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0" yWindow="0" windowWidth="25600" windowHeight="14520" tabRatio="500"/>
  </bookViews>
  <sheets>
    <sheet name="Ted_cleaned" sheetId="1" r:id="rId1"/>
  </sheets>
  <definedNames>
    <definedName name="_xlnm._FilterDatabase" localSheetId="0" hidden="1">Ted_cleaned!$A$1:$BF$2552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K2550" i="1" l="1"/>
  <c r="P2550" i="1"/>
  <c r="L2550" i="1"/>
  <c r="H2550" i="1"/>
  <c r="F2550" i="1"/>
  <c r="AK2549" i="1"/>
  <c r="P2549" i="1"/>
  <c r="L2549" i="1"/>
  <c r="H2549" i="1"/>
  <c r="F2549" i="1"/>
  <c r="AK2548" i="1"/>
  <c r="P2548" i="1"/>
  <c r="L2548" i="1"/>
  <c r="H2548" i="1"/>
  <c r="F2548" i="1"/>
  <c r="AK2547" i="1"/>
  <c r="P2547" i="1"/>
  <c r="L2547" i="1"/>
  <c r="H2547" i="1"/>
  <c r="F2547" i="1"/>
  <c r="AK2546" i="1"/>
  <c r="P2546" i="1"/>
  <c r="L2546" i="1"/>
  <c r="H2546" i="1"/>
  <c r="F2546" i="1"/>
  <c r="AK2545" i="1"/>
  <c r="P2545" i="1"/>
  <c r="L2545" i="1"/>
  <c r="H2545" i="1"/>
  <c r="F2545" i="1"/>
  <c r="AK2544" i="1"/>
  <c r="P2544" i="1"/>
  <c r="L2544" i="1"/>
  <c r="H2544" i="1"/>
  <c r="F2544" i="1"/>
  <c r="AK2543" i="1"/>
  <c r="P2543" i="1"/>
  <c r="L2543" i="1"/>
  <c r="H2543" i="1"/>
  <c r="F2543" i="1"/>
  <c r="AK2542" i="1"/>
  <c r="P2542" i="1"/>
  <c r="L2542" i="1"/>
  <c r="H2542" i="1"/>
  <c r="F2542" i="1"/>
  <c r="AK2541" i="1"/>
  <c r="P2541" i="1"/>
  <c r="L2541" i="1"/>
  <c r="H2541" i="1"/>
  <c r="F2541" i="1"/>
  <c r="AK2540" i="1"/>
  <c r="P2540" i="1"/>
  <c r="L2540" i="1"/>
  <c r="H2540" i="1"/>
  <c r="F2540" i="1"/>
  <c r="AK2539" i="1"/>
  <c r="P2539" i="1"/>
  <c r="L2539" i="1"/>
  <c r="H2539" i="1"/>
  <c r="F2539" i="1"/>
  <c r="AK2538" i="1"/>
  <c r="P2538" i="1"/>
  <c r="L2538" i="1"/>
  <c r="H2538" i="1"/>
  <c r="F2538" i="1"/>
  <c r="AK2537" i="1"/>
  <c r="P2537" i="1"/>
  <c r="L2537" i="1"/>
  <c r="H2537" i="1"/>
  <c r="F2537" i="1"/>
  <c r="AK2536" i="1"/>
  <c r="P2536" i="1"/>
  <c r="L2536" i="1"/>
  <c r="H2536" i="1"/>
  <c r="F2536" i="1"/>
  <c r="AK2535" i="1"/>
  <c r="P2535" i="1"/>
  <c r="L2535" i="1"/>
  <c r="H2535" i="1"/>
  <c r="F2535" i="1"/>
  <c r="AK2534" i="1"/>
  <c r="P2534" i="1"/>
  <c r="L2534" i="1"/>
  <c r="H2534" i="1"/>
  <c r="F2534" i="1"/>
  <c r="AK2533" i="1"/>
  <c r="P2533" i="1"/>
  <c r="L2533" i="1"/>
  <c r="H2533" i="1"/>
  <c r="F2533" i="1"/>
  <c r="AK2532" i="1"/>
  <c r="P2532" i="1"/>
  <c r="L2532" i="1"/>
  <c r="H2532" i="1"/>
  <c r="F2532" i="1"/>
  <c r="AK2531" i="1"/>
  <c r="P2531" i="1"/>
  <c r="L2531" i="1"/>
  <c r="H2531" i="1"/>
  <c r="F2531" i="1"/>
  <c r="AK2530" i="1"/>
  <c r="P2530" i="1"/>
  <c r="L2530" i="1"/>
  <c r="H2530" i="1"/>
  <c r="F2530" i="1"/>
  <c r="AK2529" i="1"/>
  <c r="P2529" i="1"/>
  <c r="L2529" i="1"/>
  <c r="H2529" i="1"/>
  <c r="F2529" i="1"/>
  <c r="AK2528" i="1"/>
  <c r="P2528" i="1"/>
  <c r="L2528" i="1"/>
  <c r="H2528" i="1"/>
  <c r="F2528" i="1"/>
  <c r="AK2527" i="1"/>
  <c r="P2527" i="1"/>
  <c r="L2527" i="1"/>
  <c r="H2527" i="1"/>
  <c r="F2527" i="1"/>
  <c r="AK2526" i="1"/>
  <c r="P2526" i="1"/>
  <c r="L2526" i="1"/>
  <c r="H2526" i="1"/>
  <c r="F2526" i="1"/>
  <c r="AK2525" i="1"/>
  <c r="P2525" i="1"/>
  <c r="L2525" i="1"/>
  <c r="H2525" i="1"/>
  <c r="F2525" i="1"/>
  <c r="AK2524" i="1"/>
  <c r="P2524" i="1"/>
  <c r="L2524" i="1"/>
  <c r="H2524" i="1"/>
  <c r="F2524" i="1"/>
  <c r="AK2523" i="1"/>
  <c r="P2523" i="1"/>
  <c r="L2523" i="1"/>
  <c r="H2523" i="1"/>
  <c r="F2523" i="1"/>
  <c r="AK2522" i="1"/>
  <c r="P2522" i="1"/>
  <c r="L2522" i="1"/>
  <c r="H2522" i="1"/>
  <c r="F2522" i="1"/>
  <c r="AK2521" i="1"/>
  <c r="P2521" i="1"/>
  <c r="L2521" i="1"/>
  <c r="H2521" i="1"/>
  <c r="F2521" i="1"/>
  <c r="AK2520" i="1"/>
  <c r="P2520" i="1"/>
  <c r="L2520" i="1"/>
  <c r="H2520" i="1"/>
  <c r="F2520" i="1"/>
  <c r="AK2519" i="1"/>
  <c r="P2519" i="1"/>
  <c r="L2519" i="1"/>
  <c r="H2519" i="1"/>
  <c r="F2519" i="1"/>
  <c r="AK2518" i="1"/>
  <c r="P2518" i="1"/>
  <c r="L2518" i="1"/>
  <c r="H2518" i="1"/>
  <c r="F2518" i="1"/>
  <c r="AK2517" i="1"/>
  <c r="P2517" i="1"/>
  <c r="L2517" i="1"/>
  <c r="H2517" i="1"/>
  <c r="F2517" i="1"/>
  <c r="AK2516" i="1"/>
  <c r="P2516" i="1"/>
  <c r="L2516" i="1"/>
  <c r="H2516" i="1"/>
  <c r="F2516" i="1"/>
  <c r="AK2515" i="1"/>
  <c r="P2515" i="1"/>
  <c r="L2515" i="1"/>
  <c r="H2515" i="1"/>
  <c r="F2515" i="1"/>
  <c r="AK2514" i="1"/>
  <c r="P2514" i="1"/>
  <c r="L2514" i="1"/>
  <c r="H2514" i="1"/>
  <c r="F2514" i="1"/>
  <c r="AK2513" i="1"/>
  <c r="P2513" i="1"/>
  <c r="L2513" i="1"/>
  <c r="H2513" i="1"/>
  <c r="F2513" i="1"/>
  <c r="AK2512" i="1"/>
  <c r="P2512" i="1"/>
  <c r="L2512" i="1"/>
  <c r="H2512" i="1"/>
  <c r="F2512" i="1"/>
  <c r="AK2511" i="1"/>
  <c r="P2511" i="1"/>
  <c r="L2511" i="1"/>
  <c r="H2511" i="1"/>
  <c r="F2511" i="1"/>
  <c r="AK2510" i="1"/>
  <c r="P2510" i="1"/>
  <c r="L2510" i="1"/>
  <c r="H2510" i="1"/>
  <c r="F2510" i="1"/>
  <c r="AK2509" i="1"/>
  <c r="P2509" i="1"/>
  <c r="L2509" i="1"/>
  <c r="H2509" i="1"/>
  <c r="F2509" i="1"/>
  <c r="AK2508" i="1"/>
  <c r="P2508" i="1"/>
  <c r="L2508" i="1"/>
  <c r="H2508" i="1"/>
  <c r="F2508" i="1"/>
  <c r="AK2507" i="1"/>
  <c r="P2507" i="1"/>
  <c r="L2507" i="1"/>
  <c r="H2507" i="1"/>
  <c r="F2507" i="1"/>
  <c r="AK2506" i="1"/>
  <c r="P2506" i="1"/>
  <c r="L2506" i="1"/>
  <c r="H2506" i="1"/>
  <c r="F2506" i="1"/>
  <c r="AK2505" i="1"/>
  <c r="P2505" i="1"/>
  <c r="L2505" i="1"/>
  <c r="H2505" i="1"/>
  <c r="F2505" i="1"/>
  <c r="AK2504" i="1"/>
  <c r="P2504" i="1"/>
  <c r="L2504" i="1"/>
  <c r="H2504" i="1"/>
  <c r="F2504" i="1"/>
  <c r="AK2503" i="1"/>
  <c r="P2503" i="1"/>
  <c r="L2503" i="1"/>
  <c r="H2503" i="1"/>
  <c r="F2503" i="1"/>
  <c r="AK2502" i="1"/>
  <c r="P2502" i="1"/>
  <c r="L2502" i="1"/>
  <c r="H2502" i="1"/>
  <c r="F2502" i="1"/>
  <c r="AK2501" i="1"/>
  <c r="P2501" i="1"/>
  <c r="L2501" i="1"/>
  <c r="H2501" i="1"/>
  <c r="F2501" i="1"/>
  <c r="AK2500" i="1"/>
  <c r="P2500" i="1"/>
  <c r="L2500" i="1"/>
  <c r="H2500" i="1"/>
  <c r="F2500" i="1"/>
  <c r="AK2499" i="1"/>
  <c r="P2499" i="1"/>
  <c r="L2499" i="1"/>
  <c r="H2499" i="1"/>
  <c r="F2499" i="1"/>
  <c r="AK2498" i="1"/>
  <c r="P2498" i="1"/>
  <c r="L2498" i="1"/>
  <c r="H2498" i="1"/>
  <c r="F2498" i="1"/>
  <c r="AK2497" i="1"/>
  <c r="P2497" i="1"/>
  <c r="L2497" i="1"/>
  <c r="H2497" i="1"/>
  <c r="F2497" i="1"/>
  <c r="AK2496" i="1"/>
  <c r="P2496" i="1"/>
  <c r="L2496" i="1"/>
  <c r="H2496" i="1"/>
  <c r="F2496" i="1"/>
  <c r="AK2495" i="1"/>
  <c r="P2495" i="1"/>
  <c r="L2495" i="1"/>
  <c r="H2495" i="1"/>
  <c r="F2495" i="1"/>
  <c r="AK2494" i="1"/>
  <c r="P2494" i="1"/>
  <c r="L2494" i="1"/>
  <c r="H2494" i="1"/>
  <c r="F2494" i="1"/>
  <c r="AK2493" i="1"/>
  <c r="P2493" i="1"/>
  <c r="L2493" i="1"/>
  <c r="H2493" i="1"/>
  <c r="F2493" i="1"/>
  <c r="AK2492" i="1"/>
  <c r="P2492" i="1"/>
  <c r="L2492" i="1"/>
  <c r="H2492" i="1"/>
  <c r="F2492" i="1"/>
  <c r="AK2491" i="1"/>
  <c r="P2491" i="1"/>
  <c r="L2491" i="1"/>
  <c r="H2491" i="1"/>
  <c r="F2491" i="1"/>
  <c r="AK2490" i="1"/>
  <c r="P2490" i="1"/>
  <c r="L2490" i="1"/>
  <c r="H2490" i="1"/>
  <c r="F2490" i="1"/>
  <c r="AK2489" i="1"/>
  <c r="P2489" i="1"/>
  <c r="L2489" i="1"/>
  <c r="H2489" i="1"/>
  <c r="F2489" i="1"/>
  <c r="AK2488" i="1"/>
  <c r="P2488" i="1"/>
  <c r="L2488" i="1"/>
  <c r="H2488" i="1"/>
  <c r="F2488" i="1"/>
  <c r="AK2487" i="1"/>
  <c r="P2487" i="1"/>
  <c r="L2487" i="1"/>
  <c r="H2487" i="1"/>
  <c r="F2487" i="1"/>
  <c r="AK2486" i="1"/>
  <c r="P2486" i="1"/>
  <c r="L2486" i="1"/>
  <c r="H2486" i="1"/>
  <c r="F2486" i="1"/>
  <c r="AK2485" i="1"/>
  <c r="P2485" i="1"/>
  <c r="L2485" i="1"/>
  <c r="H2485" i="1"/>
  <c r="F2485" i="1"/>
  <c r="AK2484" i="1"/>
  <c r="P2484" i="1"/>
  <c r="L2484" i="1"/>
  <c r="H2484" i="1"/>
  <c r="F2484" i="1"/>
  <c r="AK2483" i="1"/>
  <c r="P2483" i="1"/>
  <c r="L2483" i="1"/>
  <c r="H2483" i="1"/>
  <c r="F2483" i="1"/>
  <c r="AK2482" i="1"/>
  <c r="P2482" i="1"/>
  <c r="L2482" i="1"/>
  <c r="H2482" i="1"/>
  <c r="F2482" i="1"/>
  <c r="AK2481" i="1"/>
  <c r="P2481" i="1"/>
  <c r="L2481" i="1"/>
  <c r="H2481" i="1"/>
  <c r="F2481" i="1"/>
  <c r="AK2480" i="1"/>
  <c r="P2480" i="1"/>
  <c r="L2480" i="1"/>
  <c r="H2480" i="1"/>
  <c r="F2480" i="1"/>
  <c r="AK2479" i="1"/>
  <c r="P2479" i="1"/>
  <c r="L2479" i="1"/>
  <c r="H2479" i="1"/>
  <c r="F2479" i="1"/>
  <c r="AK2478" i="1"/>
  <c r="P2478" i="1"/>
  <c r="L2478" i="1"/>
  <c r="H2478" i="1"/>
  <c r="F2478" i="1"/>
  <c r="AK2477" i="1"/>
  <c r="P2477" i="1"/>
  <c r="L2477" i="1"/>
  <c r="H2477" i="1"/>
  <c r="F2477" i="1"/>
  <c r="AK2476" i="1"/>
  <c r="P2476" i="1"/>
  <c r="L2476" i="1"/>
  <c r="H2476" i="1"/>
  <c r="F2476" i="1"/>
  <c r="AK2475" i="1"/>
  <c r="P2475" i="1"/>
  <c r="L2475" i="1"/>
  <c r="H2475" i="1"/>
  <c r="F2475" i="1"/>
  <c r="AK2474" i="1"/>
  <c r="P2474" i="1"/>
  <c r="L2474" i="1"/>
  <c r="H2474" i="1"/>
  <c r="F2474" i="1"/>
  <c r="AK2473" i="1"/>
  <c r="P2473" i="1"/>
  <c r="L2473" i="1"/>
  <c r="H2473" i="1"/>
  <c r="F2473" i="1"/>
  <c r="AK2472" i="1"/>
  <c r="P2472" i="1"/>
  <c r="L2472" i="1"/>
  <c r="H2472" i="1"/>
  <c r="F2472" i="1"/>
  <c r="AK2471" i="1"/>
  <c r="P2471" i="1"/>
  <c r="L2471" i="1"/>
  <c r="H2471" i="1"/>
  <c r="F2471" i="1"/>
  <c r="AK2470" i="1"/>
  <c r="P2470" i="1"/>
  <c r="L2470" i="1"/>
  <c r="H2470" i="1"/>
  <c r="F2470" i="1"/>
  <c r="AK2469" i="1"/>
  <c r="P2469" i="1"/>
  <c r="L2469" i="1"/>
  <c r="H2469" i="1"/>
  <c r="F2469" i="1"/>
  <c r="AK2468" i="1"/>
  <c r="P2468" i="1"/>
  <c r="L2468" i="1"/>
  <c r="H2468" i="1"/>
  <c r="F2468" i="1"/>
  <c r="AK2467" i="1"/>
  <c r="P2467" i="1"/>
  <c r="L2467" i="1"/>
  <c r="H2467" i="1"/>
  <c r="F2467" i="1"/>
  <c r="AK2466" i="1"/>
  <c r="P2466" i="1"/>
  <c r="L2466" i="1"/>
  <c r="H2466" i="1"/>
  <c r="F2466" i="1"/>
  <c r="AK2465" i="1"/>
  <c r="P2465" i="1"/>
  <c r="L2465" i="1"/>
  <c r="H2465" i="1"/>
  <c r="F2465" i="1"/>
  <c r="AK2464" i="1"/>
  <c r="P2464" i="1"/>
  <c r="L2464" i="1"/>
  <c r="H2464" i="1"/>
  <c r="F2464" i="1"/>
  <c r="AK2463" i="1"/>
  <c r="P2463" i="1"/>
  <c r="L2463" i="1"/>
  <c r="H2463" i="1"/>
  <c r="F2463" i="1"/>
  <c r="AK2462" i="1"/>
  <c r="P2462" i="1"/>
  <c r="L2462" i="1"/>
  <c r="H2462" i="1"/>
  <c r="F2462" i="1"/>
  <c r="AK2461" i="1"/>
  <c r="P2461" i="1"/>
  <c r="L2461" i="1"/>
  <c r="H2461" i="1"/>
  <c r="F2461" i="1"/>
  <c r="AK2460" i="1"/>
  <c r="P2460" i="1"/>
  <c r="L2460" i="1"/>
  <c r="H2460" i="1"/>
  <c r="F2460" i="1"/>
  <c r="AK2459" i="1"/>
  <c r="P2459" i="1"/>
  <c r="L2459" i="1"/>
  <c r="H2459" i="1"/>
  <c r="F2459" i="1"/>
  <c r="AK2458" i="1"/>
  <c r="P2458" i="1"/>
  <c r="L2458" i="1"/>
  <c r="H2458" i="1"/>
  <c r="F2458" i="1"/>
  <c r="AK2457" i="1"/>
  <c r="P2457" i="1"/>
  <c r="L2457" i="1"/>
  <c r="H2457" i="1"/>
  <c r="F2457" i="1"/>
  <c r="AK2456" i="1"/>
  <c r="P2456" i="1"/>
  <c r="L2456" i="1"/>
  <c r="H2456" i="1"/>
  <c r="F2456" i="1"/>
  <c r="AK2455" i="1"/>
  <c r="P2455" i="1"/>
  <c r="L2455" i="1"/>
  <c r="H2455" i="1"/>
  <c r="F2455" i="1"/>
  <c r="AK2454" i="1"/>
  <c r="P2454" i="1"/>
  <c r="L2454" i="1"/>
  <c r="H2454" i="1"/>
  <c r="F2454" i="1"/>
  <c r="AK2453" i="1"/>
  <c r="P2453" i="1"/>
  <c r="L2453" i="1"/>
  <c r="H2453" i="1"/>
  <c r="F2453" i="1"/>
  <c r="AK2452" i="1"/>
  <c r="P2452" i="1"/>
  <c r="L2452" i="1"/>
  <c r="H2452" i="1"/>
  <c r="F2452" i="1"/>
  <c r="AK2451" i="1"/>
  <c r="P2451" i="1"/>
  <c r="L2451" i="1"/>
  <c r="H2451" i="1"/>
  <c r="F2451" i="1"/>
  <c r="AK2450" i="1"/>
  <c r="P2450" i="1"/>
  <c r="L2450" i="1"/>
  <c r="H2450" i="1"/>
  <c r="F2450" i="1"/>
  <c r="AK2449" i="1"/>
  <c r="P2449" i="1"/>
  <c r="L2449" i="1"/>
  <c r="H2449" i="1"/>
  <c r="F2449" i="1"/>
  <c r="AK2448" i="1"/>
  <c r="P2448" i="1"/>
  <c r="L2448" i="1"/>
  <c r="H2448" i="1"/>
  <c r="F2448" i="1"/>
  <c r="AK2447" i="1"/>
  <c r="P2447" i="1"/>
  <c r="L2447" i="1"/>
  <c r="H2447" i="1"/>
  <c r="F2447" i="1"/>
  <c r="AK2446" i="1"/>
  <c r="P2446" i="1"/>
  <c r="L2446" i="1"/>
  <c r="H2446" i="1"/>
  <c r="F2446" i="1"/>
  <c r="AK2445" i="1"/>
  <c r="P2445" i="1"/>
  <c r="L2445" i="1"/>
  <c r="H2445" i="1"/>
  <c r="F2445" i="1"/>
  <c r="AK2444" i="1"/>
  <c r="P2444" i="1"/>
  <c r="L2444" i="1"/>
  <c r="H2444" i="1"/>
  <c r="F2444" i="1"/>
  <c r="AK2443" i="1"/>
  <c r="P2443" i="1"/>
  <c r="L2443" i="1"/>
  <c r="H2443" i="1"/>
  <c r="F2443" i="1"/>
  <c r="AK2442" i="1"/>
  <c r="P2442" i="1"/>
  <c r="L2442" i="1"/>
  <c r="H2442" i="1"/>
  <c r="F2442" i="1"/>
  <c r="AK2441" i="1"/>
  <c r="P2441" i="1"/>
  <c r="L2441" i="1"/>
  <c r="H2441" i="1"/>
  <c r="F2441" i="1"/>
  <c r="AK2440" i="1"/>
  <c r="P2440" i="1"/>
  <c r="L2440" i="1"/>
  <c r="H2440" i="1"/>
  <c r="F2440" i="1"/>
  <c r="AK2439" i="1"/>
  <c r="P2439" i="1"/>
  <c r="L2439" i="1"/>
  <c r="H2439" i="1"/>
  <c r="F2439" i="1"/>
  <c r="AK2438" i="1"/>
  <c r="P2438" i="1"/>
  <c r="L2438" i="1"/>
  <c r="H2438" i="1"/>
  <c r="F2438" i="1"/>
  <c r="AK2437" i="1"/>
  <c r="P2437" i="1"/>
  <c r="L2437" i="1"/>
  <c r="H2437" i="1"/>
  <c r="F2437" i="1"/>
  <c r="AK2436" i="1"/>
  <c r="P2436" i="1"/>
  <c r="L2436" i="1"/>
  <c r="H2436" i="1"/>
  <c r="F2436" i="1"/>
  <c r="AK2435" i="1"/>
  <c r="P2435" i="1"/>
  <c r="L2435" i="1"/>
  <c r="H2435" i="1"/>
  <c r="F2435" i="1"/>
  <c r="AK2434" i="1"/>
  <c r="P2434" i="1"/>
  <c r="L2434" i="1"/>
  <c r="H2434" i="1"/>
  <c r="F2434" i="1"/>
  <c r="AK2433" i="1"/>
  <c r="P2433" i="1"/>
  <c r="L2433" i="1"/>
  <c r="H2433" i="1"/>
  <c r="F2433" i="1"/>
  <c r="AK2432" i="1"/>
  <c r="P2432" i="1"/>
  <c r="L2432" i="1"/>
  <c r="H2432" i="1"/>
  <c r="F2432" i="1"/>
  <c r="AK2431" i="1"/>
  <c r="P2431" i="1"/>
  <c r="L2431" i="1"/>
  <c r="H2431" i="1"/>
  <c r="F2431" i="1"/>
  <c r="AK2430" i="1"/>
  <c r="P2430" i="1"/>
  <c r="L2430" i="1"/>
  <c r="H2430" i="1"/>
  <c r="F2430" i="1"/>
  <c r="AK2429" i="1"/>
  <c r="P2429" i="1"/>
  <c r="L2429" i="1"/>
  <c r="H2429" i="1"/>
  <c r="F2429" i="1"/>
  <c r="AK2428" i="1"/>
  <c r="P2428" i="1"/>
  <c r="L2428" i="1"/>
  <c r="H2428" i="1"/>
  <c r="F2428" i="1"/>
  <c r="AK2427" i="1"/>
  <c r="P2427" i="1"/>
  <c r="L2427" i="1"/>
  <c r="H2427" i="1"/>
  <c r="F2427" i="1"/>
  <c r="AK2426" i="1"/>
  <c r="P2426" i="1"/>
  <c r="L2426" i="1"/>
  <c r="H2426" i="1"/>
  <c r="F2426" i="1"/>
  <c r="AK2425" i="1"/>
  <c r="P2425" i="1"/>
  <c r="L2425" i="1"/>
  <c r="H2425" i="1"/>
  <c r="F2425" i="1"/>
  <c r="AK2424" i="1"/>
  <c r="P2424" i="1"/>
  <c r="L2424" i="1"/>
  <c r="H2424" i="1"/>
  <c r="F2424" i="1"/>
  <c r="AK2423" i="1"/>
  <c r="P2423" i="1"/>
  <c r="L2423" i="1"/>
  <c r="H2423" i="1"/>
  <c r="F2423" i="1"/>
  <c r="AK2422" i="1"/>
  <c r="P2422" i="1"/>
  <c r="L2422" i="1"/>
  <c r="H2422" i="1"/>
  <c r="F2422" i="1"/>
  <c r="AK2421" i="1"/>
  <c r="P2421" i="1"/>
  <c r="L2421" i="1"/>
  <c r="H2421" i="1"/>
  <c r="F2421" i="1"/>
  <c r="AK2420" i="1"/>
  <c r="P2420" i="1"/>
  <c r="L2420" i="1"/>
  <c r="H2420" i="1"/>
  <c r="F2420" i="1"/>
  <c r="AK2419" i="1"/>
  <c r="P2419" i="1"/>
  <c r="L2419" i="1"/>
  <c r="H2419" i="1"/>
  <c r="F2419" i="1"/>
  <c r="AK2418" i="1"/>
  <c r="P2418" i="1"/>
  <c r="L2418" i="1"/>
  <c r="H2418" i="1"/>
  <c r="F2418" i="1"/>
  <c r="AK2417" i="1"/>
  <c r="P2417" i="1"/>
  <c r="L2417" i="1"/>
  <c r="H2417" i="1"/>
  <c r="F2417" i="1"/>
  <c r="AK2416" i="1"/>
  <c r="P2416" i="1"/>
  <c r="L2416" i="1"/>
  <c r="H2416" i="1"/>
  <c r="F2416" i="1"/>
  <c r="AK2415" i="1"/>
  <c r="P2415" i="1"/>
  <c r="L2415" i="1"/>
  <c r="H2415" i="1"/>
  <c r="F2415" i="1"/>
  <c r="AK2414" i="1"/>
  <c r="P2414" i="1"/>
  <c r="L2414" i="1"/>
  <c r="H2414" i="1"/>
  <c r="F2414" i="1"/>
  <c r="AK2413" i="1"/>
  <c r="P2413" i="1"/>
  <c r="L2413" i="1"/>
  <c r="H2413" i="1"/>
  <c r="F2413" i="1"/>
  <c r="AK2412" i="1"/>
  <c r="P2412" i="1"/>
  <c r="L2412" i="1"/>
  <c r="H2412" i="1"/>
  <c r="F2412" i="1"/>
  <c r="AK2411" i="1"/>
  <c r="P2411" i="1"/>
  <c r="L2411" i="1"/>
  <c r="H2411" i="1"/>
  <c r="F2411" i="1"/>
  <c r="AK2410" i="1"/>
  <c r="P2410" i="1"/>
  <c r="L2410" i="1"/>
  <c r="H2410" i="1"/>
  <c r="F2410" i="1"/>
  <c r="AK2409" i="1"/>
  <c r="P2409" i="1"/>
  <c r="L2409" i="1"/>
  <c r="H2409" i="1"/>
  <c r="F2409" i="1"/>
  <c r="AK2408" i="1"/>
  <c r="P2408" i="1"/>
  <c r="L2408" i="1"/>
  <c r="H2408" i="1"/>
  <c r="F2408" i="1"/>
  <c r="AK2407" i="1"/>
  <c r="P2407" i="1"/>
  <c r="L2407" i="1"/>
  <c r="H2407" i="1"/>
  <c r="F2407" i="1"/>
  <c r="AK2406" i="1"/>
  <c r="P2406" i="1"/>
  <c r="L2406" i="1"/>
  <c r="H2406" i="1"/>
  <c r="F2406" i="1"/>
  <c r="AK2405" i="1"/>
  <c r="P2405" i="1"/>
  <c r="L2405" i="1"/>
  <c r="H2405" i="1"/>
  <c r="F2405" i="1"/>
  <c r="AK2404" i="1"/>
  <c r="P2404" i="1"/>
  <c r="L2404" i="1"/>
  <c r="H2404" i="1"/>
  <c r="F2404" i="1"/>
  <c r="AK2403" i="1"/>
  <c r="P2403" i="1"/>
  <c r="L2403" i="1"/>
  <c r="H2403" i="1"/>
  <c r="F2403" i="1"/>
  <c r="AK2402" i="1"/>
  <c r="P2402" i="1"/>
  <c r="L2402" i="1"/>
  <c r="H2402" i="1"/>
  <c r="F2402" i="1"/>
  <c r="AK2401" i="1"/>
  <c r="P2401" i="1"/>
  <c r="L2401" i="1"/>
  <c r="H2401" i="1"/>
  <c r="F2401" i="1"/>
  <c r="AK2400" i="1"/>
  <c r="P2400" i="1"/>
  <c r="L2400" i="1"/>
  <c r="H2400" i="1"/>
  <c r="F2400" i="1"/>
  <c r="AK2399" i="1"/>
  <c r="P2399" i="1"/>
  <c r="L2399" i="1"/>
  <c r="H2399" i="1"/>
  <c r="F2399" i="1"/>
  <c r="AK2398" i="1"/>
  <c r="P2398" i="1"/>
  <c r="L2398" i="1"/>
  <c r="H2398" i="1"/>
  <c r="F2398" i="1"/>
  <c r="AK2397" i="1"/>
  <c r="P2397" i="1"/>
  <c r="L2397" i="1"/>
  <c r="H2397" i="1"/>
  <c r="F2397" i="1"/>
  <c r="AK2396" i="1"/>
  <c r="P2396" i="1"/>
  <c r="L2396" i="1"/>
  <c r="H2396" i="1"/>
  <c r="F2396" i="1"/>
  <c r="AK2395" i="1"/>
  <c r="P2395" i="1"/>
  <c r="L2395" i="1"/>
  <c r="H2395" i="1"/>
  <c r="F2395" i="1"/>
  <c r="AK2394" i="1"/>
  <c r="P2394" i="1"/>
  <c r="L2394" i="1"/>
  <c r="H2394" i="1"/>
  <c r="F2394" i="1"/>
  <c r="AK2393" i="1"/>
  <c r="P2393" i="1"/>
  <c r="L2393" i="1"/>
  <c r="H2393" i="1"/>
  <c r="F2393" i="1"/>
  <c r="AK2392" i="1"/>
  <c r="P2392" i="1"/>
  <c r="L2392" i="1"/>
  <c r="H2392" i="1"/>
  <c r="F2392" i="1"/>
  <c r="AK2391" i="1"/>
  <c r="P2391" i="1"/>
  <c r="L2391" i="1"/>
  <c r="H2391" i="1"/>
  <c r="F2391" i="1"/>
  <c r="AK2390" i="1"/>
  <c r="P2390" i="1"/>
  <c r="L2390" i="1"/>
  <c r="H2390" i="1"/>
  <c r="F2390" i="1"/>
  <c r="AK2389" i="1"/>
  <c r="P2389" i="1"/>
  <c r="L2389" i="1"/>
  <c r="H2389" i="1"/>
  <c r="F2389" i="1"/>
  <c r="AK2388" i="1"/>
  <c r="P2388" i="1"/>
  <c r="L2388" i="1"/>
  <c r="H2388" i="1"/>
  <c r="F2388" i="1"/>
  <c r="AK2387" i="1"/>
  <c r="P2387" i="1"/>
  <c r="L2387" i="1"/>
  <c r="H2387" i="1"/>
  <c r="F2387" i="1"/>
  <c r="AK2386" i="1"/>
  <c r="P2386" i="1"/>
  <c r="L2386" i="1"/>
  <c r="H2386" i="1"/>
  <c r="F2386" i="1"/>
  <c r="AK2385" i="1"/>
  <c r="P2385" i="1"/>
  <c r="L2385" i="1"/>
  <c r="H2385" i="1"/>
  <c r="F2385" i="1"/>
  <c r="AK2384" i="1"/>
  <c r="P2384" i="1"/>
  <c r="L2384" i="1"/>
  <c r="H2384" i="1"/>
  <c r="F2384" i="1"/>
  <c r="AK2383" i="1"/>
  <c r="P2383" i="1"/>
  <c r="L2383" i="1"/>
  <c r="H2383" i="1"/>
  <c r="F2383" i="1"/>
  <c r="AK2382" i="1"/>
  <c r="P2382" i="1"/>
  <c r="L2382" i="1"/>
  <c r="H2382" i="1"/>
  <c r="F2382" i="1"/>
  <c r="AK2381" i="1"/>
  <c r="P2381" i="1"/>
  <c r="L2381" i="1"/>
  <c r="H2381" i="1"/>
  <c r="F2381" i="1"/>
  <c r="AK2380" i="1"/>
  <c r="P2380" i="1"/>
  <c r="L2380" i="1"/>
  <c r="H2380" i="1"/>
  <c r="F2380" i="1"/>
  <c r="AK2379" i="1"/>
  <c r="P2379" i="1"/>
  <c r="L2379" i="1"/>
  <c r="H2379" i="1"/>
  <c r="F2379" i="1"/>
  <c r="AK2378" i="1"/>
  <c r="P2378" i="1"/>
  <c r="L2378" i="1"/>
  <c r="H2378" i="1"/>
  <c r="F2378" i="1"/>
  <c r="AK2377" i="1"/>
  <c r="P2377" i="1"/>
  <c r="L2377" i="1"/>
  <c r="H2377" i="1"/>
  <c r="F2377" i="1"/>
  <c r="AK2376" i="1"/>
  <c r="P2376" i="1"/>
  <c r="L2376" i="1"/>
  <c r="H2376" i="1"/>
  <c r="F2376" i="1"/>
  <c r="AK2375" i="1"/>
  <c r="P2375" i="1"/>
  <c r="L2375" i="1"/>
  <c r="H2375" i="1"/>
  <c r="F2375" i="1"/>
  <c r="AK2374" i="1"/>
  <c r="P2374" i="1"/>
  <c r="L2374" i="1"/>
  <c r="H2374" i="1"/>
  <c r="F2374" i="1"/>
  <c r="AK2373" i="1"/>
  <c r="P2373" i="1"/>
  <c r="L2373" i="1"/>
  <c r="H2373" i="1"/>
  <c r="F2373" i="1"/>
  <c r="AK2372" i="1"/>
  <c r="P2372" i="1"/>
  <c r="L2372" i="1"/>
  <c r="H2372" i="1"/>
  <c r="F2372" i="1"/>
  <c r="AK2371" i="1"/>
  <c r="P2371" i="1"/>
  <c r="L2371" i="1"/>
  <c r="H2371" i="1"/>
  <c r="F2371" i="1"/>
  <c r="AK2370" i="1"/>
  <c r="P2370" i="1"/>
  <c r="L2370" i="1"/>
  <c r="H2370" i="1"/>
  <c r="F2370" i="1"/>
  <c r="AK2369" i="1"/>
  <c r="P2369" i="1"/>
  <c r="L2369" i="1"/>
  <c r="H2369" i="1"/>
  <c r="F2369" i="1"/>
  <c r="AK2368" i="1"/>
  <c r="P2368" i="1"/>
  <c r="L2368" i="1"/>
  <c r="H2368" i="1"/>
  <c r="F2368" i="1"/>
  <c r="AK2367" i="1"/>
  <c r="P2367" i="1"/>
  <c r="L2367" i="1"/>
  <c r="H2367" i="1"/>
  <c r="F2367" i="1"/>
  <c r="AK2366" i="1"/>
  <c r="P2366" i="1"/>
  <c r="L2366" i="1"/>
  <c r="H2366" i="1"/>
  <c r="F2366" i="1"/>
  <c r="AK2365" i="1"/>
  <c r="P2365" i="1"/>
  <c r="L2365" i="1"/>
  <c r="H2365" i="1"/>
  <c r="F2365" i="1"/>
  <c r="AK2364" i="1"/>
  <c r="P2364" i="1"/>
  <c r="L2364" i="1"/>
  <c r="H2364" i="1"/>
  <c r="F2364" i="1"/>
  <c r="AK2363" i="1"/>
  <c r="P2363" i="1"/>
  <c r="L2363" i="1"/>
  <c r="H2363" i="1"/>
  <c r="F2363" i="1"/>
  <c r="AK2362" i="1"/>
  <c r="P2362" i="1"/>
  <c r="L2362" i="1"/>
  <c r="H2362" i="1"/>
  <c r="F2362" i="1"/>
  <c r="AK2361" i="1"/>
  <c r="P2361" i="1"/>
  <c r="L2361" i="1"/>
  <c r="H2361" i="1"/>
  <c r="F2361" i="1"/>
  <c r="AK2360" i="1"/>
  <c r="P2360" i="1"/>
  <c r="L2360" i="1"/>
  <c r="H2360" i="1"/>
  <c r="F2360" i="1"/>
  <c r="AK2359" i="1"/>
  <c r="P2359" i="1"/>
  <c r="L2359" i="1"/>
  <c r="H2359" i="1"/>
  <c r="F2359" i="1"/>
  <c r="AK2358" i="1"/>
  <c r="P2358" i="1"/>
  <c r="L2358" i="1"/>
  <c r="H2358" i="1"/>
  <c r="F2358" i="1"/>
  <c r="AK2357" i="1"/>
  <c r="P2357" i="1"/>
  <c r="L2357" i="1"/>
  <c r="H2357" i="1"/>
  <c r="F2357" i="1"/>
  <c r="AK2356" i="1"/>
  <c r="P2356" i="1"/>
  <c r="L2356" i="1"/>
  <c r="H2356" i="1"/>
  <c r="F2356" i="1"/>
  <c r="AK2355" i="1"/>
  <c r="P2355" i="1"/>
  <c r="L2355" i="1"/>
  <c r="H2355" i="1"/>
  <c r="F2355" i="1"/>
  <c r="AK2354" i="1"/>
  <c r="P2354" i="1"/>
  <c r="L2354" i="1"/>
  <c r="H2354" i="1"/>
  <c r="F2354" i="1"/>
  <c r="AK2353" i="1"/>
  <c r="P2353" i="1"/>
  <c r="L2353" i="1"/>
  <c r="H2353" i="1"/>
  <c r="F2353" i="1"/>
  <c r="AK2352" i="1"/>
  <c r="P2352" i="1"/>
  <c r="L2352" i="1"/>
  <c r="H2352" i="1"/>
  <c r="F2352" i="1"/>
  <c r="AK2351" i="1"/>
  <c r="P2351" i="1"/>
  <c r="L2351" i="1"/>
  <c r="H2351" i="1"/>
  <c r="F2351" i="1"/>
  <c r="AK2350" i="1"/>
  <c r="P2350" i="1"/>
  <c r="L2350" i="1"/>
  <c r="H2350" i="1"/>
  <c r="F2350" i="1"/>
  <c r="AK2349" i="1"/>
  <c r="P2349" i="1"/>
  <c r="L2349" i="1"/>
  <c r="H2349" i="1"/>
  <c r="F2349" i="1"/>
  <c r="AK2348" i="1"/>
  <c r="P2348" i="1"/>
  <c r="L2348" i="1"/>
  <c r="H2348" i="1"/>
  <c r="F2348" i="1"/>
  <c r="AK2347" i="1"/>
  <c r="P2347" i="1"/>
  <c r="L2347" i="1"/>
  <c r="H2347" i="1"/>
  <c r="F2347" i="1"/>
  <c r="AK2346" i="1"/>
  <c r="P2346" i="1"/>
  <c r="L2346" i="1"/>
  <c r="H2346" i="1"/>
  <c r="F2346" i="1"/>
  <c r="AK2345" i="1"/>
  <c r="P2345" i="1"/>
  <c r="L2345" i="1"/>
  <c r="H2345" i="1"/>
  <c r="F2345" i="1"/>
  <c r="AK2344" i="1"/>
  <c r="P2344" i="1"/>
  <c r="L2344" i="1"/>
  <c r="H2344" i="1"/>
  <c r="F2344" i="1"/>
  <c r="AK2343" i="1"/>
  <c r="P2343" i="1"/>
  <c r="L2343" i="1"/>
  <c r="H2343" i="1"/>
  <c r="F2343" i="1"/>
  <c r="AK2342" i="1"/>
  <c r="P2342" i="1"/>
  <c r="L2342" i="1"/>
  <c r="H2342" i="1"/>
  <c r="F2342" i="1"/>
  <c r="AK2341" i="1"/>
  <c r="P2341" i="1"/>
  <c r="L2341" i="1"/>
  <c r="H2341" i="1"/>
  <c r="F2341" i="1"/>
  <c r="AK2340" i="1"/>
  <c r="P2340" i="1"/>
  <c r="L2340" i="1"/>
  <c r="H2340" i="1"/>
  <c r="F2340" i="1"/>
  <c r="AK2339" i="1"/>
  <c r="P2339" i="1"/>
  <c r="L2339" i="1"/>
  <c r="H2339" i="1"/>
  <c r="F2339" i="1"/>
  <c r="AK2338" i="1"/>
  <c r="P2338" i="1"/>
  <c r="L2338" i="1"/>
  <c r="H2338" i="1"/>
  <c r="F2338" i="1"/>
  <c r="AK2337" i="1"/>
  <c r="P2337" i="1"/>
  <c r="L2337" i="1"/>
  <c r="H2337" i="1"/>
  <c r="F2337" i="1"/>
  <c r="AK2336" i="1"/>
  <c r="P2336" i="1"/>
  <c r="L2336" i="1"/>
  <c r="H2336" i="1"/>
  <c r="F2336" i="1"/>
  <c r="AK2335" i="1"/>
  <c r="P2335" i="1"/>
  <c r="L2335" i="1"/>
  <c r="H2335" i="1"/>
  <c r="F2335" i="1"/>
  <c r="AK2334" i="1"/>
  <c r="P2334" i="1"/>
  <c r="L2334" i="1"/>
  <c r="H2334" i="1"/>
  <c r="F2334" i="1"/>
  <c r="AK2333" i="1"/>
  <c r="P2333" i="1"/>
  <c r="L2333" i="1"/>
  <c r="H2333" i="1"/>
  <c r="F2333" i="1"/>
  <c r="AK2332" i="1"/>
  <c r="P2332" i="1"/>
  <c r="L2332" i="1"/>
  <c r="H2332" i="1"/>
  <c r="F2332" i="1"/>
  <c r="AK2331" i="1"/>
  <c r="P2331" i="1"/>
  <c r="L2331" i="1"/>
  <c r="H2331" i="1"/>
  <c r="F2331" i="1"/>
  <c r="AK2330" i="1"/>
  <c r="P2330" i="1"/>
  <c r="L2330" i="1"/>
  <c r="H2330" i="1"/>
  <c r="F2330" i="1"/>
  <c r="AK2329" i="1"/>
  <c r="P2329" i="1"/>
  <c r="L2329" i="1"/>
  <c r="H2329" i="1"/>
  <c r="F2329" i="1"/>
  <c r="AK2328" i="1"/>
  <c r="P2328" i="1"/>
  <c r="L2328" i="1"/>
  <c r="H2328" i="1"/>
  <c r="F2328" i="1"/>
  <c r="AK2327" i="1"/>
  <c r="P2327" i="1"/>
  <c r="L2327" i="1"/>
  <c r="H2327" i="1"/>
  <c r="F2327" i="1"/>
  <c r="AK2326" i="1"/>
  <c r="P2326" i="1"/>
  <c r="L2326" i="1"/>
  <c r="H2326" i="1"/>
  <c r="F2326" i="1"/>
  <c r="AK2325" i="1"/>
  <c r="P2325" i="1"/>
  <c r="L2325" i="1"/>
  <c r="H2325" i="1"/>
  <c r="F2325" i="1"/>
  <c r="AK2324" i="1"/>
  <c r="P2324" i="1"/>
  <c r="L2324" i="1"/>
  <c r="H2324" i="1"/>
  <c r="F2324" i="1"/>
  <c r="AK2323" i="1"/>
  <c r="P2323" i="1"/>
  <c r="L2323" i="1"/>
  <c r="H2323" i="1"/>
  <c r="F2323" i="1"/>
  <c r="AK2322" i="1"/>
  <c r="P2322" i="1"/>
  <c r="L2322" i="1"/>
  <c r="H2322" i="1"/>
  <c r="F2322" i="1"/>
  <c r="AK2321" i="1"/>
  <c r="P2321" i="1"/>
  <c r="L2321" i="1"/>
  <c r="H2321" i="1"/>
  <c r="F2321" i="1"/>
  <c r="AK2320" i="1"/>
  <c r="P2320" i="1"/>
  <c r="L2320" i="1"/>
  <c r="H2320" i="1"/>
  <c r="F2320" i="1"/>
  <c r="AK2319" i="1"/>
  <c r="P2319" i="1"/>
  <c r="L2319" i="1"/>
  <c r="H2319" i="1"/>
  <c r="F2319" i="1"/>
  <c r="AK2318" i="1"/>
  <c r="P2318" i="1"/>
  <c r="L2318" i="1"/>
  <c r="H2318" i="1"/>
  <c r="F2318" i="1"/>
  <c r="AK2317" i="1"/>
  <c r="P2317" i="1"/>
  <c r="L2317" i="1"/>
  <c r="H2317" i="1"/>
  <c r="F2317" i="1"/>
  <c r="AK2316" i="1"/>
  <c r="P2316" i="1"/>
  <c r="L2316" i="1"/>
  <c r="H2316" i="1"/>
  <c r="F2316" i="1"/>
  <c r="AK2315" i="1"/>
  <c r="P2315" i="1"/>
  <c r="L2315" i="1"/>
  <c r="H2315" i="1"/>
  <c r="F2315" i="1"/>
  <c r="AK2314" i="1"/>
  <c r="P2314" i="1"/>
  <c r="L2314" i="1"/>
  <c r="H2314" i="1"/>
  <c r="F2314" i="1"/>
  <c r="AK2313" i="1"/>
  <c r="P2313" i="1"/>
  <c r="L2313" i="1"/>
  <c r="H2313" i="1"/>
  <c r="F2313" i="1"/>
  <c r="AK2312" i="1"/>
  <c r="P2312" i="1"/>
  <c r="L2312" i="1"/>
  <c r="H2312" i="1"/>
  <c r="F2312" i="1"/>
  <c r="AK2311" i="1"/>
  <c r="P2311" i="1"/>
  <c r="L2311" i="1"/>
  <c r="H2311" i="1"/>
  <c r="F2311" i="1"/>
  <c r="AK2310" i="1"/>
  <c r="P2310" i="1"/>
  <c r="L2310" i="1"/>
  <c r="H2310" i="1"/>
  <c r="F2310" i="1"/>
  <c r="AK2309" i="1"/>
  <c r="P2309" i="1"/>
  <c r="L2309" i="1"/>
  <c r="H2309" i="1"/>
  <c r="F2309" i="1"/>
  <c r="AK2308" i="1"/>
  <c r="P2308" i="1"/>
  <c r="L2308" i="1"/>
  <c r="H2308" i="1"/>
  <c r="F2308" i="1"/>
  <c r="AK2307" i="1"/>
  <c r="P2307" i="1"/>
  <c r="L2307" i="1"/>
  <c r="H2307" i="1"/>
  <c r="F2307" i="1"/>
  <c r="AK2306" i="1"/>
  <c r="P2306" i="1"/>
  <c r="L2306" i="1"/>
  <c r="H2306" i="1"/>
  <c r="F2306" i="1"/>
  <c r="AK2305" i="1"/>
  <c r="P2305" i="1"/>
  <c r="L2305" i="1"/>
  <c r="H2305" i="1"/>
  <c r="F2305" i="1"/>
  <c r="AK2304" i="1"/>
  <c r="P2304" i="1"/>
  <c r="L2304" i="1"/>
  <c r="H2304" i="1"/>
  <c r="F2304" i="1"/>
  <c r="AK2303" i="1"/>
  <c r="P2303" i="1"/>
  <c r="L2303" i="1"/>
  <c r="H2303" i="1"/>
  <c r="F2303" i="1"/>
  <c r="AK2302" i="1"/>
  <c r="P2302" i="1"/>
  <c r="L2302" i="1"/>
  <c r="H2302" i="1"/>
  <c r="F2302" i="1"/>
  <c r="AK2301" i="1"/>
  <c r="P2301" i="1"/>
  <c r="L2301" i="1"/>
  <c r="H2301" i="1"/>
  <c r="F2301" i="1"/>
  <c r="AK2300" i="1"/>
  <c r="P2300" i="1"/>
  <c r="L2300" i="1"/>
  <c r="H2300" i="1"/>
  <c r="F2300" i="1"/>
  <c r="AK2299" i="1"/>
  <c r="P2299" i="1"/>
  <c r="L2299" i="1"/>
  <c r="H2299" i="1"/>
  <c r="F2299" i="1"/>
  <c r="AK2298" i="1"/>
  <c r="P2298" i="1"/>
  <c r="L2298" i="1"/>
  <c r="H2298" i="1"/>
  <c r="F2298" i="1"/>
  <c r="AK2297" i="1"/>
  <c r="P2297" i="1"/>
  <c r="L2297" i="1"/>
  <c r="H2297" i="1"/>
  <c r="F2297" i="1"/>
  <c r="AK2296" i="1"/>
  <c r="P2296" i="1"/>
  <c r="L2296" i="1"/>
  <c r="H2296" i="1"/>
  <c r="F2296" i="1"/>
  <c r="AK2295" i="1"/>
  <c r="P2295" i="1"/>
  <c r="L2295" i="1"/>
  <c r="H2295" i="1"/>
  <c r="F2295" i="1"/>
  <c r="AK2294" i="1"/>
  <c r="P2294" i="1"/>
  <c r="L2294" i="1"/>
  <c r="H2294" i="1"/>
  <c r="F2294" i="1"/>
  <c r="AK2293" i="1"/>
  <c r="P2293" i="1"/>
  <c r="L2293" i="1"/>
  <c r="H2293" i="1"/>
  <c r="F2293" i="1"/>
  <c r="AK2292" i="1"/>
  <c r="P2292" i="1"/>
  <c r="L2292" i="1"/>
  <c r="H2292" i="1"/>
  <c r="F2292" i="1"/>
  <c r="AK2291" i="1"/>
  <c r="P2291" i="1"/>
  <c r="L2291" i="1"/>
  <c r="H2291" i="1"/>
  <c r="F2291" i="1"/>
  <c r="AK2290" i="1"/>
  <c r="P2290" i="1"/>
  <c r="L2290" i="1"/>
  <c r="H2290" i="1"/>
  <c r="F2290" i="1"/>
  <c r="AK2289" i="1"/>
  <c r="P2289" i="1"/>
  <c r="L2289" i="1"/>
  <c r="H2289" i="1"/>
  <c r="F2289" i="1"/>
  <c r="AK2288" i="1"/>
  <c r="P2288" i="1"/>
  <c r="L2288" i="1"/>
  <c r="H2288" i="1"/>
  <c r="F2288" i="1"/>
  <c r="AK2287" i="1"/>
  <c r="P2287" i="1"/>
  <c r="L2287" i="1"/>
  <c r="H2287" i="1"/>
  <c r="F2287" i="1"/>
  <c r="AK2286" i="1"/>
  <c r="P2286" i="1"/>
  <c r="L2286" i="1"/>
  <c r="H2286" i="1"/>
  <c r="F2286" i="1"/>
  <c r="AK2285" i="1"/>
  <c r="P2285" i="1"/>
  <c r="L2285" i="1"/>
  <c r="H2285" i="1"/>
  <c r="F2285" i="1"/>
  <c r="AK2284" i="1"/>
  <c r="P2284" i="1"/>
  <c r="L2284" i="1"/>
  <c r="H2284" i="1"/>
  <c r="F2284" i="1"/>
  <c r="AK2283" i="1"/>
  <c r="P2283" i="1"/>
  <c r="L2283" i="1"/>
  <c r="H2283" i="1"/>
  <c r="F2283" i="1"/>
  <c r="AK2282" i="1"/>
  <c r="P2282" i="1"/>
  <c r="L2282" i="1"/>
  <c r="H2282" i="1"/>
  <c r="F2282" i="1"/>
  <c r="AK2281" i="1"/>
  <c r="P2281" i="1"/>
  <c r="L2281" i="1"/>
  <c r="H2281" i="1"/>
  <c r="F2281" i="1"/>
  <c r="AK2280" i="1"/>
  <c r="P2280" i="1"/>
  <c r="L2280" i="1"/>
  <c r="H2280" i="1"/>
  <c r="F2280" i="1"/>
  <c r="AK2279" i="1"/>
  <c r="P2279" i="1"/>
  <c r="L2279" i="1"/>
  <c r="H2279" i="1"/>
  <c r="F2279" i="1"/>
  <c r="AK2278" i="1"/>
  <c r="P2278" i="1"/>
  <c r="L2278" i="1"/>
  <c r="H2278" i="1"/>
  <c r="F2278" i="1"/>
  <c r="AK2277" i="1"/>
  <c r="P2277" i="1"/>
  <c r="L2277" i="1"/>
  <c r="H2277" i="1"/>
  <c r="F2277" i="1"/>
  <c r="AK2276" i="1"/>
  <c r="P2276" i="1"/>
  <c r="L2276" i="1"/>
  <c r="H2276" i="1"/>
  <c r="F2276" i="1"/>
  <c r="AK2275" i="1"/>
  <c r="P2275" i="1"/>
  <c r="L2275" i="1"/>
  <c r="H2275" i="1"/>
  <c r="F2275" i="1"/>
  <c r="AK2274" i="1"/>
  <c r="P2274" i="1"/>
  <c r="L2274" i="1"/>
  <c r="H2274" i="1"/>
  <c r="F2274" i="1"/>
  <c r="AK2273" i="1"/>
  <c r="P2273" i="1"/>
  <c r="L2273" i="1"/>
  <c r="H2273" i="1"/>
  <c r="F2273" i="1"/>
  <c r="AK2272" i="1"/>
  <c r="P2272" i="1"/>
  <c r="L2272" i="1"/>
  <c r="H2272" i="1"/>
  <c r="F2272" i="1"/>
  <c r="AK2271" i="1"/>
  <c r="P2271" i="1"/>
  <c r="L2271" i="1"/>
  <c r="H2271" i="1"/>
  <c r="F2271" i="1"/>
  <c r="AK2270" i="1"/>
  <c r="P2270" i="1"/>
  <c r="L2270" i="1"/>
  <c r="H2270" i="1"/>
  <c r="F2270" i="1"/>
  <c r="AK2269" i="1"/>
  <c r="P2269" i="1"/>
  <c r="L2269" i="1"/>
  <c r="H2269" i="1"/>
  <c r="F2269" i="1"/>
  <c r="AK2268" i="1"/>
  <c r="P2268" i="1"/>
  <c r="L2268" i="1"/>
  <c r="H2268" i="1"/>
  <c r="F2268" i="1"/>
  <c r="AK2267" i="1"/>
  <c r="P2267" i="1"/>
  <c r="L2267" i="1"/>
  <c r="H2267" i="1"/>
  <c r="F2267" i="1"/>
  <c r="AK2266" i="1"/>
  <c r="P2266" i="1"/>
  <c r="L2266" i="1"/>
  <c r="H2266" i="1"/>
  <c r="F2266" i="1"/>
  <c r="AK2265" i="1"/>
  <c r="P2265" i="1"/>
  <c r="L2265" i="1"/>
  <c r="H2265" i="1"/>
  <c r="F2265" i="1"/>
  <c r="AK2264" i="1"/>
  <c r="P2264" i="1"/>
  <c r="L2264" i="1"/>
  <c r="H2264" i="1"/>
  <c r="F2264" i="1"/>
  <c r="AK2263" i="1"/>
  <c r="P2263" i="1"/>
  <c r="L2263" i="1"/>
  <c r="H2263" i="1"/>
  <c r="F2263" i="1"/>
  <c r="AK2262" i="1"/>
  <c r="P2262" i="1"/>
  <c r="L2262" i="1"/>
  <c r="H2262" i="1"/>
  <c r="F2262" i="1"/>
  <c r="AK2261" i="1"/>
  <c r="P2261" i="1"/>
  <c r="L2261" i="1"/>
  <c r="H2261" i="1"/>
  <c r="F2261" i="1"/>
  <c r="AK2260" i="1"/>
  <c r="P2260" i="1"/>
  <c r="L2260" i="1"/>
  <c r="H2260" i="1"/>
  <c r="F2260" i="1"/>
  <c r="AK2259" i="1"/>
  <c r="P2259" i="1"/>
  <c r="L2259" i="1"/>
  <c r="H2259" i="1"/>
  <c r="F2259" i="1"/>
  <c r="AK2258" i="1"/>
  <c r="P2258" i="1"/>
  <c r="L2258" i="1"/>
  <c r="H2258" i="1"/>
  <c r="F2258" i="1"/>
  <c r="AK2257" i="1"/>
  <c r="P2257" i="1"/>
  <c r="L2257" i="1"/>
  <c r="H2257" i="1"/>
  <c r="F2257" i="1"/>
  <c r="AK2256" i="1"/>
  <c r="P2256" i="1"/>
  <c r="L2256" i="1"/>
  <c r="H2256" i="1"/>
  <c r="F2256" i="1"/>
  <c r="AK2255" i="1"/>
  <c r="P2255" i="1"/>
  <c r="L2255" i="1"/>
  <c r="H2255" i="1"/>
  <c r="F2255" i="1"/>
  <c r="AK2254" i="1"/>
  <c r="P2254" i="1"/>
  <c r="L2254" i="1"/>
  <c r="H2254" i="1"/>
  <c r="F2254" i="1"/>
  <c r="AK2253" i="1"/>
  <c r="P2253" i="1"/>
  <c r="L2253" i="1"/>
  <c r="H2253" i="1"/>
  <c r="F2253" i="1"/>
  <c r="AK2252" i="1"/>
  <c r="P2252" i="1"/>
  <c r="L2252" i="1"/>
  <c r="H2252" i="1"/>
  <c r="F2252" i="1"/>
  <c r="AK2251" i="1"/>
  <c r="P2251" i="1"/>
  <c r="L2251" i="1"/>
  <c r="H2251" i="1"/>
  <c r="F2251" i="1"/>
  <c r="AK2250" i="1"/>
  <c r="P2250" i="1"/>
  <c r="L2250" i="1"/>
  <c r="H2250" i="1"/>
  <c r="F2250" i="1"/>
  <c r="AK2249" i="1"/>
  <c r="P2249" i="1"/>
  <c r="L2249" i="1"/>
  <c r="H2249" i="1"/>
  <c r="F2249" i="1"/>
  <c r="AK2248" i="1"/>
  <c r="P2248" i="1"/>
  <c r="L2248" i="1"/>
  <c r="H2248" i="1"/>
  <c r="F2248" i="1"/>
  <c r="AK2247" i="1"/>
  <c r="P2247" i="1"/>
  <c r="L2247" i="1"/>
  <c r="H2247" i="1"/>
  <c r="F2247" i="1"/>
  <c r="AK2246" i="1"/>
  <c r="P2246" i="1"/>
  <c r="L2246" i="1"/>
  <c r="H2246" i="1"/>
  <c r="F2246" i="1"/>
  <c r="AK2245" i="1"/>
  <c r="P2245" i="1"/>
  <c r="L2245" i="1"/>
  <c r="H2245" i="1"/>
  <c r="F2245" i="1"/>
  <c r="AK2244" i="1"/>
  <c r="P2244" i="1"/>
  <c r="L2244" i="1"/>
  <c r="H2244" i="1"/>
  <c r="F2244" i="1"/>
  <c r="AK2243" i="1"/>
  <c r="P2243" i="1"/>
  <c r="L2243" i="1"/>
  <c r="H2243" i="1"/>
  <c r="F2243" i="1"/>
  <c r="AK2242" i="1"/>
  <c r="P2242" i="1"/>
  <c r="L2242" i="1"/>
  <c r="H2242" i="1"/>
  <c r="F2242" i="1"/>
  <c r="AK2241" i="1"/>
  <c r="P2241" i="1"/>
  <c r="L2241" i="1"/>
  <c r="H2241" i="1"/>
  <c r="F2241" i="1"/>
  <c r="AK2240" i="1"/>
  <c r="P2240" i="1"/>
  <c r="L2240" i="1"/>
  <c r="H2240" i="1"/>
  <c r="F2240" i="1"/>
  <c r="AK2239" i="1"/>
  <c r="P2239" i="1"/>
  <c r="L2239" i="1"/>
  <c r="H2239" i="1"/>
  <c r="F2239" i="1"/>
  <c r="AK2238" i="1"/>
  <c r="P2238" i="1"/>
  <c r="L2238" i="1"/>
  <c r="H2238" i="1"/>
  <c r="F2238" i="1"/>
  <c r="AK2237" i="1"/>
  <c r="P2237" i="1"/>
  <c r="L2237" i="1"/>
  <c r="H2237" i="1"/>
  <c r="F2237" i="1"/>
  <c r="AK2236" i="1"/>
  <c r="P2236" i="1"/>
  <c r="L2236" i="1"/>
  <c r="H2236" i="1"/>
  <c r="F2236" i="1"/>
  <c r="AK2235" i="1"/>
  <c r="P2235" i="1"/>
  <c r="L2235" i="1"/>
  <c r="H2235" i="1"/>
  <c r="F2235" i="1"/>
  <c r="AK2234" i="1"/>
  <c r="P2234" i="1"/>
  <c r="L2234" i="1"/>
  <c r="H2234" i="1"/>
  <c r="F2234" i="1"/>
  <c r="AK2233" i="1"/>
  <c r="P2233" i="1"/>
  <c r="L2233" i="1"/>
  <c r="H2233" i="1"/>
  <c r="F2233" i="1"/>
  <c r="AK2232" i="1"/>
  <c r="P2232" i="1"/>
  <c r="L2232" i="1"/>
  <c r="H2232" i="1"/>
  <c r="F2232" i="1"/>
  <c r="AK2231" i="1"/>
  <c r="P2231" i="1"/>
  <c r="L2231" i="1"/>
  <c r="H2231" i="1"/>
  <c r="F2231" i="1"/>
  <c r="AK2230" i="1"/>
  <c r="P2230" i="1"/>
  <c r="L2230" i="1"/>
  <c r="H2230" i="1"/>
  <c r="F2230" i="1"/>
  <c r="AK2229" i="1"/>
  <c r="P2229" i="1"/>
  <c r="L2229" i="1"/>
  <c r="H2229" i="1"/>
  <c r="F2229" i="1"/>
  <c r="AK2228" i="1"/>
  <c r="P2228" i="1"/>
  <c r="L2228" i="1"/>
  <c r="H2228" i="1"/>
  <c r="F2228" i="1"/>
  <c r="AK2227" i="1"/>
  <c r="P2227" i="1"/>
  <c r="L2227" i="1"/>
  <c r="H2227" i="1"/>
  <c r="F2227" i="1"/>
  <c r="AK2226" i="1"/>
  <c r="P2226" i="1"/>
  <c r="L2226" i="1"/>
  <c r="H2226" i="1"/>
  <c r="F2226" i="1"/>
  <c r="AK2225" i="1"/>
  <c r="P2225" i="1"/>
  <c r="L2225" i="1"/>
  <c r="H2225" i="1"/>
  <c r="F2225" i="1"/>
  <c r="AK2224" i="1"/>
  <c r="P2224" i="1"/>
  <c r="L2224" i="1"/>
  <c r="H2224" i="1"/>
  <c r="F2224" i="1"/>
  <c r="AK2223" i="1"/>
  <c r="P2223" i="1"/>
  <c r="L2223" i="1"/>
  <c r="H2223" i="1"/>
  <c r="F2223" i="1"/>
  <c r="AK2222" i="1"/>
  <c r="P2222" i="1"/>
  <c r="L2222" i="1"/>
  <c r="H2222" i="1"/>
  <c r="F2222" i="1"/>
  <c r="AK2221" i="1"/>
  <c r="P2221" i="1"/>
  <c r="L2221" i="1"/>
  <c r="H2221" i="1"/>
  <c r="F2221" i="1"/>
  <c r="AK2220" i="1"/>
  <c r="P2220" i="1"/>
  <c r="L2220" i="1"/>
  <c r="H2220" i="1"/>
  <c r="F2220" i="1"/>
  <c r="AK2219" i="1"/>
  <c r="P2219" i="1"/>
  <c r="L2219" i="1"/>
  <c r="H2219" i="1"/>
  <c r="F2219" i="1"/>
  <c r="AK2218" i="1"/>
  <c r="P2218" i="1"/>
  <c r="L2218" i="1"/>
  <c r="H2218" i="1"/>
  <c r="F2218" i="1"/>
  <c r="AK2217" i="1"/>
  <c r="P2217" i="1"/>
  <c r="L2217" i="1"/>
  <c r="H2217" i="1"/>
  <c r="F2217" i="1"/>
  <c r="AK2216" i="1"/>
  <c r="P2216" i="1"/>
  <c r="L2216" i="1"/>
  <c r="H2216" i="1"/>
  <c r="F2216" i="1"/>
  <c r="AK2215" i="1"/>
  <c r="P2215" i="1"/>
  <c r="L2215" i="1"/>
  <c r="H2215" i="1"/>
  <c r="F2215" i="1"/>
  <c r="AK2214" i="1"/>
  <c r="P2214" i="1"/>
  <c r="L2214" i="1"/>
  <c r="H2214" i="1"/>
  <c r="F2214" i="1"/>
  <c r="AK2213" i="1"/>
  <c r="P2213" i="1"/>
  <c r="L2213" i="1"/>
  <c r="H2213" i="1"/>
  <c r="F2213" i="1"/>
  <c r="AK2212" i="1"/>
  <c r="P2212" i="1"/>
  <c r="L2212" i="1"/>
  <c r="H2212" i="1"/>
  <c r="F2212" i="1"/>
  <c r="AK2211" i="1"/>
  <c r="P2211" i="1"/>
  <c r="L2211" i="1"/>
  <c r="H2211" i="1"/>
  <c r="F2211" i="1"/>
  <c r="AK2210" i="1"/>
  <c r="P2210" i="1"/>
  <c r="L2210" i="1"/>
  <c r="H2210" i="1"/>
  <c r="F2210" i="1"/>
  <c r="AK2209" i="1"/>
  <c r="P2209" i="1"/>
  <c r="L2209" i="1"/>
  <c r="H2209" i="1"/>
  <c r="F2209" i="1"/>
  <c r="AK2208" i="1"/>
  <c r="P2208" i="1"/>
  <c r="L2208" i="1"/>
  <c r="H2208" i="1"/>
  <c r="F2208" i="1"/>
  <c r="AK2207" i="1"/>
  <c r="P2207" i="1"/>
  <c r="L2207" i="1"/>
  <c r="H2207" i="1"/>
  <c r="F2207" i="1"/>
  <c r="AK2206" i="1"/>
  <c r="P2206" i="1"/>
  <c r="L2206" i="1"/>
  <c r="H2206" i="1"/>
  <c r="F2206" i="1"/>
  <c r="AK2205" i="1"/>
  <c r="P2205" i="1"/>
  <c r="L2205" i="1"/>
  <c r="H2205" i="1"/>
  <c r="F2205" i="1"/>
  <c r="AK2204" i="1"/>
  <c r="P2204" i="1"/>
  <c r="L2204" i="1"/>
  <c r="H2204" i="1"/>
  <c r="F2204" i="1"/>
  <c r="AK2203" i="1"/>
  <c r="P2203" i="1"/>
  <c r="L2203" i="1"/>
  <c r="H2203" i="1"/>
  <c r="F2203" i="1"/>
  <c r="AK2202" i="1"/>
  <c r="P2202" i="1"/>
  <c r="L2202" i="1"/>
  <c r="H2202" i="1"/>
  <c r="F2202" i="1"/>
  <c r="AK2201" i="1"/>
  <c r="P2201" i="1"/>
  <c r="L2201" i="1"/>
  <c r="H2201" i="1"/>
  <c r="F2201" i="1"/>
  <c r="AK2200" i="1"/>
  <c r="P2200" i="1"/>
  <c r="L2200" i="1"/>
  <c r="H2200" i="1"/>
  <c r="F2200" i="1"/>
  <c r="AK2199" i="1"/>
  <c r="P2199" i="1"/>
  <c r="L2199" i="1"/>
  <c r="H2199" i="1"/>
  <c r="F2199" i="1"/>
  <c r="AK2198" i="1"/>
  <c r="P2198" i="1"/>
  <c r="L2198" i="1"/>
  <c r="H2198" i="1"/>
  <c r="F2198" i="1"/>
  <c r="AK2197" i="1"/>
  <c r="P2197" i="1"/>
  <c r="L2197" i="1"/>
  <c r="H2197" i="1"/>
  <c r="F2197" i="1"/>
  <c r="AK2196" i="1"/>
  <c r="P2196" i="1"/>
  <c r="L2196" i="1"/>
  <c r="H2196" i="1"/>
  <c r="F2196" i="1"/>
  <c r="AK2195" i="1"/>
  <c r="P2195" i="1"/>
  <c r="L2195" i="1"/>
  <c r="H2195" i="1"/>
  <c r="F2195" i="1"/>
  <c r="AK2194" i="1"/>
  <c r="P2194" i="1"/>
  <c r="L2194" i="1"/>
  <c r="H2194" i="1"/>
  <c r="F2194" i="1"/>
  <c r="AK2193" i="1"/>
  <c r="P2193" i="1"/>
  <c r="L2193" i="1"/>
  <c r="H2193" i="1"/>
  <c r="F2193" i="1"/>
  <c r="AK2192" i="1"/>
  <c r="P2192" i="1"/>
  <c r="L2192" i="1"/>
  <c r="H2192" i="1"/>
  <c r="F2192" i="1"/>
  <c r="AK2191" i="1"/>
  <c r="P2191" i="1"/>
  <c r="L2191" i="1"/>
  <c r="H2191" i="1"/>
  <c r="F2191" i="1"/>
  <c r="AK2190" i="1"/>
  <c r="P2190" i="1"/>
  <c r="L2190" i="1"/>
  <c r="H2190" i="1"/>
  <c r="F2190" i="1"/>
  <c r="AK2189" i="1"/>
  <c r="P2189" i="1"/>
  <c r="L2189" i="1"/>
  <c r="H2189" i="1"/>
  <c r="F2189" i="1"/>
  <c r="AK2188" i="1"/>
  <c r="P2188" i="1"/>
  <c r="L2188" i="1"/>
  <c r="H2188" i="1"/>
  <c r="F2188" i="1"/>
  <c r="AK2187" i="1"/>
  <c r="P2187" i="1"/>
  <c r="L2187" i="1"/>
  <c r="H2187" i="1"/>
  <c r="F2187" i="1"/>
  <c r="AK2186" i="1"/>
  <c r="P2186" i="1"/>
  <c r="L2186" i="1"/>
  <c r="H2186" i="1"/>
  <c r="F2186" i="1"/>
  <c r="AK2185" i="1"/>
  <c r="P2185" i="1"/>
  <c r="L2185" i="1"/>
  <c r="H2185" i="1"/>
  <c r="F2185" i="1"/>
  <c r="AK2184" i="1"/>
  <c r="P2184" i="1"/>
  <c r="L2184" i="1"/>
  <c r="H2184" i="1"/>
  <c r="F2184" i="1"/>
  <c r="AK2183" i="1"/>
  <c r="P2183" i="1"/>
  <c r="L2183" i="1"/>
  <c r="H2183" i="1"/>
  <c r="F2183" i="1"/>
  <c r="AK2182" i="1"/>
  <c r="P2182" i="1"/>
  <c r="L2182" i="1"/>
  <c r="H2182" i="1"/>
  <c r="F2182" i="1"/>
  <c r="AK2181" i="1"/>
  <c r="P2181" i="1"/>
  <c r="L2181" i="1"/>
  <c r="H2181" i="1"/>
  <c r="F2181" i="1"/>
  <c r="AK2180" i="1"/>
  <c r="P2180" i="1"/>
  <c r="L2180" i="1"/>
  <c r="H2180" i="1"/>
  <c r="F2180" i="1"/>
  <c r="AK2179" i="1"/>
  <c r="P2179" i="1"/>
  <c r="L2179" i="1"/>
  <c r="H2179" i="1"/>
  <c r="F2179" i="1"/>
  <c r="AK2178" i="1"/>
  <c r="P2178" i="1"/>
  <c r="L2178" i="1"/>
  <c r="H2178" i="1"/>
  <c r="F2178" i="1"/>
  <c r="AK2177" i="1"/>
  <c r="P2177" i="1"/>
  <c r="L2177" i="1"/>
  <c r="H2177" i="1"/>
  <c r="F2177" i="1"/>
  <c r="AK2176" i="1"/>
  <c r="P2176" i="1"/>
  <c r="L2176" i="1"/>
  <c r="H2176" i="1"/>
  <c r="F2176" i="1"/>
  <c r="AK2175" i="1"/>
  <c r="P2175" i="1"/>
  <c r="L2175" i="1"/>
  <c r="H2175" i="1"/>
  <c r="F2175" i="1"/>
  <c r="AK2174" i="1"/>
  <c r="P2174" i="1"/>
  <c r="L2174" i="1"/>
  <c r="H2174" i="1"/>
  <c r="F2174" i="1"/>
  <c r="AK2173" i="1"/>
  <c r="P2173" i="1"/>
  <c r="L2173" i="1"/>
  <c r="H2173" i="1"/>
  <c r="F2173" i="1"/>
  <c r="AK2172" i="1"/>
  <c r="P2172" i="1"/>
  <c r="L2172" i="1"/>
  <c r="H2172" i="1"/>
  <c r="F2172" i="1"/>
  <c r="AK2171" i="1"/>
  <c r="P2171" i="1"/>
  <c r="L2171" i="1"/>
  <c r="H2171" i="1"/>
  <c r="F2171" i="1"/>
  <c r="AK2170" i="1"/>
  <c r="P2170" i="1"/>
  <c r="L2170" i="1"/>
  <c r="H2170" i="1"/>
  <c r="F2170" i="1"/>
  <c r="AK2169" i="1"/>
  <c r="P2169" i="1"/>
  <c r="L2169" i="1"/>
  <c r="H2169" i="1"/>
  <c r="F2169" i="1"/>
  <c r="AK2168" i="1"/>
  <c r="P2168" i="1"/>
  <c r="L2168" i="1"/>
  <c r="H2168" i="1"/>
  <c r="F2168" i="1"/>
  <c r="AK2167" i="1"/>
  <c r="P2167" i="1"/>
  <c r="L2167" i="1"/>
  <c r="H2167" i="1"/>
  <c r="F2167" i="1"/>
  <c r="AK2166" i="1"/>
  <c r="P2166" i="1"/>
  <c r="L2166" i="1"/>
  <c r="H2166" i="1"/>
  <c r="F2166" i="1"/>
  <c r="AK2165" i="1"/>
  <c r="P2165" i="1"/>
  <c r="L2165" i="1"/>
  <c r="H2165" i="1"/>
  <c r="F2165" i="1"/>
  <c r="AK2164" i="1"/>
  <c r="P2164" i="1"/>
  <c r="L2164" i="1"/>
  <c r="H2164" i="1"/>
  <c r="F2164" i="1"/>
  <c r="AK2163" i="1"/>
  <c r="P2163" i="1"/>
  <c r="L2163" i="1"/>
  <c r="H2163" i="1"/>
  <c r="F2163" i="1"/>
  <c r="AK2162" i="1"/>
  <c r="P2162" i="1"/>
  <c r="L2162" i="1"/>
  <c r="H2162" i="1"/>
  <c r="F2162" i="1"/>
  <c r="AK2161" i="1"/>
  <c r="P2161" i="1"/>
  <c r="L2161" i="1"/>
  <c r="H2161" i="1"/>
  <c r="F2161" i="1"/>
  <c r="AK2160" i="1"/>
  <c r="P2160" i="1"/>
  <c r="L2160" i="1"/>
  <c r="H2160" i="1"/>
  <c r="F2160" i="1"/>
  <c r="AK2159" i="1"/>
  <c r="P2159" i="1"/>
  <c r="L2159" i="1"/>
  <c r="H2159" i="1"/>
  <c r="F2159" i="1"/>
  <c r="AK2158" i="1"/>
  <c r="P2158" i="1"/>
  <c r="L2158" i="1"/>
  <c r="H2158" i="1"/>
  <c r="F2158" i="1"/>
  <c r="AK2157" i="1"/>
  <c r="P2157" i="1"/>
  <c r="L2157" i="1"/>
  <c r="H2157" i="1"/>
  <c r="F2157" i="1"/>
  <c r="AK2156" i="1"/>
  <c r="P2156" i="1"/>
  <c r="L2156" i="1"/>
  <c r="H2156" i="1"/>
  <c r="F2156" i="1"/>
  <c r="AK2155" i="1"/>
  <c r="P2155" i="1"/>
  <c r="L2155" i="1"/>
  <c r="H2155" i="1"/>
  <c r="F2155" i="1"/>
  <c r="AK2154" i="1"/>
  <c r="P2154" i="1"/>
  <c r="L2154" i="1"/>
  <c r="H2154" i="1"/>
  <c r="F2154" i="1"/>
  <c r="AK2153" i="1"/>
  <c r="P2153" i="1"/>
  <c r="L2153" i="1"/>
  <c r="H2153" i="1"/>
  <c r="F2153" i="1"/>
  <c r="AK2152" i="1"/>
  <c r="P2152" i="1"/>
  <c r="L2152" i="1"/>
  <c r="H2152" i="1"/>
  <c r="F2152" i="1"/>
  <c r="AK2151" i="1"/>
  <c r="P2151" i="1"/>
  <c r="L2151" i="1"/>
  <c r="H2151" i="1"/>
  <c r="F2151" i="1"/>
  <c r="AK2150" i="1"/>
  <c r="P2150" i="1"/>
  <c r="L2150" i="1"/>
  <c r="H2150" i="1"/>
  <c r="F2150" i="1"/>
  <c r="AK2149" i="1"/>
  <c r="P2149" i="1"/>
  <c r="L2149" i="1"/>
  <c r="H2149" i="1"/>
  <c r="F2149" i="1"/>
  <c r="AK2148" i="1"/>
  <c r="P2148" i="1"/>
  <c r="L2148" i="1"/>
  <c r="H2148" i="1"/>
  <c r="F2148" i="1"/>
  <c r="AK2147" i="1"/>
  <c r="P2147" i="1"/>
  <c r="L2147" i="1"/>
  <c r="H2147" i="1"/>
  <c r="F2147" i="1"/>
  <c r="AK2146" i="1"/>
  <c r="P2146" i="1"/>
  <c r="L2146" i="1"/>
  <c r="H2146" i="1"/>
  <c r="F2146" i="1"/>
  <c r="AK2145" i="1"/>
  <c r="P2145" i="1"/>
  <c r="L2145" i="1"/>
  <c r="H2145" i="1"/>
  <c r="F2145" i="1"/>
  <c r="AK2144" i="1"/>
  <c r="P2144" i="1"/>
  <c r="L2144" i="1"/>
  <c r="H2144" i="1"/>
  <c r="F2144" i="1"/>
  <c r="AK2143" i="1"/>
  <c r="P2143" i="1"/>
  <c r="L2143" i="1"/>
  <c r="H2143" i="1"/>
  <c r="F2143" i="1"/>
  <c r="AK2142" i="1"/>
  <c r="P2142" i="1"/>
  <c r="L2142" i="1"/>
  <c r="H2142" i="1"/>
  <c r="F2142" i="1"/>
  <c r="AK2141" i="1"/>
  <c r="P2141" i="1"/>
  <c r="L2141" i="1"/>
  <c r="H2141" i="1"/>
  <c r="F2141" i="1"/>
  <c r="AK2140" i="1"/>
  <c r="P2140" i="1"/>
  <c r="L2140" i="1"/>
  <c r="H2140" i="1"/>
  <c r="F2140" i="1"/>
  <c r="AK2139" i="1"/>
  <c r="P2139" i="1"/>
  <c r="L2139" i="1"/>
  <c r="H2139" i="1"/>
  <c r="F2139" i="1"/>
  <c r="AK2138" i="1"/>
  <c r="P2138" i="1"/>
  <c r="L2138" i="1"/>
  <c r="H2138" i="1"/>
  <c r="F2138" i="1"/>
  <c r="AK2137" i="1"/>
  <c r="P2137" i="1"/>
  <c r="L2137" i="1"/>
  <c r="H2137" i="1"/>
  <c r="F2137" i="1"/>
  <c r="AK2136" i="1"/>
  <c r="P2136" i="1"/>
  <c r="L2136" i="1"/>
  <c r="H2136" i="1"/>
  <c r="F2136" i="1"/>
  <c r="AK2135" i="1"/>
  <c r="P2135" i="1"/>
  <c r="L2135" i="1"/>
  <c r="H2135" i="1"/>
  <c r="F2135" i="1"/>
  <c r="AK2134" i="1"/>
  <c r="P2134" i="1"/>
  <c r="L2134" i="1"/>
  <c r="H2134" i="1"/>
  <c r="F2134" i="1"/>
  <c r="AK2133" i="1"/>
  <c r="P2133" i="1"/>
  <c r="L2133" i="1"/>
  <c r="H2133" i="1"/>
  <c r="F2133" i="1"/>
  <c r="AK2132" i="1"/>
  <c r="P2132" i="1"/>
  <c r="L2132" i="1"/>
  <c r="H2132" i="1"/>
  <c r="F2132" i="1"/>
  <c r="AK2131" i="1"/>
  <c r="P2131" i="1"/>
  <c r="L2131" i="1"/>
  <c r="H2131" i="1"/>
  <c r="F2131" i="1"/>
  <c r="AK2130" i="1"/>
  <c r="P2130" i="1"/>
  <c r="L2130" i="1"/>
  <c r="H2130" i="1"/>
  <c r="F2130" i="1"/>
  <c r="AK2129" i="1"/>
  <c r="P2129" i="1"/>
  <c r="L2129" i="1"/>
  <c r="H2129" i="1"/>
  <c r="F2129" i="1"/>
  <c r="AK2128" i="1"/>
  <c r="P2128" i="1"/>
  <c r="L2128" i="1"/>
  <c r="H2128" i="1"/>
  <c r="F2128" i="1"/>
  <c r="AK2127" i="1"/>
  <c r="P2127" i="1"/>
  <c r="L2127" i="1"/>
  <c r="H2127" i="1"/>
  <c r="F2127" i="1"/>
  <c r="AK2126" i="1"/>
  <c r="P2126" i="1"/>
  <c r="L2126" i="1"/>
  <c r="H2126" i="1"/>
  <c r="F2126" i="1"/>
  <c r="AK2125" i="1"/>
  <c r="P2125" i="1"/>
  <c r="L2125" i="1"/>
  <c r="H2125" i="1"/>
  <c r="F2125" i="1"/>
  <c r="AK2124" i="1"/>
  <c r="P2124" i="1"/>
  <c r="L2124" i="1"/>
  <c r="H2124" i="1"/>
  <c r="F2124" i="1"/>
  <c r="AK2123" i="1"/>
  <c r="P2123" i="1"/>
  <c r="L2123" i="1"/>
  <c r="H2123" i="1"/>
  <c r="F2123" i="1"/>
  <c r="AK2122" i="1"/>
  <c r="P2122" i="1"/>
  <c r="L2122" i="1"/>
  <c r="H2122" i="1"/>
  <c r="F2122" i="1"/>
  <c r="AK2121" i="1"/>
  <c r="P2121" i="1"/>
  <c r="L2121" i="1"/>
  <c r="H2121" i="1"/>
  <c r="F2121" i="1"/>
  <c r="AK2120" i="1"/>
  <c r="P2120" i="1"/>
  <c r="L2120" i="1"/>
  <c r="H2120" i="1"/>
  <c r="F2120" i="1"/>
  <c r="AK2119" i="1"/>
  <c r="P2119" i="1"/>
  <c r="L2119" i="1"/>
  <c r="H2119" i="1"/>
  <c r="F2119" i="1"/>
  <c r="AK2118" i="1"/>
  <c r="P2118" i="1"/>
  <c r="L2118" i="1"/>
  <c r="H2118" i="1"/>
  <c r="F2118" i="1"/>
  <c r="AK2117" i="1"/>
  <c r="P2117" i="1"/>
  <c r="L2117" i="1"/>
  <c r="H2117" i="1"/>
  <c r="F2117" i="1"/>
  <c r="AK2116" i="1"/>
  <c r="P2116" i="1"/>
  <c r="L2116" i="1"/>
  <c r="H2116" i="1"/>
  <c r="F2116" i="1"/>
  <c r="AK2115" i="1"/>
  <c r="P2115" i="1"/>
  <c r="L2115" i="1"/>
  <c r="H2115" i="1"/>
  <c r="F2115" i="1"/>
  <c r="AK2114" i="1"/>
  <c r="P2114" i="1"/>
  <c r="L2114" i="1"/>
  <c r="H2114" i="1"/>
  <c r="F2114" i="1"/>
  <c r="AK2113" i="1"/>
  <c r="P2113" i="1"/>
  <c r="L2113" i="1"/>
  <c r="H2113" i="1"/>
  <c r="F2113" i="1"/>
  <c r="AK2112" i="1"/>
  <c r="P2112" i="1"/>
  <c r="L2112" i="1"/>
  <c r="H2112" i="1"/>
  <c r="F2112" i="1"/>
  <c r="AK2111" i="1"/>
  <c r="P2111" i="1"/>
  <c r="L2111" i="1"/>
  <c r="H2111" i="1"/>
  <c r="F2111" i="1"/>
  <c r="AK2110" i="1"/>
  <c r="P2110" i="1"/>
  <c r="L2110" i="1"/>
  <c r="H2110" i="1"/>
  <c r="F2110" i="1"/>
  <c r="AK2109" i="1"/>
  <c r="P2109" i="1"/>
  <c r="L2109" i="1"/>
  <c r="H2109" i="1"/>
  <c r="F2109" i="1"/>
  <c r="AK2108" i="1"/>
  <c r="P2108" i="1"/>
  <c r="L2108" i="1"/>
  <c r="H2108" i="1"/>
  <c r="F2108" i="1"/>
  <c r="AK2107" i="1"/>
  <c r="P2107" i="1"/>
  <c r="L2107" i="1"/>
  <c r="H2107" i="1"/>
  <c r="F2107" i="1"/>
  <c r="AK2106" i="1"/>
  <c r="P2106" i="1"/>
  <c r="L2106" i="1"/>
  <c r="H2106" i="1"/>
  <c r="F2106" i="1"/>
  <c r="AK2105" i="1"/>
  <c r="P2105" i="1"/>
  <c r="L2105" i="1"/>
  <c r="H2105" i="1"/>
  <c r="F2105" i="1"/>
  <c r="AK2104" i="1"/>
  <c r="P2104" i="1"/>
  <c r="L2104" i="1"/>
  <c r="H2104" i="1"/>
  <c r="F2104" i="1"/>
  <c r="AK2103" i="1"/>
  <c r="P2103" i="1"/>
  <c r="L2103" i="1"/>
  <c r="H2103" i="1"/>
  <c r="F2103" i="1"/>
  <c r="AK2102" i="1"/>
  <c r="P2102" i="1"/>
  <c r="L2102" i="1"/>
  <c r="H2102" i="1"/>
  <c r="F2102" i="1"/>
  <c r="AK2101" i="1"/>
  <c r="P2101" i="1"/>
  <c r="L2101" i="1"/>
  <c r="H2101" i="1"/>
  <c r="F2101" i="1"/>
  <c r="AK2100" i="1"/>
  <c r="P2100" i="1"/>
  <c r="L2100" i="1"/>
  <c r="H2100" i="1"/>
  <c r="F2100" i="1"/>
  <c r="AK2099" i="1"/>
  <c r="P2099" i="1"/>
  <c r="L2099" i="1"/>
  <c r="H2099" i="1"/>
  <c r="F2099" i="1"/>
  <c r="AK2098" i="1"/>
  <c r="P2098" i="1"/>
  <c r="L2098" i="1"/>
  <c r="H2098" i="1"/>
  <c r="F2098" i="1"/>
  <c r="AK2097" i="1"/>
  <c r="P2097" i="1"/>
  <c r="L2097" i="1"/>
  <c r="H2097" i="1"/>
  <c r="F2097" i="1"/>
  <c r="AK2096" i="1"/>
  <c r="P2096" i="1"/>
  <c r="L2096" i="1"/>
  <c r="H2096" i="1"/>
  <c r="F2096" i="1"/>
  <c r="AK2095" i="1"/>
  <c r="P2095" i="1"/>
  <c r="L2095" i="1"/>
  <c r="H2095" i="1"/>
  <c r="F2095" i="1"/>
  <c r="AK2094" i="1"/>
  <c r="P2094" i="1"/>
  <c r="L2094" i="1"/>
  <c r="H2094" i="1"/>
  <c r="F2094" i="1"/>
  <c r="AK2093" i="1"/>
  <c r="P2093" i="1"/>
  <c r="L2093" i="1"/>
  <c r="H2093" i="1"/>
  <c r="F2093" i="1"/>
  <c r="AK2092" i="1"/>
  <c r="P2092" i="1"/>
  <c r="L2092" i="1"/>
  <c r="H2092" i="1"/>
  <c r="F2092" i="1"/>
  <c r="AK2091" i="1"/>
  <c r="P2091" i="1"/>
  <c r="L2091" i="1"/>
  <c r="H2091" i="1"/>
  <c r="F2091" i="1"/>
  <c r="AK2090" i="1"/>
  <c r="P2090" i="1"/>
  <c r="L2090" i="1"/>
  <c r="H2090" i="1"/>
  <c r="F2090" i="1"/>
  <c r="AK2089" i="1"/>
  <c r="P2089" i="1"/>
  <c r="L2089" i="1"/>
  <c r="H2089" i="1"/>
  <c r="F2089" i="1"/>
  <c r="AK2088" i="1"/>
  <c r="P2088" i="1"/>
  <c r="L2088" i="1"/>
  <c r="H2088" i="1"/>
  <c r="F2088" i="1"/>
  <c r="AK2087" i="1"/>
  <c r="P2087" i="1"/>
  <c r="L2087" i="1"/>
  <c r="H2087" i="1"/>
  <c r="F2087" i="1"/>
  <c r="AK2086" i="1"/>
  <c r="P2086" i="1"/>
  <c r="L2086" i="1"/>
  <c r="H2086" i="1"/>
  <c r="F2086" i="1"/>
  <c r="AK2085" i="1"/>
  <c r="P2085" i="1"/>
  <c r="L2085" i="1"/>
  <c r="H2085" i="1"/>
  <c r="F2085" i="1"/>
  <c r="AK2084" i="1"/>
  <c r="P2084" i="1"/>
  <c r="L2084" i="1"/>
  <c r="H2084" i="1"/>
  <c r="F2084" i="1"/>
  <c r="AK2083" i="1"/>
  <c r="P2083" i="1"/>
  <c r="L2083" i="1"/>
  <c r="H2083" i="1"/>
  <c r="F2083" i="1"/>
  <c r="AK2082" i="1"/>
  <c r="P2082" i="1"/>
  <c r="L2082" i="1"/>
  <c r="H2082" i="1"/>
  <c r="F2082" i="1"/>
  <c r="AK2081" i="1"/>
  <c r="P2081" i="1"/>
  <c r="L2081" i="1"/>
  <c r="H2081" i="1"/>
  <c r="F2081" i="1"/>
  <c r="AK2080" i="1"/>
  <c r="P2080" i="1"/>
  <c r="L2080" i="1"/>
  <c r="H2080" i="1"/>
  <c r="F2080" i="1"/>
  <c r="AK2079" i="1"/>
  <c r="P2079" i="1"/>
  <c r="L2079" i="1"/>
  <c r="H2079" i="1"/>
  <c r="F2079" i="1"/>
  <c r="AK2078" i="1"/>
  <c r="P2078" i="1"/>
  <c r="L2078" i="1"/>
  <c r="H2078" i="1"/>
  <c r="F2078" i="1"/>
  <c r="AK2077" i="1"/>
  <c r="P2077" i="1"/>
  <c r="L2077" i="1"/>
  <c r="H2077" i="1"/>
  <c r="F2077" i="1"/>
  <c r="AK2076" i="1"/>
  <c r="P2076" i="1"/>
  <c r="L2076" i="1"/>
  <c r="H2076" i="1"/>
  <c r="F2076" i="1"/>
  <c r="AK2075" i="1"/>
  <c r="P2075" i="1"/>
  <c r="L2075" i="1"/>
  <c r="H2075" i="1"/>
  <c r="F2075" i="1"/>
  <c r="AK2074" i="1"/>
  <c r="P2074" i="1"/>
  <c r="L2074" i="1"/>
  <c r="H2074" i="1"/>
  <c r="F2074" i="1"/>
  <c r="AK2073" i="1"/>
  <c r="P2073" i="1"/>
  <c r="L2073" i="1"/>
  <c r="H2073" i="1"/>
  <c r="F2073" i="1"/>
  <c r="AK2072" i="1"/>
  <c r="P2072" i="1"/>
  <c r="L2072" i="1"/>
  <c r="H2072" i="1"/>
  <c r="F2072" i="1"/>
  <c r="AK2071" i="1"/>
  <c r="P2071" i="1"/>
  <c r="L2071" i="1"/>
  <c r="H2071" i="1"/>
  <c r="F2071" i="1"/>
  <c r="AK2070" i="1"/>
  <c r="P2070" i="1"/>
  <c r="L2070" i="1"/>
  <c r="H2070" i="1"/>
  <c r="F2070" i="1"/>
  <c r="AK2069" i="1"/>
  <c r="P2069" i="1"/>
  <c r="L2069" i="1"/>
  <c r="H2069" i="1"/>
  <c r="F2069" i="1"/>
  <c r="AK2068" i="1"/>
  <c r="P2068" i="1"/>
  <c r="L2068" i="1"/>
  <c r="H2068" i="1"/>
  <c r="F2068" i="1"/>
  <c r="AK2067" i="1"/>
  <c r="P2067" i="1"/>
  <c r="L2067" i="1"/>
  <c r="H2067" i="1"/>
  <c r="F2067" i="1"/>
  <c r="AK2066" i="1"/>
  <c r="P2066" i="1"/>
  <c r="L2066" i="1"/>
  <c r="H2066" i="1"/>
  <c r="F2066" i="1"/>
  <c r="AK2065" i="1"/>
  <c r="P2065" i="1"/>
  <c r="L2065" i="1"/>
  <c r="H2065" i="1"/>
  <c r="F2065" i="1"/>
  <c r="AK2064" i="1"/>
  <c r="P2064" i="1"/>
  <c r="L2064" i="1"/>
  <c r="H2064" i="1"/>
  <c r="F2064" i="1"/>
  <c r="AK2063" i="1"/>
  <c r="P2063" i="1"/>
  <c r="L2063" i="1"/>
  <c r="H2063" i="1"/>
  <c r="F2063" i="1"/>
  <c r="AK2062" i="1"/>
  <c r="P2062" i="1"/>
  <c r="L2062" i="1"/>
  <c r="H2062" i="1"/>
  <c r="F2062" i="1"/>
  <c r="AK2061" i="1"/>
  <c r="P2061" i="1"/>
  <c r="L2061" i="1"/>
  <c r="H2061" i="1"/>
  <c r="F2061" i="1"/>
  <c r="AK2060" i="1"/>
  <c r="P2060" i="1"/>
  <c r="L2060" i="1"/>
  <c r="H2060" i="1"/>
  <c r="F2060" i="1"/>
  <c r="AK2059" i="1"/>
  <c r="P2059" i="1"/>
  <c r="L2059" i="1"/>
  <c r="H2059" i="1"/>
  <c r="F2059" i="1"/>
  <c r="AK2058" i="1"/>
  <c r="P2058" i="1"/>
  <c r="L2058" i="1"/>
  <c r="H2058" i="1"/>
  <c r="F2058" i="1"/>
  <c r="AK2057" i="1"/>
  <c r="P2057" i="1"/>
  <c r="L2057" i="1"/>
  <c r="H2057" i="1"/>
  <c r="F2057" i="1"/>
  <c r="AK2056" i="1"/>
  <c r="P2056" i="1"/>
  <c r="L2056" i="1"/>
  <c r="H2056" i="1"/>
  <c r="F2056" i="1"/>
  <c r="AK2055" i="1"/>
  <c r="P2055" i="1"/>
  <c r="L2055" i="1"/>
  <c r="H2055" i="1"/>
  <c r="F2055" i="1"/>
  <c r="AK2054" i="1"/>
  <c r="P2054" i="1"/>
  <c r="L2054" i="1"/>
  <c r="H2054" i="1"/>
  <c r="F2054" i="1"/>
  <c r="AK2053" i="1"/>
  <c r="P2053" i="1"/>
  <c r="L2053" i="1"/>
  <c r="H2053" i="1"/>
  <c r="F2053" i="1"/>
  <c r="AK2052" i="1"/>
  <c r="P2052" i="1"/>
  <c r="L2052" i="1"/>
  <c r="H2052" i="1"/>
  <c r="F2052" i="1"/>
  <c r="AK2051" i="1"/>
  <c r="P2051" i="1"/>
  <c r="L2051" i="1"/>
  <c r="H2051" i="1"/>
  <c r="F2051" i="1"/>
  <c r="AK2050" i="1"/>
  <c r="P2050" i="1"/>
  <c r="L2050" i="1"/>
  <c r="H2050" i="1"/>
  <c r="F2050" i="1"/>
  <c r="AK2049" i="1"/>
  <c r="P2049" i="1"/>
  <c r="L2049" i="1"/>
  <c r="H2049" i="1"/>
  <c r="F2049" i="1"/>
  <c r="AK2048" i="1"/>
  <c r="P2048" i="1"/>
  <c r="L2048" i="1"/>
  <c r="H2048" i="1"/>
  <c r="F2048" i="1"/>
  <c r="AK2047" i="1"/>
  <c r="P2047" i="1"/>
  <c r="L2047" i="1"/>
  <c r="H2047" i="1"/>
  <c r="F2047" i="1"/>
  <c r="AK2046" i="1"/>
  <c r="P2046" i="1"/>
  <c r="L2046" i="1"/>
  <c r="H2046" i="1"/>
  <c r="F2046" i="1"/>
  <c r="AK2045" i="1"/>
  <c r="P2045" i="1"/>
  <c r="L2045" i="1"/>
  <c r="H2045" i="1"/>
  <c r="F2045" i="1"/>
  <c r="AK2044" i="1"/>
  <c r="P2044" i="1"/>
  <c r="L2044" i="1"/>
  <c r="H2044" i="1"/>
  <c r="F2044" i="1"/>
  <c r="AK2043" i="1"/>
  <c r="P2043" i="1"/>
  <c r="L2043" i="1"/>
  <c r="H2043" i="1"/>
  <c r="F2043" i="1"/>
  <c r="AK2042" i="1"/>
  <c r="P2042" i="1"/>
  <c r="L2042" i="1"/>
  <c r="H2042" i="1"/>
  <c r="F2042" i="1"/>
  <c r="AK2041" i="1"/>
  <c r="P2041" i="1"/>
  <c r="L2041" i="1"/>
  <c r="H2041" i="1"/>
  <c r="F2041" i="1"/>
  <c r="AK2040" i="1"/>
  <c r="P2040" i="1"/>
  <c r="L2040" i="1"/>
  <c r="H2040" i="1"/>
  <c r="F2040" i="1"/>
  <c r="AK2039" i="1"/>
  <c r="P2039" i="1"/>
  <c r="L2039" i="1"/>
  <c r="H2039" i="1"/>
  <c r="F2039" i="1"/>
  <c r="AK2038" i="1"/>
  <c r="P2038" i="1"/>
  <c r="L2038" i="1"/>
  <c r="H2038" i="1"/>
  <c r="F2038" i="1"/>
  <c r="AK2037" i="1"/>
  <c r="P2037" i="1"/>
  <c r="L2037" i="1"/>
  <c r="H2037" i="1"/>
  <c r="F2037" i="1"/>
  <c r="AK2036" i="1"/>
  <c r="P2036" i="1"/>
  <c r="L2036" i="1"/>
  <c r="H2036" i="1"/>
  <c r="F2036" i="1"/>
  <c r="AK2035" i="1"/>
  <c r="P2035" i="1"/>
  <c r="L2035" i="1"/>
  <c r="H2035" i="1"/>
  <c r="F2035" i="1"/>
  <c r="AK2034" i="1"/>
  <c r="P2034" i="1"/>
  <c r="L2034" i="1"/>
  <c r="H2034" i="1"/>
  <c r="F2034" i="1"/>
  <c r="AK2033" i="1"/>
  <c r="P2033" i="1"/>
  <c r="L2033" i="1"/>
  <c r="H2033" i="1"/>
  <c r="F2033" i="1"/>
  <c r="AK2032" i="1"/>
  <c r="P2032" i="1"/>
  <c r="L2032" i="1"/>
  <c r="H2032" i="1"/>
  <c r="F2032" i="1"/>
  <c r="AK2031" i="1"/>
  <c r="P2031" i="1"/>
  <c r="L2031" i="1"/>
  <c r="H2031" i="1"/>
  <c r="F2031" i="1"/>
  <c r="AK2030" i="1"/>
  <c r="P2030" i="1"/>
  <c r="L2030" i="1"/>
  <c r="H2030" i="1"/>
  <c r="F2030" i="1"/>
  <c r="AK2029" i="1"/>
  <c r="P2029" i="1"/>
  <c r="L2029" i="1"/>
  <c r="H2029" i="1"/>
  <c r="F2029" i="1"/>
  <c r="AK2028" i="1"/>
  <c r="P2028" i="1"/>
  <c r="L2028" i="1"/>
  <c r="H2028" i="1"/>
  <c r="F2028" i="1"/>
  <c r="AK2027" i="1"/>
  <c r="P2027" i="1"/>
  <c r="L2027" i="1"/>
  <c r="H2027" i="1"/>
  <c r="F2027" i="1"/>
  <c r="AK2026" i="1"/>
  <c r="P2026" i="1"/>
  <c r="L2026" i="1"/>
  <c r="H2026" i="1"/>
  <c r="F2026" i="1"/>
  <c r="AK2025" i="1"/>
  <c r="P2025" i="1"/>
  <c r="L2025" i="1"/>
  <c r="H2025" i="1"/>
  <c r="F2025" i="1"/>
  <c r="AK2024" i="1"/>
  <c r="P2024" i="1"/>
  <c r="L2024" i="1"/>
  <c r="H2024" i="1"/>
  <c r="F2024" i="1"/>
  <c r="AK2023" i="1"/>
  <c r="P2023" i="1"/>
  <c r="L2023" i="1"/>
  <c r="H2023" i="1"/>
  <c r="F2023" i="1"/>
  <c r="AK2022" i="1"/>
  <c r="P2022" i="1"/>
  <c r="L2022" i="1"/>
  <c r="H2022" i="1"/>
  <c r="F2022" i="1"/>
  <c r="AK2021" i="1"/>
  <c r="P2021" i="1"/>
  <c r="L2021" i="1"/>
  <c r="H2021" i="1"/>
  <c r="F2021" i="1"/>
  <c r="AK2020" i="1"/>
  <c r="P2020" i="1"/>
  <c r="L2020" i="1"/>
  <c r="H2020" i="1"/>
  <c r="F2020" i="1"/>
  <c r="AK2019" i="1"/>
  <c r="P2019" i="1"/>
  <c r="L2019" i="1"/>
  <c r="H2019" i="1"/>
  <c r="F2019" i="1"/>
  <c r="AK2018" i="1"/>
  <c r="P2018" i="1"/>
  <c r="L2018" i="1"/>
  <c r="H2018" i="1"/>
  <c r="F2018" i="1"/>
  <c r="AK2017" i="1"/>
  <c r="P2017" i="1"/>
  <c r="L2017" i="1"/>
  <c r="H2017" i="1"/>
  <c r="F2017" i="1"/>
  <c r="AK2016" i="1"/>
  <c r="P2016" i="1"/>
  <c r="L2016" i="1"/>
  <c r="H2016" i="1"/>
  <c r="F2016" i="1"/>
  <c r="AK2015" i="1"/>
  <c r="P2015" i="1"/>
  <c r="L2015" i="1"/>
  <c r="H2015" i="1"/>
  <c r="F2015" i="1"/>
  <c r="AK2014" i="1"/>
  <c r="P2014" i="1"/>
  <c r="L2014" i="1"/>
  <c r="H2014" i="1"/>
  <c r="F2014" i="1"/>
  <c r="AK2013" i="1"/>
  <c r="P2013" i="1"/>
  <c r="L2013" i="1"/>
  <c r="H2013" i="1"/>
  <c r="F2013" i="1"/>
  <c r="AK2012" i="1"/>
  <c r="P2012" i="1"/>
  <c r="L2012" i="1"/>
  <c r="H2012" i="1"/>
  <c r="F2012" i="1"/>
  <c r="AK2011" i="1"/>
  <c r="P2011" i="1"/>
  <c r="L2011" i="1"/>
  <c r="H2011" i="1"/>
  <c r="F2011" i="1"/>
  <c r="AK2010" i="1"/>
  <c r="P2010" i="1"/>
  <c r="L2010" i="1"/>
  <c r="H2010" i="1"/>
  <c r="F2010" i="1"/>
  <c r="AK2009" i="1"/>
  <c r="P2009" i="1"/>
  <c r="L2009" i="1"/>
  <c r="H2009" i="1"/>
  <c r="F2009" i="1"/>
  <c r="AK2008" i="1"/>
  <c r="P2008" i="1"/>
  <c r="L2008" i="1"/>
  <c r="H2008" i="1"/>
  <c r="F2008" i="1"/>
  <c r="AK2007" i="1"/>
  <c r="P2007" i="1"/>
  <c r="L2007" i="1"/>
  <c r="H2007" i="1"/>
  <c r="F2007" i="1"/>
  <c r="AK2006" i="1"/>
  <c r="P2006" i="1"/>
  <c r="L2006" i="1"/>
  <c r="H2006" i="1"/>
  <c r="F2006" i="1"/>
  <c r="AK2005" i="1"/>
  <c r="P2005" i="1"/>
  <c r="L2005" i="1"/>
  <c r="H2005" i="1"/>
  <c r="F2005" i="1"/>
  <c r="AK2004" i="1"/>
  <c r="P2004" i="1"/>
  <c r="L2004" i="1"/>
  <c r="H2004" i="1"/>
  <c r="F2004" i="1"/>
  <c r="AK2003" i="1"/>
  <c r="P2003" i="1"/>
  <c r="L2003" i="1"/>
  <c r="H2003" i="1"/>
  <c r="F2003" i="1"/>
  <c r="AK2002" i="1"/>
  <c r="P2002" i="1"/>
  <c r="L2002" i="1"/>
  <c r="H2002" i="1"/>
  <c r="F2002" i="1"/>
  <c r="AK2001" i="1"/>
  <c r="P2001" i="1"/>
  <c r="L2001" i="1"/>
  <c r="H2001" i="1"/>
  <c r="F2001" i="1"/>
  <c r="AK2000" i="1"/>
  <c r="P2000" i="1"/>
  <c r="L2000" i="1"/>
  <c r="H2000" i="1"/>
  <c r="F2000" i="1"/>
  <c r="AK1999" i="1"/>
  <c r="P1999" i="1"/>
  <c r="L1999" i="1"/>
  <c r="H1999" i="1"/>
  <c r="F1999" i="1"/>
  <c r="AK1998" i="1"/>
  <c r="P1998" i="1"/>
  <c r="L1998" i="1"/>
  <c r="H1998" i="1"/>
  <c r="F1998" i="1"/>
  <c r="AK1997" i="1"/>
  <c r="P1997" i="1"/>
  <c r="L1997" i="1"/>
  <c r="H1997" i="1"/>
  <c r="F1997" i="1"/>
  <c r="AK1996" i="1"/>
  <c r="P1996" i="1"/>
  <c r="L1996" i="1"/>
  <c r="H1996" i="1"/>
  <c r="F1996" i="1"/>
  <c r="AK1995" i="1"/>
  <c r="P1995" i="1"/>
  <c r="L1995" i="1"/>
  <c r="H1995" i="1"/>
  <c r="F1995" i="1"/>
  <c r="AK1994" i="1"/>
  <c r="P1994" i="1"/>
  <c r="L1994" i="1"/>
  <c r="H1994" i="1"/>
  <c r="F1994" i="1"/>
  <c r="AK1993" i="1"/>
  <c r="P1993" i="1"/>
  <c r="L1993" i="1"/>
  <c r="H1993" i="1"/>
  <c r="F1993" i="1"/>
  <c r="AK1992" i="1"/>
  <c r="P1992" i="1"/>
  <c r="L1992" i="1"/>
  <c r="H1992" i="1"/>
  <c r="F1992" i="1"/>
  <c r="AK1991" i="1"/>
  <c r="P1991" i="1"/>
  <c r="L1991" i="1"/>
  <c r="H1991" i="1"/>
  <c r="F1991" i="1"/>
  <c r="AK1990" i="1"/>
  <c r="P1990" i="1"/>
  <c r="L1990" i="1"/>
  <c r="H1990" i="1"/>
  <c r="F1990" i="1"/>
  <c r="AK1989" i="1"/>
  <c r="P1989" i="1"/>
  <c r="L1989" i="1"/>
  <c r="H1989" i="1"/>
  <c r="F1989" i="1"/>
  <c r="AK1988" i="1"/>
  <c r="P1988" i="1"/>
  <c r="L1988" i="1"/>
  <c r="H1988" i="1"/>
  <c r="F1988" i="1"/>
  <c r="AK1987" i="1"/>
  <c r="P1987" i="1"/>
  <c r="L1987" i="1"/>
  <c r="H1987" i="1"/>
  <c r="F1987" i="1"/>
  <c r="AK1986" i="1"/>
  <c r="P1986" i="1"/>
  <c r="L1986" i="1"/>
  <c r="H1986" i="1"/>
  <c r="F1986" i="1"/>
  <c r="AK1985" i="1"/>
  <c r="P1985" i="1"/>
  <c r="L1985" i="1"/>
  <c r="H1985" i="1"/>
  <c r="F1985" i="1"/>
  <c r="AK1984" i="1"/>
  <c r="P1984" i="1"/>
  <c r="L1984" i="1"/>
  <c r="H1984" i="1"/>
  <c r="F1984" i="1"/>
  <c r="AK1983" i="1"/>
  <c r="P1983" i="1"/>
  <c r="L1983" i="1"/>
  <c r="H1983" i="1"/>
  <c r="F1983" i="1"/>
  <c r="AK1982" i="1"/>
  <c r="P1982" i="1"/>
  <c r="L1982" i="1"/>
  <c r="H1982" i="1"/>
  <c r="F1982" i="1"/>
  <c r="AK1981" i="1"/>
  <c r="P1981" i="1"/>
  <c r="L1981" i="1"/>
  <c r="H1981" i="1"/>
  <c r="F1981" i="1"/>
  <c r="AK1980" i="1"/>
  <c r="P1980" i="1"/>
  <c r="L1980" i="1"/>
  <c r="H1980" i="1"/>
  <c r="F1980" i="1"/>
  <c r="AK1979" i="1"/>
  <c r="P1979" i="1"/>
  <c r="L1979" i="1"/>
  <c r="H1979" i="1"/>
  <c r="F1979" i="1"/>
  <c r="AK1978" i="1"/>
  <c r="P1978" i="1"/>
  <c r="L1978" i="1"/>
  <c r="H1978" i="1"/>
  <c r="F1978" i="1"/>
  <c r="AK1977" i="1"/>
  <c r="P1977" i="1"/>
  <c r="L1977" i="1"/>
  <c r="H1977" i="1"/>
  <c r="F1977" i="1"/>
  <c r="AK1976" i="1"/>
  <c r="P1976" i="1"/>
  <c r="L1976" i="1"/>
  <c r="H1976" i="1"/>
  <c r="F1976" i="1"/>
  <c r="AK1975" i="1"/>
  <c r="P1975" i="1"/>
  <c r="L1975" i="1"/>
  <c r="H1975" i="1"/>
  <c r="F1975" i="1"/>
  <c r="AK1974" i="1"/>
  <c r="P1974" i="1"/>
  <c r="L1974" i="1"/>
  <c r="H1974" i="1"/>
  <c r="F1974" i="1"/>
  <c r="AK1973" i="1"/>
  <c r="P1973" i="1"/>
  <c r="L1973" i="1"/>
  <c r="H1973" i="1"/>
  <c r="F1973" i="1"/>
  <c r="AK1972" i="1"/>
  <c r="P1972" i="1"/>
  <c r="L1972" i="1"/>
  <c r="H1972" i="1"/>
  <c r="F1972" i="1"/>
  <c r="AK1971" i="1"/>
  <c r="P1971" i="1"/>
  <c r="L1971" i="1"/>
  <c r="H1971" i="1"/>
  <c r="F1971" i="1"/>
  <c r="AK1970" i="1"/>
  <c r="P1970" i="1"/>
  <c r="L1970" i="1"/>
  <c r="H1970" i="1"/>
  <c r="F1970" i="1"/>
  <c r="AK1969" i="1"/>
  <c r="P1969" i="1"/>
  <c r="L1969" i="1"/>
  <c r="H1969" i="1"/>
  <c r="F1969" i="1"/>
  <c r="AK1968" i="1"/>
  <c r="P1968" i="1"/>
  <c r="L1968" i="1"/>
  <c r="H1968" i="1"/>
  <c r="F1968" i="1"/>
  <c r="AK1967" i="1"/>
  <c r="P1967" i="1"/>
  <c r="L1967" i="1"/>
  <c r="H1967" i="1"/>
  <c r="F1967" i="1"/>
  <c r="AK1966" i="1"/>
  <c r="P1966" i="1"/>
  <c r="L1966" i="1"/>
  <c r="H1966" i="1"/>
  <c r="F1966" i="1"/>
  <c r="AK1965" i="1"/>
  <c r="P1965" i="1"/>
  <c r="L1965" i="1"/>
  <c r="H1965" i="1"/>
  <c r="F1965" i="1"/>
  <c r="AK1964" i="1"/>
  <c r="P1964" i="1"/>
  <c r="L1964" i="1"/>
  <c r="H1964" i="1"/>
  <c r="F1964" i="1"/>
  <c r="AK1963" i="1"/>
  <c r="P1963" i="1"/>
  <c r="L1963" i="1"/>
  <c r="H1963" i="1"/>
  <c r="F1963" i="1"/>
  <c r="AK1962" i="1"/>
  <c r="P1962" i="1"/>
  <c r="L1962" i="1"/>
  <c r="H1962" i="1"/>
  <c r="F1962" i="1"/>
  <c r="AK1961" i="1"/>
  <c r="P1961" i="1"/>
  <c r="L1961" i="1"/>
  <c r="H1961" i="1"/>
  <c r="F1961" i="1"/>
  <c r="AK1960" i="1"/>
  <c r="P1960" i="1"/>
  <c r="L1960" i="1"/>
  <c r="H1960" i="1"/>
  <c r="F1960" i="1"/>
  <c r="AK1959" i="1"/>
  <c r="P1959" i="1"/>
  <c r="L1959" i="1"/>
  <c r="H1959" i="1"/>
  <c r="F1959" i="1"/>
  <c r="AK1958" i="1"/>
  <c r="P1958" i="1"/>
  <c r="L1958" i="1"/>
  <c r="H1958" i="1"/>
  <c r="F1958" i="1"/>
  <c r="AK1957" i="1"/>
  <c r="P1957" i="1"/>
  <c r="L1957" i="1"/>
  <c r="H1957" i="1"/>
  <c r="F1957" i="1"/>
  <c r="AK1956" i="1"/>
  <c r="P1956" i="1"/>
  <c r="L1956" i="1"/>
  <c r="H1956" i="1"/>
  <c r="F1956" i="1"/>
  <c r="AK1955" i="1"/>
  <c r="P1955" i="1"/>
  <c r="L1955" i="1"/>
  <c r="H1955" i="1"/>
  <c r="F1955" i="1"/>
  <c r="AK1954" i="1"/>
  <c r="P1954" i="1"/>
  <c r="L1954" i="1"/>
  <c r="H1954" i="1"/>
  <c r="F1954" i="1"/>
  <c r="AK1953" i="1"/>
  <c r="P1953" i="1"/>
  <c r="L1953" i="1"/>
  <c r="H1953" i="1"/>
  <c r="F1953" i="1"/>
  <c r="AK1952" i="1"/>
  <c r="P1952" i="1"/>
  <c r="L1952" i="1"/>
  <c r="H1952" i="1"/>
  <c r="F1952" i="1"/>
  <c r="AK1951" i="1"/>
  <c r="P1951" i="1"/>
  <c r="L1951" i="1"/>
  <c r="H1951" i="1"/>
  <c r="F1951" i="1"/>
  <c r="AK1950" i="1"/>
  <c r="P1950" i="1"/>
  <c r="L1950" i="1"/>
  <c r="H1950" i="1"/>
  <c r="F1950" i="1"/>
  <c r="AK1949" i="1"/>
  <c r="P1949" i="1"/>
  <c r="L1949" i="1"/>
  <c r="H1949" i="1"/>
  <c r="F1949" i="1"/>
  <c r="AK1948" i="1"/>
  <c r="P1948" i="1"/>
  <c r="L1948" i="1"/>
  <c r="H1948" i="1"/>
  <c r="F1948" i="1"/>
  <c r="AK1947" i="1"/>
  <c r="P1947" i="1"/>
  <c r="L1947" i="1"/>
  <c r="H1947" i="1"/>
  <c r="F1947" i="1"/>
  <c r="AK1946" i="1"/>
  <c r="P1946" i="1"/>
  <c r="L1946" i="1"/>
  <c r="H1946" i="1"/>
  <c r="F1946" i="1"/>
  <c r="AK1945" i="1"/>
  <c r="P1945" i="1"/>
  <c r="L1945" i="1"/>
  <c r="H1945" i="1"/>
  <c r="F1945" i="1"/>
  <c r="AK1944" i="1"/>
  <c r="P1944" i="1"/>
  <c r="L1944" i="1"/>
  <c r="H1944" i="1"/>
  <c r="F1944" i="1"/>
  <c r="AK1943" i="1"/>
  <c r="P1943" i="1"/>
  <c r="L1943" i="1"/>
  <c r="H1943" i="1"/>
  <c r="F1943" i="1"/>
  <c r="AK1942" i="1"/>
  <c r="P1942" i="1"/>
  <c r="L1942" i="1"/>
  <c r="H1942" i="1"/>
  <c r="F1942" i="1"/>
  <c r="AK1941" i="1"/>
  <c r="P1941" i="1"/>
  <c r="L1941" i="1"/>
  <c r="H1941" i="1"/>
  <c r="F1941" i="1"/>
  <c r="AK1940" i="1"/>
  <c r="P1940" i="1"/>
  <c r="L1940" i="1"/>
  <c r="H1940" i="1"/>
  <c r="F1940" i="1"/>
  <c r="AK1939" i="1"/>
  <c r="P1939" i="1"/>
  <c r="L1939" i="1"/>
  <c r="H1939" i="1"/>
  <c r="F1939" i="1"/>
  <c r="AK1938" i="1"/>
  <c r="P1938" i="1"/>
  <c r="L1938" i="1"/>
  <c r="H1938" i="1"/>
  <c r="F1938" i="1"/>
  <c r="AK1937" i="1"/>
  <c r="P1937" i="1"/>
  <c r="L1937" i="1"/>
  <c r="H1937" i="1"/>
  <c r="F1937" i="1"/>
  <c r="AK1936" i="1"/>
  <c r="P1936" i="1"/>
  <c r="L1936" i="1"/>
  <c r="H1936" i="1"/>
  <c r="F1936" i="1"/>
  <c r="AK1935" i="1"/>
  <c r="P1935" i="1"/>
  <c r="L1935" i="1"/>
  <c r="H1935" i="1"/>
  <c r="F1935" i="1"/>
  <c r="AK1934" i="1"/>
  <c r="P1934" i="1"/>
  <c r="L1934" i="1"/>
  <c r="H1934" i="1"/>
  <c r="F1934" i="1"/>
  <c r="AK1933" i="1"/>
  <c r="P1933" i="1"/>
  <c r="L1933" i="1"/>
  <c r="H1933" i="1"/>
  <c r="F1933" i="1"/>
  <c r="AK1932" i="1"/>
  <c r="P1932" i="1"/>
  <c r="L1932" i="1"/>
  <c r="H1932" i="1"/>
  <c r="F1932" i="1"/>
  <c r="AK1931" i="1"/>
  <c r="P1931" i="1"/>
  <c r="L1931" i="1"/>
  <c r="H1931" i="1"/>
  <c r="F1931" i="1"/>
  <c r="AK1930" i="1"/>
  <c r="P1930" i="1"/>
  <c r="L1930" i="1"/>
  <c r="H1930" i="1"/>
  <c r="F1930" i="1"/>
  <c r="AK1929" i="1"/>
  <c r="P1929" i="1"/>
  <c r="L1929" i="1"/>
  <c r="H1929" i="1"/>
  <c r="F1929" i="1"/>
  <c r="AK1928" i="1"/>
  <c r="P1928" i="1"/>
  <c r="L1928" i="1"/>
  <c r="H1928" i="1"/>
  <c r="F1928" i="1"/>
  <c r="AK1927" i="1"/>
  <c r="P1927" i="1"/>
  <c r="L1927" i="1"/>
  <c r="H1927" i="1"/>
  <c r="F1927" i="1"/>
  <c r="AK1926" i="1"/>
  <c r="P1926" i="1"/>
  <c r="L1926" i="1"/>
  <c r="H1926" i="1"/>
  <c r="F1926" i="1"/>
  <c r="AK1925" i="1"/>
  <c r="P1925" i="1"/>
  <c r="L1925" i="1"/>
  <c r="H1925" i="1"/>
  <c r="F1925" i="1"/>
  <c r="AK1924" i="1"/>
  <c r="P1924" i="1"/>
  <c r="L1924" i="1"/>
  <c r="H1924" i="1"/>
  <c r="F1924" i="1"/>
  <c r="AK1923" i="1"/>
  <c r="P1923" i="1"/>
  <c r="L1923" i="1"/>
  <c r="H1923" i="1"/>
  <c r="F1923" i="1"/>
  <c r="AK1922" i="1"/>
  <c r="P1922" i="1"/>
  <c r="L1922" i="1"/>
  <c r="H1922" i="1"/>
  <c r="F1922" i="1"/>
  <c r="AK1921" i="1"/>
  <c r="P1921" i="1"/>
  <c r="L1921" i="1"/>
  <c r="H1921" i="1"/>
  <c r="F1921" i="1"/>
  <c r="AK1920" i="1"/>
  <c r="P1920" i="1"/>
  <c r="L1920" i="1"/>
  <c r="H1920" i="1"/>
  <c r="F1920" i="1"/>
  <c r="AK1919" i="1"/>
  <c r="P1919" i="1"/>
  <c r="L1919" i="1"/>
  <c r="H1919" i="1"/>
  <c r="F1919" i="1"/>
  <c r="AK1918" i="1"/>
  <c r="P1918" i="1"/>
  <c r="L1918" i="1"/>
  <c r="H1918" i="1"/>
  <c r="F1918" i="1"/>
  <c r="AK1917" i="1"/>
  <c r="P1917" i="1"/>
  <c r="L1917" i="1"/>
  <c r="H1917" i="1"/>
  <c r="F1917" i="1"/>
  <c r="AK1916" i="1"/>
  <c r="P1916" i="1"/>
  <c r="L1916" i="1"/>
  <c r="H1916" i="1"/>
  <c r="F1916" i="1"/>
  <c r="AK1915" i="1"/>
  <c r="P1915" i="1"/>
  <c r="L1915" i="1"/>
  <c r="H1915" i="1"/>
  <c r="F1915" i="1"/>
  <c r="AK1914" i="1"/>
  <c r="P1914" i="1"/>
  <c r="L1914" i="1"/>
  <c r="H1914" i="1"/>
  <c r="F1914" i="1"/>
  <c r="AK1913" i="1"/>
  <c r="P1913" i="1"/>
  <c r="L1913" i="1"/>
  <c r="H1913" i="1"/>
  <c r="F1913" i="1"/>
  <c r="AK1912" i="1"/>
  <c r="P1912" i="1"/>
  <c r="L1912" i="1"/>
  <c r="H1912" i="1"/>
  <c r="F1912" i="1"/>
  <c r="AK1911" i="1"/>
  <c r="P1911" i="1"/>
  <c r="L1911" i="1"/>
  <c r="H1911" i="1"/>
  <c r="F1911" i="1"/>
  <c r="AK1910" i="1"/>
  <c r="P1910" i="1"/>
  <c r="L1910" i="1"/>
  <c r="H1910" i="1"/>
  <c r="F1910" i="1"/>
  <c r="AK1909" i="1"/>
  <c r="P1909" i="1"/>
  <c r="L1909" i="1"/>
  <c r="H1909" i="1"/>
  <c r="F1909" i="1"/>
  <c r="AK1908" i="1"/>
  <c r="P1908" i="1"/>
  <c r="L1908" i="1"/>
  <c r="H1908" i="1"/>
  <c r="F1908" i="1"/>
  <c r="AK1907" i="1"/>
  <c r="P1907" i="1"/>
  <c r="L1907" i="1"/>
  <c r="H1907" i="1"/>
  <c r="F1907" i="1"/>
  <c r="AK1906" i="1"/>
  <c r="P1906" i="1"/>
  <c r="L1906" i="1"/>
  <c r="H1906" i="1"/>
  <c r="F1906" i="1"/>
  <c r="AK1905" i="1"/>
  <c r="P1905" i="1"/>
  <c r="L1905" i="1"/>
  <c r="H1905" i="1"/>
  <c r="F1905" i="1"/>
  <c r="AK1904" i="1"/>
  <c r="P1904" i="1"/>
  <c r="L1904" i="1"/>
  <c r="H1904" i="1"/>
  <c r="F1904" i="1"/>
  <c r="AK1903" i="1"/>
  <c r="P1903" i="1"/>
  <c r="L1903" i="1"/>
  <c r="H1903" i="1"/>
  <c r="F1903" i="1"/>
  <c r="AK1902" i="1"/>
  <c r="P1902" i="1"/>
  <c r="L1902" i="1"/>
  <c r="H1902" i="1"/>
  <c r="F1902" i="1"/>
  <c r="AK1901" i="1"/>
  <c r="P1901" i="1"/>
  <c r="L1901" i="1"/>
  <c r="H1901" i="1"/>
  <c r="F1901" i="1"/>
  <c r="AK1900" i="1"/>
  <c r="P1900" i="1"/>
  <c r="L1900" i="1"/>
  <c r="H1900" i="1"/>
  <c r="F1900" i="1"/>
  <c r="AK1899" i="1"/>
  <c r="P1899" i="1"/>
  <c r="L1899" i="1"/>
  <c r="H1899" i="1"/>
  <c r="F1899" i="1"/>
  <c r="AK1898" i="1"/>
  <c r="P1898" i="1"/>
  <c r="L1898" i="1"/>
  <c r="H1898" i="1"/>
  <c r="F1898" i="1"/>
  <c r="AK1897" i="1"/>
  <c r="P1897" i="1"/>
  <c r="L1897" i="1"/>
  <c r="H1897" i="1"/>
  <c r="F1897" i="1"/>
  <c r="AK1896" i="1"/>
  <c r="P1896" i="1"/>
  <c r="L1896" i="1"/>
  <c r="H1896" i="1"/>
  <c r="F1896" i="1"/>
  <c r="AK1895" i="1"/>
  <c r="P1895" i="1"/>
  <c r="L1895" i="1"/>
  <c r="H1895" i="1"/>
  <c r="F1895" i="1"/>
  <c r="AK1894" i="1"/>
  <c r="P1894" i="1"/>
  <c r="L1894" i="1"/>
  <c r="H1894" i="1"/>
  <c r="F1894" i="1"/>
  <c r="AK1893" i="1"/>
  <c r="P1893" i="1"/>
  <c r="L1893" i="1"/>
  <c r="H1893" i="1"/>
  <c r="F1893" i="1"/>
  <c r="AK1892" i="1"/>
  <c r="P1892" i="1"/>
  <c r="L1892" i="1"/>
  <c r="H1892" i="1"/>
  <c r="F1892" i="1"/>
  <c r="AK1891" i="1"/>
  <c r="P1891" i="1"/>
  <c r="L1891" i="1"/>
  <c r="H1891" i="1"/>
  <c r="F1891" i="1"/>
  <c r="AK1890" i="1"/>
  <c r="P1890" i="1"/>
  <c r="L1890" i="1"/>
  <c r="H1890" i="1"/>
  <c r="F1890" i="1"/>
  <c r="AK1889" i="1"/>
  <c r="P1889" i="1"/>
  <c r="L1889" i="1"/>
  <c r="H1889" i="1"/>
  <c r="F1889" i="1"/>
  <c r="AK1888" i="1"/>
  <c r="P1888" i="1"/>
  <c r="L1888" i="1"/>
  <c r="H1888" i="1"/>
  <c r="F1888" i="1"/>
  <c r="AK1887" i="1"/>
  <c r="P1887" i="1"/>
  <c r="L1887" i="1"/>
  <c r="H1887" i="1"/>
  <c r="F1887" i="1"/>
  <c r="AK1886" i="1"/>
  <c r="P1886" i="1"/>
  <c r="L1886" i="1"/>
  <c r="H1886" i="1"/>
  <c r="F1886" i="1"/>
  <c r="AK1885" i="1"/>
  <c r="P1885" i="1"/>
  <c r="L1885" i="1"/>
  <c r="H1885" i="1"/>
  <c r="F1885" i="1"/>
  <c r="AK1884" i="1"/>
  <c r="P1884" i="1"/>
  <c r="L1884" i="1"/>
  <c r="H1884" i="1"/>
  <c r="F1884" i="1"/>
  <c r="AK1883" i="1"/>
  <c r="P1883" i="1"/>
  <c r="L1883" i="1"/>
  <c r="H1883" i="1"/>
  <c r="F1883" i="1"/>
  <c r="AK1882" i="1"/>
  <c r="P1882" i="1"/>
  <c r="L1882" i="1"/>
  <c r="H1882" i="1"/>
  <c r="F1882" i="1"/>
  <c r="AK1881" i="1"/>
  <c r="P1881" i="1"/>
  <c r="L1881" i="1"/>
  <c r="H1881" i="1"/>
  <c r="F1881" i="1"/>
  <c r="AK1880" i="1"/>
  <c r="P1880" i="1"/>
  <c r="L1880" i="1"/>
  <c r="H1880" i="1"/>
  <c r="F1880" i="1"/>
  <c r="AK1879" i="1"/>
  <c r="P1879" i="1"/>
  <c r="L1879" i="1"/>
  <c r="H1879" i="1"/>
  <c r="F1879" i="1"/>
  <c r="AK1878" i="1"/>
  <c r="P1878" i="1"/>
  <c r="L1878" i="1"/>
  <c r="H1878" i="1"/>
  <c r="F1878" i="1"/>
  <c r="AK1877" i="1"/>
  <c r="P1877" i="1"/>
  <c r="L1877" i="1"/>
  <c r="H1877" i="1"/>
  <c r="F1877" i="1"/>
  <c r="AK1876" i="1"/>
  <c r="P1876" i="1"/>
  <c r="L1876" i="1"/>
  <c r="H1876" i="1"/>
  <c r="F1876" i="1"/>
  <c r="AK1875" i="1"/>
  <c r="P1875" i="1"/>
  <c r="L1875" i="1"/>
  <c r="H1875" i="1"/>
  <c r="F1875" i="1"/>
  <c r="AK1874" i="1"/>
  <c r="P1874" i="1"/>
  <c r="L1874" i="1"/>
  <c r="H1874" i="1"/>
  <c r="F1874" i="1"/>
  <c r="AK1873" i="1"/>
  <c r="P1873" i="1"/>
  <c r="L1873" i="1"/>
  <c r="H1873" i="1"/>
  <c r="F1873" i="1"/>
  <c r="AK1872" i="1"/>
  <c r="P1872" i="1"/>
  <c r="L1872" i="1"/>
  <c r="H1872" i="1"/>
  <c r="F1872" i="1"/>
  <c r="AK1871" i="1"/>
  <c r="P1871" i="1"/>
  <c r="L1871" i="1"/>
  <c r="H1871" i="1"/>
  <c r="F1871" i="1"/>
  <c r="AK1870" i="1"/>
  <c r="P1870" i="1"/>
  <c r="L1870" i="1"/>
  <c r="H1870" i="1"/>
  <c r="F1870" i="1"/>
  <c r="AK1869" i="1"/>
  <c r="P1869" i="1"/>
  <c r="L1869" i="1"/>
  <c r="H1869" i="1"/>
  <c r="F1869" i="1"/>
  <c r="AK1868" i="1"/>
  <c r="P1868" i="1"/>
  <c r="L1868" i="1"/>
  <c r="H1868" i="1"/>
  <c r="F1868" i="1"/>
  <c r="AK1867" i="1"/>
  <c r="P1867" i="1"/>
  <c r="L1867" i="1"/>
  <c r="H1867" i="1"/>
  <c r="F1867" i="1"/>
  <c r="AK1866" i="1"/>
  <c r="P1866" i="1"/>
  <c r="L1866" i="1"/>
  <c r="H1866" i="1"/>
  <c r="F1866" i="1"/>
  <c r="AK1865" i="1"/>
  <c r="P1865" i="1"/>
  <c r="L1865" i="1"/>
  <c r="H1865" i="1"/>
  <c r="F1865" i="1"/>
  <c r="AK1864" i="1"/>
  <c r="P1864" i="1"/>
  <c r="L1864" i="1"/>
  <c r="H1864" i="1"/>
  <c r="F1864" i="1"/>
  <c r="AK1863" i="1"/>
  <c r="P1863" i="1"/>
  <c r="L1863" i="1"/>
  <c r="H1863" i="1"/>
  <c r="F1863" i="1"/>
  <c r="AK1862" i="1"/>
  <c r="P1862" i="1"/>
  <c r="L1862" i="1"/>
  <c r="H1862" i="1"/>
  <c r="F1862" i="1"/>
  <c r="AK1861" i="1"/>
  <c r="P1861" i="1"/>
  <c r="L1861" i="1"/>
  <c r="H1861" i="1"/>
  <c r="F1861" i="1"/>
  <c r="AK1860" i="1"/>
  <c r="P1860" i="1"/>
  <c r="L1860" i="1"/>
  <c r="H1860" i="1"/>
  <c r="F1860" i="1"/>
  <c r="AK1859" i="1"/>
  <c r="P1859" i="1"/>
  <c r="L1859" i="1"/>
  <c r="H1859" i="1"/>
  <c r="F1859" i="1"/>
  <c r="AK1858" i="1"/>
  <c r="P1858" i="1"/>
  <c r="L1858" i="1"/>
  <c r="H1858" i="1"/>
  <c r="F1858" i="1"/>
  <c r="AK1857" i="1"/>
  <c r="P1857" i="1"/>
  <c r="L1857" i="1"/>
  <c r="H1857" i="1"/>
  <c r="F1857" i="1"/>
  <c r="AK1856" i="1"/>
  <c r="P1856" i="1"/>
  <c r="L1856" i="1"/>
  <c r="H1856" i="1"/>
  <c r="F1856" i="1"/>
  <c r="AK1855" i="1"/>
  <c r="P1855" i="1"/>
  <c r="L1855" i="1"/>
  <c r="H1855" i="1"/>
  <c r="F1855" i="1"/>
  <c r="AK1854" i="1"/>
  <c r="P1854" i="1"/>
  <c r="L1854" i="1"/>
  <c r="H1854" i="1"/>
  <c r="F1854" i="1"/>
  <c r="AK1853" i="1"/>
  <c r="P1853" i="1"/>
  <c r="L1853" i="1"/>
  <c r="H1853" i="1"/>
  <c r="F1853" i="1"/>
  <c r="AK1852" i="1"/>
  <c r="P1852" i="1"/>
  <c r="L1852" i="1"/>
  <c r="H1852" i="1"/>
  <c r="F1852" i="1"/>
  <c r="AK1851" i="1"/>
  <c r="P1851" i="1"/>
  <c r="L1851" i="1"/>
  <c r="H1851" i="1"/>
  <c r="F1851" i="1"/>
  <c r="AK1850" i="1"/>
  <c r="P1850" i="1"/>
  <c r="L1850" i="1"/>
  <c r="H1850" i="1"/>
  <c r="F1850" i="1"/>
  <c r="AK1849" i="1"/>
  <c r="P1849" i="1"/>
  <c r="L1849" i="1"/>
  <c r="H1849" i="1"/>
  <c r="F1849" i="1"/>
  <c r="AK1848" i="1"/>
  <c r="P1848" i="1"/>
  <c r="L1848" i="1"/>
  <c r="H1848" i="1"/>
  <c r="F1848" i="1"/>
  <c r="AK1847" i="1"/>
  <c r="P1847" i="1"/>
  <c r="L1847" i="1"/>
  <c r="H1847" i="1"/>
  <c r="F1847" i="1"/>
  <c r="AK1846" i="1"/>
  <c r="P1846" i="1"/>
  <c r="L1846" i="1"/>
  <c r="H1846" i="1"/>
  <c r="F1846" i="1"/>
  <c r="AK1845" i="1"/>
  <c r="P1845" i="1"/>
  <c r="L1845" i="1"/>
  <c r="H1845" i="1"/>
  <c r="F1845" i="1"/>
  <c r="AK1844" i="1"/>
  <c r="P1844" i="1"/>
  <c r="L1844" i="1"/>
  <c r="H1844" i="1"/>
  <c r="F1844" i="1"/>
  <c r="AK1843" i="1"/>
  <c r="P1843" i="1"/>
  <c r="L1843" i="1"/>
  <c r="H1843" i="1"/>
  <c r="F1843" i="1"/>
  <c r="AK1842" i="1"/>
  <c r="P1842" i="1"/>
  <c r="L1842" i="1"/>
  <c r="H1842" i="1"/>
  <c r="F1842" i="1"/>
  <c r="AK1841" i="1"/>
  <c r="P1841" i="1"/>
  <c r="L1841" i="1"/>
  <c r="H1841" i="1"/>
  <c r="F1841" i="1"/>
  <c r="AK1840" i="1"/>
  <c r="P1840" i="1"/>
  <c r="L1840" i="1"/>
  <c r="H1840" i="1"/>
  <c r="F1840" i="1"/>
  <c r="AK1839" i="1"/>
  <c r="P1839" i="1"/>
  <c r="L1839" i="1"/>
  <c r="H1839" i="1"/>
  <c r="F1839" i="1"/>
  <c r="AK1838" i="1"/>
  <c r="P1838" i="1"/>
  <c r="L1838" i="1"/>
  <c r="H1838" i="1"/>
  <c r="F1838" i="1"/>
  <c r="AK1837" i="1"/>
  <c r="P1837" i="1"/>
  <c r="L1837" i="1"/>
  <c r="H1837" i="1"/>
  <c r="F1837" i="1"/>
  <c r="AK1836" i="1"/>
  <c r="P1836" i="1"/>
  <c r="L1836" i="1"/>
  <c r="H1836" i="1"/>
  <c r="F1836" i="1"/>
  <c r="AK1835" i="1"/>
  <c r="P1835" i="1"/>
  <c r="L1835" i="1"/>
  <c r="H1835" i="1"/>
  <c r="F1835" i="1"/>
  <c r="AK1834" i="1"/>
  <c r="P1834" i="1"/>
  <c r="L1834" i="1"/>
  <c r="H1834" i="1"/>
  <c r="F1834" i="1"/>
  <c r="AK1833" i="1"/>
  <c r="P1833" i="1"/>
  <c r="L1833" i="1"/>
  <c r="H1833" i="1"/>
  <c r="F1833" i="1"/>
  <c r="AK1832" i="1"/>
  <c r="P1832" i="1"/>
  <c r="L1832" i="1"/>
  <c r="H1832" i="1"/>
  <c r="F1832" i="1"/>
  <c r="AK1831" i="1"/>
  <c r="P1831" i="1"/>
  <c r="L1831" i="1"/>
  <c r="H1831" i="1"/>
  <c r="F1831" i="1"/>
  <c r="AK1830" i="1"/>
  <c r="P1830" i="1"/>
  <c r="L1830" i="1"/>
  <c r="H1830" i="1"/>
  <c r="F1830" i="1"/>
  <c r="AK1829" i="1"/>
  <c r="P1829" i="1"/>
  <c r="L1829" i="1"/>
  <c r="H1829" i="1"/>
  <c r="F1829" i="1"/>
  <c r="AK1828" i="1"/>
  <c r="P1828" i="1"/>
  <c r="L1828" i="1"/>
  <c r="H1828" i="1"/>
  <c r="F1828" i="1"/>
  <c r="AK1827" i="1"/>
  <c r="P1827" i="1"/>
  <c r="L1827" i="1"/>
  <c r="H1827" i="1"/>
  <c r="F1827" i="1"/>
  <c r="AK1826" i="1"/>
  <c r="P1826" i="1"/>
  <c r="L1826" i="1"/>
  <c r="H1826" i="1"/>
  <c r="F1826" i="1"/>
  <c r="AK1825" i="1"/>
  <c r="P1825" i="1"/>
  <c r="L1825" i="1"/>
  <c r="H1825" i="1"/>
  <c r="F1825" i="1"/>
  <c r="AK1824" i="1"/>
  <c r="P1824" i="1"/>
  <c r="L1824" i="1"/>
  <c r="H1824" i="1"/>
  <c r="F1824" i="1"/>
  <c r="AK1823" i="1"/>
  <c r="P1823" i="1"/>
  <c r="L1823" i="1"/>
  <c r="H1823" i="1"/>
  <c r="F1823" i="1"/>
  <c r="AK1822" i="1"/>
  <c r="P1822" i="1"/>
  <c r="L1822" i="1"/>
  <c r="H1822" i="1"/>
  <c r="F1822" i="1"/>
  <c r="AK1821" i="1"/>
  <c r="P1821" i="1"/>
  <c r="L1821" i="1"/>
  <c r="H1821" i="1"/>
  <c r="F1821" i="1"/>
  <c r="AK1820" i="1"/>
  <c r="P1820" i="1"/>
  <c r="L1820" i="1"/>
  <c r="H1820" i="1"/>
  <c r="F1820" i="1"/>
  <c r="AK1819" i="1"/>
  <c r="P1819" i="1"/>
  <c r="L1819" i="1"/>
  <c r="H1819" i="1"/>
  <c r="F1819" i="1"/>
  <c r="AK1818" i="1"/>
  <c r="P1818" i="1"/>
  <c r="L1818" i="1"/>
  <c r="H1818" i="1"/>
  <c r="F1818" i="1"/>
  <c r="AK1817" i="1"/>
  <c r="P1817" i="1"/>
  <c r="L1817" i="1"/>
  <c r="H1817" i="1"/>
  <c r="F1817" i="1"/>
  <c r="AK1816" i="1"/>
  <c r="P1816" i="1"/>
  <c r="L1816" i="1"/>
  <c r="H1816" i="1"/>
  <c r="F1816" i="1"/>
  <c r="AK1815" i="1"/>
  <c r="P1815" i="1"/>
  <c r="L1815" i="1"/>
  <c r="H1815" i="1"/>
  <c r="F1815" i="1"/>
  <c r="AK1814" i="1"/>
  <c r="P1814" i="1"/>
  <c r="L1814" i="1"/>
  <c r="H1814" i="1"/>
  <c r="F1814" i="1"/>
  <c r="AK1813" i="1"/>
  <c r="P1813" i="1"/>
  <c r="L1813" i="1"/>
  <c r="H1813" i="1"/>
  <c r="F1813" i="1"/>
  <c r="AK1812" i="1"/>
  <c r="P1812" i="1"/>
  <c r="L1812" i="1"/>
  <c r="H1812" i="1"/>
  <c r="F1812" i="1"/>
  <c r="AK1811" i="1"/>
  <c r="P1811" i="1"/>
  <c r="L1811" i="1"/>
  <c r="H1811" i="1"/>
  <c r="F1811" i="1"/>
  <c r="AK1810" i="1"/>
  <c r="P1810" i="1"/>
  <c r="L1810" i="1"/>
  <c r="H1810" i="1"/>
  <c r="F1810" i="1"/>
  <c r="AK1809" i="1"/>
  <c r="P1809" i="1"/>
  <c r="L1809" i="1"/>
  <c r="H1809" i="1"/>
  <c r="F1809" i="1"/>
  <c r="AK1808" i="1"/>
  <c r="P1808" i="1"/>
  <c r="L1808" i="1"/>
  <c r="H1808" i="1"/>
  <c r="F1808" i="1"/>
  <c r="AK1807" i="1"/>
  <c r="P1807" i="1"/>
  <c r="L1807" i="1"/>
  <c r="H1807" i="1"/>
  <c r="F1807" i="1"/>
  <c r="AK1806" i="1"/>
  <c r="P1806" i="1"/>
  <c r="L1806" i="1"/>
  <c r="H1806" i="1"/>
  <c r="F1806" i="1"/>
  <c r="AK1805" i="1"/>
  <c r="P1805" i="1"/>
  <c r="L1805" i="1"/>
  <c r="H1805" i="1"/>
  <c r="F1805" i="1"/>
  <c r="AK1804" i="1"/>
  <c r="P1804" i="1"/>
  <c r="L1804" i="1"/>
  <c r="H1804" i="1"/>
  <c r="F1804" i="1"/>
  <c r="AK1803" i="1"/>
  <c r="P1803" i="1"/>
  <c r="L1803" i="1"/>
  <c r="H1803" i="1"/>
  <c r="F1803" i="1"/>
  <c r="AK1802" i="1"/>
  <c r="P1802" i="1"/>
  <c r="L1802" i="1"/>
  <c r="H1802" i="1"/>
  <c r="F1802" i="1"/>
  <c r="AK1801" i="1"/>
  <c r="P1801" i="1"/>
  <c r="L1801" i="1"/>
  <c r="H1801" i="1"/>
  <c r="F1801" i="1"/>
  <c r="AK1800" i="1"/>
  <c r="P1800" i="1"/>
  <c r="L1800" i="1"/>
  <c r="H1800" i="1"/>
  <c r="F1800" i="1"/>
  <c r="AK1799" i="1"/>
  <c r="P1799" i="1"/>
  <c r="L1799" i="1"/>
  <c r="H1799" i="1"/>
  <c r="F1799" i="1"/>
  <c r="AK1798" i="1"/>
  <c r="P1798" i="1"/>
  <c r="L1798" i="1"/>
  <c r="H1798" i="1"/>
  <c r="F1798" i="1"/>
  <c r="AK1797" i="1"/>
  <c r="P1797" i="1"/>
  <c r="L1797" i="1"/>
  <c r="H1797" i="1"/>
  <c r="F1797" i="1"/>
  <c r="AK1796" i="1"/>
  <c r="P1796" i="1"/>
  <c r="L1796" i="1"/>
  <c r="H1796" i="1"/>
  <c r="F1796" i="1"/>
  <c r="AK1795" i="1"/>
  <c r="P1795" i="1"/>
  <c r="L1795" i="1"/>
  <c r="H1795" i="1"/>
  <c r="F1795" i="1"/>
  <c r="AK1794" i="1"/>
  <c r="P1794" i="1"/>
  <c r="L1794" i="1"/>
  <c r="H1794" i="1"/>
  <c r="F1794" i="1"/>
  <c r="AK1793" i="1"/>
  <c r="P1793" i="1"/>
  <c r="L1793" i="1"/>
  <c r="H1793" i="1"/>
  <c r="F1793" i="1"/>
  <c r="AK1792" i="1"/>
  <c r="P1792" i="1"/>
  <c r="L1792" i="1"/>
  <c r="H1792" i="1"/>
  <c r="F1792" i="1"/>
  <c r="AK1791" i="1"/>
  <c r="P1791" i="1"/>
  <c r="L1791" i="1"/>
  <c r="H1791" i="1"/>
  <c r="F1791" i="1"/>
  <c r="AK1790" i="1"/>
  <c r="P1790" i="1"/>
  <c r="L1790" i="1"/>
  <c r="H1790" i="1"/>
  <c r="F1790" i="1"/>
  <c r="AK1789" i="1"/>
  <c r="P1789" i="1"/>
  <c r="L1789" i="1"/>
  <c r="H1789" i="1"/>
  <c r="F1789" i="1"/>
  <c r="AK1788" i="1"/>
  <c r="P1788" i="1"/>
  <c r="L1788" i="1"/>
  <c r="H1788" i="1"/>
  <c r="F1788" i="1"/>
  <c r="AK1787" i="1"/>
  <c r="P1787" i="1"/>
  <c r="L1787" i="1"/>
  <c r="H1787" i="1"/>
  <c r="F1787" i="1"/>
  <c r="AK1786" i="1"/>
  <c r="P1786" i="1"/>
  <c r="L1786" i="1"/>
  <c r="H1786" i="1"/>
  <c r="F1786" i="1"/>
  <c r="AK1785" i="1"/>
  <c r="P1785" i="1"/>
  <c r="L1785" i="1"/>
  <c r="H1785" i="1"/>
  <c r="F1785" i="1"/>
  <c r="AK1784" i="1"/>
  <c r="P1784" i="1"/>
  <c r="L1784" i="1"/>
  <c r="H1784" i="1"/>
  <c r="F1784" i="1"/>
  <c r="AK1783" i="1"/>
  <c r="P1783" i="1"/>
  <c r="L1783" i="1"/>
  <c r="H1783" i="1"/>
  <c r="F1783" i="1"/>
  <c r="AK1782" i="1"/>
  <c r="P1782" i="1"/>
  <c r="L1782" i="1"/>
  <c r="H1782" i="1"/>
  <c r="F1782" i="1"/>
  <c r="AK1781" i="1"/>
  <c r="P1781" i="1"/>
  <c r="L1781" i="1"/>
  <c r="H1781" i="1"/>
  <c r="F1781" i="1"/>
  <c r="AK1780" i="1"/>
  <c r="P1780" i="1"/>
  <c r="L1780" i="1"/>
  <c r="H1780" i="1"/>
  <c r="F1780" i="1"/>
  <c r="AK1779" i="1"/>
  <c r="P1779" i="1"/>
  <c r="L1779" i="1"/>
  <c r="H1779" i="1"/>
  <c r="F1779" i="1"/>
  <c r="AK1778" i="1"/>
  <c r="P1778" i="1"/>
  <c r="L1778" i="1"/>
  <c r="H1778" i="1"/>
  <c r="F1778" i="1"/>
  <c r="AK1777" i="1"/>
  <c r="P1777" i="1"/>
  <c r="L1777" i="1"/>
  <c r="H1777" i="1"/>
  <c r="F1777" i="1"/>
  <c r="AK1776" i="1"/>
  <c r="P1776" i="1"/>
  <c r="L1776" i="1"/>
  <c r="H1776" i="1"/>
  <c r="F1776" i="1"/>
  <c r="AK1775" i="1"/>
  <c r="P1775" i="1"/>
  <c r="L1775" i="1"/>
  <c r="H1775" i="1"/>
  <c r="F1775" i="1"/>
  <c r="AK1774" i="1"/>
  <c r="P1774" i="1"/>
  <c r="L1774" i="1"/>
  <c r="H1774" i="1"/>
  <c r="F1774" i="1"/>
  <c r="AK1773" i="1"/>
  <c r="P1773" i="1"/>
  <c r="L1773" i="1"/>
  <c r="H1773" i="1"/>
  <c r="F1773" i="1"/>
  <c r="AK1772" i="1"/>
  <c r="P1772" i="1"/>
  <c r="L1772" i="1"/>
  <c r="H1772" i="1"/>
  <c r="F1772" i="1"/>
  <c r="AK1771" i="1"/>
  <c r="P1771" i="1"/>
  <c r="L1771" i="1"/>
  <c r="H1771" i="1"/>
  <c r="F1771" i="1"/>
  <c r="AK1770" i="1"/>
  <c r="P1770" i="1"/>
  <c r="L1770" i="1"/>
  <c r="H1770" i="1"/>
  <c r="F1770" i="1"/>
  <c r="AK1769" i="1"/>
  <c r="P1769" i="1"/>
  <c r="L1769" i="1"/>
  <c r="H1769" i="1"/>
  <c r="F1769" i="1"/>
  <c r="AK1768" i="1"/>
  <c r="P1768" i="1"/>
  <c r="L1768" i="1"/>
  <c r="H1768" i="1"/>
  <c r="F1768" i="1"/>
  <c r="AK1767" i="1"/>
  <c r="P1767" i="1"/>
  <c r="L1767" i="1"/>
  <c r="H1767" i="1"/>
  <c r="F1767" i="1"/>
  <c r="AK1766" i="1"/>
  <c r="P1766" i="1"/>
  <c r="L1766" i="1"/>
  <c r="H1766" i="1"/>
  <c r="F1766" i="1"/>
  <c r="AK1765" i="1"/>
  <c r="P1765" i="1"/>
  <c r="L1765" i="1"/>
  <c r="H1765" i="1"/>
  <c r="F1765" i="1"/>
  <c r="AK1764" i="1"/>
  <c r="P1764" i="1"/>
  <c r="L1764" i="1"/>
  <c r="H1764" i="1"/>
  <c r="F1764" i="1"/>
  <c r="AK1763" i="1"/>
  <c r="P1763" i="1"/>
  <c r="L1763" i="1"/>
  <c r="H1763" i="1"/>
  <c r="F1763" i="1"/>
  <c r="AK1762" i="1"/>
  <c r="P1762" i="1"/>
  <c r="L1762" i="1"/>
  <c r="H1762" i="1"/>
  <c r="F1762" i="1"/>
  <c r="AK1761" i="1"/>
  <c r="P1761" i="1"/>
  <c r="L1761" i="1"/>
  <c r="H1761" i="1"/>
  <c r="F1761" i="1"/>
  <c r="AK1760" i="1"/>
  <c r="P1760" i="1"/>
  <c r="L1760" i="1"/>
  <c r="H1760" i="1"/>
  <c r="F1760" i="1"/>
  <c r="AK1759" i="1"/>
  <c r="P1759" i="1"/>
  <c r="L1759" i="1"/>
  <c r="H1759" i="1"/>
  <c r="F1759" i="1"/>
  <c r="AK1758" i="1"/>
  <c r="P1758" i="1"/>
  <c r="L1758" i="1"/>
  <c r="H1758" i="1"/>
  <c r="F1758" i="1"/>
  <c r="AK1757" i="1"/>
  <c r="P1757" i="1"/>
  <c r="L1757" i="1"/>
  <c r="H1757" i="1"/>
  <c r="F1757" i="1"/>
  <c r="AK1756" i="1"/>
  <c r="P1756" i="1"/>
  <c r="L1756" i="1"/>
  <c r="H1756" i="1"/>
  <c r="F1756" i="1"/>
  <c r="AK1755" i="1"/>
  <c r="P1755" i="1"/>
  <c r="L1755" i="1"/>
  <c r="H1755" i="1"/>
  <c r="F1755" i="1"/>
  <c r="AK1754" i="1"/>
  <c r="P1754" i="1"/>
  <c r="L1754" i="1"/>
  <c r="H1754" i="1"/>
  <c r="F1754" i="1"/>
  <c r="AK1753" i="1"/>
  <c r="P1753" i="1"/>
  <c r="L1753" i="1"/>
  <c r="H1753" i="1"/>
  <c r="F1753" i="1"/>
  <c r="AK1752" i="1"/>
  <c r="P1752" i="1"/>
  <c r="L1752" i="1"/>
  <c r="H1752" i="1"/>
  <c r="F1752" i="1"/>
  <c r="AK1751" i="1"/>
  <c r="P1751" i="1"/>
  <c r="L1751" i="1"/>
  <c r="H1751" i="1"/>
  <c r="F1751" i="1"/>
  <c r="AK1750" i="1"/>
  <c r="P1750" i="1"/>
  <c r="L1750" i="1"/>
  <c r="H1750" i="1"/>
  <c r="F1750" i="1"/>
  <c r="AK1749" i="1"/>
  <c r="P1749" i="1"/>
  <c r="L1749" i="1"/>
  <c r="H1749" i="1"/>
  <c r="F1749" i="1"/>
  <c r="AK1748" i="1"/>
  <c r="P1748" i="1"/>
  <c r="L1748" i="1"/>
  <c r="H1748" i="1"/>
  <c r="F1748" i="1"/>
  <c r="AK1747" i="1"/>
  <c r="P1747" i="1"/>
  <c r="L1747" i="1"/>
  <c r="H1747" i="1"/>
  <c r="F1747" i="1"/>
  <c r="AK1746" i="1"/>
  <c r="P1746" i="1"/>
  <c r="L1746" i="1"/>
  <c r="H1746" i="1"/>
  <c r="F1746" i="1"/>
  <c r="AK1745" i="1"/>
  <c r="P1745" i="1"/>
  <c r="L1745" i="1"/>
  <c r="H1745" i="1"/>
  <c r="F1745" i="1"/>
  <c r="AK1744" i="1"/>
  <c r="P1744" i="1"/>
  <c r="L1744" i="1"/>
  <c r="H1744" i="1"/>
  <c r="F1744" i="1"/>
  <c r="AK1743" i="1"/>
  <c r="P1743" i="1"/>
  <c r="L1743" i="1"/>
  <c r="H1743" i="1"/>
  <c r="F1743" i="1"/>
  <c r="AK1742" i="1"/>
  <c r="P1742" i="1"/>
  <c r="L1742" i="1"/>
  <c r="H1742" i="1"/>
  <c r="F1742" i="1"/>
  <c r="AK1741" i="1"/>
  <c r="P1741" i="1"/>
  <c r="L1741" i="1"/>
  <c r="H1741" i="1"/>
  <c r="F1741" i="1"/>
  <c r="AK1740" i="1"/>
  <c r="P1740" i="1"/>
  <c r="L1740" i="1"/>
  <c r="H1740" i="1"/>
  <c r="F1740" i="1"/>
  <c r="AK1739" i="1"/>
  <c r="P1739" i="1"/>
  <c r="L1739" i="1"/>
  <c r="H1739" i="1"/>
  <c r="F1739" i="1"/>
  <c r="AK1738" i="1"/>
  <c r="P1738" i="1"/>
  <c r="L1738" i="1"/>
  <c r="H1738" i="1"/>
  <c r="F1738" i="1"/>
  <c r="AK1737" i="1"/>
  <c r="P1737" i="1"/>
  <c r="L1737" i="1"/>
  <c r="H1737" i="1"/>
  <c r="F1737" i="1"/>
  <c r="AK1736" i="1"/>
  <c r="P1736" i="1"/>
  <c r="L1736" i="1"/>
  <c r="H1736" i="1"/>
  <c r="F1736" i="1"/>
  <c r="AK1735" i="1"/>
  <c r="P1735" i="1"/>
  <c r="L1735" i="1"/>
  <c r="H1735" i="1"/>
  <c r="F1735" i="1"/>
  <c r="AK1734" i="1"/>
  <c r="P1734" i="1"/>
  <c r="L1734" i="1"/>
  <c r="H1734" i="1"/>
  <c r="F1734" i="1"/>
  <c r="AK1733" i="1"/>
  <c r="P1733" i="1"/>
  <c r="L1733" i="1"/>
  <c r="H1733" i="1"/>
  <c r="F1733" i="1"/>
  <c r="AK1732" i="1"/>
  <c r="P1732" i="1"/>
  <c r="L1732" i="1"/>
  <c r="H1732" i="1"/>
  <c r="F1732" i="1"/>
  <c r="AK1731" i="1"/>
  <c r="P1731" i="1"/>
  <c r="L1731" i="1"/>
  <c r="H1731" i="1"/>
  <c r="F1731" i="1"/>
  <c r="AK1730" i="1"/>
  <c r="P1730" i="1"/>
  <c r="L1730" i="1"/>
  <c r="H1730" i="1"/>
  <c r="F1730" i="1"/>
  <c r="AK1729" i="1"/>
  <c r="P1729" i="1"/>
  <c r="L1729" i="1"/>
  <c r="H1729" i="1"/>
  <c r="F1729" i="1"/>
  <c r="AK1728" i="1"/>
  <c r="P1728" i="1"/>
  <c r="L1728" i="1"/>
  <c r="H1728" i="1"/>
  <c r="F1728" i="1"/>
  <c r="AK1727" i="1"/>
  <c r="P1727" i="1"/>
  <c r="L1727" i="1"/>
  <c r="H1727" i="1"/>
  <c r="F1727" i="1"/>
  <c r="AK1726" i="1"/>
  <c r="P1726" i="1"/>
  <c r="L1726" i="1"/>
  <c r="H1726" i="1"/>
  <c r="F1726" i="1"/>
  <c r="AK1725" i="1"/>
  <c r="P1725" i="1"/>
  <c r="L1725" i="1"/>
  <c r="H1725" i="1"/>
  <c r="F1725" i="1"/>
  <c r="AK1724" i="1"/>
  <c r="P1724" i="1"/>
  <c r="L1724" i="1"/>
  <c r="H1724" i="1"/>
  <c r="F1724" i="1"/>
  <c r="AK1723" i="1"/>
  <c r="P1723" i="1"/>
  <c r="L1723" i="1"/>
  <c r="H1723" i="1"/>
  <c r="F1723" i="1"/>
  <c r="AK1722" i="1"/>
  <c r="P1722" i="1"/>
  <c r="L1722" i="1"/>
  <c r="H1722" i="1"/>
  <c r="F1722" i="1"/>
  <c r="AK1721" i="1"/>
  <c r="P1721" i="1"/>
  <c r="L1721" i="1"/>
  <c r="H1721" i="1"/>
  <c r="F1721" i="1"/>
  <c r="AK1720" i="1"/>
  <c r="P1720" i="1"/>
  <c r="L1720" i="1"/>
  <c r="H1720" i="1"/>
  <c r="F1720" i="1"/>
  <c r="AK1719" i="1"/>
  <c r="P1719" i="1"/>
  <c r="L1719" i="1"/>
  <c r="H1719" i="1"/>
  <c r="F1719" i="1"/>
  <c r="AK1718" i="1"/>
  <c r="P1718" i="1"/>
  <c r="L1718" i="1"/>
  <c r="H1718" i="1"/>
  <c r="F1718" i="1"/>
  <c r="AK1717" i="1"/>
  <c r="P1717" i="1"/>
  <c r="L1717" i="1"/>
  <c r="H1717" i="1"/>
  <c r="F1717" i="1"/>
  <c r="AK1716" i="1"/>
  <c r="P1716" i="1"/>
  <c r="L1716" i="1"/>
  <c r="H1716" i="1"/>
  <c r="F1716" i="1"/>
  <c r="AK1715" i="1"/>
  <c r="P1715" i="1"/>
  <c r="L1715" i="1"/>
  <c r="H1715" i="1"/>
  <c r="F1715" i="1"/>
  <c r="AK1714" i="1"/>
  <c r="P1714" i="1"/>
  <c r="L1714" i="1"/>
  <c r="H1714" i="1"/>
  <c r="F1714" i="1"/>
  <c r="AK1713" i="1"/>
  <c r="P1713" i="1"/>
  <c r="L1713" i="1"/>
  <c r="H1713" i="1"/>
  <c r="F1713" i="1"/>
  <c r="AK1712" i="1"/>
  <c r="P1712" i="1"/>
  <c r="L1712" i="1"/>
  <c r="H1712" i="1"/>
  <c r="F1712" i="1"/>
  <c r="AK1711" i="1"/>
  <c r="P1711" i="1"/>
  <c r="L1711" i="1"/>
  <c r="H1711" i="1"/>
  <c r="F1711" i="1"/>
  <c r="AK1710" i="1"/>
  <c r="P1710" i="1"/>
  <c r="L1710" i="1"/>
  <c r="H1710" i="1"/>
  <c r="F1710" i="1"/>
  <c r="AK1709" i="1"/>
  <c r="P1709" i="1"/>
  <c r="L1709" i="1"/>
  <c r="H1709" i="1"/>
  <c r="F1709" i="1"/>
  <c r="AK1708" i="1"/>
  <c r="P1708" i="1"/>
  <c r="L1708" i="1"/>
  <c r="H1708" i="1"/>
  <c r="F1708" i="1"/>
  <c r="AK1707" i="1"/>
  <c r="P1707" i="1"/>
  <c r="L1707" i="1"/>
  <c r="H1707" i="1"/>
  <c r="F1707" i="1"/>
  <c r="AK1706" i="1"/>
  <c r="P1706" i="1"/>
  <c r="L1706" i="1"/>
  <c r="H1706" i="1"/>
  <c r="F1706" i="1"/>
  <c r="AK1705" i="1"/>
  <c r="P1705" i="1"/>
  <c r="L1705" i="1"/>
  <c r="H1705" i="1"/>
  <c r="F1705" i="1"/>
  <c r="AK1704" i="1"/>
  <c r="P1704" i="1"/>
  <c r="L1704" i="1"/>
  <c r="H1704" i="1"/>
  <c r="F1704" i="1"/>
  <c r="AK1703" i="1"/>
  <c r="P1703" i="1"/>
  <c r="L1703" i="1"/>
  <c r="H1703" i="1"/>
  <c r="F1703" i="1"/>
  <c r="AK1702" i="1"/>
  <c r="P1702" i="1"/>
  <c r="L1702" i="1"/>
  <c r="H1702" i="1"/>
  <c r="F1702" i="1"/>
  <c r="AK1701" i="1"/>
  <c r="P1701" i="1"/>
  <c r="L1701" i="1"/>
  <c r="H1701" i="1"/>
  <c r="F1701" i="1"/>
  <c r="AK1700" i="1"/>
  <c r="P1700" i="1"/>
  <c r="L1700" i="1"/>
  <c r="H1700" i="1"/>
  <c r="F1700" i="1"/>
  <c r="AK1699" i="1"/>
  <c r="P1699" i="1"/>
  <c r="L1699" i="1"/>
  <c r="H1699" i="1"/>
  <c r="F1699" i="1"/>
  <c r="AK1698" i="1"/>
  <c r="P1698" i="1"/>
  <c r="L1698" i="1"/>
  <c r="H1698" i="1"/>
  <c r="F1698" i="1"/>
  <c r="AK1697" i="1"/>
  <c r="P1697" i="1"/>
  <c r="L1697" i="1"/>
  <c r="H1697" i="1"/>
  <c r="F1697" i="1"/>
  <c r="AK1696" i="1"/>
  <c r="P1696" i="1"/>
  <c r="L1696" i="1"/>
  <c r="H1696" i="1"/>
  <c r="F1696" i="1"/>
  <c r="AK1695" i="1"/>
  <c r="P1695" i="1"/>
  <c r="L1695" i="1"/>
  <c r="H1695" i="1"/>
  <c r="F1695" i="1"/>
  <c r="AK1694" i="1"/>
  <c r="P1694" i="1"/>
  <c r="L1694" i="1"/>
  <c r="H1694" i="1"/>
  <c r="F1694" i="1"/>
  <c r="AK1693" i="1"/>
  <c r="P1693" i="1"/>
  <c r="L1693" i="1"/>
  <c r="H1693" i="1"/>
  <c r="F1693" i="1"/>
  <c r="AK1692" i="1"/>
  <c r="P1692" i="1"/>
  <c r="L1692" i="1"/>
  <c r="H1692" i="1"/>
  <c r="F1692" i="1"/>
  <c r="AK1691" i="1"/>
  <c r="P1691" i="1"/>
  <c r="L1691" i="1"/>
  <c r="H1691" i="1"/>
  <c r="F1691" i="1"/>
  <c r="AK1690" i="1"/>
  <c r="P1690" i="1"/>
  <c r="L1690" i="1"/>
  <c r="H1690" i="1"/>
  <c r="F1690" i="1"/>
  <c r="AK1689" i="1"/>
  <c r="P1689" i="1"/>
  <c r="L1689" i="1"/>
  <c r="H1689" i="1"/>
  <c r="F1689" i="1"/>
  <c r="AK1688" i="1"/>
  <c r="P1688" i="1"/>
  <c r="L1688" i="1"/>
  <c r="H1688" i="1"/>
  <c r="F1688" i="1"/>
  <c r="AK1687" i="1"/>
  <c r="P1687" i="1"/>
  <c r="L1687" i="1"/>
  <c r="H1687" i="1"/>
  <c r="F1687" i="1"/>
  <c r="AK1686" i="1"/>
  <c r="P1686" i="1"/>
  <c r="L1686" i="1"/>
  <c r="H1686" i="1"/>
  <c r="F1686" i="1"/>
  <c r="AK1685" i="1"/>
  <c r="P1685" i="1"/>
  <c r="L1685" i="1"/>
  <c r="H1685" i="1"/>
  <c r="F1685" i="1"/>
  <c r="AK1684" i="1"/>
  <c r="P1684" i="1"/>
  <c r="L1684" i="1"/>
  <c r="H1684" i="1"/>
  <c r="F1684" i="1"/>
  <c r="AK1683" i="1"/>
  <c r="P1683" i="1"/>
  <c r="L1683" i="1"/>
  <c r="H1683" i="1"/>
  <c r="F1683" i="1"/>
  <c r="AK1682" i="1"/>
  <c r="P1682" i="1"/>
  <c r="L1682" i="1"/>
  <c r="H1682" i="1"/>
  <c r="F1682" i="1"/>
  <c r="AK1681" i="1"/>
  <c r="P1681" i="1"/>
  <c r="L1681" i="1"/>
  <c r="H1681" i="1"/>
  <c r="F1681" i="1"/>
  <c r="AK1680" i="1"/>
  <c r="P1680" i="1"/>
  <c r="L1680" i="1"/>
  <c r="H1680" i="1"/>
  <c r="F1680" i="1"/>
  <c r="AK1679" i="1"/>
  <c r="P1679" i="1"/>
  <c r="L1679" i="1"/>
  <c r="H1679" i="1"/>
  <c r="F1679" i="1"/>
  <c r="AK1678" i="1"/>
  <c r="P1678" i="1"/>
  <c r="L1678" i="1"/>
  <c r="H1678" i="1"/>
  <c r="F1678" i="1"/>
  <c r="AK1677" i="1"/>
  <c r="P1677" i="1"/>
  <c r="L1677" i="1"/>
  <c r="H1677" i="1"/>
  <c r="F1677" i="1"/>
  <c r="AK1676" i="1"/>
  <c r="P1676" i="1"/>
  <c r="L1676" i="1"/>
  <c r="H1676" i="1"/>
  <c r="F1676" i="1"/>
  <c r="AK1675" i="1"/>
  <c r="P1675" i="1"/>
  <c r="L1675" i="1"/>
  <c r="H1675" i="1"/>
  <c r="F1675" i="1"/>
  <c r="AK1674" i="1"/>
  <c r="P1674" i="1"/>
  <c r="L1674" i="1"/>
  <c r="H1674" i="1"/>
  <c r="F1674" i="1"/>
  <c r="AK1673" i="1"/>
  <c r="P1673" i="1"/>
  <c r="L1673" i="1"/>
  <c r="H1673" i="1"/>
  <c r="F1673" i="1"/>
  <c r="AK1672" i="1"/>
  <c r="P1672" i="1"/>
  <c r="L1672" i="1"/>
  <c r="H1672" i="1"/>
  <c r="F1672" i="1"/>
  <c r="AK1671" i="1"/>
  <c r="P1671" i="1"/>
  <c r="L1671" i="1"/>
  <c r="H1671" i="1"/>
  <c r="F1671" i="1"/>
  <c r="AK1670" i="1"/>
  <c r="P1670" i="1"/>
  <c r="L1670" i="1"/>
  <c r="H1670" i="1"/>
  <c r="F1670" i="1"/>
  <c r="AK1669" i="1"/>
  <c r="P1669" i="1"/>
  <c r="L1669" i="1"/>
  <c r="H1669" i="1"/>
  <c r="F1669" i="1"/>
  <c r="AK1668" i="1"/>
  <c r="P1668" i="1"/>
  <c r="L1668" i="1"/>
  <c r="H1668" i="1"/>
  <c r="F1668" i="1"/>
  <c r="AK1667" i="1"/>
  <c r="P1667" i="1"/>
  <c r="L1667" i="1"/>
  <c r="H1667" i="1"/>
  <c r="F1667" i="1"/>
  <c r="AK1666" i="1"/>
  <c r="P1666" i="1"/>
  <c r="L1666" i="1"/>
  <c r="H1666" i="1"/>
  <c r="F1666" i="1"/>
  <c r="AK1665" i="1"/>
  <c r="P1665" i="1"/>
  <c r="L1665" i="1"/>
  <c r="H1665" i="1"/>
  <c r="F1665" i="1"/>
  <c r="AK1664" i="1"/>
  <c r="P1664" i="1"/>
  <c r="L1664" i="1"/>
  <c r="H1664" i="1"/>
  <c r="F1664" i="1"/>
  <c r="AK1663" i="1"/>
  <c r="P1663" i="1"/>
  <c r="L1663" i="1"/>
  <c r="H1663" i="1"/>
  <c r="F1663" i="1"/>
  <c r="AK1662" i="1"/>
  <c r="P1662" i="1"/>
  <c r="L1662" i="1"/>
  <c r="H1662" i="1"/>
  <c r="F1662" i="1"/>
  <c r="AK1661" i="1"/>
  <c r="P1661" i="1"/>
  <c r="L1661" i="1"/>
  <c r="H1661" i="1"/>
  <c r="F1661" i="1"/>
  <c r="AK1660" i="1"/>
  <c r="P1660" i="1"/>
  <c r="L1660" i="1"/>
  <c r="H1660" i="1"/>
  <c r="F1660" i="1"/>
  <c r="AK1659" i="1"/>
  <c r="P1659" i="1"/>
  <c r="L1659" i="1"/>
  <c r="H1659" i="1"/>
  <c r="F1659" i="1"/>
  <c r="AK1658" i="1"/>
  <c r="P1658" i="1"/>
  <c r="L1658" i="1"/>
  <c r="H1658" i="1"/>
  <c r="F1658" i="1"/>
  <c r="AK1657" i="1"/>
  <c r="P1657" i="1"/>
  <c r="L1657" i="1"/>
  <c r="H1657" i="1"/>
  <c r="F1657" i="1"/>
  <c r="AK1656" i="1"/>
  <c r="P1656" i="1"/>
  <c r="L1656" i="1"/>
  <c r="H1656" i="1"/>
  <c r="F1656" i="1"/>
  <c r="AK1655" i="1"/>
  <c r="P1655" i="1"/>
  <c r="L1655" i="1"/>
  <c r="H1655" i="1"/>
  <c r="F1655" i="1"/>
  <c r="AK1654" i="1"/>
  <c r="P1654" i="1"/>
  <c r="L1654" i="1"/>
  <c r="H1654" i="1"/>
  <c r="F1654" i="1"/>
  <c r="AK1653" i="1"/>
  <c r="P1653" i="1"/>
  <c r="L1653" i="1"/>
  <c r="H1653" i="1"/>
  <c r="F1653" i="1"/>
  <c r="AK1652" i="1"/>
  <c r="P1652" i="1"/>
  <c r="L1652" i="1"/>
  <c r="H1652" i="1"/>
  <c r="F1652" i="1"/>
  <c r="AK1651" i="1"/>
  <c r="P1651" i="1"/>
  <c r="L1651" i="1"/>
  <c r="H1651" i="1"/>
  <c r="F1651" i="1"/>
  <c r="AK1650" i="1"/>
  <c r="P1650" i="1"/>
  <c r="L1650" i="1"/>
  <c r="H1650" i="1"/>
  <c r="F1650" i="1"/>
  <c r="AK1649" i="1"/>
  <c r="P1649" i="1"/>
  <c r="L1649" i="1"/>
  <c r="H1649" i="1"/>
  <c r="F1649" i="1"/>
  <c r="AK1648" i="1"/>
  <c r="P1648" i="1"/>
  <c r="L1648" i="1"/>
  <c r="H1648" i="1"/>
  <c r="F1648" i="1"/>
  <c r="AK1647" i="1"/>
  <c r="P1647" i="1"/>
  <c r="L1647" i="1"/>
  <c r="H1647" i="1"/>
  <c r="F1647" i="1"/>
  <c r="AK1646" i="1"/>
  <c r="P1646" i="1"/>
  <c r="L1646" i="1"/>
  <c r="H1646" i="1"/>
  <c r="F1646" i="1"/>
  <c r="AK1645" i="1"/>
  <c r="P1645" i="1"/>
  <c r="L1645" i="1"/>
  <c r="H1645" i="1"/>
  <c r="F1645" i="1"/>
  <c r="AK1644" i="1"/>
  <c r="P1644" i="1"/>
  <c r="L1644" i="1"/>
  <c r="H1644" i="1"/>
  <c r="F1644" i="1"/>
  <c r="AK1643" i="1"/>
  <c r="P1643" i="1"/>
  <c r="L1643" i="1"/>
  <c r="H1643" i="1"/>
  <c r="F1643" i="1"/>
  <c r="AK1642" i="1"/>
  <c r="P1642" i="1"/>
  <c r="L1642" i="1"/>
  <c r="H1642" i="1"/>
  <c r="F1642" i="1"/>
  <c r="AK1641" i="1"/>
  <c r="P1641" i="1"/>
  <c r="L1641" i="1"/>
  <c r="H1641" i="1"/>
  <c r="F1641" i="1"/>
  <c r="AK1640" i="1"/>
  <c r="P1640" i="1"/>
  <c r="L1640" i="1"/>
  <c r="H1640" i="1"/>
  <c r="F1640" i="1"/>
  <c r="AK1639" i="1"/>
  <c r="P1639" i="1"/>
  <c r="L1639" i="1"/>
  <c r="H1639" i="1"/>
  <c r="F1639" i="1"/>
  <c r="AK1638" i="1"/>
  <c r="P1638" i="1"/>
  <c r="L1638" i="1"/>
  <c r="H1638" i="1"/>
  <c r="F1638" i="1"/>
  <c r="AK1637" i="1"/>
  <c r="P1637" i="1"/>
  <c r="L1637" i="1"/>
  <c r="H1637" i="1"/>
  <c r="F1637" i="1"/>
  <c r="AK1636" i="1"/>
  <c r="P1636" i="1"/>
  <c r="L1636" i="1"/>
  <c r="H1636" i="1"/>
  <c r="F1636" i="1"/>
  <c r="AK1635" i="1"/>
  <c r="P1635" i="1"/>
  <c r="L1635" i="1"/>
  <c r="H1635" i="1"/>
  <c r="F1635" i="1"/>
  <c r="AK1634" i="1"/>
  <c r="P1634" i="1"/>
  <c r="L1634" i="1"/>
  <c r="H1634" i="1"/>
  <c r="F1634" i="1"/>
  <c r="AK1633" i="1"/>
  <c r="P1633" i="1"/>
  <c r="L1633" i="1"/>
  <c r="H1633" i="1"/>
  <c r="F1633" i="1"/>
  <c r="AK1632" i="1"/>
  <c r="P1632" i="1"/>
  <c r="L1632" i="1"/>
  <c r="H1632" i="1"/>
  <c r="F1632" i="1"/>
  <c r="AK1631" i="1"/>
  <c r="P1631" i="1"/>
  <c r="L1631" i="1"/>
  <c r="H1631" i="1"/>
  <c r="F1631" i="1"/>
  <c r="AK1630" i="1"/>
  <c r="P1630" i="1"/>
  <c r="L1630" i="1"/>
  <c r="H1630" i="1"/>
  <c r="F1630" i="1"/>
  <c r="AK1629" i="1"/>
  <c r="P1629" i="1"/>
  <c r="L1629" i="1"/>
  <c r="H1629" i="1"/>
  <c r="F1629" i="1"/>
  <c r="AK1628" i="1"/>
  <c r="P1628" i="1"/>
  <c r="L1628" i="1"/>
  <c r="H1628" i="1"/>
  <c r="F1628" i="1"/>
  <c r="AK1627" i="1"/>
  <c r="P1627" i="1"/>
  <c r="L1627" i="1"/>
  <c r="H1627" i="1"/>
  <c r="F1627" i="1"/>
  <c r="AK1626" i="1"/>
  <c r="P1626" i="1"/>
  <c r="L1626" i="1"/>
  <c r="H1626" i="1"/>
  <c r="F1626" i="1"/>
  <c r="AK1625" i="1"/>
  <c r="P1625" i="1"/>
  <c r="L1625" i="1"/>
  <c r="H1625" i="1"/>
  <c r="F1625" i="1"/>
  <c r="AK1624" i="1"/>
  <c r="P1624" i="1"/>
  <c r="L1624" i="1"/>
  <c r="H1624" i="1"/>
  <c r="F1624" i="1"/>
  <c r="AK1623" i="1"/>
  <c r="P1623" i="1"/>
  <c r="L1623" i="1"/>
  <c r="H1623" i="1"/>
  <c r="F1623" i="1"/>
  <c r="AK1622" i="1"/>
  <c r="P1622" i="1"/>
  <c r="L1622" i="1"/>
  <c r="H1622" i="1"/>
  <c r="F1622" i="1"/>
  <c r="AK1621" i="1"/>
  <c r="P1621" i="1"/>
  <c r="L1621" i="1"/>
  <c r="H1621" i="1"/>
  <c r="F1621" i="1"/>
  <c r="AK1620" i="1"/>
  <c r="P1620" i="1"/>
  <c r="L1620" i="1"/>
  <c r="H1620" i="1"/>
  <c r="F1620" i="1"/>
  <c r="AK1619" i="1"/>
  <c r="P1619" i="1"/>
  <c r="L1619" i="1"/>
  <c r="H1619" i="1"/>
  <c r="F1619" i="1"/>
  <c r="AK1618" i="1"/>
  <c r="P1618" i="1"/>
  <c r="L1618" i="1"/>
  <c r="H1618" i="1"/>
  <c r="F1618" i="1"/>
  <c r="AK1617" i="1"/>
  <c r="P1617" i="1"/>
  <c r="L1617" i="1"/>
  <c r="H1617" i="1"/>
  <c r="F1617" i="1"/>
  <c r="AK1616" i="1"/>
  <c r="P1616" i="1"/>
  <c r="L1616" i="1"/>
  <c r="H1616" i="1"/>
  <c r="F1616" i="1"/>
  <c r="AK1615" i="1"/>
  <c r="P1615" i="1"/>
  <c r="L1615" i="1"/>
  <c r="H1615" i="1"/>
  <c r="F1615" i="1"/>
  <c r="AK1614" i="1"/>
  <c r="P1614" i="1"/>
  <c r="L1614" i="1"/>
  <c r="H1614" i="1"/>
  <c r="F1614" i="1"/>
  <c r="AK1613" i="1"/>
  <c r="P1613" i="1"/>
  <c r="L1613" i="1"/>
  <c r="H1613" i="1"/>
  <c r="F1613" i="1"/>
  <c r="AK1612" i="1"/>
  <c r="P1612" i="1"/>
  <c r="L1612" i="1"/>
  <c r="H1612" i="1"/>
  <c r="F1612" i="1"/>
  <c r="AK1611" i="1"/>
  <c r="P1611" i="1"/>
  <c r="L1611" i="1"/>
  <c r="H1611" i="1"/>
  <c r="F1611" i="1"/>
  <c r="AK1610" i="1"/>
  <c r="P1610" i="1"/>
  <c r="L1610" i="1"/>
  <c r="H1610" i="1"/>
  <c r="F1610" i="1"/>
  <c r="AK1609" i="1"/>
  <c r="P1609" i="1"/>
  <c r="L1609" i="1"/>
  <c r="H1609" i="1"/>
  <c r="F1609" i="1"/>
  <c r="AK1608" i="1"/>
  <c r="P1608" i="1"/>
  <c r="L1608" i="1"/>
  <c r="H1608" i="1"/>
  <c r="F1608" i="1"/>
  <c r="AK1607" i="1"/>
  <c r="P1607" i="1"/>
  <c r="L1607" i="1"/>
  <c r="H1607" i="1"/>
  <c r="F1607" i="1"/>
  <c r="AK1606" i="1"/>
  <c r="P1606" i="1"/>
  <c r="L1606" i="1"/>
  <c r="H1606" i="1"/>
  <c r="F1606" i="1"/>
  <c r="AK1605" i="1"/>
  <c r="P1605" i="1"/>
  <c r="L1605" i="1"/>
  <c r="H1605" i="1"/>
  <c r="F1605" i="1"/>
  <c r="AK1604" i="1"/>
  <c r="P1604" i="1"/>
  <c r="L1604" i="1"/>
  <c r="H1604" i="1"/>
  <c r="F1604" i="1"/>
  <c r="AK1603" i="1"/>
  <c r="P1603" i="1"/>
  <c r="L1603" i="1"/>
  <c r="H1603" i="1"/>
  <c r="F1603" i="1"/>
  <c r="AK1602" i="1"/>
  <c r="P1602" i="1"/>
  <c r="L1602" i="1"/>
  <c r="H1602" i="1"/>
  <c r="F1602" i="1"/>
  <c r="AK1601" i="1"/>
  <c r="P1601" i="1"/>
  <c r="L1601" i="1"/>
  <c r="H1601" i="1"/>
  <c r="F1601" i="1"/>
  <c r="AK1600" i="1"/>
  <c r="P1600" i="1"/>
  <c r="L1600" i="1"/>
  <c r="H1600" i="1"/>
  <c r="F1600" i="1"/>
  <c r="AK1599" i="1"/>
  <c r="P1599" i="1"/>
  <c r="L1599" i="1"/>
  <c r="H1599" i="1"/>
  <c r="F1599" i="1"/>
  <c r="AK1598" i="1"/>
  <c r="P1598" i="1"/>
  <c r="L1598" i="1"/>
  <c r="H1598" i="1"/>
  <c r="F1598" i="1"/>
  <c r="AK1597" i="1"/>
  <c r="P1597" i="1"/>
  <c r="L1597" i="1"/>
  <c r="H1597" i="1"/>
  <c r="F1597" i="1"/>
  <c r="AK1596" i="1"/>
  <c r="P1596" i="1"/>
  <c r="L1596" i="1"/>
  <c r="H1596" i="1"/>
  <c r="F1596" i="1"/>
  <c r="AK1595" i="1"/>
  <c r="P1595" i="1"/>
  <c r="L1595" i="1"/>
  <c r="H1595" i="1"/>
  <c r="F1595" i="1"/>
  <c r="AK1594" i="1"/>
  <c r="P1594" i="1"/>
  <c r="L1594" i="1"/>
  <c r="H1594" i="1"/>
  <c r="F1594" i="1"/>
  <c r="AK1593" i="1"/>
  <c r="P1593" i="1"/>
  <c r="L1593" i="1"/>
  <c r="H1593" i="1"/>
  <c r="F1593" i="1"/>
  <c r="AK1592" i="1"/>
  <c r="P1592" i="1"/>
  <c r="L1592" i="1"/>
  <c r="H1592" i="1"/>
  <c r="F1592" i="1"/>
  <c r="AK1591" i="1"/>
  <c r="P1591" i="1"/>
  <c r="L1591" i="1"/>
  <c r="H1591" i="1"/>
  <c r="F1591" i="1"/>
  <c r="AK1590" i="1"/>
  <c r="P1590" i="1"/>
  <c r="L1590" i="1"/>
  <c r="H1590" i="1"/>
  <c r="F1590" i="1"/>
  <c r="AK1589" i="1"/>
  <c r="P1589" i="1"/>
  <c r="L1589" i="1"/>
  <c r="H1589" i="1"/>
  <c r="F1589" i="1"/>
  <c r="AK1588" i="1"/>
  <c r="P1588" i="1"/>
  <c r="L1588" i="1"/>
  <c r="H1588" i="1"/>
  <c r="F1588" i="1"/>
  <c r="AK1587" i="1"/>
  <c r="P1587" i="1"/>
  <c r="L1587" i="1"/>
  <c r="H1587" i="1"/>
  <c r="F1587" i="1"/>
  <c r="AK1586" i="1"/>
  <c r="P1586" i="1"/>
  <c r="L1586" i="1"/>
  <c r="H1586" i="1"/>
  <c r="F1586" i="1"/>
  <c r="AK1585" i="1"/>
  <c r="P1585" i="1"/>
  <c r="L1585" i="1"/>
  <c r="H1585" i="1"/>
  <c r="F1585" i="1"/>
  <c r="AK1584" i="1"/>
  <c r="P1584" i="1"/>
  <c r="L1584" i="1"/>
  <c r="H1584" i="1"/>
  <c r="F1584" i="1"/>
  <c r="AK1583" i="1"/>
  <c r="P1583" i="1"/>
  <c r="L1583" i="1"/>
  <c r="H1583" i="1"/>
  <c r="F1583" i="1"/>
  <c r="AK1582" i="1"/>
  <c r="P1582" i="1"/>
  <c r="L1582" i="1"/>
  <c r="H1582" i="1"/>
  <c r="F1582" i="1"/>
  <c r="AK1581" i="1"/>
  <c r="P1581" i="1"/>
  <c r="L1581" i="1"/>
  <c r="H1581" i="1"/>
  <c r="F1581" i="1"/>
  <c r="AK1580" i="1"/>
  <c r="P1580" i="1"/>
  <c r="L1580" i="1"/>
  <c r="H1580" i="1"/>
  <c r="F1580" i="1"/>
  <c r="AK1579" i="1"/>
  <c r="P1579" i="1"/>
  <c r="L1579" i="1"/>
  <c r="H1579" i="1"/>
  <c r="F1579" i="1"/>
  <c r="AK1578" i="1"/>
  <c r="P1578" i="1"/>
  <c r="L1578" i="1"/>
  <c r="H1578" i="1"/>
  <c r="F1578" i="1"/>
  <c r="AK1577" i="1"/>
  <c r="P1577" i="1"/>
  <c r="L1577" i="1"/>
  <c r="H1577" i="1"/>
  <c r="F1577" i="1"/>
  <c r="AK1576" i="1"/>
  <c r="P1576" i="1"/>
  <c r="L1576" i="1"/>
  <c r="H1576" i="1"/>
  <c r="F1576" i="1"/>
  <c r="AK1575" i="1"/>
  <c r="P1575" i="1"/>
  <c r="L1575" i="1"/>
  <c r="H1575" i="1"/>
  <c r="F1575" i="1"/>
  <c r="AK1574" i="1"/>
  <c r="P1574" i="1"/>
  <c r="L1574" i="1"/>
  <c r="H1574" i="1"/>
  <c r="F1574" i="1"/>
  <c r="AK1573" i="1"/>
  <c r="P1573" i="1"/>
  <c r="L1573" i="1"/>
  <c r="H1573" i="1"/>
  <c r="F1573" i="1"/>
  <c r="AK1572" i="1"/>
  <c r="P1572" i="1"/>
  <c r="L1572" i="1"/>
  <c r="H1572" i="1"/>
  <c r="F1572" i="1"/>
  <c r="AK1571" i="1"/>
  <c r="P1571" i="1"/>
  <c r="L1571" i="1"/>
  <c r="H1571" i="1"/>
  <c r="F1571" i="1"/>
  <c r="AK1570" i="1"/>
  <c r="P1570" i="1"/>
  <c r="L1570" i="1"/>
  <c r="H1570" i="1"/>
  <c r="F1570" i="1"/>
  <c r="AK1569" i="1"/>
  <c r="P1569" i="1"/>
  <c r="L1569" i="1"/>
  <c r="H1569" i="1"/>
  <c r="F1569" i="1"/>
  <c r="AK1568" i="1"/>
  <c r="P1568" i="1"/>
  <c r="L1568" i="1"/>
  <c r="H1568" i="1"/>
  <c r="F1568" i="1"/>
  <c r="AK1567" i="1"/>
  <c r="P1567" i="1"/>
  <c r="L1567" i="1"/>
  <c r="H1567" i="1"/>
  <c r="F1567" i="1"/>
  <c r="AK1566" i="1"/>
  <c r="P1566" i="1"/>
  <c r="L1566" i="1"/>
  <c r="H1566" i="1"/>
  <c r="F1566" i="1"/>
  <c r="AK1565" i="1"/>
  <c r="P1565" i="1"/>
  <c r="L1565" i="1"/>
  <c r="H1565" i="1"/>
  <c r="F1565" i="1"/>
  <c r="AK1564" i="1"/>
  <c r="P1564" i="1"/>
  <c r="L1564" i="1"/>
  <c r="H1564" i="1"/>
  <c r="F1564" i="1"/>
  <c r="AK1563" i="1"/>
  <c r="P1563" i="1"/>
  <c r="L1563" i="1"/>
  <c r="H1563" i="1"/>
  <c r="F1563" i="1"/>
  <c r="AK1562" i="1"/>
  <c r="P1562" i="1"/>
  <c r="L1562" i="1"/>
  <c r="H1562" i="1"/>
  <c r="F1562" i="1"/>
  <c r="AK1561" i="1"/>
  <c r="P1561" i="1"/>
  <c r="L1561" i="1"/>
  <c r="H1561" i="1"/>
  <c r="F1561" i="1"/>
  <c r="AK1560" i="1"/>
  <c r="P1560" i="1"/>
  <c r="L1560" i="1"/>
  <c r="H1560" i="1"/>
  <c r="F1560" i="1"/>
  <c r="AK1559" i="1"/>
  <c r="P1559" i="1"/>
  <c r="L1559" i="1"/>
  <c r="H1559" i="1"/>
  <c r="F1559" i="1"/>
  <c r="AK1558" i="1"/>
  <c r="P1558" i="1"/>
  <c r="L1558" i="1"/>
  <c r="H1558" i="1"/>
  <c r="F1558" i="1"/>
  <c r="AK1557" i="1"/>
  <c r="P1557" i="1"/>
  <c r="L1557" i="1"/>
  <c r="H1557" i="1"/>
  <c r="F1557" i="1"/>
  <c r="AK1556" i="1"/>
  <c r="P1556" i="1"/>
  <c r="L1556" i="1"/>
  <c r="H1556" i="1"/>
  <c r="F1556" i="1"/>
  <c r="AK1555" i="1"/>
  <c r="P1555" i="1"/>
  <c r="L1555" i="1"/>
  <c r="H1555" i="1"/>
  <c r="F1555" i="1"/>
  <c r="AK1554" i="1"/>
  <c r="P1554" i="1"/>
  <c r="L1554" i="1"/>
  <c r="H1554" i="1"/>
  <c r="F1554" i="1"/>
  <c r="AK1553" i="1"/>
  <c r="P1553" i="1"/>
  <c r="L1553" i="1"/>
  <c r="H1553" i="1"/>
  <c r="F1553" i="1"/>
  <c r="AK1552" i="1"/>
  <c r="P1552" i="1"/>
  <c r="L1552" i="1"/>
  <c r="H1552" i="1"/>
  <c r="F1552" i="1"/>
  <c r="AK1551" i="1"/>
  <c r="P1551" i="1"/>
  <c r="L1551" i="1"/>
  <c r="H1551" i="1"/>
  <c r="F1551" i="1"/>
  <c r="AK1550" i="1"/>
  <c r="P1550" i="1"/>
  <c r="L1550" i="1"/>
  <c r="H1550" i="1"/>
  <c r="F1550" i="1"/>
  <c r="AK1549" i="1"/>
  <c r="P1549" i="1"/>
  <c r="L1549" i="1"/>
  <c r="H1549" i="1"/>
  <c r="F1549" i="1"/>
  <c r="AK1548" i="1"/>
  <c r="P1548" i="1"/>
  <c r="L1548" i="1"/>
  <c r="H1548" i="1"/>
  <c r="F1548" i="1"/>
  <c r="AK1547" i="1"/>
  <c r="P1547" i="1"/>
  <c r="L1547" i="1"/>
  <c r="H1547" i="1"/>
  <c r="F1547" i="1"/>
  <c r="AK1546" i="1"/>
  <c r="P1546" i="1"/>
  <c r="L1546" i="1"/>
  <c r="H1546" i="1"/>
  <c r="F1546" i="1"/>
  <c r="AK1545" i="1"/>
  <c r="P1545" i="1"/>
  <c r="L1545" i="1"/>
  <c r="H1545" i="1"/>
  <c r="F1545" i="1"/>
  <c r="AK1544" i="1"/>
  <c r="P1544" i="1"/>
  <c r="L1544" i="1"/>
  <c r="H1544" i="1"/>
  <c r="F1544" i="1"/>
  <c r="AK1543" i="1"/>
  <c r="P1543" i="1"/>
  <c r="L1543" i="1"/>
  <c r="H1543" i="1"/>
  <c r="F1543" i="1"/>
  <c r="AK1542" i="1"/>
  <c r="P1542" i="1"/>
  <c r="L1542" i="1"/>
  <c r="H1542" i="1"/>
  <c r="F1542" i="1"/>
  <c r="AK1541" i="1"/>
  <c r="P1541" i="1"/>
  <c r="L1541" i="1"/>
  <c r="H1541" i="1"/>
  <c r="F1541" i="1"/>
  <c r="AK1540" i="1"/>
  <c r="P1540" i="1"/>
  <c r="L1540" i="1"/>
  <c r="H1540" i="1"/>
  <c r="F1540" i="1"/>
  <c r="AK1539" i="1"/>
  <c r="P1539" i="1"/>
  <c r="L1539" i="1"/>
  <c r="H1539" i="1"/>
  <c r="F1539" i="1"/>
  <c r="AK1538" i="1"/>
  <c r="P1538" i="1"/>
  <c r="L1538" i="1"/>
  <c r="H1538" i="1"/>
  <c r="F1538" i="1"/>
  <c r="AK1537" i="1"/>
  <c r="P1537" i="1"/>
  <c r="L1537" i="1"/>
  <c r="H1537" i="1"/>
  <c r="F1537" i="1"/>
  <c r="AK1536" i="1"/>
  <c r="P1536" i="1"/>
  <c r="L1536" i="1"/>
  <c r="H1536" i="1"/>
  <c r="F1536" i="1"/>
  <c r="AK1535" i="1"/>
  <c r="P1535" i="1"/>
  <c r="L1535" i="1"/>
  <c r="H1535" i="1"/>
  <c r="F1535" i="1"/>
  <c r="AK1534" i="1"/>
  <c r="P1534" i="1"/>
  <c r="L1534" i="1"/>
  <c r="H1534" i="1"/>
  <c r="F1534" i="1"/>
  <c r="AK1533" i="1"/>
  <c r="P1533" i="1"/>
  <c r="L1533" i="1"/>
  <c r="H1533" i="1"/>
  <c r="F1533" i="1"/>
  <c r="AK1532" i="1"/>
  <c r="P1532" i="1"/>
  <c r="L1532" i="1"/>
  <c r="H1532" i="1"/>
  <c r="F1532" i="1"/>
  <c r="AK1531" i="1"/>
  <c r="P1531" i="1"/>
  <c r="L1531" i="1"/>
  <c r="H1531" i="1"/>
  <c r="F1531" i="1"/>
  <c r="AK1530" i="1"/>
  <c r="P1530" i="1"/>
  <c r="L1530" i="1"/>
  <c r="H1530" i="1"/>
  <c r="F1530" i="1"/>
  <c r="AK1529" i="1"/>
  <c r="P1529" i="1"/>
  <c r="L1529" i="1"/>
  <c r="H1529" i="1"/>
  <c r="F1529" i="1"/>
  <c r="AK1528" i="1"/>
  <c r="P1528" i="1"/>
  <c r="L1528" i="1"/>
  <c r="H1528" i="1"/>
  <c r="F1528" i="1"/>
  <c r="AK1527" i="1"/>
  <c r="P1527" i="1"/>
  <c r="L1527" i="1"/>
  <c r="H1527" i="1"/>
  <c r="F1527" i="1"/>
  <c r="AK1526" i="1"/>
  <c r="P1526" i="1"/>
  <c r="L1526" i="1"/>
  <c r="H1526" i="1"/>
  <c r="F1526" i="1"/>
  <c r="AK1525" i="1"/>
  <c r="P1525" i="1"/>
  <c r="L1525" i="1"/>
  <c r="H1525" i="1"/>
  <c r="F1525" i="1"/>
  <c r="AK1524" i="1"/>
  <c r="P1524" i="1"/>
  <c r="L1524" i="1"/>
  <c r="H1524" i="1"/>
  <c r="F1524" i="1"/>
  <c r="AK1523" i="1"/>
  <c r="P1523" i="1"/>
  <c r="L1523" i="1"/>
  <c r="H1523" i="1"/>
  <c r="F1523" i="1"/>
  <c r="AK1522" i="1"/>
  <c r="P1522" i="1"/>
  <c r="L1522" i="1"/>
  <c r="H1522" i="1"/>
  <c r="F1522" i="1"/>
  <c r="AK1521" i="1"/>
  <c r="P1521" i="1"/>
  <c r="L1521" i="1"/>
  <c r="H1521" i="1"/>
  <c r="F1521" i="1"/>
  <c r="AK1520" i="1"/>
  <c r="P1520" i="1"/>
  <c r="L1520" i="1"/>
  <c r="H1520" i="1"/>
  <c r="F1520" i="1"/>
  <c r="AK1519" i="1"/>
  <c r="P1519" i="1"/>
  <c r="L1519" i="1"/>
  <c r="H1519" i="1"/>
  <c r="F1519" i="1"/>
  <c r="AK1518" i="1"/>
  <c r="P1518" i="1"/>
  <c r="L1518" i="1"/>
  <c r="H1518" i="1"/>
  <c r="F1518" i="1"/>
  <c r="AK1517" i="1"/>
  <c r="P1517" i="1"/>
  <c r="L1517" i="1"/>
  <c r="H1517" i="1"/>
  <c r="F1517" i="1"/>
  <c r="AK1516" i="1"/>
  <c r="P1516" i="1"/>
  <c r="L1516" i="1"/>
  <c r="H1516" i="1"/>
  <c r="F1516" i="1"/>
  <c r="AK1515" i="1"/>
  <c r="P1515" i="1"/>
  <c r="L1515" i="1"/>
  <c r="H1515" i="1"/>
  <c r="F1515" i="1"/>
  <c r="AK1514" i="1"/>
  <c r="P1514" i="1"/>
  <c r="L1514" i="1"/>
  <c r="H1514" i="1"/>
  <c r="F1514" i="1"/>
  <c r="AK1513" i="1"/>
  <c r="P1513" i="1"/>
  <c r="L1513" i="1"/>
  <c r="H1513" i="1"/>
  <c r="F1513" i="1"/>
  <c r="AK1512" i="1"/>
  <c r="P1512" i="1"/>
  <c r="L1512" i="1"/>
  <c r="H1512" i="1"/>
  <c r="F1512" i="1"/>
  <c r="AK1511" i="1"/>
  <c r="P1511" i="1"/>
  <c r="L1511" i="1"/>
  <c r="H1511" i="1"/>
  <c r="F1511" i="1"/>
  <c r="AK1510" i="1"/>
  <c r="P1510" i="1"/>
  <c r="L1510" i="1"/>
  <c r="H1510" i="1"/>
  <c r="F1510" i="1"/>
  <c r="AK1509" i="1"/>
  <c r="P1509" i="1"/>
  <c r="L1509" i="1"/>
  <c r="H1509" i="1"/>
  <c r="F1509" i="1"/>
  <c r="AK1508" i="1"/>
  <c r="P1508" i="1"/>
  <c r="L1508" i="1"/>
  <c r="H1508" i="1"/>
  <c r="F1508" i="1"/>
  <c r="AK1507" i="1"/>
  <c r="P1507" i="1"/>
  <c r="L1507" i="1"/>
  <c r="H1507" i="1"/>
  <c r="F1507" i="1"/>
  <c r="AK1506" i="1"/>
  <c r="P1506" i="1"/>
  <c r="L1506" i="1"/>
  <c r="H1506" i="1"/>
  <c r="F1506" i="1"/>
  <c r="AK1505" i="1"/>
  <c r="P1505" i="1"/>
  <c r="L1505" i="1"/>
  <c r="H1505" i="1"/>
  <c r="F1505" i="1"/>
  <c r="AK1504" i="1"/>
  <c r="P1504" i="1"/>
  <c r="L1504" i="1"/>
  <c r="H1504" i="1"/>
  <c r="F1504" i="1"/>
  <c r="AK1503" i="1"/>
  <c r="P1503" i="1"/>
  <c r="L1503" i="1"/>
  <c r="H1503" i="1"/>
  <c r="F1503" i="1"/>
  <c r="AK1502" i="1"/>
  <c r="P1502" i="1"/>
  <c r="L1502" i="1"/>
  <c r="H1502" i="1"/>
  <c r="F1502" i="1"/>
  <c r="AK1501" i="1"/>
  <c r="P1501" i="1"/>
  <c r="L1501" i="1"/>
  <c r="H1501" i="1"/>
  <c r="F1501" i="1"/>
  <c r="AK1500" i="1"/>
  <c r="P1500" i="1"/>
  <c r="L1500" i="1"/>
  <c r="H1500" i="1"/>
  <c r="F1500" i="1"/>
  <c r="AK1499" i="1"/>
  <c r="P1499" i="1"/>
  <c r="L1499" i="1"/>
  <c r="H1499" i="1"/>
  <c r="F1499" i="1"/>
  <c r="AK1498" i="1"/>
  <c r="P1498" i="1"/>
  <c r="L1498" i="1"/>
  <c r="H1498" i="1"/>
  <c r="F1498" i="1"/>
  <c r="AK1497" i="1"/>
  <c r="P1497" i="1"/>
  <c r="L1497" i="1"/>
  <c r="H1497" i="1"/>
  <c r="F1497" i="1"/>
  <c r="AK1496" i="1"/>
  <c r="P1496" i="1"/>
  <c r="L1496" i="1"/>
  <c r="H1496" i="1"/>
  <c r="F1496" i="1"/>
  <c r="AK1495" i="1"/>
  <c r="P1495" i="1"/>
  <c r="L1495" i="1"/>
  <c r="H1495" i="1"/>
  <c r="F1495" i="1"/>
  <c r="AK1494" i="1"/>
  <c r="P1494" i="1"/>
  <c r="L1494" i="1"/>
  <c r="H1494" i="1"/>
  <c r="F1494" i="1"/>
  <c r="AK1493" i="1"/>
  <c r="P1493" i="1"/>
  <c r="L1493" i="1"/>
  <c r="H1493" i="1"/>
  <c r="F1493" i="1"/>
  <c r="AK1492" i="1"/>
  <c r="P1492" i="1"/>
  <c r="L1492" i="1"/>
  <c r="H1492" i="1"/>
  <c r="F1492" i="1"/>
  <c r="AK1491" i="1"/>
  <c r="P1491" i="1"/>
  <c r="L1491" i="1"/>
  <c r="H1491" i="1"/>
  <c r="F1491" i="1"/>
  <c r="AK1490" i="1"/>
  <c r="P1490" i="1"/>
  <c r="L1490" i="1"/>
  <c r="H1490" i="1"/>
  <c r="F1490" i="1"/>
  <c r="AK1489" i="1"/>
  <c r="P1489" i="1"/>
  <c r="L1489" i="1"/>
  <c r="H1489" i="1"/>
  <c r="F1489" i="1"/>
  <c r="AK1488" i="1"/>
  <c r="P1488" i="1"/>
  <c r="L1488" i="1"/>
  <c r="H1488" i="1"/>
  <c r="F1488" i="1"/>
  <c r="AK1487" i="1"/>
  <c r="P1487" i="1"/>
  <c r="L1487" i="1"/>
  <c r="H1487" i="1"/>
  <c r="F1487" i="1"/>
  <c r="AK1486" i="1"/>
  <c r="P1486" i="1"/>
  <c r="L1486" i="1"/>
  <c r="H1486" i="1"/>
  <c r="F1486" i="1"/>
  <c r="AK1485" i="1"/>
  <c r="P1485" i="1"/>
  <c r="L1485" i="1"/>
  <c r="H1485" i="1"/>
  <c r="F1485" i="1"/>
  <c r="AK1484" i="1"/>
  <c r="P1484" i="1"/>
  <c r="L1484" i="1"/>
  <c r="H1484" i="1"/>
  <c r="F1484" i="1"/>
  <c r="AK1483" i="1"/>
  <c r="P1483" i="1"/>
  <c r="L1483" i="1"/>
  <c r="H1483" i="1"/>
  <c r="F1483" i="1"/>
  <c r="AK1482" i="1"/>
  <c r="P1482" i="1"/>
  <c r="L1482" i="1"/>
  <c r="H1482" i="1"/>
  <c r="F1482" i="1"/>
  <c r="AK1481" i="1"/>
  <c r="P1481" i="1"/>
  <c r="L1481" i="1"/>
  <c r="H1481" i="1"/>
  <c r="F1481" i="1"/>
  <c r="AK1480" i="1"/>
  <c r="P1480" i="1"/>
  <c r="L1480" i="1"/>
  <c r="H1480" i="1"/>
  <c r="F1480" i="1"/>
  <c r="AK1479" i="1"/>
  <c r="P1479" i="1"/>
  <c r="L1479" i="1"/>
  <c r="H1479" i="1"/>
  <c r="F1479" i="1"/>
  <c r="AK1478" i="1"/>
  <c r="P1478" i="1"/>
  <c r="L1478" i="1"/>
  <c r="H1478" i="1"/>
  <c r="F1478" i="1"/>
  <c r="AK1477" i="1"/>
  <c r="P1477" i="1"/>
  <c r="L1477" i="1"/>
  <c r="H1477" i="1"/>
  <c r="F1477" i="1"/>
  <c r="AK1476" i="1"/>
  <c r="P1476" i="1"/>
  <c r="L1476" i="1"/>
  <c r="H1476" i="1"/>
  <c r="F1476" i="1"/>
  <c r="AK1475" i="1"/>
  <c r="P1475" i="1"/>
  <c r="L1475" i="1"/>
  <c r="H1475" i="1"/>
  <c r="F1475" i="1"/>
  <c r="AK1474" i="1"/>
  <c r="P1474" i="1"/>
  <c r="L1474" i="1"/>
  <c r="H1474" i="1"/>
  <c r="F1474" i="1"/>
  <c r="AK1473" i="1"/>
  <c r="P1473" i="1"/>
  <c r="L1473" i="1"/>
  <c r="H1473" i="1"/>
  <c r="F1473" i="1"/>
  <c r="AK1472" i="1"/>
  <c r="P1472" i="1"/>
  <c r="L1472" i="1"/>
  <c r="H1472" i="1"/>
  <c r="F1472" i="1"/>
  <c r="AK1471" i="1"/>
  <c r="P1471" i="1"/>
  <c r="L1471" i="1"/>
  <c r="H1471" i="1"/>
  <c r="F1471" i="1"/>
  <c r="AK1470" i="1"/>
  <c r="P1470" i="1"/>
  <c r="L1470" i="1"/>
  <c r="H1470" i="1"/>
  <c r="F1470" i="1"/>
  <c r="AK1469" i="1"/>
  <c r="P1469" i="1"/>
  <c r="L1469" i="1"/>
  <c r="H1469" i="1"/>
  <c r="F1469" i="1"/>
  <c r="AK1468" i="1"/>
  <c r="P1468" i="1"/>
  <c r="L1468" i="1"/>
  <c r="H1468" i="1"/>
  <c r="F1468" i="1"/>
  <c r="AK1467" i="1"/>
  <c r="P1467" i="1"/>
  <c r="L1467" i="1"/>
  <c r="H1467" i="1"/>
  <c r="F1467" i="1"/>
  <c r="AK1466" i="1"/>
  <c r="P1466" i="1"/>
  <c r="L1466" i="1"/>
  <c r="H1466" i="1"/>
  <c r="F1466" i="1"/>
  <c r="AK1465" i="1"/>
  <c r="P1465" i="1"/>
  <c r="L1465" i="1"/>
  <c r="H1465" i="1"/>
  <c r="F1465" i="1"/>
  <c r="AK1464" i="1"/>
  <c r="P1464" i="1"/>
  <c r="L1464" i="1"/>
  <c r="H1464" i="1"/>
  <c r="F1464" i="1"/>
  <c r="AK1463" i="1"/>
  <c r="P1463" i="1"/>
  <c r="L1463" i="1"/>
  <c r="H1463" i="1"/>
  <c r="F1463" i="1"/>
  <c r="AK1462" i="1"/>
  <c r="P1462" i="1"/>
  <c r="L1462" i="1"/>
  <c r="H1462" i="1"/>
  <c r="F1462" i="1"/>
  <c r="AK1461" i="1"/>
  <c r="P1461" i="1"/>
  <c r="L1461" i="1"/>
  <c r="H1461" i="1"/>
  <c r="F1461" i="1"/>
  <c r="AK1460" i="1"/>
  <c r="P1460" i="1"/>
  <c r="L1460" i="1"/>
  <c r="H1460" i="1"/>
  <c r="F1460" i="1"/>
  <c r="AK1459" i="1"/>
  <c r="P1459" i="1"/>
  <c r="L1459" i="1"/>
  <c r="H1459" i="1"/>
  <c r="F1459" i="1"/>
  <c r="AK1458" i="1"/>
  <c r="P1458" i="1"/>
  <c r="L1458" i="1"/>
  <c r="H1458" i="1"/>
  <c r="F1458" i="1"/>
  <c r="AK1457" i="1"/>
  <c r="P1457" i="1"/>
  <c r="L1457" i="1"/>
  <c r="H1457" i="1"/>
  <c r="F1457" i="1"/>
  <c r="AK1456" i="1"/>
  <c r="P1456" i="1"/>
  <c r="L1456" i="1"/>
  <c r="H1456" i="1"/>
  <c r="F1456" i="1"/>
  <c r="AK1455" i="1"/>
  <c r="P1455" i="1"/>
  <c r="L1455" i="1"/>
  <c r="H1455" i="1"/>
  <c r="F1455" i="1"/>
  <c r="AK1454" i="1"/>
  <c r="P1454" i="1"/>
  <c r="L1454" i="1"/>
  <c r="H1454" i="1"/>
  <c r="F1454" i="1"/>
  <c r="AK1453" i="1"/>
  <c r="P1453" i="1"/>
  <c r="L1453" i="1"/>
  <c r="H1453" i="1"/>
  <c r="F1453" i="1"/>
  <c r="AK1452" i="1"/>
  <c r="P1452" i="1"/>
  <c r="L1452" i="1"/>
  <c r="H1452" i="1"/>
  <c r="F1452" i="1"/>
  <c r="AK1451" i="1"/>
  <c r="P1451" i="1"/>
  <c r="L1451" i="1"/>
  <c r="H1451" i="1"/>
  <c r="F1451" i="1"/>
  <c r="AK1450" i="1"/>
  <c r="P1450" i="1"/>
  <c r="L1450" i="1"/>
  <c r="H1450" i="1"/>
  <c r="F1450" i="1"/>
  <c r="AK1449" i="1"/>
  <c r="P1449" i="1"/>
  <c r="L1449" i="1"/>
  <c r="H1449" i="1"/>
  <c r="F1449" i="1"/>
  <c r="AK1448" i="1"/>
  <c r="P1448" i="1"/>
  <c r="L1448" i="1"/>
  <c r="H1448" i="1"/>
  <c r="F1448" i="1"/>
  <c r="AK1447" i="1"/>
  <c r="P1447" i="1"/>
  <c r="L1447" i="1"/>
  <c r="H1447" i="1"/>
  <c r="F1447" i="1"/>
  <c r="AK1446" i="1"/>
  <c r="P1446" i="1"/>
  <c r="L1446" i="1"/>
  <c r="H1446" i="1"/>
  <c r="F1446" i="1"/>
  <c r="AK1445" i="1"/>
  <c r="P1445" i="1"/>
  <c r="L1445" i="1"/>
  <c r="H1445" i="1"/>
  <c r="F1445" i="1"/>
  <c r="AK1444" i="1"/>
  <c r="P1444" i="1"/>
  <c r="L1444" i="1"/>
  <c r="H1444" i="1"/>
  <c r="F1444" i="1"/>
  <c r="AK1443" i="1"/>
  <c r="P1443" i="1"/>
  <c r="L1443" i="1"/>
  <c r="H1443" i="1"/>
  <c r="F1443" i="1"/>
  <c r="AK1442" i="1"/>
  <c r="P1442" i="1"/>
  <c r="L1442" i="1"/>
  <c r="H1442" i="1"/>
  <c r="F1442" i="1"/>
  <c r="AK1441" i="1"/>
  <c r="P1441" i="1"/>
  <c r="L1441" i="1"/>
  <c r="H1441" i="1"/>
  <c r="F1441" i="1"/>
  <c r="AK1440" i="1"/>
  <c r="P1440" i="1"/>
  <c r="L1440" i="1"/>
  <c r="H1440" i="1"/>
  <c r="F1440" i="1"/>
  <c r="AK1439" i="1"/>
  <c r="P1439" i="1"/>
  <c r="L1439" i="1"/>
  <c r="H1439" i="1"/>
  <c r="F1439" i="1"/>
  <c r="AK1438" i="1"/>
  <c r="P1438" i="1"/>
  <c r="L1438" i="1"/>
  <c r="H1438" i="1"/>
  <c r="F1438" i="1"/>
  <c r="AK1437" i="1"/>
  <c r="P1437" i="1"/>
  <c r="L1437" i="1"/>
  <c r="H1437" i="1"/>
  <c r="F1437" i="1"/>
  <c r="AK1436" i="1"/>
  <c r="P1436" i="1"/>
  <c r="L1436" i="1"/>
  <c r="H1436" i="1"/>
  <c r="F1436" i="1"/>
  <c r="AK1435" i="1"/>
  <c r="P1435" i="1"/>
  <c r="L1435" i="1"/>
  <c r="H1435" i="1"/>
  <c r="F1435" i="1"/>
  <c r="AK1434" i="1"/>
  <c r="P1434" i="1"/>
  <c r="L1434" i="1"/>
  <c r="H1434" i="1"/>
  <c r="F1434" i="1"/>
  <c r="AK1433" i="1"/>
  <c r="P1433" i="1"/>
  <c r="L1433" i="1"/>
  <c r="H1433" i="1"/>
  <c r="F1433" i="1"/>
  <c r="AK1432" i="1"/>
  <c r="P1432" i="1"/>
  <c r="L1432" i="1"/>
  <c r="H1432" i="1"/>
  <c r="F1432" i="1"/>
  <c r="AK1431" i="1"/>
  <c r="P1431" i="1"/>
  <c r="L1431" i="1"/>
  <c r="H1431" i="1"/>
  <c r="F1431" i="1"/>
  <c r="AK1430" i="1"/>
  <c r="P1430" i="1"/>
  <c r="L1430" i="1"/>
  <c r="H1430" i="1"/>
  <c r="F1430" i="1"/>
  <c r="AK1429" i="1"/>
  <c r="P1429" i="1"/>
  <c r="L1429" i="1"/>
  <c r="H1429" i="1"/>
  <c r="F1429" i="1"/>
  <c r="AK1428" i="1"/>
  <c r="P1428" i="1"/>
  <c r="L1428" i="1"/>
  <c r="H1428" i="1"/>
  <c r="F1428" i="1"/>
  <c r="AK1427" i="1"/>
  <c r="P1427" i="1"/>
  <c r="L1427" i="1"/>
  <c r="H1427" i="1"/>
  <c r="F1427" i="1"/>
  <c r="AK1426" i="1"/>
  <c r="P1426" i="1"/>
  <c r="L1426" i="1"/>
  <c r="H1426" i="1"/>
  <c r="F1426" i="1"/>
  <c r="AK1425" i="1"/>
  <c r="P1425" i="1"/>
  <c r="L1425" i="1"/>
  <c r="H1425" i="1"/>
  <c r="F1425" i="1"/>
  <c r="AK1424" i="1"/>
  <c r="P1424" i="1"/>
  <c r="L1424" i="1"/>
  <c r="H1424" i="1"/>
  <c r="F1424" i="1"/>
  <c r="AK1423" i="1"/>
  <c r="P1423" i="1"/>
  <c r="L1423" i="1"/>
  <c r="H1423" i="1"/>
  <c r="F1423" i="1"/>
  <c r="AK1422" i="1"/>
  <c r="P1422" i="1"/>
  <c r="L1422" i="1"/>
  <c r="H1422" i="1"/>
  <c r="F1422" i="1"/>
  <c r="AK1421" i="1"/>
  <c r="P1421" i="1"/>
  <c r="L1421" i="1"/>
  <c r="H1421" i="1"/>
  <c r="F1421" i="1"/>
  <c r="AK1420" i="1"/>
  <c r="P1420" i="1"/>
  <c r="L1420" i="1"/>
  <c r="H1420" i="1"/>
  <c r="F1420" i="1"/>
  <c r="AK1419" i="1"/>
  <c r="P1419" i="1"/>
  <c r="L1419" i="1"/>
  <c r="H1419" i="1"/>
  <c r="F1419" i="1"/>
  <c r="AK1418" i="1"/>
  <c r="P1418" i="1"/>
  <c r="L1418" i="1"/>
  <c r="H1418" i="1"/>
  <c r="F1418" i="1"/>
  <c r="AK1417" i="1"/>
  <c r="P1417" i="1"/>
  <c r="L1417" i="1"/>
  <c r="H1417" i="1"/>
  <c r="F1417" i="1"/>
  <c r="AK1416" i="1"/>
  <c r="P1416" i="1"/>
  <c r="L1416" i="1"/>
  <c r="H1416" i="1"/>
  <c r="F1416" i="1"/>
  <c r="AK1415" i="1"/>
  <c r="P1415" i="1"/>
  <c r="L1415" i="1"/>
  <c r="H1415" i="1"/>
  <c r="F1415" i="1"/>
  <c r="AK1414" i="1"/>
  <c r="P1414" i="1"/>
  <c r="L1414" i="1"/>
  <c r="H1414" i="1"/>
  <c r="F1414" i="1"/>
  <c r="AK1413" i="1"/>
  <c r="P1413" i="1"/>
  <c r="L1413" i="1"/>
  <c r="H1413" i="1"/>
  <c r="F1413" i="1"/>
  <c r="AK1412" i="1"/>
  <c r="P1412" i="1"/>
  <c r="L1412" i="1"/>
  <c r="H1412" i="1"/>
  <c r="F1412" i="1"/>
  <c r="AK1411" i="1"/>
  <c r="P1411" i="1"/>
  <c r="L1411" i="1"/>
  <c r="H1411" i="1"/>
  <c r="F1411" i="1"/>
  <c r="AK1410" i="1"/>
  <c r="P1410" i="1"/>
  <c r="L1410" i="1"/>
  <c r="H1410" i="1"/>
  <c r="F1410" i="1"/>
  <c r="AK1409" i="1"/>
  <c r="P1409" i="1"/>
  <c r="L1409" i="1"/>
  <c r="H1409" i="1"/>
  <c r="F1409" i="1"/>
  <c r="AK1408" i="1"/>
  <c r="P1408" i="1"/>
  <c r="L1408" i="1"/>
  <c r="H1408" i="1"/>
  <c r="F1408" i="1"/>
  <c r="AK1407" i="1"/>
  <c r="P1407" i="1"/>
  <c r="L1407" i="1"/>
  <c r="H1407" i="1"/>
  <c r="F1407" i="1"/>
  <c r="AK1406" i="1"/>
  <c r="P1406" i="1"/>
  <c r="L1406" i="1"/>
  <c r="H1406" i="1"/>
  <c r="F1406" i="1"/>
  <c r="AK1405" i="1"/>
  <c r="P1405" i="1"/>
  <c r="L1405" i="1"/>
  <c r="H1405" i="1"/>
  <c r="F1405" i="1"/>
  <c r="AK1404" i="1"/>
  <c r="P1404" i="1"/>
  <c r="L1404" i="1"/>
  <c r="H1404" i="1"/>
  <c r="F1404" i="1"/>
  <c r="AK1403" i="1"/>
  <c r="P1403" i="1"/>
  <c r="L1403" i="1"/>
  <c r="H1403" i="1"/>
  <c r="F1403" i="1"/>
  <c r="AK1402" i="1"/>
  <c r="P1402" i="1"/>
  <c r="L1402" i="1"/>
  <c r="H1402" i="1"/>
  <c r="F1402" i="1"/>
  <c r="AK1401" i="1"/>
  <c r="P1401" i="1"/>
  <c r="L1401" i="1"/>
  <c r="H1401" i="1"/>
  <c r="F1401" i="1"/>
  <c r="AK1400" i="1"/>
  <c r="P1400" i="1"/>
  <c r="L1400" i="1"/>
  <c r="H1400" i="1"/>
  <c r="F1400" i="1"/>
  <c r="AK1399" i="1"/>
  <c r="P1399" i="1"/>
  <c r="L1399" i="1"/>
  <c r="H1399" i="1"/>
  <c r="F1399" i="1"/>
  <c r="AK1398" i="1"/>
  <c r="P1398" i="1"/>
  <c r="L1398" i="1"/>
  <c r="H1398" i="1"/>
  <c r="F1398" i="1"/>
  <c r="AK1397" i="1"/>
  <c r="P1397" i="1"/>
  <c r="L1397" i="1"/>
  <c r="H1397" i="1"/>
  <c r="F1397" i="1"/>
  <c r="AK1396" i="1"/>
  <c r="P1396" i="1"/>
  <c r="L1396" i="1"/>
  <c r="H1396" i="1"/>
  <c r="F1396" i="1"/>
  <c r="AK1395" i="1"/>
  <c r="P1395" i="1"/>
  <c r="L1395" i="1"/>
  <c r="H1395" i="1"/>
  <c r="F1395" i="1"/>
  <c r="AK1394" i="1"/>
  <c r="P1394" i="1"/>
  <c r="L1394" i="1"/>
  <c r="H1394" i="1"/>
  <c r="F1394" i="1"/>
  <c r="AK1393" i="1"/>
  <c r="P1393" i="1"/>
  <c r="L1393" i="1"/>
  <c r="H1393" i="1"/>
  <c r="F1393" i="1"/>
  <c r="AK1392" i="1"/>
  <c r="P1392" i="1"/>
  <c r="L1392" i="1"/>
  <c r="H1392" i="1"/>
  <c r="F1392" i="1"/>
  <c r="AK1391" i="1"/>
  <c r="P1391" i="1"/>
  <c r="L1391" i="1"/>
  <c r="H1391" i="1"/>
  <c r="F1391" i="1"/>
  <c r="AK1390" i="1"/>
  <c r="P1390" i="1"/>
  <c r="L1390" i="1"/>
  <c r="H1390" i="1"/>
  <c r="F1390" i="1"/>
  <c r="AK1389" i="1"/>
  <c r="P1389" i="1"/>
  <c r="L1389" i="1"/>
  <c r="H1389" i="1"/>
  <c r="F1389" i="1"/>
  <c r="AK1388" i="1"/>
  <c r="P1388" i="1"/>
  <c r="L1388" i="1"/>
  <c r="H1388" i="1"/>
  <c r="F1388" i="1"/>
  <c r="AK1387" i="1"/>
  <c r="P1387" i="1"/>
  <c r="L1387" i="1"/>
  <c r="H1387" i="1"/>
  <c r="F1387" i="1"/>
  <c r="AK1386" i="1"/>
  <c r="P1386" i="1"/>
  <c r="L1386" i="1"/>
  <c r="H1386" i="1"/>
  <c r="F1386" i="1"/>
  <c r="AK1385" i="1"/>
  <c r="P1385" i="1"/>
  <c r="L1385" i="1"/>
  <c r="H1385" i="1"/>
  <c r="F1385" i="1"/>
  <c r="AK1384" i="1"/>
  <c r="P1384" i="1"/>
  <c r="L1384" i="1"/>
  <c r="H1384" i="1"/>
  <c r="F1384" i="1"/>
  <c r="AK1383" i="1"/>
  <c r="P1383" i="1"/>
  <c r="L1383" i="1"/>
  <c r="H1383" i="1"/>
  <c r="F1383" i="1"/>
  <c r="AK1382" i="1"/>
  <c r="P1382" i="1"/>
  <c r="L1382" i="1"/>
  <c r="H1382" i="1"/>
  <c r="F1382" i="1"/>
  <c r="AK1381" i="1"/>
  <c r="P1381" i="1"/>
  <c r="L1381" i="1"/>
  <c r="H1381" i="1"/>
  <c r="F1381" i="1"/>
  <c r="AK1380" i="1"/>
  <c r="P1380" i="1"/>
  <c r="L1380" i="1"/>
  <c r="H1380" i="1"/>
  <c r="F1380" i="1"/>
  <c r="AK1379" i="1"/>
  <c r="P1379" i="1"/>
  <c r="L1379" i="1"/>
  <c r="H1379" i="1"/>
  <c r="F1379" i="1"/>
  <c r="AK1378" i="1"/>
  <c r="P1378" i="1"/>
  <c r="L1378" i="1"/>
  <c r="H1378" i="1"/>
  <c r="F1378" i="1"/>
  <c r="AK1377" i="1"/>
  <c r="P1377" i="1"/>
  <c r="L1377" i="1"/>
  <c r="H1377" i="1"/>
  <c r="F1377" i="1"/>
  <c r="AK1376" i="1"/>
  <c r="P1376" i="1"/>
  <c r="L1376" i="1"/>
  <c r="H1376" i="1"/>
  <c r="F1376" i="1"/>
  <c r="AK1375" i="1"/>
  <c r="P1375" i="1"/>
  <c r="L1375" i="1"/>
  <c r="H1375" i="1"/>
  <c r="F1375" i="1"/>
  <c r="AK1374" i="1"/>
  <c r="P1374" i="1"/>
  <c r="L1374" i="1"/>
  <c r="H1374" i="1"/>
  <c r="F1374" i="1"/>
  <c r="AK1373" i="1"/>
  <c r="P1373" i="1"/>
  <c r="L1373" i="1"/>
  <c r="H1373" i="1"/>
  <c r="F1373" i="1"/>
  <c r="AK1372" i="1"/>
  <c r="P1372" i="1"/>
  <c r="L1372" i="1"/>
  <c r="H1372" i="1"/>
  <c r="F1372" i="1"/>
  <c r="AK1371" i="1"/>
  <c r="P1371" i="1"/>
  <c r="L1371" i="1"/>
  <c r="H1371" i="1"/>
  <c r="F1371" i="1"/>
  <c r="AK1370" i="1"/>
  <c r="P1370" i="1"/>
  <c r="L1370" i="1"/>
  <c r="H1370" i="1"/>
  <c r="F1370" i="1"/>
  <c r="AK1369" i="1"/>
  <c r="P1369" i="1"/>
  <c r="L1369" i="1"/>
  <c r="H1369" i="1"/>
  <c r="F1369" i="1"/>
  <c r="AK1368" i="1"/>
  <c r="P1368" i="1"/>
  <c r="L1368" i="1"/>
  <c r="H1368" i="1"/>
  <c r="F1368" i="1"/>
  <c r="AK1367" i="1"/>
  <c r="P1367" i="1"/>
  <c r="L1367" i="1"/>
  <c r="H1367" i="1"/>
  <c r="F1367" i="1"/>
  <c r="AK1366" i="1"/>
  <c r="P1366" i="1"/>
  <c r="L1366" i="1"/>
  <c r="H1366" i="1"/>
  <c r="F1366" i="1"/>
  <c r="AK1365" i="1"/>
  <c r="P1365" i="1"/>
  <c r="L1365" i="1"/>
  <c r="H1365" i="1"/>
  <c r="F1365" i="1"/>
  <c r="AK1364" i="1"/>
  <c r="P1364" i="1"/>
  <c r="L1364" i="1"/>
  <c r="H1364" i="1"/>
  <c r="F1364" i="1"/>
  <c r="AK1363" i="1"/>
  <c r="P1363" i="1"/>
  <c r="L1363" i="1"/>
  <c r="H1363" i="1"/>
  <c r="F1363" i="1"/>
  <c r="AK1362" i="1"/>
  <c r="P1362" i="1"/>
  <c r="L1362" i="1"/>
  <c r="H1362" i="1"/>
  <c r="F1362" i="1"/>
  <c r="AK1361" i="1"/>
  <c r="P1361" i="1"/>
  <c r="L1361" i="1"/>
  <c r="H1361" i="1"/>
  <c r="F1361" i="1"/>
  <c r="AK1360" i="1"/>
  <c r="P1360" i="1"/>
  <c r="L1360" i="1"/>
  <c r="H1360" i="1"/>
  <c r="F1360" i="1"/>
  <c r="AK1359" i="1"/>
  <c r="P1359" i="1"/>
  <c r="L1359" i="1"/>
  <c r="H1359" i="1"/>
  <c r="F1359" i="1"/>
  <c r="AK1358" i="1"/>
  <c r="P1358" i="1"/>
  <c r="L1358" i="1"/>
  <c r="H1358" i="1"/>
  <c r="F1358" i="1"/>
  <c r="AK1357" i="1"/>
  <c r="P1357" i="1"/>
  <c r="L1357" i="1"/>
  <c r="H1357" i="1"/>
  <c r="F1357" i="1"/>
  <c r="AK1356" i="1"/>
  <c r="P1356" i="1"/>
  <c r="L1356" i="1"/>
  <c r="H1356" i="1"/>
  <c r="F1356" i="1"/>
  <c r="AK1355" i="1"/>
  <c r="P1355" i="1"/>
  <c r="L1355" i="1"/>
  <c r="H1355" i="1"/>
  <c r="F1355" i="1"/>
  <c r="AK1354" i="1"/>
  <c r="P1354" i="1"/>
  <c r="L1354" i="1"/>
  <c r="H1354" i="1"/>
  <c r="F1354" i="1"/>
  <c r="AK1353" i="1"/>
  <c r="P1353" i="1"/>
  <c r="L1353" i="1"/>
  <c r="H1353" i="1"/>
  <c r="F1353" i="1"/>
  <c r="AK1352" i="1"/>
  <c r="P1352" i="1"/>
  <c r="L1352" i="1"/>
  <c r="H1352" i="1"/>
  <c r="F1352" i="1"/>
  <c r="AK1351" i="1"/>
  <c r="P1351" i="1"/>
  <c r="L1351" i="1"/>
  <c r="H1351" i="1"/>
  <c r="F1351" i="1"/>
  <c r="AK1350" i="1"/>
  <c r="P1350" i="1"/>
  <c r="L1350" i="1"/>
  <c r="H1350" i="1"/>
  <c r="F1350" i="1"/>
  <c r="AK1349" i="1"/>
  <c r="P1349" i="1"/>
  <c r="L1349" i="1"/>
  <c r="H1349" i="1"/>
  <c r="F1349" i="1"/>
  <c r="AK1348" i="1"/>
  <c r="P1348" i="1"/>
  <c r="L1348" i="1"/>
  <c r="H1348" i="1"/>
  <c r="F1348" i="1"/>
  <c r="AK1347" i="1"/>
  <c r="P1347" i="1"/>
  <c r="L1347" i="1"/>
  <c r="H1347" i="1"/>
  <c r="F1347" i="1"/>
  <c r="AK1346" i="1"/>
  <c r="P1346" i="1"/>
  <c r="L1346" i="1"/>
  <c r="H1346" i="1"/>
  <c r="F1346" i="1"/>
  <c r="AK1345" i="1"/>
  <c r="P1345" i="1"/>
  <c r="L1345" i="1"/>
  <c r="H1345" i="1"/>
  <c r="F1345" i="1"/>
  <c r="AK1344" i="1"/>
  <c r="P1344" i="1"/>
  <c r="L1344" i="1"/>
  <c r="H1344" i="1"/>
  <c r="F1344" i="1"/>
  <c r="AK1343" i="1"/>
  <c r="P1343" i="1"/>
  <c r="L1343" i="1"/>
  <c r="H1343" i="1"/>
  <c r="F1343" i="1"/>
  <c r="AK1342" i="1"/>
  <c r="P1342" i="1"/>
  <c r="L1342" i="1"/>
  <c r="H1342" i="1"/>
  <c r="F1342" i="1"/>
  <c r="AK1341" i="1"/>
  <c r="P1341" i="1"/>
  <c r="L1341" i="1"/>
  <c r="H1341" i="1"/>
  <c r="F1341" i="1"/>
  <c r="AK1340" i="1"/>
  <c r="P1340" i="1"/>
  <c r="L1340" i="1"/>
  <c r="H1340" i="1"/>
  <c r="F1340" i="1"/>
  <c r="AK1339" i="1"/>
  <c r="P1339" i="1"/>
  <c r="L1339" i="1"/>
  <c r="H1339" i="1"/>
  <c r="F1339" i="1"/>
  <c r="AK1338" i="1"/>
  <c r="P1338" i="1"/>
  <c r="L1338" i="1"/>
  <c r="H1338" i="1"/>
  <c r="F1338" i="1"/>
  <c r="AK1337" i="1"/>
  <c r="P1337" i="1"/>
  <c r="L1337" i="1"/>
  <c r="H1337" i="1"/>
  <c r="F1337" i="1"/>
  <c r="AK1336" i="1"/>
  <c r="P1336" i="1"/>
  <c r="L1336" i="1"/>
  <c r="H1336" i="1"/>
  <c r="F1336" i="1"/>
  <c r="AK1335" i="1"/>
  <c r="P1335" i="1"/>
  <c r="L1335" i="1"/>
  <c r="H1335" i="1"/>
  <c r="F1335" i="1"/>
  <c r="AK1334" i="1"/>
  <c r="P1334" i="1"/>
  <c r="L1334" i="1"/>
  <c r="H1334" i="1"/>
  <c r="F1334" i="1"/>
  <c r="AK1333" i="1"/>
  <c r="P1333" i="1"/>
  <c r="L1333" i="1"/>
  <c r="H1333" i="1"/>
  <c r="F1333" i="1"/>
  <c r="AK1332" i="1"/>
  <c r="P1332" i="1"/>
  <c r="L1332" i="1"/>
  <c r="H1332" i="1"/>
  <c r="F1332" i="1"/>
  <c r="AK1331" i="1"/>
  <c r="P1331" i="1"/>
  <c r="L1331" i="1"/>
  <c r="H1331" i="1"/>
  <c r="F1331" i="1"/>
  <c r="AK1330" i="1"/>
  <c r="P1330" i="1"/>
  <c r="L1330" i="1"/>
  <c r="H1330" i="1"/>
  <c r="F1330" i="1"/>
  <c r="AK1329" i="1"/>
  <c r="P1329" i="1"/>
  <c r="L1329" i="1"/>
  <c r="H1329" i="1"/>
  <c r="F1329" i="1"/>
  <c r="AK1328" i="1"/>
  <c r="P1328" i="1"/>
  <c r="L1328" i="1"/>
  <c r="H1328" i="1"/>
  <c r="F1328" i="1"/>
  <c r="AK1327" i="1"/>
  <c r="P1327" i="1"/>
  <c r="L1327" i="1"/>
  <c r="H1327" i="1"/>
  <c r="F1327" i="1"/>
  <c r="AK1326" i="1"/>
  <c r="P1326" i="1"/>
  <c r="L1326" i="1"/>
  <c r="H1326" i="1"/>
  <c r="F1326" i="1"/>
  <c r="AK1325" i="1"/>
  <c r="P1325" i="1"/>
  <c r="L1325" i="1"/>
  <c r="H1325" i="1"/>
  <c r="F1325" i="1"/>
  <c r="AK1324" i="1"/>
  <c r="P1324" i="1"/>
  <c r="L1324" i="1"/>
  <c r="H1324" i="1"/>
  <c r="F1324" i="1"/>
  <c r="AK1323" i="1"/>
  <c r="P1323" i="1"/>
  <c r="L1323" i="1"/>
  <c r="H1323" i="1"/>
  <c r="F1323" i="1"/>
  <c r="AK1322" i="1"/>
  <c r="P1322" i="1"/>
  <c r="L1322" i="1"/>
  <c r="H1322" i="1"/>
  <c r="F1322" i="1"/>
  <c r="AK1321" i="1"/>
  <c r="P1321" i="1"/>
  <c r="L1321" i="1"/>
  <c r="H1321" i="1"/>
  <c r="F1321" i="1"/>
  <c r="AK1320" i="1"/>
  <c r="P1320" i="1"/>
  <c r="L1320" i="1"/>
  <c r="H1320" i="1"/>
  <c r="F1320" i="1"/>
  <c r="AK1319" i="1"/>
  <c r="P1319" i="1"/>
  <c r="L1319" i="1"/>
  <c r="H1319" i="1"/>
  <c r="F1319" i="1"/>
  <c r="AK1318" i="1"/>
  <c r="P1318" i="1"/>
  <c r="L1318" i="1"/>
  <c r="H1318" i="1"/>
  <c r="F1318" i="1"/>
  <c r="AK1317" i="1"/>
  <c r="P1317" i="1"/>
  <c r="L1317" i="1"/>
  <c r="H1317" i="1"/>
  <c r="F1317" i="1"/>
  <c r="AK1316" i="1"/>
  <c r="P1316" i="1"/>
  <c r="L1316" i="1"/>
  <c r="H1316" i="1"/>
  <c r="F1316" i="1"/>
  <c r="AK1315" i="1"/>
  <c r="P1315" i="1"/>
  <c r="L1315" i="1"/>
  <c r="H1315" i="1"/>
  <c r="F1315" i="1"/>
  <c r="AK1314" i="1"/>
  <c r="P1314" i="1"/>
  <c r="L1314" i="1"/>
  <c r="H1314" i="1"/>
  <c r="F1314" i="1"/>
  <c r="AK1313" i="1"/>
  <c r="P1313" i="1"/>
  <c r="L1313" i="1"/>
  <c r="H1313" i="1"/>
  <c r="F1313" i="1"/>
  <c r="AK1312" i="1"/>
  <c r="P1312" i="1"/>
  <c r="L1312" i="1"/>
  <c r="H1312" i="1"/>
  <c r="F1312" i="1"/>
  <c r="AK1311" i="1"/>
  <c r="P1311" i="1"/>
  <c r="L1311" i="1"/>
  <c r="H1311" i="1"/>
  <c r="F1311" i="1"/>
  <c r="AK1310" i="1"/>
  <c r="P1310" i="1"/>
  <c r="L1310" i="1"/>
  <c r="H1310" i="1"/>
  <c r="F1310" i="1"/>
  <c r="AK1309" i="1"/>
  <c r="P1309" i="1"/>
  <c r="L1309" i="1"/>
  <c r="H1309" i="1"/>
  <c r="F1309" i="1"/>
  <c r="AK1308" i="1"/>
  <c r="P1308" i="1"/>
  <c r="L1308" i="1"/>
  <c r="H1308" i="1"/>
  <c r="F1308" i="1"/>
  <c r="AK1307" i="1"/>
  <c r="P1307" i="1"/>
  <c r="L1307" i="1"/>
  <c r="H1307" i="1"/>
  <c r="F1307" i="1"/>
  <c r="AK1306" i="1"/>
  <c r="P1306" i="1"/>
  <c r="L1306" i="1"/>
  <c r="H1306" i="1"/>
  <c r="F1306" i="1"/>
  <c r="AK1305" i="1"/>
  <c r="P1305" i="1"/>
  <c r="L1305" i="1"/>
  <c r="H1305" i="1"/>
  <c r="F1305" i="1"/>
  <c r="AK1304" i="1"/>
  <c r="P1304" i="1"/>
  <c r="L1304" i="1"/>
  <c r="H1304" i="1"/>
  <c r="F1304" i="1"/>
  <c r="AK1303" i="1"/>
  <c r="P1303" i="1"/>
  <c r="L1303" i="1"/>
  <c r="H1303" i="1"/>
  <c r="F1303" i="1"/>
  <c r="AK1302" i="1"/>
  <c r="P1302" i="1"/>
  <c r="L1302" i="1"/>
  <c r="H1302" i="1"/>
  <c r="F1302" i="1"/>
  <c r="AK1301" i="1"/>
  <c r="P1301" i="1"/>
  <c r="L1301" i="1"/>
  <c r="H1301" i="1"/>
  <c r="F1301" i="1"/>
  <c r="AK1300" i="1"/>
  <c r="P1300" i="1"/>
  <c r="L1300" i="1"/>
  <c r="H1300" i="1"/>
  <c r="F1300" i="1"/>
  <c r="AK1299" i="1"/>
  <c r="P1299" i="1"/>
  <c r="L1299" i="1"/>
  <c r="H1299" i="1"/>
  <c r="F1299" i="1"/>
  <c r="AK1298" i="1"/>
  <c r="P1298" i="1"/>
  <c r="L1298" i="1"/>
  <c r="H1298" i="1"/>
  <c r="F1298" i="1"/>
  <c r="AK1297" i="1"/>
  <c r="P1297" i="1"/>
  <c r="L1297" i="1"/>
  <c r="H1297" i="1"/>
  <c r="F1297" i="1"/>
  <c r="AK1296" i="1"/>
  <c r="P1296" i="1"/>
  <c r="L1296" i="1"/>
  <c r="H1296" i="1"/>
  <c r="F1296" i="1"/>
  <c r="AK1295" i="1"/>
  <c r="P1295" i="1"/>
  <c r="L1295" i="1"/>
  <c r="H1295" i="1"/>
  <c r="F1295" i="1"/>
  <c r="AK1294" i="1"/>
  <c r="P1294" i="1"/>
  <c r="L1294" i="1"/>
  <c r="H1294" i="1"/>
  <c r="F1294" i="1"/>
  <c r="AK1293" i="1"/>
  <c r="P1293" i="1"/>
  <c r="L1293" i="1"/>
  <c r="H1293" i="1"/>
  <c r="F1293" i="1"/>
  <c r="AK1292" i="1"/>
  <c r="P1292" i="1"/>
  <c r="L1292" i="1"/>
  <c r="H1292" i="1"/>
  <c r="F1292" i="1"/>
  <c r="AK1291" i="1"/>
  <c r="P1291" i="1"/>
  <c r="L1291" i="1"/>
  <c r="H1291" i="1"/>
  <c r="F1291" i="1"/>
  <c r="AK1290" i="1"/>
  <c r="P1290" i="1"/>
  <c r="L1290" i="1"/>
  <c r="H1290" i="1"/>
  <c r="F1290" i="1"/>
  <c r="AK1289" i="1"/>
  <c r="P1289" i="1"/>
  <c r="L1289" i="1"/>
  <c r="H1289" i="1"/>
  <c r="F1289" i="1"/>
  <c r="AK1288" i="1"/>
  <c r="P1288" i="1"/>
  <c r="L1288" i="1"/>
  <c r="H1288" i="1"/>
  <c r="F1288" i="1"/>
  <c r="AK1287" i="1"/>
  <c r="P1287" i="1"/>
  <c r="L1287" i="1"/>
  <c r="H1287" i="1"/>
  <c r="F1287" i="1"/>
  <c r="AK1286" i="1"/>
  <c r="P1286" i="1"/>
  <c r="L1286" i="1"/>
  <c r="H1286" i="1"/>
  <c r="F1286" i="1"/>
  <c r="AK1285" i="1"/>
  <c r="P1285" i="1"/>
  <c r="L1285" i="1"/>
  <c r="H1285" i="1"/>
  <c r="F1285" i="1"/>
  <c r="AK1284" i="1"/>
  <c r="P1284" i="1"/>
  <c r="L1284" i="1"/>
  <c r="H1284" i="1"/>
  <c r="F1284" i="1"/>
  <c r="AK1283" i="1"/>
  <c r="P1283" i="1"/>
  <c r="L1283" i="1"/>
  <c r="H1283" i="1"/>
  <c r="F1283" i="1"/>
  <c r="AK1282" i="1"/>
  <c r="P1282" i="1"/>
  <c r="L1282" i="1"/>
  <c r="H1282" i="1"/>
  <c r="F1282" i="1"/>
  <c r="AK1281" i="1"/>
  <c r="P1281" i="1"/>
  <c r="L1281" i="1"/>
  <c r="H1281" i="1"/>
  <c r="F1281" i="1"/>
  <c r="AK1280" i="1"/>
  <c r="P1280" i="1"/>
  <c r="L1280" i="1"/>
  <c r="H1280" i="1"/>
  <c r="F1280" i="1"/>
  <c r="AK1279" i="1"/>
  <c r="P1279" i="1"/>
  <c r="L1279" i="1"/>
  <c r="H1279" i="1"/>
  <c r="F1279" i="1"/>
  <c r="AK1278" i="1"/>
  <c r="P1278" i="1"/>
  <c r="L1278" i="1"/>
  <c r="H1278" i="1"/>
  <c r="F1278" i="1"/>
  <c r="AK1277" i="1"/>
  <c r="P1277" i="1"/>
  <c r="L1277" i="1"/>
  <c r="H1277" i="1"/>
  <c r="F1277" i="1"/>
  <c r="AK1276" i="1"/>
  <c r="P1276" i="1"/>
  <c r="L1276" i="1"/>
  <c r="H1276" i="1"/>
  <c r="F1276" i="1"/>
  <c r="AK1275" i="1"/>
  <c r="P1275" i="1"/>
  <c r="L1275" i="1"/>
  <c r="H1275" i="1"/>
  <c r="F1275" i="1"/>
  <c r="AK1274" i="1"/>
  <c r="P1274" i="1"/>
  <c r="L1274" i="1"/>
  <c r="H1274" i="1"/>
  <c r="F1274" i="1"/>
  <c r="AK1273" i="1"/>
  <c r="P1273" i="1"/>
  <c r="L1273" i="1"/>
  <c r="H1273" i="1"/>
  <c r="F1273" i="1"/>
  <c r="AK1272" i="1"/>
  <c r="P1272" i="1"/>
  <c r="L1272" i="1"/>
  <c r="H1272" i="1"/>
  <c r="F1272" i="1"/>
  <c r="AK1271" i="1"/>
  <c r="P1271" i="1"/>
  <c r="L1271" i="1"/>
  <c r="H1271" i="1"/>
  <c r="F1271" i="1"/>
  <c r="AK1270" i="1"/>
  <c r="P1270" i="1"/>
  <c r="L1270" i="1"/>
  <c r="H1270" i="1"/>
  <c r="F1270" i="1"/>
  <c r="AK1269" i="1"/>
  <c r="P1269" i="1"/>
  <c r="L1269" i="1"/>
  <c r="H1269" i="1"/>
  <c r="F1269" i="1"/>
  <c r="AK1268" i="1"/>
  <c r="P1268" i="1"/>
  <c r="L1268" i="1"/>
  <c r="H1268" i="1"/>
  <c r="F1268" i="1"/>
  <c r="AK1267" i="1"/>
  <c r="P1267" i="1"/>
  <c r="L1267" i="1"/>
  <c r="H1267" i="1"/>
  <c r="F1267" i="1"/>
  <c r="AK1266" i="1"/>
  <c r="P1266" i="1"/>
  <c r="L1266" i="1"/>
  <c r="H1266" i="1"/>
  <c r="F1266" i="1"/>
  <c r="AK1265" i="1"/>
  <c r="P1265" i="1"/>
  <c r="L1265" i="1"/>
  <c r="H1265" i="1"/>
  <c r="F1265" i="1"/>
  <c r="AK1264" i="1"/>
  <c r="P1264" i="1"/>
  <c r="L1264" i="1"/>
  <c r="H1264" i="1"/>
  <c r="F1264" i="1"/>
  <c r="AK1263" i="1"/>
  <c r="P1263" i="1"/>
  <c r="L1263" i="1"/>
  <c r="H1263" i="1"/>
  <c r="F1263" i="1"/>
  <c r="AK1262" i="1"/>
  <c r="P1262" i="1"/>
  <c r="L1262" i="1"/>
  <c r="H1262" i="1"/>
  <c r="F1262" i="1"/>
  <c r="AK1261" i="1"/>
  <c r="P1261" i="1"/>
  <c r="L1261" i="1"/>
  <c r="H1261" i="1"/>
  <c r="F1261" i="1"/>
  <c r="AK1260" i="1"/>
  <c r="P1260" i="1"/>
  <c r="L1260" i="1"/>
  <c r="H1260" i="1"/>
  <c r="F1260" i="1"/>
  <c r="AK1259" i="1"/>
  <c r="P1259" i="1"/>
  <c r="L1259" i="1"/>
  <c r="H1259" i="1"/>
  <c r="F1259" i="1"/>
  <c r="AK1258" i="1"/>
  <c r="P1258" i="1"/>
  <c r="L1258" i="1"/>
  <c r="H1258" i="1"/>
  <c r="F1258" i="1"/>
  <c r="AK1257" i="1"/>
  <c r="P1257" i="1"/>
  <c r="L1257" i="1"/>
  <c r="H1257" i="1"/>
  <c r="F1257" i="1"/>
  <c r="AK1256" i="1"/>
  <c r="P1256" i="1"/>
  <c r="L1256" i="1"/>
  <c r="H1256" i="1"/>
  <c r="F1256" i="1"/>
  <c r="AK1255" i="1"/>
  <c r="P1255" i="1"/>
  <c r="L1255" i="1"/>
  <c r="H1255" i="1"/>
  <c r="F1255" i="1"/>
  <c r="AK1254" i="1"/>
  <c r="P1254" i="1"/>
  <c r="L1254" i="1"/>
  <c r="H1254" i="1"/>
  <c r="F1254" i="1"/>
  <c r="AK1253" i="1"/>
  <c r="P1253" i="1"/>
  <c r="L1253" i="1"/>
  <c r="H1253" i="1"/>
  <c r="F1253" i="1"/>
  <c r="AK1252" i="1"/>
  <c r="P1252" i="1"/>
  <c r="L1252" i="1"/>
  <c r="H1252" i="1"/>
  <c r="F1252" i="1"/>
  <c r="AK1251" i="1"/>
  <c r="P1251" i="1"/>
  <c r="L1251" i="1"/>
  <c r="H1251" i="1"/>
  <c r="F1251" i="1"/>
  <c r="AK1250" i="1"/>
  <c r="P1250" i="1"/>
  <c r="L1250" i="1"/>
  <c r="H1250" i="1"/>
  <c r="F1250" i="1"/>
  <c r="AK1249" i="1"/>
  <c r="P1249" i="1"/>
  <c r="L1249" i="1"/>
  <c r="H1249" i="1"/>
  <c r="F1249" i="1"/>
  <c r="AK1248" i="1"/>
  <c r="P1248" i="1"/>
  <c r="L1248" i="1"/>
  <c r="H1248" i="1"/>
  <c r="F1248" i="1"/>
  <c r="AK1247" i="1"/>
  <c r="P1247" i="1"/>
  <c r="L1247" i="1"/>
  <c r="H1247" i="1"/>
  <c r="F1247" i="1"/>
  <c r="AK1246" i="1"/>
  <c r="P1246" i="1"/>
  <c r="L1246" i="1"/>
  <c r="H1246" i="1"/>
  <c r="F1246" i="1"/>
  <c r="AK1245" i="1"/>
  <c r="P1245" i="1"/>
  <c r="L1245" i="1"/>
  <c r="H1245" i="1"/>
  <c r="F1245" i="1"/>
  <c r="AK1244" i="1"/>
  <c r="P1244" i="1"/>
  <c r="L1244" i="1"/>
  <c r="H1244" i="1"/>
  <c r="F1244" i="1"/>
  <c r="AK1243" i="1"/>
  <c r="P1243" i="1"/>
  <c r="L1243" i="1"/>
  <c r="H1243" i="1"/>
  <c r="F1243" i="1"/>
  <c r="AK1242" i="1"/>
  <c r="P1242" i="1"/>
  <c r="L1242" i="1"/>
  <c r="H1242" i="1"/>
  <c r="F1242" i="1"/>
  <c r="AK1241" i="1"/>
  <c r="P1241" i="1"/>
  <c r="L1241" i="1"/>
  <c r="H1241" i="1"/>
  <c r="F1241" i="1"/>
  <c r="AK1240" i="1"/>
  <c r="P1240" i="1"/>
  <c r="L1240" i="1"/>
  <c r="H1240" i="1"/>
  <c r="F1240" i="1"/>
  <c r="AK1239" i="1"/>
  <c r="P1239" i="1"/>
  <c r="L1239" i="1"/>
  <c r="H1239" i="1"/>
  <c r="F1239" i="1"/>
  <c r="AK1238" i="1"/>
  <c r="P1238" i="1"/>
  <c r="L1238" i="1"/>
  <c r="H1238" i="1"/>
  <c r="F1238" i="1"/>
  <c r="AK1237" i="1"/>
  <c r="P1237" i="1"/>
  <c r="L1237" i="1"/>
  <c r="H1237" i="1"/>
  <c r="F1237" i="1"/>
  <c r="AK1236" i="1"/>
  <c r="P1236" i="1"/>
  <c r="L1236" i="1"/>
  <c r="H1236" i="1"/>
  <c r="F1236" i="1"/>
  <c r="AK1235" i="1"/>
  <c r="P1235" i="1"/>
  <c r="L1235" i="1"/>
  <c r="H1235" i="1"/>
  <c r="F1235" i="1"/>
  <c r="AK1234" i="1"/>
  <c r="P1234" i="1"/>
  <c r="L1234" i="1"/>
  <c r="H1234" i="1"/>
  <c r="F1234" i="1"/>
  <c r="AK1233" i="1"/>
  <c r="P1233" i="1"/>
  <c r="L1233" i="1"/>
  <c r="H1233" i="1"/>
  <c r="F1233" i="1"/>
  <c r="AK1232" i="1"/>
  <c r="P1232" i="1"/>
  <c r="L1232" i="1"/>
  <c r="H1232" i="1"/>
  <c r="F1232" i="1"/>
  <c r="AK1231" i="1"/>
  <c r="P1231" i="1"/>
  <c r="L1231" i="1"/>
  <c r="H1231" i="1"/>
  <c r="F1231" i="1"/>
  <c r="AK1230" i="1"/>
  <c r="P1230" i="1"/>
  <c r="L1230" i="1"/>
  <c r="H1230" i="1"/>
  <c r="F1230" i="1"/>
  <c r="AK1229" i="1"/>
  <c r="P1229" i="1"/>
  <c r="L1229" i="1"/>
  <c r="H1229" i="1"/>
  <c r="F1229" i="1"/>
  <c r="AK1228" i="1"/>
  <c r="P1228" i="1"/>
  <c r="L1228" i="1"/>
  <c r="H1228" i="1"/>
  <c r="F1228" i="1"/>
  <c r="AK1227" i="1"/>
  <c r="P1227" i="1"/>
  <c r="L1227" i="1"/>
  <c r="H1227" i="1"/>
  <c r="F1227" i="1"/>
  <c r="AK1226" i="1"/>
  <c r="P1226" i="1"/>
  <c r="L1226" i="1"/>
  <c r="H1226" i="1"/>
  <c r="F1226" i="1"/>
  <c r="AK1225" i="1"/>
  <c r="P1225" i="1"/>
  <c r="L1225" i="1"/>
  <c r="H1225" i="1"/>
  <c r="F1225" i="1"/>
  <c r="AK1224" i="1"/>
  <c r="P1224" i="1"/>
  <c r="L1224" i="1"/>
  <c r="H1224" i="1"/>
  <c r="F1224" i="1"/>
  <c r="AK1223" i="1"/>
  <c r="P1223" i="1"/>
  <c r="L1223" i="1"/>
  <c r="H1223" i="1"/>
  <c r="F1223" i="1"/>
  <c r="AK1222" i="1"/>
  <c r="P1222" i="1"/>
  <c r="L1222" i="1"/>
  <c r="H1222" i="1"/>
  <c r="F1222" i="1"/>
  <c r="AK1221" i="1"/>
  <c r="P1221" i="1"/>
  <c r="L1221" i="1"/>
  <c r="H1221" i="1"/>
  <c r="F1221" i="1"/>
  <c r="AK1220" i="1"/>
  <c r="P1220" i="1"/>
  <c r="L1220" i="1"/>
  <c r="H1220" i="1"/>
  <c r="F1220" i="1"/>
  <c r="AK1219" i="1"/>
  <c r="P1219" i="1"/>
  <c r="L1219" i="1"/>
  <c r="H1219" i="1"/>
  <c r="F1219" i="1"/>
  <c r="AK1218" i="1"/>
  <c r="P1218" i="1"/>
  <c r="L1218" i="1"/>
  <c r="H1218" i="1"/>
  <c r="F1218" i="1"/>
  <c r="AK1217" i="1"/>
  <c r="P1217" i="1"/>
  <c r="L1217" i="1"/>
  <c r="H1217" i="1"/>
  <c r="F1217" i="1"/>
  <c r="AK1216" i="1"/>
  <c r="P1216" i="1"/>
  <c r="L1216" i="1"/>
  <c r="H1216" i="1"/>
  <c r="F1216" i="1"/>
  <c r="AK1215" i="1"/>
  <c r="P1215" i="1"/>
  <c r="L1215" i="1"/>
  <c r="H1215" i="1"/>
  <c r="F1215" i="1"/>
  <c r="AK1214" i="1"/>
  <c r="P1214" i="1"/>
  <c r="L1214" i="1"/>
  <c r="H1214" i="1"/>
  <c r="F1214" i="1"/>
  <c r="AK1213" i="1"/>
  <c r="P1213" i="1"/>
  <c r="L1213" i="1"/>
  <c r="H1213" i="1"/>
  <c r="F1213" i="1"/>
  <c r="AK1212" i="1"/>
  <c r="P1212" i="1"/>
  <c r="L1212" i="1"/>
  <c r="H1212" i="1"/>
  <c r="F1212" i="1"/>
  <c r="AK1211" i="1"/>
  <c r="P1211" i="1"/>
  <c r="L1211" i="1"/>
  <c r="H1211" i="1"/>
  <c r="F1211" i="1"/>
  <c r="AK1210" i="1"/>
  <c r="P1210" i="1"/>
  <c r="L1210" i="1"/>
  <c r="H1210" i="1"/>
  <c r="F1210" i="1"/>
  <c r="AK1209" i="1"/>
  <c r="P1209" i="1"/>
  <c r="L1209" i="1"/>
  <c r="H1209" i="1"/>
  <c r="F1209" i="1"/>
  <c r="AK1208" i="1"/>
  <c r="P1208" i="1"/>
  <c r="L1208" i="1"/>
  <c r="H1208" i="1"/>
  <c r="F1208" i="1"/>
  <c r="AK1207" i="1"/>
  <c r="P1207" i="1"/>
  <c r="L1207" i="1"/>
  <c r="H1207" i="1"/>
  <c r="F1207" i="1"/>
  <c r="AK1206" i="1"/>
  <c r="P1206" i="1"/>
  <c r="L1206" i="1"/>
  <c r="H1206" i="1"/>
  <c r="F1206" i="1"/>
  <c r="AK1205" i="1"/>
  <c r="P1205" i="1"/>
  <c r="L1205" i="1"/>
  <c r="H1205" i="1"/>
  <c r="F1205" i="1"/>
  <c r="AK1204" i="1"/>
  <c r="P1204" i="1"/>
  <c r="L1204" i="1"/>
  <c r="H1204" i="1"/>
  <c r="F1204" i="1"/>
  <c r="AK1203" i="1"/>
  <c r="P1203" i="1"/>
  <c r="L1203" i="1"/>
  <c r="H1203" i="1"/>
  <c r="F1203" i="1"/>
  <c r="AK1202" i="1"/>
  <c r="P1202" i="1"/>
  <c r="L1202" i="1"/>
  <c r="H1202" i="1"/>
  <c r="F1202" i="1"/>
  <c r="AK1201" i="1"/>
  <c r="P1201" i="1"/>
  <c r="L1201" i="1"/>
  <c r="H1201" i="1"/>
  <c r="F1201" i="1"/>
  <c r="AK1200" i="1"/>
  <c r="P1200" i="1"/>
  <c r="L1200" i="1"/>
  <c r="H1200" i="1"/>
  <c r="F1200" i="1"/>
  <c r="AK1199" i="1"/>
  <c r="P1199" i="1"/>
  <c r="L1199" i="1"/>
  <c r="H1199" i="1"/>
  <c r="F1199" i="1"/>
  <c r="AK1198" i="1"/>
  <c r="P1198" i="1"/>
  <c r="L1198" i="1"/>
  <c r="H1198" i="1"/>
  <c r="F1198" i="1"/>
  <c r="AK1197" i="1"/>
  <c r="P1197" i="1"/>
  <c r="L1197" i="1"/>
  <c r="H1197" i="1"/>
  <c r="F1197" i="1"/>
  <c r="AK1196" i="1"/>
  <c r="P1196" i="1"/>
  <c r="L1196" i="1"/>
  <c r="H1196" i="1"/>
  <c r="F1196" i="1"/>
  <c r="AK1195" i="1"/>
  <c r="P1195" i="1"/>
  <c r="L1195" i="1"/>
  <c r="H1195" i="1"/>
  <c r="F1195" i="1"/>
  <c r="AK1194" i="1"/>
  <c r="P1194" i="1"/>
  <c r="L1194" i="1"/>
  <c r="H1194" i="1"/>
  <c r="F1194" i="1"/>
  <c r="AK1193" i="1"/>
  <c r="P1193" i="1"/>
  <c r="L1193" i="1"/>
  <c r="H1193" i="1"/>
  <c r="F1193" i="1"/>
  <c r="AK1192" i="1"/>
  <c r="P1192" i="1"/>
  <c r="L1192" i="1"/>
  <c r="H1192" i="1"/>
  <c r="F1192" i="1"/>
  <c r="AK1191" i="1"/>
  <c r="P1191" i="1"/>
  <c r="L1191" i="1"/>
  <c r="H1191" i="1"/>
  <c r="F1191" i="1"/>
  <c r="AK1190" i="1"/>
  <c r="P1190" i="1"/>
  <c r="L1190" i="1"/>
  <c r="H1190" i="1"/>
  <c r="F1190" i="1"/>
  <c r="AK1189" i="1"/>
  <c r="P1189" i="1"/>
  <c r="L1189" i="1"/>
  <c r="H1189" i="1"/>
  <c r="F1189" i="1"/>
  <c r="AK1188" i="1"/>
  <c r="P1188" i="1"/>
  <c r="L1188" i="1"/>
  <c r="H1188" i="1"/>
  <c r="F1188" i="1"/>
  <c r="AK1187" i="1"/>
  <c r="P1187" i="1"/>
  <c r="L1187" i="1"/>
  <c r="H1187" i="1"/>
  <c r="F1187" i="1"/>
  <c r="AK1186" i="1"/>
  <c r="P1186" i="1"/>
  <c r="L1186" i="1"/>
  <c r="H1186" i="1"/>
  <c r="F1186" i="1"/>
  <c r="AK1185" i="1"/>
  <c r="P1185" i="1"/>
  <c r="L1185" i="1"/>
  <c r="H1185" i="1"/>
  <c r="F1185" i="1"/>
  <c r="AK1184" i="1"/>
  <c r="P1184" i="1"/>
  <c r="L1184" i="1"/>
  <c r="H1184" i="1"/>
  <c r="F1184" i="1"/>
  <c r="AK1183" i="1"/>
  <c r="P1183" i="1"/>
  <c r="L1183" i="1"/>
  <c r="H1183" i="1"/>
  <c r="F1183" i="1"/>
  <c r="AK1182" i="1"/>
  <c r="P1182" i="1"/>
  <c r="L1182" i="1"/>
  <c r="H1182" i="1"/>
  <c r="F1182" i="1"/>
  <c r="AK1181" i="1"/>
  <c r="P1181" i="1"/>
  <c r="L1181" i="1"/>
  <c r="H1181" i="1"/>
  <c r="F1181" i="1"/>
  <c r="AK1180" i="1"/>
  <c r="P1180" i="1"/>
  <c r="L1180" i="1"/>
  <c r="H1180" i="1"/>
  <c r="F1180" i="1"/>
  <c r="AK1179" i="1"/>
  <c r="P1179" i="1"/>
  <c r="L1179" i="1"/>
  <c r="H1179" i="1"/>
  <c r="F1179" i="1"/>
  <c r="AK1178" i="1"/>
  <c r="P1178" i="1"/>
  <c r="L1178" i="1"/>
  <c r="H1178" i="1"/>
  <c r="F1178" i="1"/>
  <c r="AK1177" i="1"/>
  <c r="P1177" i="1"/>
  <c r="L1177" i="1"/>
  <c r="H1177" i="1"/>
  <c r="F1177" i="1"/>
  <c r="AK1176" i="1"/>
  <c r="P1176" i="1"/>
  <c r="L1176" i="1"/>
  <c r="H1176" i="1"/>
  <c r="F1176" i="1"/>
  <c r="AK1175" i="1"/>
  <c r="P1175" i="1"/>
  <c r="L1175" i="1"/>
  <c r="H1175" i="1"/>
  <c r="F1175" i="1"/>
  <c r="AK1174" i="1"/>
  <c r="P1174" i="1"/>
  <c r="L1174" i="1"/>
  <c r="H1174" i="1"/>
  <c r="F1174" i="1"/>
  <c r="AK1173" i="1"/>
  <c r="P1173" i="1"/>
  <c r="L1173" i="1"/>
  <c r="H1173" i="1"/>
  <c r="F1173" i="1"/>
  <c r="AK1172" i="1"/>
  <c r="P1172" i="1"/>
  <c r="L1172" i="1"/>
  <c r="H1172" i="1"/>
  <c r="F1172" i="1"/>
  <c r="AK1171" i="1"/>
  <c r="P1171" i="1"/>
  <c r="L1171" i="1"/>
  <c r="H1171" i="1"/>
  <c r="F1171" i="1"/>
  <c r="AK1170" i="1"/>
  <c r="P1170" i="1"/>
  <c r="L1170" i="1"/>
  <c r="H1170" i="1"/>
  <c r="F1170" i="1"/>
  <c r="AK1169" i="1"/>
  <c r="P1169" i="1"/>
  <c r="L1169" i="1"/>
  <c r="H1169" i="1"/>
  <c r="F1169" i="1"/>
  <c r="AK1168" i="1"/>
  <c r="P1168" i="1"/>
  <c r="L1168" i="1"/>
  <c r="H1168" i="1"/>
  <c r="F1168" i="1"/>
  <c r="AK1167" i="1"/>
  <c r="P1167" i="1"/>
  <c r="L1167" i="1"/>
  <c r="H1167" i="1"/>
  <c r="F1167" i="1"/>
  <c r="AK1166" i="1"/>
  <c r="P1166" i="1"/>
  <c r="L1166" i="1"/>
  <c r="H1166" i="1"/>
  <c r="F1166" i="1"/>
  <c r="AK1165" i="1"/>
  <c r="P1165" i="1"/>
  <c r="L1165" i="1"/>
  <c r="H1165" i="1"/>
  <c r="F1165" i="1"/>
  <c r="AK1164" i="1"/>
  <c r="P1164" i="1"/>
  <c r="L1164" i="1"/>
  <c r="H1164" i="1"/>
  <c r="F1164" i="1"/>
  <c r="AK1163" i="1"/>
  <c r="P1163" i="1"/>
  <c r="L1163" i="1"/>
  <c r="H1163" i="1"/>
  <c r="F1163" i="1"/>
  <c r="AK1162" i="1"/>
  <c r="P1162" i="1"/>
  <c r="L1162" i="1"/>
  <c r="H1162" i="1"/>
  <c r="F1162" i="1"/>
  <c r="AK1161" i="1"/>
  <c r="P1161" i="1"/>
  <c r="L1161" i="1"/>
  <c r="H1161" i="1"/>
  <c r="F1161" i="1"/>
  <c r="AK1160" i="1"/>
  <c r="P1160" i="1"/>
  <c r="L1160" i="1"/>
  <c r="H1160" i="1"/>
  <c r="F1160" i="1"/>
  <c r="AK1159" i="1"/>
  <c r="P1159" i="1"/>
  <c r="L1159" i="1"/>
  <c r="H1159" i="1"/>
  <c r="F1159" i="1"/>
  <c r="AK1158" i="1"/>
  <c r="P1158" i="1"/>
  <c r="L1158" i="1"/>
  <c r="H1158" i="1"/>
  <c r="F1158" i="1"/>
  <c r="AK1157" i="1"/>
  <c r="P1157" i="1"/>
  <c r="L1157" i="1"/>
  <c r="H1157" i="1"/>
  <c r="F1157" i="1"/>
  <c r="AK1156" i="1"/>
  <c r="P1156" i="1"/>
  <c r="L1156" i="1"/>
  <c r="H1156" i="1"/>
  <c r="F1156" i="1"/>
  <c r="AK1155" i="1"/>
  <c r="P1155" i="1"/>
  <c r="L1155" i="1"/>
  <c r="H1155" i="1"/>
  <c r="F1155" i="1"/>
  <c r="AK1154" i="1"/>
  <c r="P1154" i="1"/>
  <c r="L1154" i="1"/>
  <c r="H1154" i="1"/>
  <c r="F1154" i="1"/>
  <c r="AK1153" i="1"/>
  <c r="P1153" i="1"/>
  <c r="L1153" i="1"/>
  <c r="H1153" i="1"/>
  <c r="F1153" i="1"/>
  <c r="AK1152" i="1"/>
  <c r="P1152" i="1"/>
  <c r="L1152" i="1"/>
  <c r="H1152" i="1"/>
  <c r="F1152" i="1"/>
  <c r="AK1151" i="1"/>
  <c r="P1151" i="1"/>
  <c r="L1151" i="1"/>
  <c r="H1151" i="1"/>
  <c r="F1151" i="1"/>
  <c r="AK1150" i="1"/>
  <c r="P1150" i="1"/>
  <c r="L1150" i="1"/>
  <c r="H1150" i="1"/>
  <c r="F1150" i="1"/>
  <c r="AK1149" i="1"/>
  <c r="P1149" i="1"/>
  <c r="L1149" i="1"/>
  <c r="H1149" i="1"/>
  <c r="F1149" i="1"/>
  <c r="AK1148" i="1"/>
  <c r="P1148" i="1"/>
  <c r="L1148" i="1"/>
  <c r="H1148" i="1"/>
  <c r="F1148" i="1"/>
  <c r="AK1147" i="1"/>
  <c r="P1147" i="1"/>
  <c r="L1147" i="1"/>
  <c r="H1147" i="1"/>
  <c r="F1147" i="1"/>
  <c r="AK1146" i="1"/>
  <c r="P1146" i="1"/>
  <c r="L1146" i="1"/>
  <c r="H1146" i="1"/>
  <c r="F1146" i="1"/>
  <c r="AK1145" i="1"/>
  <c r="P1145" i="1"/>
  <c r="L1145" i="1"/>
  <c r="H1145" i="1"/>
  <c r="F1145" i="1"/>
  <c r="AK1144" i="1"/>
  <c r="P1144" i="1"/>
  <c r="L1144" i="1"/>
  <c r="H1144" i="1"/>
  <c r="F1144" i="1"/>
  <c r="AK1143" i="1"/>
  <c r="P1143" i="1"/>
  <c r="L1143" i="1"/>
  <c r="H1143" i="1"/>
  <c r="F1143" i="1"/>
  <c r="AK1142" i="1"/>
  <c r="P1142" i="1"/>
  <c r="L1142" i="1"/>
  <c r="H1142" i="1"/>
  <c r="F1142" i="1"/>
  <c r="AK1141" i="1"/>
  <c r="P1141" i="1"/>
  <c r="L1141" i="1"/>
  <c r="H1141" i="1"/>
  <c r="F1141" i="1"/>
  <c r="AK1140" i="1"/>
  <c r="P1140" i="1"/>
  <c r="L1140" i="1"/>
  <c r="H1140" i="1"/>
  <c r="F1140" i="1"/>
  <c r="AK1139" i="1"/>
  <c r="P1139" i="1"/>
  <c r="L1139" i="1"/>
  <c r="H1139" i="1"/>
  <c r="F1139" i="1"/>
  <c r="AK1138" i="1"/>
  <c r="P1138" i="1"/>
  <c r="L1138" i="1"/>
  <c r="H1138" i="1"/>
  <c r="F1138" i="1"/>
  <c r="AK1137" i="1"/>
  <c r="P1137" i="1"/>
  <c r="L1137" i="1"/>
  <c r="H1137" i="1"/>
  <c r="F1137" i="1"/>
  <c r="AK1136" i="1"/>
  <c r="P1136" i="1"/>
  <c r="L1136" i="1"/>
  <c r="H1136" i="1"/>
  <c r="F1136" i="1"/>
  <c r="AK1135" i="1"/>
  <c r="P1135" i="1"/>
  <c r="L1135" i="1"/>
  <c r="H1135" i="1"/>
  <c r="F1135" i="1"/>
  <c r="AK1134" i="1"/>
  <c r="P1134" i="1"/>
  <c r="L1134" i="1"/>
  <c r="H1134" i="1"/>
  <c r="F1134" i="1"/>
  <c r="AK1133" i="1"/>
  <c r="P1133" i="1"/>
  <c r="L1133" i="1"/>
  <c r="H1133" i="1"/>
  <c r="F1133" i="1"/>
  <c r="AK1132" i="1"/>
  <c r="P1132" i="1"/>
  <c r="L1132" i="1"/>
  <c r="H1132" i="1"/>
  <c r="F1132" i="1"/>
  <c r="AK1131" i="1"/>
  <c r="P1131" i="1"/>
  <c r="L1131" i="1"/>
  <c r="H1131" i="1"/>
  <c r="F1131" i="1"/>
  <c r="AK1130" i="1"/>
  <c r="P1130" i="1"/>
  <c r="L1130" i="1"/>
  <c r="H1130" i="1"/>
  <c r="F1130" i="1"/>
  <c r="AK1129" i="1"/>
  <c r="P1129" i="1"/>
  <c r="L1129" i="1"/>
  <c r="H1129" i="1"/>
  <c r="F1129" i="1"/>
  <c r="AK1128" i="1"/>
  <c r="P1128" i="1"/>
  <c r="L1128" i="1"/>
  <c r="H1128" i="1"/>
  <c r="F1128" i="1"/>
  <c r="AK1127" i="1"/>
  <c r="P1127" i="1"/>
  <c r="L1127" i="1"/>
  <c r="H1127" i="1"/>
  <c r="F1127" i="1"/>
  <c r="AK1126" i="1"/>
  <c r="P1126" i="1"/>
  <c r="L1126" i="1"/>
  <c r="H1126" i="1"/>
  <c r="F1126" i="1"/>
  <c r="AK1125" i="1"/>
  <c r="P1125" i="1"/>
  <c r="L1125" i="1"/>
  <c r="H1125" i="1"/>
  <c r="F1125" i="1"/>
  <c r="AK1124" i="1"/>
  <c r="P1124" i="1"/>
  <c r="L1124" i="1"/>
  <c r="H1124" i="1"/>
  <c r="F1124" i="1"/>
  <c r="AK1123" i="1"/>
  <c r="P1123" i="1"/>
  <c r="L1123" i="1"/>
  <c r="H1123" i="1"/>
  <c r="F1123" i="1"/>
  <c r="AK1122" i="1"/>
  <c r="P1122" i="1"/>
  <c r="L1122" i="1"/>
  <c r="H1122" i="1"/>
  <c r="F1122" i="1"/>
  <c r="AK1121" i="1"/>
  <c r="P1121" i="1"/>
  <c r="L1121" i="1"/>
  <c r="H1121" i="1"/>
  <c r="F1121" i="1"/>
  <c r="AK1120" i="1"/>
  <c r="P1120" i="1"/>
  <c r="L1120" i="1"/>
  <c r="H1120" i="1"/>
  <c r="F1120" i="1"/>
  <c r="AK1119" i="1"/>
  <c r="P1119" i="1"/>
  <c r="L1119" i="1"/>
  <c r="H1119" i="1"/>
  <c r="F1119" i="1"/>
  <c r="AK1118" i="1"/>
  <c r="P1118" i="1"/>
  <c r="L1118" i="1"/>
  <c r="H1118" i="1"/>
  <c r="F1118" i="1"/>
  <c r="AK1117" i="1"/>
  <c r="P1117" i="1"/>
  <c r="L1117" i="1"/>
  <c r="H1117" i="1"/>
  <c r="F1117" i="1"/>
  <c r="AK1116" i="1"/>
  <c r="P1116" i="1"/>
  <c r="L1116" i="1"/>
  <c r="H1116" i="1"/>
  <c r="F1116" i="1"/>
  <c r="AK1115" i="1"/>
  <c r="P1115" i="1"/>
  <c r="L1115" i="1"/>
  <c r="H1115" i="1"/>
  <c r="F1115" i="1"/>
  <c r="AK1114" i="1"/>
  <c r="P1114" i="1"/>
  <c r="L1114" i="1"/>
  <c r="H1114" i="1"/>
  <c r="F1114" i="1"/>
  <c r="AK1113" i="1"/>
  <c r="P1113" i="1"/>
  <c r="L1113" i="1"/>
  <c r="H1113" i="1"/>
  <c r="F1113" i="1"/>
  <c r="AK1112" i="1"/>
  <c r="P1112" i="1"/>
  <c r="L1112" i="1"/>
  <c r="H1112" i="1"/>
  <c r="F1112" i="1"/>
  <c r="AK1111" i="1"/>
  <c r="P1111" i="1"/>
  <c r="L1111" i="1"/>
  <c r="H1111" i="1"/>
  <c r="F1111" i="1"/>
  <c r="AK1110" i="1"/>
  <c r="P1110" i="1"/>
  <c r="L1110" i="1"/>
  <c r="H1110" i="1"/>
  <c r="F1110" i="1"/>
  <c r="AK1109" i="1"/>
  <c r="P1109" i="1"/>
  <c r="L1109" i="1"/>
  <c r="H1109" i="1"/>
  <c r="F1109" i="1"/>
  <c r="AK1108" i="1"/>
  <c r="P1108" i="1"/>
  <c r="L1108" i="1"/>
  <c r="H1108" i="1"/>
  <c r="F1108" i="1"/>
  <c r="AK1107" i="1"/>
  <c r="P1107" i="1"/>
  <c r="L1107" i="1"/>
  <c r="H1107" i="1"/>
  <c r="F1107" i="1"/>
  <c r="AK1106" i="1"/>
  <c r="P1106" i="1"/>
  <c r="L1106" i="1"/>
  <c r="H1106" i="1"/>
  <c r="F1106" i="1"/>
  <c r="AK1105" i="1"/>
  <c r="P1105" i="1"/>
  <c r="L1105" i="1"/>
  <c r="H1105" i="1"/>
  <c r="F1105" i="1"/>
  <c r="AK1104" i="1"/>
  <c r="P1104" i="1"/>
  <c r="L1104" i="1"/>
  <c r="H1104" i="1"/>
  <c r="F1104" i="1"/>
  <c r="AK1103" i="1"/>
  <c r="P1103" i="1"/>
  <c r="L1103" i="1"/>
  <c r="H1103" i="1"/>
  <c r="F1103" i="1"/>
  <c r="AK1102" i="1"/>
  <c r="P1102" i="1"/>
  <c r="L1102" i="1"/>
  <c r="H1102" i="1"/>
  <c r="F1102" i="1"/>
  <c r="AK1101" i="1"/>
  <c r="P1101" i="1"/>
  <c r="L1101" i="1"/>
  <c r="H1101" i="1"/>
  <c r="F1101" i="1"/>
  <c r="AK1100" i="1"/>
  <c r="P1100" i="1"/>
  <c r="L1100" i="1"/>
  <c r="H1100" i="1"/>
  <c r="F1100" i="1"/>
  <c r="AK1099" i="1"/>
  <c r="P1099" i="1"/>
  <c r="L1099" i="1"/>
  <c r="H1099" i="1"/>
  <c r="F1099" i="1"/>
  <c r="AK1098" i="1"/>
  <c r="P1098" i="1"/>
  <c r="L1098" i="1"/>
  <c r="H1098" i="1"/>
  <c r="F1098" i="1"/>
  <c r="AK1097" i="1"/>
  <c r="P1097" i="1"/>
  <c r="L1097" i="1"/>
  <c r="H1097" i="1"/>
  <c r="F1097" i="1"/>
  <c r="AK1096" i="1"/>
  <c r="P1096" i="1"/>
  <c r="L1096" i="1"/>
  <c r="H1096" i="1"/>
  <c r="F1096" i="1"/>
  <c r="AK1095" i="1"/>
  <c r="P1095" i="1"/>
  <c r="L1095" i="1"/>
  <c r="H1095" i="1"/>
  <c r="F1095" i="1"/>
  <c r="AK1094" i="1"/>
  <c r="P1094" i="1"/>
  <c r="L1094" i="1"/>
  <c r="H1094" i="1"/>
  <c r="F1094" i="1"/>
  <c r="AK1093" i="1"/>
  <c r="P1093" i="1"/>
  <c r="L1093" i="1"/>
  <c r="H1093" i="1"/>
  <c r="F1093" i="1"/>
  <c r="AK1092" i="1"/>
  <c r="P1092" i="1"/>
  <c r="L1092" i="1"/>
  <c r="H1092" i="1"/>
  <c r="F1092" i="1"/>
  <c r="AK1091" i="1"/>
  <c r="P1091" i="1"/>
  <c r="L1091" i="1"/>
  <c r="H1091" i="1"/>
  <c r="F1091" i="1"/>
  <c r="AK1090" i="1"/>
  <c r="P1090" i="1"/>
  <c r="L1090" i="1"/>
  <c r="H1090" i="1"/>
  <c r="F1090" i="1"/>
  <c r="AK1089" i="1"/>
  <c r="P1089" i="1"/>
  <c r="L1089" i="1"/>
  <c r="H1089" i="1"/>
  <c r="F1089" i="1"/>
  <c r="AK1088" i="1"/>
  <c r="P1088" i="1"/>
  <c r="L1088" i="1"/>
  <c r="H1088" i="1"/>
  <c r="F1088" i="1"/>
  <c r="AK1087" i="1"/>
  <c r="P1087" i="1"/>
  <c r="L1087" i="1"/>
  <c r="H1087" i="1"/>
  <c r="F1087" i="1"/>
  <c r="AK1086" i="1"/>
  <c r="P1086" i="1"/>
  <c r="L1086" i="1"/>
  <c r="H1086" i="1"/>
  <c r="F1086" i="1"/>
  <c r="AK1085" i="1"/>
  <c r="P1085" i="1"/>
  <c r="L1085" i="1"/>
  <c r="H1085" i="1"/>
  <c r="F1085" i="1"/>
  <c r="AK1084" i="1"/>
  <c r="P1084" i="1"/>
  <c r="L1084" i="1"/>
  <c r="H1084" i="1"/>
  <c r="F1084" i="1"/>
  <c r="AK1083" i="1"/>
  <c r="P1083" i="1"/>
  <c r="L1083" i="1"/>
  <c r="H1083" i="1"/>
  <c r="F1083" i="1"/>
  <c r="AK1082" i="1"/>
  <c r="P1082" i="1"/>
  <c r="L1082" i="1"/>
  <c r="H1082" i="1"/>
  <c r="F1082" i="1"/>
  <c r="AK1081" i="1"/>
  <c r="P1081" i="1"/>
  <c r="L1081" i="1"/>
  <c r="H1081" i="1"/>
  <c r="F1081" i="1"/>
  <c r="AK1080" i="1"/>
  <c r="P1080" i="1"/>
  <c r="L1080" i="1"/>
  <c r="H1080" i="1"/>
  <c r="F1080" i="1"/>
  <c r="AK1079" i="1"/>
  <c r="P1079" i="1"/>
  <c r="L1079" i="1"/>
  <c r="H1079" i="1"/>
  <c r="F1079" i="1"/>
  <c r="AK1078" i="1"/>
  <c r="P1078" i="1"/>
  <c r="L1078" i="1"/>
  <c r="H1078" i="1"/>
  <c r="F1078" i="1"/>
  <c r="AK1077" i="1"/>
  <c r="P1077" i="1"/>
  <c r="L1077" i="1"/>
  <c r="H1077" i="1"/>
  <c r="F1077" i="1"/>
  <c r="AK1076" i="1"/>
  <c r="P1076" i="1"/>
  <c r="L1076" i="1"/>
  <c r="H1076" i="1"/>
  <c r="F1076" i="1"/>
  <c r="AK1075" i="1"/>
  <c r="P1075" i="1"/>
  <c r="L1075" i="1"/>
  <c r="H1075" i="1"/>
  <c r="F1075" i="1"/>
  <c r="AK1074" i="1"/>
  <c r="P1074" i="1"/>
  <c r="L1074" i="1"/>
  <c r="H1074" i="1"/>
  <c r="F1074" i="1"/>
  <c r="AK1073" i="1"/>
  <c r="P1073" i="1"/>
  <c r="L1073" i="1"/>
  <c r="H1073" i="1"/>
  <c r="F1073" i="1"/>
  <c r="AK1072" i="1"/>
  <c r="P1072" i="1"/>
  <c r="L1072" i="1"/>
  <c r="H1072" i="1"/>
  <c r="F1072" i="1"/>
  <c r="AK1071" i="1"/>
  <c r="P1071" i="1"/>
  <c r="L1071" i="1"/>
  <c r="H1071" i="1"/>
  <c r="F1071" i="1"/>
  <c r="AK1070" i="1"/>
  <c r="P1070" i="1"/>
  <c r="L1070" i="1"/>
  <c r="H1070" i="1"/>
  <c r="F1070" i="1"/>
  <c r="AK1069" i="1"/>
  <c r="P1069" i="1"/>
  <c r="L1069" i="1"/>
  <c r="H1069" i="1"/>
  <c r="F1069" i="1"/>
  <c r="AK1068" i="1"/>
  <c r="P1068" i="1"/>
  <c r="L1068" i="1"/>
  <c r="H1068" i="1"/>
  <c r="F1068" i="1"/>
  <c r="AK1067" i="1"/>
  <c r="P1067" i="1"/>
  <c r="L1067" i="1"/>
  <c r="H1067" i="1"/>
  <c r="F1067" i="1"/>
  <c r="AK1066" i="1"/>
  <c r="P1066" i="1"/>
  <c r="L1066" i="1"/>
  <c r="H1066" i="1"/>
  <c r="F1066" i="1"/>
  <c r="AK1065" i="1"/>
  <c r="P1065" i="1"/>
  <c r="L1065" i="1"/>
  <c r="H1065" i="1"/>
  <c r="F1065" i="1"/>
  <c r="AK1064" i="1"/>
  <c r="P1064" i="1"/>
  <c r="L1064" i="1"/>
  <c r="H1064" i="1"/>
  <c r="F1064" i="1"/>
  <c r="AK1063" i="1"/>
  <c r="P1063" i="1"/>
  <c r="L1063" i="1"/>
  <c r="H1063" i="1"/>
  <c r="F1063" i="1"/>
  <c r="AK1062" i="1"/>
  <c r="P1062" i="1"/>
  <c r="L1062" i="1"/>
  <c r="H1062" i="1"/>
  <c r="F1062" i="1"/>
  <c r="AK1061" i="1"/>
  <c r="P1061" i="1"/>
  <c r="L1061" i="1"/>
  <c r="H1061" i="1"/>
  <c r="F1061" i="1"/>
  <c r="AK1060" i="1"/>
  <c r="P1060" i="1"/>
  <c r="L1060" i="1"/>
  <c r="H1060" i="1"/>
  <c r="F1060" i="1"/>
  <c r="AK1059" i="1"/>
  <c r="P1059" i="1"/>
  <c r="L1059" i="1"/>
  <c r="H1059" i="1"/>
  <c r="F1059" i="1"/>
  <c r="AK1058" i="1"/>
  <c r="P1058" i="1"/>
  <c r="L1058" i="1"/>
  <c r="H1058" i="1"/>
  <c r="F1058" i="1"/>
  <c r="AK1057" i="1"/>
  <c r="P1057" i="1"/>
  <c r="L1057" i="1"/>
  <c r="H1057" i="1"/>
  <c r="F1057" i="1"/>
  <c r="AK1056" i="1"/>
  <c r="P1056" i="1"/>
  <c r="L1056" i="1"/>
  <c r="H1056" i="1"/>
  <c r="F1056" i="1"/>
  <c r="AK1055" i="1"/>
  <c r="P1055" i="1"/>
  <c r="L1055" i="1"/>
  <c r="H1055" i="1"/>
  <c r="F1055" i="1"/>
  <c r="AK1054" i="1"/>
  <c r="P1054" i="1"/>
  <c r="L1054" i="1"/>
  <c r="H1054" i="1"/>
  <c r="F1054" i="1"/>
  <c r="AK1053" i="1"/>
  <c r="P1053" i="1"/>
  <c r="L1053" i="1"/>
  <c r="H1053" i="1"/>
  <c r="F1053" i="1"/>
  <c r="AK1052" i="1"/>
  <c r="P1052" i="1"/>
  <c r="L1052" i="1"/>
  <c r="H1052" i="1"/>
  <c r="F1052" i="1"/>
  <c r="AK1051" i="1"/>
  <c r="P1051" i="1"/>
  <c r="L1051" i="1"/>
  <c r="H1051" i="1"/>
  <c r="F1051" i="1"/>
  <c r="AK1050" i="1"/>
  <c r="P1050" i="1"/>
  <c r="L1050" i="1"/>
  <c r="H1050" i="1"/>
  <c r="F1050" i="1"/>
  <c r="AK1049" i="1"/>
  <c r="P1049" i="1"/>
  <c r="L1049" i="1"/>
  <c r="H1049" i="1"/>
  <c r="F1049" i="1"/>
  <c r="AK1048" i="1"/>
  <c r="P1048" i="1"/>
  <c r="L1048" i="1"/>
  <c r="H1048" i="1"/>
  <c r="F1048" i="1"/>
  <c r="AK1047" i="1"/>
  <c r="P1047" i="1"/>
  <c r="L1047" i="1"/>
  <c r="H1047" i="1"/>
  <c r="F1047" i="1"/>
  <c r="AK1046" i="1"/>
  <c r="P1046" i="1"/>
  <c r="L1046" i="1"/>
  <c r="H1046" i="1"/>
  <c r="F1046" i="1"/>
  <c r="AK1045" i="1"/>
  <c r="P1045" i="1"/>
  <c r="L1045" i="1"/>
  <c r="H1045" i="1"/>
  <c r="F1045" i="1"/>
  <c r="AK1044" i="1"/>
  <c r="P1044" i="1"/>
  <c r="L1044" i="1"/>
  <c r="H1044" i="1"/>
  <c r="F1044" i="1"/>
  <c r="AK1043" i="1"/>
  <c r="P1043" i="1"/>
  <c r="L1043" i="1"/>
  <c r="H1043" i="1"/>
  <c r="F1043" i="1"/>
  <c r="AK1042" i="1"/>
  <c r="P1042" i="1"/>
  <c r="L1042" i="1"/>
  <c r="H1042" i="1"/>
  <c r="F1042" i="1"/>
  <c r="AK1041" i="1"/>
  <c r="P1041" i="1"/>
  <c r="L1041" i="1"/>
  <c r="H1041" i="1"/>
  <c r="F1041" i="1"/>
  <c r="AK1040" i="1"/>
  <c r="P1040" i="1"/>
  <c r="L1040" i="1"/>
  <c r="H1040" i="1"/>
  <c r="F1040" i="1"/>
  <c r="AK1039" i="1"/>
  <c r="P1039" i="1"/>
  <c r="L1039" i="1"/>
  <c r="H1039" i="1"/>
  <c r="F1039" i="1"/>
  <c r="AK1038" i="1"/>
  <c r="P1038" i="1"/>
  <c r="L1038" i="1"/>
  <c r="H1038" i="1"/>
  <c r="F1038" i="1"/>
  <c r="AK1037" i="1"/>
  <c r="P1037" i="1"/>
  <c r="L1037" i="1"/>
  <c r="H1037" i="1"/>
  <c r="F1037" i="1"/>
  <c r="AK1036" i="1"/>
  <c r="P1036" i="1"/>
  <c r="L1036" i="1"/>
  <c r="H1036" i="1"/>
  <c r="F1036" i="1"/>
  <c r="AK1035" i="1"/>
  <c r="P1035" i="1"/>
  <c r="L1035" i="1"/>
  <c r="H1035" i="1"/>
  <c r="F1035" i="1"/>
  <c r="AK1034" i="1"/>
  <c r="P1034" i="1"/>
  <c r="L1034" i="1"/>
  <c r="H1034" i="1"/>
  <c r="F1034" i="1"/>
  <c r="AK1033" i="1"/>
  <c r="P1033" i="1"/>
  <c r="L1033" i="1"/>
  <c r="H1033" i="1"/>
  <c r="F1033" i="1"/>
  <c r="AK1032" i="1"/>
  <c r="P1032" i="1"/>
  <c r="L1032" i="1"/>
  <c r="H1032" i="1"/>
  <c r="F1032" i="1"/>
  <c r="AK1031" i="1"/>
  <c r="P1031" i="1"/>
  <c r="L1031" i="1"/>
  <c r="H1031" i="1"/>
  <c r="F1031" i="1"/>
  <c r="AK1030" i="1"/>
  <c r="P1030" i="1"/>
  <c r="L1030" i="1"/>
  <c r="H1030" i="1"/>
  <c r="F1030" i="1"/>
  <c r="AK1029" i="1"/>
  <c r="P1029" i="1"/>
  <c r="L1029" i="1"/>
  <c r="H1029" i="1"/>
  <c r="F1029" i="1"/>
  <c r="AK1028" i="1"/>
  <c r="P1028" i="1"/>
  <c r="L1028" i="1"/>
  <c r="H1028" i="1"/>
  <c r="F1028" i="1"/>
  <c r="AK1027" i="1"/>
  <c r="P1027" i="1"/>
  <c r="L1027" i="1"/>
  <c r="H1027" i="1"/>
  <c r="F1027" i="1"/>
  <c r="AK1026" i="1"/>
  <c r="P1026" i="1"/>
  <c r="L1026" i="1"/>
  <c r="H1026" i="1"/>
  <c r="F1026" i="1"/>
  <c r="AK1025" i="1"/>
  <c r="P1025" i="1"/>
  <c r="L1025" i="1"/>
  <c r="H1025" i="1"/>
  <c r="F1025" i="1"/>
  <c r="AK1024" i="1"/>
  <c r="P1024" i="1"/>
  <c r="L1024" i="1"/>
  <c r="H1024" i="1"/>
  <c r="F1024" i="1"/>
  <c r="AK1023" i="1"/>
  <c r="P1023" i="1"/>
  <c r="L1023" i="1"/>
  <c r="H1023" i="1"/>
  <c r="F1023" i="1"/>
  <c r="AK1022" i="1"/>
  <c r="P1022" i="1"/>
  <c r="L1022" i="1"/>
  <c r="H1022" i="1"/>
  <c r="F1022" i="1"/>
  <c r="AK1021" i="1"/>
  <c r="P1021" i="1"/>
  <c r="L1021" i="1"/>
  <c r="H1021" i="1"/>
  <c r="F1021" i="1"/>
  <c r="AK1020" i="1"/>
  <c r="P1020" i="1"/>
  <c r="L1020" i="1"/>
  <c r="H1020" i="1"/>
  <c r="F1020" i="1"/>
  <c r="AK1019" i="1"/>
  <c r="P1019" i="1"/>
  <c r="L1019" i="1"/>
  <c r="H1019" i="1"/>
  <c r="F1019" i="1"/>
  <c r="AK1018" i="1"/>
  <c r="P1018" i="1"/>
  <c r="L1018" i="1"/>
  <c r="H1018" i="1"/>
  <c r="F1018" i="1"/>
  <c r="AK1017" i="1"/>
  <c r="P1017" i="1"/>
  <c r="L1017" i="1"/>
  <c r="H1017" i="1"/>
  <c r="F1017" i="1"/>
  <c r="AK1016" i="1"/>
  <c r="P1016" i="1"/>
  <c r="L1016" i="1"/>
  <c r="H1016" i="1"/>
  <c r="F1016" i="1"/>
  <c r="AK1015" i="1"/>
  <c r="P1015" i="1"/>
  <c r="L1015" i="1"/>
  <c r="H1015" i="1"/>
  <c r="F1015" i="1"/>
  <c r="AK1014" i="1"/>
  <c r="P1014" i="1"/>
  <c r="L1014" i="1"/>
  <c r="H1014" i="1"/>
  <c r="F1014" i="1"/>
  <c r="AK1013" i="1"/>
  <c r="P1013" i="1"/>
  <c r="L1013" i="1"/>
  <c r="H1013" i="1"/>
  <c r="F1013" i="1"/>
  <c r="AK1012" i="1"/>
  <c r="P1012" i="1"/>
  <c r="L1012" i="1"/>
  <c r="H1012" i="1"/>
  <c r="F1012" i="1"/>
  <c r="AK1011" i="1"/>
  <c r="P1011" i="1"/>
  <c r="L1011" i="1"/>
  <c r="H1011" i="1"/>
  <c r="F1011" i="1"/>
  <c r="AK1010" i="1"/>
  <c r="P1010" i="1"/>
  <c r="L1010" i="1"/>
  <c r="H1010" i="1"/>
  <c r="F1010" i="1"/>
  <c r="AK1009" i="1"/>
  <c r="P1009" i="1"/>
  <c r="L1009" i="1"/>
  <c r="H1009" i="1"/>
  <c r="F1009" i="1"/>
  <c r="AK1008" i="1"/>
  <c r="P1008" i="1"/>
  <c r="L1008" i="1"/>
  <c r="H1008" i="1"/>
  <c r="F1008" i="1"/>
  <c r="AK1007" i="1"/>
  <c r="P1007" i="1"/>
  <c r="L1007" i="1"/>
  <c r="H1007" i="1"/>
  <c r="F1007" i="1"/>
  <c r="AK1006" i="1"/>
  <c r="P1006" i="1"/>
  <c r="L1006" i="1"/>
  <c r="H1006" i="1"/>
  <c r="F1006" i="1"/>
  <c r="AK1005" i="1"/>
  <c r="P1005" i="1"/>
  <c r="L1005" i="1"/>
  <c r="H1005" i="1"/>
  <c r="F1005" i="1"/>
  <c r="AK1004" i="1"/>
  <c r="P1004" i="1"/>
  <c r="L1004" i="1"/>
  <c r="H1004" i="1"/>
  <c r="F1004" i="1"/>
  <c r="AK1003" i="1"/>
  <c r="P1003" i="1"/>
  <c r="L1003" i="1"/>
  <c r="H1003" i="1"/>
  <c r="F1003" i="1"/>
  <c r="AK1002" i="1"/>
  <c r="P1002" i="1"/>
  <c r="L1002" i="1"/>
  <c r="H1002" i="1"/>
  <c r="F1002" i="1"/>
  <c r="AK1001" i="1"/>
  <c r="P1001" i="1"/>
  <c r="L1001" i="1"/>
  <c r="H1001" i="1"/>
  <c r="F1001" i="1"/>
  <c r="AK1000" i="1"/>
  <c r="P1000" i="1"/>
  <c r="L1000" i="1"/>
  <c r="H1000" i="1"/>
  <c r="F1000" i="1"/>
  <c r="AK999" i="1"/>
  <c r="P999" i="1"/>
  <c r="L999" i="1"/>
  <c r="H999" i="1"/>
  <c r="F999" i="1"/>
  <c r="AK998" i="1"/>
  <c r="P998" i="1"/>
  <c r="L998" i="1"/>
  <c r="H998" i="1"/>
  <c r="F998" i="1"/>
  <c r="AK997" i="1"/>
  <c r="P997" i="1"/>
  <c r="L997" i="1"/>
  <c r="H997" i="1"/>
  <c r="F997" i="1"/>
  <c r="AK996" i="1"/>
  <c r="P996" i="1"/>
  <c r="L996" i="1"/>
  <c r="H996" i="1"/>
  <c r="F996" i="1"/>
  <c r="AK995" i="1"/>
  <c r="P995" i="1"/>
  <c r="L995" i="1"/>
  <c r="H995" i="1"/>
  <c r="F995" i="1"/>
  <c r="AK994" i="1"/>
  <c r="P994" i="1"/>
  <c r="L994" i="1"/>
  <c r="H994" i="1"/>
  <c r="F994" i="1"/>
  <c r="AK993" i="1"/>
  <c r="P993" i="1"/>
  <c r="L993" i="1"/>
  <c r="H993" i="1"/>
  <c r="F993" i="1"/>
  <c r="AK992" i="1"/>
  <c r="P992" i="1"/>
  <c r="L992" i="1"/>
  <c r="H992" i="1"/>
  <c r="F992" i="1"/>
  <c r="AK991" i="1"/>
  <c r="P991" i="1"/>
  <c r="L991" i="1"/>
  <c r="H991" i="1"/>
  <c r="F991" i="1"/>
  <c r="AK990" i="1"/>
  <c r="P990" i="1"/>
  <c r="L990" i="1"/>
  <c r="H990" i="1"/>
  <c r="F990" i="1"/>
  <c r="AK989" i="1"/>
  <c r="P989" i="1"/>
  <c r="L989" i="1"/>
  <c r="H989" i="1"/>
  <c r="F989" i="1"/>
  <c r="AK988" i="1"/>
  <c r="P988" i="1"/>
  <c r="L988" i="1"/>
  <c r="H988" i="1"/>
  <c r="F988" i="1"/>
  <c r="AK987" i="1"/>
  <c r="P987" i="1"/>
  <c r="L987" i="1"/>
  <c r="H987" i="1"/>
  <c r="F987" i="1"/>
  <c r="AK986" i="1"/>
  <c r="P986" i="1"/>
  <c r="L986" i="1"/>
  <c r="H986" i="1"/>
  <c r="F986" i="1"/>
  <c r="AK985" i="1"/>
  <c r="P985" i="1"/>
  <c r="L985" i="1"/>
  <c r="H985" i="1"/>
  <c r="F985" i="1"/>
  <c r="AK984" i="1"/>
  <c r="P984" i="1"/>
  <c r="L984" i="1"/>
  <c r="H984" i="1"/>
  <c r="F984" i="1"/>
  <c r="AK983" i="1"/>
  <c r="P983" i="1"/>
  <c r="L983" i="1"/>
  <c r="H983" i="1"/>
  <c r="F983" i="1"/>
  <c r="AK982" i="1"/>
  <c r="P982" i="1"/>
  <c r="L982" i="1"/>
  <c r="H982" i="1"/>
  <c r="F982" i="1"/>
  <c r="AK981" i="1"/>
  <c r="P981" i="1"/>
  <c r="L981" i="1"/>
  <c r="H981" i="1"/>
  <c r="F981" i="1"/>
  <c r="AK980" i="1"/>
  <c r="P980" i="1"/>
  <c r="L980" i="1"/>
  <c r="H980" i="1"/>
  <c r="F980" i="1"/>
  <c r="AK979" i="1"/>
  <c r="P979" i="1"/>
  <c r="L979" i="1"/>
  <c r="H979" i="1"/>
  <c r="F979" i="1"/>
  <c r="AK978" i="1"/>
  <c r="P978" i="1"/>
  <c r="L978" i="1"/>
  <c r="H978" i="1"/>
  <c r="F978" i="1"/>
  <c r="AK977" i="1"/>
  <c r="P977" i="1"/>
  <c r="L977" i="1"/>
  <c r="H977" i="1"/>
  <c r="F977" i="1"/>
  <c r="AK976" i="1"/>
  <c r="P976" i="1"/>
  <c r="L976" i="1"/>
  <c r="H976" i="1"/>
  <c r="F976" i="1"/>
  <c r="AK975" i="1"/>
  <c r="P975" i="1"/>
  <c r="L975" i="1"/>
  <c r="H975" i="1"/>
  <c r="F975" i="1"/>
  <c r="AK974" i="1"/>
  <c r="P974" i="1"/>
  <c r="L974" i="1"/>
  <c r="H974" i="1"/>
  <c r="F974" i="1"/>
  <c r="AK973" i="1"/>
  <c r="P973" i="1"/>
  <c r="L973" i="1"/>
  <c r="H973" i="1"/>
  <c r="F973" i="1"/>
  <c r="AK972" i="1"/>
  <c r="P972" i="1"/>
  <c r="L972" i="1"/>
  <c r="H972" i="1"/>
  <c r="F972" i="1"/>
  <c r="AK971" i="1"/>
  <c r="P971" i="1"/>
  <c r="L971" i="1"/>
  <c r="H971" i="1"/>
  <c r="F971" i="1"/>
  <c r="AK970" i="1"/>
  <c r="P970" i="1"/>
  <c r="L970" i="1"/>
  <c r="H970" i="1"/>
  <c r="F970" i="1"/>
  <c r="AK969" i="1"/>
  <c r="P969" i="1"/>
  <c r="L969" i="1"/>
  <c r="H969" i="1"/>
  <c r="F969" i="1"/>
  <c r="AK968" i="1"/>
  <c r="P968" i="1"/>
  <c r="L968" i="1"/>
  <c r="H968" i="1"/>
  <c r="F968" i="1"/>
  <c r="AK967" i="1"/>
  <c r="P967" i="1"/>
  <c r="L967" i="1"/>
  <c r="H967" i="1"/>
  <c r="F967" i="1"/>
  <c r="AK966" i="1"/>
  <c r="P966" i="1"/>
  <c r="L966" i="1"/>
  <c r="H966" i="1"/>
  <c r="F966" i="1"/>
  <c r="AK965" i="1"/>
  <c r="P965" i="1"/>
  <c r="L965" i="1"/>
  <c r="H965" i="1"/>
  <c r="F965" i="1"/>
  <c r="AK964" i="1"/>
  <c r="P964" i="1"/>
  <c r="L964" i="1"/>
  <c r="H964" i="1"/>
  <c r="F964" i="1"/>
  <c r="AK963" i="1"/>
  <c r="P963" i="1"/>
  <c r="L963" i="1"/>
  <c r="H963" i="1"/>
  <c r="F963" i="1"/>
  <c r="AK962" i="1"/>
  <c r="P962" i="1"/>
  <c r="L962" i="1"/>
  <c r="H962" i="1"/>
  <c r="F962" i="1"/>
  <c r="AK961" i="1"/>
  <c r="P961" i="1"/>
  <c r="L961" i="1"/>
  <c r="H961" i="1"/>
  <c r="F961" i="1"/>
  <c r="AK960" i="1"/>
  <c r="P960" i="1"/>
  <c r="L960" i="1"/>
  <c r="H960" i="1"/>
  <c r="F960" i="1"/>
  <c r="AK959" i="1"/>
  <c r="P959" i="1"/>
  <c r="L959" i="1"/>
  <c r="H959" i="1"/>
  <c r="F959" i="1"/>
  <c r="AK958" i="1"/>
  <c r="P958" i="1"/>
  <c r="L958" i="1"/>
  <c r="H958" i="1"/>
  <c r="F958" i="1"/>
  <c r="AK957" i="1"/>
  <c r="P957" i="1"/>
  <c r="L957" i="1"/>
  <c r="H957" i="1"/>
  <c r="F957" i="1"/>
  <c r="AK956" i="1"/>
  <c r="P956" i="1"/>
  <c r="L956" i="1"/>
  <c r="H956" i="1"/>
  <c r="F956" i="1"/>
  <c r="AK955" i="1"/>
  <c r="P955" i="1"/>
  <c r="L955" i="1"/>
  <c r="H955" i="1"/>
  <c r="F955" i="1"/>
  <c r="AK954" i="1"/>
  <c r="P954" i="1"/>
  <c r="L954" i="1"/>
  <c r="H954" i="1"/>
  <c r="F954" i="1"/>
  <c r="AK953" i="1"/>
  <c r="P953" i="1"/>
  <c r="L953" i="1"/>
  <c r="H953" i="1"/>
  <c r="F953" i="1"/>
  <c r="AK952" i="1"/>
  <c r="P952" i="1"/>
  <c r="L952" i="1"/>
  <c r="H952" i="1"/>
  <c r="F952" i="1"/>
  <c r="AK951" i="1"/>
  <c r="P951" i="1"/>
  <c r="L951" i="1"/>
  <c r="H951" i="1"/>
  <c r="F951" i="1"/>
  <c r="AK950" i="1"/>
  <c r="P950" i="1"/>
  <c r="L950" i="1"/>
  <c r="H950" i="1"/>
  <c r="F950" i="1"/>
  <c r="AK949" i="1"/>
  <c r="P949" i="1"/>
  <c r="L949" i="1"/>
  <c r="H949" i="1"/>
  <c r="F949" i="1"/>
  <c r="AK948" i="1"/>
  <c r="P948" i="1"/>
  <c r="L948" i="1"/>
  <c r="H948" i="1"/>
  <c r="F948" i="1"/>
  <c r="AK947" i="1"/>
  <c r="P947" i="1"/>
  <c r="L947" i="1"/>
  <c r="H947" i="1"/>
  <c r="F947" i="1"/>
  <c r="AK946" i="1"/>
  <c r="P946" i="1"/>
  <c r="L946" i="1"/>
  <c r="H946" i="1"/>
  <c r="F946" i="1"/>
  <c r="AK945" i="1"/>
  <c r="P945" i="1"/>
  <c r="L945" i="1"/>
  <c r="H945" i="1"/>
  <c r="F945" i="1"/>
  <c r="AK944" i="1"/>
  <c r="P944" i="1"/>
  <c r="L944" i="1"/>
  <c r="H944" i="1"/>
  <c r="F944" i="1"/>
  <c r="AK943" i="1"/>
  <c r="P943" i="1"/>
  <c r="L943" i="1"/>
  <c r="H943" i="1"/>
  <c r="F943" i="1"/>
  <c r="AK942" i="1"/>
  <c r="P942" i="1"/>
  <c r="L942" i="1"/>
  <c r="H942" i="1"/>
  <c r="F942" i="1"/>
  <c r="AK941" i="1"/>
  <c r="P941" i="1"/>
  <c r="L941" i="1"/>
  <c r="H941" i="1"/>
  <c r="F941" i="1"/>
  <c r="AK940" i="1"/>
  <c r="P940" i="1"/>
  <c r="L940" i="1"/>
  <c r="H940" i="1"/>
  <c r="F940" i="1"/>
  <c r="AK939" i="1"/>
  <c r="P939" i="1"/>
  <c r="L939" i="1"/>
  <c r="H939" i="1"/>
  <c r="F939" i="1"/>
  <c r="AK938" i="1"/>
  <c r="P938" i="1"/>
  <c r="L938" i="1"/>
  <c r="H938" i="1"/>
  <c r="F938" i="1"/>
  <c r="AK937" i="1"/>
  <c r="P937" i="1"/>
  <c r="L937" i="1"/>
  <c r="H937" i="1"/>
  <c r="F937" i="1"/>
  <c r="AK936" i="1"/>
  <c r="P936" i="1"/>
  <c r="L936" i="1"/>
  <c r="H936" i="1"/>
  <c r="F936" i="1"/>
  <c r="AK935" i="1"/>
  <c r="P935" i="1"/>
  <c r="L935" i="1"/>
  <c r="H935" i="1"/>
  <c r="F935" i="1"/>
  <c r="AK934" i="1"/>
  <c r="P934" i="1"/>
  <c r="L934" i="1"/>
  <c r="H934" i="1"/>
  <c r="F934" i="1"/>
  <c r="AK933" i="1"/>
  <c r="P933" i="1"/>
  <c r="L933" i="1"/>
  <c r="H933" i="1"/>
  <c r="F933" i="1"/>
  <c r="AK932" i="1"/>
  <c r="P932" i="1"/>
  <c r="L932" i="1"/>
  <c r="H932" i="1"/>
  <c r="F932" i="1"/>
  <c r="AK931" i="1"/>
  <c r="P931" i="1"/>
  <c r="L931" i="1"/>
  <c r="H931" i="1"/>
  <c r="F931" i="1"/>
  <c r="AK930" i="1"/>
  <c r="P930" i="1"/>
  <c r="L930" i="1"/>
  <c r="H930" i="1"/>
  <c r="F930" i="1"/>
  <c r="AK929" i="1"/>
  <c r="P929" i="1"/>
  <c r="L929" i="1"/>
  <c r="H929" i="1"/>
  <c r="F929" i="1"/>
  <c r="AK928" i="1"/>
  <c r="P928" i="1"/>
  <c r="L928" i="1"/>
  <c r="H928" i="1"/>
  <c r="F928" i="1"/>
  <c r="AK927" i="1"/>
  <c r="P927" i="1"/>
  <c r="L927" i="1"/>
  <c r="H927" i="1"/>
  <c r="F927" i="1"/>
  <c r="AK926" i="1"/>
  <c r="P926" i="1"/>
  <c r="L926" i="1"/>
  <c r="H926" i="1"/>
  <c r="F926" i="1"/>
  <c r="AK925" i="1"/>
  <c r="P925" i="1"/>
  <c r="L925" i="1"/>
  <c r="H925" i="1"/>
  <c r="F925" i="1"/>
  <c r="AK924" i="1"/>
  <c r="P924" i="1"/>
  <c r="L924" i="1"/>
  <c r="H924" i="1"/>
  <c r="F924" i="1"/>
  <c r="AK923" i="1"/>
  <c r="P923" i="1"/>
  <c r="L923" i="1"/>
  <c r="H923" i="1"/>
  <c r="F923" i="1"/>
  <c r="AK922" i="1"/>
  <c r="P922" i="1"/>
  <c r="L922" i="1"/>
  <c r="H922" i="1"/>
  <c r="F922" i="1"/>
  <c r="AK921" i="1"/>
  <c r="P921" i="1"/>
  <c r="L921" i="1"/>
  <c r="H921" i="1"/>
  <c r="F921" i="1"/>
  <c r="AK920" i="1"/>
  <c r="P920" i="1"/>
  <c r="L920" i="1"/>
  <c r="H920" i="1"/>
  <c r="F920" i="1"/>
  <c r="AK919" i="1"/>
  <c r="P919" i="1"/>
  <c r="L919" i="1"/>
  <c r="H919" i="1"/>
  <c r="F919" i="1"/>
  <c r="AK918" i="1"/>
  <c r="P918" i="1"/>
  <c r="L918" i="1"/>
  <c r="H918" i="1"/>
  <c r="F918" i="1"/>
  <c r="AK917" i="1"/>
  <c r="P917" i="1"/>
  <c r="L917" i="1"/>
  <c r="H917" i="1"/>
  <c r="F917" i="1"/>
  <c r="AK916" i="1"/>
  <c r="P916" i="1"/>
  <c r="L916" i="1"/>
  <c r="H916" i="1"/>
  <c r="F916" i="1"/>
  <c r="AK915" i="1"/>
  <c r="P915" i="1"/>
  <c r="L915" i="1"/>
  <c r="H915" i="1"/>
  <c r="F915" i="1"/>
  <c r="AK914" i="1"/>
  <c r="P914" i="1"/>
  <c r="L914" i="1"/>
  <c r="H914" i="1"/>
  <c r="F914" i="1"/>
  <c r="AK913" i="1"/>
  <c r="P913" i="1"/>
  <c r="L913" i="1"/>
  <c r="H913" i="1"/>
  <c r="F913" i="1"/>
  <c r="AK912" i="1"/>
  <c r="P912" i="1"/>
  <c r="L912" i="1"/>
  <c r="H912" i="1"/>
  <c r="F912" i="1"/>
  <c r="AK911" i="1"/>
  <c r="P911" i="1"/>
  <c r="L911" i="1"/>
  <c r="H911" i="1"/>
  <c r="F911" i="1"/>
  <c r="AK910" i="1"/>
  <c r="P910" i="1"/>
  <c r="L910" i="1"/>
  <c r="H910" i="1"/>
  <c r="F910" i="1"/>
  <c r="AK909" i="1"/>
  <c r="P909" i="1"/>
  <c r="L909" i="1"/>
  <c r="H909" i="1"/>
  <c r="F909" i="1"/>
  <c r="AK908" i="1"/>
  <c r="P908" i="1"/>
  <c r="L908" i="1"/>
  <c r="H908" i="1"/>
  <c r="F908" i="1"/>
  <c r="AK907" i="1"/>
  <c r="P907" i="1"/>
  <c r="L907" i="1"/>
  <c r="H907" i="1"/>
  <c r="F907" i="1"/>
  <c r="AK906" i="1"/>
  <c r="P906" i="1"/>
  <c r="L906" i="1"/>
  <c r="H906" i="1"/>
  <c r="F906" i="1"/>
  <c r="AK905" i="1"/>
  <c r="P905" i="1"/>
  <c r="L905" i="1"/>
  <c r="H905" i="1"/>
  <c r="F905" i="1"/>
  <c r="AK904" i="1"/>
  <c r="P904" i="1"/>
  <c r="L904" i="1"/>
  <c r="H904" i="1"/>
  <c r="F904" i="1"/>
  <c r="AK903" i="1"/>
  <c r="P903" i="1"/>
  <c r="L903" i="1"/>
  <c r="H903" i="1"/>
  <c r="F903" i="1"/>
  <c r="AK902" i="1"/>
  <c r="P902" i="1"/>
  <c r="L902" i="1"/>
  <c r="H902" i="1"/>
  <c r="F902" i="1"/>
  <c r="AK901" i="1"/>
  <c r="P901" i="1"/>
  <c r="L901" i="1"/>
  <c r="H901" i="1"/>
  <c r="F901" i="1"/>
  <c r="AK900" i="1"/>
  <c r="P900" i="1"/>
  <c r="L900" i="1"/>
  <c r="H900" i="1"/>
  <c r="F900" i="1"/>
  <c r="AK899" i="1"/>
  <c r="P899" i="1"/>
  <c r="L899" i="1"/>
  <c r="H899" i="1"/>
  <c r="F899" i="1"/>
  <c r="AK898" i="1"/>
  <c r="P898" i="1"/>
  <c r="L898" i="1"/>
  <c r="H898" i="1"/>
  <c r="F898" i="1"/>
  <c r="AK897" i="1"/>
  <c r="P897" i="1"/>
  <c r="L897" i="1"/>
  <c r="H897" i="1"/>
  <c r="F897" i="1"/>
  <c r="AK896" i="1"/>
  <c r="P896" i="1"/>
  <c r="L896" i="1"/>
  <c r="H896" i="1"/>
  <c r="F896" i="1"/>
  <c r="AK895" i="1"/>
  <c r="P895" i="1"/>
  <c r="L895" i="1"/>
  <c r="H895" i="1"/>
  <c r="F895" i="1"/>
  <c r="AK894" i="1"/>
  <c r="P894" i="1"/>
  <c r="L894" i="1"/>
  <c r="H894" i="1"/>
  <c r="F894" i="1"/>
  <c r="AK893" i="1"/>
  <c r="P893" i="1"/>
  <c r="L893" i="1"/>
  <c r="H893" i="1"/>
  <c r="F893" i="1"/>
  <c r="AK892" i="1"/>
  <c r="P892" i="1"/>
  <c r="L892" i="1"/>
  <c r="H892" i="1"/>
  <c r="F892" i="1"/>
  <c r="AK891" i="1"/>
  <c r="P891" i="1"/>
  <c r="L891" i="1"/>
  <c r="H891" i="1"/>
  <c r="F891" i="1"/>
  <c r="AK890" i="1"/>
  <c r="P890" i="1"/>
  <c r="L890" i="1"/>
  <c r="H890" i="1"/>
  <c r="F890" i="1"/>
  <c r="AK889" i="1"/>
  <c r="P889" i="1"/>
  <c r="L889" i="1"/>
  <c r="H889" i="1"/>
  <c r="F889" i="1"/>
  <c r="AK888" i="1"/>
  <c r="P888" i="1"/>
  <c r="L888" i="1"/>
  <c r="H888" i="1"/>
  <c r="F888" i="1"/>
  <c r="AK887" i="1"/>
  <c r="P887" i="1"/>
  <c r="L887" i="1"/>
  <c r="H887" i="1"/>
  <c r="F887" i="1"/>
  <c r="AK886" i="1"/>
  <c r="P886" i="1"/>
  <c r="L886" i="1"/>
  <c r="H886" i="1"/>
  <c r="F886" i="1"/>
  <c r="AK885" i="1"/>
  <c r="P885" i="1"/>
  <c r="L885" i="1"/>
  <c r="H885" i="1"/>
  <c r="F885" i="1"/>
  <c r="AK884" i="1"/>
  <c r="P884" i="1"/>
  <c r="L884" i="1"/>
  <c r="H884" i="1"/>
  <c r="F884" i="1"/>
  <c r="AK883" i="1"/>
  <c r="P883" i="1"/>
  <c r="L883" i="1"/>
  <c r="H883" i="1"/>
  <c r="F883" i="1"/>
  <c r="AK882" i="1"/>
  <c r="P882" i="1"/>
  <c r="L882" i="1"/>
  <c r="H882" i="1"/>
  <c r="F882" i="1"/>
  <c r="AK881" i="1"/>
  <c r="P881" i="1"/>
  <c r="L881" i="1"/>
  <c r="H881" i="1"/>
  <c r="F881" i="1"/>
  <c r="AK880" i="1"/>
  <c r="P880" i="1"/>
  <c r="L880" i="1"/>
  <c r="H880" i="1"/>
  <c r="F880" i="1"/>
  <c r="AK879" i="1"/>
  <c r="P879" i="1"/>
  <c r="L879" i="1"/>
  <c r="H879" i="1"/>
  <c r="F879" i="1"/>
  <c r="AK878" i="1"/>
  <c r="P878" i="1"/>
  <c r="L878" i="1"/>
  <c r="H878" i="1"/>
  <c r="F878" i="1"/>
  <c r="AK877" i="1"/>
  <c r="P877" i="1"/>
  <c r="L877" i="1"/>
  <c r="H877" i="1"/>
  <c r="F877" i="1"/>
  <c r="AK876" i="1"/>
  <c r="P876" i="1"/>
  <c r="L876" i="1"/>
  <c r="H876" i="1"/>
  <c r="F876" i="1"/>
  <c r="AK875" i="1"/>
  <c r="P875" i="1"/>
  <c r="L875" i="1"/>
  <c r="H875" i="1"/>
  <c r="F875" i="1"/>
  <c r="AK874" i="1"/>
  <c r="P874" i="1"/>
  <c r="L874" i="1"/>
  <c r="H874" i="1"/>
  <c r="F874" i="1"/>
  <c r="AK873" i="1"/>
  <c r="P873" i="1"/>
  <c r="L873" i="1"/>
  <c r="H873" i="1"/>
  <c r="F873" i="1"/>
  <c r="AK872" i="1"/>
  <c r="P872" i="1"/>
  <c r="L872" i="1"/>
  <c r="H872" i="1"/>
  <c r="F872" i="1"/>
  <c r="AK871" i="1"/>
  <c r="P871" i="1"/>
  <c r="L871" i="1"/>
  <c r="H871" i="1"/>
  <c r="F871" i="1"/>
  <c r="AK870" i="1"/>
  <c r="P870" i="1"/>
  <c r="L870" i="1"/>
  <c r="H870" i="1"/>
  <c r="F870" i="1"/>
  <c r="AK869" i="1"/>
  <c r="P869" i="1"/>
  <c r="L869" i="1"/>
  <c r="H869" i="1"/>
  <c r="F869" i="1"/>
  <c r="AK868" i="1"/>
  <c r="P868" i="1"/>
  <c r="L868" i="1"/>
  <c r="H868" i="1"/>
  <c r="F868" i="1"/>
  <c r="AK867" i="1"/>
  <c r="P867" i="1"/>
  <c r="L867" i="1"/>
  <c r="H867" i="1"/>
  <c r="F867" i="1"/>
  <c r="AK866" i="1"/>
  <c r="P866" i="1"/>
  <c r="L866" i="1"/>
  <c r="H866" i="1"/>
  <c r="F866" i="1"/>
  <c r="AK865" i="1"/>
  <c r="P865" i="1"/>
  <c r="L865" i="1"/>
  <c r="H865" i="1"/>
  <c r="F865" i="1"/>
  <c r="AK864" i="1"/>
  <c r="P864" i="1"/>
  <c r="L864" i="1"/>
  <c r="H864" i="1"/>
  <c r="F864" i="1"/>
  <c r="AK863" i="1"/>
  <c r="P863" i="1"/>
  <c r="L863" i="1"/>
  <c r="H863" i="1"/>
  <c r="F863" i="1"/>
  <c r="AK862" i="1"/>
  <c r="P862" i="1"/>
  <c r="L862" i="1"/>
  <c r="H862" i="1"/>
  <c r="F862" i="1"/>
  <c r="AK861" i="1"/>
  <c r="P861" i="1"/>
  <c r="L861" i="1"/>
  <c r="H861" i="1"/>
  <c r="F861" i="1"/>
  <c r="AK860" i="1"/>
  <c r="P860" i="1"/>
  <c r="L860" i="1"/>
  <c r="H860" i="1"/>
  <c r="F860" i="1"/>
  <c r="AK859" i="1"/>
  <c r="P859" i="1"/>
  <c r="L859" i="1"/>
  <c r="H859" i="1"/>
  <c r="F859" i="1"/>
  <c r="AK858" i="1"/>
  <c r="P858" i="1"/>
  <c r="L858" i="1"/>
  <c r="H858" i="1"/>
  <c r="F858" i="1"/>
  <c r="AK857" i="1"/>
  <c r="P857" i="1"/>
  <c r="L857" i="1"/>
  <c r="H857" i="1"/>
  <c r="F857" i="1"/>
  <c r="AK856" i="1"/>
  <c r="P856" i="1"/>
  <c r="L856" i="1"/>
  <c r="H856" i="1"/>
  <c r="F856" i="1"/>
  <c r="AK855" i="1"/>
  <c r="P855" i="1"/>
  <c r="L855" i="1"/>
  <c r="H855" i="1"/>
  <c r="F855" i="1"/>
  <c r="AK854" i="1"/>
  <c r="P854" i="1"/>
  <c r="L854" i="1"/>
  <c r="H854" i="1"/>
  <c r="F854" i="1"/>
  <c r="AK853" i="1"/>
  <c r="P853" i="1"/>
  <c r="L853" i="1"/>
  <c r="H853" i="1"/>
  <c r="F853" i="1"/>
  <c r="AK852" i="1"/>
  <c r="P852" i="1"/>
  <c r="L852" i="1"/>
  <c r="H852" i="1"/>
  <c r="F852" i="1"/>
  <c r="AK851" i="1"/>
  <c r="P851" i="1"/>
  <c r="L851" i="1"/>
  <c r="H851" i="1"/>
  <c r="F851" i="1"/>
  <c r="AK850" i="1"/>
  <c r="P850" i="1"/>
  <c r="L850" i="1"/>
  <c r="H850" i="1"/>
  <c r="F850" i="1"/>
  <c r="AK849" i="1"/>
  <c r="P849" i="1"/>
  <c r="L849" i="1"/>
  <c r="H849" i="1"/>
  <c r="F849" i="1"/>
  <c r="AK848" i="1"/>
  <c r="P848" i="1"/>
  <c r="L848" i="1"/>
  <c r="H848" i="1"/>
  <c r="F848" i="1"/>
  <c r="AK847" i="1"/>
  <c r="P847" i="1"/>
  <c r="L847" i="1"/>
  <c r="H847" i="1"/>
  <c r="F847" i="1"/>
  <c r="AK846" i="1"/>
  <c r="P846" i="1"/>
  <c r="L846" i="1"/>
  <c r="H846" i="1"/>
  <c r="F846" i="1"/>
  <c r="AK845" i="1"/>
  <c r="P845" i="1"/>
  <c r="L845" i="1"/>
  <c r="H845" i="1"/>
  <c r="F845" i="1"/>
  <c r="AK844" i="1"/>
  <c r="P844" i="1"/>
  <c r="L844" i="1"/>
  <c r="H844" i="1"/>
  <c r="F844" i="1"/>
  <c r="AK843" i="1"/>
  <c r="P843" i="1"/>
  <c r="L843" i="1"/>
  <c r="H843" i="1"/>
  <c r="F843" i="1"/>
  <c r="AK842" i="1"/>
  <c r="P842" i="1"/>
  <c r="L842" i="1"/>
  <c r="H842" i="1"/>
  <c r="F842" i="1"/>
  <c r="AK841" i="1"/>
  <c r="P841" i="1"/>
  <c r="L841" i="1"/>
  <c r="H841" i="1"/>
  <c r="F841" i="1"/>
  <c r="AK840" i="1"/>
  <c r="P840" i="1"/>
  <c r="L840" i="1"/>
  <c r="H840" i="1"/>
  <c r="F840" i="1"/>
  <c r="AK839" i="1"/>
  <c r="P839" i="1"/>
  <c r="L839" i="1"/>
  <c r="H839" i="1"/>
  <c r="F839" i="1"/>
  <c r="AK838" i="1"/>
  <c r="P838" i="1"/>
  <c r="L838" i="1"/>
  <c r="H838" i="1"/>
  <c r="F838" i="1"/>
  <c r="AK837" i="1"/>
  <c r="P837" i="1"/>
  <c r="L837" i="1"/>
  <c r="H837" i="1"/>
  <c r="F837" i="1"/>
  <c r="AK836" i="1"/>
  <c r="P836" i="1"/>
  <c r="L836" i="1"/>
  <c r="H836" i="1"/>
  <c r="F836" i="1"/>
  <c r="AK835" i="1"/>
  <c r="P835" i="1"/>
  <c r="L835" i="1"/>
  <c r="H835" i="1"/>
  <c r="F835" i="1"/>
  <c r="AK834" i="1"/>
  <c r="P834" i="1"/>
  <c r="L834" i="1"/>
  <c r="H834" i="1"/>
  <c r="F834" i="1"/>
  <c r="AK833" i="1"/>
  <c r="P833" i="1"/>
  <c r="L833" i="1"/>
  <c r="H833" i="1"/>
  <c r="F833" i="1"/>
  <c r="AK832" i="1"/>
  <c r="P832" i="1"/>
  <c r="L832" i="1"/>
  <c r="H832" i="1"/>
  <c r="F832" i="1"/>
  <c r="AK831" i="1"/>
  <c r="P831" i="1"/>
  <c r="L831" i="1"/>
  <c r="H831" i="1"/>
  <c r="F831" i="1"/>
  <c r="AK830" i="1"/>
  <c r="P830" i="1"/>
  <c r="L830" i="1"/>
  <c r="H830" i="1"/>
  <c r="F830" i="1"/>
  <c r="AK829" i="1"/>
  <c r="P829" i="1"/>
  <c r="L829" i="1"/>
  <c r="H829" i="1"/>
  <c r="F829" i="1"/>
  <c r="AK828" i="1"/>
  <c r="P828" i="1"/>
  <c r="L828" i="1"/>
  <c r="H828" i="1"/>
  <c r="F828" i="1"/>
  <c r="AK827" i="1"/>
  <c r="P827" i="1"/>
  <c r="L827" i="1"/>
  <c r="H827" i="1"/>
  <c r="F827" i="1"/>
  <c r="AK826" i="1"/>
  <c r="P826" i="1"/>
  <c r="L826" i="1"/>
  <c r="H826" i="1"/>
  <c r="F826" i="1"/>
  <c r="AK825" i="1"/>
  <c r="P825" i="1"/>
  <c r="L825" i="1"/>
  <c r="H825" i="1"/>
  <c r="F825" i="1"/>
  <c r="AK824" i="1"/>
  <c r="P824" i="1"/>
  <c r="L824" i="1"/>
  <c r="H824" i="1"/>
  <c r="F824" i="1"/>
  <c r="AK823" i="1"/>
  <c r="P823" i="1"/>
  <c r="L823" i="1"/>
  <c r="H823" i="1"/>
  <c r="F823" i="1"/>
  <c r="AK822" i="1"/>
  <c r="P822" i="1"/>
  <c r="L822" i="1"/>
  <c r="H822" i="1"/>
  <c r="F822" i="1"/>
  <c r="AK821" i="1"/>
  <c r="P821" i="1"/>
  <c r="L821" i="1"/>
  <c r="H821" i="1"/>
  <c r="F821" i="1"/>
  <c r="AK820" i="1"/>
  <c r="P820" i="1"/>
  <c r="L820" i="1"/>
  <c r="H820" i="1"/>
  <c r="F820" i="1"/>
  <c r="AK819" i="1"/>
  <c r="P819" i="1"/>
  <c r="L819" i="1"/>
  <c r="H819" i="1"/>
  <c r="F819" i="1"/>
  <c r="AK818" i="1"/>
  <c r="P818" i="1"/>
  <c r="L818" i="1"/>
  <c r="H818" i="1"/>
  <c r="F818" i="1"/>
  <c r="AK817" i="1"/>
  <c r="P817" i="1"/>
  <c r="L817" i="1"/>
  <c r="H817" i="1"/>
  <c r="F817" i="1"/>
  <c r="AK816" i="1"/>
  <c r="P816" i="1"/>
  <c r="L816" i="1"/>
  <c r="H816" i="1"/>
  <c r="F816" i="1"/>
  <c r="AK815" i="1"/>
  <c r="P815" i="1"/>
  <c r="L815" i="1"/>
  <c r="H815" i="1"/>
  <c r="F815" i="1"/>
  <c r="AK814" i="1"/>
  <c r="P814" i="1"/>
  <c r="L814" i="1"/>
  <c r="H814" i="1"/>
  <c r="F814" i="1"/>
  <c r="AK813" i="1"/>
  <c r="P813" i="1"/>
  <c r="L813" i="1"/>
  <c r="H813" i="1"/>
  <c r="F813" i="1"/>
  <c r="AK812" i="1"/>
  <c r="P812" i="1"/>
  <c r="L812" i="1"/>
  <c r="H812" i="1"/>
  <c r="F812" i="1"/>
  <c r="AK811" i="1"/>
  <c r="P811" i="1"/>
  <c r="L811" i="1"/>
  <c r="H811" i="1"/>
  <c r="F811" i="1"/>
  <c r="AK810" i="1"/>
  <c r="P810" i="1"/>
  <c r="L810" i="1"/>
  <c r="H810" i="1"/>
  <c r="F810" i="1"/>
  <c r="AK809" i="1"/>
  <c r="P809" i="1"/>
  <c r="L809" i="1"/>
  <c r="H809" i="1"/>
  <c r="F809" i="1"/>
  <c r="AK808" i="1"/>
  <c r="P808" i="1"/>
  <c r="L808" i="1"/>
  <c r="H808" i="1"/>
  <c r="F808" i="1"/>
  <c r="AK807" i="1"/>
  <c r="P807" i="1"/>
  <c r="L807" i="1"/>
  <c r="H807" i="1"/>
  <c r="F807" i="1"/>
  <c r="AK806" i="1"/>
  <c r="P806" i="1"/>
  <c r="L806" i="1"/>
  <c r="H806" i="1"/>
  <c r="F806" i="1"/>
  <c r="AK805" i="1"/>
  <c r="P805" i="1"/>
  <c r="L805" i="1"/>
  <c r="H805" i="1"/>
  <c r="F805" i="1"/>
  <c r="AK804" i="1"/>
  <c r="P804" i="1"/>
  <c r="L804" i="1"/>
  <c r="H804" i="1"/>
  <c r="F804" i="1"/>
  <c r="AK803" i="1"/>
  <c r="P803" i="1"/>
  <c r="L803" i="1"/>
  <c r="H803" i="1"/>
  <c r="F803" i="1"/>
  <c r="AK802" i="1"/>
  <c r="P802" i="1"/>
  <c r="L802" i="1"/>
  <c r="H802" i="1"/>
  <c r="F802" i="1"/>
  <c r="AK801" i="1"/>
  <c r="P801" i="1"/>
  <c r="L801" i="1"/>
  <c r="H801" i="1"/>
  <c r="F801" i="1"/>
  <c r="AK800" i="1"/>
  <c r="P800" i="1"/>
  <c r="L800" i="1"/>
  <c r="H800" i="1"/>
  <c r="F800" i="1"/>
  <c r="AK799" i="1"/>
  <c r="P799" i="1"/>
  <c r="L799" i="1"/>
  <c r="H799" i="1"/>
  <c r="F799" i="1"/>
  <c r="AK798" i="1"/>
  <c r="P798" i="1"/>
  <c r="L798" i="1"/>
  <c r="H798" i="1"/>
  <c r="F798" i="1"/>
  <c r="AK797" i="1"/>
  <c r="P797" i="1"/>
  <c r="L797" i="1"/>
  <c r="H797" i="1"/>
  <c r="F797" i="1"/>
  <c r="AK796" i="1"/>
  <c r="P796" i="1"/>
  <c r="L796" i="1"/>
  <c r="H796" i="1"/>
  <c r="F796" i="1"/>
  <c r="AK795" i="1"/>
  <c r="P795" i="1"/>
  <c r="L795" i="1"/>
  <c r="H795" i="1"/>
  <c r="F795" i="1"/>
  <c r="AK794" i="1"/>
  <c r="P794" i="1"/>
  <c r="L794" i="1"/>
  <c r="H794" i="1"/>
  <c r="F794" i="1"/>
  <c r="AK793" i="1"/>
  <c r="P793" i="1"/>
  <c r="L793" i="1"/>
  <c r="H793" i="1"/>
  <c r="F793" i="1"/>
  <c r="AK792" i="1"/>
  <c r="P792" i="1"/>
  <c r="L792" i="1"/>
  <c r="H792" i="1"/>
  <c r="F792" i="1"/>
  <c r="AK791" i="1"/>
  <c r="P791" i="1"/>
  <c r="L791" i="1"/>
  <c r="H791" i="1"/>
  <c r="F791" i="1"/>
  <c r="AK790" i="1"/>
  <c r="P790" i="1"/>
  <c r="L790" i="1"/>
  <c r="H790" i="1"/>
  <c r="F790" i="1"/>
  <c r="AK789" i="1"/>
  <c r="P789" i="1"/>
  <c r="L789" i="1"/>
  <c r="H789" i="1"/>
  <c r="F789" i="1"/>
  <c r="AK788" i="1"/>
  <c r="P788" i="1"/>
  <c r="L788" i="1"/>
  <c r="H788" i="1"/>
  <c r="F788" i="1"/>
  <c r="AK787" i="1"/>
  <c r="P787" i="1"/>
  <c r="L787" i="1"/>
  <c r="H787" i="1"/>
  <c r="F787" i="1"/>
  <c r="AK786" i="1"/>
  <c r="P786" i="1"/>
  <c r="L786" i="1"/>
  <c r="H786" i="1"/>
  <c r="F786" i="1"/>
  <c r="AK785" i="1"/>
  <c r="P785" i="1"/>
  <c r="L785" i="1"/>
  <c r="H785" i="1"/>
  <c r="F785" i="1"/>
  <c r="AK784" i="1"/>
  <c r="P784" i="1"/>
  <c r="L784" i="1"/>
  <c r="H784" i="1"/>
  <c r="F784" i="1"/>
  <c r="AK783" i="1"/>
  <c r="P783" i="1"/>
  <c r="L783" i="1"/>
  <c r="H783" i="1"/>
  <c r="F783" i="1"/>
  <c r="AK782" i="1"/>
  <c r="P782" i="1"/>
  <c r="L782" i="1"/>
  <c r="H782" i="1"/>
  <c r="F782" i="1"/>
  <c r="AK781" i="1"/>
  <c r="P781" i="1"/>
  <c r="L781" i="1"/>
  <c r="H781" i="1"/>
  <c r="F781" i="1"/>
  <c r="AK780" i="1"/>
  <c r="P780" i="1"/>
  <c r="L780" i="1"/>
  <c r="H780" i="1"/>
  <c r="F780" i="1"/>
  <c r="AK779" i="1"/>
  <c r="P779" i="1"/>
  <c r="L779" i="1"/>
  <c r="H779" i="1"/>
  <c r="F779" i="1"/>
  <c r="AK778" i="1"/>
  <c r="P778" i="1"/>
  <c r="L778" i="1"/>
  <c r="H778" i="1"/>
  <c r="F778" i="1"/>
  <c r="AK777" i="1"/>
  <c r="P777" i="1"/>
  <c r="L777" i="1"/>
  <c r="H777" i="1"/>
  <c r="F777" i="1"/>
  <c r="AK776" i="1"/>
  <c r="P776" i="1"/>
  <c r="L776" i="1"/>
  <c r="H776" i="1"/>
  <c r="F776" i="1"/>
  <c r="AK775" i="1"/>
  <c r="P775" i="1"/>
  <c r="L775" i="1"/>
  <c r="H775" i="1"/>
  <c r="F775" i="1"/>
  <c r="AK774" i="1"/>
  <c r="P774" i="1"/>
  <c r="L774" i="1"/>
  <c r="H774" i="1"/>
  <c r="F774" i="1"/>
  <c r="AK773" i="1"/>
  <c r="P773" i="1"/>
  <c r="L773" i="1"/>
  <c r="H773" i="1"/>
  <c r="F773" i="1"/>
  <c r="AK772" i="1"/>
  <c r="P772" i="1"/>
  <c r="L772" i="1"/>
  <c r="H772" i="1"/>
  <c r="F772" i="1"/>
  <c r="AK771" i="1"/>
  <c r="P771" i="1"/>
  <c r="L771" i="1"/>
  <c r="H771" i="1"/>
  <c r="F771" i="1"/>
  <c r="AK770" i="1"/>
  <c r="P770" i="1"/>
  <c r="L770" i="1"/>
  <c r="H770" i="1"/>
  <c r="F770" i="1"/>
  <c r="AK769" i="1"/>
  <c r="P769" i="1"/>
  <c r="L769" i="1"/>
  <c r="H769" i="1"/>
  <c r="F769" i="1"/>
  <c r="AK768" i="1"/>
  <c r="P768" i="1"/>
  <c r="L768" i="1"/>
  <c r="H768" i="1"/>
  <c r="F768" i="1"/>
  <c r="AK767" i="1"/>
  <c r="P767" i="1"/>
  <c r="L767" i="1"/>
  <c r="H767" i="1"/>
  <c r="F767" i="1"/>
  <c r="AK766" i="1"/>
  <c r="P766" i="1"/>
  <c r="L766" i="1"/>
  <c r="H766" i="1"/>
  <c r="F766" i="1"/>
  <c r="AK765" i="1"/>
  <c r="P765" i="1"/>
  <c r="L765" i="1"/>
  <c r="H765" i="1"/>
  <c r="F765" i="1"/>
  <c r="AK764" i="1"/>
  <c r="P764" i="1"/>
  <c r="L764" i="1"/>
  <c r="H764" i="1"/>
  <c r="F764" i="1"/>
  <c r="AK763" i="1"/>
  <c r="P763" i="1"/>
  <c r="L763" i="1"/>
  <c r="H763" i="1"/>
  <c r="F763" i="1"/>
  <c r="AK762" i="1"/>
  <c r="P762" i="1"/>
  <c r="L762" i="1"/>
  <c r="H762" i="1"/>
  <c r="F762" i="1"/>
  <c r="AK761" i="1"/>
  <c r="P761" i="1"/>
  <c r="L761" i="1"/>
  <c r="H761" i="1"/>
  <c r="F761" i="1"/>
  <c r="AK760" i="1"/>
  <c r="P760" i="1"/>
  <c r="L760" i="1"/>
  <c r="H760" i="1"/>
  <c r="F760" i="1"/>
  <c r="AK759" i="1"/>
  <c r="P759" i="1"/>
  <c r="L759" i="1"/>
  <c r="H759" i="1"/>
  <c r="F759" i="1"/>
  <c r="AK758" i="1"/>
  <c r="P758" i="1"/>
  <c r="L758" i="1"/>
  <c r="H758" i="1"/>
  <c r="F758" i="1"/>
  <c r="AK757" i="1"/>
  <c r="P757" i="1"/>
  <c r="L757" i="1"/>
  <c r="H757" i="1"/>
  <c r="F757" i="1"/>
  <c r="AK756" i="1"/>
  <c r="P756" i="1"/>
  <c r="L756" i="1"/>
  <c r="H756" i="1"/>
  <c r="F756" i="1"/>
  <c r="AK755" i="1"/>
  <c r="P755" i="1"/>
  <c r="L755" i="1"/>
  <c r="H755" i="1"/>
  <c r="F755" i="1"/>
  <c r="AK754" i="1"/>
  <c r="P754" i="1"/>
  <c r="L754" i="1"/>
  <c r="H754" i="1"/>
  <c r="F754" i="1"/>
  <c r="AK753" i="1"/>
  <c r="P753" i="1"/>
  <c r="L753" i="1"/>
  <c r="H753" i="1"/>
  <c r="F753" i="1"/>
  <c r="AK752" i="1"/>
  <c r="P752" i="1"/>
  <c r="L752" i="1"/>
  <c r="H752" i="1"/>
  <c r="F752" i="1"/>
  <c r="AK751" i="1"/>
  <c r="P751" i="1"/>
  <c r="L751" i="1"/>
  <c r="H751" i="1"/>
  <c r="F751" i="1"/>
  <c r="AK750" i="1"/>
  <c r="P750" i="1"/>
  <c r="L750" i="1"/>
  <c r="H750" i="1"/>
  <c r="F750" i="1"/>
  <c r="AK749" i="1"/>
  <c r="P749" i="1"/>
  <c r="L749" i="1"/>
  <c r="H749" i="1"/>
  <c r="F749" i="1"/>
  <c r="AK748" i="1"/>
  <c r="P748" i="1"/>
  <c r="L748" i="1"/>
  <c r="H748" i="1"/>
  <c r="F748" i="1"/>
  <c r="AK747" i="1"/>
  <c r="P747" i="1"/>
  <c r="L747" i="1"/>
  <c r="H747" i="1"/>
  <c r="F747" i="1"/>
  <c r="AK746" i="1"/>
  <c r="P746" i="1"/>
  <c r="L746" i="1"/>
  <c r="H746" i="1"/>
  <c r="F746" i="1"/>
  <c r="AK745" i="1"/>
  <c r="P745" i="1"/>
  <c r="L745" i="1"/>
  <c r="H745" i="1"/>
  <c r="F745" i="1"/>
  <c r="AK744" i="1"/>
  <c r="P744" i="1"/>
  <c r="L744" i="1"/>
  <c r="H744" i="1"/>
  <c r="F744" i="1"/>
  <c r="AK743" i="1"/>
  <c r="P743" i="1"/>
  <c r="L743" i="1"/>
  <c r="H743" i="1"/>
  <c r="F743" i="1"/>
  <c r="AK742" i="1"/>
  <c r="P742" i="1"/>
  <c r="L742" i="1"/>
  <c r="H742" i="1"/>
  <c r="F742" i="1"/>
  <c r="AK741" i="1"/>
  <c r="P741" i="1"/>
  <c r="L741" i="1"/>
  <c r="H741" i="1"/>
  <c r="F741" i="1"/>
  <c r="AK740" i="1"/>
  <c r="P740" i="1"/>
  <c r="L740" i="1"/>
  <c r="H740" i="1"/>
  <c r="F740" i="1"/>
  <c r="AK739" i="1"/>
  <c r="P739" i="1"/>
  <c r="L739" i="1"/>
  <c r="H739" i="1"/>
  <c r="F739" i="1"/>
  <c r="AK738" i="1"/>
  <c r="P738" i="1"/>
  <c r="L738" i="1"/>
  <c r="H738" i="1"/>
  <c r="F738" i="1"/>
  <c r="AK737" i="1"/>
  <c r="P737" i="1"/>
  <c r="L737" i="1"/>
  <c r="H737" i="1"/>
  <c r="F737" i="1"/>
  <c r="AK736" i="1"/>
  <c r="P736" i="1"/>
  <c r="L736" i="1"/>
  <c r="H736" i="1"/>
  <c r="F736" i="1"/>
  <c r="AK735" i="1"/>
  <c r="P735" i="1"/>
  <c r="L735" i="1"/>
  <c r="H735" i="1"/>
  <c r="F735" i="1"/>
  <c r="AK734" i="1"/>
  <c r="P734" i="1"/>
  <c r="L734" i="1"/>
  <c r="H734" i="1"/>
  <c r="F734" i="1"/>
  <c r="AK733" i="1"/>
  <c r="P733" i="1"/>
  <c r="L733" i="1"/>
  <c r="H733" i="1"/>
  <c r="F733" i="1"/>
  <c r="AK732" i="1"/>
  <c r="P732" i="1"/>
  <c r="L732" i="1"/>
  <c r="H732" i="1"/>
  <c r="F732" i="1"/>
  <c r="AK731" i="1"/>
  <c r="P731" i="1"/>
  <c r="L731" i="1"/>
  <c r="H731" i="1"/>
  <c r="F731" i="1"/>
  <c r="AK730" i="1"/>
  <c r="P730" i="1"/>
  <c r="L730" i="1"/>
  <c r="H730" i="1"/>
  <c r="F730" i="1"/>
  <c r="AK729" i="1"/>
  <c r="P729" i="1"/>
  <c r="L729" i="1"/>
  <c r="H729" i="1"/>
  <c r="F729" i="1"/>
  <c r="AK728" i="1"/>
  <c r="P728" i="1"/>
  <c r="L728" i="1"/>
  <c r="H728" i="1"/>
  <c r="F728" i="1"/>
  <c r="AK727" i="1"/>
  <c r="P727" i="1"/>
  <c r="L727" i="1"/>
  <c r="H727" i="1"/>
  <c r="F727" i="1"/>
  <c r="AK726" i="1"/>
  <c r="P726" i="1"/>
  <c r="L726" i="1"/>
  <c r="H726" i="1"/>
  <c r="F726" i="1"/>
  <c r="AK725" i="1"/>
  <c r="P725" i="1"/>
  <c r="L725" i="1"/>
  <c r="H725" i="1"/>
  <c r="F725" i="1"/>
  <c r="AK724" i="1"/>
  <c r="P724" i="1"/>
  <c r="L724" i="1"/>
  <c r="H724" i="1"/>
  <c r="F724" i="1"/>
  <c r="AK723" i="1"/>
  <c r="P723" i="1"/>
  <c r="L723" i="1"/>
  <c r="H723" i="1"/>
  <c r="F723" i="1"/>
  <c r="AK722" i="1"/>
  <c r="P722" i="1"/>
  <c r="L722" i="1"/>
  <c r="H722" i="1"/>
  <c r="F722" i="1"/>
  <c r="AK721" i="1"/>
  <c r="P721" i="1"/>
  <c r="L721" i="1"/>
  <c r="H721" i="1"/>
  <c r="F721" i="1"/>
  <c r="AK720" i="1"/>
  <c r="P720" i="1"/>
  <c r="L720" i="1"/>
  <c r="H720" i="1"/>
  <c r="F720" i="1"/>
  <c r="AK719" i="1"/>
  <c r="P719" i="1"/>
  <c r="L719" i="1"/>
  <c r="H719" i="1"/>
  <c r="F719" i="1"/>
  <c r="AK718" i="1"/>
  <c r="P718" i="1"/>
  <c r="L718" i="1"/>
  <c r="H718" i="1"/>
  <c r="F718" i="1"/>
  <c r="AK717" i="1"/>
  <c r="P717" i="1"/>
  <c r="L717" i="1"/>
  <c r="H717" i="1"/>
  <c r="F717" i="1"/>
  <c r="AK716" i="1"/>
  <c r="P716" i="1"/>
  <c r="L716" i="1"/>
  <c r="H716" i="1"/>
  <c r="F716" i="1"/>
  <c r="AK715" i="1"/>
  <c r="P715" i="1"/>
  <c r="L715" i="1"/>
  <c r="H715" i="1"/>
  <c r="F715" i="1"/>
  <c r="AK714" i="1"/>
  <c r="P714" i="1"/>
  <c r="L714" i="1"/>
  <c r="H714" i="1"/>
  <c r="F714" i="1"/>
  <c r="AK713" i="1"/>
  <c r="P713" i="1"/>
  <c r="L713" i="1"/>
  <c r="H713" i="1"/>
  <c r="F713" i="1"/>
  <c r="AK712" i="1"/>
  <c r="P712" i="1"/>
  <c r="L712" i="1"/>
  <c r="H712" i="1"/>
  <c r="F712" i="1"/>
  <c r="AK711" i="1"/>
  <c r="P711" i="1"/>
  <c r="L711" i="1"/>
  <c r="H711" i="1"/>
  <c r="F711" i="1"/>
  <c r="AK710" i="1"/>
  <c r="P710" i="1"/>
  <c r="L710" i="1"/>
  <c r="H710" i="1"/>
  <c r="F710" i="1"/>
  <c r="AK709" i="1"/>
  <c r="P709" i="1"/>
  <c r="L709" i="1"/>
  <c r="H709" i="1"/>
  <c r="F709" i="1"/>
  <c r="AK708" i="1"/>
  <c r="P708" i="1"/>
  <c r="L708" i="1"/>
  <c r="H708" i="1"/>
  <c r="F708" i="1"/>
  <c r="AK707" i="1"/>
  <c r="P707" i="1"/>
  <c r="L707" i="1"/>
  <c r="H707" i="1"/>
  <c r="F707" i="1"/>
  <c r="AK706" i="1"/>
  <c r="P706" i="1"/>
  <c r="L706" i="1"/>
  <c r="H706" i="1"/>
  <c r="F706" i="1"/>
  <c r="AK705" i="1"/>
  <c r="P705" i="1"/>
  <c r="L705" i="1"/>
  <c r="H705" i="1"/>
  <c r="F705" i="1"/>
  <c r="AK704" i="1"/>
  <c r="P704" i="1"/>
  <c r="L704" i="1"/>
  <c r="H704" i="1"/>
  <c r="F704" i="1"/>
  <c r="AK703" i="1"/>
  <c r="P703" i="1"/>
  <c r="L703" i="1"/>
  <c r="H703" i="1"/>
  <c r="F703" i="1"/>
  <c r="AK702" i="1"/>
  <c r="P702" i="1"/>
  <c r="L702" i="1"/>
  <c r="H702" i="1"/>
  <c r="F702" i="1"/>
  <c r="AK701" i="1"/>
  <c r="P701" i="1"/>
  <c r="L701" i="1"/>
  <c r="H701" i="1"/>
  <c r="F701" i="1"/>
  <c r="AK700" i="1"/>
  <c r="P700" i="1"/>
  <c r="L700" i="1"/>
  <c r="H700" i="1"/>
  <c r="F700" i="1"/>
  <c r="AK699" i="1"/>
  <c r="P699" i="1"/>
  <c r="L699" i="1"/>
  <c r="H699" i="1"/>
  <c r="F699" i="1"/>
  <c r="AK698" i="1"/>
  <c r="P698" i="1"/>
  <c r="L698" i="1"/>
  <c r="H698" i="1"/>
  <c r="F698" i="1"/>
  <c r="AK697" i="1"/>
  <c r="P697" i="1"/>
  <c r="L697" i="1"/>
  <c r="H697" i="1"/>
  <c r="F697" i="1"/>
  <c r="AK696" i="1"/>
  <c r="P696" i="1"/>
  <c r="L696" i="1"/>
  <c r="H696" i="1"/>
  <c r="F696" i="1"/>
  <c r="AK695" i="1"/>
  <c r="P695" i="1"/>
  <c r="L695" i="1"/>
  <c r="H695" i="1"/>
  <c r="F695" i="1"/>
  <c r="AK694" i="1"/>
  <c r="P694" i="1"/>
  <c r="L694" i="1"/>
  <c r="H694" i="1"/>
  <c r="F694" i="1"/>
  <c r="AK693" i="1"/>
  <c r="P693" i="1"/>
  <c r="L693" i="1"/>
  <c r="H693" i="1"/>
  <c r="F693" i="1"/>
  <c r="AK692" i="1"/>
  <c r="P692" i="1"/>
  <c r="L692" i="1"/>
  <c r="H692" i="1"/>
  <c r="F692" i="1"/>
  <c r="AK691" i="1"/>
  <c r="P691" i="1"/>
  <c r="L691" i="1"/>
  <c r="H691" i="1"/>
  <c r="F691" i="1"/>
  <c r="AK690" i="1"/>
  <c r="P690" i="1"/>
  <c r="L690" i="1"/>
  <c r="H690" i="1"/>
  <c r="F690" i="1"/>
  <c r="AK689" i="1"/>
  <c r="P689" i="1"/>
  <c r="L689" i="1"/>
  <c r="H689" i="1"/>
  <c r="F689" i="1"/>
  <c r="AK688" i="1"/>
  <c r="P688" i="1"/>
  <c r="L688" i="1"/>
  <c r="H688" i="1"/>
  <c r="F688" i="1"/>
  <c r="AK687" i="1"/>
  <c r="P687" i="1"/>
  <c r="L687" i="1"/>
  <c r="H687" i="1"/>
  <c r="F687" i="1"/>
  <c r="AK686" i="1"/>
  <c r="P686" i="1"/>
  <c r="L686" i="1"/>
  <c r="H686" i="1"/>
  <c r="F686" i="1"/>
  <c r="AK685" i="1"/>
  <c r="P685" i="1"/>
  <c r="L685" i="1"/>
  <c r="H685" i="1"/>
  <c r="F685" i="1"/>
  <c r="AK684" i="1"/>
  <c r="P684" i="1"/>
  <c r="L684" i="1"/>
  <c r="H684" i="1"/>
  <c r="F684" i="1"/>
  <c r="AK683" i="1"/>
  <c r="P683" i="1"/>
  <c r="L683" i="1"/>
  <c r="H683" i="1"/>
  <c r="F683" i="1"/>
  <c r="AK682" i="1"/>
  <c r="P682" i="1"/>
  <c r="L682" i="1"/>
  <c r="H682" i="1"/>
  <c r="F682" i="1"/>
  <c r="AK681" i="1"/>
  <c r="P681" i="1"/>
  <c r="L681" i="1"/>
  <c r="H681" i="1"/>
  <c r="F681" i="1"/>
  <c r="AK680" i="1"/>
  <c r="P680" i="1"/>
  <c r="L680" i="1"/>
  <c r="H680" i="1"/>
  <c r="F680" i="1"/>
  <c r="AK679" i="1"/>
  <c r="P679" i="1"/>
  <c r="L679" i="1"/>
  <c r="H679" i="1"/>
  <c r="F679" i="1"/>
  <c r="AK678" i="1"/>
  <c r="P678" i="1"/>
  <c r="L678" i="1"/>
  <c r="H678" i="1"/>
  <c r="F678" i="1"/>
  <c r="AK677" i="1"/>
  <c r="P677" i="1"/>
  <c r="L677" i="1"/>
  <c r="H677" i="1"/>
  <c r="F677" i="1"/>
  <c r="AK676" i="1"/>
  <c r="P676" i="1"/>
  <c r="L676" i="1"/>
  <c r="H676" i="1"/>
  <c r="F676" i="1"/>
  <c r="AK675" i="1"/>
  <c r="P675" i="1"/>
  <c r="L675" i="1"/>
  <c r="H675" i="1"/>
  <c r="F675" i="1"/>
  <c r="AK674" i="1"/>
  <c r="P674" i="1"/>
  <c r="L674" i="1"/>
  <c r="H674" i="1"/>
  <c r="F674" i="1"/>
  <c r="AK673" i="1"/>
  <c r="P673" i="1"/>
  <c r="L673" i="1"/>
  <c r="H673" i="1"/>
  <c r="F673" i="1"/>
  <c r="AK672" i="1"/>
  <c r="P672" i="1"/>
  <c r="L672" i="1"/>
  <c r="H672" i="1"/>
  <c r="F672" i="1"/>
  <c r="AK671" i="1"/>
  <c r="P671" i="1"/>
  <c r="L671" i="1"/>
  <c r="H671" i="1"/>
  <c r="F671" i="1"/>
  <c r="AK670" i="1"/>
  <c r="P670" i="1"/>
  <c r="L670" i="1"/>
  <c r="H670" i="1"/>
  <c r="F670" i="1"/>
  <c r="AK669" i="1"/>
  <c r="P669" i="1"/>
  <c r="L669" i="1"/>
  <c r="H669" i="1"/>
  <c r="F669" i="1"/>
  <c r="AK668" i="1"/>
  <c r="P668" i="1"/>
  <c r="L668" i="1"/>
  <c r="H668" i="1"/>
  <c r="F668" i="1"/>
  <c r="AK667" i="1"/>
  <c r="P667" i="1"/>
  <c r="L667" i="1"/>
  <c r="H667" i="1"/>
  <c r="F667" i="1"/>
  <c r="AK666" i="1"/>
  <c r="P666" i="1"/>
  <c r="L666" i="1"/>
  <c r="H666" i="1"/>
  <c r="F666" i="1"/>
  <c r="AK665" i="1"/>
  <c r="P665" i="1"/>
  <c r="L665" i="1"/>
  <c r="H665" i="1"/>
  <c r="F665" i="1"/>
  <c r="AK664" i="1"/>
  <c r="P664" i="1"/>
  <c r="L664" i="1"/>
  <c r="H664" i="1"/>
  <c r="F664" i="1"/>
  <c r="AK663" i="1"/>
  <c r="P663" i="1"/>
  <c r="L663" i="1"/>
  <c r="H663" i="1"/>
  <c r="F663" i="1"/>
  <c r="AK662" i="1"/>
  <c r="P662" i="1"/>
  <c r="L662" i="1"/>
  <c r="H662" i="1"/>
  <c r="F662" i="1"/>
  <c r="AK661" i="1"/>
  <c r="P661" i="1"/>
  <c r="L661" i="1"/>
  <c r="H661" i="1"/>
  <c r="F661" i="1"/>
  <c r="AK660" i="1"/>
  <c r="P660" i="1"/>
  <c r="L660" i="1"/>
  <c r="H660" i="1"/>
  <c r="F660" i="1"/>
  <c r="AK659" i="1"/>
  <c r="P659" i="1"/>
  <c r="L659" i="1"/>
  <c r="H659" i="1"/>
  <c r="F659" i="1"/>
  <c r="AK658" i="1"/>
  <c r="P658" i="1"/>
  <c r="L658" i="1"/>
  <c r="H658" i="1"/>
  <c r="F658" i="1"/>
  <c r="AK657" i="1"/>
  <c r="P657" i="1"/>
  <c r="L657" i="1"/>
  <c r="H657" i="1"/>
  <c r="F657" i="1"/>
  <c r="AK656" i="1"/>
  <c r="P656" i="1"/>
  <c r="L656" i="1"/>
  <c r="H656" i="1"/>
  <c r="F656" i="1"/>
  <c r="AK655" i="1"/>
  <c r="P655" i="1"/>
  <c r="L655" i="1"/>
  <c r="H655" i="1"/>
  <c r="F655" i="1"/>
  <c r="AK654" i="1"/>
  <c r="P654" i="1"/>
  <c r="L654" i="1"/>
  <c r="H654" i="1"/>
  <c r="F654" i="1"/>
  <c r="AK653" i="1"/>
  <c r="P653" i="1"/>
  <c r="L653" i="1"/>
  <c r="H653" i="1"/>
  <c r="F653" i="1"/>
  <c r="AK652" i="1"/>
  <c r="P652" i="1"/>
  <c r="L652" i="1"/>
  <c r="H652" i="1"/>
  <c r="F652" i="1"/>
  <c r="AK651" i="1"/>
  <c r="P651" i="1"/>
  <c r="L651" i="1"/>
  <c r="H651" i="1"/>
  <c r="F651" i="1"/>
  <c r="AK650" i="1"/>
  <c r="P650" i="1"/>
  <c r="L650" i="1"/>
  <c r="H650" i="1"/>
  <c r="F650" i="1"/>
  <c r="AK649" i="1"/>
  <c r="P649" i="1"/>
  <c r="L649" i="1"/>
  <c r="H649" i="1"/>
  <c r="F649" i="1"/>
  <c r="AK648" i="1"/>
  <c r="P648" i="1"/>
  <c r="L648" i="1"/>
  <c r="H648" i="1"/>
  <c r="F648" i="1"/>
  <c r="AK647" i="1"/>
  <c r="P647" i="1"/>
  <c r="L647" i="1"/>
  <c r="H647" i="1"/>
  <c r="F647" i="1"/>
  <c r="AK646" i="1"/>
  <c r="P646" i="1"/>
  <c r="L646" i="1"/>
  <c r="H646" i="1"/>
  <c r="F646" i="1"/>
  <c r="AK645" i="1"/>
  <c r="P645" i="1"/>
  <c r="L645" i="1"/>
  <c r="H645" i="1"/>
  <c r="F645" i="1"/>
  <c r="AK644" i="1"/>
  <c r="P644" i="1"/>
  <c r="L644" i="1"/>
  <c r="H644" i="1"/>
  <c r="F644" i="1"/>
  <c r="AK643" i="1"/>
  <c r="P643" i="1"/>
  <c r="L643" i="1"/>
  <c r="H643" i="1"/>
  <c r="F643" i="1"/>
  <c r="AK642" i="1"/>
  <c r="P642" i="1"/>
  <c r="L642" i="1"/>
  <c r="H642" i="1"/>
  <c r="F642" i="1"/>
  <c r="AK641" i="1"/>
  <c r="P641" i="1"/>
  <c r="L641" i="1"/>
  <c r="H641" i="1"/>
  <c r="F641" i="1"/>
  <c r="AK640" i="1"/>
  <c r="P640" i="1"/>
  <c r="L640" i="1"/>
  <c r="H640" i="1"/>
  <c r="F640" i="1"/>
  <c r="AK639" i="1"/>
  <c r="P639" i="1"/>
  <c r="L639" i="1"/>
  <c r="H639" i="1"/>
  <c r="F639" i="1"/>
  <c r="AK638" i="1"/>
  <c r="P638" i="1"/>
  <c r="L638" i="1"/>
  <c r="H638" i="1"/>
  <c r="F638" i="1"/>
  <c r="AK637" i="1"/>
  <c r="P637" i="1"/>
  <c r="L637" i="1"/>
  <c r="H637" i="1"/>
  <c r="F637" i="1"/>
  <c r="AK636" i="1"/>
  <c r="P636" i="1"/>
  <c r="L636" i="1"/>
  <c r="H636" i="1"/>
  <c r="F636" i="1"/>
  <c r="AK635" i="1"/>
  <c r="P635" i="1"/>
  <c r="L635" i="1"/>
  <c r="H635" i="1"/>
  <c r="F635" i="1"/>
  <c r="AK634" i="1"/>
  <c r="P634" i="1"/>
  <c r="L634" i="1"/>
  <c r="H634" i="1"/>
  <c r="F634" i="1"/>
  <c r="AK633" i="1"/>
  <c r="P633" i="1"/>
  <c r="L633" i="1"/>
  <c r="H633" i="1"/>
  <c r="F633" i="1"/>
  <c r="AK632" i="1"/>
  <c r="P632" i="1"/>
  <c r="L632" i="1"/>
  <c r="H632" i="1"/>
  <c r="F632" i="1"/>
  <c r="AK631" i="1"/>
  <c r="P631" i="1"/>
  <c r="L631" i="1"/>
  <c r="H631" i="1"/>
  <c r="F631" i="1"/>
  <c r="AK630" i="1"/>
  <c r="P630" i="1"/>
  <c r="L630" i="1"/>
  <c r="H630" i="1"/>
  <c r="F630" i="1"/>
  <c r="AK629" i="1"/>
  <c r="P629" i="1"/>
  <c r="L629" i="1"/>
  <c r="H629" i="1"/>
  <c r="F629" i="1"/>
  <c r="AK628" i="1"/>
  <c r="P628" i="1"/>
  <c r="L628" i="1"/>
  <c r="H628" i="1"/>
  <c r="F628" i="1"/>
  <c r="AK627" i="1"/>
  <c r="P627" i="1"/>
  <c r="L627" i="1"/>
  <c r="H627" i="1"/>
  <c r="F627" i="1"/>
  <c r="AK626" i="1"/>
  <c r="P626" i="1"/>
  <c r="L626" i="1"/>
  <c r="H626" i="1"/>
  <c r="F626" i="1"/>
  <c r="AK625" i="1"/>
  <c r="P625" i="1"/>
  <c r="L625" i="1"/>
  <c r="H625" i="1"/>
  <c r="F625" i="1"/>
  <c r="AK624" i="1"/>
  <c r="P624" i="1"/>
  <c r="L624" i="1"/>
  <c r="H624" i="1"/>
  <c r="F624" i="1"/>
  <c r="AK623" i="1"/>
  <c r="P623" i="1"/>
  <c r="L623" i="1"/>
  <c r="H623" i="1"/>
  <c r="F623" i="1"/>
  <c r="AK622" i="1"/>
  <c r="P622" i="1"/>
  <c r="L622" i="1"/>
  <c r="H622" i="1"/>
  <c r="F622" i="1"/>
  <c r="AK621" i="1"/>
  <c r="P621" i="1"/>
  <c r="L621" i="1"/>
  <c r="H621" i="1"/>
  <c r="F621" i="1"/>
  <c r="AK620" i="1"/>
  <c r="P620" i="1"/>
  <c r="L620" i="1"/>
  <c r="H620" i="1"/>
  <c r="F620" i="1"/>
  <c r="AK619" i="1"/>
  <c r="P619" i="1"/>
  <c r="L619" i="1"/>
  <c r="H619" i="1"/>
  <c r="F619" i="1"/>
  <c r="AK618" i="1"/>
  <c r="P618" i="1"/>
  <c r="L618" i="1"/>
  <c r="H618" i="1"/>
  <c r="F618" i="1"/>
  <c r="AK617" i="1"/>
  <c r="P617" i="1"/>
  <c r="L617" i="1"/>
  <c r="H617" i="1"/>
  <c r="F617" i="1"/>
  <c r="AK616" i="1"/>
  <c r="P616" i="1"/>
  <c r="L616" i="1"/>
  <c r="H616" i="1"/>
  <c r="F616" i="1"/>
  <c r="AK615" i="1"/>
  <c r="P615" i="1"/>
  <c r="L615" i="1"/>
  <c r="H615" i="1"/>
  <c r="F615" i="1"/>
  <c r="AK614" i="1"/>
  <c r="P614" i="1"/>
  <c r="L614" i="1"/>
  <c r="H614" i="1"/>
  <c r="F614" i="1"/>
  <c r="AK613" i="1"/>
  <c r="P613" i="1"/>
  <c r="L613" i="1"/>
  <c r="H613" i="1"/>
  <c r="F613" i="1"/>
  <c r="AK612" i="1"/>
  <c r="P612" i="1"/>
  <c r="L612" i="1"/>
  <c r="H612" i="1"/>
  <c r="F612" i="1"/>
  <c r="AK611" i="1"/>
  <c r="P611" i="1"/>
  <c r="L611" i="1"/>
  <c r="H611" i="1"/>
  <c r="F611" i="1"/>
  <c r="AK610" i="1"/>
  <c r="P610" i="1"/>
  <c r="L610" i="1"/>
  <c r="H610" i="1"/>
  <c r="F610" i="1"/>
  <c r="AK609" i="1"/>
  <c r="P609" i="1"/>
  <c r="L609" i="1"/>
  <c r="H609" i="1"/>
  <c r="F609" i="1"/>
  <c r="AK608" i="1"/>
  <c r="P608" i="1"/>
  <c r="L608" i="1"/>
  <c r="H608" i="1"/>
  <c r="F608" i="1"/>
  <c r="AK607" i="1"/>
  <c r="P607" i="1"/>
  <c r="L607" i="1"/>
  <c r="H607" i="1"/>
  <c r="F607" i="1"/>
  <c r="AK606" i="1"/>
  <c r="P606" i="1"/>
  <c r="L606" i="1"/>
  <c r="H606" i="1"/>
  <c r="F606" i="1"/>
  <c r="AK605" i="1"/>
  <c r="P605" i="1"/>
  <c r="L605" i="1"/>
  <c r="H605" i="1"/>
  <c r="F605" i="1"/>
  <c r="AK604" i="1"/>
  <c r="P604" i="1"/>
  <c r="L604" i="1"/>
  <c r="H604" i="1"/>
  <c r="F604" i="1"/>
  <c r="AK603" i="1"/>
  <c r="P603" i="1"/>
  <c r="L603" i="1"/>
  <c r="H603" i="1"/>
  <c r="F603" i="1"/>
  <c r="AK602" i="1"/>
  <c r="P602" i="1"/>
  <c r="L602" i="1"/>
  <c r="H602" i="1"/>
  <c r="F602" i="1"/>
  <c r="AK601" i="1"/>
  <c r="P601" i="1"/>
  <c r="L601" i="1"/>
  <c r="H601" i="1"/>
  <c r="F601" i="1"/>
  <c r="AK600" i="1"/>
  <c r="P600" i="1"/>
  <c r="L600" i="1"/>
  <c r="H600" i="1"/>
  <c r="F600" i="1"/>
  <c r="AK599" i="1"/>
  <c r="P599" i="1"/>
  <c r="L599" i="1"/>
  <c r="H599" i="1"/>
  <c r="F599" i="1"/>
  <c r="AK598" i="1"/>
  <c r="P598" i="1"/>
  <c r="L598" i="1"/>
  <c r="H598" i="1"/>
  <c r="F598" i="1"/>
  <c r="AK597" i="1"/>
  <c r="P597" i="1"/>
  <c r="L597" i="1"/>
  <c r="H597" i="1"/>
  <c r="F597" i="1"/>
  <c r="AK596" i="1"/>
  <c r="P596" i="1"/>
  <c r="L596" i="1"/>
  <c r="H596" i="1"/>
  <c r="F596" i="1"/>
  <c r="AK595" i="1"/>
  <c r="P595" i="1"/>
  <c r="L595" i="1"/>
  <c r="H595" i="1"/>
  <c r="F595" i="1"/>
  <c r="AK594" i="1"/>
  <c r="P594" i="1"/>
  <c r="L594" i="1"/>
  <c r="H594" i="1"/>
  <c r="F594" i="1"/>
  <c r="AK593" i="1"/>
  <c r="P593" i="1"/>
  <c r="L593" i="1"/>
  <c r="H593" i="1"/>
  <c r="F593" i="1"/>
  <c r="AK592" i="1"/>
  <c r="P592" i="1"/>
  <c r="L592" i="1"/>
  <c r="H592" i="1"/>
  <c r="F592" i="1"/>
  <c r="AK591" i="1"/>
  <c r="P591" i="1"/>
  <c r="L591" i="1"/>
  <c r="H591" i="1"/>
  <c r="F591" i="1"/>
  <c r="AK590" i="1"/>
  <c r="P590" i="1"/>
  <c r="L590" i="1"/>
  <c r="H590" i="1"/>
  <c r="F590" i="1"/>
  <c r="AK589" i="1"/>
  <c r="P589" i="1"/>
  <c r="L589" i="1"/>
  <c r="H589" i="1"/>
  <c r="F589" i="1"/>
  <c r="AK588" i="1"/>
  <c r="P588" i="1"/>
  <c r="L588" i="1"/>
  <c r="H588" i="1"/>
  <c r="F588" i="1"/>
  <c r="AK587" i="1"/>
  <c r="P587" i="1"/>
  <c r="L587" i="1"/>
  <c r="H587" i="1"/>
  <c r="F587" i="1"/>
  <c r="AK586" i="1"/>
  <c r="P586" i="1"/>
  <c r="L586" i="1"/>
  <c r="H586" i="1"/>
  <c r="F586" i="1"/>
  <c r="AK585" i="1"/>
  <c r="P585" i="1"/>
  <c r="L585" i="1"/>
  <c r="H585" i="1"/>
  <c r="F585" i="1"/>
  <c r="AK584" i="1"/>
  <c r="P584" i="1"/>
  <c r="L584" i="1"/>
  <c r="H584" i="1"/>
  <c r="F584" i="1"/>
  <c r="AK583" i="1"/>
  <c r="P583" i="1"/>
  <c r="L583" i="1"/>
  <c r="H583" i="1"/>
  <c r="F583" i="1"/>
  <c r="AK582" i="1"/>
  <c r="P582" i="1"/>
  <c r="L582" i="1"/>
  <c r="H582" i="1"/>
  <c r="F582" i="1"/>
  <c r="AK581" i="1"/>
  <c r="P581" i="1"/>
  <c r="L581" i="1"/>
  <c r="H581" i="1"/>
  <c r="F581" i="1"/>
  <c r="AK580" i="1"/>
  <c r="P580" i="1"/>
  <c r="L580" i="1"/>
  <c r="H580" i="1"/>
  <c r="F580" i="1"/>
  <c r="AK579" i="1"/>
  <c r="P579" i="1"/>
  <c r="L579" i="1"/>
  <c r="H579" i="1"/>
  <c r="F579" i="1"/>
  <c r="AK578" i="1"/>
  <c r="P578" i="1"/>
  <c r="L578" i="1"/>
  <c r="H578" i="1"/>
  <c r="F578" i="1"/>
  <c r="AK577" i="1"/>
  <c r="P577" i="1"/>
  <c r="L577" i="1"/>
  <c r="H577" i="1"/>
  <c r="F577" i="1"/>
  <c r="AK576" i="1"/>
  <c r="P576" i="1"/>
  <c r="L576" i="1"/>
  <c r="H576" i="1"/>
  <c r="F576" i="1"/>
  <c r="AK575" i="1"/>
  <c r="P575" i="1"/>
  <c r="L575" i="1"/>
  <c r="H575" i="1"/>
  <c r="F575" i="1"/>
  <c r="AK574" i="1"/>
  <c r="P574" i="1"/>
  <c r="L574" i="1"/>
  <c r="H574" i="1"/>
  <c r="F574" i="1"/>
  <c r="AK573" i="1"/>
  <c r="P573" i="1"/>
  <c r="L573" i="1"/>
  <c r="H573" i="1"/>
  <c r="F573" i="1"/>
  <c r="AK572" i="1"/>
  <c r="P572" i="1"/>
  <c r="L572" i="1"/>
  <c r="H572" i="1"/>
  <c r="F572" i="1"/>
  <c r="AK571" i="1"/>
  <c r="P571" i="1"/>
  <c r="L571" i="1"/>
  <c r="H571" i="1"/>
  <c r="F571" i="1"/>
  <c r="AK570" i="1"/>
  <c r="P570" i="1"/>
  <c r="L570" i="1"/>
  <c r="H570" i="1"/>
  <c r="F570" i="1"/>
  <c r="AK569" i="1"/>
  <c r="P569" i="1"/>
  <c r="L569" i="1"/>
  <c r="H569" i="1"/>
  <c r="F569" i="1"/>
  <c r="AK568" i="1"/>
  <c r="P568" i="1"/>
  <c r="L568" i="1"/>
  <c r="H568" i="1"/>
  <c r="F568" i="1"/>
  <c r="AK567" i="1"/>
  <c r="P567" i="1"/>
  <c r="L567" i="1"/>
  <c r="H567" i="1"/>
  <c r="F567" i="1"/>
  <c r="AK566" i="1"/>
  <c r="P566" i="1"/>
  <c r="L566" i="1"/>
  <c r="H566" i="1"/>
  <c r="F566" i="1"/>
  <c r="AK565" i="1"/>
  <c r="P565" i="1"/>
  <c r="L565" i="1"/>
  <c r="H565" i="1"/>
  <c r="F565" i="1"/>
  <c r="AK564" i="1"/>
  <c r="P564" i="1"/>
  <c r="L564" i="1"/>
  <c r="H564" i="1"/>
  <c r="F564" i="1"/>
  <c r="AK563" i="1"/>
  <c r="P563" i="1"/>
  <c r="L563" i="1"/>
  <c r="H563" i="1"/>
  <c r="F563" i="1"/>
  <c r="AK562" i="1"/>
  <c r="P562" i="1"/>
  <c r="L562" i="1"/>
  <c r="H562" i="1"/>
  <c r="F562" i="1"/>
  <c r="AK561" i="1"/>
  <c r="P561" i="1"/>
  <c r="L561" i="1"/>
  <c r="H561" i="1"/>
  <c r="F561" i="1"/>
  <c r="AK560" i="1"/>
  <c r="P560" i="1"/>
  <c r="L560" i="1"/>
  <c r="H560" i="1"/>
  <c r="F560" i="1"/>
  <c r="AK559" i="1"/>
  <c r="P559" i="1"/>
  <c r="L559" i="1"/>
  <c r="H559" i="1"/>
  <c r="F559" i="1"/>
  <c r="AK558" i="1"/>
  <c r="P558" i="1"/>
  <c r="L558" i="1"/>
  <c r="H558" i="1"/>
  <c r="F558" i="1"/>
  <c r="AK557" i="1"/>
  <c r="P557" i="1"/>
  <c r="L557" i="1"/>
  <c r="H557" i="1"/>
  <c r="F557" i="1"/>
  <c r="AK556" i="1"/>
  <c r="P556" i="1"/>
  <c r="L556" i="1"/>
  <c r="H556" i="1"/>
  <c r="F556" i="1"/>
  <c r="AK555" i="1"/>
  <c r="P555" i="1"/>
  <c r="L555" i="1"/>
  <c r="H555" i="1"/>
  <c r="F555" i="1"/>
  <c r="AK554" i="1"/>
  <c r="P554" i="1"/>
  <c r="L554" i="1"/>
  <c r="H554" i="1"/>
  <c r="F554" i="1"/>
  <c r="AK553" i="1"/>
  <c r="P553" i="1"/>
  <c r="L553" i="1"/>
  <c r="H553" i="1"/>
  <c r="F553" i="1"/>
  <c r="AK552" i="1"/>
  <c r="P552" i="1"/>
  <c r="L552" i="1"/>
  <c r="H552" i="1"/>
  <c r="F552" i="1"/>
  <c r="AK551" i="1"/>
  <c r="P551" i="1"/>
  <c r="L551" i="1"/>
  <c r="H551" i="1"/>
  <c r="F551" i="1"/>
  <c r="AK550" i="1"/>
  <c r="P550" i="1"/>
  <c r="L550" i="1"/>
  <c r="H550" i="1"/>
  <c r="F550" i="1"/>
  <c r="AK549" i="1"/>
  <c r="P549" i="1"/>
  <c r="L549" i="1"/>
  <c r="H549" i="1"/>
  <c r="F549" i="1"/>
  <c r="AK548" i="1"/>
  <c r="P548" i="1"/>
  <c r="L548" i="1"/>
  <c r="H548" i="1"/>
  <c r="F548" i="1"/>
  <c r="AK547" i="1"/>
  <c r="P547" i="1"/>
  <c r="L547" i="1"/>
  <c r="H547" i="1"/>
  <c r="F547" i="1"/>
  <c r="AK546" i="1"/>
  <c r="P546" i="1"/>
  <c r="L546" i="1"/>
  <c r="H546" i="1"/>
  <c r="F546" i="1"/>
  <c r="AK545" i="1"/>
  <c r="P545" i="1"/>
  <c r="L545" i="1"/>
  <c r="H545" i="1"/>
  <c r="F545" i="1"/>
  <c r="AK544" i="1"/>
  <c r="P544" i="1"/>
  <c r="L544" i="1"/>
  <c r="H544" i="1"/>
  <c r="F544" i="1"/>
  <c r="AK543" i="1"/>
  <c r="P543" i="1"/>
  <c r="L543" i="1"/>
  <c r="H543" i="1"/>
  <c r="F543" i="1"/>
  <c r="AK542" i="1"/>
  <c r="P542" i="1"/>
  <c r="L542" i="1"/>
  <c r="H542" i="1"/>
  <c r="F542" i="1"/>
  <c r="AK541" i="1"/>
  <c r="P541" i="1"/>
  <c r="L541" i="1"/>
  <c r="H541" i="1"/>
  <c r="F541" i="1"/>
  <c r="AK540" i="1"/>
  <c r="P540" i="1"/>
  <c r="L540" i="1"/>
  <c r="H540" i="1"/>
  <c r="F540" i="1"/>
  <c r="AK539" i="1"/>
  <c r="P539" i="1"/>
  <c r="L539" i="1"/>
  <c r="H539" i="1"/>
  <c r="F539" i="1"/>
  <c r="AK538" i="1"/>
  <c r="P538" i="1"/>
  <c r="L538" i="1"/>
  <c r="H538" i="1"/>
  <c r="F538" i="1"/>
  <c r="AK537" i="1"/>
  <c r="P537" i="1"/>
  <c r="L537" i="1"/>
  <c r="H537" i="1"/>
  <c r="F537" i="1"/>
  <c r="AK536" i="1"/>
  <c r="P536" i="1"/>
  <c r="L536" i="1"/>
  <c r="H536" i="1"/>
  <c r="F536" i="1"/>
  <c r="AK535" i="1"/>
  <c r="P535" i="1"/>
  <c r="L535" i="1"/>
  <c r="H535" i="1"/>
  <c r="F535" i="1"/>
  <c r="AK534" i="1"/>
  <c r="P534" i="1"/>
  <c r="L534" i="1"/>
  <c r="H534" i="1"/>
  <c r="F534" i="1"/>
  <c r="AK533" i="1"/>
  <c r="P533" i="1"/>
  <c r="L533" i="1"/>
  <c r="H533" i="1"/>
  <c r="F533" i="1"/>
  <c r="AK532" i="1"/>
  <c r="P532" i="1"/>
  <c r="L532" i="1"/>
  <c r="H532" i="1"/>
  <c r="F532" i="1"/>
  <c r="AK531" i="1"/>
  <c r="P531" i="1"/>
  <c r="L531" i="1"/>
  <c r="H531" i="1"/>
  <c r="F531" i="1"/>
  <c r="AK530" i="1"/>
  <c r="P530" i="1"/>
  <c r="L530" i="1"/>
  <c r="H530" i="1"/>
  <c r="F530" i="1"/>
  <c r="AK529" i="1"/>
  <c r="P529" i="1"/>
  <c r="L529" i="1"/>
  <c r="H529" i="1"/>
  <c r="F529" i="1"/>
  <c r="AK528" i="1"/>
  <c r="P528" i="1"/>
  <c r="L528" i="1"/>
  <c r="H528" i="1"/>
  <c r="F528" i="1"/>
  <c r="AK527" i="1"/>
  <c r="P527" i="1"/>
  <c r="L527" i="1"/>
  <c r="H527" i="1"/>
  <c r="F527" i="1"/>
  <c r="AK526" i="1"/>
  <c r="P526" i="1"/>
  <c r="L526" i="1"/>
  <c r="H526" i="1"/>
  <c r="F526" i="1"/>
  <c r="AK525" i="1"/>
  <c r="P525" i="1"/>
  <c r="L525" i="1"/>
  <c r="H525" i="1"/>
  <c r="F525" i="1"/>
  <c r="AK524" i="1"/>
  <c r="P524" i="1"/>
  <c r="L524" i="1"/>
  <c r="H524" i="1"/>
  <c r="F524" i="1"/>
  <c r="AK523" i="1"/>
  <c r="P523" i="1"/>
  <c r="L523" i="1"/>
  <c r="H523" i="1"/>
  <c r="F523" i="1"/>
  <c r="AK522" i="1"/>
  <c r="P522" i="1"/>
  <c r="L522" i="1"/>
  <c r="H522" i="1"/>
  <c r="F522" i="1"/>
  <c r="AK521" i="1"/>
  <c r="P521" i="1"/>
  <c r="L521" i="1"/>
  <c r="H521" i="1"/>
  <c r="F521" i="1"/>
  <c r="AK520" i="1"/>
  <c r="P520" i="1"/>
  <c r="L520" i="1"/>
  <c r="H520" i="1"/>
  <c r="F520" i="1"/>
  <c r="AK519" i="1"/>
  <c r="P519" i="1"/>
  <c r="L519" i="1"/>
  <c r="H519" i="1"/>
  <c r="F519" i="1"/>
  <c r="AK518" i="1"/>
  <c r="P518" i="1"/>
  <c r="L518" i="1"/>
  <c r="H518" i="1"/>
  <c r="F518" i="1"/>
  <c r="AK517" i="1"/>
  <c r="P517" i="1"/>
  <c r="L517" i="1"/>
  <c r="H517" i="1"/>
  <c r="F517" i="1"/>
  <c r="AK516" i="1"/>
  <c r="P516" i="1"/>
  <c r="L516" i="1"/>
  <c r="H516" i="1"/>
  <c r="F516" i="1"/>
  <c r="AK515" i="1"/>
  <c r="P515" i="1"/>
  <c r="L515" i="1"/>
  <c r="H515" i="1"/>
  <c r="F515" i="1"/>
  <c r="AK514" i="1"/>
  <c r="P514" i="1"/>
  <c r="L514" i="1"/>
  <c r="H514" i="1"/>
  <c r="F514" i="1"/>
  <c r="AK513" i="1"/>
  <c r="P513" i="1"/>
  <c r="L513" i="1"/>
  <c r="H513" i="1"/>
  <c r="F513" i="1"/>
  <c r="AK512" i="1"/>
  <c r="P512" i="1"/>
  <c r="L512" i="1"/>
  <c r="H512" i="1"/>
  <c r="F512" i="1"/>
  <c r="AK511" i="1"/>
  <c r="P511" i="1"/>
  <c r="L511" i="1"/>
  <c r="H511" i="1"/>
  <c r="F511" i="1"/>
  <c r="AK510" i="1"/>
  <c r="P510" i="1"/>
  <c r="L510" i="1"/>
  <c r="H510" i="1"/>
  <c r="F510" i="1"/>
  <c r="AK509" i="1"/>
  <c r="P509" i="1"/>
  <c r="L509" i="1"/>
  <c r="H509" i="1"/>
  <c r="F509" i="1"/>
  <c r="AK508" i="1"/>
  <c r="P508" i="1"/>
  <c r="L508" i="1"/>
  <c r="H508" i="1"/>
  <c r="F508" i="1"/>
  <c r="AK507" i="1"/>
  <c r="P507" i="1"/>
  <c r="L507" i="1"/>
  <c r="H507" i="1"/>
  <c r="F507" i="1"/>
  <c r="AK506" i="1"/>
  <c r="P506" i="1"/>
  <c r="L506" i="1"/>
  <c r="H506" i="1"/>
  <c r="F506" i="1"/>
  <c r="AK505" i="1"/>
  <c r="P505" i="1"/>
  <c r="L505" i="1"/>
  <c r="H505" i="1"/>
  <c r="F505" i="1"/>
  <c r="AK504" i="1"/>
  <c r="P504" i="1"/>
  <c r="L504" i="1"/>
  <c r="H504" i="1"/>
  <c r="F504" i="1"/>
  <c r="AK503" i="1"/>
  <c r="P503" i="1"/>
  <c r="L503" i="1"/>
  <c r="H503" i="1"/>
  <c r="F503" i="1"/>
  <c r="AK502" i="1"/>
  <c r="P502" i="1"/>
  <c r="L502" i="1"/>
  <c r="H502" i="1"/>
  <c r="F502" i="1"/>
  <c r="AK501" i="1"/>
  <c r="P501" i="1"/>
  <c r="L501" i="1"/>
  <c r="H501" i="1"/>
  <c r="F501" i="1"/>
  <c r="AK500" i="1"/>
  <c r="P500" i="1"/>
  <c r="L500" i="1"/>
  <c r="H500" i="1"/>
  <c r="F500" i="1"/>
  <c r="AK499" i="1"/>
  <c r="P499" i="1"/>
  <c r="L499" i="1"/>
  <c r="H499" i="1"/>
  <c r="F499" i="1"/>
  <c r="AK498" i="1"/>
  <c r="P498" i="1"/>
  <c r="L498" i="1"/>
  <c r="H498" i="1"/>
  <c r="F498" i="1"/>
  <c r="AK497" i="1"/>
  <c r="P497" i="1"/>
  <c r="L497" i="1"/>
  <c r="H497" i="1"/>
  <c r="F497" i="1"/>
  <c r="AK496" i="1"/>
  <c r="P496" i="1"/>
  <c r="L496" i="1"/>
  <c r="H496" i="1"/>
  <c r="F496" i="1"/>
  <c r="AK495" i="1"/>
  <c r="P495" i="1"/>
  <c r="L495" i="1"/>
  <c r="H495" i="1"/>
  <c r="F495" i="1"/>
  <c r="AK494" i="1"/>
  <c r="P494" i="1"/>
  <c r="L494" i="1"/>
  <c r="H494" i="1"/>
  <c r="F494" i="1"/>
  <c r="AK493" i="1"/>
  <c r="P493" i="1"/>
  <c r="L493" i="1"/>
  <c r="H493" i="1"/>
  <c r="F493" i="1"/>
  <c r="AK492" i="1"/>
  <c r="P492" i="1"/>
  <c r="L492" i="1"/>
  <c r="H492" i="1"/>
  <c r="F492" i="1"/>
  <c r="AK491" i="1"/>
  <c r="P491" i="1"/>
  <c r="L491" i="1"/>
  <c r="H491" i="1"/>
  <c r="F491" i="1"/>
  <c r="AK490" i="1"/>
  <c r="P490" i="1"/>
  <c r="L490" i="1"/>
  <c r="H490" i="1"/>
  <c r="F490" i="1"/>
  <c r="AK489" i="1"/>
  <c r="P489" i="1"/>
  <c r="L489" i="1"/>
  <c r="H489" i="1"/>
  <c r="F489" i="1"/>
  <c r="AK488" i="1"/>
  <c r="P488" i="1"/>
  <c r="L488" i="1"/>
  <c r="H488" i="1"/>
  <c r="F488" i="1"/>
  <c r="AK487" i="1"/>
  <c r="P487" i="1"/>
  <c r="L487" i="1"/>
  <c r="H487" i="1"/>
  <c r="F487" i="1"/>
  <c r="AK486" i="1"/>
  <c r="P486" i="1"/>
  <c r="L486" i="1"/>
  <c r="H486" i="1"/>
  <c r="F486" i="1"/>
  <c r="AK485" i="1"/>
  <c r="P485" i="1"/>
  <c r="L485" i="1"/>
  <c r="H485" i="1"/>
  <c r="F485" i="1"/>
  <c r="AK484" i="1"/>
  <c r="P484" i="1"/>
  <c r="L484" i="1"/>
  <c r="H484" i="1"/>
  <c r="F484" i="1"/>
  <c r="AK483" i="1"/>
  <c r="P483" i="1"/>
  <c r="L483" i="1"/>
  <c r="H483" i="1"/>
  <c r="F483" i="1"/>
  <c r="AK482" i="1"/>
  <c r="P482" i="1"/>
  <c r="L482" i="1"/>
  <c r="H482" i="1"/>
  <c r="F482" i="1"/>
  <c r="AK481" i="1"/>
  <c r="P481" i="1"/>
  <c r="L481" i="1"/>
  <c r="H481" i="1"/>
  <c r="F481" i="1"/>
  <c r="AK480" i="1"/>
  <c r="P480" i="1"/>
  <c r="L480" i="1"/>
  <c r="H480" i="1"/>
  <c r="F480" i="1"/>
  <c r="AK479" i="1"/>
  <c r="P479" i="1"/>
  <c r="L479" i="1"/>
  <c r="H479" i="1"/>
  <c r="F479" i="1"/>
  <c r="AK478" i="1"/>
  <c r="P478" i="1"/>
  <c r="L478" i="1"/>
  <c r="H478" i="1"/>
  <c r="F478" i="1"/>
  <c r="AK477" i="1"/>
  <c r="P477" i="1"/>
  <c r="L477" i="1"/>
  <c r="H477" i="1"/>
  <c r="F477" i="1"/>
  <c r="AK476" i="1"/>
  <c r="P476" i="1"/>
  <c r="L476" i="1"/>
  <c r="H476" i="1"/>
  <c r="F476" i="1"/>
  <c r="AK475" i="1"/>
  <c r="P475" i="1"/>
  <c r="L475" i="1"/>
  <c r="H475" i="1"/>
  <c r="F475" i="1"/>
  <c r="AK474" i="1"/>
  <c r="P474" i="1"/>
  <c r="L474" i="1"/>
  <c r="H474" i="1"/>
  <c r="F474" i="1"/>
  <c r="AK473" i="1"/>
  <c r="P473" i="1"/>
  <c r="L473" i="1"/>
  <c r="H473" i="1"/>
  <c r="F473" i="1"/>
  <c r="AK472" i="1"/>
  <c r="P472" i="1"/>
  <c r="L472" i="1"/>
  <c r="H472" i="1"/>
  <c r="F472" i="1"/>
  <c r="AK471" i="1"/>
  <c r="P471" i="1"/>
  <c r="L471" i="1"/>
  <c r="H471" i="1"/>
  <c r="F471" i="1"/>
  <c r="AK470" i="1"/>
  <c r="P470" i="1"/>
  <c r="L470" i="1"/>
  <c r="H470" i="1"/>
  <c r="F470" i="1"/>
  <c r="AK469" i="1"/>
  <c r="P469" i="1"/>
  <c r="L469" i="1"/>
  <c r="H469" i="1"/>
  <c r="F469" i="1"/>
  <c r="AK468" i="1"/>
  <c r="P468" i="1"/>
  <c r="L468" i="1"/>
  <c r="H468" i="1"/>
  <c r="F468" i="1"/>
  <c r="AK467" i="1"/>
  <c r="P467" i="1"/>
  <c r="L467" i="1"/>
  <c r="H467" i="1"/>
  <c r="F467" i="1"/>
  <c r="AK466" i="1"/>
  <c r="P466" i="1"/>
  <c r="L466" i="1"/>
  <c r="H466" i="1"/>
  <c r="F466" i="1"/>
  <c r="AK465" i="1"/>
  <c r="P465" i="1"/>
  <c r="L465" i="1"/>
  <c r="H465" i="1"/>
  <c r="F465" i="1"/>
  <c r="AK464" i="1"/>
  <c r="P464" i="1"/>
  <c r="L464" i="1"/>
  <c r="H464" i="1"/>
  <c r="F464" i="1"/>
  <c r="AK463" i="1"/>
  <c r="P463" i="1"/>
  <c r="L463" i="1"/>
  <c r="H463" i="1"/>
  <c r="F463" i="1"/>
  <c r="AK462" i="1"/>
  <c r="P462" i="1"/>
  <c r="L462" i="1"/>
  <c r="H462" i="1"/>
  <c r="F462" i="1"/>
  <c r="AK461" i="1"/>
  <c r="P461" i="1"/>
  <c r="L461" i="1"/>
  <c r="H461" i="1"/>
  <c r="F461" i="1"/>
  <c r="AK460" i="1"/>
  <c r="P460" i="1"/>
  <c r="L460" i="1"/>
  <c r="H460" i="1"/>
  <c r="F460" i="1"/>
  <c r="AK459" i="1"/>
  <c r="P459" i="1"/>
  <c r="L459" i="1"/>
  <c r="H459" i="1"/>
  <c r="F459" i="1"/>
  <c r="AK458" i="1"/>
  <c r="P458" i="1"/>
  <c r="L458" i="1"/>
  <c r="H458" i="1"/>
  <c r="F458" i="1"/>
  <c r="AK457" i="1"/>
  <c r="P457" i="1"/>
  <c r="L457" i="1"/>
  <c r="H457" i="1"/>
  <c r="F457" i="1"/>
  <c r="AK456" i="1"/>
  <c r="P456" i="1"/>
  <c r="L456" i="1"/>
  <c r="H456" i="1"/>
  <c r="F456" i="1"/>
  <c r="AK455" i="1"/>
  <c r="P455" i="1"/>
  <c r="L455" i="1"/>
  <c r="H455" i="1"/>
  <c r="F455" i="1"/>
  <c r="AK454" i="1"/>
  <c r="P454" i="1"/>
  <c r="L454" i="1"/>
  <c r="H454" i="1"/>
  <c r="F454" i="1"/>
  <c r="AK453" i="1"/>
  <c r="P453" i="1"/>
  <c r="L453" i="1"/>
  <c r="H453" i="1"/>
  <c r="F453" i="1"/>
  <c r="AK452" i="1"/>
  <c r="P452" i="1"/>
  <c r="L452" i="1"/>
  <c r="H452" i="1"/>
  <c r="F452" i="1"/>
  <c r="AK451" i="1"/>
  <c r="P451" i="1"/>
  <c r="L451" i="1"/>
  <c r="H451" i="1"/>
  <c r="F451" i="1"/>
  <c r="AK450" i="1"/>
  <c r="P450" i="1"/>
  <c r="L450" i="1"/>
  <c r="H450" i="1"/>
  <c r="F450" i="1"/>
  <c r="AK449" i="1"/>
  <c r="P449" i="1"/>
  <c r="L449" i="1"/>
  <c r="H449" i="1"/>
  <c r="F449" i="1"/>
  <c r="AK448" i="1"/>
  <c r="P448" i="1"/>
  <c r="L448" i="1"/>
  <c r="H448" i="1"/>
  <c r="F448" i="1"/>
  <c r="AK447" i="1"/>
  <c r="P447" i="1"/>
  <c r="L447" i="1"/>
  <c r="H447" i="1"/>
  <c r="F447" i="1"/>
  <c r="AK446" i="1"/>
  <c r="P446" i="1"/>
  <c r="L446" i="1"/>
  <c r="H446" i="1"/>
  <c r="F446" i="1"/>
  <c r="AK445" i="1"/>
  <c r="P445" i="1"/>
  <c r="L445" i="1"/>
  <c r="H445" i="1"/>
  <c r="F445" i="1"/>
  <c r="AK444" i="1"/>
  <c r="P444" i="1"/>
  <c r="L444" i="1"/>
  <c r="H444" i="1"/>
  <c r="F444" i="1"/>
  <c r="AK443" i="1"/>
  <c r="P443" i="1"/>
  <c r="L443" i="1"/>
  <c r="H443" i="1"/>
  <c r="F443" i="1"/>
  <c r="AK442" i="1"/>
  <c r="P442" i="1"/>
  <c r="L442" i="1"/>
  <c r="H442" i="1"/>
  <c r="F442" i="1"/>
  <c r="AK441" i="1"/>
  <c r="P441" i="1"/>
  <c r="L441" i="1"/>
  <c r="H441" i="1"/>
  <c r="F441" i="1"/>
  <c r="AK440" i="1"/>
  <c r="P440" i="1"/>
  <c r="L440" i="1"/>
  <c r="H440" i="1"/>
  <c r="F440" i="1"/>
  <c r="AK439" i="1"/>
  <c r="P439" i="1"/>
  <c r="L439" i="1"/>
  <c r="H439" i="1"/>
  <c r="F439" i="1"/>
  <c r="AK438" i="1"/>
  <c r="P438" i="1"/>
  <c r="L438" i="1"/>
  <c r="H438" i="1"/>
  <c r="F438" i="1"/>
  <c r="AK437" i="1"/>
  <c r="P437" i="1"/>
  <c r="L437" i="1"/>
  <c r="H437" i="1"/>
  <c r="F437" i="1"/>
  <c r="AK436" i="1"/>
  <c r="P436" i="1"/>
  <c r="L436" i="1"/>
  <c r="H436" i="1"/>
  <c r="F436" i="1"/>
  <c r="AK435" i="1"/>
  <c r="P435" i="1"/>
  <c r="L435" i="1"/>
  <c r="H435" i="1"/>
  <c r="F435" i="1"/>
  <c r="AK434" i="1"/>
  <c r="P434" i="1"/>
  <c r="L434" i="1"/>
  <c r="H434" i="1"/>
  <c r="F434" i="1"/>
  <c r="AK433" i="1"/>
  <c r="P433" i="1"/>
  <c r="L433" i="1"/>
  <c r="H433" i="1"/>
  <c r="F433" i="1"/>
  <c r="AK432" i="1"/>
  <c r="P432" i="1"/>
  <c r="L432" i="1"/>
  <c r="H432" i="1"/>
  <c r="F432" i="1"/>
  <c r="AK431" i="1"/>
  <c r="P431" i="1"/>
  <c r="L431" i="1"/>
  <c r="H431" i="1"/>
  <c r="F431" i="1"/>
  <c r="AK430" i="1"/>
  <c r="P430" i="1"/>
  <c r="L430" i="1"/>
  <c r="H430" i="1"/>
  <c r="F430" i="1"/>
  <c r="AK429" i="1"/>
  <c r="P429" i="1"/>
  <c r="L429" i="1"/>
  <c r="H429" i="1"/>
  <c r="F429" i="1"/>
  <c r="AK428" i="1"/>
  <c r="P428" i="1"/>
  <c r="L428" i="1"/>
  <c r="H428" i="1"/>
  <c r="F428" i="1"/>
  <c r="AK427" i="1"/>
  <c r="P427" i="1"/>
  <c r="L427" i="1"/>
  <c r="H427" i="1"/>
  <c r="F427" i="1"/>
  <c r="AK426" i="1"/>
  <c r="P426" i="1"/>
  <c r="L426" i="1"/>
  <c r="H426" i="1"/>
  <c r="F426" i="1"/>
  <c r="AK425" i="1"/>
  <c r="P425" i="1"/>
  <c r="L425" i="1"/>
  <c r="H425" i="1"/>
  <c r="F425" i="1"/>
  <c r="AK424" i="1"/>
  <c r="P424" i="1"/>
  <c r="L424" i="1"/>
  <c r="H424" i="1"/>
  <c r="F424" i="1"/>
  <c r="AK423" i="1"/>
  <c r="P423" i="1"/>
  <c r="L423" i="1"/>
  <c r="H423" i="1"/>
  <c r="F423" i="1"/>
  <c r="AK422" i="1"/>
  <c r="P422" i="1"/>
  <c r="L422" i="1"/>
  <c r="H422" i="1"/>
  <c r="F422" i="1"/>
  <c r="AK421" i="1"/>
  <c r="P421" i="1"/>
  <c r="L421" i="1"/>
  <c r="H421" i="1"/>
  <c r="F421" i="1"/>
  <c r="AK420" i="1"/>
  <c r="P420" i="1"/>
  <c r="L420" i="1"/>
  <c r="H420" i="1"/>
  <c r="F420" i="1"/>
  <c r="AK419" i="1"/>
  <c r="P419" i="1"/>
  <c r="L419" i="1"/>
  <c r="H419" i="1"/>
  <c r="F419" i="1"/>
  <c r="AK418" i="1"/>
  <c r="P418" i="1"/>
  <c r="L418" i="1"/>
  <c r="H418" i="1"/>
  <c r="F418" i="1"/>
  <c r="AK417" i="1"/>
  <c r="P417" i="1"/>
  <c r="L417" i="1"/>
  <c r="H417" i="1"/>
  <c r="F417" i="1"/>
  <c r="AK416" i="1"/>
  <c r="P416" i="1"/>
  <c r="L416" i="1"/>
  <c r="H416" i="1"/>
  <c r="F416" i="1"/>
  <c r="AK415" i="1"/>
  <c r="P415" i="1"/>
  <c r="L415" i="1"/>
  <c r="H415" i="1"/>
  <c r="F415" i="1"/>
  <c r="AK414" i="1"/>
  <c r="P414" i="1"/>
  <c r="L414" i="1"/>
  <c r="H414" i="1"/>
  <c r="F414" i="1"/>
  <c r="AK413" i="1"/>
  <c r="P413" i="1"/>
  <c r="L413" i="1"/>
  <c r="H413" i="1"/>
  <c r="F413" i="1"/>
  <c r="AK412" i="1"/>
  <c r="P412" i="1"/>
  <c r="L412" i="1"/>
  <c r="H412" i="1"/>
  <c r="F412" i="1"/>
  <c r="AK411" i="1"/>
  <c r="P411" i="1"/>
  <c r="L411" i="1"/>
  <c r="H411" i="1"/>
  <c r="F411" i="1"/>
  <c r="AK410" i="1"/>
  <c r="P410" i="1"/>
  <c r="L410" i="1"/>
  <c r="H410" i="1"/>
  <c r="F410" i="1"/>
  <c r="AK409" i="1"/>
  <c r="P409" i="1"/>
  <c r="L409" i="1"/>
  <c r="H409" i="1"/>
  <c r="F409" i="1"/>
  <c r="AK408" i="1"/>
  <c r="P408" i="1"/>
  <c r="L408" i="1"/>
  <c r="H408" i="1"/>
  <c r="F408" i="1"/>
  <c r="AK407" i="1"/>
  <c r="P407" i="1"/>
  <c r="L407" i="1"/>
  <c r="H407" i="1"/>
  <c r="F407" i="1"/>
  <c r="AK406" i="1"/>
  <c r="P406" i="1"/>
  <c r="L406" i="1"/>
  <c r="H406" i="1"/>
  <c r="F406" i="1"/>
  <c r="AK405" i="1"/>
  <c r="P405" i="1"/>
  <c r="L405" i="1"/>
  <c r="H405" i="1"/>
  <c r="F405" i="1"/>
  <c r="AK404" i="1"/>
  <c r="P404" i="1"/>
  <c r="L404" i="1"/>
  <c r="H404" i="1"/>
  <c r="F404" i="1"/>
  <c r="AK403" i="1"/>
  <c r="P403" i="1"/>
  <c r="L403" i="1"/>
  <c r="H403" i="1"/>
  <c r="F403" i="1"/>
  <c r="AK402" i="1"/>
  <c r="P402" i="1"/>
  <c r="L402" i="1"/>
  <c r="H402" i="1"/>
  <c r="F402" i="1"/>
  <c r="AK401" i="1"/>
  <c r="P401" i="1"/>
  <c r="L401" i="1"/>
  <c r="H401" i="1"/>
  <c r="F401" i="1"/>
  <c r="AK400" i="1"/>
  <c r="P400" i="1"/>
  <c r="L400" i="1"/>
  <c r="H400" i="1"/>
  <c r="F400" i="1"/>
  <c r="AK399" i="1"/>
  <c r="P399" i="1"/>
  <c r="L399" i="1"/>
  <c r="H399" i="1"/>
  <c r="F399" i="1"/>
  <c r="AK398" i="1"/>
  <c r="P398" i="1"/>
  <c r="L398" i="1"/>
  <c r="H398" i="1"/>
  <c r="F398" i="1"/>
  <c r="AK397" i="1"/>
  <c r="P397" i="1"/>
  <c r="L397" i="1"/>
  <c r="H397" i="1"/>
  <c r="F397" i="1"/>
  <c r="AK396" i="1"/>
  <c r="P396" i="1"/>
  <c r="L396" i="1"/>
  <c r="H396" i="1"/>
  <c r="F396" i="1"/>
  <c r="AK395" i="1"/>
  <c r="P395" i="1"/>
  <c r="L395" i="1"/>
  <c r="H395" i="1"/>
  <c r="F395" i="1"/>
  <c r="AK394" i="1"/>
  <c r="P394" i="1"/>
  <c r="L394" i="1"/>
  <c r="H394" i="1"/>
  <c r="F394" i="1"/>
  <c r="AK393" i="1"/>
  <c r="P393" i="1"/>
  <c r="L393" i="1"/>
  <c r="H393" i="1"/>
  <c r="F393" i="1"/>
  <c r="AK392" i="1"/>
  <c r="P392" i="1"/>
  <c r="L392" i="1"/>
  <c r="H392" i="1"/>
  <c r="F392" i="1"/>
  <c r="AK391" i="1"/>
  <c r="P391" i="1"/>
  <c r="L391" i="1"/>
  <c r="H391" i="1"/>
  <c r="F391" i="1"/>
  <c r="AK390" i="1"/>
  <c r="P390" i="1"/>
  <c r="L390" i="1"/>
  <c r="H390" i="1"/>
  <c r="F390" i="1"/>
  <c r="AK389" i="1"/>
  <c r="P389" i="1"/>
  <c r="L389" i="1"/>
  <c r="H389" i="1"/>
  <c r="F389" i="1"/>
  <c r="AK388" i="1"/>
  <c r="P388" i="1"/>
  <c r="L388" i="1"/>
  <c r="H388" i="1"/>
  <c r="F388" i="1"/>
  <c r="AK387" i="1"/>
  <c r="P387" i="1"/>
  <c r="L387" i="1"/>
  <c r="H387" i="1"/>
  <c r="F387" i="1"/>
  <c r="AK386" i="1"/>
  <c r="P386" i="1"/>
  <c r="L386" i="1"/>
  <c r="H386" i="1"/>
  <c r="F386" i="1"/>
  <c r="AK385" i="1"/>
  <c r="P385" i="1"/>
  <c r="L385" i="1"/>
  <c r="H385" i="1"/>
  <c r="F385" i="1"/>
  <c r="AK384" i="1"/>
  <c r="P384" i="1"/>
  <c r="L384" i="1"/>
  <c r="H384" i="1"/>
  <c r="F384" i="1"/>
  <c r="AK383" i="1"/>
  <c r="P383" i="1"/>
  <c r="L383" i="1"/>
  <c r="H383" i="1"/>
  <c r="F383" i="1"/>
  <c r="AK382" i="1"/>
  <c r="P382" i="1"/>
  <c r="L382" i="1"/>
  <c r="H382" i="1"/>
  <c r="F382" i="1"/>
  <c r="AK381" i="1"/>
  <c r="P381" i="1"/>
  <c r="L381" i="1"/>
  <c r="H381" i="1"/>
  <c r="F381" i="1"/>
  <c r="AK380" i="1"/>
  <c r="P380" i="1"/>
  <c r="L380" i="1"/>
  <c r="H380" i="1"/>
  <c r="F380" i="1"/>
  <c r="AK379" i="1"/>
  <c r="P379" i="1"/>
  <c r="L379" i="1"/>
  <c r="H379" i="1"/>
  <c r="F379" i="1"/>
  <c r="AK378" i="1"/>
  <c r="P378" i="1"/>
  <c r="L378" i="1"/>
  <c r="H378" i="1"/>
  <c r="F378" i="1"/>
  <c r="AK377" i="1"/>
  <c r="P377" i="1"/>
  <c r="L377" i="1"/>
  <c r="H377" i="1"/>
  <c r="F377" i="1"/>
  <c r="AK376" i="1"/>
  <c r="P376" i="1"/>
  <c r="L376" i="1"/>
  <c r="H376" i="1"/>
  <c r="F376" i="1"/>
  <c r="AK375" i="1"/>
  <c r="P375" i="1"/>
  <c r="L375" i="1"/>
  <c r="H375" i="1"/>
  <c r="F375" i="1"/>
  <c r="AK374" i="1"/>
  <c r="P374" i="1"/>
  <c r="L374" i="1"/>
  <c r="H374" i="1"/>
  <c r="F374" i="1"/>
  <c r="AK373" i="1"/>
  <c r="P373" i="1"/>
  <c r="L373" i="1"/>
  <c r="H373" i="1"/>
  <c r="F373" i="1"/>
  <c r="AK372" i="1"/>
  <c r="P372" i="1"/>
  <c r="L372" i="1"/>
  <c r="H372" i="1"/>
  <c r="F372" i="1"/>
  <c r="AK371" i="1"/>
  <c r="P371" i="1"/>
  <c r="L371" i="1"/>
  <c r="H371" i="1"/>
  <c r="F371" i="1"/>
  <c r="AK370" i="1"/>
  <c r="P370" i="1"/>
  <c r="L370" i="1"/>
  <c r="H370" i="1"/>
  <c r="F370" i="1"/>
  <c r="AK369" i="1"/>
  <c r="P369" i="1"/>
  <c r="L369" i="1"/>
  <c r="H369" i="1"/>
  <c r="F369" i="1"/>
  <c r="AK368" i="1"/>
  <c r="P368" i="1"/>
  <c r="L368" i="1"/>
  <c r="H368" i="1"/>
  <c r="F368" i="1"/>
  <c r="AK367" i="1"/>
  <c r="P367" i="1"/>
  <c r="L367" i="1"/>
  <c r="H367" i="1"/>
  <c r="F367" i="1"/>
  <c r="AK366" i="1"/>
  <c r="P366" i="1"/>
  <c r="L366" i="1"/>
  <c r="H366" i="1"/>
  <c r="F366" i="1"/>
  <c r="AK365" i="1"/>
  <c r="P365" i="1"/>
  <c r="L365" i="1"/>
  <c r="H365" i="1"/>
  <c r="F365" i="1"/>
  <c r="AK364" i="1"/>
  <c r="P364" i="1"/>
  <c r="L364" i="1"/>
  <c r="H364" i="1"/>
  <c r="F364" i="1"/>
  <c r="AK363" i="1"/>
  <c r="P363" i="1"/>
  <c r="L363" i="1"/>
  <c r="H363" i="1"/>
  <c r="F363" i="1"/>
  <c r="AK362" i="1"/>
  <c r="P362" i="1"/>
  <c r="L362" i="1"/>
  <c r="H362" i="1"/>
  <c r="F362" i="1"/>
  <c r="AK361" i="1"/>
  <c r="P361" i="1"/>
  <c r="L361" i="1"/>
  <c r="H361" i="1"/>
  <c r="F361" i="1"/>
  <c r="AK360" i="1"/>
  <c r="P360" i="1"/>
  <c r="L360" i="1"/>
  <c r="H360" i="1"/>
  <c r="F360" i="1"/>
  <c r="AK359" i="1"/>
  <c r="P359" i="1"/>
  <c r="L359" i="1"/>
  <c r="H359" i="1"/>
  <c r="F359" i="1"/>
  <c r="AK358" i="1"/>
  <c r="P358" i="1"/>
  <c r="L358" i="1"/>
  <c r="H358" i="1"/>
  <c r="F358" i="1"/>
  <c r="AK357" i="1"/>
  <c r="P357" i="1"/>
  <c r="L357" i="1"/>
  <c r="H357" i="1"/>
  <c r="F357" i="1"/>
  <c r="AK356" i="1"/>
  <c r="P356" i="1"/>
  <c r="L356" i="1"/>
  <c r="H356" i="1"/>
  <c r="F356" i="1"/>
  <c r="AK355" i="1"/>
  <c r="P355" i="1"/>
  <c r="L355" i="1"/>
  <c r="H355" i="1"/>
  <c r="F355" i="1"/>
  <c r="AK354" i="1"/>
  <c r="P354" i="1"/>
  <c r="L354" i="1"/>
  <c r="H354" i="1"/>
  <c r="F354" i="1"/>
  <c r="AK353" i="1"/>
  <c r="P353" i="1"/>
  <c r="L353" i="1"/>
  <c r="H353" i="1"/>
  <c r="F353" i="1"/>
  <c r="AK352" i="1"/>
  <c r="P352" i="1"/>
  <c r="L352" i="1"/>
  <c r="H352" i="1"/>
  <c r="F352" i="1"/>
  <c r="AK351" i="1"/>
  <c r="P351" i="1"/>
  <c r="L351" i="1"/>
  <c r="H351" i="1"/>
  <c r="F351" i="1"/>
  <c r="AK350" i="1"/>
  <c r="P350" i="1"/>
  <c r="L350" i="1"/>
  <c r="H350" i="1"/>
  <c r="F350" i="1"/>
  <c r="AK349" i="1"/>
  <c r="P349" i="1"/>
  <c r="L349" i="1"/>
  <c r="H349" i="1"/>
  <c r="F349" i="1"/>
  <c r="AK348" i="1"/>
  <c r="P348" i="1"/>
  <c r="L348" i="1"/>
  <c r="H348" i="1"/>
  <c r="F348" i="1"/>
  <c r="AK347" i="1"/>
  <c r="P347" i="1"/>
  <c r="L347" i="1"/>
  <c r="H347" i="1"/>
  <c r="F347" i="1"/>
  <c r="AK346" i="1"/>
  <c r="P346" i="1"/>
  <c r="L346" i="1"/>
  <c r="H346" i="1"/>
  <c r="F346" i="1"/>
  <c r="AK345" i="1"/>
  <c r="P345" i="1"/>
  <c r="L345" i="1"/>
  <c r="H345" i="1"/>
  <c r="F345" i="1"/>
  <c r="AK344" i="1"/>
  <c r="P344" i="1"/>
  <c r="L344" i="1"/>
  <c r="H344" i="1"/>
  <c r="F344" i="1"/>
  <c r="AK343" i="1"/>
  <c r="P343" i="1"/>
  <c r="L343" i="1"/>
  <c r="H343" i="1"/>
  <c r="F343" i="1"/>
  <c r="AK342" i="1"/>
  <c r="P342" i="1"/>
  <c r="L342" i="1"/>
  <c r="H342" i="1"/>
  <c r="F342" i="1"/>
  <c r="AK341" i="1"/>
  <c r="P341" i="1"/>
  <c r="L341" i="1"/>
  <c r="H341" i="1"/>
  <c r="F341" i="1"/>
  <c r="AK340" i="1"/>
  <c r="P340" i="1"/>
  <c r="L340" i="1"/>
  <c r="H340" i="1"/>
  <c r="F340" i="1"/>
  <c r="AK339" i="1"/>
  <c r="P339" i="1"/>
  <c r="L339" i="1"/>
  <c r="H339" i="1"/>
  <c r="F339" i="1"/>
  <c r="AK338" i="1"/>
  <c r="P338" i="1"/>
  <c r="L338" i="1"/>
  <c r="H338" i="1"/>
  <c r="F338" i="1"/>
  <c r="AK337" i="1"/>
  <c r="P337" i="1"/>
  <c r="L337" i="1"/>
  <c r="H337" i="1"/>
  <c r="F337" i="1"/>
  <c r="AK336" i="1"/>
  <c r="P336" i="1"/>
  <c r="L336" i="1"/>
  <c r="H336" i="1"/>
  <c r="F336" i="1"/>
  <c r="AK335" i="1"/>
  <c r="P335" i="1"/>
  <c r="L335" i="1"/>
  <c r="H335" i="1"/>
  <c r="F335" i="1"/>
  <c r="AK334" i="1"/>
  <c r="P334" i="1"/>
  <c r="L334" i="1"/>
  <c r="H334" i="1"/>
  <c r="F334" i="1"/>
  <c r="AK333" i="1"/>
  <c r="P333" i="1"/>
  <c r="L333" i="1"/>
  <c r="H333" i="1"/>
  <c r="F333" i="1"/>
  <c r="AK332" i="1"/>
  <c r="P332" i="1"/>
  <c r="L332" i="1"/>
  <c r="H332" i="1"/>
  <c r="F332" i="1"/>
  <c r="AK331" i="1"/>
  <c r="P331" i="1"/>
  <c r="L331" i="1"/>
  <c r="H331" i="1"/>
  <c r="F331" i="1"/>
  <c r="AK330" i="1"/>
  <c r="P330" i="1"/>
  <c r="L330" i="1"/>
  <c r="H330" i="1"/>
  <c r="F330" i="1"/>
  <c r="AK329" i="1"/>
  <c r="P329" i="1"/>
  <c r="L329" i="1"/>
  <c r="H329" i="1"/>
  <c r="F329" i="1"/>
  <c r="AK328" i="1"/>
  <c r="P328" i="1"/>
  <c r="L328" i="1"/>
  <c r="H328" i="1"/>
  <c r="F328" i="1"/>
  <c r="AK327" i="1"/>
  <c r="P327" i="1"/>
  <c r="L327" i="1"/>
  <c r="H327" i="1"/>
  <c r="F327" i="1"/>
  <c r="AK326" i="1"/>
  <c r="P326" i="1"/>
  <c r="L326" i="1"/>
  <c r="H326" i="1"/>
  <c r="F326" i="1"/>
  <c r="AK325" i="1"/>
  <c r="P325" i="1"/>
  <c r="L325" i="1"/>
  <c r="H325" i="1"/>
  <c r="F325" i="1"/>
  <c r="AK324" i="1"/>
  <c r="P324" i="1"/>
  <c r="L324" i="1"/>
  <c r="H324" i="1"/>
  <c r="F324" i="1"/>
  <c r="AK323" i="1"/>
  <c r="P323" i="1"/>
  <c r="L323" i="1"/>
  <c r="H323" i="1"/>
  <c r="F323" i="1"/>
  <c r="AK322" i="1"/>
  <c r="P322" i="1"/>
  <c r="L322" i="1"/>
  <c r="H322" i="1"/>
  <c r="F322" i="1"/>
  <c r="AK321" i="1"/>
  <c r="P321" i="1"/>
  <c r="L321" i="1"/>
  <c r="H321" i="1"/>
  <c r="F321" i="1"/>
  <c r="AK320" i="1"/>
  <c r="P320" i="1"/>
  <c r="L320" i="1"/>
  <c r="H320" i="1"/>
  <c r="F320" i="1"/>
  <c r="AK319" i="1"/>
  <c r="P319" i="1"/>
  <c r="L319" i="1"/>
  <c r="H319" i="1"/>
  <c r="F319" i="1"/>
  <c r="AK318" i="1"/>
  <c r="P318" i="1"/>
  <c r="L318" i="1"/>
  <c r="H318" i="1"/>
  <c r="F318" i="1"/>
  <c r="AK317" i="1"/>
  <c r="P317" i="1"/>
  <c r="L317" i="1"/>
  <c r="H317" i="1"/>
  <c r="F317" i="1"/>
  <c r="AK316" i="1"/>
  <c r="P316" i="1"/>
  <c r="L316" i="1"/>
  <c r="H316" i="1"/>
  <c r="F316" i="1"/>
  <c r="AK315" i="1"/>
  <c r="P315" i="1"/>
  <c r="L315" i="1"/>
  <c r="H315" i="1"/>
  <c r="F315" i="1"/>
  <c r="AK314" i="1"/>
  <c r="P314" i="1"/>
  <c r="L314" i="1"/>
  <c r="H314" i="1"/>
  <c r="F314" i="1"/>
  <c r="AK313" i="1"/>
  <c r="P313" i="1"/>
  <c r="L313" i="1"/>
  <c r="H313" i="1"/>
  <c r="F313" i="1"/>
  <c r="AK312" i="1"/>
  <c r="P312" i="1"/>
  <c r="L312" i="1"/>
  <c r="H312" i="1"/>
  <c r="F312" i="1"/>
  <c r="AK311" i="1"/>
  <c r="P311" i="1"/>
  <c r="L311" i="1"/>
  <c r="H311" i="1"/>
  <c r="F311" i="1"/>
  <c r="AK310" i="1"/>
  <c r="P310" i="1"/>
  <c r="L310" i="1"/>
  <c r="H310" i="1"/>
  <c r="F310" i="1"/>
  <c r="AK309" i="1"/>
  <c r="P309" i="1"/>
  <c r="L309" i="1"/>
  <c r="H309" i="1"/>
  <c r="F309" i="1"/>
  <c r="AK308" i="1"/>
  <c r="P308" i="1"/>
  <c r="L308" i="1"/>
  <c r="H308" i="1"/>
  <c r="F308" i="1"/>
  <c r="AK307" i="1"/>
  <c r="P307" i="1"/>
  <c r="L307" i="1"/>
  <c r="H307" i="1"/>
  <c r="F307" i="1"/>
  <c r="AK306" i="1"/>
  <c r="P306" i="1"/>
  <c r="L306" i="1"/>
  <c r="H306" i="1"/>
  <c r="F306" i="1"/>
  <c r="AK305" i="1"/>
  <c r="P305" i="1"/>
  <c r="L305" i="1"/>
  <c r="H305" i="1"/>
  <c r="F305" i="1"/>
  <c r="AK304" i="1"/>
  <c r="P304" i="1"/>
  <c r="L304" i="1"/>
  <c r="H304" i="1"/>
  <c r="F304" i="1"/>
  <c r="AK303" i="1"/>
  <c r="P303" i="1"/>
  <c r="L303" i="1"/>
  <c r="H303" i="1"/>
  <c r="F303" i="1"/>
  <c r="AK302" i="1"/>
  <c r="P302" i="1"/>
  <c r="L302" i="1"/>
  <c r="H302" i="1"/>
  <c r="F302" i="1"/>
  <c r="AK301" i="1"/>
  <c r="P301" i="1"/>
  <c r="L301" i="1"/>
  <c r="H301" i="1"/>
  <c r="F301" i="1"/>
  <c r="AK300" i="1"/>
  <c r="P300" i="1"/>
  <c r="L300" i="1"/>
  <c r="H300" i="1"/>
  <c r="F300" i="1"/>
  <c r="AK299" i="1"/>
  <c r="P299" i="1"/>
  <c r="L299" i="1"/>
  <c r="H299" i="1"/>
  <c r="F299" i="1"/>
  <c r="AK298" i="1"/>
  <c r="P298" i="1"/>
  <c r="L298" i="1"/>
  <c r="H298" i="1"/>
  <c r="F298" i="1"/>
  <c r="AK297" i="1"/>
  <c r="P297" i="1"/>
  <c r="L297" i="1"/>
  <c r="H297" i="1"/>
  <c r="F297" i="1"/>
  <c r="AK296" i="1"/>
  <c r="P296" i="1"/>
  <c r="L296" i="1"/>
  <c r="H296" i="1"/>
  <c r="F296" i="1"/>
  <c r="AK295" i="1"/>
  <c r="P295" i="1"/>
  <c r="L295" i="1"/>
  <c r="H295" i="1"/>
  <c r="F295" i="1"/>
  <c r="AK294" i="1"/>
  <c r="P294" i="1"/>
  <c r="L294" i="1"/>
  <c r="H294" i="1"/>
  <c r="F294" i="1"/>
  <c r="AK293" i="1"/>
  <c r="P293" i="1"/>
  <c r="L293" i="1"/>
  <c r="H293" i="1"/>
  <c r="F293" i="1"/>
  <c r="AK292" i="1"/>
  <c r="P292" i="1"/>
  <c r="L292" i="1"/>
  <c r="H292" i="1"/>
  <c r="F292" i="1"/>
  <c r="AK291" i="1"/>
  <c r="P291" i="1"/>
  <c r="L291" i="1"/>
  <c r="H291" i="1"/>
  <c r="F291" i="1"/>
  <c r="AK290" i="1"/>
  <c r="P290" i="1"/>
  <c r="L290" i="1"/>
  <c r="H290" i="1"/>
  <c r="F290" i="1"/>
  <c r="AK289" i="1"/>
  <c r="P289" i="1"/>
  <c r="L289" i="1"/>
  <c r="H289" i="1"/>
  <c r="F289" i="1"/>
  <c r="AK288" i="1"/>
  <c r="P288" i="1"/>
  <c r="L288" i="1"/>
  <c r="H288" i="1"/>
  <c r="F288" i="1"/>
  <c r="AK287" i="1"/>
  <c r="P287" i="1"/>
  <c r="L287" i="1"/>
  <c r="H287" i="1"/>
  <c r="F287" i="1"/>
  <c r="AK286" i="1"/>
  <c r="P286" i="1"/>
  <c r="L286" i="1"/>
  <c r="H286" i="1"/>
  <c r="F286" i="1"/>
  <c r="AK285" i="1"/>
  <c r="P285" i="1"/>
  <c r="L285" i="1"/>
  <c r="H285" i="1"/>
  <c r="F285" i="1"/>
  <c r="AK284" i="1"/>
  <c r="P284" i="1"/>
  <c r="L284" i="1"/>
  <c r="H284" i="1"/>
  <c r="F284" i="1"/>
  <c r="AK283" i="1"/>
  <c r="P283" i="1"/>
  <c r="L283" i="1"/>
  <c r="H283" i="1"/>
  <c r="F283" i="1"/>
  <c r="AK282" i="1"/>
  <c r="P282" i="1"/>
  <c r="L282" i="1"/>
  <c r="H282" i="1"/>
  <c r="F282" i="1"/>
  <c r="AK281" i="1"/>
  <c r="P281" i="1"/>
  <c r="L281" i="1"/>
  <c r="H281" i="1"/>
  <c r="F281" i="1"/>
  <c r="AK280" i="1"/>
  <c r="P280" i="1"/>
  <c r="L280" i="1"/>
  <c r="H280" i="1"/>
  <c r="F280" i="1"/>
  <c r="AK279" i="1"/>
  <c r="P279" i="1"/>
  <c r="L279" i="1"/>
  <c r="H279" i="1"/>
  <c r="F279" i="1"/>
  <c r="AK278" i="1"/>
  <c r="P278" i="1"/>
  <c r="L278" i="1"/>
  <c r="H278" i="1"/>
  <c r="F278" i="1"/>
  <c r="AK277" i="1"/>
  <c r="P277" i="1"/>
  <c r="L277" i="1"/>
  <c r="H277" i="1"/>
  <c r="F277" i="1"/>
  <c r="AK276" i="1"/>
  <c r="P276" i="1"/>
  <c r="L276" i="1"/>
  <c r="H276" i="1"/>
  <c r="F276" i="1"/>
  <c r="AK275" i="1"/>
  <c r="P275" i="1"/>
  <c r="L275" i="1"/>
  <c r="H275" i="1"/>
  <c r="F275" i="1"/>
  <c r="AK274" i="1"/>
  <c r="P274" i="1"/>
  <c r="L274" i="1"/>
  <c r="H274" i="1"/>
  <c r="F274" i="1"/>
  <c r="AK273" i="1"/>
  <c r="P273" i="1"/>
  <c r="L273" i="1"/>
  <c r="H273" i="1"/>
  <c r="F273" i="1"/>
  <c r="AK272" i="1"/>
  <c r="P272" i="1"/>
  <c r="L272" i="1"/>
  <c r="H272" i="1"/>
  <c r="F272" i="1"/>
  <c r="AK271" i="1"/>
  <c r="P271" i="1"/>
  <c r="L271" i="1"/>
  <c r="H271" i="1"/>
  <c r="F271" i="1"/>
  <c r="AK270" i="1"/>
  <c r="P270" i="1"/>
  <c r="L270" i="1"/>
  <c r="H270" i="1"/>
  <c r="F270" i="1"/>
  <c r="AK269" i="1"/>
  <c r="P269" i="1"/>
  <c r="L269" i="1"/>
  <c r="H269" i="1"/>
  <c r="F269" i="1"/>
  <c r="AK268" i="1"/>
  <c r="P268" i="1"/>
  <c r="L268" i="1"/>
  <c r="H268" i="1"/>
  <c r="F268" i="1"/>
  <c r="AK267" i="1"/>
  <c r="P267" i="1"/>
  <c r="L267" i="1"/>
  <c r="H267" i="1"/>
  <c r="F267" i="1"/>
  <c r="AK266" i="1"/>
  <c r="P266" i="1"/>
  <c r="L266" i="1"/>
  <c r="H266" i="1"/>
  <c r="F266" i="1"/>
  <c r="AK265" i="1"/>
  <c r="P265" i="1"/>
  <c r="L265" i="1"/>
  <c r="H265" i="1"/>
  <c r="F265" i="1"/>
  <c r="AK264" i="1"/>
  <c r="P264" i="1"/>
  <c r="L264" i="1"/>
  <c r="H264" i="1"/>
  <c r="F264" i="1"/>
  <c r="AK263" i="1"/>
  <c r="P263" i="1"/>
  <c r="L263" i="1"/>
  <c r="H263" i="1"/>
  <c r="F263" i="1"/>
  <c r="AK262" i="1"/>
  <c r="P262" i="1"/>
  <c r="L262" i="1"/>
  <c r="H262" i="1"/>
  <c r="F262" i="1"/>
  <c r="AK261" i="1"/>
  <c r="P261" i="1"/>
  <c r="L261" i="1"/>
  <c r="H261" i="1"/>
  <c r="F261" i="1"/>
  <c r="AK260" i="1"/>
  <c r="P260" i="1"/>
  <c r="L260" i="1"/>
  <c r="H260" i="1"/>
  <c r="F260" i="1"/>
  <c r="AK259" i="1"/>
  <c r="P259" i="1"/>
  <c r="L259" i="1"/>
  <c r="H259" i="1"/>
  <c r="F259" i="1"/>
  <c r="AK258" i="1"/>
  <c r="P258" i="1"/>
  <c r="L258" i="1"/>
  <c r="H258" i="1"/>
  <c r="F258" i="1"/>
  <c r="AK257" i="1"/>
  <c r="P257" i="1"/>
  <c r="L257" i="1"/>
  <c r="H257" i="1"/>
  <c r="F257" i="1"/>
  <c r="AK256" i="1"/>
  <c r="P256" i="1"/>
  <c r="L256" i="1"/>
  <c r="H256" i="1"/>
  <c r="F256" i="1"/>
  <c r="AK255" i="1"/>
  <c r="P255" i="1"/>
  <c r="L255" i="1"/>
  <c r="H255" i="1"/>
  <c r="F255" i="1"/>
  <c r="AK254" i="1"/>
  <c r="P254" i="1"/>
  <c r="L254" i="1"/>
  <c r="H254" i="1"/>
  <c r="F254" i="1"/>
  <c r="AK253" i="1"/>
  <c r="P253" i="1"/>
  <c r="L253" i="1"/>
  <c r="H253" i="1"/>
  <c r="F253" i="1"/>
  <c r="AK252" i="1"/>
  <c r="P252" i="1"/>
  <c r="L252" i="1"/>
  <c r="H252" i="1"/>
  <c r="F252" i="1"/>
  <c r="AK251" i="1"/>
  <c r="P251" i="1"/>
  <c r="L251" i="1"/>
  <c r="H251" i="1"/>
  <c r="F251" i="1"/>
  <c r="AK250" i="1"/>
  <c r="P250" i="1"/>
  <c r="L250" i="1"/>
  <c r="H250" i="1"/>
  <c r="F250" i="1"/>
  <c r="AK249" i="1"/>
  <c r="P249" i="1"/>
  <c r="L249" i="1"/>
  <c r="H249" i="1"/>
  <c r="F249" i="1"/>
  <c r="AK248" i="1"/>
  <c r="P248" i="1"/>
  <c r="L248" i="1"/>
  <c r="H248" i="1"/>
  <c r="F248" i="1"/>
  <c r="AK247" i="1"/>
  <c r="P247" i="1"/>
  <c r="L247" i="1"/>
  <c r="H247" i="1"/>
  <c r="F247" i="1"/>
  <c r="AK246" i="1"/>
  <c r="P246" i="1"/>
  <c r="L246" i="1"/>
  <c r="H246" i="1"/>
  <c r="F246" i="1"/>
  <c r="AK245" i="1"/>
  <c r="P245" i="1"/>
  <c r="L245" i="1"/>
  <c r="H245" i="1"/>
  <c r="F245" i="1"/>
  <c r="AK244" i="1"/>
  <c r="P244" i="1"/>
  <c r="L244" i="1"/>
  <c r="H244" i="1"/>
  <c r="F244" i="1"/>
  <c r="AK243" i="1"/>
  <c r="P243" i="1"/>
  <c r="L243" i="1"/>
  <c r="H243" i="1"/>
  <c r="F243" i="1"/>
  <c r="AK242" i="1"/>
  <c r="P242" i="1"/>
  <c r="L242" i="1"/>
  <c r="H242" i="1"/>
  <c r="F242" i="1"/>
  <c r="AK241" i="1"/>
  <c r="P241" i="1"/>
  <c r="L241" i="1"/>
  <c r="H241" i="1"/>
  <c r="F241" i="1"/>
  <c r="AK240" i="1"/>
  <c r="P240" i="1"/>
  <c r="L240" i="1"/>
  <c r="H240" i="1"/>
  <c r="F240" i="1"/>
  <c r="AK239" i="1"/>
  <c r="P239" i="1"/>
  <c r="L239" i="1"/>
  <c r="H239" i="1"/>
  <c r="F239" i="1"/>
  <c r="AK238" i="1"/>
  <c r="P238" i="1"/>
  <c r="L238" i="1"/>
  <c r="H238" i="1"/>
  <c r="F238" i="1"/>
  <c r="AK237" i="1"/>
  <c r="P237" i="1"/>
  <c r="L237" i="1"/>
  <c r="H237" i="1"/>
  <c r="F237" i="1"/>
  <c r="AK236" i="1"/>
  <c r="P236" i="1"/>
  <c r="L236" i="1"/>
  <c r="H236" i="1"/>
  <c r="F236" i="1"/>
  <c r="AK235" i="1"/>
  <c r="P235" i="1"/>
  <c r="L235" i="1"/>
  <c r="H235" i="1"/>
  <c r="F235" i="1"/>
  <c r="AK234" i="1"/>
  <c r="P234" i="1"/>
  <c r="L234" i="1"/>
  <c r="H234" i="1"/>
  <c r="F234" i="1"/>
  <c r="AK233" i="1"/>
  <c r="P233" i="1"/>
  <c r="L233" i="1"/>
  <c r="H233" i="1"/>
  <c r="F233" i="1"/>
  <c r="AK232" i="1"/>
  <c r="P232" i="1"/>
  <c r="L232" i="1"/>
  <c r="H232" i="1"/>
  <c r="F232" i="1"/>
  <c r="AK231" i="1"/>
  <c r="P231" i="1"/>
  <c r="L231" i="1"/>
  <c r="H231" i="1"/>
  <c r="F231" i="1"/>
  <c r="AK230" i="1"/>
  <c r="P230" i="1"/>
  <c r="L230" i="1"/>
  <c r="H230" i="1"/>
  <c r="F230" i="1"/>
  <c r="AK229" i="1"/>
  <c r="P229" i="1"/>
  <c r="L229" i="1"/>
  <c r="H229" i="1"/>
  <c r="F229" i="1"/>
  <c r="AK228" i="1"/>
  <c r="P228" i="1"/>
  <c r="L228" i="1"/>
  <c r="H228" i="1"/>
  <c r="F228" i="1"/>
  <c r="AK227" i="1"/>
  <c r="P227" i="1"/>
  <c r="L227" i="1"/>
  <c r="H227" i="1"/>
  <c r="F227" i="1"/>
  <c r="AK226" i="1"/>
  <c r="P226" i="1"/>
  <c r="L226" i="1"/>
  <c r="H226" i="1"/>
  <c r="F226" i="1"/>
  <c r="AK225" i="1"/>
  <c r="P225" i="1"/>
  <c r="L225" i="1"/>
  <c r="H225" i="1"/>
  <c r="F225" i="1"/>
  <c r="AK224" i="1"/>
  <c r="P224" i="1"/>
  <c r="L224" i="1"/>
  <c r="H224" i="1"/>
  <c r="F224" i="1"/>
  <c r="AK223" i="1"/>
  <c r="P223" i="1"/>
  <c r="L223" i="1"/>
  <c r="H223" i="1"/>
  <c r="F223" i="1"/>
  <c r="AK222" i="1"/>
  <c r="P222" i="1"/>
  <c r="L222" i="1"/>
  <c r="H222" i="1"/>
  <c r="F222" i="1"/>
  <c r="AK221" i="1"/>
  <c r="P221" i="1"/>
  <c r="L221" i="1"/>
  <c r="H221" i="1"/>
  <c r="F221" i="1"/>
  <c r="AK220" i="1"/>
  <c r="P220" i="1"/>
  <c r="L220" i="1"/>
  <c r="H220" i="1"/>
  <c r="F220" i="1"/>
  <c r="AK219" i="1"/>
  <c r="P219" i="1"/>
  <c r="L219" i="1"/>
  <c r="H219" i="1"/>
  <c r="F219" i="1"/>
  <c r="AK218" i="1"/>
  <c r="P218" i="1"/>
  <c r="L218" i="1"/>
  <c r="H218" i="1"/>
  <c r="F218" i="1"/>
  <c r="AK217" i="1"/>
  <c r="P217" i="1"/>
  <c r="L217" i="1"/>
  <c r="H217" i="1"/>
  <c r="F217" i="1"/>
  <c r="AK216" i="1"/>
  <c r="P216" i="1"/>
  <c r="L216" i="1"/>
  <c r="H216" i="1"/>
  <c r="F216" i="1"/>
  <c r="AK215" i="1"/>
  <c r="P215" i="1"/>
  <c r="L215" i="1"/>
  <c r="H215" i="1"/>
  <c r="F215" i="1"/>
  <c r="AK214" i="1"/>
  <c r="P214" i="1"/>
  <c r="L214" i="1"/>
  <c r="H214" i="1"/>
  <c r="F214" i="1"/>
  <c r="AK213" i="1"/>
  <c r="P213" i="1"/>
  <c r="L213" i="1"/>
  <c r="H213" i="1"/>
  <c r="F213" i="1"/>
  <c r="AK212" i="1"/>
  <c r="P212" i="1"/>
  <c r="L212" i="1"/>
  <c r="H212" i="1"/>
  <c r="F212" i="1"/>
  <c r="AK211" i="1"/>
  <c r="P211" i="1"/>
  <c r="L211" i="1"/>
  <c r="H211" i="1"/>
  <c r="F211" i="1"/>
  <c r="AK210" i="1"/>
  <c r="P210" i="1"/>
  <c r="L210" i="1"/>
  <c r="H210" i="1"/>
  <c r="F210" i="1"/>
  <c r="AK209" i="1"/>
  <c r="P209" i="1"/>
  <c r="L209" i="1"/>
  <c r="H209" i="1"/>
  <c r="F209" i="1"/>
  <c r="AK208" i="1"/>
  <c r="P208" i="1"/>
  <c r="L208" i="1"/>
  <c r="H208" i="1"/>
  <c r="F208" i="1"/>
  <c r="AK207" i="1"/>
  <c r="P207" i="1"/>
  <c r="L207" i="1"/>
  <c r="H207" i="1"/>
  <c r="F207" i="1"/>
  <c r="AK206" i="1"/>
  <c r="P206" i="1"/>
  <c r="L206" i="1"/>
  <c r="H206" i="1"/>
  <c r="F206" i="1"/>
  <c r="AK205" i="1"/>
  <c r="P205" i="1"/>
  <c r="L205" i="1"/>
  <c r="H205" i="1"/>
  <c r="F205" i="1"/>
  <c r="AK204" i="1"/>
  <c r="P204" i="1"/>
  <c r="L204" i="1"/>
  <c r="H204" i="1"/>
  <c r="F204" i="1"/>
  <c r="AK203" i="1"/>
  <c r="P203" i="1"/>
  <c r="L203" i="1"/>
  <c r="H203" i="1"/>
  <c r="F203" i="1"/>
  <c r="AK202" i="1"/>
  <c r="P202" i="1"/>
  <c r="L202" i="1"/>
  <c r="H202" i="1"/>
  <c r="F202" i="1"/>
  <c r="AK201" i="1"/>
  <c r="P201" i="1"/>
  <c r="L201" i="1"/>
  <c r="H201" i="1"/>
  <c r="F201" i="1"/>
  <c r="AK200" i="1"/>
  <c r="P200" i="1"/>
  <c r="L200" i="1"/>
  <c r="H200" i="1"/>
  <c r="F200" i="1"/>
  <c r="AK199" i="1"/>
  <c r="P199" i="1"/>
  <c r="L199" i="1"/>
  <c r="H199" i="1"/>
  <c r="F199" i="1"/>
  <c r="AK198" i="1"/>
  <c r="P198" i="1"/>
  <c r="L198" i="1"/>
  <c r="H198" i="1"/>
  <c r="F198" i="1"/>
  <c r="AK197" i="1"/>
  <c r="P197" i="1"/>
  <c r="L197" i="1"/>
  <c r="H197" i="1"/>
  <c r="F197" i="1"/>
  <c r="AK196" i="1"/>
  <c r="P196" i="1"/>
  <c r="L196" i="1"/>
  <c r="H196" i="1"/>
  <c r="F196" i="1"/>
  <c r="AK195" i="1"/>
  <c r="P195" i="1"/>
  <c r="L195" i="1"/>
  <c r="H195" i="1"/>
  <c r="F195" i="1"/>
  <c r="AK194" i="1"/>
  <c r="P194" i="1"/>
  <c r="L194" i="1"/>
  <c r="H194" i="1"/>
  <c r="F194" i="1"/>
  <c r="AK193" i="1"/>
  <c r="P193" i="1"/>
  <c r="L193" i="1"/>
  <c r="H193" i="1"/>
  <c r="F193" i="1"/>
  <c r="AK192" i="1"/>
  <c r="P192" i="1"/>
  <c r="L192" i="1"/>
  <c r="H192" i="1"/>
  <c r="F192" i="1"/>
  <c r="AK191" i="1"/>
  <c r="P191" i="1"/>
  <c r="L191" i="1"/>
  <c r="H191" i="1"/>
  <c r="F191" i="1"/>
  <c r="AK190" i="1"/>
  <c r="P190" i="1"/>
  <c r="L190" i="1"/>
  <c r="H190" i="1"/>
  <c r="F190" i="1"/>
  <c r="AK189" i="1"/>
  <c r="P189" i="1"/>
  <c r="L189" i="1"/>
  <c r="H189" i="1"/>
  <c r="F189" i="1"/>
  <c r="AK188" i="1"/>
  <c r="P188" i="1"/>
  <c r="L188" i="1"/>
  <c r="H188" i="1"/>
  <c r="F188" i="1"/>
  <c r="AK187" i="1"/>
  <c r="P187" i="1"/>
  <c r="L187" i="1"/>
  <c r="H187" i="1"/>
  <c r="F187" i="1"/>
  <c r="AK186" i="1"/>
  <c r="P186" i="1"/>
  <c r="L186" i="1"/>
  <c r="H186" i="1"/>
  <c r="F186" i="1"/>
  <c r="AK185" i="1"/>
  <c r="P185" i="1"/>
  <c r="L185" i="1"/>
  <c r="H185" i="1"/>
  <c r="F185" i="1"/>
  <c r="AK184" i="1"/>
  <c r="P184" i="1"/>
  <c r="L184" i="1"/>
  <c r="H184" i="1"/>
  <c r="F184" i="1"/>
  <c r="AK183" i="1"/>
  <c r="P183" i="1"/>
  <c r="L183" i="1"/>
  <c r="H183" i="1"/>
  <c r="F183" i="1"/>
  <c r="AK182" i="1"/>
  <c r="P182" i="1"/>
  <c r="L182" i="1"/>
  <c r="H182" i="1"/>
  <c r="F182" i="1"/>
  <c r="AK181" i="1"/>
  <c r="P181" i="1"/>
  <c r="L181" i="1"/>
  <c r="H181" i="1"/>
  <c r="F181" i="1"/>
  <c r="AK180" i="1"/>
  <c r="P180" i="1"/>
  <c r="L180" i="1"/>
  <c r="H180" i="1"/>
  <c r="F180" i="1"/>
  <c r="AK179" i="1"/>
  <c r="P179" i="1"/>
  <c r="L179" i="1"/>
  <c r="H179" i="1"/>
  <c r="F179" i="1"/>
  <c r="AK178" i="1"/>
  <c r="P178" i="1"/>
  <c r="L178" i="1"/>
  <c r="H178" i="1"/>
  <c r="F178" i="1"/>
  <c r="AK177" i="1"/>
  <c r="P177" i="1"/>
  <c r="L177" i="1"/>
  <c r="H177" i="1"/>
  <c r="F177" i="1"/>
  <c r="AK176" i="1"/>
  <c r="P176" i="1"/>
  <c r="L176" i="1"/>
  <c r="H176" i="1"/>
  <c r="F176" i="1"/>
  <c r="AK175" i="1"/>
  <c r="P175" i="1"/>
  <c r="L175" i="1"/>
  <c r="H175" i="1"/>
  <c r="F175" i="1"/>
  <c r="AK174" i="1"/>
  <c r="P174" i="1"/>
  <c r="L174" i="1"/>
  <c r="H174" i="1"/>
  <c r="F174" i="1"/>
  <c r="AK173" i="1"/>
  <c r="P173" i="1"/>
  <c r="L173" i="1"/>
  <c r="H173" i="1"/>
  <c r="F173" i="1"/>
  <c r="AK172" i="1"/>
  <c r="P172" i="1"/>
  <c r="L172" i="1"/>
  <c r="H172" i="1"/>
  <c r="F172" i="1"/>
  <c r="AK171" i="1"/>
  <c r="P171" i="1"/>
  <c r="L171" i="1"/>
  <c r="H171" i="1"/>
  <c r="F171" i="1"/>
  <c r="AK170" i="1"/>
  <c r="P170" i="1"/>
  <c r="L170" i="1"/>
  <c r="H170" i="1"/>
  <c r="F170" i="1"/>
  <c r="AK169" i="1"/>
  <c r="P169" i="1"/>
  <c r="L169" i="1"/>
  <c r="H169" i="1"/>
  <c r="F169" i="1"/>
  <c r="AK168" i="1"/>
  <c r="P168" i="1"/>
  <c r="L168" i="1"/>
  <c r="H168" i="1"/>
  <c r="F168" i="1"/>
  <c r="AK167" i="1"/>
  <c r="P167" i="1"/>
  <c r="L167" i="1"/>
  <c r="H167" i="1"/>
  <c r="F167" i="1"/>
  <c r="AK166" i="1"/>
  <c r="P166" i="1"/>
  <c r="L166" i="1"/>
  <c r="H166" i="1"/>
  <c r="F166" i="1"/>
  <c r="AK165" i="1"/>
  <c r="P165" i="1"/>
  <c r="L165" i="1"/>
  <c r="H165" i="1"/>
  <c r="F165" i="1"/>
  <c r="AK164" i="1"/>
  <c r="P164" i="1"/>
  <c r="L164" i="1"/>
  <c r="H164" i="1"/>
  <c r="F164" i="1"/>
  <c r="AK163" i="1"/>
  <c r="P163" i="1"/>
  <c r="L163" i="1"/>
  <c r="H163" i="1"/>
  <c r="F163" i="1"/>
  <c r="AK162" i="1"/>
  <c r="P162" i="1"/>
  <c r="L162" i="1"/>
  <c r="H162" i="1"/>
  <c r="F162" i="1"/>
  <c r="AK161" i="1"/>
  <c r="P161" i="1"/>
  <c r="L161" i="1"/>
  <c r="H161" i="1"/>
  <c r="F161" i="1"/>
  <c r="AK160" i="1"/>
  <c r="P160" i="1"/>
  <c r="L160" i="1"/>
  <c r="H160" i="1"/>
  <c r="F160" i="1"/>
  <c r="AK159" i="1"/>
  <c r="P159" i="1"/>
  <c r="L159" i="1"/>
  <c r="H159" i="1"/>
  <c r="F159" i="1"/>
  <c r="AK158" i="1"/>
  <c r="P158" i="1"/>
  <c r="L158" i="1"/>
  <c r="H158" i="1"/>
  <c r="F158" i="1"/>
  <c r="AK157" i="1"/>
  <c r="P157" i="1"/>
  <c r="L157" i="1"/>
  <c r="H157" i="1"/>
  <c r="F157" i="1"/>
  <c r="AK156" i="1"/>
  <c r="P156" i="1"/>
  <c r="L156" i="1"/>
  <c r="H156" i="1"/>
  <c r="F156" i="1"/>
  <c r="AK155" i="1"/>
  <c r="P155" i="1"/>
  <c r="L155" i="1"/>
  <c r="H155" i="1"/>
  <c r="F155" i="1"/>
  <c r="AK154" i="1"/>
  <c r="P154" i="1"/>
  <c r="L154" i="1"/>
  <c r="H154" i="1"/>
  <c r="F154" i="1"/>
  <c r="AK153" i="1"/>
  <c r="P153" i="1"/>
  <c r="L153" i="1"/>
  <c r="H153" i="1"/>
  <c r="F153" i="1"/>
  <c r="AK152" i="1"/>
  <c r="P152" i="1"/>
  <c r="L152" i="1"/>
  <c r="H152" i="1"/>
  <c r="F152" i="1"/>
  <c r="AK151" i="1"/>
  <c r="P151" i="1"/>
  <c r="L151" i="1"/>
  <c r="H151" i="1"/>
  <c r="F151" i="1"/>
  <c r="AK150" i="1"/>
  <c r="P150" i="1"/>
  <c r="L150" i="1"/>
  <c r="H150" i="1"/>
  <c r="F150" i="1"/>
  <c r="AK149" i="1"/>
  <c r="P149" i="1"/>
  <c r="L149" i="1"/>
  <c r="H149" i="1"/>
  <c r="F149" i="1"/>
  <c r="AK148" i="1"/>
  <c r="P148" i="1"/>
  <c r="L148" i="1"/>
  <c r="H148" i="1"/>
  <c r="F148" i="1"/>
  <c r="AK147" i="1"/>
  <c r="P147" i="1"/>
  <c r="L147" i="1"/>
  <c r="H147" i="1"/>
  <c r="F147" i="1"/>
  <c r="AK146" i="1"/>
  <c r="P146" i="1"/>
  <c r="L146" i="1"/>
  <c r="H146" i="1"/>
  <c r="F146" i="1"/>
  <c r="AK145" i="1"/>
  <c r="P145" i="1"/>
  <c r="L145" i="1"/>
  <c r="H145" i="1"/>
  <c r="F145" i="1"/>
  <c r="AK144" i="1"/>
  <c r="P144" i="1"/>
  <c r="L144" i="1"/>
  <c r="H144" i="1"/>
  <c r="F144" i="1"/>
  <c r="AK143" i="1"/>
  <c r="P143" i="1"/>
  <c r="L143" i="1"/>
  <c r="H143" i="1"/>
  <c r="F143" i="1"/>
  <c r="AK142" i="1"/>
  <c r="P142" i="1"/>
  <c r="L142" i="1"/>
  <c r="H142" i="1"/>
  <c r="F142" i="1"/>
  <c r="AK141" i="1"/>
  <c r="P141" i="1"/>
  <c r="L141" i="1"/>
  <c r="H141" i="1"/>
  <c r="F141" i="1"/>
  <c r="AK140" i="1"/>
  <c r="P140" i="1"/>
  <c r="L140" i="1"/>
  <c r="H140" i="1"/>
  <c r="F140" i="1"/>
  <c r="AK139" i="1"/>
  <c r="P139" i="1"/>
  <c r="L139" i="1"/>
  <c r="H139" i="1"/>
  <c r="F139" i="1"/>
  <c r="AK138" i="1"/>
  <c r="P138" i="1"/>
  <c r="L138" i="1"/>
  <c r="H138" i="1"/>
  <c r="F138" i="1"/>
  <c r="AK137" i="1"/>
  <c r="P137" i="1"/>
  <c r="L137" i="1"/>
  <c r="H137" i="1"/>
  <c r="F137" i="1"/>
  <c r="AK136" i="1"/>
  <c r="P136" i="1"/>
  <c r="L136" i="1"/>
  <c r="H136" i="1"/>
  <c r="F136" i="1"/>
  <c r="AK135" i="1"/>
  <c r="P135" i="1"/>
  <c r="L135" i="1"/>
  <c r="H135" i="1"/>
  <c r="F135" i="1"/>
  <c r="AK134" i="1"/>
  <c r="P134" i="1"/>
  <c r="L134" i="1"/>
  <c r="H134" i="1"/>
  <c r="F134" i="1"/>
  <c r="AK133" i="1"/>
  <c r="P133" i="1"/>
  <c r="L133" i="1"/>
  <c r="H133" i="1"/>
  <c r="F133" i="1"/>
  <c r="AK132" i="1"/>
  <c r="P132" i="1"/>
  <c r="L132" i="1"/>
  <c r="H132" i="1"/>
  <c r="F132" i="1"/>
  <c r="AK131" i="1"/>
  <c r="P131" i="1"/>
  <c r="L131" i="1"/>
  <c r="H131" i="1"/>
  <c r="F131" i="1"/>
  <c r="AK130" i="1"/>
  <c r="P130" i="1"/>
  <c r="L130" i="1"/>
  <c r="H130" i="1"/>
  <c r="F130" i="1"/>
  <c r="AK129" i="1"/>
  <c r="P129" i="1"/>
  <c r="L129" i="1"/>
  <c r="H129" i="1"/>
  <c r="F129" i="1"/>
  <c r="AK128" i="1"/>
  <c r="P128" i="1"/>
  <c r="L128" i="1"/>
  <c r="H128" i="1"/>
  <c r="F128" i="1"/>
  <c r="AK127" i="1"/>
  <c r="P127" i="1"/>
  <c r="L127" i="1"/>
  <c r="H127" i="1"/>
  <c r="F127" i="1"/>
  <c r="AK126" i="1"/>
  <c r="P126" i="1"/>
  <c r="L126" i="1"/>
  <c r="H126" i="1"/>
  <c r="F126" i="1"/>
  <c r="AK125" i="1"/>
  <c r="P125" i="1"/>
  <c r="L125" i="1"/>
  <c r="H125" i="1"/>
  <c r="F125" i="1"/>
  <c r="AK124" i="1"/>
  <c r="P124" i="1"/>
  <c r="L124" i="1"/>
  <c r="H124" i="1"/>
  <c r="F124" i="1"/>
  <c r="AK123" i="1"/>
  <c r="P123" i="1"/>
  <c r="L123" i="1"/>
  <c r="H123" i="1"/>
  <c r="F123" i="1"/>
  <c r="AK122" i="1"/>
  <c r="P122" i="1"/>
  <c r="L122" i="1"/>
  <c r="H122" i="1"/>
  <c r="F122" i="1"/>
  <c r="AK121" i="1"/>
  <c r="P121" i="1"/>
  <c r="L121" i="1"/>
  <c r="H121" i="1"/>
  <c r="F121" i="1"/>
  <c r="AK120" i="1"/>
  <c r="P120" i="1"/>
  <c r="L120" i="1"/>
  <c r="H120" i="1"/>
  <c r="F120" i="1"/>
  <c r="AK119" i="1"/>
  <c r="P119" i="1"/>
  <c r="L119" i="1"/>
  <c r="H119" i="1"/>
  <c r="F119" i="1"/>
  <c r="AK118" i="1"/>
  <c r="P118" i="1"/>
  <c r="L118" i="1"/>
  <c r="H118" i="1"/>
  <c r="F118" i="1"/>
  <c r="AK117" i="1"/>
  <c r="P117" i="1"/>
  <c r="L117" i="1"/>
  <c r="H117" i="1"/>
  <c r="F117" i="1"/>
  <c r="AK116" i="1"/>
  <c r="P116" i="1"/>
  <c r="L116" i="1"/>
  <c r="H116" i="1"/>
  <c r="F116" i="1"/>
  <c r="AK115" i="1"/>
  <c r="P115" i="1"/>
  <c r="L115" i="1"/>
  <c r="H115" i="1"/>
  <c r="F115" i="1"/>
  <c r="AK114" i="1"/>
  <c r="P114" i="1"/>
  <c r="L114" i="1"/>
  <c r="H114" i="1"/>
  <c r="F114" i="1"/>
  <c r="AK113" i="1"/>
  <c r="P113" i="1"/>
  <c r="L113" i="1"/>
  <c r="H113" i="1"/>
  <c r="F113" i="1"/>
  <c r="AK112" i="1"/>
  <c r="P112" i="1"/>
  <c r="L112" i="1"/>
  <c r="H112" i="1"/>
  <c r="F112" i="1"/>
  <c r="AK111" i="1"/>
  <c r="P111" i="1"/>
  <c r="L111" i="1"/>
  <c r="H111" i="1"/>
  <c r="F111" i="1"/>
  <c r="AK110" i="1"/>
  <c r="P110" i="1"/>
  <c r="L110" i="1"/>
  <c r="H110" i="1"/>
  <c r="F110" i="1"/>
  <c r="AK109" i="1"/>
  <c r="P109" i="1"/>
  <c r="L109" i="1"/>
  <c r="H109" i="1"/>
  <c r="F109" i="1"/>
  <c r="AK108" i="1"/>
  <c r="P108" i="1"/>
  <c r="L108" i="1"/>
  <c r="H108" i="1"/>
  <c r="F108" i="1"/>
  <c r="AK107" i="1"/>
  <c r="P107" i="1"/>
  <c r="L107" i="1"/>
  <c r="H107" i="1"/>
  <c r="F107" i="1"/>
  <c r="AK106" i="1"/>
  <c r="P106" i="1"/>
  <c r="L106" i="1"/>
  <c r="H106" i="1"/>
  <c r="F106" i="1"/>
  <c r="AK105" i="1"/>
  <c r="P105" i="1"/>
  <c r="L105" i="1"/>
  <c r="H105" i="1"/>
  <c r="F105" i="1"/>
  <c r="AK104" i="1"/>
  <c r="P104" i="1"/>
  <c r="L104" i="1"/>
  <c r="H104" i="1"/>
  <c r="F104" i="1"/>
  <c r="AK103" i="1"/>
  <c r="P103" i="1"/>
  <c r="L103" i="1"/>
  <c r="H103" i="1"/>
  <c r="F103" i="1"/>
  <c r="AK102" i="1"/>
  <c r="P102" i="1"/>
  <c r="L102" i="1"/>
  <c r="H102" i="1"/>
  <c r="F102" i="1"/>
  <c r="AK101" i="1"/>
  <c r="P101" i="1"/>
  <c r="L101" i="1"/>
  <c r="H101" i="1"/>
  <c r="F101" i="1"/>
  <c r="AK100" i="1"/>
  <c r="P100" i="1"/>
  <c r="L100" i="1"/>
  <c r="H100" i="1"/>
  <c r="F100" i="1"/>
  <c r="AK99" i="1"/>
  <c r="P99" i="1"/>
  <c r="L99" i="1"/>
  <c r="H99" i="1"/>
  <c r="F99" i="1"/>
  <c r="AK98" i="1"/>
  <c r="P98" i="1"/>
  <c r="L98" i="1"/>
  <c r="H98" i="1"/>
  <c r="F98" i="1"/>
  <c r="AK97" i="1"/>
  <c r="P97" i="1"/>
  <c r="L97" i="1"/>
  <c r="H97" i="1"/>
  <c r="F97" i="1"/>
  <c r="AK96" i="1"/>
  <c r="P96" i="1"/>
  <c r="L96" i="1"/>
  <c r="H96" i="1"/>
  <c r="F96" i="1"/>
  <c r="AK95" i="1"/>
  <c r="P95" i="1"/>
  <c r="L95" i="1"/>
  <c r="H95" i="1"/>
  <c r="F95" i="1"/>
  <c r="AK94" i="1"/>
  <c r="P94" i="1"/>
  <c r="L94" i="1"/>
  <c r="H94" i="1"/>
  <c r="F94" i="1"/>
  <c r="AK93" i="1"/>
  <c r="P93" i="1"/>
  <c r="L93" i="1"/>
  <c r="H93" i="1"/>
  <c r="F93" i="1"/>
  <c r="AK92" i="1"/>
  <c r="P92" i="1"/>
  <c r="L92" i="1"/>
  <c r="H92" i="1"/>
  <c r="F92" i="1"/>
  <c r="AK91" i="1"/>
  <c r="P91" i="1"/>
  <c r="L91" i="1"/>
  <c r="H91" i="1"/>
  <c r="F91" i="1"/>
  <c r="AK90" i="1"/>
  <c r="P90" i="1"/>
  <c r="L90" i="1"/>
  <c r="H90" i="1"/>
  <c r="F90" i="1"/>
  <c r="AK89" i="1"/>
  <c r="P89" i="1"/>
  <c r="L89" i="1"/>
  <c r="H89" i="1"/>
  <c r="F89" i="1"/>
  <c r="AK88" i="1"/>
  <c r="P88" i="1"/>
  <c r="L88" i="1"/>
  <c r="H88" i="1"/>
  <c r="F88" i="1"/>
  <c r="AK87" i="1"/>
  <c r="P87" i="1"/>
  <c r="L87" i="1"/>
  <c r="H87" i="1"/>
  <c r="F87" i="1"/>
  <c r="AK86" i="1"/>
  <c r="P86" i="1"/>
  <c r="L86" i="1"/>
  <c r="H86" i="1"/>
  <c r="F86" i="1"/>
  <c r="AK85" i="1"/>
  <c r="P85" i="1"/>
  <c r="L85" i="1"/>
  <c r="H85" i="1"/>
  <c r="F85" i="1"/>
  <c r="AK84" i="1"/>
  <c r="P84" i="1"/>
  <c r="L84" i="1"/>
  <c r="H84" i="1"/>
  <c r="F84" i="1"/>
  <c r="AK83" i="1"/>
  <c r="P83" i="1"/>
  <c r="L83" i="1"/>
  <c r="H83" i="1"/>
  <c r="F83" i="1"/>
  <c r="AK82" i="1"/>
  <c r="P82" i="1"/>
  <c r="L82" i="1"/>
  <c r="H82" i="1"/>
  <c r="F82" i="1"/>
  <c r="AK81" i="1"/>
  <c r="P81" i="1"/>
  <c r="L81" i="1"/>
  <c r="H81" i="1"/>
  <c r="F81" i="1"/>
  <c r="AK80" i="1"/>
  <c r="P80" i="1"/>
  <c r="L80" i="1"/>
  <c r="H80" i="1"/>
  <c r="F80" i="1"/>
  <c r="AK79" i="1"/>
  <c r="P79" i="1"/>
  <c r="L79" i="1"/>
  <c r="H79" i="1"/>
  <c r="F79" i="1"/>
  <c r="AK78" i="1"/>
  <c r="P78" i="1"/>
  <c r="L78" i="1"/>
  <c r="H78" i="1"/>
  <c r="F78" i="1"/>
  <c r="AK77" i="1"/>
  <c r="P77" i="1"/>
  <c r="L77" i="1"/>
  <c r="H77" i="1"/>
  <c r="F77" i="1"/>
  <c r="AK76" i="1"/>
  <c r="P76" i="1"/>
  <c r="L76" i="1"/>
  <c r="H76" i="1"/>
  <c r="F76" i="1"/>
  <c r="AK75" i="1"/>
  <c r="P75" i="1"/>
  <c r="L75" i="1"/>
  <c r="H75" i="1"/>
  <c r="F75" i="1"/>
  <c r="AK74" i="1"/>
  <c r="P74" i="1"/>
  <c r="L74" i="1"/>
  <c r="H74" i="1"/>
  <c r="F74" i="1"/>
  <c r="AK73" i="1"/>
  <c r="P73" i="1"/>
  <c r="L73" i="1"/>
  <c r="H73" i="1"/>
  <c r="F73" i="1"/>
  <c r="AK72" i="1"/>
  <c r="P72" i="1"/>
  <c r="L72" i="1"/>
  <c r="H72" i="1"/>
  <c r="F72" i="1"/>
  <c r="AK71" i="1"/>
  <c r="P71" i="1"/>
  <c r="L71" i="1"/>
  <c r="H71" i="1"/>
  <c r="F71" i="1"/>
  <c r="AK70" i="1"/>
  <c r="P70" i="1"/>
  <c r="L70" i="1"/>
  <c r="H70" i="1"/>
  <c r="F70" i="1"/>
  <c r="AK69" i="1"/>
  <c r="P69" i="1"/>
  <c r="L69" i="1"/>
  <c r="H69" i="1"/>
  <c r="F69" i="1"/>
  <c r="AK68" i="1"/>
  <c r="P68" i="1"/>
  <c r="L68" i="1"/>
  <c r="H68" i="1"/>
  <c r="F68" i="1"/>
  <c r="AK67" i="1"/>
  <c r="P67" i="1"/>
  <c r="L67" i="1"/>
  <c r="H67" i="1"/>
  <c r="F67" i="1"/>
  <c r="AK66" i="1"/>
  <c r="P66" i="1"/>
  <c r="L66" i="1"/>
  <c r="H66" i="1"/>
  <c r="F66" i="1"/>
  <c r="AK65" i="1"/>
  <c r="P65" i="1"/>
  <c r="L65" i="1"/>
  <c r="H65" i="1"/>
  <c r="F65" i="1"/>
  <c r="AK64" i="1"/>
  <c r="P64" i="1"/>
  <c r="L64" i="1"/>
  <c r="H64" i="1"/>
  <c r="F64" i="1"/>
  <c r="AK63" i="1"/>
  <c r="P63" i="1"/>
  <c r="L63" i="1"/>
  <c r="H63" i="1"/>
  <c r="F63" i="1"/>
  <c r="AK62" i="1"/>
  <c r="P62" i="1"/>
  <c r="L62" i="1"/>
  <c r="H62" i="1"/>
  <c r="F62" i="1"/>
  <c r="AK61" i="1"/>
  <c r="P61" i="1"/>
  <c r="L61" i="1"/>
  <c r="H61" i="1"/>
  <c r="F61" i="1"/>
  <c r="AK60" i="1"/>
  <c r="P60" i="1"/>
  <c r="L60" i="1"/>
  <c r="H60" i="1"/>
  <c r="F60" i="1"/>
  <c r="AK59" i="1"/>
  <c r="P59" i="1"/>
  <c r="L59" i="1"/>
  <c r="H59" i="1"/>
  <c r="F59" i="1"/>
  <c r="AK58" i="1"/>
  <c r="P58" i="1"/>
  <c r="L58" i="1"/>
  <c r="H58" i="1"/>
  <c r="F58" i="1"/>
  <c r="AK57" i="1"/>
  <c r="P57" i="1"/>
  <c r="L57" i="1"/>
  <c r="H57" i="1"/>
  <c r="F57" i="1"/>
  <c r="AK56" i="1"/>
  <c r="P56" i="1"/>
  <c r="L56" i="1"/>
  <c r="H56" i="1"/>
  <c r="F56" i="1"/>
  <c r="AK55" i="1"/>
  <c r="P55" i="1"/>
  <c r="L55" i="1"/>
  <c r="H55" i="1"/>
  <c r="F55" i="1"/>
  <c r="AK54" i="1"/>
  <c r="P54" i="1"/>
  <c r="L54" i="1"/>
  <c r="H54" i="1"/>
  <c r="F54" i="1"/>
  <c r="AK53" i="1"/>
  <c r="P53" i="1"/>
  <c r="L53" i="1"/>
  <c r="H53" i="1"/>
  <c r="F53" i="1"/>
  <c r="AK52" i="1"/>
  <c r="P52" i="1"/>
  <c r="L52" i="1"/>
  <c r="H52" i="1"/>
  <c r="F52" i="1"/>
  <c r="AK51" i="1"/>
  <c r="P51" i="1"/>
  <c r="L51" i="1"/>
  <c r="H51" i="1"/>
  <c r="F51" i="1"/>
  <c r="AK50" i="1"/>
  <c r="P50" i="1"/>
  <c r="L50" i="1"/>
  <c r="H50" i="1"/>
  <c r="F50" i="1"/>
  <c r="AK49" i="1"/>
  <c r="P49" i="1"/>
  <c r="L49" i="1"/>
  <c r="H49" i="1"/>
  <c r="F49" i="1"/>
  <c r="AK48" i="1"/>
  <c r="P48" i="1"/>
  <c r="L48" i="1"/>
  <c r="H48" i="1"/>
  <c r="F48" i="1"/>
  <c r="AK47" i="1"/>
  <c r="P47" i="1"/>
  <c r="L47" i="1"/>
  <c r="H47" i="1"/>
  <c r="F47" i="1"/>
  <c r="AK46" i="1"/>
  <c r="P46" i="1"/>
  <c r="L46" i="1"/>
  <c r="H46" i="1"/>
  <c r="F46" i="1"/>
  <c r="AK45" i="1"/>
  <c r="P45" i="1"/>
  <c r="L45" i="1"/>
  <c r="H45" i="1"/>
  <c r="F45" i="1"/>
  <c r="AK44" i="1"/>
  <c r="P44" i="1"/>
  <c r="L44" i="1"/>
  <c r="H44" i="1"/>
  <c r="F44" i="1"/>
  <c r="AK43" i="1"/>
  <c r="P43" i="1"/>
  <c r="L43" i="1"/>
  <c r="H43" i="1"/>
  <c r="F43" i="1"/>
  <c r="AK42" i="1"/>
  <c r="P42" i="1"/>
  <c r="L42" i="1"/>
  <c r="H42" i="1"/>
  <c r="F42" i="1"/>
  <c r="AK41" i="1"/>
  <c r="P41" i="1"/>
  <c r="L41" i="1"/>
  <c r="H41" i="1"/>
  <c r="F41" i="1"/>
  <c r="AK40" i="1"/>
  <c r="P40" i="1"/>
  <c r="L40" i="1"/>
  <c r="H40" i="1"/>
  <c r="F40" i="1"/>
  <c r="AK39" i="1"/>
  <c r="P39" i="1"/>
  <c r="L39" i="1"/>
  <c r="H39" i="1"/>
  <c r="F39" i="1"/>
  <c r="AK38" i="1"/>
  <c r="P38" i="1"/>
  <c r="L38" i="1"/>
  <c r="H38" i="1"/>
  <c r="F38" i="1"/>
  <c r="AK37" i="1"/>
  <c r="P37" i="1"/>
  <c r="L37" i="1"/>
  <c r="H37" i="1"/>
  <c r="F37" i="1"/>
  <c r="AK36" i="1"/>
  <c r="P36" i="1"/>
  <c r="L36" i="1"/>
  <c r="H36" i="1"/>
  <c r="F36" i="1"/>
  <c r="AK35" i="1"/>
  <c r="P35" i="1"/>
  <c r="L35" i="1"/>
  <c r="H35" i="1"/>
  <c r="F35" i="1"/>
  <c r="AK34" i="1"/>
  <c r="P34" i="1"/>
  <c r="L34" i="1"/>
  <c r="H34" i="1"/>
  <c r="F34" i="1"/>
  <c r="AK33" i="1"/>
  <c r="P33" i="1"/>
  <c r="L33" i="1"/>
  <c r="H33" i="1"/>
  <c r="F33" i="1"/>
  <c r="AK32" i="1"/>
  <c r="P32" i="1"/>
  <c r="L32" i="1"/>
  <c r="H32" i="1"/>
  <c r="F32" i="1"/>
  <c r="AK31" i="1"/>
  <c r="P31" i="1"/>
  <c r="L31" i="1"/>
  <c r="H31" i="1"/>
  <c r="F31" i="1"/>
  <c r="AK30" i="1"/>
  <c r="P30" i="1"/>
  <c r="L30" i="1"/>
  <c r="H30" i="1"/>
  <c r="F30" i="1"/>
  <c r="AK29" i="1"/>
  <c r="P29" i="1"/>
  <c r="L29" i="1"/>
  <c r="H29" i="1"/>
  <c r="F29" i="1"/>
  <c r="AK28" i="1"/>
  <c r="P28" i="1"/>
  <c r="L28" i="1"/>
  <c r="H28" i="1"/>
  <c r="F28" i="1"/>
  <c r="AK27" i="1"/>
  <c r="P27" i="1"/>
  <c r="L27" i="1"/>
  <c r="H27" i="1"/>
  <c r="F27" i="1"/>
  <c r="AK26" i="1"/>
  <c r="P26" i="1"/>
  <c r="L26" i="1"/>
  <c r="H26" i="1"/>
  <c r="F26" i="1"/>
  <c r="AK25" i="1"/>
  <c r="P25" i="1"/>
  <c r="L25" i="1"/>
  <c r="H25" i="1"/>
  <c r="F25" i="1"/>
  <c r="AK24" i="1"/>
  <c r="P24" i="1"/>
  <c r="L24" i="1"/>
  <c r="H24" i="1"/>
  <c r="F24" i="1"/>
  <c r="AK23" i="1"/>
  <c r="P23" i="1"/>
  <c r="L23" i="1"/>
  <c r="H23" i="1"/>
  <c r="F23" i="1"/>
  <c r="AK22" i="1"/>
  <c r="P22" i="1"/>
  <c r="L22" i="1"/>
  <c r="H22" i="1"/>
  <c r="F22" i="1"/>
  <c r="AK21" i="1"/>
  <c r="P21" i="1"/>
  <c r="L21" i="1"/>
  <c r="H21" i="1"/>
  <c r="F21" i="1"/>
  <c r="AK20" i="1"/>
  <c r="P20" i="1"/>
  <c r="L20" i="1"/>
  <c r="H20" i="1"/>
  <c r="F20" i="1"/>
  <c r="AK19" i="1"/>
  <c r="P19" i="1"/>
  <c r="L19" i="1"/>
  <c r="H19" i="1"/>
  <c r="F19" i="1"/>
  <c r="AK18" i="1"/>
  <c r="P18" i="1"/>
  <c r="L18" i="1"/>
  <c r="H18" i="1"/>
  <c r="F18" i="1"/>
  <c r="AK17" i="1"/>
  <c r="P17" i="1"/>
  <c r="L17" i="1"/>
  <c r="H17" i="1"/>
  <c r="F17" i="1"/>
  <c r="AK16" i="1"/>
  <c r="P16" i="1"/>
  <c r="L16" i="1"/>
  <c r="H16" i="1"/>
  <c r="F16" i="1"/>
  <c r="AK15" i="1"/>
  <c r="P15" i="1"/>
  <c r="L15" i="1"/>
  <c r="H15" i="1"/>
  <c r="F15" i="1"/>
  <c r="AK14" i="1"/>
  <c r="P14" i="1"/>
  <c r="L14" i="1"/>
  <c r="H14" i="1"/>
  <c r="F14" i="1"/>
  <c r="AK13" i="1"/>
  <c r="P13" i="1"/>
  <c r="L13" i="1"/>
  <c r="H13" i="1"/>
  <c r="F13" i="1"/>
  <c r="AK12" i="1"/>
  <c r="P12" i="1"/>
  <c r="L12" i="1"/>
  <c r="H12" i="1"/>
  <c r="F12" i="1"/>
  <c r="AK11" i="1"/>
  <c r="P11" i="1"/>
  <c r="L11" i="1"/>
  <c r="H11" i="1"/>
  <c r="F11" i="1"/>
  <c r="AK10" i="1"/>
  <c r="P10" i="1"/>
  <c r="L10" i="1"/>
  <c r="H10" i="1"/>
  <c r="F10" i="1"/>
  <c r="AK9" i="1"/>
  <c r="P9" i="1"/>
  <c r="L9" i="1"/>
  <c r="H9" i="1"/>
  <c r="F9" i="1"/>
  <c r="AK8" i="1"/>
  <c r="P8" i="1"/>
  <c r="L8" i="1"/>
  <c r="H8" i="1"/>
  <c r="F8" i="1"/>
  <c r="AK7" i="1"/>
  <c r="P7" i="1"/>
  <c r="L7" i="1"/>
  <c r="H7" i="1"/>
  <c r="F7" i="1"/>
  <c r="AK6" i="1"/>
  <c r="P6" i="1"/>
  <c r="L6" i="1"/>
  <c r="H6" i="1"/>
  <c r="F6" i="1"/>
  <c r="AK5" i="1"/>
  <c r="P5" i="1"/>
  <c r="L5" i="1"/>
  <c r="H5" i="1"/>
  <c r="F5" i="1"/>
  <c r="AK4" i="1"/>
  <c r="P4" i="1"/>
  <c r="L4" i="1"/>
  <c r="H4" i="1"/>
  <c r="F4" i="1"/>
  <c r="AK3" i="1"/>
  <c r="P3" i="1"/>
  <c r="L3" i="1"/>
  <c r="H3" i="1"/>
  <c r="F3" i="1"/>
  <c r="AK2" i="1"/>
  <c r="P2" i="1"/>
  <c r="L2" i="1"/>
  <c r="H2" i="1"/>
  <c r="F2" i="1"/>
</calcChain>
</file>

<file path=xl/sharedStrings.xml><?xml version="1.0" encoding="utf-8"?>
<sst xmlns="http://schemas.openxmlformats.org/spreadsheetml/2006/main" count="25521" uniqueCount="16382">
  <si>
    <t>talk_id</t>
  </si>
  <si>
    <t>title</t>
  </si>
  <si>
    <t>main_speaker</t>
  </si>
  <si>
    <t>duration</t>
  </si>
  <si>
    <t>duration(mins)</t>
  </si>
  <si>
    <t>film_date</t>
  </si>
  <si>
    <t>film_no.</t>
  </si>
  <si>
    <t>film_weekday</t>
  </si>
  <si>
    <t>published_date</t>
  </si>
  <si>
    <t>published_year</t>
  </si>
  <si>
    <t>published_no.</t>
  </si>
  <si>
    <t>published_weekday</t>
  </si>
  <si>
    <t>speaker_occupation</t>
  </si>
  <si>
    <t>comments</t>
  </si>
  <si>
    <t>N_views</t>
  </si>
  <si>
    <t>views</t>
  </si>
  <si>
    <t>ratings</t>
  </si>
  <si>
    <t>related_talks</t>
  </si>
  <si>
    <t>tags</t>
  </si>
  <si>
    <t>url</t>
  </si>
  <si>
    <t>languages</t>
  </si>
  <si>
    <t>Beautiful</t>
  </si>
  <si>
    <t>Confusing</t>
  </si>
  <si>
    <t>Courageous</t>
  </si>
  <si>
    <t>Fascinating</t>
  </si>
  <si>
    <t>Funny</t>
  </si>
  <si>
    <t>Informative</t>
  </si>
  <si>
    <t>Ingenious</t>
  </si>
  <si>
    <t>Inspiring</t>
  </si>
  <si>
    <t>Jaw.dropping</t>
  </si>
  <si>
    <t>Longwinded</t>
  </si>
  <si>
    <t>OK</t>
  </si>
  <si>
    <t>Obnoxious</t>
  </si>
  <si>
    <t>Persuasive</t>
  </si>
  <si>
    <t>Unconvincing</t>
  </si>
  <si>
    <t>main_rating_number</t>
  </si>
  <si>
    <t>main_rating</t>
  </si>
  <si>
    <t>Do schools kill creativity?</t>
  </si>
  <si>
    <t>Ken Robinson</t>
  </si>
  <si>
    <t>Friday</t>
  </si>
  <si>
    <t>Monday</t>
  </si>
  <si>
    <t>Author/educator</t>
  </si>
  <si>
    <t>[{'id': 7, 'name': 'Funny', 'count': 19645}, {'id': 1, 'name': 'Beautiful', 'count': 4573}, {'id': 9, 'name': 'Ingenious', 'count': 6073}, {'id': 3, 'name': 'Courageous', 'count': 3253}, {'id': 11, 'name': 'Longwinded', 'count': 387}, {'id': 2, 'name': 'Confusing', 'count': 242}, {'id': 8, 'name': 'Informative', 'count': 7346}, {'id': 22, 'name': 'Fascinating', 'count': 10581}, {'id': 21, 'name': 'Unconvincing', 'count': 300}, {'id': 24, 'name': 'Persuasive', 'count': 10704}, {'id': 23, 'name': 'Jaw-dropping', 'count': 4439}, {'id': 25, 'name': 'OK', 'count': 1174}, {'id': 26, 'name': 'Obnoxious', 'count': 209}, {'id': 10, 'name': 'Inspiring', 'count': 24924}]</t>
  </si>
  <si>
    <t>[{'id': 865, 'hero': 'https://pe.tedcdn.com/images/ted/172559_800x600.jpg', 'speaker': 'Ken Robinson', 'title': 'Bring on the learning revolution!', 'duration': 1008, 'slug': 'sir_ken_robinson_bring_on_the_revolution', 'viewed_count': 7266103}, {'id': 1738, 'hero': 'https://pe.tedcdn.com/images/ted/de98b161ad1434910ff4b56c89de71af04b8b873_1600x1200.jpg', 'speaker': 'Ken Robinson', 'title': "How to escape education's death valley", 'duration': 1151, 'slug': 'ken_robinson_how_to_escape_education_s_death_valley', 'viewed_count': 6657572}, {'id': 2276, 'hero': 'https://pe.tedcdn.com/images/ted/3821f3728e0b755c7b9aea2e69cc093eca41abe1_2880x1620.jpg', 'speaker': 'Linda Cliatt-Wayman', 'title': 'How to fix a broken school? Lead fearlessly, love hard', 'duration': 1027, 'slug': 'linda_cliatt_wayman_how_to_fix_a_broken_school_lead_fearlessly_love_hard', 'viewed_count': 1617101}, {'id': 892, 'hero': 'https://pe.tedcdn.com/images/ted/e79958940573cc610ccb583619a54866c41ef303_2880x1620.jpg', 'speaker': 'Charles Leadbeater', 'title': 'Education innovation in the slums', 'duration': 1138, 'slug': 'charles_leadbeater_on_education', 'viewed_count': 772296}, {'id': 1232, 'hero': 'https://pe.tedcdn.com/images/ted/0e3e4e92d5ee8ae0e43962d447d3f790b31099b8_800x600.jpg', 'speaker': 'Geoff Mulgan', 'title': 'A short intro to the Studio School', 'duration': 376, 'slug': 'geoff_mulgan_a_short_intro_to_the_studio_school', 'viewed_count': 667971}, {'id': 2616, 'hero': 'https://pe.tedcdn.com/images/ted/71cde5a6fa6c717488fb55eff9eef939a9241761_2880x1620.jpg', 'speaker': 'Kandice Sumner', 'title': "How America's public schools keep kids in poverty", 'duration': 830, 'slug': 'kandice_sumner_how_america_s_public_schools_keep_kids_in_poverty', 'viewed_count': 1181333}]</t>
  </si>
  <si>
    <t>['children', 'creativity', 'culture', 'dance', 'education', 'parenting', 'teaching']</t>
  </si>
  <si>
    <t xml:space="preserve">https://www.ted.com/talks/ken_robinson_says_schools_kill_creativity
</t>
  </si>
  <si>
    <t>Averting the climate crisis</t>
  </si>
  <si>
    <t>Al Gore</t>
  </si>
  <si>
    <t>Climate advocate</t>
  </si>
  <si>
    <t>[{'id': 7, 'name': 'Funny', 'count': 544}, {'id': 3, 'name': 'Courageous', 'count': 139}, {'id': 2, 'name': 'Confusing', 'count': 62}, {'id': 1, 'name': 'Beautiful', 'count': 58}, {'id': 21, 'name': 'Unconvincing', 'count': 258}, {'id': 11, 'name': 'Longwinded', 'count': 113}, {'id': 8, 'name': 'Informative', 'count': 443}, {'id': 10, 'name': 'Inspiring', 'count': 413}, {'id': 22, 'name': 'Fascinating', 'count': 132}, {'id': 9, 'name': 'Ingenious', 'count': 56}, {'id': 24, 'name': 'Persuasive', 'count': 268}, {'id': 23, 'name': 'Jaw-dropping', 'count': 116}, {'id': 26, 'name': 'Obnoxious', 'count': 131}, {'id': 25, 'name': 'OK', 'count': 203}]</t>
  </si>
  <si>
    <t>[{'id': 243, 'hero': 'https://pe.tedcdn.com/images/ted/566c14767bd62c5ff760e483c5b16cd2753328cd_2880x1620.jpg', 'speaker': 'Al Gore', 'title': 'New thinking on the climate crisis', 'duration': 1674, 'slug': 'al_gore_s_new_thinking_on_the_climate_crisis', 'viewed_count': 1751408}, {'id': 547, 'hero': 'https://pe.tedcdn.com/images/ted/89288_800x600.jpg', 'speaker': 'Ray Anderson', 'title': 'The business logic of sustainability', 'duration': 954, 'slug': 'ray_anderson_on_the_business_logic_of_sustainability', 'viewed_count': 881833}, {'id': 2093, 'hero': 'https://pe.tedcdn.com/images/ted/146d88845861cbf768bbf8bec8b2e41f8bfc7903_2400x1800.jpg', 'speaker': 'Lord Nicholas Stern', 'title': 'The state of the climate — and what we might do about it', 'duration': 993, 'slug': 'lord_nicholas_stern_the_state_of_the_climate_and_what_we_might_do_about_it', 'viewed_count': 773779}, {'id': 2784, 'hero': 'https://pe.tedcdn.com/images/ted/e835e670a7836cf65aca2a7a644fd94398cb4b8e_2880x1620.jpg', 'speaker': 'Ted Halstead', 'title': 'A climate solution where all sides can win', 'duration': 787, 'slug': 'ted_halstead_a_climate_solution_where_all_sides_can_win', 'viewed_count': 1021315},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1157975}, {'id': 2331, 'hero': 'https://pe.tedcdn.com/images/ted/64bbcc24af870d9b4e1768abe88e1fe041b02a6a_2880x1620.jpg', 'speaker': 'Mary Robinson', 'title': 'Why climate change is a threat to human rights', 'duration': 1307, 'slug': 'mary_robinson_why_climate_change_is_a_threat_to_human_rights', 'viewed_count': 1126293}]</t>
  </si>
  <si>
    <t>['alternative energy', 'cars', 'climate change', 'culture', 'environment', 'global issues', 'science', 'sustainability', 'technology']</t>
  </si>
  <si>
    <t xml:space="preserve">https://www.ted.com/talks/al_gore_on_averting_climate_crisis
</t>
  </si>
  <si>
    <t>Simplicity sells</t>
  </si>
  <si>
    <t>David Pogue</t>
  </si>
  <si>
    <t>Thursday</t>
  </si>
  <si>
    <t>Technology columnist</t>
  </si>
  <si>
    <t>[{'id': 7, 'name': 'Funny', 'count': 964}, {'id': 3, 'name': 'Courageous', 'count': 45}, {'id': 9, 'name': 'Ingenious', 'count': 183}, {'id': 1, 'name': 'Beautiful', 'count': 60}, {'id': 21, 'name': 'Unconvincing', 'count': 104}, {'id': 11, 'name': 'Longwinded', 'count': 78}, {'id': 8, 'name': 'Informative', 'count': 395}, {'id': 10, 'name': 'Inspiring', 'count': 230}, {'id': 22, 'name': 'Fascinating', 'count': 166}, {'id': 2, 'name': 'Confusing', 'count': 27}, {'id': 25, 'name': 'OK', 'count': 146}, {'id': 24, 'name': 'Persuasive', 'count': 230}, {'id': 23, 'name': 'Jaw-dropping', 'count': 54}, {'id': 26, 'name': 'Obnoxious', 'count': 142}]</t>
  </si>
  <si>
    <t>[{'id': 1725, 'hero': 'https://pe.tedcdn.com/images/ted/b7f415a054cc0a2bfdd90d0ad5a7f64cf060150d_1600x1200.jpg', 'speaker': 'David Pogue', 'title': '10 top time-saving tech tips', 'duration': 344, 'slug': 'david_pogue_10_top_time_saving_tech_tips', 'viewed_count': 4843421}, {'id': 2274, 'hero': 'https://pe.tedcdn.com/images/ted/608e677e4392bcdcf82b068fa221b9df74a213ef_2880x1620.jpg', 'speaker': 'Tony Fadell', 'title': 'The first secret of design is ... noticing', 'duration': 1001, 'slug': 'tony_fadell_the_first_secret_of_design_is_noticing', 'viewed_count': 2005916}, {'id': 172, 'hero': 'https://pe.tedcdn.com/images/ted/b790be2f87ceffba73fe73837944400c7d61cba2_1600x1200.jpg', 'speaker': 'John Maeda', 'title': 'Designing for simplicity', 'duration': 959, 'slug': 'john_maeda_on_the_simple_life', 'viewed_count': 1215942}, {'id': 2664, 'hero': 'https://pe.tedcdn.com/images/ted/092f184f6625c2aeef10949c8d7b2aa14ba4132b_2880x1620.jpg', 'speaker': 'Dan Bricklin', 'title': 'Meet the inventor of the electronic spreadsheet', 'duration': 720, 'slug': 'dan_bricklin_meet_the_inventor_of_the_electronic_spreadsheet', 'viewed_count': 992322}, {'id': 436, 'hero': 'https://pe.tedcdn.com/images/ted/66438_800x600.jpg', 'speaker': 'David Carson', 'title': 'Design and discovery', 'duration': 1359, 'slug': 'david_carson_on_design', 'viewed_count': 774485}, {'id': 1546, 'hero': 'https://pe.tedcdn.com/images/ted/39d58abd56cf9edd6936f4f42119a15e65692dc1_1600x1200.jpg', 'speaker': 'Clay Shirky', 'title': 'How the Internet will (one day) transform government', 'duration': 1112, 'slug': 'clay_shirky_how_the_internet_will_one_day_transform_government', 'viewed_count': 1245084}]</t>
  </si>
  <si>
    <t>['computers', 'entertainment', 'interface design', 'media', 'music', 'performance', 'simplicity', 'software', 'technology']</t>
  </si>
  <si>
    <t xml:space="preserve">https://www.ted.com/talks/david_pogue_says_simplicity_sells
</t>
  </si>
  <si>
    <t>Greening the ghetto</t>
  </si>
  <si>
    <t>Majora Carter</t>
  </si>
  <si>
    <t>Saturday</t>
  </si>
  <si>
    <t>Activist for environmental justice</t>
  </si>
  <si>
    <t>[{'id': 3, 'name': 'Courageous', 'count': 760}, {'id': 1, 'name': 'Beautiful', 'count': 291}, {'id': 2, 'name': 'Confusing', 'count': 32}, {'id': 7, 'name': 'Funny', 'count': 59}, {'id': 9, 'name': 'Ingenious', 'count': 105}, {'id': 21, 'name': 'Unconvincing', 'count': 36}, {'id': 11, 'name': 'Longwinded', 'count': 53}, {'id': 8, 'name': 'Informative', 'count': 380}, {'id': 10, 'name': 'Inspiring', 'count': 1070}, {'id': 22, 'name': 'Fascinating', 'count': 132}, {'id': 24, 'name': 'Persuasive', 'count': 460}, {'id': 23, 'name': 'Jaw-dropping', 'count': 230}, {'id': 26, 'name': 'Obnoxious', 'count': 35}, {'id': 25, 'name': 'OK', 'count': 85}]</t>
  </si>
  <si>
    <t>[{'id': 1041, 'hero': 'https://pe.tedcdn.com/images/ted/96c703bb13a2e9c2d351a5e6b52390bc35eaad06_800x600.jpg', 'speaker': 'Majora Carter', 'title': '3 stories of local eco-entrepreneurship', 'duration': 1079, 'slug': 'majora_carter_3_stories_of_local_ecoactivism', 'viewed_count': 702642}, {'id': 1892, 'hero': 'https://pe.tedcdn.com/images/ted/f5ebbf91eb093a2da2cfe1941724a3e55d222713_1600x1200.jpg', 'speaker': 'Toni Griffin', 'title': 'A new vision for rebuilding Detroit', 'duration': 708, 'slug': 'toni_griffin_a_new_vision_for_rebuilding_detroit', 'viewed_count': 826727}, {'id': 2078, 'hero': 'https://pe.tedcdn.com/images/ted/92ddb109a1f98a3745fe1b2b0d2c5519ab3931dc_2400x1800.jpg', 'speaker': 'Dan Barasch', 'title': 'A park underneath the hustle and bustle of New York City', 'duration': 377, 'slug': 'dan_barasch_a_park_underneath_the_hustle_and_bustle_of_new_york_city', 'viewed_count': 862197}, {'id': 2873, 'hero': 'https://pe.tedcdn.com/images/ted/635f76d5d4d0a454b6131b93b471d1f65065f14d_2880x1620.jpg', 'speaker': 'OluTimehin Adegbeye', 'title': 'Who belongs in a city?', 'duration': 723, 'slug': 'olutimehin_adegbeye_who_belongs_in_a_city', 'viewed_count': 686614},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746572}, {'id': 2839, 'hero': 'https://pe.tedcdn.com/images/ted/7651fdc16fac4fe5a41e91a65ee168af109e227e_2880x1620.jpg', 'speaker': 'Peter Calthorpe', 'title': '7 principles for building better cities', 'duration': 860, 'slug': 'peter_calthorpe_7_principles_for_building_better_cities', 'viewed_count': 832386}]</t>
  </si>
  <si>
    <t>['MacArthur grant', 'activism', 'business', 'cities', 'environment', 'green', 'inequality', 'politics', 'pollution']</t>
  </si>
  <si>
    <t xml:space="preserve">https://www.ted.com/talks/majora_carter_s_tale_of_urban_renewal
</t>
  </si>
  <si>
    <t>The best stats you've ever seen</t>
  </si>
  <si>
    <t>Hans Rosling</t>
  </si>
  <si>
    <t>Tuesday</t>
  </si>
  <si>
    <t>Global health expert; data visionary</t>
  </si>
  <si>
    <t>[{'id': 9, 'name': 'Ingenious', 'count': 3202}, {'id': 7, 'name': 'Funny', 'count': 1390}, {'id': 1, 'name': 'Beautiful', 'count': 942}, {'id': 3, 'name': 'Courageous', 'count': 318}, {'id': 11, 'name': 'Longwinded', 'count': 110}, {'id': 2, 'name': 'Confusing', 'count': 72}, {'id': 21, 'name': 'Unconvincing', 'count': 67}, {'id': 8, 'name': 'Informative', 'count': 5433}, {'id': 10, 'name': 'Inspiring', 'count': 2893}, {'id': 22, 'name': 'Fascinating', 'count': 4606}, {'id': 23, 'name': 'Jaw-dropping', 'count': 3736}, {'id': 24, 'name': 'Persuasive', 'count': 2542}, {'id': 25, 'name': 'OK', 'count': 248}, {'id': 26, 'name': 'Obnoxious', 'count': 61}]</t>
  </si>
  <si>
    <t>[{'id': 2056, 'hero': 'https://pe.tedcdn.com/images/ted/afc9b259845ec1b543419871e10753d4d9044fda_2400x1800.jpg', 'speaker': 'Talithia Williams', 'title': "Own your body's data", 'duration': 1023, 'slug': 'talithia_williams_own_your_body_s_data', 'viewed_count': 1345319}, {'id': 2296, 'hero': 'https://pe.tedcdn.com/images/ted/9e003b0a822daba702608136e73f7be001b6b2f2_2880x1620.jpg', 'speaker': 'Manuel Lima', 'title': 'A visual history of human knowledge', 'duration': 769, 'slug': 'manuel_lima_a_visual_history_of_human_knowledge', 'viewed_count': 1710818}, {'id': 620, 'hero': 'https://pe.tedcdn.com/images/ted/111517_800x600.jpg', 'speaker': 'Hans Rosling', 'title': 'Let my dataset change your mindset', 'duration': 1196, 'slug': 'hans_rosling_at_state', 'viewed_count': 1471015}, {'id': 974, 'hero': 'https://pe.tedcdn.com/images/ted/205077_800x600.jpg', 'speaker': 'Hans Rosling', 'title': "The good news of the decade? We're winning the war against child mortality", 'duration': 934, 'slug': 'hans_rosling_the_good_news_of_the_decade', 'viewed_count': 738885}, {'id': 140, 'hero': 'https://pe.tedcdn.com/images/ted/bf09302366bde885c86350145b87cd2b265f1f12_1600x1200.jpg', 'speaker': 'Hans Rosling', 'title': 'New insights on poverty', 'duration': 1137, 'slug': 'hans_rosling_reveals_new_insights_on_poverty', 'viewed_count': 3243775}, {'id': 912, 'hero': 'https://pe.tedcdn.com/images/ted/b26e09ddd0ffeb774cd3eee2a24424c4ed542677_2880x1620.jpg', 'speaker': 'Hans Rosling', 'title': 'Global population growth, box by box', 'duration': 604, 'slug': 'hans_rosling_on_global_population_growth', 'viewed_count': 2934214}]</t>
  </si>
  <si>
    <t>['Africa', 'Asia', 'Google', 'demo', 'economics', 'global development', 'global issues', 'health', 'math', 'statistics', 'visualizations']</t>
  </si>
  <si>
    <t xml:space="preserve">https://www.ted.com/talks/hans_rosling_shows_the_best_stats_you_ve_ever_seen
</t>
  </si>
  <si>
    <t>Why we do what we do</t>
  </si>
  <si>
    <t>Tony Robbins</t>
  </si>
  <si>
    <t>Wednesday</t>
  </si>
  <si>
    <t>Life coach; expert in leadership psychology</t>
  </si>
  <si>
    <t>[{'id': 7, 'name': 'Funny', 'count': 1102}, {'id': 3, 'name': 'Courageous', 'count': 721}, {'id': 21, 'name': 'Unconvincing', 'count': 377}, {'id': 2, 'name': 'Confusing', 'count': 301}, {'id': 1, 'name': 'Beautiful', 'count': 706}, {'id': 9, 'name': 'Ingenious', 'count': 397}, {'id': 11, 'name': 'Longwinded', 'count': 285}, {'id': 8, 'name': 'Informative', 'count': 1038}, {'id': 10, 'name': 'Inspiring', 'count': 5211}, {'id': 22, 'name': 'Fascinating', 'count': 1350}, {'id': 24, 'name': 'Persuasive', 'count': 2423}, {'id': 25, 'name': 'OK', 'count': 441}, {'id': 23, 'name': 'Jaw-dropping', 'count': 669}, {'id': 26, 'name': 'Obnoxious', 'count': 335}]</t>
  </si>
  <si>
    <t>[{'id': 229, 'hero': 'https://pe.tedcdn.com/images/ted/eefe30d20338d800bdc70a09dc0f6007e7355a74_2880x1620.jpg', 'speaker': 'Jill Bolte Taylor', 'title': 'My stroke of insight', 'duration': 1099, 'slug': 'jill_bolte_taylor_s_powerful_stroke_of_insight', 'viewed_count': 21190809}, {'id': 70, 'hero': 'https://pe.tedcdn.com/images/ted/6c8c4b562ae7b0a7f5b140e2db1f7588861a6565_1600x1200.jpg', 'speaker': 'Richard St. John', 'title': '8 secrets of success', 'duration': 210, 'slug': 'richard_st_john_s_8_secrets_of_success', 'viewed_count': 10841194}, {'id': 97, 'hero': 'https://pe.tedcdn.com/images/ted/016a827cc0757092a0439ab2a63feca8655b6c29_1600x1200.jpg', 'speaker': 'Dan Gilbert', 'title': 'The surprising science of happiness', 'duration': 1276, 'slug': 'dan_gilbert_asks_why_are_we_happy', 'viewed_count': 14689293}, {'id': 1094, 'hero': 'https://pe.tedcdn.com/images/ted/78e8d94d1d2a81cd182e0626dc8e96a43c88d760_800x600.jpg', 'speaker': 'David Brooks', 'title': 'The social animal', 'duration': 1124, 'slug': 'david_brooks_the_social_animal', 'viewed_count': 1132745}, {'id': 2861, 'hero': 'https://pe.tedcdn.com/images/ted/040ce6ae0f5e8d306d395b03be10fffb459f69ae_2880x1620.jpg', 'speaker': 'Emily Esfahani Smith', 'title': "There's more to life than being happy", 'duration': 738, 'slug': 'emily_esfahani_smith_there_s_more_to_life_than_being_happy', 'viewed_count': 997630}, {'id': 2279, 'hero': 'https://pe.tedcdn.com/images/ted/7942398dd4f5b61691f12872b6e787cf53dec95f_2880x1620.jpg', 'speaker': 'Rana el Kaliouby', 'title': 'This app knows how you feel -- from the look on your face', 'duration': 664, 'slug': 'rana_el_kaliouby_this_app_knows_how_you_feel_from_the_look_on_your_face', 'viewed_count': 1407619}]</t>
  </si>
  <si>
    <t>['business', 'culture', 'entertainment', 'goal-setting', 'motivation', 'potential', 'psychology']</t>
  </si>
  <si>
    <t xml:space="preserve">https://www.ted.com/talks/tony_robbins_asks_why_we_do_what_we_do
</t>
  </si>
  <si>
    <t>Letting go of God</t>
  </si>
  <si>
    <t>Julia Sweeney</t>
  </si>
  <si>
    <t>Sunday</t>
  </si>
  <si>
    <t>Actor, comedian, playwright</t>
  </si>
  <si>
    <t>[{'id': 3, 'name': 'Courageous', 'count': 477}, {'id': 7, 'name': 'Funny', 'count': 2484}, {'id': 9, 'name': 'Ingenious', 'count': 320}, {'id': 21, 'name': 'Unconvincing', 'count': 225}, {'id': 1, 'name': 'Beautiful', 'count': 277}, {'id': 2, 'name': 'Confusing', 'count': 72}, {'id': 8, 'name': 'Informative', 'count': 226}, {'id': 10, 'name': 'Inspiring', 'count': 438}, {'id': 22, 'name': 'Fascinating', 'count': 316}, {'id': 11, 'name': 'Longwinded', 'count': 193}, {'id': 24, 'name': 'Persuasive', 'count': 311}, {'id': 25, 'name': 'OK', 'count': 308}, {'id': 26, 'name': 'Obnoxious', 'count': 290}, {'id': 23, 'name': 'Jaw-dropping', 'count': 61}]</t>
  </si>
  <si>
    <t>[{'id': 22, 'hero': 'https://pe.tedcdn.com/images/ted/f9e5462fd10b5130015fab95f3be6ace3e0f4ef4_1600x1200.jpg', 'speaker': 'Michael Shermer', 'title': 'Why people believe weird things', 'duration': 805, 'slug': 'michael_shermer_on_believing_strange_things', 'viewed_count': 5364637}, {'id': 94, 'hero': 'https://pe.tedcdn.com/images/ted/44daf1cec1e44f10eaaed00aa32196fa2a46990a_2880x1620.jpg', 'speaker': 'Dan Dennett', 'title': "Let's teach religion -- all religion -- in schools", 'duration': 1485, 'slug': 'dan_dennett_s_response_to_rick_warren', 'viewed_count': 2567959}, {'id': 856, 'hero': 'https://pe.tedcdn.com/images/ted/406342108d85291209a25f6a8e108b6ec6b81fa0_1600x1200.jpg', 'speaker': 'Julia Sweeney', 'title': 'It\'s time for "The Talk"', 'duration': 316, 'slug': 'julia_sweeney_has_the_talk', 'viewed_count': 3362073}, {'id': 112, 'hero': 'https://pe.tedcdn.com/images/ted/195_480x360.jpg', 'speaker': 'Tom Honey', 'title': 'Why would God create a tsunami?', 'duration': 1172, 'slug': 'tom_honey_on_god_and_the_tsunami', 'viewed_count': 616383}, {'id': 71, 'hero': 'https://pe.tedcdn.com/images/ted/229_480x360.jpg', 'speaker': 'Rick Warren', 'title': 'A life of purpose', 'duration': 1262, 'slug': 'rick_warren_on_a_life_of_purpose', 'viewed_count': 3095993}, {'id': 308, 'hero': 'https://pe.tedcdn.com/images/ted/635e23878e0592bd2b01156a71262a97c6fad8b6_1600x1200.jpg', 'speaker': 'Billy Graham', 'title': 'On technology and faith', 'duration': 1580, 'slug': 'billy_graham_on_technology_faith_and_suffering', 'viewed_count': 1532672}]</t>
  </si>
  <si>
    <t>['Christianity', 'God', 'atheism', 'comedy', 'culture', 'humor', 'performance', 'religion', 'storytelling']</t>
  </si>
  <si>
    <t xml:space="preserve">https://www.ted.com/talks/julia_sweeney_on_letting_go_of_god
</t>
  </si>
  <si>
    <t>Behind the design of Seattle's library</t>
  </si>
  <si>
    <t>Joshua Prince-Ramus</t>
  </si>
  <si>
    <t>Architect</t>
  </si>
  <si>
    <t>[{'id': 9, 'name': 'Ingenious', 'count': 195}, {'id': 1, 'name': 'Beautiful', 'count': 98}, {'id': 11, 'name': 'Longwinded', 'count': 26}, {'id': 3, 'name': 'Courageous', 'count': 34}, {'id': 21, 'name': 'Unconvincing', 'count': 26}, {'id': 10, 'name': 'Inspiring', 'count': 175}, {'id': 8, 'name': 'Informative', 'count': 121}, {'id': 22, 'name': 'Fascinating', 'count': 153}, {'id': 2, 'name': 'Confusing', 'count': 25}, {'id': 24, 'name': 'Persuasive', 'count': 37}, {'id': 25, 'name': 'OK', 'count': 63}, {'id': 23, 'name': 'Jaw-dropping', 'count': 57}, {'id': 7, 'name': 'Funny', 'count': 9}, {'id': 26, 'name': 'Obnoxious', 'count': 5}]</t>
  </si>
  <si>
    <t>[{'id': 750, 'hero': 'https://pe.tedcdn.com/images/ted/144334_800x600.jpg', 'speaker': 'Joshua Prince-Ramus', 'title': 'Building a theater that remakes itself', 'duration': 1122, 'slug': 'joshua_prince_ramus_building_a_theater_that_remakes_itself', 'viewed_count': 717507}, {'id': 2092, 'hero': 'https://pe.tedcdn.com/images/ted/f4c6a880aed1090157b39ee4ccca6c0f4e9f5615_2880x1620.jpg', 'speaker': 'Moshe Safdie', 'title': 'How to reinvent the apartment building', 'duration': 346, 'slug': 'moshe_safdie_how_to_reinvent_the_apartment_building', 'viewed_count': 1600426}, {'id': 2183, 'hero': 'https://pe.tedcdn.com/images/ted/6c23c76e0033cdaf2c6c3c8d3c563fff0b4c58c5_2880x1620.jpg', 'speaker': 'Marc Kushner', 'title': 'Why the buildings of the future will be shaped by ... you', 'duration': 1085, 'slug': 'marc_kushner_why_the_buildings_of_the_future_will_be_shaped_by_you', 'viewed_count': 2780371}, {'id': 359, 'hero': 'https://pe.tedcdn.com/images/ted/c3dad0c40ff21db5cf736a42683b5a1172b0cff9_2880x1620.jpg', 'speaker': 'Liz Diller', 'title': 'The Blur Building and other tech-empowered architecture', 'duration': 1164, 'slug': 'liz_diller_plays_with_architecture', 'viewed_count': 583307}, {'id': 231, 'hero': 'https://pe.tedcdn.com/images/ted/33968_480x360.jpg', 'speaker': 'Frank Gehry', 'title': 'My days as a young rebel', 'duration': 2678, 'slug': 'frank_gehry_as_a_young_rebel', 'viewed_count': 620801}, {'id': 31, 'hero': 'https://pe.tedcdn.com/images/ted/200_480x360.jpg', 'speaker': 'Thom Mayne', 'title': 'How architecture can connect us', 'duration': 1240, 'slug': 'thom_mayne_on_architecture_as_connection', 'viewed_count': 660907}]</t>
  </si>
  <si>
    <t>['architecture', 'collaboration', 'culture', 'design', 'library']</t>
  </si>
  <si>
    <t xml:space="preserve">https://www.ted.com/talks/joshua_prince_ramus_on_seattle_s_library
</t>
  </si>
  <si>
    <t>Let's teach religion -- all religion -- in schools</t>
  </si>
  <si>
    <t>Dan Dennett</t>
  </si>
  <si>
    <t>Philosopher, cognitive scientist</t>
  </si>
  <si>
    <t>[{'id': 3, 'name': 'Courageous', 'count': 562}, {'id': 2, 'name': 'Confusing', 'count': 70}, {'id': 21, 'name': 'Unconvincing', 'count': 283}, {'id': 7, 'name': 'Funny', 'count': 60}, {'id': 11, 'name': 'Longwinded', 'count': 177}, {'id': 9, 'name': 'Ingenious', 'count': 211}, {'id': 1, 'name': 'Beautiful', 'count': 145}, {'id': 8, 'name': 'Informative', 'count': 623}, {'id': 10, 'name': 'Inspiring', 'count': 441}, {'id': 22, 'name': 'Fascinating', 'count': 313}, {'id': 24, 'name': 'Persuasive', 'count': 764}, {'id': 23, 'name': 'Jaw-dropping', 'count': 60}, {'id': 25, 'name': 'OK', 'count': 154}, {'id': 26, 'name': 'Obnoxious', 'count': 83}]</t>
  </si>
  <si>
    <t>[{'id': 71, 'hero': 'https://pe.tedcdn.com/images/ted/229_480x360.jpg', 'speaker': 'Rick Warren', 'title': 'A life of purpose', 'duration': 1262, 'slug': 'rick_warren_on_a_life_of_purpose', 'viewed_count': 3095993}, {'id':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1569209}, {'id': 234, 'hero': 'https://pe.tedcdn.com/images/ted/e653c223738e3bb9496a323298be3d6b7f72aa32_2880x1620.jpg', 'speaker': 'Karen Armstrong', 'title': 'My wish: The Charter for Compassion', 'duration': 1288, 'slug': 'karen_armstrong_makes_her_ted_prize_wish_the_charter_for_compassion', 'viewed_count': 1277609}, {'id': 113, 'hero': 'https://pe.tedcdn.com/images/ted/454_480x360.jpg', 'speaker': 'Richard Dawkins', 'title': 'Militant atheism', 'duration': 1750, 'slug': 'richard_dawkins_on_militant_atheism', 'viewed_count': 4374790}, {'id': 301, 'hero': 'https://pe.tedcdn.com/images/ted/eefa0767cdea7f4019584ecc80457b3ef87fc7a3_2880x1620.jpg', 'speaker': 'AJ Jacobs', 'title': 'My year of living biblically', 'duration': 1060, 'slug': 'a_j_jacobs_year_of_living_biblically', 'viewed_count': 2291695}, {'id': 1327, 'hero': 'https://pe.tedcdn.com/images/ted/f076b40cf5edbc49c2ca06333cb77a8f377ecf4f_1600x1200.jpg', 'speaker': 'Alain de Botton', 'title': 'Atheism 2.0', 'duration': 1160, 'slug': 'alain_de_botton_atheism_2_0', 'viewed_count': 2202997}]</t>
  </si>
  <si>
    <t>['God', 'TED Brain Trust', 'atheism', 'brain', 'cognitive science', 'consciousness', 'evolution', 'philosophy', 'religion']</t>
  </si>
  <si>
    <t xml:space="preserve">https://www.ted.com/talks/dan_dennett_s_response_to_rick_warren
</t>
  </si>
  <si>
    <t>A life of purpose</t>
  </si>
  <si>
    <t>Rick Warren</t>
  </si>
  <si>
    <t>Pastor, author</t>
  </si>
  <si>
    <t>[{'id': 21, 'name': 'Unconvincing', 'count': 838}, {'id': 1, 'name': 'Beautiful', 'count': 767}, {'id': 3, 'name': 'Courageous', 'count': 476}, {'id': 9, 'name': 'Ingenious', 'count': 116}, {'id': 11, 'name': 'Longwinded', 'count': 306}, {'id': 2, 'name': 'Confusing', 'count': 111}, {'id': 8, 'name': 'Informative', 'count': 304}, {'id': 10, 'name': 'Inspiring', 'count': 2556}, {'id': 22, 'name': 'Fascinating', 'count': 459}, {'id': 7, 'name': 'Funny', 'count': 26}, {'id': 24, 'name': 'Persuasive', 'count': 1543}, {'id': 26, 'name': 'Obnoxious', 'count': 371}, {'id': 25, 'name': 'OK', 'count': 245}, {'id': 23, 'name': 'Jaw-dropping', 'count': 209}]</t>
  </si>
  <si>
    <t>[{'id': 94, 'hero': 'https://pe.tedcdn.com/images/ted/44daf1cec1e44f10eaaed00aa32196fa2a46990a_2880x1620.jpg', 'speaker': 'Dan Dennett', 'title': "Let's teach religion -- all religion -- in schools", 'duration': 1485, 'slug': 'dan_dennett_s_response_to_rick_warren', 'viewed_count': 2567959}, {'id': 676, 'hero': 'https://pe.tedcdn.com/images/ted/f777b41d89f5116d4c8554f0ff33448f614a3bf0_2880x1620.jpg', 'speaker': 'Feisal Abdul Rauf', 'title': 'Lose your ego, find your compassion', 'duration': 1007, 'slug': 'imam_feisal_abdul_rauf', 'viewed_count': 433199}, {'id':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1569209}, {'id': 301, 'hero': 'https://pe.tedcdn.com/images/ted/eefa0767cdea7f4019584ecc80457b3ef87fc7a3_2880x1620.jpg', 'speaker': 'AJ Jacobs', 'title': 'My year of living biblically', 'duration': 1060, 'slug': 'a_j_jacobs_year_of_living_biblically', 'viewed_count': 2291696}, {'id': 86, 'hero': 'https://pe.tedcdn.com/images/ted/f39ff6dad742cc3f35c4ad0f77573cdf6cd0fda3_1600x1200.jpg', 'speaker': 'Julia Sweeney', 'title': 'Letting go of God', 'duration': 992, 'slug': 'julia_sweeney_on_letting_go_of_god', 'viewed_count': 3769987}, {'id': 308, 'hero': 'https://pe.tedcdn.com/images/ted/635e23878e0592bd2b01156a71262a97c6fad8b6_1600x1200.jpg', 'speaker': 'Billy Graham', 'title': 'On technology and faith', 'duration': 1580, 'slug': 'billy_graham_on_technology_faith_and_suffering', 'viewed_count': 1532672}]</t>
  </si>
  <si>
    <t>['Christianity', 'God', 'culture', 'happiness', 'leadership', 'motivation', 'philanthropy', 'religion']</t>
  </si>
  <si>
    <t xml:space="preserve">https://www.ted.com/talks/rick_warren_on_a_life_of_purpose
</t>
  </si>
  <si>
    <t>My wish: A call for open-source architecture</t>
  </si>
  <si>
    <t>Cameron Sinclair</t>
  </si>
  <si>
    <t>Co-founder, Architecture for Humanity</t>
  </si>
  <si>
    <t>[{'id': 3, 'name': 'Courageous', 'count': 169}, {'id': 9, 'name': 'Ingenious', 'count': 258}, {'id': 7, 'name': 'Funny', 'count': 18}, {'id': 8, 'name': 'Informative', 'count': 187}, {'id': 10, 'name': 'Inspiring', 'count': 608}, {'id': 22, 'name': 'Fascinating', 'count': 148}, {'id': 1, 'name': 'Beautiful', 'count': 51}, {'id': 11, 'name': 'Longwinded', 'count': 34}, {'id': 21, 'name': 'Unconvincing', 'count': 21}, {'id': 2, 'name': 'Confusing', 'count': 14}, {'id': 24, 'name': 'Persuasive', 'count': 160}, {'id': 23, 'name': 'Jaw-dropping', 'count': 66}, {'id': 26, 'name': 'Obnoxious', 'count': 7}, {'id': 25, 'name': 'OK', 'count': 39}]</t>
  </si>
  <si>
    <t>[{'id': 1749, 'hero': 'https://pe.tedcdn.com/images/ted/dd5aed086fa3e2ef79e3585b52c5400d9591b7b8_2880x1620.jpg', 'speaker': 'Alastair Parvin', 'title': 'Architecture for the people by the people', 'duration': 791, 'slug': 'alastair_parvin_architecture_for_the_people_by_the_people', 'viewed_count': 1422722}, {'id': 2183, 'hero': 'https://pe.tedcdn.com/images/ted/6c23c76e0033cdaf2c6c3c8d3c563fff0b4c58c5_2880x1620.jpg', 'speaker': 'Marc Kushner', 'title': 'Why the buildings of the future will be shaped by ... you', 'duration': 1085, 'slug': 'marc_kushner_why_the_buildings_of_the_future_will_be_shaped_by_you', 'viewed_count': 2780371}, {'id': 31, 'hero': 'https://pe.tedcdn.com/images/ted/200_480x360.jpg', 'speaker': 'Thom Mayne', 'title': 'How architecture can connect us', 'duration': 1240, 'slug': 'thom_mayne_on_architecture_as_connection', 'viewed_count': 660908}, {'id': 646, 'hero': 'https://pe.tedcdn.com/images/ted/118805_800x600.jpg', 'speaker': 'Tim Brown', 'title': 'Designers -- think big!', 'duration': 1010, 'slug': 'tim_brown_urges_designers_to_think_big', 'viewed_count': 1340161}, {'id': 2532, 'hero': 'https://pe.tedcdn.com/images/ted/3ce4329fe18c38baf961944d6d452d9469010f4d_2880x1620.jpg', 'speaker': 'Michael Murphy', 'title': "Architecture that's built to heal", 'duration': 938, 'slug': 'michael_murphy_architecture_that_s_built_to_heal', 'viewed_count': 1161885}, {'id': 266, 'hero': 'https://pe.tedcdn.com/images/ted/78d02a18ad21ee9032aae5b55690d57f21841ad7_1600x1200.jpg', 'speaker': 'Yves Behar', 'title': 'Designing objects that tell stories', 'duration': 1063, 'slug': 'yves_behar_on_designing_objects_that_tell_stories', 'viewed_count': 1109819}]</t>
  </si>
  <si>
    <t>['activism', 'architecture', 'collaboration', 'culture', 'design', 'disaster relief', 'global issues', 'invention', 'open-source', 'philanthropy']</t>
  </si>
  <si>
    <t xml:space="preserve">https://www.ted.com/talks/cameron_sinclair_on_open_source_architecture
</t>
  </si>
  <si>
    <t>My wish: A global day of film</t>
  </si>
  <si>
    <t>Jehane Noujaim</t>
  </si>
  <si>
    <t>Filmmaker</t>
  </si>
  <si>
    <t>[{'id': 1, 'name': 'Beautiful', 'count': 70}, {'id': 3, 'name': 'Courageous', 'count': 96}, {'id': 11, 'name': 'Longwinded', 'count': 16}, {'id': 9, 'name': 'Ingenious', 'count': 20}, {'id': 7, 'name': 'Funny', 'count': 5}, {'id': 10, 'name': 'Inspiring', 'count': 201}, {'id': 8, 'name': 'Informative', 'count': 33}, {'id': 21, 'name': 'Unconvincing', 'count': 14}, {'id': 22, 'name': 'Fascinating', 'count': 41}, {'id': 2, 'name': 'Confusing', 'count': 7}, {'id': 24, 'name': 'Persuasive', 'count': 42}, {'id': 23, 'name': 'Jaw-dropping', 'count': 20}, {'id': 25, 'name': 'OK', 'count': 26}, {'id': 26, 'name': 'Obnoxious', 'count': 1}]</t>
  </si>
  <si>
    <t>[{'id': 2228, 'hero': 'https://pe.tedcdn.com/images/ted/ffcb1942eeea2e2abfe0c67ff3e96f07a6bd25d6_2880x1620.jpg', 'speaker': 'Chris Milk', 'title': 'How virtual reality can create the ultimate empathy machine', 'duration': 616, 'slug': 'chris_milk_how_virtual_reality_can_create_the_ultimate_empathy_machine', 'viewed_count': 1492235}, {'id': 1476, 'hero': 'https://pe.tedcdn.com/images/ted/bac8839a33809f55c6cc82eae08128bccacbb6b5_1600x1200.jpg', 'speaker': 'Beeban Kidron', 'title': 'The shared wonder of film', 'duration': 792, 'slug': 'beeban_kidron_the_shared_wonder_of_film', 'viewed_count': 765723}, {'id': 800, 'hero': 'https://pe.tedcdn.com/images/ted/2d8068a20b47a66054fc2981d0d465dae6ef136b_1600x1200.jpg', 'speaker': 'Shekhar Kapur', 'title': 'We are the stories we tell ourselves', 'duration': 1274, 'slug': 'shekhar_kapur_we_are_the_stories_we_tell_ourselves', 'viewed_count': 733290}, {'id': 403, 'hero': 'https://pe.tedcdn.com/images/ted/59229_800x600.jpg', 'speaker': 'Franco Sacchi', 'title': "A tour of Nollywood, Nigeria's booming film industry", 'duration': 1054, 'slug': 'franco_sacchi_on_nollywood', 'viewed_count': 223081}, {'id': 170, 'hero': 'https://pe.tedcdn.com/images/ted/6c776fd5e394897a8782ff635a2ec1eb4c9c5ade_1600x1200.jpg', 'speaker': 'Jeff Skoll', 'title': 'My journey into movies that matter', 'duration': 931, 'slug': 'jeff_skoll_makes_movies_that_make_change', 'viewed_count': 727246}, {'id': 282, 'hero': 'https://pe.tedcdn.com/images/ted/47394_480x360.jpg', 'speaker': 'David Hoffman', 'title': 'What happens when you lose everything', 'duration': 240, 'slug': 'david_hoffman_on_losing_everything', 'viewed_count': 920932}]</t>
  </si>
  <si>
    <t>['TED Prize', 'art', 'culture', 'entertainment', 'film', 'global issues', 'movies', 'peace', 'social change', 'storytelling']</t>
  </si>
  <si>
    <t xml:space="preserve">https://www.ted.com/talks/jehane_noujaim_inspires_a_global_day_of_film
</t>
  </si>
  <si>
    <t>My wish: Help me stop pandemics</t>
  </si>
  <si>
    <t>Larry Brilliant</t>
  </si>
  <si>
    <t>Epidemiologist, philanthropist</t>
  </si>
  <si>
    <t>[{'id': 8, 'name': 'Informative', 'count': 188}, {'id': 3, 'name': 'Courageous', 'count': 86}, {'id': 11, 'name': 'Longwinded', 'count': 9}, {'id': 1, 'name': 'Beautiful', 'count': 16}, {'id': 10, 'name': 'Inspiring', 'count': 240}, {'id': 22, 'name': 'Fascinating', 'count': 83}, {'id': 9, 'name': 'Ingenious', 'count': 57}, {'id': 23, 'name': 'Jaw-dropping', 'count': 70}, {'id': 24, 'name': 'Persuasive', 'count': 111}, {'id': 25, 'name': 'OK', 'count': 11}, {'id': 21, 'name': 'Unconvincing', 'count': 5}, {'id': 26, 'name': 'Obnoxious', 'count': 5}, {'id': 2, 'name': 'Confusing', 'count': 2}, {'id': 7, 'name': 'Funny', 'count': 3}]</t>
  </si>
  <si>
    <t>[{'id': 1153, 'hero': 'https://pe.tedcdn.com/images/ted/55e8224d694fec895e6f95aa6fad6ee7fe091bb7_800x600.jpg', 'speaker': 'Bruce Aylward', 'title': "How we'll stop polio for good", 'duration': 1389, 'slug': 'bruce_aylward_how_we_ll_stop_polio', 'viewed_count': 509361}, {'id': 869, 'hero': 'https://pe.tedcdn.com/images/ted/173671_800x600.jpg', 'speaker': 'Seth Berkley', 'title': 'HIV and flu -- the vaccine strategy', 'duration': 1265, 'slug': 'seth_berkley_hiv_and_flu_the_vaccine_strategy', 'viewed_count': 541071}, {'id': 1905, 'hero': 'https://pe.tedcdn.com/images/ted/3f66927c46f0beec652fee24ca8feddf183b8396_1600x1200.jpg', 'speaker': 'Mark Kendall', 'title': "Demo: A needle-free vaccine patch that's safer and way cheaper", 'duration': 830, 'slug': 'mark_kendall_demo_a_needle_free_vaccine_patch_that_s_safer_and_way_cheaper', 'viewed_count': 1004833}, {'id': 529, 'hero': 'https://pe.tedcdn.com/images/ted/86528_800x600.jpg', 'speaker': 'Laurie Garrett', 'title': 'Lessons from the 1918 flu', 'duration': 1265, 'slug': 'laurie_garrett_on_lessons_from_the_1918_flu', 'viewed_count': 425427}, {'id': 177, 'hero': 'https://pe.tedcdn.com/images/ted/20741_480x360.jpg', 'speaker': 'Larry Brilliant', 'title': 'The case for optimism', 'duration': 1261, 'slug': 'larry_brilliant_makes_the_case_for_optimism', 'viewed_count': 418233}, {'id': 2185, 'hero': 'https://pe.tedcdn.com/images/ted/a8f073e3176c1a4b8419551beb2341e0e80e90ce_2880x1620.jpg', 'speaker': 'Romina Libster', 'title': 'The power of herd immunity', 'duration': 881, 'slug': 'romina_libster_the_power_of_herd_immunity', 'viewed_count': 658454}]</t>
  </si>
  <si>
    <t>['TED Prize', 'collaboration', 'disease', 'ebola', 'global issues', 'health', 'science', 'technology']</t>
  </si>
  <si>
    <t xml:space="preserve">https://www.ted.com/talks/larry_brilliant_wants_to_stop_pandemics
</t>
  </si>
  <si>
    <t>The radical promise of the multi-touch interface</t>
  </si>
  <si>
    <t>Jeff Han</t>
  </si>
  <si>
    <t>Human-computer interface designer</t>
  </si>
  <si>
    <t>[{'id': 9, 'name': 'Ingenious', 'count': 1014}, {'id': 1, 'name': 'Beautiful', 'count': 277}, {'id': 3, 'name': 'Courageous', 'count': 34}, {'id': 11, 'name': 'Longwinded', 'count': 55}, {'id': 7, 'name': 'Funny', 'count': 104}, {'id': 2, 'name': 'Confusing', 'count': 19}, {'id': 21, 'name': 'Unconvincing', 'count': 32}, {'id': 8, 'name': 'Informative', 'count': 461}, {'id': 10, 'name': 'Inspiring', 'count': 471}, {'id': 22, 'name': 'Fascinating', 'count': 919}, {'id': 23, 'name': 'Jaw-dropping', 'count': 4643}, {'id': 24, 'name': 'Persuasive', 'count': 77}, {'id': 26, 'name': 'Obnoxious', 'count': 23}, {'id': 25, 'name': 'OK', 'count': 188}]</t>
  </si>
  <si>
    <t>[{'id': 685, 'hero': 'https://pe.tedcdn.com/images/ted/565a3ead73aaf1781d6eff7a25615cd3de7920cf_2880x1620.jpg', 'speaker': 'Pranav Mistry', 'title': 'The thrilling potential of SixthSense technology', 'duration': 830, 'slug': 'pranav_mistry_the_thrilling_potential_of_sixthsense_technology', 'viewed_count': 16097009}, {'id': 872, 'hero': 'https://pe.tedcdn.com/images/ted/174124_800x600.jpg', 'speaker': 'John Underkoffler', 'title': 'Pointing to the future of UI', 'duration': 922, 'slug': 'john_underkoffler_drive_3d_data_with_a_gesture', 'viewed_count': 1514008}, {'id': 1984, 'hero': 'https://pe.tedcdn.com/images/ted/7050fccc4b9b3515903a1fe304017edf282fb5f7_1600x1200.jpg', 'speaker': 'James Patten', 'title': 'The best computer interface? Maybe ... your hands', 'duration': 372, 'slug': 'james_patten_the_best_computer_interface_maybe_your_hands', 'viewed_count': 1033457}, {'id': 2410, 'hero': 'https://pe.tedcdn.com/images/ted/714e1ddc66704b5ff3edb4278b470d2023ac59f8_2880x1620.jpg', 'speaker': 'Sean Follmer', 'title': 'Shape-shifting tech will change work as we know it', 'duration': 562, 'slug': 'sean_follmer_shape_shifting_tech_will_change_work_as_we_know_it', 'viewed_count': 1406067}, {'id': 260, 'hero': 'https://pe.tedcdn.com/images/ted/41100_480x360.jpg', 'speaker': 'Michael Moschen', 'title': 'Juggling as art ... and science', 'duration': 2222, 'slug': 'michael_moschen_juggles_rhythm_and_motion', 'viewed_count': 944833}, {'id': 230, 'hero': 'https://pe.tedcdn.com/images/ted/8944003acaf027a37ea079e47bc14985d326d451_2880x1620.jpg', 'speaker': 'Nicholas Negroponte', 'title': '5 predictions, from 1984', 'duration': 1523, 'slug': 'nicholas_negroponte_in_1984_makes_5_predictions', 'viewed_count': 974084}]</t>
  </si>
  <si>
    <t>['demo', 'design', 'interface design', 'technology']</t>
  </si>
  <si>
    <t xml:space="preserve">https://www.ted.com/talks/jeff_han_demos_his_breakthrough_touchscreen
</t>
  </si>
  <si>
    <t>Jaw-dropping</t>
  </si>
  <si>
    <t>One Laptop per Child</t>
  </si>
  <si>
    <t>Nicholas Negroponte</t>
  </si>
  <si>
    <t>Tech visionary</t>
  </si>
  <si>
    <t>[{'id': 3, 'name': 'Courageous', 'count': 83}, {'id': 9, 'name': 'Ingenious', 'count': 89}, {'id': 11, 'name': 'Longwinded', 'count': 20}, {'id': 1, 'name': 'Beautiful', 'count': 32}, {'id': 8, 'name': 'Informative', 'count': 104}, {'id': 10, 'name': 'Inspiring', 'count': 216}, {'id': 22, 'name': 'Fascinating', 'count': 67}, {'id': 7, 'name': 'Funny', 'count': 14}, {'id': 21, 'name': 'Unconvincing', 'count': 31}, {'id': 2, 'name': 'Confusing', 'count': 6}, {'id': 25, 'name': 'OK', 'count': 30}, {'id': 24, 'name': 'Persuasive', 'count': 49}, {'id': 23, 'name': 'Jaw-dropping', 'count': 29}, {'id': 26, 'name': 'Obnoxious', 'count': 11}]</t>
  </si>
  <si>
    <t>[{'id': 2043, 'hero': 'https://pe.tedcdn.com/images/ted/916b709d600db97cc67aa7e984c88b011dcb561f_2400x1800.jpg', 'speaker': 'Nicholas Negroponte', 'title': 'A 30-year history of the future', 'duration': 1183, 'slug': 'nicholas_negroponte_a_30_year_history_of_the_future', 'viewed_count': 1877639}, {'id': 255, 'hero': 'https://pe.tedcdn.com/images/ted/40260_480x360.jpg', 'speaker': 'Hector Ruiz', 'title': 'The thinking behind 50x15', 'duration': 1197, 'slug': 'hector_ruiz_on_connecting_the_world', 'viewed_count': 315243}, {'id': 1678, 'hero': 'https://pe.tedcdn.com/images/ted/6c16e9be449a6f2ff8940eb95257ad31ae7e0b4a_1600x1200.jpg', 'speaker': 'Sugata Mitra', 'title': 'Build a School in the Cloud', 'duration': 1351, 'slug': 'sugata_mitra_build_a_school_in_the_cloud', 'viewed_count': 2895722}, {'id': 288, 'hero': 'https://pe.tedcdn.com/images/ted/46407_480x360.jpg', 'speaker': 'Nicholas Negroponte', 'title': 'One Laptop per Child, two years on', 'duration': 1000, 'slug': 'nicholas_negroponte_on_one_laptop_per_child_two_years_on', 'viewed_count': 398641}, {'id': 423, 'hero': 'https://pe.tedcdn.com/images/ted/63395_800x600.jpg', 'speaker': 'Nicholas Negroponte', 'title': 'Taking OLPC to Colombia', 'duration': 408, 'slug': 'nicholas_negroponte_takes_olpc_to_colombia', 'viewed_count': 363198}, {'id': 230, 'hero': 'https://pe.tedcdn.com/images/ted/8944003acaf027a37ea079e47bc14985d326d451_2880x1620.jpg', 'speaker': 'Nicholas Negroponte', 'title': '5 predictions, from 1984', 'duration': 1523, 'slug': 'nicholas_negroponte_in_1984_makes_5_predictions', 'viewed_count': 974084}]</t>
  </si>
  <si>
    <t>['children', 'design', 'education', 'entrepreneur', 'global issues', 'philanthropy', 'social change', 'technology']</t>
  </si>
  <si>
    <t xml:space="preserve">https://www.ted.com/talks/nicholas_negroponte_on_one_laptop_per_child
</t>
  </si>
  <si>
    <t>An 11-year-old's magical violin</t>
  </si>
  <si>
    <t>Sirena Huang</t>
  </si>
  <si>
    <t>Violinist</t>
  </si>
  <si>
    <t>[{'id': 1, 'name': 'Beautiful', 'count': 1671}, {'id': 9, 'name': 'Ingenious', 'count': 190}, {'id': 7, 'name': 'Funny', 'count': 190}, {'id': 11, 'name': 'Longwinded', 'count': 29}, {'id': 3, 'name': 'Courageous', 'count': 143}, {'id': 10, 'name': 'Inspiring', 'count': 879}, {'id': 22, 'name': 'Fascinating', 'count': 635}, {'id': 8, 'name': 'Informative', 'count': 22}, {'id': 2, 'name': 'Confusing', 'count': 10}, {'id': 23, 'name': 'Jaw-dropping', 'count': 2280}, {'id': 25, 'name': 'OK', 'count': 95}, {'id': 24, 'name': 'Persuasive', 'count': 41}, {'id': 26, 'name': 'Obnoxious', 'count': 39}, {'id': 21, 'name': 'Unconvincing', 'count': 15}]</t>
  </si>
  <si>
    <t>[{'id': 2273, 'hero': 'https://pe.tedcdn.com/images/ted/ef5ead6c24bf79ac3417b3c7a10b4c08594e2bcc_2880x1620.jpg', 'speaker': 'Joey Alexander', 'title': 'An 11-year-old prodigy performs old-school jazz', 'duration': 388, 'slug': 'joey_alexander_an_11_year_old_prodigy_performs_old_school_jazz', 'viewed_count': 2155013}, {'id': 2242, 'hero': 'https://pe.tedcdn.com/images/ted/d8e551a456c32dfd2ba43b2c29135c246e7c5e74_2880x1620.jpg', 'speaker': 'Bill T. Jones', 'title': 'The dancer, the singer, the cellist ... and a moment of creative magic', 'duration': 386, 'slug': 'bill_t_jones_the_dancer_the_singer_the_cellist_and_a_moment_of_creative_magic', 'viewed_count': 1254866}, {'id': 1156, 'hero': 'https://pe.tedcdn.com/images/ted/1c53e6d17512a3a28f27cce961ea777ac5981d14_800x600.jpg', 'speaker': 'Robert Gupta + Joshua Roman', 'title': 'On violin and cello, "Passacaglia"', 'duration': 561, 'slug': 'robert_gupta_and_joshua_roman_duet_on_passacaglia', 'viewed_count': 769922}, {'id': 805, 'hero': 'https://pe.tedcdn.com/images/ted/c9031a0735bdf47cf6af3667bd9ad3101ee1bd5b_1600x1200.jpg', 'speaker': 'Robert Gupta', 'title': 'Music is medicine, music is sanity', 'duration': 566, 'slug': 'robert_gupta', 'viewed_count': 1163379}, {'id': 1440, 'hero': 'https://pe.tedcdn.com/images/ted/a7cdfc92f9ccd377f01d953578c2a4bb6a4190b4_800x600.jpg', 'speaker': 'Michael Tilson Thomas', 'title': 'Music and emotion through time', 'duration': 1213, 'slug': 'michael_tilson_thomas_music_and_emotion_through_time', 'viewed_count': 1281071}, {'id': 2033, 'hero': 'https://pe.tedcdn.com/images/ted/37ac0f78df7d634eddc9d6d845a3b84f4441852f_2400x1800.jpg', 'speaker': 'Ge Wang', 'title': 'The DIY orchestra of the future', 'duration': 1056, 'slug': 'ge_wang_the_diy_orchestra_of_the_future', 'viewed_count': 1172280}]</t>
  </si>
  <si>
    <t>['entertainment', 'music', 'performance', 'violin', 'wunderkind', 'youth']</t>
  </si>
  <si>
    <t xml:space="preserve">https://www.ted.com/talks/sirena_huang_dazzles_on_violin
</t>
  </si>
  <si>
    <t>Improvising on piano, aged 14</t>
  </si>
  <si>
    <t>Jennifer Lin</t>
  </si>
  <si>
    <t>Pianist, composer</t>
  </si>
  <si>
    <t>[{'id': 1, 'name': 'Beautiful', 'count': 1107}, {'id': 3, 'name': 'Courageous', 'count': 85}, {'id': 9, 'name': 'Ingenious', 'count': 197}, {'id': 2, 'name': 'Confusing', 'count': 22}, {'id': 11, 'name': 'Longwinded', 'count': 35}, {'id': 10, 'name': 'Inspiring', 'count': 552}, {'id': 22, 'name': 'Fascinating', 'count': 454}, {'id': 21, 'name': 'Unconvincing', 'count': 53}, {'id': 23, 'name': 'Jaw-dropping', 'count': 1997}, {'id': 25, 'name': 'OK', 'count': 68}, {'id': 8, 'name': 'Informative', 'count': 32}, {'id': 24, 'name': 'Persuasive', 'count': 22}, {'id': 7, 'name': 'Funny', 'count': 24}, {'id': 26, 'name': 'Obnoxious', 'count': 31}]</t>
  </si>
  <si>
    <t>[{'id': 2273, 'hero': 'https://pe.tedcdn.com/images/ted/ef5ead6c24bf79ac3417b3c7a10b4c08594e2bcc_2880x1620.jpg', 'speaker': 'Joey Alexander', 'title': 'An 11-year-old prodigy performs old-school jazz', 'duration': 388, 'slug': 'joey_alexander_an_11_year_old_prodigy_performs_old_school_jazz', 'viewed_count': 2155013}, {'id': 2100, 'hero': 'https://pe.tedcdn.com/images/ted/f0b2de54d5276e863d96cd736902cad23052e554_2880x1620.jpg', 'speaker': 'Daria van den Bercken', 'title': 'Why I take the piano on the road ... and in the air', 'duration': 570, 'slug': 'daria_van_den_bercken_why_i_take_the_piano_on_the_road_and_in_the_air', 'viewed_count': 903064}, {'id': 1298, 'hero': 'https://pe.tedcdn.com/images/ted/96fc3343d4c46540d40dc70ad8284275a31a4855_800x600.jpg', 'speaker': 'Stefon Harris', 'title': 'There are no mistakes on the bandstand', 'duration': 791, 'slug': 'stefon_harris_there_are_no_mistakes_on_the_bandstand', 'viewed_count': 653298}, {'id': 1526, 'hero': 'https://pe.tedcdn.com/images/ted/a5b96e266216cd84e407142eb2d06650aad5c40e_1200x900.jpg', 'speaker': 'Mark Applebaum', 'title': 'The mad scientist of music', 'duration': 1010, 'slug': 'mark_applebaum_the_mad_scientist_of_music', 'viewed_count': 3600566}, {'id': 883, 'hero': 'https://pe.tedcdn.com/images/ted/176929_800x600.jpg', 'speaker': 'David Byrne', 'title': 'How architecture helped music evolve', 'duration': 960, 'slug': 'david_byrne_how_architecture_helped_music_evolve', 'viewed_count': 1231154}, {'id': 246, 'hero': 'https://pe.tedcdn.com/images/ted/38589_480x360.jpg', 'speaker': 'Tod Machover + Dan Ellsey', 'title': 'Inventing instruments that unlock new music', 'duration': 1241, 'slug': 'tod_machover_and_dan_ellsey_play_new_music', 'viewed_count': 497153}]</t>
  </si>
  <si>
    <t>['creativity', 'entertainment', 'music', 'performance', 'piano', 'wunderkind']</t>
  </si>
  <si>
    <t xml:space="preserve">https://www.ted.com/talks/jennifer_lin_improvs_piano_magic
</t>
  </si>
  <si>
    <t>Simple designs to save a life</t>
  </si>
  <si>
    <t>Amy Smith</t>
  </si>
  <si>
    <t>inventor, engineer</t>
  </si>
  <si>
    <t>[{'id': 9, 'name': 'Ingenious', 'count': 321}, {'id': 3, 'name': 'Courageous', 'count': 150}, {'id': 1, 'name': 'Beautiful', 'count': 67}, {'id': 8, 'name': 'Informative', 'count': 279}, {'id': 10, 'name': 'Inspiring', 'count': 515}, {'id': 22, 'name': 'Fascinating', 'count': 159}, {'id': 21, 'name': 'Unconvincing', 'count': 13}, {'id': 7, 'name': 'Funny', 'count': 21}, {'id': 11, 'name': 'Longwinded', 'count': 19}, {'id': 24, 'name': 'Persuasive', 'count': 140}, {'id': 25, 'name': 'OK', 'count': 30}, {'id': 23, 'name': 'Jaw-dropping', 'count': 63}, {'id': 26, 'name': 'Obnoxious', 'count': 4}, {'id': 2, 'name': 'Confusing', 'count': 7}]</t>
  </si>
  <si>
    <t>[{'id': 1561, 'hero': 'https://pe.tedcdn.com/images/ted/93ef1e914e9715e911cbcac0447377bdb1bfafe6_1600x1200.jpg', 'speaker': 'Jonathan Trent', 'title': 'Energy from floating algae pods', 'duration': 885, 'slug': 'jonathan_trent_energy_from_floating_algae_pods', 'viewed_count': 809308}, {'id': 1072, 'hero': 'https://pe.tedcdn.com/images/ted/4675e1c70377634e72042bd7757eadcb53b96b56_800x600.jpg', 'speaker': 'Michael Pawlyn', 'title': "Using nature's genius in architecture", 'duration': 826, 'slug': 'michael_pawlyn_using_nature_s_genius_in_architecture', 'viewed_count': 1740545}, {'id': 1184, 'hero': 'https://pe.tedcdn.com/images/ted/032fd1698c105d7d0df51d3fada7ac4e9e368436_800x600.jpg', 'speaker': 'Nathan Myhrvold', 'title': 'Cooking as never seen before', 'duration': 605, 'slug': 'nathan_myhrvold_cut_your_food_in_half', 'viewed_count': 1396187}, {'id': 1020, 'hero': 'https://pe.tedcdn.com/images/ted/b80f80423a51c94a3d399d5c8f85ae3d3c9d2f0d_2880x1620.jpg', 'speaker': 'Arthur Potts Dawson', 'title': 'A vision for sustainable restaurants', 'duration': 529, 'slug': 'arthur_potts_dawson_a_vision_for_sustainable_restaurants', 'viewed_count': 833895}, {'id': 1041, 'hero': 'https://pe.tedcdn.com/images/ted/96c703bb13a2e9c2d351a5e6b52390bc35eaad06_800x600.jpg', 'speaker': 'Majora Carter', 'title': '3 stories of local eco-entrepreneurship', 'duration': 1079, 'slug': 'majora_carter_3_stories_of_local_ecoactivism', 'viewed_count': 702642}, {'id': 85, 'hero': 'https://pe.tedcdn.com/images/ted/aa8103bec20c29929be19087fec1b22943a10e75_2880x1620.jpg', 'speaker': 'Bill Clinton', 'title': 'My wish: Rebuilding Rwanda', 'duration': 1447, 'slug': 'bill_clinton_on_rebuilding_rwanda', 'viewed_count': 849859}]</t>
  </si>
  <si>
    <t>['MacArthur grant', 'alternative energy', 'design', 'engineering', 'global issues', 'industrial design', 'invention', 'simplicity']</t>
  </si>
  <si>
    <t xml:space="preserve">https://www.ted.com/talks/amy_smith_shares_simple_lifesaving_design
</t>
  </si>
  <si>
    <t>Organic design, inspired by nature</t>
  </si>
  <si>
    <t>Ross Lovegrove</t>
  </si>
  <si>
    <t>Industrial designer</t>
  </si>
  <si>
    <t>[{'id': 1, 'name': 'Beautiful', 'count': 259}, {'id': 7, 'name': 'Funny', 'count': 49}, {'id': 9, 'name': 'Ingenious', 'count': 185}, {'id': 2, 'name': 'Confusing', 'count': 80}, {'id': 3, 'name': 'Courageous', 'count': 79}, {'id': 11, 'name': 'Longwinded', 'count': 119}, {'id': 21, 'name': 'Unconvincing', 'count': 113}, {'id': 8, 'name': 'Informative', 'count': 71}, {'id': 10, 'name': 'Inspiring', 'count': 363}, {'id': 22, 'name': 'Fascinating', 'count': 220}, {'id': 23, 'name': 'Jaw-dropping', 'count': 93}, {'id': 26, 'name': 'Obnoxious', 'count': 210}, {'id': 25, 'name': 'OK', 'count': 68}, {'id': 24, 'name': 'Persuasive', 'count': 22}]</t>
  </si>
  <si>
    <t>[{'id': 2251, 'hero': 'https://pe.tedcdn.com/images/ted/f0f1e53f628aa2b15d2ada0e48432f1e1e320ecc_2880x1620.jpg', 'speaker': 'Elora Hardy', 'title': 'Magical houses, made of bamboo', 'duration': 617, 'slug': 'elora_hardy_magical_houses_made_of_bamboo', 'viewed_count': 3351094}, {'id': 174, 'hero': 'https://pe.tedcdn.com/images/ted/35395_480x360.jpg', 'speaker': 'Norman Foster', 'title': 'My green agenda for architecture', 'duration': 1917, 'slug': 'norman_foster_s_green_agenda', 'viewed_count': 763812}, {'id': 614, 'hero': 'https://pe.tedcdn.com/images/ted/e8430d354d96172c304305fc026b2fdf3d36b6b3_2880x1620.jpg', 'speaker': 'Janine Benyus', 'title': 'Biomimicry in action', 'duration': 1062, 'slug': 'janine_benyus_biomimicry_in_action', 'viewed_count': 1118944}, {'id': 5, 'hero': 'https://pe.tedcdn.com/images/ted/3555871b7fda2769faa81b0be33ba429c4f588a0_2880x1620.jpg', 'speaker': 'Chris Bangle', 'title': 'Great cars are great art', 'duration': 1204, 'slug': 'chris_bangle_says_great_cars_are_art', 'viewed_count': 867495}, {'id': 431, 'hero': 'https://pe.tedcdn.com/images/ted/65581_800x600.jpg', 'speaker': 'Rob Forbes', 'title': 'Ways of seeing', 'duration': 937, 'slug': 'rob_forbes_on_ways_of_seeing', 'viewed_count': 368513}, {'id': 207, 'hero': 'https://pe.tedcdn.com/images/ted/24481_480x360.jpg', 'speaker': 'Paola Antonelli', 'title': 'Treat design as art', 'duration': 1097, 'slug': 'paola_antonelli_treats_design_as_art', 'viewed_count': 585050}]</t>
  </si>
  <si>
    <t>['DNA', 'biology', 'creativity', 'design', 'industrial design', 'invention', 'nature', 'product design', 'science and art']</t>
  </si>
  <si>
    <t xml:space="preserve">https://www.ted.com/talks/ross_lovegrove_shares_organic_designs
</t>
  </si>
  <si>
    <t>The birth of Wikipedia</t>
  </si>
  <si>
    <t>Jimmy Wales</t>
  </si>
  <si>
    <t>Founder of Wikipedia</t>
  </si>
  <si>
    <t>[{'id': 1, 'name': 'Beautiful', 'count': 104}, {'id': 2, 'name': 'Confusing', 'count': 13}, {'id': 11, 'name': 'Longwinded', 'count': 46}, {'id': 9, 'name': 'Ingenious', 'count': 170}, {'id': 3, 'name': 'Courageous', 'count': 63}, {'id': 8, 'name': 'Informative', 'count': 478}, {'id': 10, 'name': 'Inspiring', 'count': 277}, {'id': 22, 'name': 'Fascinating', 'count': 181}, {'id': 7, 'name': 'Funny', 'count': 19}, {'id': 24, 'name': 'Persuasive', 'count': 73}, {'id': 25, 'name': 'OK', 'count': 68}, {'id': 26, 'name': 'Obnoxious', 'count': 11}, {'id': 23, 'name': 'Jaw-dropping', 'count': 54}, {'id': 21, 'name': 'Unconvincing', 'count': 14}]</t>
  </si>
  <si>
    <t>[{'id': 640, 'hero': 'https://pe.tedcdn.com/images/ted/117051_800x600.jpg', 'speaker': 'Jonathan Zittrain', 'title': 'The Web as random acts of kindness', 'duration': 1191, 'slug': 'jonathan_zittrain_the_web_is_a_random_act_of_kindness', 'viewed_count': 717476}, {'id': 362, 'hero': 'https://pe.tedcdn.com/images/ted/371_480x360.jpg', 'speaker': 'Steven Johnson', 'title': 'The Web as a city', 'duration': 990, 'slug': 'steven_johnson_on_the_web_as_a_city', 'viewed_count': 344618}, {'id': 1295, 'hero': 'https://pe.tedcdn.com/images/ted/cc4e62fb426a8abf08f4d5b771b348089705d2c4_2880x1620.jpg', 'speaker': 'Luis von Ahn', 'title': 'Massive-scale online collaboration', 'duration': 999, 'slug': 'luis_von_ahn_massive_scale_online_collaboration', 'viewed_count': 1482646}, {'id': 247, 'hero': 'https://pe.tedcdn.com/images/ted/38680_480x360.jpg', 'speaker': 'Yochai Benkler', 'title': 'The new open-source economics', 'duration': 1072, 'slug': 'yochai_benkler_on_the_new_open_source_economics', 'viewed_count': 753972}, {'id': 783, 'hero': 'https://pe.tedcdn.com/images/ted/153652_800x600.jpg', 'speaker': 'Gary Flake', 'title': 'Is Pivot a turning point for web exploration?', 'duration': 385, 'slug': 'gary_flake_is_pivot_a_turning_point_for_web_exploration', 'viewed_count': 654075}, {'id': 1091, 'hero': 'https://pe.tedcdn.com/images/ted/0f550197b90f20147576a51962258dc5ac7ac82d_800x600.jpg', 'speaker': 'Eli Pariser', 'title': 'Beware online "filter bubbles"', 'duration': 544, 'slug': 'eli_pariser_beware_online_filter_bubbles', 'viewed_count': 4039362}]</t>
  </si>
  <si>
    <t>['business', 'collaboration', 'culture', 'invention', 'media', 'open-source', 'technology', 'wikipedia']</t>
  </si>
  <si>
    <t xml:space="preserve">https://www.ted.com/talks/jimmy_wales_on_the_birth_of_wikipedia
</t>
  </si>
  <si>
    <t>The birth of the open-source learning revolution</t>
  </si>
  <si>
    <t>Richard Baraniuk</t>
  </si>
  <si>
    <t>Education visionary</t>
  </si>
  <si>
    <t>[{'id': 9, 'name': 'Ingenious', 'count': 117}, {'id': 3, 'name': 'Courageous', 'count': 52}, {'id': 1, 'name': 'Beautiful', 'count': 22}, {'id': 7, 'name': 'Funny', 'count': 12}, {'id': 11, 'name': 'Longwinded', 'count': 30}, {'id': 8, 'name': 'Informative', 'count': 320}, {'id': 10, 'name': 'Inspiring', 'count': 258}, {'id': 22, 'name': 'Fascinating', 'count': 111}, {'id': 2, 'name': 'Confusing', 'count': 8}, {'id': 21, 'name': 'Unconvincing', 'count': 26}, {'id': 23, 'name': 'Jaw-dropping', 'count': 26}, {'id': 24, 'name': 'Persuasive', 'count': 120}, {'id': 25, 'name': 'OK', 'count': 69}, {'id': 26, 'name': 'Obnoxious', 'count': 6}]</t>
  </si>
  <si>
    <t>[{'id': 1913, 'hero': 'https://pe.tedcdn.com/images/ted/a26c7c92140aec2d6679d94f7cdd0e7371505c65_1600x1200.jpg', 'speaker': 'Anant Agarwal', 'title': 'Why massive open online courses (still) matter', 'duration': 919, 'slug': 'anant_agarwal_why_massively_open_online_courses_still_matter', 'viewed_count': 1072693}, {'id': 1531, 'hero': 'https://pe.tedcdn.com/images/ted/a512e584f64e2a30945af3c91101253c92a874fa_1600x1200.jpg', 'speaker': 'Daphne Koller', 'title': "What we're learning from online education", 'duration': 1240, 'slug': 'daphne_koller_what_we_re_learning_from_online_education', 'viewed_count': 2302159}, {'id': 1570, 'hero': 'https://pe.tedcdn.com/images/ted/b5a6709fd1913ee333964a645d9c8b271ed82da5_1600x1200.jpg', 'speaker': 'Shimon Schocken', 'title': 'The self-organizing computer course', 'duration': 985, 'slug': 'shimon_schocken_the_self_organizing_computer_course', 'viewed_count': 983155}, {'id': 346, 'hero': 'https://pe.tedcdn.com/images/ted/53153_480x360.jpg', 'speaker': 'Brewster Kahle', 'title': 'A free digital library', 'duration': 1206, 'slug': 'brewster_kahle_builds_a_free_digital_library', 'viewed_count': 445778}, {'id': 2382, 'hero': 'https://pe.tedcdn.com/images/ted/f0492898d0b7658a39ac9348f555f11e936b5068_2880x1620.jpg', 'speaker': 'Ann Morgan', 'title': 'My year reading a book from every country in the world', 'duration': 723, 'slug': 'ann_morgan_my_year_reading_a_book_from_every_country_in_the_world', 'viewed_count': 1446212}, {'id': 2180, 'hero': 'https://pe.tedcdn.com/images/ted/2ff057a4bb41b2246c65370cf104a8ffa0dfc75a_2880x1620.jpg', 'speaker': 'Brian Dettmer', 'title': 'Old books reborn as art', 'duration': 366, 'slug': 'brian_dettmer_old_books_reborn_as_intricate_art', 'viewed_count': 1159907}]</t>
  </si>
  <si>
    <t>['business', 'collaboration', 'culture', 'global issues', 'library', 'open-source', 'technology']</t>
  </si>
  <si>
    <t xml:space="preserve">https://www.ted.com/talks/richard_baraniuk_on_open_source_learning
</t>
  </si>
  <si>
    <t>Nerdcore comedy</t>
  </si>
  <si>
    <t>Ze Frank</t>
  </si>
  <si>
    <t>Humorist, web artist</t>
  </si>
  <si>
    <t>[{'id': 7, 'name': 'Funny', 'count': 2799}, {'id': 9, 'name': 'Ingenious', 'count': 387}, {'id': 3, 'name': 'Courageous', 'count': 75}, {'id': 1, 'name': 'Beautiful', 'count': 74}, {'id': 21, 'name': 'Unconvincing', 'count': 137}, {'id': 2, 'name': 'Confusing', 'count': 203}, {'id': 11, 'name': 'Longwinded', 'count': 266}, {'id': 10, 'name': 'Inspiring', 'count': 196}, {'id': 8, 'name': 'Informative', 'count': 61}, {'id': 22, 'name': 'Fascinating', 'count': 177}, {'id': 23, 'name': 'Jaw-dropping', 'count': 80}, {'id': 26, 'name': 'Obnoxious', 'count': 239}, {'id': 25, 'name': 'OK', 'count': 450}, {'id': 24, 'name': 'Persuasive', 'count': 20}]</t>
  </si>
  <si>
    <t>[{'id': 148, 'hero': 'https://pe.tedcdn.com/images/ted/2ee4ff57415326f5ba4de74807f891825e96c26e_1600x1200.jpg', 'speaker': 'Rives', 'title': 'The  4 a.m. mystery', 'duration': 552, 'slug': 'rives_on_4_a_m', 'viewed_count': 3387763}, {'id': 981, 'hero': 'https://pe.tedcdn.com/images/ted/207122_800x600.jpg', 'speaker': 'Ze Frank', 'title': 'My web playroom', 'duration': 1080, 'slug': 'ze_frank_s_web_playroom', 'viewed_count': 1876042}, {'id': 2049, 'hero': 'https://pe.tedcdn.com/images/ted/c2b614f6687170da113c70c7bb1cc4deb591b2d7_2880x1620.jpg', 'speaker': 'Ze Frank', 'title': 'Are you human?', 'duration': 274, 'slug': 'ze_frank_are_you_human', 'viewed_count': 4058081}, {'id': 2792, 'hero': 'https://pe.tedcdn.com/images/ted/5558298f5b2a0211b3c8de807b632ab2eca3d769_2880x1620.jpg', 'speaker': ' OK Go', 'title': 'How to find a wonderful idea', 'duration': 1055, 'slug': 'ok_go_how_to_find_a_wonderful_idea', 'viewed_count': 1492487}, {'id': 1152, 'hero': 'https://pe.tedcdn.com/images/ted/1c3f327a456360b2846b9ee8f15788ef99f93dd8_800x600.jpg', 'speaker': 'Aaron Koblin', 'title': 'Visualizing ourselves ... with crowd-sourced data', 'duration': 1098, 'slug': 'aaron_koblin', 'viewed_count': 1474174}, {'id': 2838, 'hero': 'https://pe.tedcdn.com/images/ted/5b15e7da00df0758c3a5df3c7bf6df761bf8c83f_2880x1620.jpg', 'speaker': 'Jack Conte', 'title': 'How artists can (finally) get paid in the digital age ', 'duration': 631, 'slug': 'jack_conte_how_artists_can_finally_get_paid_in_the_digital_age', 'viewed_count': 732720}]</t>
  </si>
  <si>
    <t>['collaboration', 'comedy', 'community', 'culture', 'dance', 'demo', 'entertainment', 'humor', 'performance', 'software']</t>
  </si>
  <si>
    <t xml:space="preserve">https://www.ted.com/talks/ze_frank_s_nerdcore_comedy
</t>
  </si>
  <si>
    <t>Meet the founder of the blog revolution</t>
  </si>
  <si>
    <t>Mena Trott</t>
  </si>
  <si>
    <t>Blogger; cofounder, Six Apart</t>
  </si>
  <si>
    <t>[{'id': 8, 'name': 'Informative', 'count': 82}, {'id': 7, 'name': 'Funny', 'count': 106}, {'id': 10, 'name': 'Inspiring', 'count': 86}, {'id': 3, 'name': 'Courageous', 'count': 33}, {'id': 1, 'name': 'Beautiful', 'count': 54}, {'id': 11, 'name': 'Longwinded', 'count': 119}, {'id': 21, 'name': 'Unconvincing', 'count': 67}, {'id': 2, 'name': 'Confusing', 'count': 40}, {'id': 22, 'name': 'Fascinating', 'count': 34}, {'id': 9, 'name': 'Ingenious', 'count': 9}, {'id': 25, 'name': 'OK', 'count': 87}, {'id': 24, 'name': 'Persuasive', 'count': 23}, {'id': 26, 'name': 'Obnoxious', 'count': 41}, {'id': 23, 'name': 'Jaw-dropping', 'count': 3}]</t>
  </si>
  <si>
    <t>[{'id': 144, 'hero': 'https://pe.tedcdn.com/images/ted/12753_480x360.jpg', 'speaker': 'Jonathan Harris', 'title': "The Web's secret stories", 'duration': 1030, 'slug': 'jonathan_harris_tells_the_web_s_secret_stories', 'viewed_count': 1049725}, {'id': 1282, 'hero': 'https://pe.tedcdn.com/images/ted/6b976501c4fcaa2f02e201a86922526bc87253e4_2880x1620.jpg', 'speaker': 'Joe Sabia', 'title': 'The technology of storytelling', 'duration': 231, 'slug': 'joe_sabia_the_technology_of_storytelling', 'viewed_count': 1091317}, {'id': 1379, 'hero': 'https://pe.tedcdn.com/images/ted/21999050384c78a09ce1df4aba46b27f47cbd3c5_2880x1620.jpg', 'speaker': 'Andrew Stanton', 'title': 'The clues to a great story', 'duration': 1156, 'slug': 'andrew_stanton_the_clues_to_a_great_story', 'viewed_count': 2702408}, {'id': 118, 'hero': 'https://pe.tedcdn.com/images/ted/420_480x360.jpg', 'speaker': 'Sergey Brin + Larry Page', 'title': 'The genesis of Google', 'duration': 1233, 'slug': 'sergey_brin_and_larry_page_on_google', 'viewed_count': 1451845}, {'id': 641, 'hero': 'https://pe.tedcdn.com/images/ted/117223_800x600.jpg', 'speaker': 'Evgeny Morozov', 'title': 'How the Net aids dictatorships', 'duration': 713, 'slug': 'evgeny_morozov_is_the_internet_what_orwell_feared', 'viewed_count': 430273}, {'id': 1416, 'hero': 'https://pe.tedcdn.com/images/ted/8dea31f46ce3d46c1c78e5505a8c46c5600765bc_800x600.jpg', 'speaker': 'Frank Warren', 'title': 'Half a million secrets', 'duration': 684, 'slug': 'frank_warren_half_a_million_secrets', 'viewed_count': 3055521}]</t>
  </si>
  <si>
    <t>['business', 'communication', 'community', 'culture', 'design', 'entertainment', 'software', 'storytelling']</t>
  </si>
  <si>
    <t xml:space="preserve">https://www.ted.com/talks/mena_trott_tours_her_blog_world
</t>
  </si>
  <si>
    <t>Why we love, why we cheat</t>
  </si>
  <si>
    <t>Helen Fisher</t>
  </si>
  <si>
    <t>Anthropologist, expert on love</t>
  </si>
  <si>
    <t>[{'id': 7, 'name': 'Funny', 'count': 780}, {'id': 3, 'name': 'Courageous', 'count': 177}, {'id': 1, 'name': 'Beautiful', 'count': 864}, {'id': 9, 'name': 'Ingenious', 'count': 345}, {'id': 21, 'name': 'Unconvincing', 'count': 249}, {'id': 8, 'name': 'Informative', 'count': 2591}, {'id': 10, 'name': 'Inspiring', 'count': 1083}, {'id': 22, 'name': 'Fascinating', 'count': 2106}, {'id': 11, 'name': 'Longwinded', 'count': 245}, {'id': 2, 'name': 'Confusing', 'count': 115}, {'id': 24, 'name': 'Persuasive', 'count': 1513}, {'id': 25, 'name': 'OK', 'count': 394}, {'id': 23, 'name': 'Jaw-dropping', 'count': 207}, {'id': 26, 'name': 'Obnoxious', 'count': 111}]</t>
  </si>
  <si>
    <t>[{'id': 307, 'hero': 'https://pe.tedcdn.com/images/ted/dfda28474d713d1de50dd1cc5f67c299c8b6eb80_2880x1620.jpg', 'speaker': 'Helen Fisher', 'title': 'The brain in love', 'duration': 956, 'slug': 'helen_fisher_studies_the_brain_in_love', 'viewed_count': 4883067}, {'id': 374, 'hero': 'https://pe.tedcdn.com/images/ted/078a7ecb2d3088979fc2e0e09a51572e372b28c7_2880x1620.jpg', 'speaker': 'John Hodgman', 'title': 'Aliens, love -- where are they?', 'duration': 1000, 'slug': 'john_hodgman_s_brief_digression', 'viewed_count': 1935199}, {'id': 1669, 'hero': 'https://pe.tedcdn.com/images/ted/f0420115a72f8b4ce1f54bdf96dd3dc700fee0aa_2880x1620.jpg', 'speaker': 'Esther Perel', 'title': 'The secret to desire in a long-term relationship', 'duration': 1150, 'slug': 'esther_perel_the_secret_to_desire_in_a_long_term_relationship', 'viewed_count': 10523178}, {'id': 2590, 'hero': 'https://pe.tedcdn.com/images/ted/258c5275b201c958dcd88d088ef3205f9b82c20c_2880x1620.jpg', 'speaker': 'Helen Fisher', 'title': "Technology hasn't changed love. Here's why", 'duration': 1145, 'slug': 'helen_fisher_technology_hasn_t_changed_love_here_s_why', 'viewed_count': 1593311}, {'id': 2661, 'hero': 'https://pe.tedcdn.com/images/ted/5d9410d3b8233def4630b48a46e6486333c5a326_2880x1620.jpg', 'speaker': 'Mandy Len Catron', 'title': 'A better way to talk about love', 'duration': 917, 'slug': 'mandy_len_catron_a_better_way_to_talk_about_love', 'viewed_count': 1802045}, {'id': 2330, 'hero': 'https://pe.tedcdn.com/images/ted/2408fa2789737bcb531459590221ac4f46aa587c_2880x1620.jpg', 'speaker': 'Mandy Len Catron', 'title': 'Falling in love is the easy part', 'duration': 833, 'slug': 'mandy_len_catron_falling_in_love_is_the_easy_part', 'viewed_count': 3098117}]</t>
  </si>
  <si>
    <t>['cognitive science', 'culture', 'evolution', 'gender', 'love', 'psychology', 'relationships', 'science']</t>
  </si>
  <si>
    <t xml:space="preserve">https://www.ted.com/talks/helen_fisher_tells_us_why_we_love_cheat
</t>
  </si>
  <si>
    <t>Happiness in body and soul</t>
  </si>
  <si>
    <t>Eve Ensler</t>
  </si>
  <si>
    <t>Playwright, activist</t>
  </si>
  <si>
    <t>[{'id': 3, 'name': 'Courageous', 'count': 654}, {'id': 8, 'name': 'Informative', 'count': 154}, {'id': 7, 'name': 'Funny', 'count': 109}, {'id': 11, 'name': 'Longwinded', 'count': 31}, {'id': 21, 'name': 'Unconvincing', 'count': 27}, {'id': 9, 'name': 'Ingenious', 'count': 44}, {'id': 1, 'name': 'Beautiful', 'count': 342}, {'id': 2, 'name': 'Confusing', 'count': 13}, {'id': 10, 'name': 'Inspiring', 'count': 789}, {'id': 22, 'name': 'Fascinating', 'count': 144}, {'id': 24, 'name': 'Persuasive', 'count': 97}, {'id': 23, 'name': 'Jaw-dropping', 'count': 97}, {'id': 25, 'name': 'OK', 'count': 26}, {'id': 26, 'name': 'Obnoxious', 'count': 43}]</t>
  </si>
  <si>
    <t>[{'id': 217, 'hero': 'https://pe.tedcdn.com/images/ted/30055_480x360.jpg', 'speaker': 'Eve Ensler', 'title': 'What security means to me', 'duration': 825, 'slug': 'eve_ensler_on_security', 'viewed_count': 1074168}, {'id': 751, 'hero': 'https://pe.tedcdn.com/images/ted/bcb8a0ada2ec0012b2fb1405ceb2b8f3986edc83_1600x1200.jpg', 'speaker': 'Eve Ensler', 'title': 'Embrace your inner girl', 'duration': 1194, 'slug': 'eve_ensler_embrace_your_inner_girl', 'viewed_count': 1224265}, {'id': 1753, 'hero': 'https://pe.tedcdn.com/images/ted/a5ac3cc19c32c812c6d8729b5265d4ed6d525e44_1600x1200.jpg', 'speaker': 'Jackson Katz', 'title': "Violence against women -- it's a men's issue", 'duration': 1060, 'slug': 'jackson_katz_violence_against_women_it_s_a_men_s_issue', 'viewed_count': 1625713}, {'id': 1205, 'hero': 'https://pe.tedcdn.com/images/ted/0d23d809b8a38da31d52f77111a7199fb4587083_800x600.jpg', 'speaker': 'Eve Ensler', 'title': 'Suddenly, my body', 'duration': 778, 'slug': 'eve_ensler', 'viewed_count': 1349643}, {'id': 2175, 'hero': 'https://pe.tedcdn.com/images/ted/c1d1563bc5980a22e30ccbdbcdcfeb3805f35171_2880x1620.jpg', 'speaker': 'Khadija Gbla', 'title': 'My mother’s strange definition of empowerment', 'duration': 1120, 'slug': 'khadija_gbla_my_mother_s_strange_definition_of_empowerment', 'viewed_count': 1081455}, {'id': 842, 'hero': 'https://pe.tedcdn.com/images/ted/166159_800x600.jpg', 'speaker': 'Kavita Ramdas', 'title': 'Radical women, embracing tradition', 'duration': 1418, 'slug': 'kavita_ramdas_radical_women_embracing_tradition', 'viewed_count': 473950}]</t>
  </si>
  <si>
    <t>['culture', 'entertainment', 'gender', 'global issues', 'happiness', 'performance', 'storytelling', 'theater', 'women']</t>
  </si>
  <si>
    <t xml:space="preserve">https://www.ted.com/talks/eve_ensler_on_happiness_in_body_and_soul
</t>
  </si>
  <si>
    <t>Chemical scum that dream of distant quasars</t>
  </si>
  <si>
    <t>David Deutsch</t>
  </si>
  <si>
    <t>Quantum physicist</t>
  </si>
  <si>
    <t>[{'id': 9, 'name': 'Ingenious', 'count': 269}, {'id': 3, 'name': 'Courageous', 'count': 92}, {'id': 7, 'name': 'Funny', 'count': 131}, {'id': 2, 'name': 'Confusing', 'count': 42}, {'id': 1, 'name': 'Beautiful', 'count': 91}, {'id': 8, 'name': 'Informative', 'count': 446}, {'id': 10, 'name': 'Inspiring', 'count': 397}, {'id': 22, 'name': 'Fascinating', 'count': 515}, {'id': 11, 'name': 'Longwinded', 'count': 45}, {'id': 21, 'name': 'Unconvincing', 'count': 49}, {'id': 24, 'name': 'Persuasive', 'count': 1234}, {'id': 25, 'name': 'OK', 'count': 73}, {'id': 23, 'name': 'Jaw-dropping', 'count': 139}, {'id': 26, 'name': 'Obnoxious', 'count': 21}]</t>
  </si>
  <si>
    <t>[{'id': 2237, 'hero': 'https://pe.tedcdn.com/images/ted/4220a23cd0fff532f631c094b1267c02bf06ff86_2880x1620.jpg', 'speaker': 'Jedidah Isler', 'title': 'How I fell in love with quasars, blazars and our incredible universe', 'duration': 259, 'slug': 'jedidah_isler_how_i_fell_in_love_with_quasars_blazars_and_our_incredible_universe', 'viewed_count': 1142935}, {'id': 701, 'hero': 'https://pe.tedcdn.com/images/ted/133560_800x600.jpg', 'speaker': 'Andrea Ghez', 'title': 'The hunt for a supermassive black hole', 'duration': 986, 'slug': 'andrea_ghez_the_hunt_for_a_supermassive_black_hole', 'viewed_count': 763141}, {'id': 1095, 'hero': 'https://pe.tedcdn.com/images/ted/a309958270d1a8b1638622dea5d8a05a9cb3de5a_800x600.jpg', 'speaker': 'Janna Levin', 'title': 'The sound the universe makes', 'duration': 1063, 'slug': 'janna_levin_the_sound_the_universe_makes', 'viewed_count': 1119764}, {'id': 42, 'hero': 'https://pe.tedcdn.com/images/ted/bfd70bdb95ddbee93eb8b8e5d7b1a849cefe2159_1600x1200.jpg', 'speaker': 'Martin Rees', 'title': 'Is this our final century?', 'duration': 1046, 'slug': 'martin_rees_asks_is_this_our_final_century', 'viewed_count': 2121175}, {'id': 1426, 'hero': 'https://pe.tedcdn.com/images/ted/8acc0db27ae36bff8f46e0d0a88da0f333224b4c_1600x1200.jpg', 'speaker': 'Brian Greene', 'title': 'Is our universe the only universe?', 'duration': 1307, 'slug': 'brian_greene_why_is_our_universe_fine_tuned_for_life', 'viewed_count': 3327101}, {'id': 242, 'hero': 'https://pe.tedcdn.com/images/ted/9cc7d7673d8d59197905479a94233bf03ac7a96d_800x600.jpg', 'speaker': 'Stephen Hawking', 'title': 'Questioning the universe', 'duration': 612, 'slug': 'stephen_hawking_asks_big_questions_about_the_universe', 'viewed_count': 8655698}]</t>
  </si>
  <si>
    <t>['climate change', 'cosmos', 'culture', 'environment', 'global issues', 'physics', 'science', 'technology', 'universe']</t>
  </si>
  <si>
    <t xml:space="preserve">https://www.ted.com/talks/david_deutsch_on_our_place_in_the_cosmos
</t>
  </si>
  <si>
    <t>Why the universe seems so strange</t>
  </si>
  <si>
    <t>Richard Dawkins</t>
  </si>
  <si>
    <t>Evolutionary biologist</t>
  </si>
  <si>
    <t>[{'id': 1, 'name': 'Beautiful', 'count': 333}, {'id': 3, 'name': 'Courageous', 'count': 112}, {'id': 7, 'name': 'Funny', 'count': 127}, {'id': 9, 'name': 'Ingenious', 'count': 417}, {'id': 2, 'name': 'Confusing', 'count': 42}, {'id': 11, 'name': 'Longwinded', 'count': 91}, {'id': 8, 'name': 'Informative', 'count': 653}, {'id': 10, 'name': 'Inspiring', 'count': 674}, {'id': 22, 'name': 'Fascinating', 'count': 1281}, {'id': 23, 'name': 'Jaw-dropping', 'count': 324}, {'id': 21, 'name': 'Unconvincing', 'count': 41}, {'id': 24, 'name': 'Persuasive', 'count': 367}, {'id': 25, 'name': 'OK', 'count': 93}, {'id': 26, 'name': 'Obnoxious', 'count': 39}]</t>
  </si>
  <si>
    <t>[{'id': 1276, 'hero': 'https://pe.tedcdn.com/images/ted/752533fad0a559b3e0f8f39faae6b150ec08b40f_800x600.jpg', 'speaker': 'Robin Ince', 'title': 'Science versus wonder?', 'duration': 518, 'slug': 'robin_ince_science_versus_wonder', 'viewed_count': 670230}, {'id': 1160, 'hero': 'https://pe.tedcdn.com/images/ted/5641574d15f0adf70194a6fe22fb7b0cc8d0c899_800x600.jpg', 'speaker': "Aaron O'Connell", 'title': 'Making sense of a visible quantum object', 'duration': 471, 'slug': 'aaron_o_connell_making_sense_of_a_visible_quantum_object', 'viewed_count': 1272185}, {'id': 516, 'hero': 'https://pe.tedcdn.com/images/ted/83840_800x600.jpg', 'speaker': 'JoAnn Kuchera-Morin', 'title': 'Stunning data visualization in the AlloSphere', 'duration': 387, 'slug': 'joann_kuchera_morin_tours_the_allosphere', 'viewed_count': 630782}, {'id': 2862, 'hero': 'https://pe.tedcdn.com/images/ted/589bb6a35601ea8836585535ea7b2732594ab9b1_2880x1620.jpg', 'speaker': 'Helen Czerski', 'title': 'The fascinating physics of everyday life', 'duration': 957, 'slug': 'helen_czerski_fun_home_experiments_that_teach_you_physics', 'viewed_count': 649496}, {'id': 42, 'hero': 'https://pe.tedcdn.com/images/ted/bfd70bdb95ddbee93eb8b8e5d7b1a849cefe2159_1600x1200.jpg', 'speaker': 'Martin Rees', 'title': 'Is this our final century?', 'duration': 1046, 'slug': 'martin_rees_asks_is_this_our_final_century', 'viewed_count': 2121174}, {'id': 394, 'hero': 'https://pe.tedcdn.com/images/ted/58247_640x480.jpg', 'speaker': 'Lee Smolin', 'title': 'Science and democracy', 'duration': 745, 'slug': 'lee_smolin_on_science_and_democracy', 'viewed_count': 258921}]</t>
  </si>
  <si>
    <t>['astronomy', 'biology', 'cognitive science', 'cosmos', 'evolution', 'physics', 'psychology', 'science']</t>
  </si>
  <si>
    <t xml:space="preserve">https://www.ted.com/talks/richard_dawkins_on_our_queer_universe
</t>
  </si>
  <si>
    <t>The freakonomics of crack dealing</t>
  </si>
  <si>
    <t>Steven Levitt</t>
  </si>
  <si>
    <t>Economist</t>
  </si>
  <si>
    <t>[{'id': 7, 'name': 'Funny', 'count': 485}, {'id': 10, 'name': 'Inspiring', 'count': 43}, {'id': 21, 'name': 'Unconvincing', 'count': 19}, {'id': 11, 'name': 'Longwinded', 'count': 35}, {'id': 9, 'name': 'Ingenious', 'count': 175}, {'id': 1, 'name': 'Beautiful', 'count': 12}, {'id': 8, 'name': 'Informative', 'count': 532}, {'id': 3, 'name': 'Courageous', 'count': 93}, {'id': 22, 'name': 'Fascinating', 'count': 404}, {'id': 25, 'name': 'OK', 'count': 44}, {'id': 23, 'name': 'Jaw-dropping', 'count': 61}, {'id': 24, 'name': 'Persuasive', 'count': 109}, {'id': 2, 'name': 'Confusing', 'count': 7}, {'id': 26, 'name': 'Obnoxious', 'count': 17}]</t>
  </si>
  <si>
    <t>[{'id': 20, 'hero': 'https://pe.tedcdn.com/images/ted/46f08b057c280fb6e471b1003bb9a78078c394ed_2880x1620.jpg', 'speaker': 'Malcolm Gladwell', 'title': 'Choice, happiness and spaghetti sauce', 'duration': 1050, 'slug': 'malcolm_gladwell_on_spaghetti_sauce', 'viewed_count': 7023564}, {'id':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1528728}, {'id': 1897, 'hero': 'https://pe.tedcdn.com/images/ted/6306acdec9c120286bec64b6514715f16ee5516d_1600x1200.jpg', 'speaker': 'Paul Piff', 'title': 'Does money make you mean?', 'duration': 995, 'slug': 'paul_piff_does_money_make_you_mean', 'viewed_count': 3213159}, {'id': 1859, 'hero': 'https://pe.tedcdn.com/images/ted/7c98af4f6a9ec95a1ac761f1aa2b41cd12ad08a2_1600x1200.jpg', 'speaker': 'Rodrigo Canales', 'title': 'The deadly genius of drug cartels', 'duration': 1072, 'slug': 'rodrigo_canales_the_deadly_genius_of_drug_cartels', 'viewed_count': 2225240}, {'id': 2261, 'hero': 'https://pe.tedcdn.com/images/ted/5e735a2e604c5984991b5ac3987fb99e8778b4e5_2880x1620.jpg', 'speaker': 'Jeffrey Brown', 'title': 'How we cut youth violence in Boston by 79 percent', 'duration': 1083, 'slug': 'jeffrey_brown_how_we_cut_youth_violence_in_boston_by_79_percent', 'viewed_count': 1049624}, {'id': 2299, 'hero': 'https://pe.tedcdn.com/images/ted/1d2235a94dda9257b3a8feaf486b82aa1ca1e479_2880x1620.jpg', 'speaker': 'Johann Hari', 'title': 'Everything you think you know about addiction is wrong', 'duration': 882, 'slug': 'johann_hari_everything_you_think_you_know_about_addiction_is_wrong', 'viewed_count': 7841115}]</t>
  </si>
  <si>
    <t>['business', 'cities', 'culture', 'economics', 'narcotics', 'race']</t>
  </si>
  <si>
    <t xml:space="preserve">https://www.ted.com/talks/steven_levitt_analyzes_crack_economics
</t>
  </si>
  <si>
    <t>Choice, happiness and spaghetti sauce</t>
  </si>
  <si>
    <t>Malcolm Gladwell</t>
  </si>
  <si>
    <t>Writer</t>
  </si>
  <si>
    <t>[{'id': 7, 'name': 'Funny', 'count': 1668}, {'id': 9, 'name': 'Ingenious', 'count': 1127}, {'id': 1, 'name': 'Beautiful', 'count': 333}, {'id': 11, 'name': 'Longwinded', 'count': 190}, {'id': 2, 'name': 'Confusing', 'count': 80}, {'id': 3, 'name': 'Courageous', 'count': 87}, {'id': 21, 'name': 'Unconvincing', 'count': 115}, {'id': 8, 'name': 'Informative', 'count': 2004}, {'id': 10, 'name': 'Inspiring', 'count': 1276}, {'id': 22, 'name': 'Fascinating', 'count': 2082}, {'id': 24, 'name': 'Persuasive', 'count': 1014}, {'id': 23, 'name': 'Jaw-dropping', 'count': 290}, {'id': 25, 'name': 'OK', 'count': 361}, {'id': 26, 'name': 'Obnoxious', 'count': 51}]</t>
  </si>
  <si>
    <t>[{'id': 93, 'hero': 'https://pe.tedcdn.com/images/ted/bf2541157cdf5741f11ddea013c19b4ce5201be4_2880x1620.jpg', 'speaker': 'Barry Schwartz', 'title': 'The paradox of choice', 'duration': 1177, 'slug': 'barry_schwartz_on_the_paradox_of_choice', 'viewed_count': 10000702}, {'id': 28, 'hero': 'https://pe.tedcdn.com/images/ted/eec7c4c3214fc9032dc22bfb79c29150bba07c6b_2880x1620.jpg', 'speaker': 'Seth Godin', 'title': 'How to get your ideas to spread', 'duration': 1021, 'slug': 'seth_godin_on_sliced_bread', 'viewed_count': 5570541}, {'id': 1831, 'hero': 'https://pe.tedcdn.com/images/ted/20d0f1af09aa0eb9db66b013724270b167a15464_1600x1200.jpg', 'speaker': 'Malcolm Gladwell', 'title': 'The unheard story of David and Goliath', 'duration': 940, 'slug': 'malcolm_gladwell_the_unheard_story_of_david_and_goliath', 'viewed_count': 3665789}, {'id': 263, 'hero': 'https://pe.tedcdn.com/images/ted/e53dd444ed289f36275590ba3c93ddc161cf83fa_1600x1200.jpg', 'speaker': 'Mark Bittman', 'title': "What's wrong with what we eat", 'duration': 1208, 'slug': 'mark_bittman_on_what_s_wrong_with_what_we_eat', 'viewed_count': 3830659}, {'id': 1306, 'hero': 'https://pe.tedcdn.com/images/ted/ce482bc47ad27c6eeaaafb4a539f029eee2e8311_800x600.jpg', 'speaker': 'Roger Doiron', 'title': 'My subversive (garden) plot', 'duration': 1129, 'slug': 'roger_doiron_my_subversive_garden_plot', 'viewed_count': 191539}, {'id': 765, 'hero': 'https://pe.tedcdn.com/images/ted/890bd24a65ae0120fb5c80900333df7e8969c310_2880x1620.jpg', 'speaker': 'Jamie Oliver', 'title': 'Teach every child about food', 'duration': 1313, 'slug': 'jamie_oliver', 'viewed_count': 7638899}]</t>
  </si>
  <si>
    <t>['business', 'choice', 'consumerism', 'culture', 'economics', 'food', 'marketing', 'media', 'storytelling']</t>
  </si>
  <si>
    <t xml:space="preserve">https://www.ted.com/talks/malcolm_gladwell_on_spaghetti_sauce
</t>
  </si>
  <si>
    <t>The surprising science of happiness</t>
  </si>
  <si>
    <t>Dan Gilbert</t>
  </si>
  <si>
    <t>Psychologist; happiness expert</t>
  </si>
  <si>
    <t>[{'id': 7, 'name': 'Funny', 'count': 1728}, {'id': 9, 'name': 'Ingenious', 'count': 1166}, {'id': 2, 'name': 'Confusing', 'count': 241}, {'id': 1, 'name': 'Beautiful', 'count': 444}, {'id': 21, 'name': 'Unconvincing', 'count': 174}, {'id': 11, 'name': 'Longwinded', 'count': 169}, {'id': 3, 'name': 'Courageous', 'count': 248}, {'id': 8, 'name': 'Informative', 'count': 3899}, {'id': 10, 'name': 'Inspiring', 'count': 3554}, {'id': 22, 'name': 'Fascinating', 'count': 4303}, {'id': 24, 'name': 'Persuasive', 'count': 2355}, {'id': 23, 'name': 'Jaw-dropping', 'count': 1047}, {'id': 25, 'name': 'OK', 'count': 439}, {'id': 26, 'name': 'Obnoxious', 'count': 67}]</t>
  </si>
  <si>
    <t>[{'id': 944, 'hero': 'https://pe.tedcdn.com/images/ted/194325_800x600.jpg', 'speaker': 'Nic Marks', 'title': 'The Happy Planet Index', 'duration': 1009, 'slug': 'nic_marks_the_happy_planet_index', 'viewed_count': 1597666}, {'id': 1880, 'hero': 'https://pe.tedcdn.com/images/ted/02722e8404d9e8dd2ec003b249db0ce3d05bda19_1600x1200.jpg', 'speaker': 'David Steindl-Rast', 'title': 'Want to be happy? Be grateful', 'duration': 870, 'slug': 'david_steindl_rast_want_to_be_happy_be_grateful', 'viewed_count': 5893103}, {'id': 2162, 'hero': 'https://pe.tedcdn.com/images/ted/526bdf2a9e90114041ede34abfa9fec6992f1e77_2880x1620.jpg', 'speaker': 'Daniele Quercia', 'title': 'Happy maps', 'duration': 440, 'slug': 'daniele_quercia_happy_maps', 'viewed_count': 2084105}, {'id': 1607, 'hero': 'https://pe.tedcdn.com/images/ted/2ff7ff0cde75d2a906557697701d2cf714763984_1600x1200.jpg', 'speaker': 'Matt Killingsworth', 'title': 'Want to be happier? Stay in the moment', 'duration': 616, 'slug': 'matt_killingsworth_want_to_be_happier_stay_in_the_moment', 'viewed_count': 2723849}, {'id': 570, 'hero': 'https://pe.tedcdn.com/images/ted/227eb8797d02a761179cad69072672210781a69c_2880x1620.jpg', 'speaker': 'Nancy Etcoff', 'title': 'Happiness and its surprises', 'duration': 1185, 'slug': 'nancy_etcoff_on_happiness_and_why_we_want_it', 'viewed_count': 1587771}, {'id': 779, 'hero': 'https://pe.tedcdn.com/images/ted/cedfa6cd9d9b0c01b013c3bb4395f57625d5ce69_1600x1200.jpg', 'speaker': 'Daniel Kahneman', 'title': 'The riddle of experience vs. memory', 'duration': 1206, 'slug': 'daniel_kahneman_the_riddle_of_experience_vs_memory', 'viewed_count': 3841561}]</t>
  </si>
  <si>
    <t>['TED Brain Trust', 'brain', 'choice', 'culture', 'evolution', 'happiness', 'psychology', 'science']</t>
  </si>
  <si>
    <t xml:space="preserve">https://www.ted.com/talks/dan_gilbert_asks_why_are_we_happy
</t>
  </si>
  <si>
    <t>The paradox of choice</t>
  </si>
  <si>
    <t>Barry Schwartz</t>
  </si>
  <si>
    <t>Psychologist</t>
  </si>
  <si>
    <t>[{'id': 7, 'name': 'Funny', 'count': 1526}, {'id': 11, 'name': 'Longwinded', 'count': 178}, {'id': 9, 'name': 'Ingenious', 'count': 1201}, {'id': 3, 'name': 'Courageous', 'count': 400}, {'id': 1, 'name': 'Beautiful', 'count': 277}, {'id': 8, 'name': 'Informative', 'count': 2532}, {'id': 10, 'name': 'Inspiring', 'count': 2427}, {'id': 22, 'name': 'Fascinating', 'count': 2491}, {'id': 21, 'name': 'Unconvincing', 'count': 324}, {'id': 2, 'name': 'Confusing', 'count': 54}, {'id': 24, 'name': 'Persuasive', 'count': 2478}, {'id': 23, 'name': 'Jaw-dropping', 'count': 521}, {'id': 25, 'name': 'OK', 'count': 421}, {'id': 26, 'name': 'Obnoxious', 'count': 115}]</t>
  </si>
  <si>
    <t>[{'id': 2023, 'hero': 'https://pe.tedcdn.com/images/ted/a74696f0bf766d304840d03388d4234145fed6f1_2400x1800.jpg', 'speaker': 'Ruth Chang', 'title': 'How to make hard choices ', 'duration': 881, 'slug': 'ruth_chang_how_to_make_hard_choices', 'viewed_count': 4933204}, {'id': 924, 'hero': 'https://pe.tedcdn.com/images/ted/fd1ebbd085889f33892ea98787e53d6ce789bbc3_2880x1620.jpg', 'speaker': 'Sheena Iyengar', 'title': 'The art of choosing', 'duration': 1448, 'slug': 'sheena_iyengar_on_the_art_of_choosing', 'viewed_count': 3087795}, {'id': 2044, 'hero': 'https://pe.tedcdn.com/images/ted/42df3420fcc0c4055fe6e8447d0ab64f81135241_2400x1800.jpg', 'speaker': 'Renata Salecl', 'title': 'Our unhealthy obsession with choice', 'duration': 902, 'slug': 'renata_salecl_our_unhealthy_obsession_with_choice', 'viewed_count': 1445811}, {'id': 1330, 'hero': 'https://pe.tedcdn.com/images/ted/85a7a4590788ca5b50fda89db599791890136bce_2880x1620.jpg', 'speaker': 'Sheena Iyengar', 'title': 'How to make choosing easier', 'duration': 965, 'slug': 'sheena_iyengar_choosing_what_to_choose', 'viewed_count': 2314053}, {'id': 2799, 'hero': 'https://pe.tedcdn.com/images/ted/2e4d3e963bafd5fdc6f34d5706ff58fd3b2e22c1_2880x1620.jpg', 'speaker': 'Tim Ferriss', 'title': 'Why you should define your fears instead of your goals', 'duration': 801, 'slug': 'tim_ferriss_why_you_should_define_your_fears_instead_of_your_goals', 'viewed_count': 3180078}, {'id': 420, 'hero': 'https://pe.tedcdn.com/images/ted/62760_800x600.jpg', 'speaker': 'Dan Gilbert', 'title': 'Why we make bad decisions', 'duration': 2018, 'slug': 'dan_gilbert_researches_happiness', 'viewed_count': 3707223}]</t>
  </si>
  <si>
    <t>['business', 'choice', 'culture', 'decision-making', 'economics', 'happiness', 'personal growth', 'potential', 'psychology']</t>
  </si>
  <si>
    <t xml:space="preserve">https://www.ted.com/talks/barry_schwartz_on_the_paradox_of_choice
</t>
  </si>
  <si>
    <t>Meet the future of cancer research</t>
  </si>
  <si>
    <t>Eva Vertes</t>
  </si>
  <si>
    <t>Neuroscience and cancer researcher</t>
  </si>
  <si>
    <t>[{'id': 1, 'name': 'Beautiful', 'count': 68}, {'id': 3, 'name': 'Courageous', 'count': 171}, {'id': 9, 'name': 'Ingenious', 'count': 279}, {'id': 8, 'name': 'Informative', 'count': 277}, {'id': 21, 'name': 'Unconvincing', 'count': 38}, {'id': 11, 'name': 'Longwinded', 'count': 84}, {'id': 10, 'name': 'Inspiring', 'count': 377}, {'id': 22, 'name': 'Fascinating', 'count': 356}, {'id': 2, 'name': 'Confusing', 'count': 30}, {'id': 26, 'name': 'Obnoxious', 'count': 58}, {'id': 24, 'name': 'Persuasive', 'count': 93}, {'id': 23, 'name': 'Jaw-dropping', 'count': 152}, {'id': 25, 'name': 'OK', 'count': 75}, {'id': 7, 'name': 'Funny', 'count': 13}]</t>
  </si>
  <si>
    <t>[{'id': 2109, 'hero': 'https://pe.tedcdn.com/images/ted/8fa38dd829fc3389ce6fb883825d838f53e3dec5_2880x1620.jpg', 'speaker': 'Jorge Soto', 'title': 'The future of early cancer detection?', 'duration': 677, 'slug': 'jorge_soto_the_future_of_early_cancer_detection', 'viewed_count': 1213218}, {'id': 859, 'hero': 'https://pe.tedcdn.com/images/ted/055b61a8ce3f799846f9dbdecbe2c30d0d0726bd_1600x1200.jpg', 'speaker': 'William Li', 'title': 'Can we eat to starve cancer?', 'duration': 1202, 'slug': 'william_li', 'viewed_count': 4149037}, {'id': 1498, 'hero': 'https://pe.tedcdn.com/images/ted/7c8561015312ec4ba79c40a70b487512afb738c3_800x600.jpg', 'speaker': 'Alanna Shaikh', 'title': "How I'm preparing to get Alzheimer's", 'duration': 386, 'slug': 'alanna_shaikh_how_i_m_preparing_to_get_alzheimer_s', 'viewed_count': 1280328}, {'id': 1229, 'hero': 'https://pe.tedcdn.com/images/ted/5d63c106befe8b4c09b275c680cb8721e8569438_800x600.jpg', 'speaker': 'Elizabeth Murchison', 'title': 'Fighting a contagious cancer', 'duration': 783, 'slug': 'elizabeth_murchison', 'viewed_count': 484262}, {'id': 2599, 'hero': 'https://pe.tedcdn.com/images/ted/062e604051dee8553e9cb1652df458b7b50e6497_2880x1620.jpg', 'speaker': 'Adam de la Zerda', 'title': 'We can start winning the war against cancer', 'duration': 762, 'slug': 'adam_de_la_zerda_how_we_can_start_winning_the_war_against_cancer', 'viewed_count': 985098}, {'id': 1343, 'hero': 'https://pe.tedcdn.com/images/ted/265d296685242d49ecc52c84827426a52145b16f_800x600.jpg', 'speaker': 'Bill Doyle', 'title': 'Treating cancer with electric fields', 'duration': 935, 'slug': 'bill_doyle_treating_cancer_with_electric_fields', 'viewed_count': 550708}]</t>
  </si>
  <si>
    <t>['cancer', 'disease', 'health', 'science', 'technology', 'wunderkind']</t>
  </si>
  <si>
    <t xml:space="preserve">https://www.ted.com/talks/eva_vertes_looks_to_the_future_of_medicine
</t>
  </si>
  <si>
    <t>A roadmap to end aging</t>
  </si>
  <si>
    <t>Aubrey de Grey</t>
  </si>
  <si>
    <t>Crusader against aging</t>
  </si>
  <si>
    <t>[{'id': 21, 'name': 'Unconvincing', 'count': 309}, {'id': 7, 'name': 'Funny', 'count': 215}, {'id': 3, 'name': 'Courageous', 'count': 350}, {'id': 11, 'name': 'Longwinded', 'count': 215}, {'id': 2, 'name': 'Confusing', 'count': 206}, {'id': 9, 'name': 'Ingenious', 'count': 297}, {'id': 1, 'name': 'Beautiful', 'count': 65}, {'id': 8, 'name': 'Informative', 'count': 536}, {'id': 10, 'name': 'Inspiring', 'count': 518}, {'id': 22, 'name': 'Fascinating', 'count': 812}, {'id': 24, 'name': 'Persuasive', 'count': 1359}, {'id': 25, 'name': 'OK', 'count': 145}, {'id': 23, 'name': 'Jaw-dropping', 'count': 337}, {'id': 26, 'name': 'Obnoxious', 'count': 120}]</t>
  </si>
  <si>
    <t>[{'id': 252, 'hero': 'https://pe.tedcdn.com/images/ted/710309c2012fbc73930b26a7fe6a2e2cc8e7b982_2880x1620.jpg', 'speaker': 'Dean Ornish', 'title': 'Your genes are not your fate', 'duration': 192, 'slug': 'dean_ornish_says_your_genes_are_not_your_fate', 'viewed_count': 1384322}, {'id': 142, 'hero': 'https://pe.tedcdn.com/images/ted/bd6a41c08b773bcca10fe0b1a78176457dd10081_2880x1620.jpg', 'speaker': 'Alan Russell', 'title': 'The potential of regenerative medicine', 'duration': 1165, 'slug': 'alan_russell_on_regenerating_our_bodies', 'viewed_count': 1427719}, {'id': 12, 'hero': 'https://pe.tedcdn.com/images/ted/b791af59765342190669b0b21c3a49120f8903c0_2880x1620.jpg', 'speaker': 'Eva Vertes', 'title': 'Meet the future of cancer research', 'duration': 1129, 'slug': 'eva_vertes_looks_to_the_future_of_medicine', 'viewed_count': 1030267}, {'id': 2315, 'hero': 'https://pe.tedcdn.com/images/ted/7218c06bc138047a2e771b0d9d21ef6b9d2b1ec8_2880x1620.jpg', 'speaker': 'Tony Wyss-Coray', 'title': 'How young blood might help reverse aging. Yes, really', 'duration': 815, 'slug': 'tony_wyss_coray_how_young_blood_might_help_reverse_aging_yes_really', 'viewed_count': 1488812}, {'id': 44, 'hero': 'https://pe.tedcdn.com/images/ted/c331eb763dfc01984cd1e0c42c6d8d24c5731578_1600x1200.jpg', 'speaker': 'Nick Bostrom', 'title': 'A philosophical quest for our biggest problems', 'duration': 1012, 'slug': 'nick_bostrom_on_our_biggest_problems', 'viewed_count': 762263}, {'id': 515, 'hero': 'https://pe.tedcdn.com/images/ted/6fbafd80d79e2de8e034457ad118ea3fba0c6884_2880x1620.jpg', 'speaker': 'Gregory Stock', 'title': 'To upgrade is human', 'duration': 1071, 'slug': 'gregory_stock_to_upgrade_is_human', 'viewed_count': 497446}]</t>
  </si>
  <si>
    <t>['aging', 'biotech', 'disease', 'engineering', 'future', 'health care', 'science', 'technology']</t>
  </si>
  <si>
    <t xml:space="preserve">https://www.ted.com/talks/aubrey_de_grey_says_we_can_avoid_aging
</t>
  </si>
  <si>
    <t>How mobile phones can fight poverty</t>
  </si>
  <si>
    <t>Iqbal Quadir</t>
  </si>
  <si>
    <t>Founder, GrameenPhone</t>
  </si>
  <si>
    <t>[{'id': 9, 'name': 'Ingenious', 'count': 112}, {'id': 2, 'name': 'Confusing', 'count': 11}, {'id': 11, 'name': 'Longwinded', 'count': 16}, {'id': 10, 'name': 'Inspiring', 'count': 164}, {'id': 8, 'name': 'Informative', 'count': 153}, {'id': 22, 'name': 'Fascinating', 'count': 61}, {'id': 3, 'name': 'Courageous', 'count': 55}, {'id': 21, 'name': 'Unconvincing', 'count': 8}, {'id': 24, 'name': 'Persuasive', 'count': 66}, {'id': 25, 'name': 'OK', 'count': 32}, {'id': 1, 'name': 'Beautiful', 'count': 6}, {'id': 23, 'name': 'Jaw-dropping', 'count': 18}, {'id': 26, 'name': 'Obnoxious', 'count': 3}, {'id': 7, 'name': 'Funny', 'count': 1}]</t>
  </si>
  <si>
    <t>[{'id': 270, 'hero': 'https://pe.tedcdn.com/images/ted/1cffd7f06b5754232bc90a0ca15b1339487d7200_2400x1800.jpg', 'speaker': 'Paul Collier', 'title': 'The "bottom billion"', 'duration': 1011, 'slug': 'paul_collier_shares_4_ways_to_help_the_bottom_billion', 'viewed_count': 990215}, {'id': 157, 'hero': 'https://pe.tedcdn.com/images/ted/be5c07718e417a0d20210bc62a322a1bca977df2_1600x1200.jpg', 'speaker': 'Jacqueline Novogratz', 'title': 'Patient capitalism', 'duration': 1103, 'slug': 'jacqueline_novogratz_on_patient_capitalism', 'viewed_count': 836268}, {'id': 288, 'hero': 'https://pe.tedcdn.com/images/ted/46407_480x360.jpg', 'speaker': 'Nicholas Negroponte', 'title': 'One Laptop per Child, two years on', 'duration': 1000, 'slug': 'nicholas_negroponte_on_one_laptop_per_child_two_years_on', 'viewed_count': 398641}, {'id': 1599, 'hero': 'https://pe.tedcdn.com/images/ted/a994993cb3b32f9c67b6578549015f392c163a7f_1600x1200.jpg', 'speaker': 'Sanjay Pradhan', 'title': 'How open data is changing international aid', 'duration': 866, 'slug': 'sanjay_pradhan_how_open_data_is_changing_international_aid', 'viewed_count': 488465}, {'id': 2105, 'hero': 'https://pe.tedcdn.com/images/ted/d064519dc0c65e9a49384e33ccb006fecf9e76dd_2880x1620.jpg', 'speaker': 'Dilip Ratha', 'title': 'The hidden force in global economics: sending money home', 'duration': 1019, 'slug': 'dilip_ratha_the_hidden_force_in_global_economics_sending_money_home', 'viewed_count': 1281443}, {'id': 2114, 'hero': 'https://pe.tedcdn.com/images/ted/ce2d442216b0cd4d8eb2794f3620624316232c42_2880x1620.jpg', 'speaker': 'Joy Sun', 'title': 'Should you donate differently?', 'duration': 455, 'slug': 'joy_sun_should_you_donate_differently', 'viewed_count': 1218113}]</t>
  </si>
  <si>
    <t>['alternative energy', 'business', 'communication', 'culture', 'global development', 'global issues', 'invention', 'investment', 'microfinance', 'poverty', 'technology', 'telecom', 'transportation']</t>
  </si>
  <si>
    <t xml:space="preserve">https://www.ted.com/talks/iqbal_quadir_says_mobiles_fight_poverty
</t>
  </si>
  <si>
    <t>Invest in Africa's own solutions</t>
  </si>
  <si>
    <t>Jacqueline Novogratz</t>
  </si>
  <si>
    <t>Investor and advocate for moral leadership</t>
  </si>
  <si>
    <t>[{'id': 1, 'name': 'Beautiful', 'count': 60}, {'id': 3, 'name': 'Courageous', 'count': 53}, {'id': 21, 'name': 'Unconvincing', 'count': 16}, {'id': 9, 'name': 'Ingenious', 'count': 30}, {'id': 8, 'name': 'Informative', 'count': 138}, {'id': 10, 'name': 'Inspiring', 'count': 260}, {'id': 22, 'name': 'Fascinating', 'count': 62}, {'id': 2, 'name': 'Confusing', 'count': 4}, {'id': 24, 'name': 'Persuasive', 'count': 92}, {'id': 23, 'name': 'Jaw-dropping', 'count': 6}, {'id': 25, 'name': 'OK', 'count': 21}, {'id': 7, 'name': 'Funny', 'count': 5}, {'id': 11, 'name': 'Longwinded', 'count': 5}, {'id': 26, 'name': 'Obnoxious', 'count': 3}]</t>
  </si>
  <si>
    <t>[{'id': 2213, 'hero': 'https://pe.tedcdn.com/images/ted/b43f4140e2ce0de093c92c5c2894aca04c5f2ce3_2880x1620.jpg', 'speaker': 'Sangu Delle', 'title': 'In praise of macro -- yes, macro -- finance in Africa', 'duration': 353, 'slug': 'sangu_delle_in_praise_of_macro_yes_macro_finance_in_africa', 'viewed_count': 955531}, {'id': 154, 'hero': 'https://pe.tedcdn.com/images/ted/13909_480x360.jpg', 'speaker': 'Euvin Naidoo', 'title': 'Why invest in Africa', 'duration': 1141, 'slug': 'euvin_naidoo_on_investing_in_africa', 'viewed_count': 335084}, {'id': 127, 'hero': 'https://pe.tedcdn.com/images/ted/5cd871dcf27ba4288021c2bfe6a3f6796dab2538_2880x1620.jpg', 'speaker': 'Ngozi Okonjo-Iweala', 'title': 'Want to help Africa? Do business here', 'duration': 1213, 'slug': 'ngozi_okonjo_iweala_on_doing_business_in_africa', 'viewed_count': 1044183}, {'id': 157, 'hero': 'https://pe.tedcdn.com/images/ted/be5c07718e417a0d20210bc62a322a1bca977df2_1600x1200.jpg', 'speaker': 'Jacqueline Novogratz', 'title': 'Patient capitalism', 'duration': 1103, 'slug': 'jacqueline_novogratz_on_patient_capitalism', 'viewed_count': 836268}, {'id': 847, 'hero': 'https://pe.tedcdn.com/images/ted/167669_800x600.jpg', 'speaker': 'Esther Duflo', 'title': 'Social experiments to fight poverty', 'duration': 1007, 'slug': 'esther_duflo_social_experiments_to_fight_poverty', 'viewed_count': 876283}, {'id': 644, 'hero': 'https://pe.tedcdn.com/images/ted/118085_800x600.jpg', 'speaker': 'Jacqueline Novogratz', 'title': 'A third way to think about aid', 'duration': 1024, 'slug': 'jacqueline_novogratz_a_third_way_to_think_about_aid', 'viewed_count': 436142}]</t>
  </si>
  <si>
    <t>['Africa', 'TED Brain Trust', 'business', 'culture', 'entrepreneur', 'global development', 'investment', 'microfinance', 'philanthropy', 'poverty']</t>
  </si>
  <si>
    <t xml:space="preserve">https://www.ted.com/talks/jacqueline_novogratz_invests_in_ending_poverty
</t>
  </si>
  <si>
    <t>Why we should invest in a free press</t>
  </si>
  <si>
    <t>Sasa Vucinic</t>
  </si>
  <si>
    <t>Nonprofit venture capitalist</t>
  </si>
  <si>
    <t>[{'id': 11, 'name': 'Longwinded', 'count': 31}, {'id': 9, 'name': 'Ingenious', 'count': 42}, {'id': 8, 'name': 'Informative', 'count': 101}, {'id': 10, 'name': 'Inspiring', 'count': 71}, {'id': 22, 'name': 'Fascinating', 'count': 27}, {'id': 25, 'name': 'OK', 'count': 25}, {'id': 3, 'name': 'Courageous', 'count': 53}, {'id': 24, 'name': 'Persuasive', 'count': 51}, {'id': 2, 'name': 'Confusing', 'count': 11}, {'id': 26, 'name': 'Obnoxious', 'count': 4}, {'id': 23, 'name': 'Jaw-dropping', 'count': 3}, {'id': 21, 'name': 'Unconvincing', 'count': 4}, {'id': 7, 'name': 'Funny', 'count': 1}, {'id': 1, 'name': 'Beautiful', 'count': 11}]</t>
  </si>
  <si>
    <t>[{'id': 91, 'hero': 'https://pe.tedcdn.com/images/ted/154_480x360.jpg', 'speaker': 'Jacqueline Novogratz', 'title': "Invest in Africa's own solutions", 'duration': 773, 'slug': 'jacqueline_novogratz_invests_in_ending_poverty', 'viewed_count': 705389}, {'id': 170, 'hero': 'https://pe.tedcdn.com/images/ted/6c776fd5e394897a8782ff635a2ec1eb4c9c5ade_1600x1200.jpg', 'speaker': 'Jeff Skoll', 'title': 'My journey into movies that matter', 'duration': 931, 'slug': 'jeff_skoll_makes_movies_that_make_change', 'viewed_count': 727247}, {'id': 23, 'hero': 'https://pe.tedcdn.com/images/ted/bea28f4156d498d4a66aee228e0bb8fbf0dd4cb4_2880x1620.jpg', 'speaker': 'Peter Gabriel', 'title': 'Fight injustice with raw video', 'duration': 848, 'slug': 'peter_gabriel_fights_injustice_with_video', 'viewed_count': 904215}, {'id': 1066, 'hero': 'https://pe.tedcdn.com/images/ted/fcdff4adc05059acc261fc024b6f7f77cede029a_1600x1200.jpg', 'speaker': 'Johanna Blakley', 'title': 'Social media and the end of gender', 'duration': 507, 'slug': 'johanna_blakley_social_media_and_the_end_of_gender', 'viewed_count': 1272256}, {'id': 983, 'hero': 'https://pe.tedcdn.com/images/ted/207421_800x600.jpg', 'speaker': 'Jessica Jackley', 'title': 'Poverty, money -- and love', 'duration': 1113, 'slug': 'jessica_jackley_poverty_money_and_love', 'viewed_count': 1359592},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616210}]</t>
  </si>
  <si>
    <t>['business', 'culture', 'global issues', 'investment', 'media', 'philanthropy']</t>
  </si>
  <si>
    <t xml:space="preserve">https://www.ted.com/talks/sasa_vucinic_invests_in_free_press
</t>
  </si>
  <si>
    <t>How to rebuild a broken state</t>
  </si>
  <si>
    <t>Ashraf Ghani</t>
  </si>
  <si>
    <t>President-elect of Afghanistan</t>
  </si>
  <si>
    <t>[{'id': 3, 'name': 'Courageous', 'count': 139}, {'id': 2, 'name': 'Confusing', 'count': 25}, {'id': 1, 'name': 'Beautiful', 'count': 48}, {'id': 9, 'name': 'Ingenious', 'count': 31}, {'id': 21, 'name': 'Unconvincing', 'count': 35}, {'id': 11, 'name': 'Longwinded', 'count': 21}, {'id': 8, 'name': 'Informative', 'count': 218}, {'id': 10, 'name': 'Inspiring', 'count': 113}, {'id': 22, 'name': 'Fascinating', 'count': 44}, {'id': 25, 'name': 'OK', 'count': 51}, {'id': 23, 'name': 'Jaw-dropping', 'count': 35}, {'id': 24, 'name': 'Persuasive', 'count': 112}, {'id': 7, 'name': 'Funny', 'count': 9}, {'id': 26, 'name': 'Obnoxious', 'count': 11}]</t>
  </si>
  <si>
    <t>[{'id': 127, 'hero': 'https://pe.tedcdn.com/images/ted/5cd871dcf27ba4288021c2bfe6a3f6796dab2538_2880x1620.jpg', 'speaker': 'Ngozi Okonjo-Iweala', 'title': 'Want to help Africa? Do business here', 'duration': 1213, 'slug': 'ngozi_okonjo_iweala_on_doing_business_in_africa', 'viewed_count': 1044183}, {'id': 1929, 'hero': 'https://pe.tedcdn.com/images/ted/82bbf525e7b13a879e6b7299303ec510f7ceb9fb_1600x1200.jpg', 'speaker': 'Michael Metcalfe', 'title': 'We need money for aid. So let’s print it.', 'duration': 864, 'slug': 'michael_metcalfe_we_need_money_for_aid_so_let_s_print_it', 'viewed_count': 756965}, {'id': 584, 'hero': 'https://pe.tedcdn.com/images/ted/98530_800x600.jpg', 'speaker': 'Paul Collier', 'title': 'New rules for rebuilding a broken nation', 'duration': 994, 'slug': 'paul_collier_s_new_rules_for_rebuilding_a_broken_nation', 'viewed_count': 406525}, {'id': 1196, 'hero': 'https://pe.tedcdn.com/images/ted/7bb5389d0360ef7905de6b6a017b7ce836ad673d_800x600.jpg', 'speaker': 'Rory Stewart', 'title': 'Time to end the war in Afghanistan', 'duration': 1202, 'slug': 'rory_stewart_time_to_end_the_war_in_afghanistan', 'viewed_count': 659270}, {'id': 270, 'hero': 'https://pe.tedcdn.com/images/ted/1cffd7f06b5754232bc90a0ca15b1339487d7200_2400x1800.jpg', 'speaker': 'Paul Collier', 'title': 'The "bottom billion"', 'duration': 1011, 'slug': 'paul_collier_shares_4_ways_to_help_the_bottom_billion', 'viewed_count': 990214}, {'id': 2806, 'hero': 'https://pe.tedcdn.com/images/ted/f26393b438dfc2ed8c8ae66d0c7291ac08629153_2880x1620.jpg', 'speaker': 'Jim Yong Kim', 'title': "Doesn't everyone deserve a chance at a good life?", 'duration': 1332, 'slug': 'jim_yong_kim_doesn_t_everyone_deserve_a_chance_at_a_good_life', 'viewed_count': 1341183}]</t>
  </si>
  <si>
    <t>['business', 'corruption', 'culture', 'economics', 'entrepreneur', 'global development', 'global issues', 'investment', 'military', 'policy', 'politics', 'poverty']</t>
  </si>
  <si>
    <t xml:space="preserve">https://www.ted.com/talks/ashraf_ghani_on_rebuilding_broken_states
</t>
  </si>
  <si>
    <t>The real future of space exploration</t>
  </si>
  <si>
    <t>Burt Rutan</t>
  </si>
  <si>
    <t>Aircraft engineer</t>
  </si>
  <si>
    <t>[{'id': 3, 'name': 'Courageous', 'count': 168}, {'id': 1, 'name': 'Beautiful', 'count': 30}, {'id': 7, 'name': 'Funny', 'count': 63}, {'id': 9, 'name': 'Ingenious', 'count': 86}, {'id': 21, 'name': 'Unconvincing', 'count': 77}, {'id': 2, 'name': 'Confusing', 'count': 23}, {'id': 8, 'name': 'Informative', 'count': 336}, {'id': 10, 'name': 'Inspiring', 'count': 498}, {'id': 22, 'name': 'Fascinating', 'count': 247}, {'id': 11, 'name': 'Longwinded', 'count': 70}, {'id': 25, 'name': 'OK', 'count': 115}, {'id': 23, 'name': 'Jaw-dropping', 'count': 63}, {'id': 24, 'name': 'Persuasive', 'count': 198}, {'id': 26, 'name': 'Obnoxious', 'count': 47}]</t>
  </si>
  <si>
    <t>[{'id': 141, 'hero': 'https://pe.tedcdn.com/images/ted/cb75ec0e37f0a14dc0da2929ff640b0c5c4099ec_2880x1620.jpg', 'speaker': 'Bill Stone', 'title': "I'm going to the moon. Who's with me?", 'duration': 1063, 'slug': 'bill_stone_explores_the_earth_and_space', 'viewed_count': 1801116}, {'id': 264, 'hero': 'https://pe.tedcdn.com/images/ted/c1a2bf701aa20eb6fe1ce272c403045590989e91_2880x1620.jpg', 'speaker': 'Robert Ballard', 'title': 'The astonishing hidden world of the deep ocean', 'duration': 1099, 'slug': 'robert_ballard_on_exploring_the_oceans', 'viewed_count': 1281565}, {'id': 335, 'hero': 'https://pe.tedcdn.com/images/ted/50987_480x360.jpg', 'speaker': 'Peter Diamandis', 'title': 'Our next giant leap', 'duration': 931, 'slug': 'peter_diamandis_on_our_next_giant_leap', 'viewed_count': 504506}, {'id': 1260, 'hero': 'https://pe.tedcdn.com/images/ted/f9875448d96cf52c35156d85e983ff7f4df3ebdc_800x600.jpg', 'speaker': 'Anna Mracek Dietrich', 'title': 'A plane you can drive', 'duration': 578, 'slug': 'anna_mracek_dietrich_a_plane_you_can_drive', 'viewed_count': 924756}, {'id': 1402, 'hero': 'https://pe.tedcdn.com/images/ted/2335b2e44dc456891306c79c91e11ecc627ea85b_800x600.jpg', 'speaker': 'Regina Dugan', 'title': 'From mach-20 glider to hummingbird drone', 'duration': 1501, 'slug': 'regina_dugan_from_mach_20_glider_to_humming_bird_drone', 'viewed_count': 1618427}, {'id': 176, 'hero': 'https://pe.tedcdn.com/images/ted/0c046588ba1c2e2ed0a00ce494173e41fd00bc96_800x600.jpg', 'speaker': 'Paul MacCready', 'title': 'A flight on solar wings', 'duration': 1280, 'slug': 'paul_maccready_flies_on_solar_wings', 'viewed_count': 736288}]</t>
  </si>
  <si>
    <t>['NASA', 'aircraft', 'business', 'design', 'engineering', 'entrepreneur', 'flight', 'industrial design', 'invention', 'rocket science']</t>
  </si>
  <si>
    <t xml:space="preserve">https://www.ted.com/talks/burt_rutan_sees_the_future_of_space
</t>
  </si>
  <si>
    <t>Why did I ski to the North Pole?</t>
  </si>
  <si>
    <t>Ben Saunders</t>
  </si>
  <si>
    <t>Arctic explorer</t>
  </si>
  <si>
    <t>[{'id': 7, 'name': 'Funny', 'count': 80}, {'id': 3, 'name': 'Courageous', 'count': 274}, {'id': 1, 'name': 'Beautiful', 'count': 44}, {'id': 21, 'name': 'Unconvincing', 'count': 18}, {'id': 8, 'name': 'Informative', 'count': 44}, {'id': 10, 'name': 'Inspiring', 'count': 288}, {'id': 22, 'name': 'Fascinating', 'count': 124}, {'id': 23, 'name': 'Jaw-dropping', 'count': 74}, {'id': 25, 'name': 'OK', 'count': 20}, {'id': 24, 'name': 'Persuasive', 'count': 22}, {'id': 26, 'name': 'Obnoxious', 'count': 7}, {'id': 9, 'name': 'Ingenious', 'count': 7}, {'id': 11, 'name': 'Longwinded', 'count': 10}, {'id': 2, 'name': 'Confusing', 'count': 1}]</t>
  </si>
  <si>
    <t>[{'id': 2292, 'hero': 'https://pe.tedcdn.com/images/ted/5151fba66ae3761b5d67cb2d95fa28335b0cb70f_2880x1620.jpg', 'speaker': 'Dame Ellen MacArthur', 'title': 'The surprising thing I learned sailing solo around the world', 'duration': 1007, 'slug': 'dame_ellen_macarthur_the_surprising_thing_i_learned_sailing_solo_around_the_world', 'viewed_count': 1566300}, {'id': 627, 'hero': 'https://pe.tedcdn.com/images/ted/111233_800x600.jpg', 'speaker': 'Steve Truglia', 'title': 'A leap from the edge of space', 'duration': 870, 'slug': 'steve_truglia_a_leap_from_the_edge_of_space', 'viewed_count': 571891}, {'id': 2255, 'hero': 'https://pe.tedcdn.com/images/ted/0438f3c9c66aff53ca7b549459d6e081dd7bea6f_2880x1620.jpg', 'speaker': 'Chris Burkard', 'title': 'The joy of surfing in ice-cold water', 'duration': 582, 'slug': 'chris_burkard_the_joy_of_surfing_in_ice_cold_water', 'viewed_count': 1773601}, {'id': 2143, 'hero': 'https://pe.tedcdn.com/images/ted/19acb8a01d4b356a1f793c4767f945d5767c4341_2880x1620.jpg', 'speaker': 'Ben Saunders', 'title': 'To the South Pole and back — the hardest 105 days of my life', 'duration': 1024, 'slug': 'ben_saunders_to_the_south_pole_and_back_the_hardest_105_days_of_my_life', 'viewed_count': 1051166}, {'id': 1631, 'hero': 'https://pe.tedcdn.com/images/ted/d6523fdff934851fdba2cfb3c13202a2ba0b68f9_1600x1200.jpg', 'speaker': 'Ben Saunders', 'title': 'Why bother leaving the house?', 'duration': 637, 'slug': 'ben_saunders_why_bother_leaving_the_house', 'viewed_count': 1778713}, {'id': 2165, 'hero': 'https://pe.tedcdn.com/images/ted/90685a6e5a6f5c4df098ee2b9b869a686101fd86_2880x1620.jpg', 'speaker': 'Robert Swan', 'title': "Let's save the last pristine continent", 'duration': 962, 'slug': 'robert_swan_let_s_save_the_last_pristine_continent', 'viewed_count': 972804}]</t>
  </si>
  <si>
    <t>['climate change', 'culture', 'exploration', 'global issues', 'personal growth', 'potential', 'sports', 'technology', 'travel']</t>
  </si>
  <si>
    <t xml:space="preserve">https://www.ted.com/talks/ben_saunders_skis_to_the_north_pole
</t>
  </si>
  <si>
    <t>My wish: Three actions for Africa</t>
  </si>
  <si>
    <t>Bono</t>
  </si>
  <si>
    <t>Musician, activist</t>
  </si>
  <si>
    <t>[{'id': 11, 'name': 'Longwinded', 'count': 41}, {'id': 1, 'name': 'Beautiful', 'count': 68}, {'id': 2, 'name': 'Confusing', 'count': 12}, {'id': 3, 'name': 'Courageous', 'count': 104}, {'id': 7, 'name': 'Funny', 'count': 26}, {'id': 21, 'name': 'Unconvincing', 'count': 30}, {'id': 8, 'name': 'Informative', 'count': 80}, {'id': 10, 'name': 'Inspiring', 'count': 294}, {'id': 22, 'name': 'Fascinating', 'count': 51}, {'id': 24, 'name': 'Persuasive', 'count': 145}, {'id': 9, 'name': 'Ingenious', 'count': 22}, {'id': 23, 'name': 'Jaw-dropping', 'count': 39}, {'id': 25, 'name': 'OK', 'count': 24}, {'id': 26, 'name': 'Obnoxious', 'count': 33}]</t>
  </si>
  <si>
    <t>[{'id': 156, 'hero': 'https://pe.tedcdn.com/images/ted/14194_480x360.jpg', 'speaker': 'Patrick Awuah', 'title': 'How to educate leaders? Liberal arts', 'duration': 1051, 'slug': 'patrick_awuah_on_educating_leaders', 'viewed_count': 1216420}, {'id': 157, 'hero': 'https://pe.tedcdn.com/images/ted/be5c07718e417a0d20210bc62a322a1bca977df2_1600x1200.jpg', 'speaker': 'Jacqueline Novogratz', 'title': 'Patient capitalism', 'duration': 1103, 'slug': 'jacqueline_novogratz_on_patient_capitalism', 'viewed_count': 836268}, {'id': 127, 'hero': 'https://pe.tedcdn.com/images/ted/5cd871dcf27ba4288021c2bfe6a3f6796dab2538_2880x1620.jpg', 'speaker': 'Ngozi Okonjo-Iweala', 'title': 'Want to help Africa? Do business here', 'duration': 1213, 'slug': 'ngozi_okonjo_iweala_on_doing_business_in_africa', 'viewed_count': 1044183}, {'id': 330, 'hero': 'https://pe.tedcdn.com/images/ted/19233802c46fcd0496477770b98430e07361f4e3_2880x1620.jpg', 'speaker': 'Ory Okolloh', 'title': 'How I became an activist', 'duration': 998, 'slug': 'ory_okolloh_on_becoming_an_activist', 'viewed_count': 321894}, {'id': 154, 'hero': 'https://pe.tedcdn.com/images/ted/13909_480x360.jpg', 'speaker': 'Euvin Naidoo', 'title': 'Why invest in Africa', 'duration': 1141, 'slug': 'euvin_naidoo_on_investing_in_africa', 'viewed_count': 335084}, {'id': 2560, 'hero': 'https://pe.tedcdn.com/images/ted/55c25b42a0b5f2372d037f3ec0b957c01b021dae_2880x1620.jpg', 'speaker': 'Ngozi Okonjo-Iweala', 'title': 'How Africa can keep rising', 'duration': 923, 'slug': 'ngozi_okonjo_iweala_how_africa_can_keep_rising', 'viewed_count': 778796}]</t>
  </si>
  <si>
    <t>['AIDS', 'Africa', 'activism', 'entertainment', 'global issues', 'philanthropy', 'poverty', 'social change']</t>
  </si>
  <si>
    <t xml:space="preserve">https://www.ted.com/talks/bono_s_call_to_action_for_africa
</t>
  </si>
  <si>
    <t>My wish: Manufactured landscapes and green education</t>
  </si>
  <si>
    <t>Edward Burtynsky</t>
  </si>
  <si>
    <t>Photographer</t>
  </si>
  <si>
    <t>[{'id': 1, 'name': 'Beautiful', 'count': 106}, {'id': 3, 'name': 'Courageous', 'count': 52}, {'id': 11, 'name': 'Longwinded', 'count': 58}, {'id': 10, 'name': 'Inspiring', 'count': 158}, {'id': 8, 'name': 'Informative', 'count': 184}, {'id': 2, 'name': 'Confusing', 'count': 11}, {'id': 22, 'name': 'Fascinating', 'count': 149}, {'id': 7, 'name': 'Funny', 'count': 8}, {'id': 9, 'name': 'Ingenious', 'count': 20}, {'id': 23, 'name': 'Jaw-dropping', 'count': 95}, {'id': 25, 'name': 'OK', 'count': 27}, {'id': 24, 'name': 'Persuasive', 'count': 64}, {'id': 21, 'name': 'Unconvincing', 'count': 10}, {'id': 26, 'name': 'Obnoxious', 'count': 10}]</t>
  </si>
  <si>
    <t>[{'id': 279, 'hero': 'https://pe.tedcdn.com/images/ted/a45ebc06469fff6ba784f2878add0c0f44e953ea_2880x1620.jpg', 'speaker': 'Chris Jordan', 'title': 'Turning powerful stats into art', 'duration': 674, 'slug': 'chris_jordan_pictures_some_shocking_stats', 'viewed_count': 1520084}, {'id': 84, 'hero': 'https://pe.tedcdn.com/images/ted/1996_480x360.jpg', 'speaker': 'James Nachtwey', 'title': 'My wish: Let my photographs bear witness', 'duration': 1316, 'slug': 'james_nachtwey_s_searing_pictures_of_war', 'viewed_count': 1262673}, {'id': 40, 'hero': 'https://pe.tedcdn.com/images/ted/381_480x360.jpg', 'speaker': 'Frans Lanting', 'title': 'The story of life in photographs', 'duration': 977, 'slug': 'frans_lanting_s_lyrical_nature_photos', 'viewed_count': 1697180}, {'id': 1236, 'hero': 'https://pe.tedcdn.com/images/ted/01729290f828b76e91f30e5e7ade70e7d54d256c_800x600.jpg', 'speaker': 'Yang Lan', 'title': "The generation that's remaking China", 'duration': 1034, 'slug': 'yang_lan', 'viewed_count': 1776784}, {'id': 1554, 'hero': 'https://pe.tedcdn.com/images/ted/216a357b70872c46a8a8f6cb89d0781a9281da36_1600x1200.jpg', 'speaker': 'Leslie T. Chang', 'title': "The voices of China's workers", 'duration': 865, 'slug': 'leslie_t_chang_the_voices_of_china_s_workers', 'viewed_count': 1362038}, {'id': 634, 'hero': 'https://pe.tedcdn.com/images/ted/115554_800x600.jpg', 'speaker': 'Bjarke Ingels', 'title': '3 warp-speed architecture tales', 'duration': 1094, 'slug': 'bjarke_ingels_3_warp_speed_architecture_tales', 'viewed_count': 2129910}]</t>
  </si>
  <si>
    <t>['TED Prize', 'art', 'cities', 'culture', 'design', 'environment', 'photography', 'pollution', 'social change']</t>
  </si>
  <si>
    <t xml:space="preserve">https://www.ted.com/talks/edward_burtynsky_on_manufactured_landscapes
</t>
  </si>
  <si>
    <t>My wish: Three unusual medical inventions</t>
  </si>
  <si>
    <t>Robert Fischell</t>
  </si>
  <si>
    <t>Biomedical inventor</t>
  </si>
  <si>
    <t>[{'id': 9, 'name': 'Ingenious', 'count': 126}, {'id': 8, 'name': 'Informative', 'count': 115}, {'id': 1, 'name': 'Beautiful', 'count': 6}, {'id': 11, 'name': 'Longwinded', 'count': 18}, {'id': 2, 'name': 'Confusing', 'count': 4}, {'id': 10, 'name': 'Inspiring', 'count': 48}, {'id': 22, 'name': 'Fascinating', 'count': 74}, {'id': 3, 'name': 'Courageous', 'count': 11}, {'id': 25, 'name': 'OK', 'count': 23}, {'id': 26, 'name': 'Obnoxious', 'count': 8}, {'id': 24, 'name': 'Persuasive', 'count': 27}, {'id': 23, 'name': 'Jaw-dropping', 'count': 18}, {'id': 21, 'name': 'Unconvincing', 'count': 20}, {'id': 7, 'name': 'Funny', 'count': 1}]</t>
  </si>
  <si>
    <t>[{'id': 82, 'hero': 'https://pe.tedcdn.com/images/ted/15238_480x360.jpg', 'speaker': 'Dean Kamen', 'title': 'Luke, a new prosthetic arm for soldiers', 'duration': 310, 'slug': 'dean_kamen_previews_a_new_prosthetic_arm', 'viewed_count': 1575695}, {'id': 142, 'hero': 'https://pe.tedcdn.com/images/ted/bd6a41c08b773bcca10fe0b1a78176457dd10081_2880x1620.jpg', 'speaker': 'Alan Russell', 'title': 'The potential of regenerative medicine', 'duration': 1165, 'slug': 'alan_russell_on_regenerating_our_bodies', 'viewed_count': 1427719}, {'id': 280, 'hero': 'https://pe.tedcdn.com/images/ted/8797510dd2c00e81d277493d9ca173f6ea5de0ec_2880x1620.jpg', 'speaker': 'Robert Full', 'title': 'Robots inspired by cockroach ingenuity', 'duration': 1222, 'slug': 'robert_full_on_engineering_and_evolution', 'viewed_count': 799791}, {'id': 1717, 'hero': 'https://pe.tedcdn.com/images/ted/a94a473fdf524014a80d4bb19a4b159543679fa4_1600x1200.jpg', 'speaker': 'Andres Lozano', 'title': "Parkinson's, depression and the switch that might turn them off", 'duration': 934, 'slug': 'andres_lozano_parkinson_s_depression_and_the_switch_that_might_turn_them_off', 'viewed_count': 1303126}, {'id': 1297, 'hero': 'https://pe.tedcdn.com/images/ted/af1525f66bfdd85294d1b7b195aeafe3a469c5c2_800x600.jpg', 'speaker': 'Yoav Medan', 'title': 'Ultrasound surgery -- healing without cuts', 'duration': 973, 'slug': 'yoav_medan_ultrasound_surgery_healing_without_cuts', 'viewed_count': 698380}, {'id': 2555, 'hero': 'https://pe.tedcdn.com/images/ted/553f205b9269955211024b24be4c516ad7c41c2a_2880x1620.jpg', 'speaker': 'Franz Freudenthal', 'title': 'A new way to heal hearts without surgery', 'duration': 568, 'slug': 'franz_freudenthal_a_new_way_to_heal_hearts_without_surgery', 'viewed_count': 1226349}]</t>
  </si>
  <si>
    <t>['TED Prize', 'business', 'disease', 'health care', 'invention', 'medicine', 'science', 'technology']</t>
  </si>
  <si>
    <t xml:space="preserve">https://www.ted.com/talks/robert_fischell_on_medical_inventing
</t>
  </si>
  <si>
    <t>How juries are fooled by statistics</t>
  </si>
  <si>
    <t>Peter Donnelly</t>
  </si>
  <si>
    <t>Mathematician; statistician</t>
  </si>
  <si>
    <t>[{'id': 7, 'name': 'Funny', 'count': 103}, {'id': 2, 'name': 'Confusing', 'count': 67}, {'id': 1, 'name': 'Beautiful', 'count': 13}, {'id': 11, 'name': 'Longwinded', 'count': 98}, {'id': 9, 'name': 'Ingenious', 'count': 106}, {'id': 8, 'name': 'Informative', 'count': 844}, {'id': 10, 'name': 'Inspiring', 'count': 87}, {'id': 22, 'name': 'Fascinating', 'count': 357}, {'id': 24, 'name': 'Persuasive', 'count': 364}, {'id': 23, 'name': 'Jaw-dropping', 'count': 73}, {'id': 25, 'name': 'OK', 'count': 75}, {'id': 3, 'name': 'Courageous', 'count': 15}, {'id': 26, 'name': 'Obnoxious', 'count': 11}, {'id': 21, 'name': 'Unconvincing', 'count': 2}]</t>
  </si>
  <si>
    <t>[{'id': 92, 'hero': 'https://pe.tedcdn.com/images/ted/e80b905b26a61aba089bd928fc4c2bd4180e836e_2880x1620.jpg', 'speaker': 'Hans Rosling', 'title': "The best stats you've ever seen", 'duration': 1190, 'slug': 'hans_rosling_shows_the_best_stats_you_ve_ever_seen', 'viewed_count': 12005884}, {'id': 22, 'hero': 'https://pe.tedcdn.com/images/ted/f9e5462fd10b5130015fab95f3be6ace3e0f4ef4_1600x1200.jpg', 'speaker': 'Michael Shermer', 'title': 'Why people believe weird things', 'duration': 805, 'slug': 'michael_shermer_on_believing_strange_things', 'viewed_count': 5364640}, {'id': 143, 'hero': 'https://pe.tedcdn.com/images/ted/e58b968c458adc84ee220376f1e5eb1e1d6c55e9_2880x1620.jpg', 'speaker': 'Emily Oster', 'title': 'Flip your thinking on AIDS in Africa', 'duration': 934, 'slug': 'emily_oster_flips_our_thinking_on_aids_in_africa', 'viewed_count': 854966}, {'id': 571, 'hero': 'https://pe.tedcdn.com/images/ted/95709_800x600.jpg', 'speaker': 'Robert Full', 'title': "Learning from the gecko's tail", 'duration': 714, 'slug': 'robert_full_learning_from_the_gecko_s_tail', 'viewed_count': 665956}, {'id': 2004, 'hero': 'https://pe.tedcdn.com/images/ted/70ee482d06c15e4d3f7db396870384ab35294218_1600x1200.jpg', 'speaker': 'Stephen Friend', 'title': 'The hunt for "unexpected genetic heroes"', 'duration': 639, 'slug': 'stephen_friend_the_hunt_for_unexpected_genetic_heroes', 'viewed_count': 959382},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616210}]</t>
  </si>
  <si>
    <t>['culture', 'genetics', 'science', 'statistics', 'technology']</t>
  </si>
  <si>
    <t xml:space="preserve">https://www.ted.com/talks/peter_donnelly_shows_how_stats_fool_juries
</t>
  </si>
  <si>
    <t>Why people believe weird things</t>
  </si>
  <si>
    <t>Michael Shermer</t>
  </si>
  <si>
    <t>Skeptic</t>
  </si>
  <si>
    <t>[{'id': 7, 'name': 'Funny', 'count': 2751}, {'id': 21, 'name': 'Unconvincing', 'count': 151}, {'id': 9, 'name': 'Ingenious', 'count': 509}, {'id': 1, 'name': 'Beautiful', 'count': 136}, {'id': 2, 'name': 'Confusing', 'count': 51}, {'id': 8, 'name': 'Informative', 'count': 1344}, {'id': 10, 'name': 'Inspiring', 'count': 373}, {'id': 22, 'name': 'Fascinating', 'count': 799}, {'id': 3, 'name': 'Courageous', 'count': 109}, {'id': 11, 'name': 'Longwinded', 'count': 37}, {'id': 24, 'name': 'Persuasive', 'count': 1958}, {'id': 23, 'name': 'Jaw-dropping', 'count': 133}, {'id': 25, 'name': 'OK', 'count': 237}, {'id': 26, 'name': 'Obnoxious', 'count': 157}]</t>
  </si>
  <si>
    <t>[{'id': 666, 'hero': 'https://pe.tedcdn.com/images/ted/75f3b4c9df371bc6e440cc8b13a4441c60bde2bd_1600x1200.jpg', 'speaker': 'David Deutsch', 'title': 'A new way to explain explanation', 'duration': 998, 'slug': 'david_deutsch_a_new_way_to_explain_explanation', 'viewed_count': 938922}, {'id': 2178, 'hero': 'https://pe.tedcdn.com/images/ted/4a47e1575ccd838b9825758e3a59e5c57c317270_2880x1620.jpg', 'speaker': 'Ben Ambridge', 'title': '10 myths about psychology, debunked', 'duration': 895, 'slug': 'ben_ambridge_10_myths_about_psychology_debunked', 'viewed_count': 2446907}, {'id': 333, 'hero': 'https://pe.tedcdn.com/images/ted/52695_480x360.jpg', 'speaker': 'Jonathan Drori', 'title': 'What we think we know', 'duration': 748, 'slug': 'jonathan_drori_on_what_we_think_we_know', 'viewed_count': 1032546}, {'id': 426, 'hero': 'https://pe.tedcdn.com/images/ted/64942_800x600.jpg', 'speaker': 'Kary Mullis', 'title': 'Play! Experiment! Discover!', 'duration': 1772, 'slug': 'kary_mullis_on_what_scientists_do', 'viewed_count': 532759}, {'id': 2032, 'hero': 'https://pe.tedcdn.com/images/ted/a03b16b44edd4c66025791eccad2319363bf1860_2400x1800.jpg', 'speaker': 'Naomi Oreskes', 'title': 'Why we should trust scientists', 'duration': 1154, 'slug': 'naomi_oreskes_why_we_should_believe_in_science', 'viewed_count': 1091038}, {'id': 1827, 'hero': 'https://pe.tedcdn.com/images/ted/e3756431a9232f598715372bb9cdd63fcb008ecb_1600x1200.jpg', 'speaker': 'Stuart Firestein', 'title': 'The pursuit of ignorance', 'duration': 1113, 'slug': 'stuart_firestein_the_pursuit_of_ignorance', 'viewed_count': 1836353}]</t>
  </si>
  <si>
    <t>['culture', 'entertainment', 'faith', 'illusion', 'religion', 'science']</t>
  </si>
  <si>
    <t xml:space="preserve">https://www.ted.com/talks/michael_shermer_on_believing_strange_things
</t>
  </si>
  <si>
    <t>The accelerating power of technology</t>
  </si>
  <si>
    <t>Ray Kurzweil</t>
  </si>
  <si>
    <t>Inventor, futurist</t>
  </si>
  <si>
    <t>[{'id': 3, 'name': 'Courageous', 'count': 61}, {'id': 9, 'name': 'Ingenious', 'count': 207}, {'id': 21, 'name': 'Unconvincing', 'count': 111}, {'id': 2, 'name': 'Confusing', 'count': 91}, {'id': 1, 'name': 'Beautiful', 'count': 55}, {'id': 11, 'name': 'Longwinded', 'count': 150}, {'id': 8, 'name': 'Informative', 'count': 806}, {'id': 10, 'name': 'Inspiring', 'count': 388}, {'id': 7, 'name': 'Funny', 'count': 18}, {'id': 22, 'name': 'Fascinating', 'count': 691}, {'id': 23, 'name': 'Jaw-dropping', 'count': 309}, {'id': 24, 'name': 'Persuasive', 'count': 237}, {'id': 25, 'name': 'OK', 'count': 141}, {'id': 26, 'name': 'Obnoxious', 'count': 27}]</t>
  </si>
  <si>
    <t>[{'id': 19, 'hero': 'https://pe.tedcdn.com/images/ted/7ddac8199e485dc8fe198d34b726f76680e7b86e_2880x1620.jpg', 'speaker': 'Kevin Kelly', 'title': 'How technology evolves', 'duration': 1200, 'slug': 'kevin_kelly_on_how_technology_evolves', 'viewed_count': 1536873}, {'id': 129, 'hero': 'https://pe.tedcdn.com/images/ted/5824aa5b8d490ed3863ee1f8c26731a6ebbfcefe_1600x1200.jpg', 'speaker': 'Blaise Agüera y Arcas', 'title': "How PhotoSynth can connect the world's images", 'duration': 450, 'slug': 'blaise_aguera_y_arcas_demos_photosynth', 'viewed_count': 4772595}, {'id': 351, 'hero': 'https://pe.tedcdn.com/images/ted/708fb1016e05e4d0d86e99caaf1202f41c21687e_2880x1620.jpg', 'speaker': 'Marvin Minsky', 'title': 'Health and the human mind', 'duration': 813, 'slug': 'marvin_minsky_on_health_and_the_human_mind', 'viewed_count': 513090}, {'id': 560, 'hero': 'https://pe.tedcdn.com/images/ted/93148_800x600.jpg', 'speaker': 'Ray Kurzweil', 'title': 'A university for the coming singularity', 'duration': 527, 'slug': 'ray_kurzweil_announces_singularity_university', 'viewed_count': 908917}, {'id': 2858, 'hero': 'https://pe.tedcdn.com/images/ted/bad6d87ce767ae008c56bde103deec058846661e_2880x1620.jpg', 'speaker': 'Robin Hanson', 'title': 'What would happen if we upload our brains to computers?', 'duration': 736, 'slug': 'robin_hanson_what_would_happen_if_we_upload_our_brains_to_computers', 'viewed_count': 838684}, {'id': 1346, 'hero': 'https://pe.tedcdn.com/images/ted/cf3f802cc34ca2755770767864d9358cd7139f3a_800x600.jpg', 'speaker': 'Danny Hillis', 'title': 'Back to the future (of 1994)', 'duration': 1150, 'slug': 'danny_hillis_back_to_the_future_of_1994', 'viewed_count': 581407}]</t>
  </si>
  <si>
    <t>['TED Brain Trust', 'biotech', 'business', 'culture', 'future', 'invention', 'robots', 'science', 'technology']</t>
  </si>
  <si>
    <t xml:space="preserve">https://www.ted.com/talks/ray_kurzweil_on_how_technology_will_transform_us
</t>
  </si>
  <si>
    <t>How technology evolves</t>
  </si>
  <si>
    <t>Kevin Kelly</t>
  </si>
  <si>
    <t>Digital visionary</t>
  </si>
  <si>
    <t>[{'id': 9, 'name': 'Ingenious', 'count': 192}, {'id': 8, 'name': 'Informative', 'count': 269}, {'id': 1, 'name': 'Beautiful', 'count': 52}, {'id': 7, 'name': 'Funny', 'count': 11}, {'id': 2, 'name': 'Confusing', 'count': 87}, {'id': 11, 'name': 'Longwinded', 'count': 147}, {'id': 21, 'name': 'Unconvincing', 'count': 136}, {'id': 10, 'name': 'Inspiring', 'count': 279}, {'id': 22, 'name': 'Fascinating', 'count': 311}, {'id': 3, 'name': 'Courageous', 'count': 34}, {'id': 24, 'name': 'Persuasive', 'count': 1084}, {'id': 25, 'name': 'OK', 'count': 111}, {'id': 23, 'name': 'Jaw-dropping', 'count': 49}, {'id': 26, 'name': 'Obnoxious', 'count': 24}]</t>
  </si>
  <si>
    <t>[{'id': 319, 'hero': 'https://pe.tedcdn.com/images/ted/84760000a82ad48289066aeca95e7a776e8f39ef_1200x900.jpg', 'speaker': 'Kevin Kelly', 'title': 'The next 5,000 days of the web', 'duration': 1174, 'slug': 'kevin_kelly_on_the_next_5_000_days_of_the_web', 'viewed_count': 1358281}, {'id': 38, 'hero': 'https://pe.tedcdn.com/images/ted/e87f6855a745a988c2dee9ceba6bfbd4f854a3a6_1600x1200.jpg', 'speaker': 'Ray Kurzweil', 'title': 'The accelerating power of technology', 'duration': 1376, 'slug': 'ray_kurzweil_on_how_technology_will_transform_us', 'viewed_count': 2434344}, {'id': 190, 'hero': 'https://pe.tedcdn.com/images/ted/18531_480x360.jpg', 'speaker': 'Jan Chipchase', 'title': 'The anthropology of mobile phones', 'duration': 963, 'slug': 'jan_chipchase_on_our_mobile_phones', 'viewed_count': 694378}, {'id': 770, 'hero': 'https://pe.tedcdn.com/images/ted/151119_800x600.jpg', 'speaker': 'Kevin Kelly', 'title': "Technology's epic story", 'duration': 992, 'slug': 'kevin_kelly_tells_technology_s_epic_story', 'viewed_count': 540886}, {'id': 1131, 'hero': 'https://pe.tedcdn.com/images/ted/25f5beb74f39d8d9cc710103ee3e81b23c90b8a9_800x600.jpg', 'speaker': 'Harvey Fineberg', 'title': 'Are we ready for neo-evolution?', 'duration': 1041, 'slug': 'harvey_fineberg_are_we_ready_for_neo_evolution', 'viewed_count': 1021174}, {'id': 72, 'hero': 'https://pe.tedcdn.com/images/ted/399_480x360.jpg', 'speaker': 'Chris Anderson', 'title': "Technology's long tail", 'duration': 858, 'slug': 'chris_anderson_of_wired_on_tech_s_long_tail', 'viewed_count': 904519}]</t>
  </si>
  <si>
    <t>['choice', 'culture', 'evolution', 'future', 'history', 'philosophy', 'science', 'technology']</t>
  </si>
  <si>
    <t xml:space="preserve">https://www.ted.com/talks/kevin_kelly_on_how_technology_evolves
</t>
  </si>
  <si>
    <t>Fight injustice with raw video</t>
  </si>
  <si>
    <t>Peter Gabriel</t>
  </si>
  <si>
    <t>[{'id': 3, 'name': 'Courageous', 'count': 180}, {'id': 9, 'name': 'Ingenious', 'count': 36}, {'id': 7, 'name': 'Funny', 'count': 5}, {'id': 1, 'name': 'Beautiful', 'count': 23}, {'id': 8, 'name': 'Informative', 'count': 145}, {'id': 10, 'name': 'Inspiring', 'count': 222}, {'id': 11, 'name': 'Longwinded', 'count': 25}, {'id': 21, 'name': 'Unconvincing', 'count': 14}, {'id': 22, 'name': 'Fascinating', 'count': 27}, {'id': 24, 'name': 'Persuasive', 'count': 92}, {'id': 23, 'name': 'Jaw-dropping', 'count': 33}, {'id': 2, 'name': 'Confusing', 'count': 8}, {'id': 25, 'name': 'OK', 'count': 36}, {'id': 26, 'name': 'Obnoxious', 'count': 3}]</t>
  </si>
  <si>
    <t>[{'id': 75, 'hero': 'https://pe.tedcdn.com/images/ted/cbb85fd640a070fdce1423ec282fff2445100563_1600x1200.jpg', 'speaker': 'Sasa Vucinic', 'title': 'Why we should invest in a free press', 'duration': 1080, 'slug': 'sasa_vucinic_invests_in_free_press', 'viewed_count': 580891}, {'id': 170, 'hero': 'https://pe.tedcdn.com/images/ted/6c776fd5e394897a8782ff635a2ec1eb4c9c5ade_1600x1200.jpg', 'speaker': 'Jeff Skoll', 'title': 'My journey into movies that matter', 'duration': 931, 'slug': 'jeff_skoll_makes_movies_that_make_change', 'viewed_count': 727247}, {'id': 84, 'hero': 'https://pe.tedcdn.com/images/ted/1996_480x360.jpg', 'speaker': 'James Nachtwey', 'title': 'My wish: Let my photographs bear witness', 'duration': 1316, 'slug': 'james_nachtwey_s_searing_pictures_of_war', 'viewed_count': 1262673}, {'id': 171, 'hero': 'https://pe.tedcdn.com/images/ted/16307_480x360.jpg', 'speaker': 'Deborah Scranton', 'title': 'An Iraq war movie crowd-sourced from soldiers', 'duration': 1056, 'slug': 'deborah_scranton_on_her_war_tapes', 'viewed_count': 507997}, {'id': 2142, 'hero': 'https://pe.tedcdn.com/images/ted/31bfa924d8eebdea1b8649c3ffedd12e450a45a5_2880x1620.jpg', 'speaker': 'Oren Yakobovich', 'title': 'Hidden cameras that film injustice in the world’s most dangerous places', 'duration': 875, 'slug': 'oren_yakobovich_hidden_cameras_that_film_injustice_in_the_world_s_most_dangerous_places', 'viewed_count': 1104812}, {'id': 386, 'hero': 'https://pe.tedcdn.com/images/ted/2d256c3f86104207699012ffc13630b2d4af746a_2880x1620.jpg', 'speaker': 'Newton Aduaka', 'title': 'The story of Ezra', 'duration': 1124, 'slug': 'newton_aduaka_tells_the_story_of_ezra', 'viewed_count': 330236}]</t>
  </si>
  <si>
    <t>['TED Brain Trust', 'activism', 'art', 'collaboration', 'culture', 'film', 'global issues', 'music', 'social change', 'storytelling']</t>
  </si>
  <si>
    <t xml:space="preserve">https://www.ted.com/talks/peter_gabriel_fights_injustice_with_video
</t>
  </si>
  <si>
    <t>8 secrets of success</t>
  </si>
  <si>
    <t>Richard St. John</t>
  </si>
  <si>
    <t>Marketer, success analyst</t>
  </si>
  <si>
    <t>[{'id': 7, 'name': 'Funny', 'count': 2966}, {'id': 1, 'name': 'Beautiful', 'count': 576}, {'id': 21, 'name': 'Unconvincing', 'count': 213}, {'id': 8, 'name': 'Informative', 'count': 1912}, {'id': 10, 'name': 'Inspiring', 'count': 4978}, {'id': 2, 'name': 'Confusing', 'count': 43}, {'id': 22, 'name': 'Fascinating', 'count': 777}, {'id': 9, 'name': 'Ingenious', 'count': 638}, {'id': 3, 'name': 'Courageous', 'count': 457}, {'id': 11, 'name': 'Longwinded', 'count': 27}, {'id': 24, 'name': 'Persuasive', 'count': 1433}, {'id': 23, 'name': 'Jaw-dropping', 'count': 251}, {'id': 25, 'name': 'OK', 'count': 685}, {'id': 26, 'name': 'Obnoxious', 'count': 57}]</t>
  </si>
  <si>
    <t>[{'id': 66, 'hero': 'https://pe.tedcdn.com/images/ted/6b6eb940bceab359ca676a9b486aae475c1df883_2880x1620.jpg', 'speaker': 'Ken Robinson', 'title': 'Do schools kill creativity?', 'duration': 1164, 'slug': 'ken_robinson_says_schools_kill_creativity', 'viewed_count': 47227171}, {'id': 202, 'hero': 'https://pe.tedcdn.com/images/ted/87205c20e5b3e1b63d04da23c04b22956087f0be_2880x1620.jpg', 'speaker': 'Gever Tulley', 'title': '5 dangerous things you should let your kids do', 'duration': 558, 'slug': 'gever_tulley_on_5_dangerous_things_for_kids', 'viewed_count': 4364853}, {'id': 93, 'hero': 'https://pe.tedcdn.com/images/ted/bf2541157cdf5741f11ddea013c19b4ce5201be4_2880x1620.jpg', 'speaker': 'Barry Schwartz', 'title': 'The paradox of choice', 'duration': 1177, 'slug': 'barry_schwartz_on_the_paradox_of_choice', 'viewed_count': 10000711}, {'id': 572, 'hero': 'https://pe.tedcdn.com/images/ted/6c5a57b8edbb8082ef49b64994c3a1957f5e13a9_1600x1200.jpg', 'speaker': 'Richard St. John', 'title': 'Success is a continuous journey', 'duration': 237, 'slug': 'richard_st_john_success_is_a_continuous_journey', 'viewed_count': 3661589}, {'id': 2638, 'hero': 'https://pe.tedcdn.com/images/ted/f3b1cafe89d952edc479031dbd2df69faf730d74_2880x1620.jpg', 'speaker': 'Jia Jiang', 'title': 'What I learned from 100 days of rejection', 'duration': 931, 'slug': 'jia_jiang_what_i_learned_from_100_days_of_rejection', 'viewed_count': 3464229}, {'id': 2182, 'hero': 'https://pe.tedcdn.com/images/ted/07ece83dd77f758dd2c92e3fcb0ee6b404dc49a2_2880x1620.jpg', 'speaker': 'Ricardo Semler', 'title': 'How to run a company with (almost) no rules', 'duration': 1302, 'slug': 'ricardo_semler_how_to_run_a_company_with_almost_no_rules', 'viewed_count': 2610205}]</t>
  </si>
  <si>
    <t>['business', 'culture', 'entertainment', 'happiness', 'psychology', 'success', 'work']</t>
  </si>
  <si>
    <t xml:space="preserve">https://www.ted.com/talks/richard_st_john_s_8_secrets_of_success
</t>
  </si>
  <si>
    <t>If I controlled the Internet</t>
  </si>
  <si>
    <t>Rives</t>
  </si>
  <si>
    <t>Performance poet, multimedia artist</t>
  </si>
  <si>
    <t>[{'id': 7, 'name': 'Funny', 'count': 949}, {'id': 9, 'name': 'Ingenious', 'count': 377}, {'id': 3, 'name': 'Courageous', 'count': 44}, {'id': 1, 'name': 'Beautiful', 'count': 408}, {'id': 11, 'name': 'Longwinded', 'count': 41}, {'id': 8, 'name': 'Informative', 'count': 21}, {'id': 10, 'name': 'Inspiring', 'count': 195}, {'id': 21, 'name': 'Unconvincing', 'count': 56}, {'id': 22, 'name': 'Fascinating', 'count': 186}, {'id': 2, 'name': 'Confusing', 'count': 45}, {'id': 25, 'name': 'OK', 'count': 135}, {'id': 26, 'name': 'Obnoxious', 'count': 73}, {'id': 23, 'name': 'Jaw-dropping', 'count': 94}, {'id': 24, 'name': 'Persuasive', 'count': 25}]</t>
  </si>
  <si>
    <t>[{'id': 148, 'hero': 'https://pe.tedcdn.com/images/ted/2ee4ff57415326f5ba4de74807f891825e96c26e_1600x1200.jpg', 'speaker': 'Rives', 'title': 'The  4 a.m. mystery', 'duration': 552, 'slug': 'rives_on_4_a_m', 'viewed_count': 3387763}, {'id': 383, 'hero': 'https://pe.tedcdn.com/images/ted/66480_800x600.jpg', 'speaker': 'Rives', 'title': 'A story of mixed emoticons', 'duration': 197, 'slug': 'rives_tells_a_story_of_mixed_emoticons', 'viewed_count': 1594231}, {'id': 981, 'hero': 'https://pe.tedcdn.com/images/ted/207122_800x600.jpg', 'speaker': 'Ze Frank', 'title': 'My web playroom', 'duration': 1080, 'slug': 'ze_frank_s_web_playroom', 'viewed_count': 1876042}, {'id': 1693, 'hero': 'https://pe.tedcdn.com/images/ted/fc7b6c0a7974f84b6fd218a3409eb5248d214aad_1600x1200.jpg', 'speaker': 'Danny Hillis', 'title': 'The Internet could crash. We need a Plan B', 'duration': 751, 'slug': 'danny_hillis_the_internet_could_crash_we_need_a_plan_b', 'viewed_count': 1265162}, {'id': 640, 'hero': 'https://pe.tedcdn.com/images/ted/117051_800x600.jpg', 'speaker': 'Jonathan Zittrain', 'title': 'The Web as random acts of kindness', 'duration': 1191, 'slug': 'jonathan_zittrain_the_web_is_a_random_act_of_kindness', 'viewed_count': 717476}, {'id': 1436, 'hero': 'https://pe.tedcdn.com/images/ted/dc4468c73fe7f64cd6e6f6691ca8e7db16378009_800x600.jpg', 'speaker': 'Gary Kovacs', 'title': 'Tracking our online trackers', 'duration': 399, 'slug': 'gary_kovacs_tracking_the_trackers', 'viewed_count': 2098624}]</t>
  </si>
  <si>
    <t>['culture', 'entertainment', 'love', 'performance', 'philosophy', 'poetry']</t>
  </si>
  <si>
    <t xml:space="preserve">https://www.ted.com/talks/rives_controls_the_internet
</t>
  </si>
  <si>
    <t>The killer American diet that's sweeping the planet</t>
  </si>
  <si>
    <t>Dean Ornish</t>
  </si>
  <si>
    <t>Physician, author</t>
  </si>
  <si>
    <t>[{'id': 8, 'name': 'Informative', 'count': 749}, {'id': 7, 'name': 'Funny', 'count': 54}, {'id': 11, 'name': 'Longwinded', 'count': 8}, {'id': 2, 'name': 'Confusing', 'count': 28}, {'id': 21, 'name': 'Unconvincing', 'count': 61}, {'id': 10, 'name': 'Inspiring', 'count': 151}, {'id': 9, 'name': 'Ingenious', 'count': 31}, {'id': 22, 'name': 'Fascinating', 'count': 85}, {'id': 3, 'name': 'Courageous', 'count': 31}, {'id': 24, 'name': 'Persuasive', 'count': 331}, {'id': 25, 'name': 'OK', 'count': 133}, {'id': 26, 'name': 'Obnoxious', 'count': 14}, {'id': 23, 'name': 'Jaw-dropping', 'count': 62}, {'id': 1, 'name': 'Beautiful', 'count': 8}]</t>
  </si>
  <si>
    <t>[{'id': 263, 'hero': 'https://pe.tedcdn.com/images/ted/e53dd444ed289f36275590ba3c93ddc161cf83fa_1600x1200.jpg', 'speaker': 'Mark Bittman', 'title': "What's wrong with what we eat", 'duration': 1208, 'slug': 'mark_bittman_on_what_s_wrong_with_what_we_eat', 'viewed_count': 3830659}, {'id': 348, 'hero': 'https://pe.tedcdn.com/images/ted/aaeea21df3e61b5ecb347f5b024e519b178547ef_1600x1200.jpg', 'speaker': 'Ann Cooper', 'title': "What's wrong with school lunches", 'duration': 1182, 'slug': 'ann_cooper_talks_school_lunches', 'viewed_count': 1137763}, {'id': 248, 'hero': 'https://pe.tedcdn.com/images/ted/41661_480x360.jpg', 'speaker': 'Alisa Miller', 'title': 'How the news distorts our worldview', 'duration': 269, 'slug': 'alisa_miller_shares_the_news_about_the_news', 'viewed_count': 1888709}, {'id': 377, 'hero': 'https://pe.tedcdn.com/images/ted/345ceaff60568e6e8e8cc811dda6ebcdb4b264c2_2880x1620.jpg', 'speaker': 'Dean Ornish', 'title': 'Healing through diet', 'duration': 1009, 'slug': 'dean_ornish_on_healing', 'viewed_count': 1110769}, {'id': 727, 'hero': 'https://pe.tedcdn.com/images/ted/139726_800x600.jpg', 'speaker': 'Dan Buettner', 'title': 'How to live to be 100+', 'duration': 1179, 'slug': 'dan_buettner_how_to_live_to_be_100', 'viewed_count': 3157397}, {'id': 1900, 'hero': 'https://pe.tedcdn.com/images/ted/cb0ef0f047b0d95fa7308b32ef994c64da7103bb_1600x1200.jpg', 'speaker': 'Sandra Aamodt', 'title': "Why dieting doesn't usually work", 'duration': 762, 'slug': 'sandra_aamodt_why_dieting_doesn_t_usually_work', 'viewed_count': 4102368}]</t>
  </si>
  <si>
    <t>['culture', 'disease', 'food', 'global issues', 'health', 'health care', 'obesity', 'science']</t>
  </si>
  <si>
    <t xml:space="preserve">https://www.ted.com/talks/dean_ornish_on_the_world_s_killer_diet
</t>
  </si>
  <si>
    <t>The hidden world of shadow cities</t>
  </si>
  <si>
    <t>Robert Neuwirth</t>
  </si>
  <si>
    <t>Author</t>
  </si>
  <si>
    <t>[{'id': 8, 'name': 'Informative', 'count': 265}, {'id': 11, 'name': 'Longwinded', 'count': 70}, {'id': 2, 'name': 'Confusing', 'count': 36}, {'id': 3, 'name': 'Courageous', 'count': 45}, {'id': 10, 'name': 'Inspiring', 'count': 105}, {'id': 22, 'name': 'Fascinating', 'count': 130}, {'id': 21, 'name': 'Unconvincing', 'count': 97}, {'id': 1, 'name': 'Beautiful', 'count': 18}, {'id': 9, 'name': 'Ingenious', 'count': 21}, {'id': 24, 'name': 'Persuasive', 'count': 73}, {'id': 23, 'name': 'Jaw-dropping', 'count': 32}, {'id': 26, 'name': 'Obnoxious', 'count': 47}, {'id': 25, 'name': 'OK', 'count': 62}, {'id': 7, 'name': 'Funny', 'count': 3}]</t>
  </si>
  <si>
    <t>[{'id': 643, 'hero': 'https://pe.tedcdn.com/images/ted/117686_800x600.jpg', 'speaker': 'Taryn Simon', 'title': 'Photographs of secret sites', 'duration': 1052, 'slug': 'taryn_simon_photographs_secret_sites', 'viewed_count': 1581022}, {'id': 1846, 'hero': 'https://pe.tedcdn.com/images/ted/167f6a84f1e15eb73f7df4987097a42268230193_1600x1200.jpg', 'speaker': 'Iwan Baan', 'title': 'Ingenious homes in unexpected places', 'duration': 1018, 'slug': 'iwan_baan_ingenious_homes_in_unexpected_places', 'viewed_count': 1463040}, {'id': 2128, 'hero': 'https://pe.tedcdn.com/images/ted/3da75b00816a95ca172aed449f714423dab1491f_2880x1620.jpg', 'speaker': 'Alejandro Aravena', 'title': 'My architectural philosophy? Bring the community into the process', 'duration': 949, 'slug': 'alejandro_aravena_my_architectural_philosophy_bring_the_community_into_the_process', 'viewed_count': 1652910}, {'id': 2873, 'hero': 'https://pe.tedcdn.com/images/ted/635f76d5d4d0a454b6131b93b471d1f65065f14d_2880x1620.jpg', 'speaker': 'OluTimehin Adegbeye', 'title': 'Who belongs in a city?', 'duration': 723, 'slug': 'olutimehin_adegbeye_who_belongs_in_a_city', 'viewed_count': 686641}, {'id': 53, 'hero': 'https://pe.tedcdn.com/images/ted/f90e23c30815d750cc301b37e2159b9f22c613e5_1600x1200.jpg', 'speaker': 'Majora Carter', 'title': 'Greening the ghetto', 'duration': 1116, 'slug': 'majora_carter_s_tale_of_urban_renewal', 'viewed_count': 1697558},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746584}]</t>
  </si>
  <si>
    <t>['business', 'cities', 'culture', 'entrepreneur', 'future', 'global development', 'global issues', 'policy', 'poverty', 'social change']</t>
  </si>
  <si>
    <t xml:space="preserve">https://www.ted.com/talks/robert_neuwirth_on_our_shadow_cities
</t>
  </si>
  <si>
    <t>Global priorities bigger than climate change</t>
  </si>
  <si>
    <t>Bjorn Lomborg</t>
  </si>
  <si>
    <t>Global prioritizer</t>
  </si>
  <si>
    <t>[{'id': 3, 'name': 'Courageous', 'count': 283}, {'id': 9, 'name': 'Ingenious', 'count': 139}, {'id': 7, 'name': 'Funny', 'count': 16}, {'id': 11, 'name': 'Longwinded', 'count': 79}, {'id': 2, 'name': 'Confusing', 'count': 63}, {'id': 21, 'name': 'Unconvincing', 'count': 537}, {'id': 1, 'name': 'Beautiful', 'count': 16}, {'id': 8, 'name': 'Informative', 'count': 549}, {'id': 10, 'name': 'Inspiring', 'count': 280}, {'id': 22, 'name': 'Fascinating', 'count': 169}, {'id': 24, 'name': 'Persuasive', 'count': 1668}, {'id': 25, 'name': 'OK', 'count': 111}, {'id': 23, 'name': 'Jaw-dropping', 'count': 67}, {'id': 26, 'name': 'Obnoxious', 'count': 212}]</t>
  </si>
  <si>
    <t>[{'id': 248, 'hero': 'https://pe.tedcdn.com/images/ted/41661_480x360.jpg', 'speaker': 'Alisa Miller', 'title': 'How the news distorts our worldview', 'duration': 269, 'slug': 'alisa_miller_shares_the_news_about_the_news', 'viewed_count': 1888708}, {'id': 92, 'hero': 'https://pe.tedcdn.com/images/ted/e80b905b26a61aba089bd928fc4c2bd4180e836e_2880x1620.jpg', 'speaker': 'Hans Rosling', 'title': "The best stats you've ever seen", 'duration': 1190, 'slug': 'hans_rosling_shows_the_best_stats_you_ve_ever_seen', 'viewed_count': 12005881}, {'id': 143, 'hero': 'https://pe.tedcdn.com/images/ted/e58b968c458adc84ee220376f1e5eb1e1d6c55e9_2880x1620.jpg', 'speaker': 'Emily Oster', 'title': 'Flip your thinking on AIDS in Africa', 'duration': 934, 'slug': 'emily_oster_flips_our_thinking_on_aids_in_africa', 'viewed_count': 854966}, {'id': 85, 'hero': 'https://pe.tedcdn.com/images/ted/aa8103bec20c29929be19087fec1b22943a10e75_2880x1620.jpg', 'speaker': 'Bill Clinton', 'title': 'My wish: Rebuilding Rwanda', 'duration': 1447, 'slug': 'bill_clinton_on_rebuilding_rwanda', 'viewed_count': 849859}, {'id': 2480, 'hero': 'https://pe.tedcdn.com/images/ted/57a8bbe6d97cb1d80fa225c3bce02b2d59c8d817_2880x1620.jpg', 'speaker': 'Christiana Figueres', 'title': 'The inside story of the Paris climate agreement', 'duration': 891, 'slug': 'christiana_figueres_the_inside_story_of_the_paris_climate_agreement', 'viewed_count': 1031335}, {'id': 2806, 'hero': 'https://pe.tedcdn.com/images/ted/f26393b438dfc2ed8c8ae66d0c7291ac08629153_2880x1620.jpg', 'speaker': 'Jim Yong Kim', 'title': "Doesn't everyone deserve a chance at a good life?", 'duration': 1332, 'slug': 'jim_yong_kim_doesn_t_everyone_deserve_a_chance_at_a_good_life', 'viewed_count': 1341195}]</t>
  </si>
  <si>
    <t>['AIDS', 'Africa', 'business', 'choice', 'climate change', 'culture', 'disaster relief', 'economics', 'environment', 'future']</t>
  </si>
  <si>
    <t xml:space="preserve">https://www.ted.com/talks/bjorn_lomborg_sets_global_priorities
</t>
  </si>
  <si>
    <t>Dreams from endangered cultures</t>
  </si>
  <si>
    <t>Wade Davis</t>
  </si>
  <si>
    <t>Anthropologist, ethnobotanist</t>
  </si>
  <si>
    <t>[{'id': 1, 'name': 'Beautiful', 'count': 563}, {'id': 8, 'name': 'Informative', 'count': 698}, {'id': 7, 'name': 'Funny', 'count': 68}, {'id': 2, 'name': 'Confusing', 'count': 24}, {'id': 9, 'name': 'Ingenious', 'count': 136}, {'id': 11, 'name': 'Longwinded', 'count': 55}, {'id': 21, 'name': 'Unconvincing', 'count': 54}, {'id': 10, 'name': 'Inspiring', 'count': 970}, {'id': 22, 'name': 'Fascinating', 'count': 928}, {'id': 3, 'name': 'Courageous', 'count': 192}, {'id': 23, 'name': 'Jaw-dropping', 'count': 380}, {'id': 24, 'name': 'Persuasive', 'count': 426}, {'id': 25, 'name': 'OK', 'count': 75}, {'id': 26, 'name': 'Obnoxious', 'count': 46}]</t>
  </si>
  <si>
    <t>[{'id': 273, 'hero': 'https://pe.tedcdn.com/images/ted/4c9b41fac40ffc729ea73215f51c44b55a79e504_2880x1620.jpg', 'speaker': 'Wade Davis', 'title': 'The worldwide web of belief and ritual', 'duration': 1152, 'slug': 'wade_davis_on_the_worldwide_web_of_belief_and_ritual', 'viewed_count': 984195}, {'id': 40, 'hero': 'https://pe.tedcdn.com/images/ted/381_480x360.jpg', 'speaker': 'Frans Lanting', 'title': 'The story of life in photographs', 'duration': 977, 'slug': 'frans_lanting_s_lyrical_nature_photos', 'viewed_count': 1697184}, {'id': 34, 'hero': 'https://pe.tedcdn.com/images/ted/227_480x360.jpg', 'speaker': 'Phil Borges', 'title': 'Photos of endangered cultures', 'duration': 1115, 'slug': 'phil_borges_on_endangered_cultures', 'viewed_count': 882034}, {'id': 2141, 'hero': 'https://pe.tedcdn.com/images/ted/5b9e02089f8d97c645bc134ee83be65de49f72a4_2880x1620.jpg', 'speaker': 'Mark Plotkin', 'title': "What the people of the Amazon know that you don't", 'duration': 995, 'slug': 'mark_plotkin_what_the_people_of_the_amazon_know_that_you_don_t', 'viewed_count': 1454848}, {'id': 2551, 'hero': 'https://pe.tedcdn.com/images/ted/775f9db04ba2704c562e9bdcdccc3bf973cde4cc_2880x1620.jpg', 'speaker': 'Emma Marris', 'title': 'Nature is everywhere -- we just need to learn to see it', 'duration': 952, 'slug': 'emma_marris_nature_is_everywhere_we_just_need_to_learn_to_see_it', 'viewed_count': 989976}, {'id': 2088, 'hero': 'https://pe.tedcdn.com/images/ted/a7efe202d2a1ef4af543b0b3b80bd225bb242157_2400x1800.jpg', 'speaker': 'Antonio Donato Nobre', 'title': 'The magic of the Amazon: A river that flows invisibly all around us', 'duration': 1295, 'slug': 'antonio_donato_nobre_the_magic_of_the_amazon_a_river_that_flows_invisibly_all_around_us', 'viewed_count': 984932}]</t>
  </si>
  <si>
    <t>['anthropology', 'culture', 'environment', 'film', 'global issues', 'language', 'photography']</t>
  </si>
  <si>
    <t xml:space="preserve">https://www.ted.com/talks/wade_davis_on_endangered_cultures
</t>
  </si>
  <si>
    <t>Photos of endangered cultures</t>
  </si>
  <si>
    <t>Phil Borges</t>
  </si>
  <si>
    <t>[{'id': 1, 'name': 'Beautiful', 'count': 126}, {'id': 8, 'name': 'Informative', 'count': 116}, {'id': 21, 'name': 'Unconvincing', 'count': 25}, {'id': 3, 'name': 'Courageous', 'count': 61}, {'id': 11, 'name': 'Longwinded', 'count': 30}, {'id': 10, 'name': 'Inspiring', 'count': 157}, {'id': 22, 'name': 'Fascinating', 'count': 88}, {'id': 9, 'name': 'Ingenious', 'count': 16}, {'id': 24, 'name': 'Persuasive', 'count': 33}, {'id': 23, 'name': 'Jaw-dropping', 'count': 17}, {'id': 25, 'name': 'OK', 'count': 24}, {'id': 26, 'name': 'Obnoxious', 'count': 7}, {'id': 2, 'name': 'Confusing', 'count': 14}, {'id': 7, 'name': 'Funny', 'count': 5}]</t>
  </si>
  <si>
    <t>[{'id': 2264, 'hero': 'https://pe.tedcdn.com/images/ted/2f500bfac6fa50bc2abe67459d36c9c3f0e3e48a_2880x1620.jpg', 'speaker': 'Jimmy Nelson', 'title': "Gorgeous portraits of the world's vanishing people", 'duration': 1038, 'slug': 'jimmy_nelson_gorgeous_portraits_of_the_world_s_vanishing_people', 'viewed_count': 1339757}, {'id': 2141, 'hero': 'https://pe.tedcdn.com/images/ted/5b9e02089f8d97c645bc134ee83be65de49f72a4_2880x1620.jpg', 'speaker': 'Mark Plotkin', 'title': "What the people of the Amazon know that you don't", 'duration': 995, 'slug': 'mark_plotkin_what_the_people_of_the_amazon_know_that_you_don_t', 'viewed_count': 1454848}, {'id': 1789, 'hero': 'https://pe.tedcdn.com/images/ted/85a7e0b84f99c0bb409fe2596d547868f7a2991e_1600x1200.jpg', 'speaker': 'Pico Iyer', 'title': 'Where is home?', 'duration': 841, 'slug': 'pico_iyer_where_is_home', 'viewed_count': 3035422}, {'id': 651, 'hero': 'https://pe.tedcdn.com/images/ted/120501_800x600.jpg', 'speaker': 'David Logan', 'title': 'Tribal leadership', 'duration': 999, 'slug': 'david_logan_on_tribal_leadership', 'viewed_count': 1404571}, {'id': 2152, 'hero': 'https://pe.tedcdn.com/images/ted/da479d41447505597c1483005348378ee501878e_2880x1620.jpg', 'speaker': 'Khalida Brohi', 'title': 'How I work to protect women from honor killings', 'duration': 1093, 'slug': 'khalida_brohi_how_i_work_to_protect_women_from_honor_killings', 'viewed_count': 1149822}, {'id': 538, 'hero': 'https://pe.tedcdn.com/images/ted/87900_800x600.jpg', 'speaker': 'Seth Godin', 'title': 'The tribes we lead', 'duration': 1049, 'slug': 'seth_godin_on_the_tribes_we_lead', 'viewed_count': 1985661}]</t>
  </si>
  <si>
    <t>['activism', 'art', 'culture', 'design', 'film', 'global issues', 'photography', 'social change', 'storytelling']</t>
  </si>
  <si>
    <t xml:space="preserve">https://www.ted.com/talks/phil_borges_on_endangered_cultures
</t>
  </si>
  <si>
    <t>Is this our final century?</t>
  </si>
  <si>
    <t>Martin Rees</t>
  </si>
  <si>
    <t>Astrophysicist</t>
  </si>
  <si>
    <t>[{'id': 1, 'name': 'Beautiful', 'count': 214}, {'id': 21, 'name': 'Unconvincing', 'count': 60}, {'id': 7, 'name': 'Funny', 'count': 47}, {'id': 3, 'name': 'Courageous', 'count': 63}, {'id': 9, 'name': 'Ingenious', 'count': 132}, {'id': 11, 'name': 'Longwinded', 'count': 109}, {'id': 8, 'name': 'Informative', 'count': 607}, {'id': 10, 'name': 'Inspiring', 'count': 460}, {'id': 22, 'name': 'Fascinating', 'count': 737}, {'id': 2, 'name': 'Confusing', 'count': 27}, {'id': 25, 'name': 'OK', 'count': 175}, {'id': 24, 'name': 'Persuasive', 'count': 188}, {'id': 26, 'name': 'Obnoxious', 'count': 21}, {'id': 23, 'name': 'Jaw-dropping', 'count': 117}]</t>
  </si>
  <si>
    <t>[{'id': 167, 'hero': 'https://pe.tedcdn.com/images/ted/61e79c4063ebc13c3de9ed72d45564ac717b99a6_2880x1620.jpg', 'speaker': 'Stephen Petranek', 'title': '10 ways the world could end', 'duration': 1782, 'slug': 'stephen_petranek_counts_down_to_armageddon', 'viewed_count': 1712075}, {'id': 68, 'hero': 'https://pe.tedcdn.com/images/ted/714735a4fcc8eccc6c86beba28fdee415e02628f_2880x1620.jpg', 'speaker': 'Robert Wright', 'title': 'Progress is not a zero-sum game', 'duration': 1151, 'slug': 'robert_wright_on_optimism', 'viewed_count': 1090180}, {'id': 365, 'hero': 'https://pe.tedcdn.com/images/ted/4f73292e7192714ccb81c00c96fa7cb0c1e5244f_2880x1620.jpg', 'speaker': 'Jared Diamond', 'title': 'Why do societies collapse?', 'duration': 1101, 'slug': 'jared_diamond_on_why_societies_collapse', 'viewed_count': 1636422}, {'id': 47, 'hero': 'https://pe.tedcdn.com/images/ted/9d9412aa005dabb66c735c369677e258defe5deb_1920x1080.jpg', 'speaker': 'David Deutsch', 'title': 'Chemical scum that dream of distant quasars', 'duration': 1140, 'slug': 'david_deutsch_on_our_place_in_the_cosmos', 'viewed_count': 1096862}, {'id': 468, 'hero': 'https://pe.tedcdn.com/images/ted/d1deec1628e79899995a048ad5d012737740caa1_2880x1620.jpg', 'speaker': 'Jill Tarter', 'title': 'Join the SETI search', 'duration': 1283, 'slug': 'jill_tarter_s_call_to_join_the_seti_search', 'viewed_count': 1263441}, {'id': 876, 'hero': 'https://pe.tedcdn.com/images/ted/175142_800x600.jpg', 'speaker': 'Brian Cox', 'title': 'Why we need the explorers', 'duration': 989, 'slug': 'brian_cox_why_we_need_the_explorers', 'viewed_count': 1616839}]</t>
  </si>
  <si>
    <t>['astronomy', 'climate change', 'complexity', 'cosmos', 'science', 'social change', 'technology', 'time', 'universe']</t>
  </si>
  <si>
    <t xml:space="preserve">https://www.ted.com/talks/martin_rees_asks_is_this_our_final_century
</t>
  </si>
  <si>
    <t>Progress is not a zero-sum game</t>
  </si>
  <si>
    <t>Robert Wright</t>
  </si>
  <si>
    <t>Journalist, philosopher</t>
  </si>
  <si>
    <t>[{'id': 7, 'name': 'Funny', 'count': 342}, {'id': 11, 'name': 'Longwinded', 'count': 102}, {'id': 9, 'name': 'Ingenious', 'count': 121}, {'id': 3, 'name': 'Courageous', 'count': 140}, {'id': 21, 'name': 'Unconvincing', 'count': 107}, {'id': 2, 'name': 'Confusing', 'count': 55}, {'id': 1, 'name': 'Beautiful', 'count': 30}, {'id': 8, 'name': 'Informative', 'count': 251}, {'id': 10, 'name': 'Inspiring', 'count': 343}, {'id': 22, 'name': 'Fascinating', 'count': 167}, {'id': 24, 'name': 'Persuasive', 'count': 288}, {'id': 25, 'name': 'OK', 'count': 129}, {'id': 23, 'name': 'Jaw-dropping', 'count': 23}, {'id': 26, 'name': 'Obnoxious', 'count': 40}]</t>
  </si>
  <si>
    <t>[{'id': 163, 'hero': 'https://pe.tedcdn.com/images/ted/2cc6d3a7f29dff9bb21d734f462bb07e8457a2ca_1600x1200.jpg', 'speaker': 'Steven Pinker', 'title': 'The surprising decline in violence', 'duration': 1155, 'slug': 'steven_pinker_on_the_myth_of_violence', 'viewed_count': 2063361}, {'id': 42, 'hero': 'https://pe.tedcdn.com/images/ted/bfd70bdb95ddbee93eb8b8e5d7b1a849cefe2159_1600x1200.jpg', 'speaker': 'Martin Rees', 'title': 'Is this our final century?', 'duration': 1046, 'slug': 'martin_rees_asks_is_this_our_final_century', 'viewed_count': 2121177}, {'id': 341, 'hero': 'https://pe.tedcdn.com/images/ted/d0cb457c07c026bd2af305bd40fb28331abcb105_2880x1620.jpg', 'speaker': 'Jonathan Haidt', 'title': 'The moral roots of liberals and conservatives', 'duration': 1122, 'slug': 'jonathan_haidt_on_the_moral_mind', 'viewed_count': 2724182}, {'id': 801, 'hero': 'https://pe.tedcdn.com/images/ted/9762ce97cf4f10777681dd357532a00300f7d4f2_2880x1620.jpg', 'speaker': 'Sam Harris', 'title': 'Science can answer moral questions', 'duration': 1386, 'slug': 'sam_harris_science_can_show_what_s_right', 'viewed_count': 3433423}, {'id': 2669, 'hero': 'https://pe.tedcdn.com/images/ted/f3187c6a62c88e3d8123e39f9d8180fa6d1aea86_2880x1620.jpg', 'speaker': 'Robb Willer', 'title': 'How to have better political conversations', 'duration': 721, 'slug': 'robb_willer_how_to_have_better_political_conversations', 'viewed_count': 1243668}, {'id': 1463, 'hero': 'https://pe.tedcdn.com/images/ted/7d7bbe23235117642cca85a2e4ff4c1c8c451936_800x600.jpg', 'speaker': 'Sebastian Deterding', 'title': 'What your designs say about you', 'duration': 743, 'slug': 'sebastian_deterding_what_your_designs_say_about_you', 'viewed_count': 638235}]</t>
  </si>
  <si>
    <t>['collaboration', 'culture', 'evolutionary psychology', 'global issues', 'war']</t>
  </si>
  <si>
    <t xml:space="preserve">https://www.ted.com/talks/robert_wright_on_optimism
</t>
  </si>
  <si>
    <t>How the "ghost map" helped end a killer disease</t>
  </si>
  <si>
    <t>Steven Johnson</t>
  </si>
  <si>
    <t>[{'id': 10, 'name': 'Inspiring', 'count': 94}, {'id': 8, 'name': 'Informative', 'count': 384}, {'id': 22, 'name': 'Fascinating', 'count': 201}, {'id': 9, 'name': 'Ingenious', 'count': 26}, {'id': 1, 'name': 'Beautiful', 'count': 13}, {'id': 25, 'name': 'OK', 'count': 66}, {'id': 11, 'name': 'Longwinded', 'count': 9}, {'id': 24, 'name': 'Persuasive', 'count': 72}, {'id': 7, 'name': 'Funny', 'count': 20}, {'id': 23, 'name': 'Jaw-dropping', 'count': 11}, {'id': 3, 'name': 'Courageous', 'count': 10}, {'id': 21, 'name': 'Unconvincing', 'count': 5}, {'id': 26, 'name': 'Obnoxious', 'count': 2}, {'id': 2, 'name': 'Confusing', 'count': 5}]</t>
  </si>
  <si>
    <t>[{'id': 58, 'hero': 'https://pe.tedcdn.com/images/ted/bed12c43ac6ac86503e7734a4655a47bacd2348f_1600x1200.jpg', 'speaker': 'Larry Brilliant', 'title': 'My wish: Help me stop pandemics', 'duration': 1550, 'slug': 'larry_brilliant_wants_to_stop_pandemics', 'viewed_count': 693342}, {'id': 29, 'hero': 'https://pe.tedcdn.com/images/ted/d0690bb3573f5127b79ff97e33bedade25158e9a_1600x1200.jpg', 'speaker': 'Steven Levitt', 'title': 'The freakonomics of crack dealing', 'duration': 1275, 'slug': 'steven_levitt_analyzes_crack_economics', 'viewed_count': 2863215}, {'id': 20, 'hero': 'https://pe.tedcdn.com/images/ted/46f08b057c280fb6e471b1003bb9a78078c394ed_2880x1620.jpg', 'speaker': 'Malcolm Gladwell', 'title': 'Choice, happiness and spaghetti sauce', 'duration': 1050, 'slug': 'malcolm_gladwell_on_spaghetti_sauce', 'viewed_count': 7023567}, {'id': 1582, 'hero': 'https://pe.tedcdn.com/images/ted/e9baebea40cbe9c1a26f6edd57f0833e4bb90aef_1600x1200.jpg', 'speaker': 'Aris Venetikidis', 'title': 'Making sense of maps', 'duration': 996, 'slug': 'aris_venetikidis_making_sense_of_maps', 'viewed_count': 661519}, {'id': 655, 'hero': 'https://pe.tedcdn.com/images/ted/121586_800x600.jpg', 'speaker': 'Eric Sanderson', 'title': 'New York -- before the City', 'duration': 969, 'slug': 'eric_sanderson_pictures_new_york_before_the_city', 'viewed_count': 1431250}, {'id': 2591, 'hero': 'https://pe.tedcdn.com/images/ted/301bdae5c984d0116ec5aca92151f6626b674747_2880x1620.jpg', 'speaker': 'Danny Dorling', 'title': 'Maps that show us who we are (not just where we are)', 'duration': 847, 'slug': 'danny_dorling_maps_that_show_us_who_we_are_not_just_where_we_are', 'viewed_count': 1384828}]</t>
  </si>
  <si>
    <t>['cities', 'culture', 'design', 'disease', 'health', 'history', 'map', 'science', 'urban planning']</t>
  </si>
  <si>
    <t xml:space="preserve">https://www.ted.com/talks/steven_johnson_tours_the_ghost_map
</t>
  </si>
  <si>
    <t>The era of open innovation</t>
  </si>
  <si>
    <t>Charles Leadbeater</t>
  </si>
  <si>
    <t>Innovation consultant</t>
  </si>
  <si>
    <t>[{'id': 9, 'name': 'Ingenious', 'count': 116}, {'id': 3, 'name': 'Courageous', 'count': 29}, {'id': 1, 'name': 'Beautiful', 'count': 32}, {'id': 8, 'name': 'Informative', 'count': 355}, {'id': 10, 'name': 'Inspiring', 'count': 408}, {'id': 22, 'name': 'Fascinating', 'count': 200}, {'id': 11, 'name': 'Longwinded', 'count': 37}, {'id': 21, 'name': 'Unconvincing', 'count': 16}, {'id': 24, 'name': 'Persuasive', 'count': 249}, {'id': 25, 'name': 'OK', 'count': 67}, {'id': 23, 'name': 'Jaw-dropping', 'count': 36}, {'id': 7, 'name': 'Funny', 'count': 11}, {'id': 2, 'name': 'Confusing', 'count': 10}, {'id': 26, 'name': 'Obnoxious', 'count': 3}]</t>
  </si>
  <si>
    <t>[{'id': 216, 'hero': 'https://pe.tedcdn.com/images/ted/8cea3025b2122cfdc2ba6a72f832565716946034_1600x1200.jpg', 'speaker': 'Howard Rheingold', 'title': 'The new power of collaboration', 'duration': 1171, 'slug': 'howard_rheingold_on_collaboration', 'viewed_count': 930995}, {'id': 247, 'hero': 'https://pe.tedcdn.com/images/ted/38680_480x360.jpg', 'speaker': 'Yochai Benkler', 'title': 'The new open-source economics', 'duration': 1072, 'slug': 'yochai_benkler_on_the_new_open_source_economics', 'viewed_count': 753972}, {'id': 274, 'hero': 'https://pe.tedcdn.com/images/ted/e6c6b4815092ef9bd13a54705759297af68eaf7a_1600x1200.jpg', 'speaker': 'Clay Shirky', 'title': 'Institutions vs. collaboration', 'duration': 1246, 'slug': 'clay_shirky_on_institutions_versus_collaboration', 'viewed_count': 1097523}, {'id': 1492, 'hero': 'https://pe.tedcdn.com/images/ted/513006b05e2c4a9ed835586ced60716c76ef5094_2880x1620.jpg', 'speaker': 'Don Tapscott', 'title': 'Four principles for the open world', 'duration': 1070, 'slug': 'don_tapscott_four_principles_for_the_open_world_1', 'viewed_count': 1009329}, {'id': 2470, 'hero': 'https://pe.tedcdn.com/images/ted/2ba99f16e0514c22ae7804b503becb1ce47af9d4_2880x1620.jpg', 'speaker': 'Knut Haanaes', 'title': 'Two reasons companies fail -- and how to avoid them', 'duration': 638, 'slug': 'knut_haanaes_two_reasons_companies_fail_and_how_to_avoid_them', 'viewed_count': 1743821}, {'id': 661, 'hero': 'https://pe.tedcdn.com/images/ted/123298_800x600.jpg', 'speaker': 'John Gerzema', 'title': 'The post-crisis consumer', 'duration': 994, 'slug': 'john_gerzema_the_post_crisis_consumer', 'viewed_count': 760488}]</t>
  </si>
  <si>
    <t>['business', 'collaboration', 'culture', 'economics', 'innovation', 'invention', 'media', 'open-source', 'product design']</t>
  </si>
  <si>
    <t xml:space="preserve">https://www.ted.com/talks/charles_leadbeater_on_innovation
</t>
  </si>
  <si>
    <t>A dance of "Symbiosis"</t>
  </si>
  <si>
    <t>Pilobolus</t>
  </si>
  <si>
    <t>Dance company</t>
  </si>
  <si>
    <t>[{'id': 1, 'name': 'Beautiful', 'count': 1810}, {'id': 3, 'name': 'Courageous', 'count': 142}, {'id': 9, 'name': 'Ingenious', 'count': 420}, {'id': 8, 'name': 'Informative', 'count': 18}, {'id': 2, 'name': 'Confusing', 'count': 53}, {'id': 21, 'name': 'Unconvincing', 'count': 22}, {'id': 11, 'name': 'Longwinded', 'count': 58}, {'id': 10, 'name': 'Inspiring', 'count': 525}, {'id': 22, 'name': 'Fascinating', 'count': 846}, {'id': 7, 'name': 'Funny', 'count': 21}, {'id': 23, 'name': 'Jaw-dropping', 'count': 2011}, {'id': 24, 'name': 'Persuasive', 'count': 34}, {'id': 25, 'name': 'OK', 'count': 81}, {'id': 26, 'name': 'Obnoxious', 'count': 22}]</t>
  </si>
  <si>
    <t>[{'id': 40, 'hero': 'https://pe.tedcdn.com/images/ted/381_480x360.jpg', 'speaker': 'Frans Lanting', 'title': 'The story of life in photographs', 'duration': 977, 'slug': 'frans_lanting_s_lyrical_nature_photos', 'viewed_count': 1697184}, {'id': 188, 'hero': 'https://pe.tedcdn.com/images/ted/24710_480x360.jpg', 'speaker': 'Raul Midon', 'title': '"Tembererana"', 'duration': 640, 'slug': 'raul_midon_plays_all_the_answers_and_tembererana', 'viewed_count': 403089}, {'id': 60, 'hero': 'https://pe.tedcdn.com/images/ted/b538bc5fb569cc2a617db5ddc1e42935bceb00c6_2880x1620.jpg', 'speaker': 'Anna Deavere Smith', 'title': 'Four American characters', 'duration': 1385, 'slug': 'anna_deavere_smith_s_american_character', 'viewed_count': 978825}]</t>
  </si>
  <si>
    <t>['dance', 'entertainment', 'nature', 'performance', 'science', 'science and art']</t>
  </si>
  <si>
    <t xml:space="preserve">https://www.ted.com/talks/pilobolus_perform_symbiosis
</t>
  </si>
  <si>
    <t>Four American characters</t>
  </si>
  <si>
    <t>Anna Deavere Smith</t>
  </si>
  <si>
    <t>Actor, playwright, social critic</t>
  </si>
  <si>
    <t>[{'id': 3, 'name': 'Courageous', 'count': 179}, {'id': 1, 'name': 'Beautiful', 'count': 186}, {'id': 9, 'name': 'Ingenious', 'count': 151}, {'id': 8, 'name': 'Informative', 'count': 67}, {'id': 2, 'name': 'Confusing', 'count': 31}, {'id': 7, 'name': 'Funny', 'count': 149}, {'id': 10, 'name': 'Inspiring', 'count': 208}, {'id': 22, 'name': 'Fascinating', 'count': 224}, {'id': 21, 'name': 'Unconvincing', 'count': 7}, {'id': 11, 'name': 'Longwinded', 'count': 14}, {'id': 23, 'name': 'Jaw-dropping', 'count': 146}, {'id': 26, 'name': 'Obnoxious', 'count': 39}, {'id': 24, 'name': 'Persuasive', 'count': 36}, {'id': 25, 'name': 'OK', 'count': 37}]</t>
  </si>
  <si>
    <t>[{'id': 86, 'hero': 'https://pe.tedcdn.com/images/ted/f39ff6dad742cc3f35c4ad0f77573cdf6cd0fda3_1600x1200.jpg', 'speaker': 'Julia Sweeney', 'title': 'Letting go of God', 'duration': 992, 'slug': 'julia_sweeney_on_letting_go_of_god', 'viewed_count': 3769989}, {'id': 26, 'hero': 'https://pe.tedcdn.com/images/ted/387_480x360.jpg', 'speaker': 'Rives', 'title': 'If I controlled the Internet', 'duration': 247, 'slug': 'rives_controls_the_internet', 'viewed_count': 1813665}, {'id': 374, 'hero': 'https://pe.tedcdn.com/images/ted/078a7ecb2d3088979fc2e0e09a51572e372b28c7_2880x1620.jpg', 'speaker': 'John Hodgman', 'title': 'Aliens, love -- where are they?', 'duration': 1000, 'slug': 'john_hodgman_s_brief_digression', 'viewed_count': 1935203}, {'id': 2801, 'hero': 'https://pe.tedcdn.com/images/ted/ee78ab38fb4f23e29fbae7dfd3e89de2082ccaf7_2880x1620.jpg', 'speaker': 'Anne Lamott', 'title': '12 truths I learned from life and writing', 'duration': 955, 'slug': 'anne_lamott_12_truths_i_learned_from_life_and_writing', 'viewed_count': 1888681}, {'id': 2887, 'hero': 'https://pe.tedcdn.com/images/ted/dd739837295185ad12b243cbebab425d2ef97ffe_2880x1620.jpg', 'speaker': 'Theo E.J. Wilson', 'title': 'A black man goes undercover in the alt-right', 'duration': 1100, 'slug': 'theo_e_j_wilson_a_black_man_goes_undercover_in_the_alt_right', 'viewed_count': 389341}, {'id': 2769, 'hero': 'https://pe.tedcdn.com/images/ted/cbd0f0b2e7d46c31e538cfe40f7b0a1c0c2a887e_2880x1620.jpg', 'speaker': 'Deborah Lipstadt', 'title': 'Behind the lies of Holocaust denial', 'duration': 930, 'slug': 'deborah_lipstadt_behind_the_lies_of_holocaust_denial', 'viewed_count': 917798}]</t>
  </si>
  <si>
    <t>['MacArthur grant', 'United States', 'culture', 'entertainment', 'history', 'interview', 'performance', 'performance art', 'race', 'sports', 'storytelling', 'theater']</t>
  </si>
  <si>
    <t xml:space="preserve">https://www.ted.com/talks/anna_deavere_smith_s_american_character
</t>
  </si>
  <si>
    <t>Everyday inventions</t>
  </si>
  <si>
    <t>Saul Griffith</t>
  </si>
  <si>
    <t>Inventor</t>
  </si>
  <si>
    <t>[{'id': 9, 'name': 'Ingenious', 'count': 89}, {'id': 2, 'name': 'Confusing', 'count': 94}, {'id': 10, 'name': 'Inspiring', 'count': 48}, {'id': 11, 'name': 'Longwinded', 'count': 31}, {'id': 8, 'name': 'Informative', 'count': 98}, {'id': 22, 'name': 'Fascinating', 'count': 84}, {'id': 21, 'name': 'Unconvincing', 'count': 22}, {'id': 3, 'name': 'Courageous', 'count': 4}, {'id': 24, 'name': 'Persuasive', 'count': 12}, {'id': 25, 'name': 'OK', 'count': 53}, {'id': 23, 'name': 'Jaw-dropping', 'count': 23}, {'id': 1, 'name': 'Beautiful', 'count': 4}, {'id': 26, 'name': 'Obnoxious', 'count': 6}, {'id': 7, 'name': 'Funny', 'count': 3}]</t>
  </si>
  <si>
    <t>[{'id': 90, 'hero': 'https://pe.tedcdn.com/images/ted/c634a6fe7b4b9f15c59f75f0c06a09058081c95a_1600x1200.jpg', 'speaker': 'Neil Gershenfeld', 'title': 'Unleash your creativity in a Fab Lab', 'duration': 1038, 'slug': 'neil_gershenfeld_on_fab_labs', 'viewed_count': 691814}, {'id': 2, 'hero': 'https://pe.tedcdn.com/images/ted/1451_480x360.jpg', 'speaker': 'Amy Smith', 'title': 'Simple designs to save a life', 'duration': 906, 'slug': 'amy_smith_shares_simple_lifesaving_design', 'viewed_count': 1415726}, {'id': 266, 'hero': 'https://pe.tedcdn.com/images/ted/78d02a18ad21ee9032aae5b55690d57f21841ad7_1600x1200.jpg', 'speaker': 'Yves Behar', 'title': 'Designing objects that tell stories', 'duration': 1063, 'slug': 'yves_behar_on_designing_objects_that_tell_stories', 'viewed_count': 1109821}, {'id': 1215, 'hero': 'https://pe.tedcdn.com/images/ted/0f673186f35d6772f7995b2263fbfad2113da10b_2880x1620.jpg', 'speaker': 'Skylar Tibbits', 'title': 'Can we make things that make themselves?', 'duration': 364, 'slug': 'skylar_tibbits_can_we_make_things_that_make_themselves', 'viewed_count': 983920}, {'id': 1707, 'hero': 'https://pe.tedcdn.com/images/ted/5067e7078880030b41aea9eb2b6fbddbdedc7728_1600x1200.jpg', 'speaker': 'Skylar Tibbits', 'title': 'The emergence of "4D printing"', 'duration': 502, 'slug': 'skylar_tibbits_the_emergence_of_4d_printing', 'viewed_count': 2449724}, {'id': 843, 'hero': 'https://pe.tedcdn.com/images/ted/166847_800x600.jpg', 'speaker': 'Stephen Wolfram', 'title': 'Computing a theory of all knowledge', 'duration': 1198, 'slug': 'stephen_wolfram_computing_a_theory_of_everything', 'viewed_count': 1542895}]</t>
  </si>
  <si>
    <t>['MacArthur grant', 'collaboration', 'design', 'innovation', 'invention', 'materials', 'open-source', 'product design', 'technology']</t>
  </si>
  <si>
    <t xml:space="preserve">https://www.ted.com/talks/saul_griffith_on_everyday_inventions
</t>
  </si>
  <si>
    <t>Unleash your creativity in a Fab Lab</t>
  </si>
  <si>
    <t>Neil Gershenfeld</t>
  </si>
  <si>
    <t>Physicist, personal fab pioneer</t>
  </si>
  <si>
    <t>[{'id': 9, 'name': 'Ingenious', 'count': 156}, {'id': 7, 'name': 'Funny', 'count': 11}, {'id': 2, 'name': 'Confusing', 'count': 55}, {'id': 1, 'name': 'Beautiful', 'count': 26}, {'id': 8, 'name': 'Informative', 'count': 111}, {'id': 10, 'name': 'Inspiring', 'count': 188}, {'id': 22, 'name': 'Fascinating', 'count': 172}, {'id': 3, 'name': 'Courageous', 'count': 9}, {'id': 11, 'name': 'Longwinded', 'count': 21}, {'id': 21, 'name': 'Unconvincing', 'count': 12}, {'id': 23, 'name': 'Jaw-dropping', 'count': 105}, {'id': 24, 'name': 'Persuasive', 'count': 42}, {'id': 26, 'name': 'Obnoxious', 'count': 9}, {'id': 25, 'name': 'OK', 'count': 10}]</t>
  </si>
  <si>
    <t>[{'id': 2, 'hero': 'https://pe.tedcdn.com/images/ted/1451_480x360.jpg', 'speaker': 'Amy Smith', 'title': 'Simple designs to save a life', 'duration': 906, 'slug': 'amy_smith_shares_simple_lifesaving_design', 'viewed_count': 1415726}, {'id': 48, 'hero': 'https://pe.tedcdn.com/images/ted/231_480x360.jpg', 'speaker': 'Saul Griffith', 'title': 'Everyday inventions', 'duration': 869, 'slug': 'saul_griffith_on_everyday_inventions', 'viewed_count': 442553}, {'id': 288, 'hero': 'https://pe.tedcdn.com/images/ted/46407_480x360.jpg', 'speaker': 'Nicholas Negroponte', 'title': 'One Laptop per Child, two years on', 'duration': 1000, 'slug': 'nicholas_negroponte_on_one_laptop_per_child_two_years_on', 'viewed_count': 398641}, {'id': 2664, 'hero': 'https://pe.tedcdn.com/images/ted/092f184f6625c2aeef10949c8d7b2aa14ba4132b_2880x1620.jpg', 'speaker': 'Dan Bricklin', 'title': 'Meet the inventor of the electronic spreadsheet', 'duration': 720, 'slug': 'dan_bricklin_meet_the_inventor_of_the_electronic_spreadsheet', 'viewed_count': 992326}, {'id': 1570, 'hero': 'https://pe.tedcdn.com/images/ted/b5a6709fd1913ee333964a645d9c8b271ed82da5_1600x1200.jpg', 'speaker': 'Shimon Schocken', 'title': 'The self-organizing computer course', 'duration': 985, 'slug': 'shimon_schocken_the_self_organizing_computer_course', 'viewed_count': 983156}, {'id': 872, 'hero': 'https://pe.tedcdn.com/images/ted/174124_800x600.jpg', 'speaker': 'John Underkoffler', 'title': 'Pointing to the future of UI', 'duration': 922, 'slug': 'john_underkoffler_drive_3d_data_with_a_gesture', 'viewed_count': 1514008}]</t>
  </si>
  <si>
    <t>['code', 'computers', 'culture', 'education', 'engineering', 'invention', 'materials', 'science', 'social change', 'technology']</t>
  </si>
  <si>
    <t xml:space="preserve">https://www.ted.com/talks/neil_gershenfeld_on_fab_labs
</t>
  </si>
  <si>
    <t>In praise of slowness</t>
  </si>
  <si>
    <t>Carl Honoré</t>
  </si>
  <si>
    <t>Journalist</t>
  </si>
  <si>
    <t>[{'id': 7, 'name': 'Funny', 'count': 199}, {'id': 1, 'name': 'Beautiful', 'count': 313}, {'id': 3, 'name': 'Courageous', 'count': 159}, {'id': 8, 'name': 'Informative', 'count': 411}, {'id': 10, 'name': 'Inspiring', 'count': 1260}, {'id': 22, 'name': 'Fascinating', 'count': 242}, {'id': 9, 'name': 'Ingenious', 'count': 93}, {'id': 11, 'name': 'Longwinded', 'count': 73}, {'id': 23, 'name': 'Jaw-dropping', 'count': 35}, {'id': 24, 'name': 'Persuasive', 'count': 575}, {'id': 21, 'name': 'Unconvincing', 'count': 53}, {'id': 26, 'name': 'Obnoxious', 'count': 21}, {'id': 2, 'name': 'Confusing', 'count': 30}, {'id': 25, 'name': 'OK', 'count': 141}]</t>
  </si>
  <si>
    <t>[{'id': 93, 'hero': 'https://pe.tedcdn.com/images/ted/bf2541157cdf5741f11ddea013c19b4ce5201be4_2880x1620.jpg', 'speaker': 'Barry Schwartz', 'title': 'The paradox of choice', 'duration': 1177, 'slug': 'barry_schwartz_on_the_paradox_of_choice', 'viewed_count': 10000719}, {'id': 263, 'hero': 'https://pe.tedcdn.com/images/ted/e53dd444ed289f36275590ba3c93ddc161cf83fa_1600x1200.jpg', 'speaker': 'Mark Bittman', 'title': "What's wrong with what we eat", 'duration': 1208, 'slug': 'mark_bittman_on_what_s_wrong_with_what_we_eat', 'viewed_count': 3830661}, {'id': 201, 'hero': 'https://pe.tedcdn.com/images/ted/22318_480x360.jpg', 'speaker': 'Lakshmi Pratury', 'title': 'The lost art of letter-writing', 'duration': 249, 'slug': 'lakshmi_pratury_on_letter_writing', 'viewed_count': 533757}, {'id': 2025, 'hero': 'https://pe.tedcdn.com/images/ted/bd619eb8f9002797413fb4e886808df331e00608_2880x1620.jpg', 'speaker': 'Pico Iyer', 'title': 'The art of stillness', 'duration': 937, 'slug': 'pico_iyer_the_art_of_stillness', 'viewed_count': 2649121}, {'id': 2815, 'hero': 'https://pe.tedcdn.com/images/ted/e13bd322d1fc07157ed4524a0fd4715d8f39e25c_2880x1620.jpg', 'speaker': 'Adam Alter', 'title': 'Why our screens make us less happy', 'duration': 569, 'slug': 'adam_alter_why_our_screens_make_us_less_happy', 'viewed_count': 1854695}, {'id': 1069, 'hero': 'https://pe.tedcdn.com/images/ted/5522ec96e8c756594722fc58943e43d7f26488cb_800x600.jpg', 'speaker': 'Nigel Marsh', 'title': 'How to make work-life balance work', 'duration': 605, 'slug': 'nigel_marsh_how_to_make_work_life_balance_work', 'viewed_count': 3813617}]</t>
  </si>
  <si>
    <t>['choice', 'culture', 'happiness', 'health', 'parenting', 'personal growth', 'potential', 'psychology', 'work-life balance']</t>
  </si>
  <si>
    <t xml:space="preserve">https://www.ted.com/talks/carl_honore_praises_slowness
</t>
  </si>
  <si>
    <t>My wish: Rebuilding Rwanda</t>
  </si>
  <si>
    <t>Bill Clinton</t>
  </si>
  <si>
    <t>Activist</t>
  </si>
  <si>
    <t>[{'id': 9, 'name': 'Ingenious', 'count': 37}, {'id': 3, 'name': 'Courageous', 'count': 102}, {'id': 21, 'name': 'Unconvincing', 'count': 23}, {'id': 11, 'name': 'Longwinded', 'count': 45}, {'id': 1, 'name': 'Beautiful', 'count': 45}, {'id': 8, 'name': 'Informative', 'count': 208}, {'id': 10, 'name': 'Inspiring', 'count': 368}, {'id': 22, 'name': 'Fascinating', 'count': 86}, {'id': 24, 'name': 'Persuasive', 'count': 160}, {'id': 25, 'name': 'OK', 'count': 47}, {'id': 23, 'name': 'Jaw-dropping', 'count': 32}, {'id': 26, 'name': 'Obnoxious', 'count': 11}, {'id': 2, 'name': 'Confusing', 'count': 7}, {'id': 7, 'name': 'Funny', 'count': 11}]</t>
  </si>
  <si>
    <t>[{'id': 59, 'hero': 'https://pe.tedcdn.com/images/ted/324e64c6f3cd4f18c8c4f00757760943066e3cb2_2880x1620.jpg', 'speaker': 'Bono', 'title': 'My wish: Three actions for Africa', 'duration': 1672, 'slug': 'bono_s_call_to_action_for_africa', 'viewed_count': 718649}, {'id': 127, 'hero': 'https://pe.tedcdn.com/images/ted/5cd871dcf27ba4288021c2bfe6a3f6796dab2538_2880x1620.jpg', 'speaker': 'Ngozi Okonjo-Iweala', 'title': 'Want to help Africa? Do business here', 'duration': 1213, 'slug': 'ngozi_okonjo_iweala_on_doing_business_in_africa', 'viewed_count': 1044183}, {'id': 268, 'hero': 'https://pe.tedcdn.com/images/ted/43605_480x360.jpg', 'speaker': 'Seyi Oyesola', 'title': 'A hospital tour in Nigeria', 'duration': 863, 'slug': 'dr_seyi_oyesola_tours_a_hospital_in_nigeria', 'viewed_count': 230569}, {'id': 2806, 'hero': 'https://pe.tedcdn.com/images/ted/f26393b438dfc2ed8c8ae66d0c7291ac08629153_2880x1620.jpg', 'speaker': 'Jim Yong Kim', 'title': "Doesn't everyone deserve a chance at a good life?", 'duration': 1332, 'slug': 'jim_yong_kim_doesn_t_everyone_deserve_a_chance_at_a_good_life', 'viewed_count': 1341202}, {'id': 249, 'hero': 'https://pe.tedcdn.com/images/ted/38806_480x360.jpg', 'speaker': 'Ernest Madu', 'title': 'World-class health care', 'duration': 1003, 'slug': 'ernest_madu_on_world_class_health_care', 'viewed_count': 371754}, {'id': 2789, 'hero': 'https://pe.tedcdn.com/images/ted/dbb016fcbd1b89543bb9229ba73f03e89c51aa7a_2880x1620.jpg', 'speaker': 'Raj Panjabi', 'title': 'No one should die because they live too far from a doctor', 'duration': 1230, 'slug': 'raj_panjabi_no_one_should_die_because_they_live_too_far_from_a_doctor', 'viewed_count': 874122}]</t>
  </si>
  <si>
    <t>['Africa', 'TED Prize', 'business', 'culture', 'economics', 'global issues', 'health care', 'technology']</t>
  </si>
  <si>
    <t xml:space="preserve">https://www.ted.com/talks/bill_clinton_on_rebuilding_rwanda
</t>
  </si>
  <si>
    <t>My wish: Build the Encyclopedia of Life</t>
  </si>
  <si>
    <t>E.O. Wilson</t>
  </si>
  <si>
    <t>Biologist</t>
  </si>
  <si>
    <t>[{'id': 9, 'name': 'Ingenious', 'count': 60}, {'id': 1, 'name': 'Beautiful', 'count': 168}, {'id': 3, 'name': 'Courageous', 'count': 74}, {'id': 7, 'name': 'Funny', 'count': 44}, {'id': 2, 'name': 'Confusing', 'count': 20}, {'id': 11, 'name': 'Longwinded', 'count': 71}, {'id': 21, 'name': 'Unconvincing', 'count': 17}, {'id': 8, 'name': 'Informative', 'count': 353}, {'id': 10, 'name': 'Inspiring', 'count': 403}, {'id': 22, 'name': 'Fascinating', 'count': 229}, {'id': 23, 'name': 'Jaw-dropping', 'count': 79}, {'id': 25, 'name': 'OK', 'count': 46}, {'id': 24, 'name': 'Persuasive', 'count': 178}, {'id': 26, 'name': 'Obnoxious', 'count': 5}]</t>
  </si>
  <si>
    <t>[{'id': 340, 'hero': 'https://pe.tedcdn.com/images/ted/7a21e58e253923a5e9a65718c3103aebaa05b8c0_2880x1620.jpg', 'speaker': 'Jane Goodall', 'title': 'How humans and animals can live together', 'duration': 1426, 'slug': 'jane_goodall_at_tedglobal_07', 'viewed_count': 556139}, {'id': 40, 'hero': 'https://pe.tedcdn.com/images/ted/381_480x360.jpg', 'speaker': 'Frans Lanting', 'title': 'The story of life in photographs', 'duration': 977, 'slug': 'frans_lanting_s_lyrical_nature_photos', 'viewed_count': 1697181}, {'id': 299, 'hero': 'https://pe.tedcdn.com/images/ted/05f34db13d1eb9d4af34fb4ea688043a9cd28c0c_2880x1620.jpg', 'speaker': 'Corneille Ewango', 'title': 'A hero of the Congo forest', 'duration': 1098, 'slug': 'corneille_ewango_is_a_hero_of_the_congo_forest', 'viewed_count': 368968}, {'id': 2833, 'hero': 'https://pe.tedcdn.com/images/ted/b2c193d6af16a4b1f0cc5c90e4ca8274e8f3b5cb_2880x1620.jpg', 'speaker': 'Anne Madden', 'title': 'Meet the microscopic life in your home -- and on your face', 'duration': 607, 'slug': 'anne_madden_meet_the_microscopic_life_in_your_home_and_on_your_face', 'viewed_count': 886731}, {'id': 1131, 'hero': 'https://pe.tedcdn.com/images/ted/25f5beb74f39d8d9cc710103ee3e81b23c90b8a9_800x600.jpg', 'speaker': 'Harvey Fineberg', 'title': 'Are we ready for neo-evolution?', 'duration': 1041, 'slug': 'harvey_fineberg_are_we_ready_for_neo_evolution', 'viewed_count': 1021174}, {'id': 509, 'hero': 'https://pe.tedcdn.com/images/ted/a35c1da2e6a59c48333f8d5a6957f721f7f7ed3a_2880x1620.jpg', 'speaker': 'Bonnie Bassler', 'title': 'How bacteria "talk"', 'duration': 1094, 'slug': 'bonnie_bassler_on_how_bacteria_communicate', 'viewed_count': 2192814}]</t>
  </si>
  <si>
    <t>['TED Prize', 'ants', 'biodiversity', 'biology', 'ecology', 'global issues', 'insects', 'nature', 'science', 'technology']</t>
  </si>
  <si>
    <t xml:space="preserve">https://www.ted.com/talks/e_o_wilson_on_saving_life_on_earth
</t>
  </si>
  <si>
    <t>My wish: Let my photographs bear witness</t>
  </si>
  <si>
    <t>James Nachtwey</t>
  </si>
  <si>
    <t>Photojournalist</t>
  </si>
  <si>
    <t>[{'id': 3, 'name': 'Courageous', 'count': 637}, {'id': 1, 'name': 'Beautiful', 'count': 126}, {'id': 9, 'name': 'Ingenious', 'count': 25}, {'id': 11, 'name': 'Longwinded', 'count': 27}, {'id': 8, 'name': 'Informative', 'count': 234}, {'id': 10, 'name': 'Inspiring', 'count': 574}, {'id': 22, 'name': 'Fascinating', 'count': 198}, {'id': 2, 'name': 'Confusing', 'count': 15}, {'id': 21, 'name': 'Unconvincing', 'count': 24}, {'id': 23, 'name': 'Jaw-dropping', 'count': 296}, {'id': 24, 'name': 'Persuasive', 'count': 171}, {'id': 25, 'name': 'OK', 'count': 24}, {'id': 26, 'name': 'Obnoxious', 'count': 13}, {'id': 7, 'name': 'Funny', 'count': 3}]</t>
  </si>
  <si>
    <t>[{'id': 56, 'hero': 'https://pe.tedcdn.com/images/ted/aae03f3d8d77698ab5995209bbf26f7751a491b5_2880x1620.jpg', 'speaker': 'Edward Burtynsky', 'title': 'My wish: Manufactured landscapes and green education', 'duration': 2065, 'slug': 'edward_burtynsky_on_manufactured_landscapes', 'viewed_count': 975113}, {'id': 69, 'hero': 'https://pe.tedcdn.com/images/ted/8bdfb6113efedf37e72cd88aa1dcf8103bcbf4e0_800x600.jpg', 'speaker': 'Wade Davis', 'title': 'Dreams from endangered cultures', 'duration': 1321, 'slug': 'wade_davis_on_endangered_cultures', 'viewed_count': 2532859}, {'id': 279, 'hero': 'https://pe.tedcdn.com/images/ted/a45ebc06469fff6ba784f2878add0c0f44e953ea_2880x1620.jpg', 'speaker': 'Chris Jordan', 'title': 'Turning powerful stats into art', 'duration': 674, 'slug': 'chris_jordan_pictures_some_shocking_stats', 'viewed_count': 1520088}, {'id': 1651, 'hero': 'https://pe.tedcdn.com/images/ted/f795d8100cf916de51cba8309d092446fbd872a1_2880x1620.jpg', 'speaker': 'Janine di Giovanni', 'title': 'What I saw in the war', 'duration': 713, 'slug': 'janine_di_giovanni_what_i_saw_in_the_war', 'viewed_count': 939034}, {'id': 395, 'hero': 'https://pe.tedcdn.com/images/ted/58276_800x600.jpg', 'speaker': 'Samantha Power', 'title': 'A complicated hero in the war on dictatorship', 'duration': 1389, 'slug': 'samantha_power_on_a_complicated_hero', 'viewed_count': 456095}, {'id': 1003, 'hero': 'https://pe.tedcdn.com/images/ted/249b094b159985d31d48ec26a5a947d4bb7ac4c1_800x600.jpg', 'speaker': 'Stefan Wolff', 'title': 'The path to ending ethnic conflicts', 'duration': 1055, 'slug': 'stefan_wolff_the_path_to_ending_ethnic_conflicts', 'viewed_count': 307627}]</t>
  </si>
  <si>
    <t>['activism', 'art', 'culture', 'global issues', 'media', 'photography', 'poverty', 'social change', 'storytelling', 'war']</t>
  </si>
  <si>
    <t xml:space="preserve">https://www.ted.com/talks/james_nachtwey_s_searing_pictures_of_war
</t>
  </si>
  <si>
    <t>What separates us from chimpanzees?</t>
  </si>
  <si>
    <t>Jane Goodall</t>
  </si>
  <si>
    <t>Primatologist; environmentalist</t>
  </si>
  <si>
    <t>[{'id': 1, 'name': 'Beautiful', 'count': 441}, {'id': 7, 'name': 'Funny', 'count': 36}, {'id': 3, 'name': 'Courageous', 'count': 289}, {'id': 11, 'name': 'Longwinded', 'count': 70}, {'id': 21, 'name': 'Unconvincing', 'count': 30}, {'id': 2, 'name': 'Confusing', 'count': 28}, {'id': 8, 'name': 'Informative', 'count': 387}, {'id': 10, 'name': 'Inspiring', 'count': 944}, {'id': 22, 'name': 'Fascinating', 'count': 432}, {'id': 9, 'name': 'Ingenious', 'count': 35}, {'id': 24, 'name': 'Persuasive', 'count': 285}, {'id': 23, 'name': 'Jaw-dropping', 'count': 107}, {'id': 26, 'name': 'Obnoxious', 'count': 27}, {'id': 25, 'name': 'OK', 'count': 63}]</t>
  </si>
  <si>
    <t>[{'id': 76, 'hero': 'https://pe.tedcdn.com/images/ted/967edc6222feee0e6cb9d2f32aa7766fee852c11_1600x1200.jpg', 'speaker': 'Susan Savage-Rumbaugh', 'title': 'The gentle genius of bonobos', 'duration': 1045, 'slug': 'susan_savage_rumbaugh_on_apes_that_write', 'viewed_count': 2197377}, {'id': 145, 'hero': 'https://pe.tedcdn.com/images/ted/29333ffe97803b733ce8a21f90c0b0e738a3adc5_1600x1200.jpg', 'speaker': 'Deborah Gordon', 'title': 'The emergent genius of ant colonies', 'duration': 1231, 'slug': 'deborah_gordon_digs_ants', 'viewed_count': 928265}, {'id': 77, 'hero': 'https://pe.tedcdn.com/images/ted/428_480x360.jpg', 'speaker': 'Sheila Patek', 'title': 'The shrimp with a kick!', 'duration': 985, 'slug': 'sheila_patek_clocks_the_fastest_animals', 'viewed_count': 1115080}, {'id': 340, 'hero': 'https://pe.tedcdn.com/images/ted/7a21e58e253923a5e9a65718c3103aebaa05b8c0_2880x1620.jpg', 'speaker': 'Jane Goodall', 'title': 'How humans and animals can live together', 'duration': 1426, 'slug': 'jane_goodall_at_tedglobal_07', 'viewed_count': 556139}, {'id': 2307, 'hero': 'https://pe.tedcdn.com/images/ted/2a1d25fa549ff2378390613d4514ddc9fefec5c4_2880x1620.jpg', 'speaker': 'Yuval Noah Harari', 'title': 'What explains the rise of humans?', 'duration': 1028, 'slug': 'yuval_noah_harari_what_explains_the_rise_of_humans', 'viewed_count': 2556428}, {'id': 1417, 'hero': 'https://pe.tedcdn.com/images/ted/14bb1242eb42fbb9bc1188d8431a247b949f7db4_1600x1200.jpg', 'speaker': 'Frans de Waal', 'title': 'Moral behavior in animals', 'duration': 1012, 'slug': 'frans_de_waal_do_animals_have_morals', 'viewed_count': 3578641}]</t>
  </si>
  <si>
    <t>['Africa', 'animals', 'culture', 'environment', 'global issues', 'nature', 'primates', 'science']</t>
  </si>
  <si>
    <t xml:space="preserve">https://www.ted.com/talks/jane_goodall_on_what_separates_us_from_the_apes
</t>
  </si>
  <si>
    <t>How to get your ideas to spread</t>
  </si>
  <si>
    <t>Seth Godin</t>
  </si>
  <si>
    <t>Marketer and author</t>
  </si>
  <si>
    <t>[{'id': 7, 'name': 'Funny', 'count': 785}, {'id': 1, 'name': 'Beautiful', 'count': 95}, {'id': 9, 'name': 'Ingenious', 'count': 444}, {'id': 3, 'name': 'Courageous', 'count': 91}, {'id': 21, 'name': 'Unconvincing', 'count': 59}, {'id': 2, 'name': 'Confusing', 'count': 23}, {'id': 8, 'name': 'Informative', 'count': 997}, {'id': 10, 'name': 'Inspiring', 'count': 1040}, {'id': 22, 'name': 'Fascinating', 'count': 571}, {'id': 11, 'name': 'Longwinded', 'count': 46}, {'id': 24, 'name': 'Persuasive', 'count': 811}, {'id': 25, 'name': 'OK', 'count': 158}, {'id': 23, 'name': 'Jaw-dropping', 'count': 100}, {'id': 26, 'name': 'Obnoxious', 'count': 34}]</t>
  </si>
  <si>
    <t>[{'id': 20, 'hero': 'https://pe.tedcdn.com/images/ted/46f08b057c280fb6e471b1003bb9a78078c394ed_2880x1620.jpg', 'speaker': 'Malcolm Gladwell', 'title': 'Choice, happiness and spaghetti sauce', 'duration': 1050, 'slug': 'malcolm_gladwell_on_spaghetti_sauce', 'viewed_count': 7023567}, {'id': 72, 'hero': 'https://pe.tedcdn.com/images/ted/399_480x360.jpg', 'speaker': 'Chris Anderson', 'title': "Technology's long tail", 'duration': 858, 'slug': 'chris_anderson_of_wired_on_tech_s_long_tail', 'viewed_count': 904520}, {'id': 266, 'hero': 'https://pe.tedcdn.com/images/ted/78d02a18ad21ee9032aae5b55690d57f21841ad7_1600x1200.jpg', 'speaker': 'Yves Behar', 'title': 'Designing objects that tell stories', 'duration': 1063, 'slug': 'yves_behar_on_designing_objects_that_tell_stories', 'viewed_count': 1109821}, {'id': 2274, 'hero': 'https://pe.tedcdn.com/images/ted/608e677e4392bcdcf82b068fa221b9df74a213ef_2880x1620.jpg', 'speaker': 'Tony Fadell', 'title': 'The first secret of design is ... noticing', 'duration': 1001, 'slug': 'tony_fadell_the_first_secret_of_design_is_noticing', 'viewed_count': 2005918}, {'id': 848, 'hero': 'https://pe.tedcdn.com/images/ted/04916ee6e81065c8333e6546184af512eee37bbe_2880x1620.jpg', 'speaker': 'Simon Sinek', 'title': 'How great leaders inspire action', 'duration': 1084, 'slug': 'simon_sinek_how_great_leaders_inspire_action', 'viewed_count': 34308566}, {'id': 353, 'hero': 'https://pe.tedcdn.com/images/ted/ad9b35ff7c530c59b292296106dd5c2c65499bd4_1600x1200.jpg', 'speaker': 'David S. Rose', 'title': 'How to pitch to a VC', 'duration': 879, 'slug': 'david_s_rose_on_pitching_to_vcs', 'viewed_count': 1008385}]</t>
  </si>
  <si>
    <t>['TED Brain Trust', 'business', 'choice', 'culture', 'marketing', 'storytelling']</t>
  </si>
  <si>
    <t xml:space="preserve">https://www.ted.com/talks/seth_godin_on_sliced_bread
</t>
  </si>
  <si>
    <t>How we discovered DNA</t>
  </si>
  <si>
    <t>James Watson</t>
  </si>
  <si>
    <t>Biologist, Nobel laureate</t>
  </si>
  <si>
    <t>[{'id': 1, 'name': 'Beautiful', 'count': 101}, {'id': 7, 'name': 'Funny', 'count': 306}, {'id': 9, 'name': 'Ingenious', 'count': 106}, {'id': 11, 'name': 'Longwinded', 'count': 54}, {'id': 3, 'name': 'Courageous', 'count': 39}, {'id': 10, 'name': 'Inspiring', 'count': 230}, {'id': 8, 'name': 'Informative', 'count': 360}, {'id': 21, 'name': 'Unconvincing', 'count': 184}, {'id': 22, 'name': 'Fascinating', 'count': 298}, {'id': 2, 'name': 'Confusing', 'count': 34}, {'id': 25, 'name': 'OK', 'count': 66}, {'id': 23, 'name': 'Jaw-dropping', 'count': 54}, {'id': 26, 'name': 'Obnoxious', 'count': 47}, {'id': 24, 'name': 'Persuasive', 'count': 29}]</t>
  </si>
  <si>
    <t>[{'id': 83, 'hero': 'https://pe.tedcdn.com/images/ted/06875351627d45a225069463cc956d5413519a70_2880x1620.jpg', 'speaker': 'E.O. Wilson', 'title': 'My wish: Build the Encyclopedia of Life', 'duration': 1355, 'slug': 'e_o_wilson_on_saving_life_on_earth', 'viewed_count': 1335734}, {'id': 194, 'hero': 'https://pe.tedcdn.com/images/ted/21474_480x360.jpg', 'speaker': 'Murray Gell-Mann', 'title': 'Beauty, truth and ... physics?', 'duration': 962, 'slug': 'murray_gell_mann_on_beauty_and_truth_in_physics', 'viewed_count': 1181692}, {'id': 147, 'hero': 'https://pe.tedcdn.com/images/ted/13343_480x360.jpg', 'speaker': 'David Bolinsky', 'title': 'Visualizing the wonder of a living cell', 'duration': 585, 'slug': 'david_bolinsky_animates_a_cell', 'viewed_count': 1788181}, {'id': 1322, 'hero': 'https://pe.tedcdn.com/images/ted/ffe032a2d557b859e57857bc66286ef1a74736f5_800x600.jpg', 'speaker': 'Drew Berry', 'title': 'Animations of unseeable biology', 'duration': 548, 'slug': 'drew_berry_animations_of_unseeable_biology', 'viewed_count': 1443341}, {'id': 2570, 'hero': 'https://pe.tedcdn.com/images/ted/4b2ca98174f9bb6a74ce18474ed13b2f8c1b6f61_2880x1620.jpg', 'speaker': 'Sebastian Kraves', 'title': 'The era of personal DNA testing is here', 'duration': 784, 'slug': 'sebastian_kraves_the_era_of_personal_dna_testing_is_here', 'viewed_count': 1051925}, {'id': 2354, 'hero': 'https://pe.tedcdn.com/images/ted/aa33beda36e8737f3ec0029a9df20dc8448f164d_2880x1620.jpg', 'speaker': 'Jennifer Doudna', 'title': ' How CRISPR lets us edit our DNA', 'duration': 953, 'slug': 'jennifer_doudna_we_can_now_edit_our_dna_but_let_s_do_it_wisely', 'viewed_count': 1936578}]</t>
  </si>
  <si>
    <t>['DNA', 'culture', 'genetics', 'history', 'invention', 'science', 'storytelling', 'technology']</t>
  </si>
  <si>
    <t xml:space="preserve">https://www.ted.com/talks/james_watson_on_how_he_discovered_dna
</t>
  </si>
  <si>
    <t>Visual illusions that show how we (mis)think</t>
  </si>
  <si>
    <t>Al Seckel</t>
  </si>
  <si>
    <t>Master of visual illusions</t>
  </si>
  <si>
    <t>[{'id': 2, 'name': 'Confusing', 'count': 80}, {'id': 11, 'name': 'Longwinded', 'count': 123}, {'id': 1, 'name': 'Beautiful', 'count': 109}, {'id': 7, 'name': 'Funny', 'count': 319}, {'id': 9, 'name': 'Ingenious', 'count': 221}, {'id': 8, 'name': 'Informative', 'count': 173}, {'id': 22, 'name': 'Fascinating', 'count': 367}, {'id': 21, 'name': 'Unconvincing', 'count': 102}, {'id': 10, 'name': 'Inspiring', 'count': 62}, {'id': 25, 'name': 'OK', 'count': 284}, {'id': 26, 'name': 'Obnoxious', 'count': 35}, {'id': 23, 'name': 'Jaw-dropping', 'count': 93}, {'id': 24, 'name': 'Persuasive', 'count': 32}, {'id': 3, 'name': 'Courageous', 'count': 2}]</t>
  </si>
  <si>
    <t>[{'id': 32, 'hero': 'https://pe.tedcdn.com/images/ted/c29cd3594b3be9c5290242f636b79e33e138e488_1600x1200.jpg', 'speaker': 'Vik Muniz', 'title': 'Art with wire, sugar, chocolate and string', 'duration': 891, 'slug': 'vik_muniz_makes_art_with_wire_sugar', 'viewed_count': 1149090}, {'id': 22, 'hero': 'https://pe.tedcdn.com/images/ted/f9e5462fd10b5130015fab95f3be6ace3e0f4ef4_1600x1200.jpg', 'speaker': 'Michael Shermer', 'title': 'Why people believe weird things', 'duration': 805, 'slug': 'michael_shermer_on_believing_strange_things', 'viewed_count': 5364641}, {'id': 310, 'hero': 'https://pe.tedcdn.com/images/ted/ca1e26fd8ec5793c6bf2d1519700babd038c71c7_1600x1200.jpg', 'speaker': 'Keith Barry', 'title': 'Brain magic', 'duration': 1189, 'slug': 'keith_barry_does_brain_magic', 'viewed_count': 13327074}, {'id': 1334, 'hero': 'https://pe.tedcdn.com/images/ted/a2ed9be6bbf45fdb1362e779a2006db63ac9037a_800x600.jpg', 'speaker': 'Julian Baggini', 'title': 'Is there a real you?', 'duration': 719, 'slug': 'julian_baggini_is_there_a_real_you', 'viewed_count': 1005245}, {'id': 1607, 'hero': 'https://pe.tedcdn.com/images/ted/2ff7ff0cde75d2a906557697701d2cf714763984_1600x1200.jpg', 'speaker': 'Matt Killingsworth', 'title': 'Want to be happier? Stay in the moment', 'duration': 616, 'slug': 'matt_killingsworth_want_to_be_happier_stay_in_the_moment', 'viewed_count': 2723852}, {'id': 97, 'hero': 'https://pe.tedcdn.com/images/ted/016a827cc0757092a0439ab2a63feca8655b6c29_1600x1200.jpg', 'speaker': 'Dan Gilbert', 'title': 'The surprising science of happiness', 'duration': 1276, 'slug': 'dan_gilbert_asks_why_are_we_happy', 'viewed_count': 14689320}]</t>
  </si>
  <si>
    <t>['brain', 'cognitive science', 'culture', 'design', 'illusion', 'psychology']</t>
  </si>
  <si>
    <t xml:space="preserve">https://www.ted.com/talks/al_seckel_says_our_brains_are_mis_wired
</t>
  </si>
  <si>
    <t>To invent is to give</t>
  </si>
  <si>
    <t>Dean Kamen</t>
  </si>
  <si>
    <t>[{'id': 9, 'name': 'Ingenious', 'count': 121}, {'id': 7, 'name': 'Funny', 'count': 15}, {'id': 11, 'name': 'Longwinded', 'count': 49}, {'id': 1, 'name': 'Beautiful', 'count': 20}, {'id': 3, 'name': 'Courageous', 'count': 19}, {'id': 8, 'name': 'Informative', 'count': 89}, {'id': 10, 'name': 'Inspiring', 'count': 116}, {'id': 22, 'name': 'Fascinating', 'count': 68}, {'id': 21, 'name': 'Unconvincing', 'count': 34}, {'id': 2, 'name': 'Confusing', 'count': 14}, {'id': 23, 'name': 'Jaw-dropping', 'count': 34}, {'id': 24, 'name': 'Persuasive', 'count': 63}, {'id': 25, 'name': 'OK', 'count': 17}, {'id': 26, 'name': 'Obnoxious', 'count': 17}]</t>
  </si>
  <si>
    <t>[{'id': 2, 'hero': 'https://pe.tedcdn.com/images/ted/1451_480x360.jpg', 'speaker': 'Amy Smith', 'title': 'Simple designs to save a life', 'duration': 906, 'slug': 'amy_smith_shares_simple_lifesaving_design', 'viewed_count': 1415727}, {'id': 54, 'hero': 'https://pe.tedcdn.com/images/ted/46d2ab26cbbbc66734bff1b9108fe007b5c6039c_2880x1620.jpg', 'speaker': 'Cameron Sinclair', 'title': 'My wish: A call for open-source architecture', 'duration': 1414, 'slug': 'cameron_sinclair_on_open_source_architecture', 'viewed_count': 1211416}, {'id': 90, 'hero': 'https://pe.tedcdn.com/images/ted/c634a6fe7b4b9f15c59f75f0c06a09058081c95a_1600x1200.jpg', 'speaker': 'Neil Gershenfeld', 'title': 'Unleash your creativity in a Fab Lab', 'duration': 1038, 'slug': 'neil_gershenfeld_on_fab_labs', 'viewed_count': 691814}, {'id': 1559, 'hero': 'https://pe.tedcdn.com/images/ted/7262b33b7af01030df1a720b1254f3e43e8dd216_1600x1200.jpg', 'speaker': 'Kent Larson', 'title': 'Brilliant designs to fit more people in every city', 'duration': 1001, 'slug': 'kent_larson_brilliant_designs_to_fit_more_people_in_every_city', 'viewed_count': 1052954}, {'id': 2839, 'hero': 'https://pe.tedcdn.com/images/ted/7651fdc16fac4fe5a41e91a65ee168af109e227e_2880x1620.jpg', 'speaker': 'Peter Calthorpe', 'title': '7 principles for building better cities', 'duration': 860, 'slug': 'peter_calthorpe_7_principles_for_building_better_cities', 'viewed_count': 832434}, {'id': 1174, 'hero': 'https://pe.tedcdn.com/images/ted/229d850b073d6d8ba1f20ee937e88f51802a0a8d_800x600.jpg', 'speaker': 'Bill Ford', 'title': 'A future beyond traffic gridlock', 'duration': 1008, 'slug': 'bill_ford_a_future_beyond_traffic_gridlock', 'viewed_count': 800037}]</t>
  </si>
  <si>
    <t>['business', 'cars', 'industrial design', 'innovation', 'invention', 'robots', 'science', 'social change', 'sustainability', 'technology', 'transportation']</t>
  </si>
  <si>
    <t xml:space="preserve">https://www.ted.com/talks/dean_kamen_on_inventing_and_giving
</t>
  </si>
  <si>
    <t>The life code that will reshape the future</t>
  </si>
  <si>
    <t>Juan Enriquez</t>
  </si>
  <si>
    <t>Futurist</t>
  </si>
  <si>
    <t>[{'id': 1, 'name': 'Beautiful', 'count': 27}, {'id': 7, 'name': 'Funny', 'count': 35}, {'id': 9, 'name': 'Ingenious', 'count': 89}, {'id': 3, 'name': 'Courageous', 'count': 23}, {'id': 11, 'name': 'Longwinded', 'count': 19}, {'id': 8, 'name': 'Informative', 'count': 319}, {'id': 10, 'name': 'Inspiring', 'count': 176}, {'id': 22, 'name': 'Fascinating', 'count': 310}, {'id': 21, 'name': 'Unconvincing', 'count': 19}, {'id': 2, 'name': 'Confusing', 'count': 7}, {'id': 24, 'name': 'Persuasive', 'count': 133}, {'id': 25, 'name': 'OK', 'count': 21}, {'id': 23, 'name': 'Jaw-dropping', 'count': 181}, {'id': 26, 'name': 'Obnoxious', 'count': 15}]</t>
  </si>
  <si>
    <t>[{'id': 227, 'hero': 'https://pe.tedcdn.com/images/ted/32772_480x360.jpg', 'speaker': 'Craig Venter', 'title': 'On the verge of creating synthetic life', 'duration': 954, 'slug': 'craig_venter_is_on_the_verge_of_creating_synthetic_life', 'viewed_count': 1004893}, {'id': 35, 'hero': 'https://pe.tedcdn.com/images/ted/c77755451ad53291f2891f27dcfde0456292b010_2880x1620.jpg', 'speaker': 'James Watson', 'title': 'How we discovered DNA', 'duration': 1211, 'slug': 'james_watson_on_how_he_discovered_dna', 'viewed_count': 1520909}, {'id': 331, 'hero': 'https://pe.tedcdn.com/images/ted/52117_480x360.jpg', 'speaker': 'Paul Rothemund', 'title': 'DNA folding, in detail', 'duration': 984, 'slug': 'paul_rothemund_details_dna_folding', 'viewed_count': 501251}, {'id': 6, 'hero': 'https://pe.tedcdn.com/images/ted/b1dc8f513ec37e1f531213b65257804816111ac0_1600x1200.jpg', 'speaker': 'Craig Venter', 'title': "Sampling the ocean's DNA", 'duration': 1011, 'slug': 'craig_venter_on_dna_and_the_sea', 'viewed_count': 560904}, {'id': 1274, 'hero': 'https://pe.tedcdn.com/images/ted/88f4023d43ce8cf27e2f363c7c40678d2b07871d_800x600.jpg', 'speaker': 'Cynthia Kenyon', 'title': 'Experiments that hint of longer lives', 'duration': 983, 'slug': 'cynthia_kenyon_experiments_that_hint_of_longer_lives', 'viewed_count': 847428}, {'id': 863, 'hero': 'https://pe.tedcdn.com/images/ted/172485_800x600.jpg', 'speaker': 'Craig Venter', 'title': 'Watch me unveil "synthetic life"', 'duration': 1097, 'slug': 'craig_venter_unveils_synthetic_life', 'viewed_count': 1086353}]</t>
  </si>
  <si>
    <t>['DNA', 'TED Brain Trust', 'biotech', 'business', 'culture', 'genetics', 'invention', 'science', 'technology']</t>
  </si>
  <si>
    <t xml:space="preserve">https://www.ted.com/talks/juan_enriquez_on_genomics_and_our_future
</t>
  </si>
  <si>
    <t>Happiness by design</t>
  </si>
  <si>
    <t>Stefan Sagmeister</t>
  </si>
  <si>
    <t>Graphic designer</t>
  </si>
  <si>
    <t>[{'id': 2, 'name': 'Confusing', 'count': 31}, {'id': 7, 'name': 'Funny', 'count': 468}, {'id': 9, 'name': 'Ingenious', 'count': 159}, {'id': 1, 'name': 'Beautiful', 'count': 180}, {'id': 11, 'name': 'Longwinded', 'count': 68}, {'id': 8, 'name': 'Informative', 'count': 100}, {'id': 10, 'name': 'Inspiring', 'count': 542}, {'id': 22, 'name': 'Fascinating', 'count': 138}, {'id': 3, 'name': 'Courageous', 'count': 52}, {'id': 21, 'name': 'Unconvincing', 'count': 70}, {'id': 25, 'name': 'OK', 'count': 123}, {'id': 26, 'name': 'Obnoxious', 'count': 14}, {'id': 23, 'name': 'Jaw-dropping', 'count': 23}, {'id': 24, 'name': 'Persuasive', 'count': 33}]</t>
  </si>
  <si>
    <t>[{'id': 356, 'hero': 'https://pe.tedcdn.com/images/ted/639de4f62f2fa9419737f97dd6078b014f7e4b0a_2880x1620.jpg', 'speaker': 'Stefan Sagmeister', 'title': "Things I've learned in my life so far", 'duration': 285, 'slug': 'stefan_sagmeister_on_what_he_has_learned', 'viewed_count': 724824}, {'id': 182, 'hero': 'https://pe.tedcdn.com/images/ted/b8975cef603ff7110ea49f95c3e197866b5c397f_1600x1200.jpg', 'speaker': 'Maira Kalman', 'title': 'The illustrated woman', 'duration': 1050, 'slug': 'maira_kalman_the_illustrated_woman', 'viewed_count': 672251}, {'id': 172, 'hero': 'https://pe.tedcdn.com/images/ted/b790be2f87ceffba73fe73837944400c7d61cba2_1600x1200.jpg', 'speaker': 'John Maeda', 'title': 'Designing for simplicity', 'duration': 959, 'slug': 'john_maeda_on_the_simple_life', 'viewed_count': 1215945}, {'id': 97, 'hero': 'https://pe.tedcdn.com/images/ted/016a827cc0757092a0439ab2a63feca8655b6c29_1600x1200.jpg', 'speaker': 'Dan Gilbert', 'title': 'The surprising science of happiness', 'duration': 1276, 'slug': 'dan_gilbert_asks_why_are_we_happy', 'viewed_count': 14689316}, {'id': 1607, 'hero': 'https://pe.tedcdn.com/images/ted/2ff7ff0cde75d2a906557697701d2cf714763984_1600x1200.jpg', 'speaker': 'Matt Killingsworth', 'title': 'Want to be happier? Stay in the moment', 'duration': 616, 'slug': 'matt_killingsworth_want_to_be_happier_stay_in_the_moment', 'viewed_count': 2723851}, {'id': 570, 'hero': 'https://pe.tedcdn.com/images/ted/227eb8797d02a761179cad69072672210781a69c_2880x1620.jpg', 'speaker': 'Nancy Etcoff', 'title': 'Happiness and its surprises', 'duration': 1185, 'slug': 'nancy_etcoff_on_happiness_and_why_we_want_it', 'viewed_count': 1587777}]</t>
  </si>
  <si>
    <t>['TED Brain Trust', 'art', 'design', 'happiness', 'typography']</t>
  </si>
  <si>
    <t xml:space="preserve">https://www.ted.com/talks/stefan_sagmeister_shares_happy_design
</t>
  </si>
  <si>
    <t>The route to a sustainable future</t>
  </si>
  <si>
    <t>Alex Steffen</t>
  </si>
  <si>
    <t>Planetary futurist</t>
  </si>
  <si>
    <t>[{'id': 1, 'name': 'Beautiful', 'count': 100}, {'id': 9, 'name': 'Ingenious', 'count': 97}, {'id': 3, 'name': 'Courageous', 'count': 78}, {'id': 8, 'name': 'Informative', 'count': 313}, {'id': 10, 'name': 'Inspiring', 'count': 518}, {'id': 21, 'name': 'Unconvincing', 'count': 30}, {'id': 22, 'name': 'Fascinating', 'count': 158}, {'id': 11, 'name': 'Longwinded', 'count': 31}, {'id': 7, 'name': 'Funny', 'count': 12}, {'id': 25, 'name': 'OK', 'count': 59}, {'id': 23, 'name': 'Jaw-dropping', 'count': 72}, {'id': 24, 'name': 'Persuasive', 'count': 174}, {'id': 26, 'name': 'Obnoxious', 'count': 14}, {'id': 2, 'name': 'Confusing', 'count': 15}]</t>
  </si>
  <si>
    <t>[{'id': 104, 'hero': 'https://pe.tedcdn.com/images/ted/ee6ed290a61b9a7816abb51c855725d35fc9d035_1600x1200.jpg', 'speaker': 'William McDonough', 'title': 'Cradle to cradle design', 'duration': 1205, 'slug': 'william_mcdonough_on_cradle_to_cradle_design', 'viewed_count': 1426390}, {'id': 18, 'hero': 'https://pe.tedcdn.com/images/ted/12_480x360.jpg', 'speaker': 'Janine Benyus', 'title': "Biomimicry's surprising lessons from nature's engineers", 'duration': 1399, 'slug': 'janine_benyus_shares_nature_s_designs', 'viewed_count': 1920434}, {'id': 266, 'hero': 'https://pe.tedcdn.com/images/ted/78d02a18ad21ee9032aae5b55690d57f21841ad7_1600x1200.jpg', 'speaker': 'Yves Behar', 'title': 'Designing objects that tell stories', 'duration': 1063, 'slug': 'yves_behar_on_designing_objects_that_tell_stories', 'viewed_count': 1109821}, {'id': 2855, 'hero': 'https://pe.tedcdn.com/images/ted/9a59cfae0f23d00d44c60b493a7cfe44642aaec1_2880x1620.jpg', 'speaker': 'Daan Roosegaarde', 'title': 'A smog vacuum cleaner and other magical city designs', 'duration': 738, 'slug': 'daan_roosegaarde_a_smog_vacuum_cleaner_and_other_magical_city_designs', 'viewed_count': 588768}, {'id': 174, 'hero': 'https://pe.tedcdn.com/images/ted/35395_480x360.jpg', 'speaker': 'Norman Foster', 'title': 'My green agenda for architecture', 'duration': 1917, 'slug': 'norman_foster_s_green_agenda', 'viewed_count': 763814}, {'id': 439, 'hero': 'https://pe.tedcdn.com/images/ted/66637_800x600.jpg', 'speaker': 'Jamais Cascio', 'title': 'Tools for a better world', 'duration': 975, 'slug': 'jamais_cascio_looks_ahead', 'viewed_count': 212201}]</t>
  </si>
  <si>
    <t>['alternative energy', 'business', 'cities', 'collaboration', 'culture', 'design', 'environment', 'global issues', 'invention', 'sustainability']</t>
  </si>
  <si>
    <t xml:space="preserve">https://www.ted.com/talks/alex_steffen_sees_a_sustainable_future
</t>
  </si>
  <si>
    <t>How architecture can connect us</t>
  </si>
  <si>
    <t>Thom Mayne</t>
  </si>
  <si>
    <t>[{'id': 2, 'name': 'Confusing', 'count': 69}, {'id': 1, 'name': 'Beautiful', 'count': 24}, {'id': 9, 'name': 'Ingenious', 'count': 42}, {'id': 21, 'name': 'Unconvincing', 'count': 60}, {'id': 11, 'name': 'Longwinded', 'count': 61}, {'id': 10, 'name': 'Inspiring', 'count': 91}, {'id': 8, 'name': 'Informative', 'count': 59}, {'id': 22, 'name': 'Fascinating', 'count': 53}, {'id': 3, 'name': 'Courageous', 'count': 11}, {'id': 25, 'name': 'OK', 'count': 44}, {'id': 23, 'name': 'Jaw-dropping', 'count': 15}, {'id': 26, 'name': 'Obnoxious', 'count': 18}, {'id': 7, 'name': 'Funny', 'count': 7}, {'id': 24, 'name': 'Persuasive', 'count': 2}]</t>
  </si>
  <si>
    <t>[{'id': 27, 'hero': 'https://pe.tedcdn.com/images/ted/fc59fdf3b9364bf5de442e9ab1d6b7ae9b11c6e2_1600x1200.jpg', 'speaker': 'Ross Lovegrove', 'title': 'Organic design, inspired by nature', 'duration': 1170, 'slug': 'ross_lovegrove_shares_organic_designs', 'viewed_count': 1074081}, {'id': 359, 'hero': 'https://pe.tedcdn.com/images/ted/c3dad0c40ff21db5cf736a42683b5a1172b0cff9_2880x1620.jpg', 'speaker': 'Liz Diller', 'title': 'The Blur Building and other tech-empowered architecture', 'duration': 1164, 'slug': 'liz_diller_plays_with_architecture', 'viewed_count': 583308}, {'id': 54, 'hero': 'https://pe.tedcdn.com/images/ted/46d2ab26cbbbc66734bff1b9108fe007b5c6039c_2880x1620.jpg', 'speaker': 'Cameron Sinclair', 'title': 'My wish: A call for open-source architecture', 'duration': 1414, 'slug': 'cameron_sinclair_on_open_source_architecture', 'viewed_count': 1211416}, {'id': 2375, 'hero': 'https://pe.tedcdn.com/images/ted/5df5b0b321852dcb49aa70e30e3c6a8dfb320de5_2880x1620.jpg', 'speaker': 'Ole Scheeren', 'title': 'Why great architecture should tell a story', 'duration': 986, 'slug': 'ole_scheeren_why_great_architecture_should_tell_a_story', 'viewed_count': 2079155},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1161634}, {'id': 589, 'hero': 'https://pe.tedcdn.com/images/ted/99793_800x600.jpg', 'speaker': 'Daniel Libeskind', 'title': '17 words of architectural inspiration', 'duration': 1116, 'slug': 'daniel_libeskind_s_17_words_of_architectural_inspiration', 'viewed_count': 784620}]</t>
  </si>
  <si>
    <t>['architecture', 'cities', 'culture', 'design', 'invention']</t>
  </si>
  <si>
    <t xml:space="preserve">https://www.ted.com/talks/thom_mayne_on_architecture_as_connection
</t>
  </si>
  <si>
    <t>Great cars are great art</t>
  </si>
  <si>
    <t>Chris Bangle</t>
  </si>
  <si>
    <t>Car designer</t>
  </si>
  <si>
    <t>[{'id': 1, 'name': 'Beautiful', 'count': 88}, {'id': 7, 'name': 'Funny', 'count': 97}, {'id': 2, 'name': 'Confusing', 'count': 32}, {'id': 21, 'name': 'Unconvincing', 'count': 81}, {'id': 11, 'name': 'Longwinded', 'count': 100}, {'id': 3, 'name': 'Courageous', 'count': 36}, {'id': 9, 'name': 'Ingenious', 'count': 23}, {'id': 8, 'name': 'Informative', 'count': 87}, {'id': 10, 'name': 'Inspiring', 'count': 162}, {'id': 22, 'name': 'Fascinating', 'count': 76}, {'id': 26, 'name': 'Obnoxious', 'count': 45}, {'id': 25, 'name': 'OK', 'count': 64}, {'id': 24, 'name': 'Persuasive', 'count': 28}, {'id': 23, 'name': 'Jaw-dropping', 'count': 9}]</t>
  </si>
  <si>
    <t>[{'id': 4, 'hero': 'https://pe.tedcdn.com/images/ted/1b5cb72c2fa3e58e4c268e9e37eba833b43689bb_1600x1200.jpg', 'speaker': 'Burt Rutan', 'title': 'The real future of space exploration', 'duration': 1177, 'slug': 'burt_rutan_sees_the_future_of_space', 'viewed_count': 2028452}, {'id': 266, 'hero': 'https://pe.tedcdn.com/images/ted/78d02a18ad21ee9032aae5b55690d57f21841ad7_1600x1200.jpg', 'speaker': 'Yves Behar', 'title': 'Designing objects that tell stories', 'duration': 1063, 'slug': 'yves_behar_on_designing_objects_that_tell_stories', 'viewed_count': 1109821}, {'id': 27, 'hero': 'https://pe.tedcdn.com/images/ted/fc59fdf3b9364bf5de442e9ab1d6b7ae9b11c6e2_1600x1200.jpg', 'speaker': 'Ross Lovegrove', 'title': 'Organic design, inspired by nature', 'duration': 1170, 'slug': 'ross_lovegrove_shares_organic_designs', 'viewed_count': 1074081}, {'id': 1506, 'hero': 'https://pe.tedcdn.com/images/ted/15e9b94b9856ac969692bfc5515bd7754e26977b_800x600.jpg', 'speaker': 'Chris Gerdes', 'title': 'The future race car -- 150mph, and no driver', 'duration': 647, 'slug': 'chris_gerdes_the_future_race_car_150mph_and_no_driver', 'viewed_count': 731596}, {'id': 1724, 'hero': 'https://pe.tedcdn.com/images/ted/4165fdc540500a47d00915eb53de831abd15dd3b_1600x1200.jpg', 'speaker': 'Jennifer Healey', 'title': 'If cars could talk, accidents might be avoidable', 'duration': 540, 'slug': 'jennifer_healey_if_cars_could_talk_accidents_might_be_avoidable', 'viewed_count': 814511}, {'id': 2443, 'hero': 'https://pe.tedcdn.com/images/ted/2296dcfe9b63f0d79bd2505adeba08a27052d953_2880x1620.jpg', 'speaker': 'Travis Kalanick', 'title': "Uber's plan to get more people into fewer cars", 'duration': 1158, 'slug': 'travis_kalanick_uber_s_plan_to_get_more_people_into_fewer_cars', 'viewed_count': 1587431}]</t>
  </si>
  <si>
    <t>['art', 'business', 'cars', 'design', 'industrial design', 'invention', 'technology', 'transportation']</t>
  </si>
  <si>
    <t xml:space="preserve">https://www.ted.com/talks/chris_bangle_says_great_cars_are_art
</t>
  </si>
  <si>
    <t>Singing "What I Want"</t>
  </si>
  <si>
    <t>Nora York</t>
  </si>
  <si>
    <t>Singer, performance artist</t>
  </si>
  <si>
    <t>[{'id': 1, 'name': 'Beautiful', 'count': 123}, {'id': 3, 'name': 'Courageous', 'count': 22}, {'id': 21, 'name': 'Unconvincing', 'count': 20}, {'id': 9, 'name': 'Ingenious', 'count': 17}, {'id': 10, 'name': 'Inspiring', 'count': 71}, {'id': 8, 'name': 'Informative', 'count': 2}, {'id': 23, 'name': 'Jaw-dropping', 'count': 22}, {'id': 22, 'name': 'Fascinating', 'count': 38}, {'id': 24, 'name': 'Persuasive', 'count': 5}, {'id': 25, 'name': 'OK', 'count': 31}, {'id': 7, 'name': 'Funny', 'count': 11}, {'id': 2, 'name': 'Confusing', 'count': 7}, {'id': 26, 'name': 'Obnoxious', 'count': 13}, {'id': 11, 'name': 'Longwinded', 'count': 3}]</t>
  </si>
  <si>
    <t>[{'id': 158, 'hero': 'https://pe.tedcdn.com/images/ted/b16a18dadf418183ae3941d28e21f6a68173f2c2_2880x1620.jpg', 'speaker': 'Vusi Mahlasela', 'title': '"Thula Mama"', 'duration': 606, 'slug': 'vusi_mahlasela_sings_thula_mama', 'viewed_count': 531957}, {'id': 110, 'hero': 'https://pe.tedcdn.com/images/ted/3376_480x360.jpg', 'speaker': 'Eddi Reader', 'title': '"Kiteflyer\'s Hill"', 'duration': 378, 'slug': 'eddi_reader_sings_kiteflyer_s_hill', 'viewed_count': 513672}, {'id': 117, 'hero': 'https://pe.tedcdn.com/images/ted/7087_480x360.jpg', 'speaker': 'Natalie MacMaster', 'title': 'Cape Breton fiddling in reel time', 'duration': 311, 'slug': 'natalie_macmaster_fiddles_in_reel_time', 'viewed_count': 717002}, {'id': 241, 'hero': 'https://pe.tedcdn.com/images/ted/36919_480x360.jpg', 'speaker': 'Jakob Trollback', 'title': 'A new kind of music video', 'duration': 240, 'slug': 'jakob_trollback_rethinks_the_music_video', 'viewed_count': 480377}, {'id': 298, 'hero': 'https://pe.tedcdn.com/images/ted/47347_480x360.jpg', 'speaker': 'Raul Midon', 'title': '"Peace on Earth"', 'duration': 559, 'slug': 'raul_midon_plays_everybody_and_peace_on_earth', 'viewed_count': 327540}, {'id': 2770, 'hero': 'https://pe.tedcdn.com/images/ted/ea594390cecc864357ebd75866ab69a68ea141f9_2880x1620.jpg', 'speaker': 'Serena Williams and Gayle King', 'title': 'On tennis, love and motherhood', 'duration': 1108, 'slug': 'serena_williams_gayle_king_on_tennis_love_and_motherhood', 'viewed_count': 1425473}]</t>
  </si>
  <si>
    <t>['entertainment', 'live music', 'music', 'performance', 'poetry', 'singer']</t>
  </si>
  <si>
    <t xml:space="preserve">https://www.ted.com/talks/nora_york_sings_what_i_want
</t>
  </si>
  <si>
    <t>Design is in the details</t>
  </si>
  <si>
    <t>Paul Bennett</t>
  </si>
  <si>
    <t>Designer; creative director, Ideo</t>
  </si>
  <si>
    <t>[{'id': 9, 'name': 'Ingenious', 'count': 130}, {'id': 1, 'name': 'Beautiful', 'count': 33}, {'id': 3, 'name': 'Courageous', 'count': 12}, {'id': 7, 'name': 'Funny', 'count': 31}, {'id': 11, 'name': 'Longwinded', 'count': 11}, {'id': 8, 'name': 'Informative', 'count': 199}, {'id': 10, 'name': 'Inspiring', 'count': 276}, {'id': 21, 'name': 'Unconvincing', 'count': 14}, {'id': 22, 'name': 'Fascinating', 'count': 98}, {'id': 24, 'name': 'Persuasive', 'count': 54}, {'id': 23, 'name': 'Jaw-dropping', 'count': 9}, {'id': 25, 'name': 'OK', 'count': 56}, {'id': 26, 'name': 'Obnoxious', 'count': 19}, {'id': 2, 'name': 'Confusing', 'count': 1}]</t>
  </si>
  <si>
    <t>[{'id': 392, 'hero': 'https://pe.tedcdn.com/images/ted/58155_640x480.jpg', 'speaker': 'Tim Brown', 'title': 'Tales of creativity and play', 'duration': 1678, 'slug': 'tim_brown_on_creativity_and_play', 'viewed_count': 1893461}, {'id': 266, 'hero': 'https://pe.tedcdn.com/images/ted/78d02a18ad21ee9032aae5b55690d57f21841ad7_1600x1200.jpg', 'speaker': 'Yves Behar', 'title': 'Designing objects that tell stories', 'duration': 1063, 'slug': 'yves_behar_on_designing_objects_that_tell_stories', 'viewed_count': 1109821}, {'id': 172, 'hero': 'https://pe.tedcdn.com/images/ted/b790be2f87ceffba73fe73837944400c7d61cba2_1600x1200.jpg', 'speaker': 'John Maeda', 'title': 'Designing for simplicity', 'duration': 959, 'slug': 'john_maeda_on_the_simple_life', 'viewed_count': 1215946}, {'id': 646, 'hero': 'https://pe.tedcdn.com/images/ted/118805_800x600.jpg', 'speaker': 'Tim Brown', 'title': 'Designers -- think big!', 'duration': 1010, 'slug': 'tim_brown_urges_designers_to_think_big', 'viewed_count': 1340165}, {'id': 2810, 'hero': 'https://pe.tedcdn.com/images/ted/9e932131076a4970cec2fe7844e44d2cd163202d_2880x1620.jpg', 'speaker': 'Sinéad Burke', 'title': 'Why design should include everyone', 'duration': 597, 'slug': 'sinead_burke_why_design_should_include_everyone', 'viewed_count': 1068778}, {'id': 122, 'hero': 'https://pe.tedcdn.com/images/ted/7951_480x360.jpg', 'speaker': 'David Kelley', 'title': 'Human-centered design', 'duration': 1020, 'slug': 'david_kelley_on_human_centered_design', 'viewed_count': 779873}]</t>
  </si>
  <si>
    <t>['business', 'design', 'industrial design', 'product design']</t>
  </si>
  <si>
    <t xml:space="preserve">https://www.ted.com/talks/paul_bennett_finds_design_in_the_details
</t>
  </si>
  <si>
    <t>Art with wire, sugar, chocolate and string</t>
  </si>
  <si>
    <t>Vik Muniz</t>
  </si>
  <si>
    <t>Artist</t>
  </si>
  <si>
    <t>[{'id': 9, 'name': 'Ingenious', 'count': 448}, {'id': 7, 'name': 'Funny', 'count': 507}, {'id': 1, 'name': 'Beautiful', 'count': 364}, {'id': 3, 'name': 'Courageous', 'count': 27}, {'id': 11, 'name': 'Longwinded', 'count': 21}, {'id': 8, 'name': 'Informative', 'count': 46}, {'id': 10, 'name': 'Inspiring', 'count': 362}, {'id': 22, 'name': 'Fascinating', 'count': 402}, {'id': 21, 'name': 'Unconvincing', 'count': 16}, {'id': 2, 'name': 'Confusing', 'count': 10}, {'id': 23, 'name': 'Jaw-dropping', 'count': 162}, {'id': 24, 'name': 'Persuasive', 'count': 20}, {'id': 25, 'name': 'OK', 'count': 44}, {'id': 26, 'name': 'Obnoxious', 'count': 9}]</t>
  </si>
  <si>
    <t>[{'id': 162, 'hero': 'https://pe.tedcdn.com/images/ted/46a98f6d94683e2bd773aaaa528f8a6c49dea91f_1600x1200.jpg', 'speaker': 'Theo Jansen', 'title': 'My creations, a new form of life', 'duration': 493, 'slug': 'theo_jansen_creates_new_creatures', 'viewed_count': 3982342}, {'id': 267, 'hero': 'https://pe.tedcdn.com/images/ted/401_480x360.jpg', 'speaker': 'Arthur Ganson', 'title': 'Moving sculpture', 'duration': 944, 'slug': 'arthur_ganson_makes_moving_sculpture', 'viewed_count': 672101}, {'id': 78, 'hero': 'https://pe.tedcdn.com/images/ted/46060181dac88f2dce68702191dded7e345675dc_2880x1620.jpg', 'speaker': 'Al Seckel', 'title': 'Visual illusions that show how we (mis)think', 'duration': 873, 'slug': 'al_seckel_says_our_brains_are_mis_wired', 'viewed_count': 2138907}, {'id': 210, 'hero': 'https://pe.tedcdn.com/images/ted/27429_480x360.jpg', 'speaker': 'Alison Jackson', 'title': 'An unusual glimpse at celebrity', 'duration': 1056, 'slug': 'alison_jackson_looks_at_celebrity', 'viewed_count': 670862}, {'id': 488, 'hero': 'https://pe.tedcdn.com/images/ted/81942_800x600.jpg', 'speaker': 'Adam Savage', 'title': 'My obsession with objects and the stories they tell', 'duration': 938, 'slug': 'adam_savage_s_obsessions', 'viewed_count': 1697800}, {'id': 2264, 'hero': 'https://pe.tedcdn.com/images/ted/2f500bfac6fa50bc2abe67459d36c9c3f0e3e48a_2880x1620.jpg', 'speaker': 'Jimmy Nelson', 'title': "Gorgeous portraits of the world's vanishing people", 'duration': 1038, 'slug': 'jimmy_nelson_gorgeous_portraits_of_the_world_s_vanishing_people', 'viewed_count': 1339760}]</t>
  </si>
  <si>
    <t>['Brazil', 'animation', 'art', 'creativity', 'design', 'illusion']</t>
  </si>
  <si>
    <t xml:space="preserve">https://www.ted.com/talks/vik_muniz_makes_art_with_wire_sugar
</t>
  </si>
  <si>
    <t>A philosophical quest for our biggest problems</t>
  </si>
  <si>
    <t>Nick Bostrom</t>
  </si>
  <si>
    <t>Philosopher</t>
  </si>
  <si>
    <t>[{'id': 9, 'name': 'Ingenious', 'count': 78}, {'id': 3, 'name': 'Courageous', 'count': 66}, {'id': 11, 'name': 'Longwinded', 'count': 173}, {'id': 21, 'name': 'Unconvincing', 'count': 273}, {'id': 2, 'name': 'Confusing', 'count': 88}, {'id': 8, 'name': 'Informative', 'count': 151}, {'id': 10, 'name': 'Inspiring', 'count': 108}, {'id': 22, 'name': 'Fascinating', 'count': 119}, {'id': 7, 'name': 'Funny', 'count': 15}, {'id': 1, 'name': 'Beautiful', 'count': 20}, {'id': 25, 'name': 'OK', 'count': 108}, {'id': 24, 'name': 'Persuasive', 'count': 47}, {'id': 26, 'name': 'Obnoxious', 'count': 66}, {'id': 23, 'name': 'Jaw-dropping', 'count': 19}]</t>
  </si>
  <si>
    <t>[{'id': 42, 'hero': 'https://pe.tedcdn.com/images/ted/bfd70bdb95ddbee93eb8b8e5d7b1a849cefe2159_1600x1200.jpg', 'speaker': 'Martin Rees', 'title': 'Is this our final century?', 'duration': 1046, 'slug': 'martin_rees_asks_is_this_our_final_century', 'viewed_count': 2121177}, {'id': 19, 'hero': 'https://pe.tedcdn.com/images/ted/7ddac8199e485dc8fe198d34b726f76680e7b86e_2880x1620.jpg', 'speaker': 'Kevin Kelly', 'title': 'How technology evolves', 'duration': 1200, 'slug': 'kevin_kelly_on_how_technology_evolves', 'viewed_count': 1536875}, {'id': 68, 'hero': 'https://pe.tedcdn.com/images/ted/714735a4fcc8eccc6c86beba28fdee415e02628f_2880x1620.jpg', 'speaker': 'Robert Wright', 'title': 'Progress is not a zero-sum game', 'duration': 1151, 'slug': 'robert_wright_on_optimism', 'viewed_count': 1090184}, {'id': 2858, 'hero': 'https://pe.tedcdn.com/images/ted/bad6d87ce767ae008c56bde103deec058846661e_2880x1620.jpg', 'speaker': 'Robin Hanson', 'title': 'What would happen if we upload our brains to computers?', 'duration': 736, 'slug': 'robin_hanson_what_would_happen_if_we_upload_our_brains_to_computers', 'viewed_count': 838707}, {'id': 39, 'hero': 'https://pe.tedcdn.com/images/ted/71994797fda57ea0039fefb37e2f2ebe1adc00c6_2880x1620.jpg', 'speaker': 'Aubrey de Grey', 'title': 'A roadmap to end aging', 'duration': 1365, 'slug': 'aubrey_de_grey_says_we_can_avoid_aging', 'viewed_count': 3277744}, {'id': 515, 'hero': 'https://pe.tedcdn.com/images/ted/6fbafd80d79e2de8e034457ad118ea3fba0c6884_2880x1620.jpg', 'speaker': 'Gregory Stock', 'title': 'To upgrade is human', 'duration': 1071, 'slug': 'gregory_stock_to_upgrade_is_human', 'viewed_count': 497446}]</t>
  </si>
  <si>
    <t>['biotech', 'culture', 'future', 'global issues', 'happiness', 'philosophy', 'technology']</t>
  </si>
  <si>
    <t xml:space="preserve">https://www.ted.com/talks/nick_bostrom_on_our_biggest_problems
</t>
  </si>
  <si>
    <t>Biomimicry's surprising lessons from nature's engineers</t>
  </si>
  <si>
    <t>Janine Benyus</t>
  </si>
  <si>
    <t>Science writer, innovation consultant, conservationist</t>
  </si>
  <si>
    <t>[{'id': 3, 'name': 'Courageous', 'count': 74}, {'id': 1, 'name': 'Beautiful', 'count': 241}, {'id': 11, 'name': 'Longwinded', 'count': 33}, {'id': 9, 'name': 'Ingenious', 'count': 387}, {'id': 8, 'name': 'Informative', 'count': 448}, {'id': 10, 'name': 'Inspiring', 'count': 874}, {'id': 22, 'name': 'Fascinating', 'count': 704}, {'id': 21, 'name': 'Unconvincing', 'count': 18}, {'id': 2, 'name': 'Confusing', 'count': 11}, {'id': 23, 'name': 'Jaw-dropping', 'count': 338}, {'id': 24, 'name': 'Persuasive', 'count': 234}, {'id': 25, 'name': 'OK', 'count': 38}, {'id': 26, 'name': 'Obnoxious', 'count': 27}, {'id': 7, 'name': 'Funny', 'count': 14}]</t>
  </si>
  <si>
    <t>[{'id': 280, 'hero': 'https://pe.tedcdn.com/images/ted/8797510dd2c00e81d277493d9ca173f6ea5de0ec_2880x1620.jpg', 'speaker': 'Robert Full', 'title': 'Robots inspired by cockroach ingenuity', 'duration': 1222, 'slug': 'robert_full_on_engineering_and_evolution', 'viewed_count': 799792}, {'id': 198, 'hero': 'https://pe.tedcdn.com/images/ted/a32770a0e2b36504bd93d484e9f5814fb08975b2_2880x1620.jpg', 'speaker': 'Ron Eglash', 'title': 'The fractals at the heart of African designs', 'duration': 1017, 'slug': 'ron_eglash_on_african_fractals', 'viewed_count': 1527856}, {'id': 258, 'hero': 'https://pe.tedcdn.com/images/ted/d92f868696918847ff95d08e059764a4b1f6e050_1600x1200.jpg', 'speaker': 'Paul Stamets', 'title': '6 ways mushrooms can save the world', 'duration': 1064, 'slug': 'paul_stamets_on_6_ways_mushrooms_can_save_the_world', 'viewed_count': 4060618}, {'id': 614, 'hero': 'https://pe.tedcdn.com/images/ted/e8430d354d96172c304305fc026b2fdf3d36b6b3_2880x1620.jpg', 'speaker': 'Janine Benyus', 'title': 'Biomimicry in action', 'duration': 1062, 'slug': 'janine_benyus_biomimicry_in_action', 'viewed_count': 1118948}, {'id': 1072, 'hero': 'https://pe.tedcdn.com/images/ted/4675e1c70377634e72042bd7757eadcb53b96b56_800x600.jpg', 'speaker': 'Michael Pawlyn', 'title': "Using nature's genius in architecture", 'duration': 826, 'slug': 'michael_pawlyn_using_nature_s_genius_in_architecture', 'viewed_count': 1740546}, {'id': 1561, 'hero': 'https://pe.tedcdn.com/images/ted/93ef1e914e9715e911cbcac0447377bdb1bfafe6_1600x1200.jpg', 'speaker': 'Jonathan Trent', 'title': 'Energy from floating algae pods', 'duration': 885, 'slug': 'jonathan_trent_energy_from_floating_algae_pods', 'viewed_count': 809311}]</t>
  </si>
  <si>
    <t>['DNA', 'animals', 'biology', 'biomimicry', 'design', 'environment', 'evolution', 'fish', 'science', 'technology']</t>
  </si>
  <si>
    <t xml:space="preserve">https://www.ted.com/talks/janine_benyus_shares_nature_s_designs
</t>
  </si>
  <si>
    <t>Sampling the ocean's DNA</t>
  </si>
  <si>
    <t>Craig Venter</t>
  </si>
  <si>
    <t>Biologist, genetics pioneer</t>
  </si>
  <si>
    <t>[{'id': 3, 'name': 'Courageous', 'count': 21}, {'id': 9, 'name': 'Ingenious', 'count': 54}, {'id': 2, 'name': 'Confusing', 'count': 23}, {'id': 1, 'name': 'Beautiful', 'count': 12}, {'id': 8, 'name': 'Informative', 'count': 199}, {'id': 10, 'name': 'Inspiring', 'count': 73}, {'id': 22, 'name': 'Fascinating', 'count': 163}, {'id': 11, 'name': 'Longwinded', 'count': 8}, {'id': 23, 'name': 'Jaw-dropping', 'count': 74}, {'id': 24, 'name': 'Persuasive', 'count': 23}, {'id': 25, 'name': 'OK', 'count': 10}, {'id': 7, 'name': 'Funny', 'count': 3}, {'id': 21, 'name': 'Unconvincing', 'count': 3}, {'id': 26, 'name': 'Obnoxious', 'count': 0}]</t>
  </si>
  <si>
    <t>[{'id': 227, 'hero': 'https://pe.tedcdn.com/images/ted/32772_480x360.jpg', 'speaker': 'Craig Venter', 'title': 'On the verge of creating synthetic life', 'duration': 954, 'slug': 'craig_venter_is_on_the_verge_of_creating_synthetic_life', 'viewed_count': 1004893}, {'id': 323, 'hero': 'https://pe.tedcdn.com/images/ted/a876792b535774ae06ca4954a7aee46585ed1921_2400x1800.jpg', 'speaker': 'Spencer Wells', 'title': 'A family tree for humanity', 'duration': 1253, 'slug': 'spencer_wells_is_building_a_family_tree_for_all_humanity', 'viewed_count': 665946}, {'id': 331, 'hero': 'https://pe.tedcdn.com/images/ted/52117_480x360.jpg', 'speaker': 'Paul Rothemund', 'title': 'DNA folding, in detail', 'duration': 984, 'slug': 'paul_rothemund_details_dna_folding', 'viewed_count': 501251}, {'id': 437, 'hero': 'https://pe.tedcdn.com/images/ted/66737_800x600.jpg', 'speaker': 'Barry Schuler', 'title': 'Genomics 101', 'duration': 1286, 'slug': 'barry_schuler_genomics_101', 'viewed_count': 389417}, {'id': 863, 'hero': 'https://pe.tedcdn.com/images/ted/172485_800x600.jpg', 'speaker': 'Craig Venter', 'title': 'Watch me unveil "synthetic life"', 'duration': 1097, 'slug': 'craig_venter_unveils_synthetic_life', 'viewed_count': 1086353}, {'id': 1223, 'hero': 'https://pe.tedcdn.com/images/ted/cbcf9538be89e4b96060298f17c81ad48d1e9b3c_800x600.jpg', 'speaker': 'Richard Resnick', 'title': 'Welcome to the genomic revolution', 'duration': 662, 'slug': 'richard_resnick_welcome_to_the_genomic_revolution', 'viewed_count': 852497}]</t>
  </si>
  <si>
    <t>['DNA', 'biodiversity', 'biology', 'biotech', 'ecology', 'entrepreneur', 'genetics', 'invention', 'oceans', 'science', 'technology']</t>
  </si>
  <si>
    <t xml:space="preserve">https://www.ted.com/talks/craig_venter_on_dna_and_the_sea
</t>
  </si>
  <si>
    <t>Software (as) art</t>
  </si>
  <si>
    <t>Golan Levin</t>
  </si>
  <si>
    <t>Experimental audio-visual artist</t>
  </si>
  <si>
    <t>[{'id': 1, 'name': 'Beautiful', 'count': 95}, {'id': 11, 'name': 'Longwinded', 'count': 89}, {'id': 9, 'name': 'Ingenious', 'count': 56}, {'id': 21, 'name': 'Unconvincing', 'count': 80}, {'id': 2, 'name': 'Confusing', 'count': 53}, {'id': 7, 'name': 'Funny', 'count': 13}, {'id': 8, 'name': 'Informative', 'count': 21}, {'id': 10, 'name': 'Inspiring', 'count': 43}, {'id': 22, 'name': 'Fascinating', 'count': 65}, {'id': 3, 'name': 'Courageous', 'count': 7}, {'id': 25, 'name': 'OK', 'count': 89}, {'id': 26, 'name': 'Obnoxious', 'count': 57}, {'id': 23, 'name': 'Jaw-dropping', 'count': 16}, {'id': 24, 'name': 'Persuasive', 'count': 0}]</t>
  </si>
  <si>
    <t>[{'id': 144, 'hero': 'https://pe.tedcdn.com/images/ted/12753_480x360.jpg', 'speaker': 'Jonathan Harris', 'title': "The Web's secret stories", 'duration': 1030, 'slug': 'jonathan_harris_tells_the_web_s_secret_stories', 'viewed_count': 1049725}, {'id': 241, 'hero': 'https://pe.tedcdn.com/images/ted/36919_480x360.jpg', 'speaker': 'Jakob Trollback', 'title': 'A new kind of music video', 'duration': 240, 'slug': 'jakob_trollback_rethinks_the_music_video', 'viewed_count': 480377}, {'id': 32, 'hero': 'https://pe.tedcdn.com/images/ted/c29cd3594b3be9c5290242f636b79e33e138e488_1600x1200.jpg', 'speaker': 'Vik Muniz', 'title': 'Art with wire, sugar, chocolate and string', 'duration': 891, 'slug': 'vik_muniz_makes_art_with_wire_sugar', 'viewed_count': 1149090}, {'id': 427, 'hero': 'https://pe.tedcdn.com/images/ted/52bd7d723ba468873a754d813e34988baaf5cab3_2400x1800.jpg', 'speaker': 'John Maeda', 'title': 'My journey in design', 'duration': 1026, 'slug': 'john_maeda_on_design', 'viewed_count': 241857}, {'id': 1571, 'hero': 'https://pe.tedcdn.com/images/ted/d538403350630eeaf965325257caf869350a9832_1600x1200.jpg', 'speaker': 'John Maeda', 'title': 'How art, technology and design inform creative leaders', 'duration': 1001, 'slug': 'john_maeda_how_art_technology_and_design_inform_creative_leaders', 'viewed_count': 1045693}, {'id': 606, 'hero': 'https://pe.tedcdn.com/images/ted/b4e0d52d297cc0543e032da35e18440433d9f69f_2880x1620.jpg', 'speaker': 'Golan Levin', 'title': 'Art that looks back at you', 'duration': 933, 'slug': 'golan_levin_ted2009', 'viewed_count': 771143}]</t>
  </si>
  <si>
    <t>['art', 'entertainment', 'invention', 'music', 'performance', 'software', 'technology']</t>
  </si>
  <si>
    <t xml:space="preserve">https://www.ted.com/talks/golan_levin_on_software_as_art
</t>
  </si>
  <si>
    <t>The gentle genius of bonobos</t>
  </si>
  <si>
    <t>Susan Savage-Rumbaugh</t>
  </si>
  <si>
    <t>Primate authority</t>
  </si>
  <si>
    <t>[{'id': 1, 'name': 'Beautiful', 'count': 544}, {'id': 7, 'name': 'Funny', 'count': 272}, {'id': 21, 'name': 'Unconvincing', 'count': 70}, {'id': 9, 'name': 'Ingenious', 'count': 119}, {'id': 3, 'name': 'Courageous', 'count': 56}, {'id': 8, 'name': 'Informative', 'count': 604}, {'id': 10, 'name': 'Inspiring', 'count': 556}, {'id': 22, 'name': 'Fascinating', 'count': 1342}, {'id': 23, 'name': 'Jaw-dropping', 'count': 1936}, {'id': 25, 'name': 'OK', 'count': 61}, {'id': 2, 'name': 'Confusing', 'count': 15}, {'id': 24, 'name': 'Persuasive', 'count': 106}, {'id': 26, 'name': 'Obnoxious', 'count': 37}, {'id': 11, 'name': 'Longwinded', 'count': 23}]</t>
  </si>
  <si>
    <t>[{'id': 340, 'hero': 'https://pe.tedcdn.com/images/ted/7a21e58e253923a5e9a65718c3103aebaa05b8c0_2880x1620.jpg', 'speaker': 'Jane Goodall', 'title': 'How humans and animals can live together', 'duration': 1426, 'slug': 'jane_goodall_at_tedglobal_07', 'viewed_count': 556139}, {'id': 77, 'hero': 'https://pe.tedcdn.com/images/ted/428_480x360.jpg', 'speaker': 'Sheila Patek', 'title': 'The shrimp with a kick!', 'duration': 985, 'slug': 'sheila_patek_clocks_the_fastest_animals', 'viewed_count': 1115080}, {'id': 145, 'hero': 'https://pe.tedcdn.com/images/ted/29333ffe97803b733ce8a21f90c0b0e738a3adc5_1600x1200.jpg', 'speaker': 'Deborah Gordon', 'title': 'The emergent genius of ant colonies', 'duration': 1231, 'slug': 'deborah_gordon_digs_ants', 'viewed_count': 928265}, {'id': 1102, 'hero': 'https://pe.tedcdn.com/images/ted/88e6a5e1aa0cca0c2eb687737e440b4061497c9c_2880x1620.jpg', 'speaker': 'Isabel Behncke', 'title': "Evolution's gift of play, from bonobo apes to humans", 'duration': 421, 'slug': 'isabel_behncke_evolution_s_gift_of_play_from_bonobo_apes_to_humans', 'viewed_count': 710594}, {'id': 2539, 'hero': 'https://pe.tedcdn.com/images/ted/5de453d231f74da03c7fe88d4880b2466d7d8e4f_2880x1620.jpg', 'speaker': 'Safwat Saleem', 'title': 'Why I keep speaking up, even when people mock my accent', 'duration': 648, 'slug': 'safwat_saleem_why_i_keep_speaking_up_even_when_people_mock_my_accent', 'viewed_count': 1370441}, {'id': 11, 'hero': 'https://pe.tedcdn.com/images/ted/6a8a27b4553f4e39d96139e5199f5bf8a354b410_2880x1620.jpg', 'speaker': 'Jane Goodall', 'title': 'What separates us from chimpanzees?', 'duration': 1645, 'slug': 'jane_goodall_on_what_separates_us_from_the_apes', 'viewed_count': 1663001}]</t>
  </si>
  <si>
    <t>['animals', 'apes', 'biology', 'culture', 'evolution', 'genetics', 'intelligence', 'language']</t>
  </si>
  <si>
    <t xml:space="preserve">https://www.ted.com/talks/susan_savage_rumbaugh_on_apes_that_write
</t>
  </si>
  <si>
    <t>The story of life in photographs</t>
  </si>
  <si>
    <t>Frans Lanting</t>
  </si>
  <si>
    <t>Nature photographer</t>
  </si>
  <si>
    <t>[{'id': 1, 'name': 'Beautiful', 'count': 1262}, {'id': 9, 'name': 'Ingenious', 'count': 141}, {'id': 21, 'name': 'Unconvincing', 'count': 75}, {'id': 3, 'name': 'Courageous', 'count': 71}, {'id': 11, 'name': 'Longwinded', 'count': 108}, {'id': 8, 'name': 'Informative', 'count': 262}, {'id': 10, 'name': 'Inspiring', 'count': 611}, {'id': 22, 'name': 'Fascinating', 'count': 600}, {'id': 2, 'name': 'Confusing', 'count': 25}, {'id': 7, 'name': 'Funny', 'count': 18}, {'id': 23, 'name': 'Jaw-dropping', 'count': 882}, {'id': 25, 'name': 'OK', 'count': 145}, {'id': 24, 'name': 'Persuasive', 'count': 62}, {'id': 26, 'name': 'Obnoxious', 'count': 88}]</t>
  </si>
  <si>
    <t>[{'id': 69, 'hero': 'https://pe.tedcdn.com/images/ted/8bdfb6113efedf37e72cd88aa1dcf8103bcbf4e0_800x600.jpg', 'speaker': 'Wade Davis', 'title': 'Dreams from endangered cultures', 'duration': 1321, 'slug': 'wade_davis_on_endangered_cultures', 'viewed_count': 2532862}, {'id': 324, 'hero': 'https://pe.tedcdn.com/images/ted/70b5e4c2b22d64d8ddce53144d55d10fb4c08909_1600x1200.jpg', 'speaker': 'David Griffin', 'title': 'How photography connects us', 'duration': 893, 'slug': 'david_griffin_on_how_photography_connects', 'viewed_count': 1056422}, {'id': 147, 'hero': 'https://pe.tedcdn.com/images/ted/13343_480x360.jpg', 'speaker': 'David Bolinsky', 'title': 'Visualizing the wonder of a living cell', 'duration': 585, 'slug': 'david_bolinsky_animates_a_cell', 'viewed_count': 1788181}, {'id': 573, 'hero': 'https://pe.tedcdn.com/images/ted/95995_800x600.jpg', 'speaker': 'Jane Poynter', 'title': 'Life in Biosphere 2', 'duration': 953, 'slug': 'jane_poynter_life_in_biosphere_2', 'viewed_count': 843707}, {'id': 2088, 'hero': 'https://pe.tedcdn.com/images/ted/a7efe202d2a1ef4af543b0b3b80bd225bb242157_2400x1800.jpg', 'speaker': 'Antonio Donato Nobre', 'title': 'The magic of the Amazon: A river that flows invisibly all around us', 'duration': 1295, 'slug': 'antonio_donato_nobre_the_magic_of_the_amazon_a_river_that_flows_invisibly_all_around_us', 'viewed_count': 984932}, {'id': 2471, 'hero': 'https://pe.tedcdn.com/images/ted/e6cb4758512905f7292189db7207a01831fc910f_2880x1620.jpg', 'speaker': 'Lisa Nip', 'title': 'How humans could evolve to survive in space', 'duration': 771, 'slug': 'lisa_nip_how_humans_could_evolve_to_survive_in_space', 'viewed_count': 1468243}]</t>
  </si>
  <si>
    <t>['animals', 'art', 'design', 'evolution', 'fish', 'nature', 'photography', 'storytelling']</t>
  </si>
  <si>
    <t xml:space="preserve">https://www.ted.com/talks/frans_lanting_s_lyrical_nature_photos
</t>
  </si>
  <si>
    <t>The shrimp with a kick!</t>
  </si>
  <si>
    <t>Sheila Patek</t>
  </si>
  <si>
    <t>Biologist, biomechanics researcher</t>
  </si>
  <si>
    <t>[{'id': 9, 'name': 'Ingenious', 'count': 108}, {'id': 1, 'name': 'Beautiful', 'count': 111}, {'id': 7, 'name': 'Funny', 'count': 159}, {'id': 2, 'name': 'Confusing', 'count': 5}, {'id': 8, 'name': 'Informative', 'count': 496}, {'id': 10, 'name': 'Inspiring', 'count': 85}, {'id': 22, 'name': 'Fascinating', 'count': 724}, {'id': 3, 'name': 'Courageous', 'count': 16}, {'id': 23, 'name': 'Jaw-dropping', 'count': 234}, {'id': 25, 'name': 'OK', 'count': 67}, {'id': 24, 'name': 'Persuasive', 'count': 16}, {'id': 26, 'name': 'Obnoxious', 'count': 8}, {'id': 11, 'name': 'Longwinded', 'count': 21}, {'id': 21, 'name': 'Unconvincing', 'count': 3}]</t>
  </si>
  <si>
    <t>[{'id': 126, 'hero': 'https://pe.tedcdn.com/images/ted/372_480x360.jpg', 'speaker': 'Tierney Thys', 'title': 'Swim with the giant sunfish', 'duration': 1001, 'slug': 'tierney_thys_swims_with_the_giant_sunfish', 'viewed_count': 870412}, {'id': 76, 'hero': 'https://pe.tedcdn.com/images/ted/967edc6222feee0e6cb9d2f32aa7766fee852c11_1600x1200.jpg', 'speaker': 'Susan Savage-Rumbaugh', 'title': 'The gentle genius of bonobos', 'duration': 1045, 'slug': 'susan_savage_rumbaugh_on_apes_that_write', 'viewed_count': 2197379}, {'id': 145, 'hero': 'https://pe.tedcdn.com/images/ted/29333ffe97803b733ce8a21f90c0b0e738a3adc5_1600x1200.jpg', 'speaker': 'Deborah Gordon', 'title': 'The emergent genius of ant colonies', 'duration': 1231, 'slug': 'deborah_gordon_digs_ants', 'viewed_count': 928265}, {'id': 280, 'hero': 'https://pe.tedcdn.com/images/ted/8797510dd2c00e81d277493d9ca173f6ea5de0ec_2880x1620.jpg', 'speaker': 'Robert Full', 'title': 'Robots inspired by cockroach ingenuity', 'duration': 1222, 'slug': 'robert_full_on_engineering_and_evolution', 'viewed_count': 799792}, {'id': 1959, 'hero': 'https://pe.tedcdn.com/images/ted/ca0520623aeb359f6d5f371d516371fadcae2454_1600x1200.jpg', 'speaker': 'Hugh Herr', 'title': 'The new bionics that let us run, climb and dance', 'duration': 1140, 'slug': 'hugh_herr_the_new_bionics_that_let_us_run_climb_and_dance', 'viewed_count': 7520632}, {'id': 2014, 'hero': 'https://pe.tedcdn.com/images/ted/8df605781cd759843bda0eefecac80982346436a_2400x1800.jpg', 'speaker': 'Robert Full', 'title': "The secrets of nature's grossest creatures, channeled into robots", 'duration': 307, 'slug': 'robert_full_the_secrets_of_nature_s_grossest_creatures_channeled_into_robots', 'viewed_count': 1229615}]</t>
  </si>
  <si>
    <t>['biology', 'biomechanics', 'oceans', 'online video', 'science', 'technology']</t>
  </si>
  <si>
    <t xml:space="preserve">https://www.ted.com/talks/sheila_patek_clocks_the_fastest_animals
</t>
  </si>
  <si>
    <t>Global warming's theme song, "Manhattan in January"</t>
  </si>
  <si>
    <t>Jill Sobule</t>
  </si>
  <si>
    <t>Singer/songwriter</t>
  </si>
  <si>
    <t>[{'id': 9, 'name': 'Ingenious', 'count': 45}, {'id': 7, 'name': 'Funny', 'count': 259}, {'id': 1, 'name': 'Beautiful', 'count': 84}, {'id': 8, 'name': 'Informative', 'count': 11}, {'id': 21, 'name': 'Unconvincing', 'count': 16}, {'id': 10, 'name': 'Inspiring', 'count': 25}, {'id': 25, 'name': 'OK', 'count': 70}, {'id': 3, 'name': 'Courageous', 'count': 16}, {'id': 23, 'name': 'Jaw-dropping', 'count': 5}, {'id': 26, 'name': 'Obnoxious', 'count': 28}, {'id': 24, 'name': 'Persuasive', 'count': 16}, {'id': 22, 'name': 'Fascinating', 'count': 10}, {'id': 2, 'name': 'Confusing', 'count': 8}, {'id': 11, 'name': 'Longwinded', 'count': 6}]</t>
  </si>
  <si>
    <t>[{'id': 222, 'hero': 'https://pe.tedcdn.com/images/ted/31348_480x360.jpg', 'speaker': 'Jill Sobule + Julia Sweeney', 'title': 'The Jill and Julia Show', 'duration': 374, 'slug': 'the_jill_and_julia_show', 'viewed_count': 487971}, {'id': 119, 'hero': 'https://pe.tedcdn.com/images/ted/233_480x360.jpg', 'speaker': 'Stew', 'title': '"Black Men Ski"', 'duration': 277, 'slug': 'stew_says_black_men_ski', 'viewed_count': 577502}, {'id': 1, 'hero': 'https://pe.tedcdn.com/images/ted/a2194b4ef5170bd9e9b086c5053e09cdf3545960_2880x1620.jpg', 'speaker': 'Al Gore', 'title': 'Averting the climate crisis', 'duration': 977, 'slug': 'al_gore_on_averting_climate_crisis', 'viewed_count': 3200527}, {'id': 1073, 'hero': 'https://pe.tedcdn.com/images/ted/0e279e9a1d7a4b0fcf3ac242ebe432f667ee6f75_800x600.jpg', 'speaker': 'Geert Chatrou', 'title': "A whistleblower you haven't heard", 'duration': 716, 'slug': 'a_whistleblower_you_haven_t_heard', 'viewed_count': 1917436}, {'id': 688, 'hero': 'https://pe.tedcdn.com/images/ted/132434_800x600.jpg', 'speaker': 'Mallika Sarabhai', 'title': 'Dance to change the world', 'duration': 1012, 'slug': 'mallika_sarabhai', 'viewed_count': 481824}, {'id': 1797, 'hero': 'https://pe.tedcdn.com/images/ted/bab243f57151c42cc4225b10b49e22a3d933ed63_1600x1200.jpg', 'speaker': 'Tania Luna', 'title': 'How a penny made me feel like a millionaire', 'duration': 331, 'slug': 'tania_luna_how_a_penny_made_me_feel_like_a_millionaire', 'viewed_count': 1655326}]</t>
  </si>
  <si>
    <t>['climate change', 'environment', 'guitar', 'music', 'performance', 'vocals']</t>
  </si>
  <si>
    <t xml:space="preserve">https://www.ted.com/talks/jill_sobule_sings_to_al_gore
</t>
  </si>
  <si>
    <t>Casting a spell on the cello</t>
  </si>
  <si>
    <t>Caroline Lavelle</t>
  </si>
  <si>
    <t>Cellist; singer-songwriter</t>
  </si>
  <si>
    <t>[{'id': 1, 'name': 'Beautiful', 'count': 215}, {'id': 21, 'name': 'Unconvincing', 'count': 21}, {'id': 11, 'name': 'Longwinded', 'count': 20}, {'id': 10, 'name': 'Inspiring', 'count': 45}, {'id': 2, 'name': 'Confusing', 'count': 5}, {'id': 22, 'name': 'Fascinating', 'count': 32}, {'id': 23, 'name': 'Jaw-dropping', 'count': 17}, {'id': 26, 'name': 'Obnoxious', 'count': 9}, {'id': 25, 'name': 'OK', 'count': 58}, {'id': 24, 'name': 'Persuasive', 'count': 7}, {'id': 3, 'name': 'Courageous', 'count': 5}, {'id': 9, 'name': 'Ingenious', 'count': 1}, {'id': 7, 'name': 'Funny', 'count': 2}, {'id': 8, 'name': 'Informative', 'count': 0}]</t>
  </si>
  <si>
    <t>[{'id': 117, 'hero': 'https://pe.tedcdn.com/images/ted/7087_480x360.jpg', 'speaker': 'Natalie MacMaster', 'title': 'Cape Breton fiddling in reel time', 'duration': 311, 'slug': 'natalie_macmaster_fiddles_in_reel_time', 'viewed_count': 717002}, {'id': 109, 'hero': 'https://pe.tedcdn.com/images/ted/3375_480x360.jpg', 'speaker': 'Eddi Reader', 'title': '"What You\'ve Got"', 'duration': 312, 'slug': 'eddi_reader_sings_about_what_you_ve_got', 'viewed_count': 428351}, {'id': 218, 'hero': 'https://pe.tedcdn.com/images/ted/9a3db95a0bd7697a4579115adcdaf17db7a68e7b_800x600.jpg', 'speaker': 'Pamelia Kurstin', 'title': 'The untouchable music of the theremin', 'duration': 1151, 'slug': 'pamelia_kurstin_plays_the_theremin', 'viewed_count': 1687182}, {'id': 849, 'hero': 'https://pe.tedcdn.com/images/ted/168764_800x600.jpg', 'speaker': 'Thomas Dolby', 'title': '"Love Is a Loaded Pistol"', 'duration': 297, 'slug': 'pistol', 'viewed_count': 577355}, {'id': 1001, 'hero': 'https://pe.tedcdn.com/images/ted/6f9f510c9443fa223d292d43a3e9999d8b1347cc_2880x1620.jpg', 'speaker': 'Andrew Bird', 'title': 'A one-man orchestra of the imagination', 'duration': 1159, 'slug': 'andrew_bird_s_one_man_orchestra_of_the_imagination', 'viewed_count': 1231421}, {'id': 2849, 'hero': 'https://pe.tedcdn.com/images/ted/68692e2f816da911233797b6dc25318d69a2a502_2880x1620.jpg', 'speaker': 'David Baron', 'title': 'You owe it to yourself to experience a total solar eclipse', 'duration': 736, 'slug': 'david_baron_you_owe_it_to_yourself_to_experience_a_total_solar_eclipse', 'viewed_count': 1317918}]</t>
  </si>
  <si>
    <t>['cello', 'entertainment', 'music', 'performance', 'vocals']</t>
  </si>
  <si>
    <t xml:space="preserve">https://www.ted.com/talks/caroline_lavelle_casts_a_spell_on_cello
</t>
  </si>
  <si>
    <t>The illusion of consciousness</t>
  </si>
  <si>
    <t>[{'id': 7, 'name': 'Funny', 'count': 219}, {'id': 11, 'name': 'Longwinded', 'count': 197}, {'id': 2, 'name': 'Confusing', 'count': 101}, {'id': 9, 'name': 'Ingenious', 'count': 189}, {'id': 1, 'name': 'Beautiful', 'count': 67}, {'id': 8, 'name': 'Informative', 'count': 680}, {'id': 10, 'name': 'Inspiring', 'count': 204}, {'id': 21, 'name': 'Unconvincing', 'count': 264}, {'id': 3, 'name': 'Courageous', 'count': 27}, {'id': 24, 'name': 'Persuasive', 'count': 182}, {'id': 25, 'name': 'OK', 'count': 289}, {'id': 23, 'name': 'Jaw-dropping', 'count': 89}, {'id': 26, 'name': 'Obnoxious', 'count': 45}, {'id': 22, 'name': 'Fascinating', 'count': 653}]</t>
  </si>
  <si>
    <t>[{'id': 116, 'hero': 'https://pe.tedcdn.com/images/ted/6348_480x360.jpg', 'speaker': 'Dan Dennett', 'title': 'Dangerous memes', 'duration': 926, 'slug': 'dan_dennett_on_dangerous_memes', 'viewed_count': 1596066}, {'id': 125, 'hero': 'https://pe.tedcdn.com/images/ted/dfc244d5b81ab35ce80a3c4f19877b23f8be7a27_2880x1620.jpg', 'speaker': 'Jeff Hawkins', 'title': 'How brain science will change computing', 'duration': 1211, 'slug': 'jeff_hawkins_on_how_brain_science_will_change_computing', 'viewed_count': 1371482}, {'id': 229, 'hero': 'https://pe.tedcdn.com/images/ted/eefe30d20338d800bdc70a09dc0f6007e7355a74_2880x1620.jpg', 'speaker': 'Jill Bolte Taylor', 'title': 'My stroke of insight', 'duration': 1099, 'slug': 'jill_bolte_taylor_s_powerful_stroke_of_insight', 'viewed_count': 21190828}, {'id': 1794, 'hero': 'https://pe.tedcdn.com/images/ted/8d1b161c99ec62e5df384353f74efb3419f268f1_2880x1620.jpg', 'speaker': 'John Searle', 'title': 'Our shared condition -- consciousness', 'duration': 899, 'slug': 'john_searle_our_shared_condition_consciousness', 'viewed_count': 1332705}, {'id': 2045, 'hero': 'https://pe.tedcdn.com/images/ted/6dafa56cbeb9703054e1d9e06c49d48609e8d954_2400x1800.jpg', 'speaker': 'David Chalmers', 'title': 'How do you explain consciousness?', 'duration': 1117, 'slug': 'david_chalmers_how_do_you_explain_consciousness', 'viewed_count': 2162450}, {'id': 2817, 'hero': 'https://pe.tedcdn.com/images/ted/940535a3dd68ca5bbe45fb7d54535a8990d46e4b_2880x1620.jpg', 'speaker': 'Anil Seth', 'title': 'Your brain hallucinates your conscious reality', 'duration': 1021, 'slug': 'anil_seth_how_your_brain_hallucinates_your_conscious_reality', 'viewed_count': 2663049}]</t>
  </si>
  <si>
    <t>['TED Brain Trust', 'brain', 'consciousness', 'culture', 'entertainment', 'illusion', 'self', 'visualizations']</t>
  </si>
  <si>
    <t xml:space="preserve">https://www.ted.com/talks/dan_dennett_on_our_consciousness
</t>
  </si>
  <si>
    <t>How to truly listen</t>
  </si>
  <si>
    <t>Evelyn Glennie</t>
  </si>
  <si>
    <t>Musician</t>
  </si>
  <si>
    <t>[{'id': 7, 'name': 'Funny', 'count': 122}, {'id': 1, 'name': 'Beautiful', 'count': 1535}, {'id': 3, 'name': 'Courageous', 'count': 397}, {'id': 9, 'name': 'Ingenious', 'count': 312}, {'id': 21, 'name': 'Unconvincing', 'count': 33}, {'id': 11, 'name': 'Longwinded', 'count': 107}, {'id': 8, 'name': 'Informative', 'count': 483}, {'id': 10, 'name': 'Inspiring', 'count': 2061}, {'id': 2, 'name': 'Confusing', 'count': 49}, {'id': 22, 'name': 'Fascinating', 'count': 1291}, {'id': 23, 'name': 'Jaw-dropping', 'count': 1587}, {'id': 24, 'name': 'Persuasive', 'count': 218}, {'id': 25, 'name': 'OK', 'count': 114}, {'id': 26, 'name': 'Obnoxious', 'count': 29}]</t>
  </si>
  <si>
    <t>[{'id': 286, 'hero': 'https://pe.tedcdn.com/images/ted/db471b06b2f5f6ba97c7de8b232878ffe9718600_1600x1200.jpg', 'speaker': 'Benjamin Zander', 'title': 'The transformative power of classical music', 'duration': 1243, 'slug': 'benjamin_zander_on_music_and_passion', 'viewed_count': 9315467}, {'id': 246, 'hero': 'https://pe.tedcdn.com/images/ted/38589_480x360.jpg', 'speaker': 'Tod Machover + Dan Ellsey', 'title': 'Inventing instruments that unlock new music', 'duration': 1241, 'slug': 'tod_machover_and_dan_ellsey_play_new_music', 'viewed_count': 497153}, {'id': 218, 'hero': 'https://pe.tedcdn.com/images/ted/9a3db95a0bd7697a4579115adcdaf17db7a68e7b_800x600.jpg', 'speaker': 'Pamelia Kurstin', 'title': 'The untouchable music of the theremin', 'duration': 1151, 'slug': 'pamelia_kurstin_plays_the_theremin', 'viewed_count': 1687181}, {'id': 2033, 'hero': 'https://pe.tedcdn.com/images/ted/37ac0f78df7d634eddc9d6d845a3b84f4441852f_2400x1800.jpg', 'speaker': 'Ge Wang', 'title': 'The DIY orchestra of the future', 'duration': 1056, 'slug': 'ge_wang_the_diy_orchestra_of_the_future', 'viewed_count': 1172280}, {'id': 883, 'hero': 'https://pe.tedcdn.com/images/ted/176929_800x600.jpg', 'speaker': 'David Byrne', 'title': 'How architecture helped music evolve', 'duration': 960, 'slug': 'david_byrne_how_architecture_helped_music_evolve', 'viewed_count': 1231154}, {'id': 1526, 'hero': 'https://pe.tedcdn.com/images/ted/a5b96e266216cd84e407142eb2d06650aad5c40e_1200x900.jpg', 'speaker': 'Mark Applebaum', 'title': 'The mad scientist of music', 'duration': 1010, 'slug': 'mark_applebaum_the_mad_scientist_of_music', 'viewed_count': 3600567}]</t>
  </si>
  <si>
    <t>['creativity', 'entertainment', 'live music', 'music', 'performance']</t>
  </si>
  <si>
    <t xml:space="preserve">https://www.ted.com/talks/evelyn_glennie_shows_how_to_listen
</t>
  </si>
  <si>
    <t>Cradle to cradle design</t>
  </si>
  <si>
    <t>William McDonough</t>
  </si>
  <si>
    <t>[{'id': 7, 'name': 'Funny', 'count': 75}, {'id': 9, 'name': 'Ingenious', 'count': 415}, {'id': 1, 'name': 'Beautiful', 'count': 138}, {'id': 21, 'name': 'Unconvincing', 'count': 34}, {'id': 3, 'name': 'Courageous', 'count': 149}, {'id': 11, 'name': 'Longwinded', 'count': 49}, {'id': 8, 'name': 'Informative', 'count': 257}, {'id': 10, 'name': 'Inspiring', 'count': 695}, {'id': 22, 'name': 'Fascinating', 'count': 286}, {'id': 2, 'name': 'Confusing', 'count': 27}, {'id': 24, 'name': 'Persuasive', 'count': 907}, {'id': 23, 'name': 'Jaw-dropping', 'count': 207}, {'id': 26, 'name': 'Obnoxious', 'count': 39}, {'id': 25, 'name': 'OK', 'count': 25}]</t>
  </si>
  <si>
    <t>[{'id': 74, 'hero': 'https://pe.tedcdn.com/images/ted/0a5d1dc3d85559241d4528d2111dfc97b56d14a3_1600x1200.jpg', 'speaker': 'Alex Steffen', 'title': 'The route to a sustainable future', 'duration': 1054, 'slug': 'alex_steffen_sees_a_sustainable_future', 'viewed_count': 1392011}, {'id': 359, 'hero': 'https://pe.tedcdn.com/images/ted/c3dad0c40ff21db5cf736a42683b5a1172b0cff9_2880x1620.jpg', 'speaker': 'Liz Diller', 'title': 'The Blur Building and other tech-empowered architecture', 'duration': 1164, 'slug': 'liz_diller_plays_with_architecture', 'viewed_count': 583308}, {'id': 174, 'hero': 'https://pe.tedcdn.com/images/ted/35395_480x360.jpg', 'speaker': 'Norman Foster', 'title': 'My green agenda for architecture', 'duration': 1917, 'slug': 'norman_foster_s_green_agenda', 'viewed_count': 763815}, {'id': 2855, 'hero': 'https://pe.tedcdn.com/images/ted/9a59cfae0f23d00d44c60b493a7cfe44642aaec1_2880x1620.jpg', 'speaker': 'Daan Roosegaarde', 'title': 'A smog vacuum cleaner and other magical city designs', 'duration': 738, 'slug': 'daan_roosegaarde_a_smog_vacuum_cleaner_and_other_magical_city_designs', 'viewed_count': 588782}, {'id': 2128, 'hero': 'https://pe.tedcdn.com/images/ted/3da75b00816a95ca172aed449f714423dab1491f_2880x1620.jpg', 'speaker': 'Alejandro Aravena', 'title': 'My architectural philosophy? Bring the community into the process', 'duration': 949, 'slug': 'alejandro_aravena_my_architectural_philosophy_bring_the_community_into_the_process', 'viewed_count': 1652912}, {'id': 1072, 'hero': 'https://pe.tedcdn.com/images/ted/4675e1c70377634e72042bd7757eadcb53b96b56_800x600.jpg', 'speaker': 'Michael Pawlyn', 'title': "Using nature's genius in architecture", 'duration': 826, 'slug': 'michael_pawlyn_using_nature_s_genius_in_architecture', 'viewed_count': 1740547}]</t>
  </si>
  <si>
    <t>['architecture', 'business', 'china', 'cities', 'culture', 'design', 'environment', 'global issues', 'sustainability', 'technology']</t>
  </si>
  <si>
    <t xml:space="preserve">https://www.ted.com/talks/william_mcdonough_on_cradle_to_cradle_design
</t>
  </si>
  <si>
    <t>The electricity metaphor for the web's future</t>
  </si>
  <si>
    <t>Jeff Bezos</t>
  </si>
  <si>
    <t>Online commerce pioneer</t>
  </si>
  <si>
    <t>[{'id': 11, 'name': 'Longwinded', 'count': 83}, {'id': 3, 'name': 'Courageous', 'count': 14}, {'id': 7, 'name': 'Funny', 'count': 130}, {'id': 9, 'name': 'Ingenious', 'count': 66}, {'id': 21, 'name': 'Unconvincing', 'count': 41}, {'id': 2, 'name': 'Confusing', 'count': 24}, {'id': 1, 'name': 'Beautiful', 'count': 18}, {'id': 8, 'name': 'Informative', 'count': 267}, {'id': 10, 'name': 'Inspiring', 'count': 166}, {'id': 22, 'name': 'Fascinating', 'count': 93}, {'id': 24, 'name': 'Persuasive', 'count': 68}, {'id': 25, 'name': 'OK', 'count': 66}, {'id': 26, 'name': 'Obnoxious', 'count': 16}, {'id': 23, 'name': 'Jaw-dropping', 'count': 16}]</t>
  </si>
  <si>
    <t>[{'id': 319, 'hero': 'https://pe.tedcdn.com/images/ted/84760000a82ad48289066aeca95e7a776e8f39ef_1200x900.jpg', 'speaker': 'Kevin Kelly', 'title': 'The next 5,000 days of the web', 'duration': 1174, 'slug': 'kevin_kelly_on_the_next_5_000_days_of_the_web', 'viewed_count': 1358284}, {'id': 118, 'hero': 'https://pe.tedcdn.com/images/ted/420_480x360.jpg', 'speaker': 'Sergey Brin + Larry Page', 'title': 'The genesis of Google', 'duration': 1233, 'slug': 'sergey_brin_and_larry_page_on_google', 'viewed_count': 1451846}, {'id': 362, 'hero': 'https://pe.tedcdn.com/images/ted/371_480x360.jpg', 'speaker': 'Steven Johnson', 'title': 'The Web as a city', 'duration': 990, 'slug': 'steven_johnson_on_the_web_as_a_city', 'viewed_count': 344618}, {'id': 619, 'hero': 'https://pe.tedcdn.com/images/ted/f9ba0b7f802ef506e9436f033e7880f817e2a266_1600x1200.jpg', 'speaker': 'Eric Giler', 'title': 'A demo of wireless electricity', 'duration': 609, 'slug': 'eric_giler_demos_wireless_electricity', 'viewed_count': 2088981}, {'id': 566, 'hero': 'https://pe.tedcdn.com/images/ted/95403_800x600.jpg', 'speaker': 'John La Grou', 'title': 'A plug for smart power outlets', 'duration': 252, 'slug': 'john_la_grou_plugs_smart_power_outlets_1', 'viewed_count': 606035}, {'id': 1695, 'hero': 'https://pe.tedcdn.com/images/ted/2534551796ee0a2638b462ce82e33b65091b1d42_1600x1200.jpg', 'speaker': 'Elon Musk', 'title': 'The mind behind Tesla, SpaceX, SolarCity ...', 'duration': 1264, 'slug': 'elon_musk_the_mind_behind_tesla_spacex_solarcity', 'viewed_count': 4563966}]</t>
  </si>
  <si>
    <t>['TED Brain Trust', 'United States', 'business', 'entrepreneur', 'history', 'innovation', 'invention', 'technology', 'web']</t>
  </si>
  <si>
    <t xml:space="preserve">https://www.ted.com/talks/jeff_bezos_on_the_next_web_innovation
</t>
  </si>
  <si>
    <t>A mockingbird remix of TED2006</t>
  </si>
  <si>
    <t>[{'id': 9, 'name': 'Ingenious', 'count': 189}, {'id': 7, 'name': 'Funny', 'count': 169}, {'id': 1, 'name': 'Beautiful', 'count': 225}, {'id': 10, 'name': 'Inspiring', 'count': 124}, {'id': 11, 'name': 'Longwinded', 'count': 7}, {'id': 22, 'name': 'Fascinating', 'count': 117}, {'id': 21, 'name': 'Unconvincing', 'count': 5}, {'id': 2, 'name': 'Confusing', 'count': 8}, {'id': 23, 'name': 'Jaw-dropping', 'count': 133}, {'id': 3, 'name': 'Courageous', 'count': 11}, {'id': 26, 'name': 'Obnoxious', 'count': 11}, {'id': 25, 'name': 'OK', 'count': 17}, {'id': 24, 'name': 'Persuasive', 'count': 8}, {'id': 8, 'name': 'Informative', 'count': 4}]</t>
  </si>
  <si>
    <t>[{'id': 148, 'hero': 'https://pe.tedcdn.com/images/ted/2ee4ff57415326f5ba4de74807f891825e96c26e_1600x1200.jpg', 'speaker': 'Rives', 'title': 'The  4 a.m. mystery', 'duration': 552, 'slug': 'rives_on_4_a_m', 'viewed_count': 3387765}, {'id': 2281, 'hero': 'https://pe.tedcdn.com/images/ted/1033e67683314007beac63bdb775116301af6d34_2880x1620.jpg', 'speaker': 'Lee Mokobe', 'title': 'A powerful poem about what it feels like to be transgender', 'duration': 261, 'slug': 'lee_mokobe_a_powerful_poem_about_what_it_feels_like_to_be_transgender', 'viewed_count': 1175482}, {'id': 2049, 'hero': 'https://pe.tedcdn.com/images/ted/c2b614f6687170da113c70c7bb1cc4deb591b2d7_2880x1620.jpg', 'speaker': 'Ze Frank', 'title': 'Are you human?', 'duration': 274, 'slug': 'ze_frank_are_you_human', 'viewed_count': 4058086}, {'id': 981, 'hero': 'https://pe.tedcdn.com/images/ted/207122_800x600.jpg', 'speaker': 'Ze Frank', 'title': 'My web playroom', 'duration': 1080, 'slug': 'ze_frank_s_web_playroom', 'viewed_count': 1876043}, {'id': 413, 'hero': 'https://pe.tedcdn.com/images/ted/61166_800x600.jpg', 'speaker': 'David Holt', 'title': 'The joyful tradition of mountain music', 'duration': 1517, 'slug': 'david_holt_plays_mountain_music', 'viewed_count': 512586}, {'id': 114, 'hero': 'https://pe.tedcdn.com/images/ted/234_480x360.jpg', 'speaker': 'Tom Rielly', 'title': 'A comic sendup of TED2006', 'duration': 1195, 'slug': 'tom_rielly_delivers_a_comic_send_up_of_ted2006', 'viewed_count': 609087}]</t>
  </si>
  <si>
    <t>['entertainment', 'memory', 'performance', 'poetry', 'spoken word', 'storytelling']</t>
  </si>
  <si>
    <t xml:space="preserve">https://www.ted.com/talks/rives_remixes_ted2006
</t>
  </si>
  <si>
    <t>"Kiteflyer's Hill"</t>
  </si>
  <si>
    <t>Eddi Reader</t>
  </si>
  <si>
    <t>[{'id': 3, 'name': 'Courageous', 'count': 13}, {'id': 1, 'name': 'Beautiful', 'count': 396}, {'id': 21, 'name': 'Unconvincing', 'count': 17}, {'id': 10, 'name': 'Inspiring', 'count': 61}, {'id': 11, 'name': 'Longwinded', 'count': 9}, {'id': 7, 'name': 'Funny', 'count': 5}, {'id': 22, 'name': 'Fascinating', 'count': 24}, {'id': 23, 'name': 'Jaw-dropping', 'count': 35}, {'id': 25, 'name': 'OK', 'count': 47}, {'id': 24, 'name': 'Persuasive', 'count': 3}, {'id': 26, 'name': 'Obnoxious', 'count': 7}, {'id': 2, 'name': 'Confusing', 'count': 2}, {'id': 9, 'name': 'Ingenious', 'count': 2}, {'id': 8, 'name': 'Informative', 'count': 0}]</t>
  </si>
  <si>
    <t>[{'id': 109, 'hero': 'https://pe.tedcdn.com/images/ted/3375_480x360.jpg', 'speaker': 'Eddi Reader', 'title': '"What You\'ve Got"', 'duration': 312, 'slug': 'eddi_reader_sings_about_what_you_ve_got', 'viewed_count': 428351}, {'id': 101, 'hero': 'https://pe.tedcdn.com/images/ted/2076_480x360.jpg', 'speaker': 'Caroline Lavelle', 'title': 'Casting a spell on the cello', 'duration': 459, 'slug': 'caroline_lavelle_casts_a_spell_on_cello', 'viewed_count': 398713}, {'id': 117, 'hero': 'https://pe.tedcdn.com/images/ted/7087_480x360.jpg', 'speaker': 'Natalie MacMaster', 'title': 'Cape Breton fiddling in reel time', 'duration': 311, 'slug': 'natalie_macmaster_fiddles_in_reel_time', 'viewed_count': 717002}, {'id': 2345, 'hero': 'https://pe.tedcdn.com/images/ted/8a93dd2e23f0b10e2dbb2bb352dfab11a2a083bc_2880x1620.jpg', 'speaker': 'Teitur', 'title': "Home is a song I've always remembered", 'duration': 649, 'slug': 'teitur_home_is_a_song_i_ve_always_remembered', 'viewed_count': 1034496}, {'id': 2801, 'hero': 'https://pe.tedcdn.com/images/ted/ee78ab38fb4f23e29fbae7dfd3e89de2082ccaf7_2880x1620.jpg', 'speaker': 'Anne Lamott', 'title': '12 truths I learned from life and writing', 'duration': 955, 'slug': 'anne_lamott_12_truths_i_learned_from_life_and_writing', 'viewed_count': 1888709}, {'id': 849, 'hero': 'https://pe.tedcdn.com/images/ted/168764_800x600.jpg', 'speaker': 'Thomas Dolby', 'title': '"Love Is a Loaded Pistol"', 'duration': 297, 'slug': 'pistol', 'viewed_count': 577355}]</t>
  </si>
  <si>
    <t>['composing', 'entertainment', 'guitar', 'memory', 'music', 'performance', 'piano']</t>
  </si>
  <si>
    <t xml:space="preserve">https://www.ted.com/talks/eddi_reader_sings_kiteflyer_s_hill
</t>
  </si>
  <si>
    <t>"What You've Got"</t>
  </si>
  <si>
    <t>[{'id': 1, 'name': 'Beautiful', 'count': 272}, {'id': 8, 'name': 'Informative', 'count': 6}, {'id': 2, 'name': 'Confusing', 'count': 12}, {'id': 3, 'name': 'Courageous', 'count': 20}, {'id': 21, 'name': 'Unconvincing', 'count': 13}, {'id': 10, 'name': 'Inspiring', 'count': 169}, {'id': 11, 'name': 'Longwinded', 'count': 12}, {'id': 22, 'name': 'Fascinating', 'count': 31}, {'id': 24, 'name': 'Persuasive', 'count': 24}, {'id': 23, 'name': 'Jaw-dropping', 'count': 48}, {'id': 25, 'name': 'OK', 'count': 23}, {'id': 26, 'name': 'Obnoxious', 'count': 15}, {'id': 7, 'name': 'Funny', 'count': 1}, {'id': 9, 'name': 'Ingenious', 'count': 3}]</t>
  </si>
  <si>
    <t>[{'id': 110, 'hero': 'https://pe.tedcdn.com/images/ted/3376_480x360.jpg', 'speaker': 'Eddi Reader', 'title': '"Kiteflyer\'s Hill"', 'duration': 378, 'slug': 'eddi_reader_sings_kiteflyer_s_hill', 'viewed_count': 513672}, {'id': 81, 'hero': 'https://pe.tedcdn.com/images/ted/452_800x600.jpg', 'speaker': 'Nora York', 'title': 'Singing "What I Want"', 'duration': 276, 'slug': 'nora_york_sings_what_i_want', 'viewed_count': 395769}, {'id': 186, 'hero': 'https://pe.tedcdn.com/images/ted/35977_480x360.jpg', 'speaker': 'Rokia Traore', 'title': '"M\'Bifo"', 'duration': 419, 'slug': 'rokia_traore_sings_m_bifo', 'viewed_count': 294936}, {'id': 1959, 'hero': 'https://pe.tedcdn.com/images/ted/ca0520623aeb359f6d5f371d516371fadcae2454_1600x1200.jpg', 'speaker': 'Hugh Herr', 'title': 'The new bionics that let us run, climb and dance', 'duration': 1140, 'slug': 'hugh_herr_the_new_bionics_that_let_us_run_climb_and_dance', 'viewed_count': 7520632}, {'id': 1121, 'hero': 'https://pe.tedcdn.com/images/ted/af00ccd85bde0644fb664736e170904fa1ba8b24_1600x1200.jpg', 'speaker': 'Roger Ebert', 'title': 'Remaking my voice', 'duration': 1169, 'slug': 'roger_ebert_remaking_my_voice', 'viewed_count': 1104338}, {'id': 482, 'hero': 'https://pe.tedcdn.com/images/ted/d3d18f76c4b3928cc0b9c603cac4202c9747d93f_2880x1620.jpg', 'speaker': 'Aimee Mullins', 'title': 'My 12 pairs of legs', 'duration': 598, 'slug': 'aimee_mullins_prosthetic_aesthetics', 'viewed_count': 3472397}]</t>
  </si>
  <si>
    <t>['composing', 'entertainment', 'guitar', 'music', 'performance', 'performance art', 'piano', 'potential', 'vocals']</t>
  </si>
  <si>
    <t xml:space="preserve">https://www.ted.com/talks/eddi_reader_sings_about_what_you_ve_got
</t>
  </si>
  <si>
    <t>Why would God create a tsunami?</t>
  </si>
  <si>
    <t>Tom Honey</t>
  </si>
  <si>
    <t>Priest</t>
  </si>
  <si>
    <t>[{'id': 3, 'name': 'Courageous', 'count': 435}, {'id': 11, 'name': 'Longwinded', 'count': 104}, {'id': 2, 'name': 'Confusing', 'count': 87}, {'id': 1, 'name': 'Beautiful', 'count': 223}, {'id': 21, 'name': 'Unconvincing', 'count': 316}, {'id': 8, 'name': 'Informative', 'count': 75}, {'id': 10, 'name': 'Inspiring', 'count': 319}, {'id': 22, 'name': 'Fascinating', 'count': 112}, {'id': 7, 'name': 'Funny', 'count': 11}, {'id': 9, 'name': 'Ingenious', 'count': 36}, {'id': 26, 'name': 'Obnoxious', 'count': 66}, {'id': 25, 'name': 'OK', 'count': 66}, {'id': 24, 'name': 'Persuasive', 'count': 98}, {'id': 23, 'name': 'Jaw-dropping', 'count': 27}]</t>
  </si>
  <si>
    <t>[{'id': 234, 'hero': 'https://pe.tedcdn.com/images/ted/e653c223738e3bb9496a323298be3d6b7f72aa32_2880x1620.jpg', 'speaker': 'Karen Armstrong', 'title': 'My wish: The Charter for Compassion', 'duration': 1288, 'slug': 'karen_armstrong_makes_her_ted_prize_wish_the_charter_for_compassion', 'viewed_count': 1277614}, {'id': 308, 'hero': 'https://pe.tedcdn.com/images/ted/635e23878e0592bd2b01156a71262a97c6fad8b6_1600x1200.jpg', 'speaker': 'Billy Graham', 'title': 'On technology and faith', 'duration': 1580, 'slug': 'billy_graham_on_technology_faith_and_suffering', 'viewed_count': 1532674}, {'id': 71, 'hero': 'https://pe.tedcdn.com/images/ted/229_480x360.jpg', 'speaker': 'Rick Warren', 'title': 'A life of purpose', 'duration': 1262, 'slug': 'rick_warren_on_a_life_of_purpose', 'viewed_count': 3095998}, {'id': 86, 'hero': 'https://pe.tedcdn.com/images/ted/f39ff6dad742cc3f35c4ad0f77573cdf6cd0fda3_1600x1200.jpg', 'speaker': 'Julia Sweeney', 'title': 'Letting go of God', 'duration': 992, 'slug': 'julia_sweeney_on_letting_go_of_god', 'viewed_count': 3769992}, {'id': 673, 'hero': 'https://pe.tedcdn.com/images/ted/f01ae6188406d6ae51520434f352c22bce3efeba_2880x1620.jpg', 'speaker': 'Jackie Tabick', 'title': 'The balancing act of compassion', 'duration': 946, 'slug': 'jackie_tabick', 'viewed_count': 176243}, {'id': 676, 'hero': 'https://pe.tedcdn.com/images/ted/f777b41d89f5116d4c8554f0ff33448f614a3bf0_2880x1620.jpg', 'speaker': 'Feisal Abdul Rauf', 'title': 'Lose your ego, find your compassion', 'duration': 1007, 'slug': 'imam_feisal_abdul_rauf', 'viewed_count': 433199}]</t>
  </si>
  <si>
    <t>['God', 'culture', 'disaster relief', 'global issues', 'natural disaster', 'philosophy', 'religion']</t>
  </si>
  <si>
    <t xml:space="preserve">https://www.ted.com/talks/tom_honey_on_god_and_the_tsunami
</t>
  </si>
  <si>
    <t>Militant atheism</t>
  </si>
  <si>
    <t>[{'id': 3, 'name': 'Courageous', 'count': 3236}, {'id': 21, 'name': 'Unconvincing', 'count': 539}, {'id': 1, 'name': 'Beautiful', 'count': 399}, {'id': 2, 'name': 'Confusing', 'count': 86}, {'id': 7, 'name': 'Funny', 'count': 1203}, {'id': 9, 'name': 'Ingenious', 'count': 663}, {'id': 11, 'name': 'Longwinded', 'count': 192}, {'id': 8, 'name': 'Informative', 'count': 1113}, {'id': 10, 'name': 'Inspiring', 'count': 2935}, {'id': 22, 'name': 'Fascinating', 'count': 934}, {'id': 24, 'name': 'Persuasive', 'count': 2475}, {'id': 23, 'name': 'Jaw-dropping', 'count': 551}, {'id': 26, 'name': 'Obnoxious', 'count': 406}, {'id': 25, 'name': 'OK', 'count': 172}]</t>
  </si>
  <si>
    <t>[{'id': 86, 'hero': 'https://pe.tedcdn.com/images/ted/f39ff6dad742cc3f35c4ad0f77573cdf6cd0fda3_1600x1200.jpg', 'speaker': 'Julia Sweeney', 'title': 'Letting go of God', 'duration': 992, 'slug': 'julia_sweeney_on_letting_go_of_god', 'viewed_count': 3769992}, {'id': 94, 'hero': 'https://pe.tedcdn.com/images/ted/44daf1cec1e44f10eaaed00aa32196fa2a46990a_2880x1620.jpg', 'speaker': 'Dan Dennett', 'title': "Let's teach religion -- all religion -- in schools", 'duration': 1485, 'slug': 'dan_dennett_s_response_to_rick_warren', 'viewed_count': 2567965}, {'id': 22, 'hero': 'https://pe.tedcdn.com/images/ted/f9e5462fd10b5130015fab95f3be6ace3e0f4ef4_1600x1200.jpg', 'speaker': 'Michael Shermer', 'title': 'Why people believe weird things', 'duration': 805, 'slug': 'michael_shermer_on_believing_strange_things', 'viewed_count': 5364641}, {'id':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1569211}, {'id': 1327, 'hero': 'https://pe.tedcdn.com/images/ted/f076b40cf5edbc49c2ca06333cb77a8f377ecf4f_1600x1200.jpg', 'speaker': 'Alain de Botton', 'title': 'Atheism 2.0', 'duration': 1160, 'slug': 'alain_de_botton_atheism_2_0', 'viewed_count': 2203000}, {'id': 2643, 'hero': 'https://pe.tedcdn.com/images/ted/6e4c79b041a1f5ea6a3e835d98a8047dc6768edc_2880x1620.jpg', 'speaker': 'Sharon Brous', 'title': "It's time to reclaim religion", 'duration': 987, 'slug': 'sharon_brous_it_s_time_to_reclaim_and_reinvent_religion', 'viewed_count': 1218991}]</t>
  </si>
  <si>
    <t>['God', 'atheism', 'culture', 'religion', 'science']</t>
  </si>
  <si>
    <t xml:space="preserve">https://www.ted.com/talks/richard_dawkins_on_militant_atheism
</t>
  </si>
  <si>
    <t>A comic sendup of TED2006</t>
  </si>
  <si>
    <t>Tom Rielly</t>
  </si>
  <si>
    <t>Satirist</t>
  </si>
  <si>
    <t>[{'id': 7, 'name': 'Funny', 'count': 600}, {'id': 9, 'name': 'Ingenious', 'count': 94}, {'id': 3, 'name': 'Courageous', 'count': 38}, {'id': 2, 'name': 'Confusing', 'count': 56}, {'id': 11, 'name': 'Longwinded', 'count': 54}, {'id': 21, 'name': 'Unconvincing', 'count': 37}, {'id': 1, 'name': 'Beautiful', 'count': 17}, {'id': 8, 'name': 'Informative', 'count': 11}, {'id': 10, 'name': 'Inspiring', 'count': 18}, {'id': 22, 'name': 'Fascinating', 'count': 19}, {'id': 26, 'name': 'Obnoxious', 'count': 116}, {'id': 23, 'name': 'Jaw-dropping', 'count': 39}, {'id': 25, 'name': 'OK', 'count': 71}, {'id': 24, 'name': 'Persuasive', 'count': 1}]</t>
  </si>
  <si>
    <t>[{'id': 108, 'hero': 'https://pe.tedcdn.com/images/ted/1292_480x360.jpg', 'speaker': 'Rives', 'title': 'A mockingbird remix of TED2006', 'duration': 251, 'slug': 'rives_remixes_ted2006', 'viewed_count': 643078}, {'id': 87, 'hero': 'https://pe.tedcdn.com/images/ted/f640064c612bf2b53369e0c7b81554a904ed5a93_2880x1620.jpg', 'speaker': 'Ze Frank', 'title': 'Nerdcore comedy', 'duration': 1136, 'slug': 'ze_frank_s_nerdcore_comedy', 'viewed_count': 6141443}, {'id': 99, 'hero': 'https://pe.tedcdn.com/images/ted/217_480x360.jpg', 'speaker': 'Jill Sobule', 'title': 'Global warming\'s theme song, "Manhattan in January"', 'duration': 163, 'slug': 'jill_sobule_sings_to_al_gore', 'viewed_count': 591379}, {'id': 22, 'hero': 'https://pe.tedcdn.com/images/ted/f9e5462fd10b5130015fab95f3be6ace3e0f4ef4_1600x1200.jpg', 'speaker': 'Michael Shermer', 'title': 'Why people believe weird things', 'duration': 805, 'slug': 'michael_shermer_on_believing_strange_things', 'viewed_count': 5364641}, {'id': 426, 'hero': 'https://pe.tedcdn.com/images/ted/64942_800x600.jpg', 'speaker': 'Kary Mullis', 'title': 'Play! Experiment! Discover!', 'duration': 1772, 'slug': 'kary_mullis_on_what_scientists_do', 'viewed_count': 532759}, {'id': 2855, 'hero': 'https://pe.tedcdn.com/images/ted/9a59cfae0f23d00d44c60b493a7cfe44642aaec1_2880x1620.jpg', 'speaker': 'Daan Roosegaarde', 'title': 'A smog vacuum cleaner and other magical city designs', 'duration': 738, 'slug': 'daan_roosegaarde_a_smog_vacuum_cleaner_and_other_magical_city_designs', 'viewed_count': 588788}]</t>
  </si>
  <si>
    <t>['comedy', 'culture', 'humor', 'performance']</t>
  </si>
  <si>
    <t xml:space="preserve">https://www.ted.com/talks/tom_rielly_delivers_a_comic_send_up_of_ted2006
</t>
  </si>
  <si>
    <t>"La Vie en Rose"</t>
  </si>
  <si>
    <t>Rachelle Garniez</t>
  </si>
  <si>
    <t>[{'id': 7, 'name': 'Funny', 'count': 58}, {'id': 1, 'name': 'Beautiful', 'count': 224}, {'id': 2, 'name': 'Confusing', 'count': 8}, {'id': 9, 'name': 'Ingenious', 'count': 27}, {'id': 3, 'name': 'Courageous', 'count': 9}, {'id': 21, 'name': 'Unconvincing', 'count': 26}, {'id': 10, 'name': 'Inspiring', 'count': 40}, {'id': 22, 'name': 'Fascinating', 'count': 43}, {'id': 25, 'name': 'OK', 'count': 55}, {'id': 26, 'name': 'Obnoxious', 'count': 14}, {'id': 23, 'name': 'Jaw-dropping', 'count': 12}, {'id': 24, 'name': 'Persuasive', 'count': 1}, {'id': 11, 'name': 'Longwinded', 'count': 4}, {'id': 8, 'name': 'Informative', 'count': 0}]</t>
  </si>
  <si>
    <t>[{'id': 108, 'hero': 'https://pe.tedcdn.com/images/ted/1292_480x360.jpg', 'speaker': 'Rives', 'title': 'A mockingbird remix of TED2006', 'duration': 251, 'slug': 'rives_remixes_ted2006', 'viewed_count': 643078}, {'id': 87, 'hero': 'https://pe.tedcdn.com/images/ted/f640064c612bf2b53369e0c7b81554a904ed5a93_2880x1620.jpg', 'speaker': 'Ze Frank', 'title': 'Nerdcore comedy', 'duration': 1136, 'slug': 'ze_frank_s_nerdcore_comedy', 'viewed_count': 6141443}, {'id': 99, 'hero': 'https://pe.tedcdn.com/images/ted/217_480x360.jpg', 'speaker': 'Jill Sobule', 'title': 'Global warming\'s theme song, "Manhattan in January"', 'duration': 163, 'slug': 'jill_sobule_sings_to_al_gore', 'viewed_count': 591379}, {'id': 2256, 'hero': 'https://pe.tedcdn.com/images/ted/9479c4b2b5b202d0fa1b11e9d3e80ff934f883c0_2880x1620.jpg', 'speaker': 'Suki Kim', 'title': "This is what it's like to go undercover in North Korea", 'duration': 752, 'slug': 'suki_kim_this_is_what_it_s_like_to_go_undercover_in_north_korea', 'viewed_count': 3459210}, {'id': 110, 'hero': 'https://pe.tedcdn.com/images/ted/3376_480x360.jpg', 'speaker': 'Eddi Reader', 'title': '"Kiteflyer\'s Hill"', 'duration': 378, 'slug': 'eddi_reader_sings_kiteflyer_s_hill', 'viewed_count': 513672}, {'id': 1605, 'hero': 'https://pe.tedcdn.com/images/ted/c3359ca0645f8b7caf7b0c7a83b364ebdffd4c28_1600x1200.jpg', 'speaker': 'Emma Teeling', 'title': 'The secret of the bat genome', 'duration': 985, 'slug': 'emma_teeling_the_secret_of_the_bat_genome', 'viewed_count': 472103}]</t>
  </si>
  <si>
    <t>['entertainment', 'live music', 'music', 'performance']</t>
  </si>
  <si>
    <t xml:space="preserve">https://www.ted.com/talks/thomas_dolby_and_rachelle_garniez
</t>
  </si>
  <si>
    <t>Technology's long tail</t>
  </si>
  <si>
    <t>Chris Anderson</t>
  </si>
  <si>
    <t>Drone maker</t>
  </si>
  <si>
    <t>[{'id': 9, 'name': 'Ingenious', 'count': 33}, {'id': 1, 'name': 'Beautiful', 'count': 8}, {'id': 11, 'name': 'Longwinded', 'count': 39}, {'id': 8, 'name': 'Informative', 'count': 334}, {'id': 10, 'name': 'Inspiring', 'count': 55}, {'id': 22, 'name': 'Fascinating', 'count': 100}, {'id': 7, 'name': 'Funny', 'count': 11}, {'id': 2, 'name': 'Confusing', 'count': 19}, {'id': 3, 'name': 'Courageous', 'count': 8}, {'id': 21, 'name': 'Unconvincing', 'count': 17}, {'id': 24, 'name': 'Persuasive', 'count': 51}, {'id': 25, 'name': 'OK', 'count': 85}, {'id': 26, 'name': 'Obnoxious', 'count': 12}, {'id': 23, 'name': 'Jaw-dropping', 'count': 15}]</t>
  </si>
  <si>
    <t>[{'id': 319, 'hero': 'https://pe.tedcdn.com/images/ted/84760000a82ad48289066aeca95e7a776e8f39ef_1200x900.jpg', 'speaker': 'Kevin Kelly', 'title': 'The next 5,000 days of the web', 'duration': 1174, 'slug': 'kevin_kelly_on_the_next_5_000_days_of_the_web', 'viewed_count': 1358284}, {'id': 118, 'hero': 'https://pe.tedcdn.com/images/ted/420_480x360.jpg', 'speaker': 'Sergey Brin + Larry Page', 'title': 'The genesis of Google', 'duration': 1233, 'slug': 'sergey_brin_and_larry_page_on_google', 'viewed_count': 1451846}, {'id': 216, 'hero': 'https://pe.tedcdn.com/images/ted/8cea3025b2122cfdc2ba6a72f832565716946034_1600x1200.jpg', 'speaker': 'Howard Rheingold', 'title': 'The new power of collaboration', 'duration': 1171, 'slug': 'howard_rheingold_on_collaboration', 'viewed_count': 930997}, {'id': 770, 'hero': 'https://pe.tedcdn.com/images/ted/151119_800x600.jpg', 'speaker': 'Kevin Kelly', 'title': "Technology's epic story", 'duration': 992, 'slug': 'kevin_kelly_tells_technology_s_epic_story', 'viewed_count': 540887}, {'id': 19, 'hero': 'https://pe.tedcdn.com/images/ted/7ddac8199e485dc8fe198d34b726f76680e7b86e_2880x1620.jpg', 'speaker': 'Kevin Kelly', 'title': 'How technology evolves', 'duration': 1200, 'slug': 'kevin_kelly_on_how_technology_evolves', 'viewed_count': 1536876}, {'id': 1574, 'hero': 'https://pe.tedcdn.com/images/ted/a2f5350e007ffd71452aea058f9ae26fe59a6245_1600x1200.jpg', 'speaker': 'Andrew McAfee', 'title': 'Are droids taking our jobs?', 'duration': 847, 'slug': 'andrew_mcafee_are_droids_taking_our_jobs', 'viewed_count': 956303}]</t>
  </si>
  <si>
    <t>['business', 'culture', 'economics', 'entertainment', 'marketing', 'technology']</t>
  </si>
  <si>
    <t xml:space="preserve">https://www.ted.com/talks/chris_anderson_of_wired_on_tech_s_long_tail
</t>
  </si>
  <si>
    <t>Cape Breton fiddling in reel time</t>
  </si>
  <si>
    <t>Natalie MacMaster</t>
  </si>
  <si>
    <t>Fiddler</t>
  </si>
  <si>
    <t>[{'id': 1, 'name': 'Beautiful', 'count': 364}, {'id': 11, 'name': 'Longwinded', 'count': 29}, {'id': 21, 'name': 'Unconvincing', 'count': 22}, {'id': 10, 'name': 'Inspiring', 'count': 102}, {'id': 7, 'name': 'Funny', 'count': 23}, {'id': 22, 'name': 'Fascinating', 'count': 67}, {'id': 23, 'name': 'Jaw-dropping', 'count': 54}, {'id': 25, 'name': 'OK', 'count': 80}, {'id': 2, 'name': 'Confusing', 'count': 10}, {'id': 26, 'name': 'Obnoxious', 'count': 23}, {'id': 3, 'name': 'Courageous', 'count': 6}, {'id': 9, 'name': 'Ingenious', 'count': 12}, {'id': 24, 'name': 'Persuasive', 'count': 12}, {'id': 8, 'name': 'Informative', 'count': 1}]</t>
  </si>
  <si>
    <t>[{'id': 45, 'hero': 'https://pe.tedcdn.com/images/ted/c9d557daca38221e5929b15793999987c470e1e2_2880x1620.jpg', 'speaker': 'Sirena Huang', 'title': "An 11-year-old's magical violin", 'duration': 1481, 'slug': 'sirena_huang_dazzles_on_violin', 'viewed_count': 2702471}, {'id': 296, 'hero': 'https://pe.tedcdn.com/images/ted/d24aaaf281eb21e0df2060b9163361973b02cf77_1600x1200.jpg', 'speaker': 'Nellie McKay', 'title': '"Mother of Pearl," "If I Had You"', 'duration': 334, 'slug': 'nellie_mckay_sings_feminists_and_if_i_had_you', 'viewed_count': 1013876}, {'id': 138, 'hero': 'https://pe.tedcdn.com/images/ted/1498_480x360.jpg', 'speaker': 'Ethel', 'title': 'A string quartet plays "Blue Room"', 'duration': 214, 'slug': 'ethel_performs_blue_room', 'viewed_count': 384641}, {'id': 2424, 'hero': 'https://pe.tedcdn.com/images/ted/bc4407453ac717b4f45540a861bda8b3f6d7610f_2880x1620.jpg', 'speaker': 'Andrés Ruzo', 'title': 'The boiling river of the Amazon', 'duration': 949, 'slug': 'andres_ruzo_the_mythical_boiling_river_of_the_amazon', 'viewed_count': 1198449}, {'id': 2814, 'hero': 'https://pe.tedcdn.com/images/ted/e775eef44379531bdc016abf0d35f0d869b5fab8_2880x1620.jpg', 'speaker': 'Liz Hajek', 'title': "What rivers can tell us about the earth's history", 'duration': 668, 'slug': 'liz_hajek_what_rivers_can_tell_us_about_the_earth_s_history', 'viewed_count': 1030722}, {'id': 2064, 'hero': 'https://pe.tedcdn.com/images/ted/47aeb83c5e3a71f71f4df1cdb056052524cc0c3c_2400x1800.jpg', 'speaker': 'Aziza Chaouni', 'title': 'How I brought a river, and my city, back to life', 'duration': 339, 'slug': 'aziza_chaouni_how_i_brought_a_river_and_my_city_back_to_life', 'viewed_count': 668528}]</t>
  </si>
  <si>
    <t>['entertainment', 'history', 'live music', 'music', 'performance', 'violin']</t>
  </si>
  <si>
    <t xml:space="preserve">https://www.ted.com/talks/natalie_macmaster_fiddles_in_reel_time
</t>
  </si>
  <si>
    <t>The genesis of Google</t>
  </si>
  <si>
    <t>Sergey Brin + Larry Page</t>
  </si>
  <si>
    <t>Computer scientist, entrepreneur and philanthropist</t>
  </si>
  <si>
    <t>[{'id': 11, 'name': 'Longwinded', 'count': 143}, {'id': 2, 'name': 'Confusing', 'count': 54}, {'id': 21, 'name': 'Unconvincing', 'count': 50}, {'id': 7, 'name': 'Funny', 'count': 94}, {'id': 1, 'name': 'Beautiful', 'count': 51}, {'id': 9, 'name': 'Ingenious', 'count': 77}, {'id': 8, 'name': 'Informative', 'count': 302}, {'id': 10, 'name': 'Inspiring', 'count': 176}, {'id': 22, 'name': 'Fascinating', 'count': 97}, {'id': 3, 'name': 'Courageous', 'count': 19}, {'id': 25, 'name': 'OK', 'count': 163}, {'id': 26, 'name': 'Obnoxious', 'count': 17}, {'id': 23, 'name': 'Jaw-dropping', 'count': 39}, {'id': 24, 'name': 'Persuasive', 'count': 22}]</t>
  </si>
  <si>
    <t>[{'id': 319, 'hero': 'https://pe.tedcdn.com/images/ted/84760000a82ad48289066aeca95e7a776e8f39ef_1200x900.jpg', 'speaker': 'Kevin Kelly', 'title': 'The next 5,000 days of the web', 'duration': 1174, 'slug': 'kevin_kelly_on_the_next_5_000_days_of_the_web', 'viewed_count': 1358284}, {'id': 1109, 'hero': 'https://pe.tedcdn.com/images/ted/1a26621135203e5d4636221967ff1d30e88faa85_800x600.jpg', 'speaker': 'Sebastian Thrun', 'title': "Google's driverless car", 'duration': 254, 'slug': 'sebastian_thrun_google_s_driverless_car', 'viewed_count': 2442941}, {'id': 1113, 'hero': 'https://pe.tedcdn.com/images/ted/42d93cfae67c1944c2dc8e817899b8b44c26309e_800x600.jpg', 'speaker': 'Chade-Meng Tan', 'title': 'Everyday compassion at Google', 'duration': 848, 'slug': 'chade_meng_tan_everyday_compassion_at_google', 'viewed_count': 893330}, {'id': 2369, 'hero': 'https://pe.tedcdn.com/images/ted/90eeddc216ca86ad2fbf99d0823a39fe681e7513_2880x1620.jpg', 'speaker': 'Andreas Ekström', 'title': 'The moral bias behind your search results', 'duration': 558, 'slug': 'andreas_ekstrom_the_moral_bias_behind_your_search_results', 'viewed_count': 1396690}, {'id': 362, 'hero': 'https://pe.tedcdn.com/images/ted/371_480x360.jpg', 'speaker': 'Steven Johnson', 'title': 'The Web as a city', 'duration': 990, 'slug': 'steven_johnson_on_the_web_as_a_city', 'viewed_count': 344618}, {'id': 1091, 'hero': 'https://pe.tedcdn.com/images/ted/0f550197b90f20147576a51962258dc5ac7ac82d_800x600.jpg', 'speaker': 'Eli Pariser', 'title': 'Beware online "filter bubbles"', 'duration': 544, 'slug': 'eli_pariser_beware_online_filter_bubbles', 'viewed_count': 4039364}]</t>
  </si>
  <si>
    <t>['Google', 'TED Brain Trust', 'business', 'collaboration', 'culture', 'design', 'technology', 'web']</t>
  </si>
  <si>
    <t xml:space="preserve">https://www.ted.com/talks/sergey_brin_and_larry_page_on_google
</t>
  </si>
  <si>
    <t>"Black Men Ski"</t>
  </si>
  <si>
    <t>Stew</t>
  </si>
  <si>
    <t>[{'id': 7, 'name': 'Funny', 'count': 275}, {'id': 9, 'name': 'Ingenious', 'count': 88}, {'id': 1, 'name': 'Beautiful', 'count': 61}, {'id': 8, 'name': 'Informative', 'count': 26}, {'id': 3, 'name': 'Courageous', 'count': 57}, {'id': 21, 'name': 'Unconvincing', 'count': 38}, {'id': 11, 'name': 'Longwinded', 'count': 33}, {'id': 10, 'name': 'Inspiring', 'count': 52}, {'id': 22, 'name': 'Fascinating', 'count': 36}, {'id': 2, 'name': 'Confusing', 'count': 32}, {'id': 25, 'name': 'OK', 'count': 101}, {'id': 23, 'name': 'Jaw-dropping', 'count': 23}, {'id': 26, 'name': 'Obnoxious', 'count': 29}, {'id': 24, 'name': 'Persuasive', 'count': 16}]</t>
  </si>
  <si>
    <t>[{'id': 158, 'hero': 'https://pe.tedcdn.com/images/ted/b16a18dadf418183ae3941d28e21f6a68173f2c2_2880x1620.jpg', 'speaker': 'Vusi Mahlasela', 'title': '"Thula Mama"', 'duration': 606, 'slug': 'vusi_mahlasela_sings_thula_mama', 'viewed_count': 531957}, {'id': 99, 'hero': 'https://pe.tedcdn.com/images/ted/217_480x360.jpg', 'speaker': 'Jill Sobule', 'title': 'Global warming\'s theme song, "Manhattan in January"', 'duration': 163, 'slug': 'jill_sobule_sings_to_al_gore', 'viewed_count': 591381}, {'id': 254, 'hero': 'https://pe.tedcdn.com/images/ted/40169_480x360.jpg', 'speaker': 'They Might Be Giants', 'title': "Wake up! It's They Might Be Giants!", 'duration': 1041, 'slug': 'they_might_be_giants_play_at_8_30_am', 'viewed_count': 362609}, {'id': 2151, 'hero': 'https://pe.tedcdn.com/images/ted/db8b5f60fc7b4b65dcac9b1aa263f74b3be5aa1e_2880x1620.jpg', 'speaker': 'Vernā Myers', 'title': 'How to overcome our biases? Walk boldly toward them', 'duration': 1069, 'slug': 'verna_myers_how_to_overcome_our_biases_walk_boldly_toward_them', 'viewed_count': 1569913}, {'id': 2691, 'hero': 'https://pe.tedcdn.com/images/ted/affb49391e46ad96c3ad2a9f19cf4b8eb1493689_2880x1620.jpg', 'speaker': 'Brittney Cooper', 'title': 'The racial politics of time', 'duration': 749, 'slug': 'brittney_cooper_the_racial_politics_of_time', 'viewed_count': 690453}, {'id': 2634, 'hero': 'https://pe.tedcdn.com/images/ted/ad14e6d4ea4c193e9f16d31cfe2c3fdf2c25955a_2880x1620.jpg', 'speaker': 'Alicia Garza, Patrisse Cullors and Opal Tometi', 'title': 'An interview with the founders of Black Lives Matter', 'duration': 965, 'slug': 'alicia_garza_patrisse_cullors_and_opal_tometi_an_interview_with_the_founders_of_black_lives_matter', 'viewed_count': 782217}]</t>
  </si>
  <si>
    <t>['culture', 'entertainment', 'live music', 'music', 'performance', 'poetry', 'race', 'sports']</t>
  </si>
  <si>
    <t xml:space="preserve">https://www.ted.com/talks/stew_says_black_men_ski
</t>
  </si>
  <si>
    <t>The ghastly tragedy of the suburbs</t>
  </si>
  <si>
    <t>James Howard Kunstler</t>
  </si>
  <si>
    <t>Social critic</t>
  </si>
  <si>
    <t>[{'id': 7, 'name': 'Funny', 'count': 1006}, {'id': 3, 'name': 'Courageous', 'count': 446}, {'id': 1, 'name': 'Beautiful', 'count': 52}, {'id': 9, 'name': 'Ingenious', 'count': 191}, {'id': 11, 'name': 'Longwinded', 'count': 106}, {'id': 21, 'name': 'Unconvincing', 'count': 113}, {'id': 2, 'name': 'Confusing', 'count': 29}, {'id': 8, 'name': 'Informative', 'count': 686}, {'id': 10, 'name': 'Inspiring', 'count': 801}, {'id': 22, 'name': 'Fascinating', 'count': 342}, {'id': 24, 'name': 'Persuasive', 'count': 1678}, {'id': 26, 'name': 'Obnoxious', 'count': 193}, {'id': 23, 'name': 'Jaw-dropping', 'count': 124}, {'id': 25, 'name': 'OK', 'count': 87}]</t>
  </si>
  <si>
    <t>[{'id': 123, 'hero': 'https://pe.tedcdn.com/images/ted/791d562689f4b45be4b8b5646338c464e99369b5_1600x1200.jpg', 'speaker': 'Stewart Brand', 'title': 'What squatter cities can teach us', 'duration': 185, 'slug': 'stewart_brand_on_squatter_cities', 'viewed_count': 940912}, {'id': 36, 'hero': 'https://pe.tedcdn.com/images/ted/ea4ebc40fc5c096e331ea6d2b103e8fea9878232_1600x1200.jpg', 'speaker': 'Robert Neuwirth', 'title': 'The hidden world of shadow cities', 'duration': 843, 'slug': 'robert_neuwirth_on_our_shadow_cities', 'viewed_count': 673040}, {'id': 33, 'hero': 'https://pe.tedcdn.com/images/ted/199_480x360.jpg', 'speaker': 'Thomas Barnett', 'title': "Let's rethink America's military strategy", 'duration': 1402, 'slug': 'thomas_barnett_draws_a_new_map_for_peace', 'viewed_count': 1136037},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1161640}, {'id': 2092, 'hero': 'https://pe.tedcdn.com/images/ted/f4c6a880aed1090157b39ee4ccca6c0f4e9f5615_2880x1620.jpg', 'speaker': 'Moshe Safdie', 'title': 'How to reinvent the apartment building', 'duration': 346, 'slug': 'moshe_safdie_how_to_reinvent_the_apartment_building', 'viewed_count': 1600428}, {'id': 1854, 'hero': 'https://pe.tedcdn.com/images/ted/45a5d32a2b066d669f6a3310014934ff480339bc_1600x1200.jpg', 'speaker': 'Xavier Vilalta', 'title': 'Architecture at home in its community', 'duration': 464, 'slug': 'xavier_vilalta_architecture_at_home_in_its_community', 'viewed_count': 999685}]</t>
  </si>
  <si>
    <t>['alternative energy', 'architecture', 'cars', 'cities', 'consumerism', 'culture', 'design', 'energy', 'transportation']</t>
  </si>
  <si>
    <t xml:space="preserve">https://www.ted.com/talks/james_howard_kunstler_dissects_suburbia
</t>
  </si>
  <si>
    <t>Human-centered design</t>
  </si>
  <si>
    <t>David Kelley</t>
  </si>
  <si>
    <t>Designer, educator</t>
  </si>
  <si>
    <t>[{'id': 1, 'name': 'Beautiful', 'count': 50}, {'id': 9, 'name': 'Ingenious', 'count': 73}, {'id': 7, 'name': 'Funny', 'count': 43}, {'id': 11, 'name': 'Longwinded', 'count': 25}, {'id': 2, 'name': 'Confusing', 'count': 7}, {'id': 8, 'name': 'Informative', 'count': 113}, {'id': 10, 'name': 'Inspiring', 'count': 144}, {'id': 21, 'name': 'Unconvincing', 'count': 29}, {'id': 22, 'name': 'Fascinating', 'count': 84}, {'id': 25, 'name': 'OK', 'count': 50}, {'id': 3, 'name': 'Courageous', 'count': 10}, {'id': 23, 'name': 'Jaw-dropping', 'count': 11}, {'id': 26, 'name': 'Obnoxious', 'count': 7}, {'id': 24, 'name': 'Persuasive', 'count': 13}]</t>
  </si>
  <si>
    <t>[{'id': 266, 'hero': 'https://pe.tedcdn.com/images/ted/78d02a18ad21ee9032aae5b55690d57f21841ad7_1600x1200.jpg', 'speaker': 'Yves Behar', 'title': 'Designing objects that tell stories', 'duration': 1063, 'slug': 'yves_behar_on_designing_objects_that_tell_stories', 'viewed_count': 1109821}, {'id': 43, 'hero': 'https://pe.tedcdn.com/images/ted/157_480x360.jpg', 'speaker': 'Paul Bennett', 'title': 'Design is in the details', 'duration': 850, 'slug': 'paul_bennett_finds_design_in_the_details', 'viewed_count': 761931}, {'id': 172, 'hero': 'https://pe.tedcdn.com/images/ted/b790be2f87ceffba73fe73837944400c7d61cba2_1600x1200.jpg', 'speaker': 'John Maeda', 'title': 'Designing for simplicity', 'duration': 959, 'slug': 'john_maeda_on_the_simple_life', 'viewed_count': 1215946}, {'id': 646, 'hero': 'https://pe.tedcdn.com/images/ted/118805_800x600.jpg', 'speaker': 'Tim Brown', 'title': 'Designers -- think big!', 'duration': 1010, 'slug': 'tim_brown_urges_designers_to_think_big', 'viewed_count': 1340166}, {'id': 372, 'hero': 'https://pe.tedcdn.com/images/ted/56215_480x360.jpg', 'speaker': 'Paola Antonelli', 'title': 'Design and the Elastic Mind', 'duration': 1060, 'slug': 'paola_antonelli_previews_design_and_the_elastic_mind', 'viewed_count': 313570}, {'id': 2039, 'hero': 'https://pe.tedcdn.com/images/ted/dad8156a2735b62bea89c854051e080a8a24c463_2400x1800.jpg', 'speaker': 'Margaret Gould Stewart', 'title': 'How giant websites design for you (and a billion others, too)', 'duration': 776, 'slug': 'margaret_gould_stewart_how_giant_websites_design_for_you_and_a_billion_others_too', 'viewed_count': 1576748}]</t>
  </si>
  <si>
    <t>['collaboration', 'creativity', 'culture', 'design', 'museums', 'philanthropy', 'science and art', 'water']</t>
  </si>
  <si>
    <t xml:space="preserve">https://www.ted.com/talks/david_kelley_on_human_centered_design
</t>
  </si>
  <si>
    <t>What squatter cities can teach us</t>
  </si>
  <si>
    <t>Stewart Brand</t>
  </si>
  <si>
    <t>Environmentalist, futurist</t>
  </si>
  <si>
    <t>[{'id': 2, 'name': 'Confusing', 'count': 159}, {'id': 3, 'name': 'Courageous', 'count': 30}, {'id': 21, 'name': 'Unconvincing', 'count': 261}, {'id': 1, 'name': 'Beautiful', 'count': 24}, {'id': 11, 'name': 'Longwinded', 'count': 10}, {'id': 8, 'name': 'Informative', 'count': 189}, {'id': 10, 'name': 'Inspiring', 'count': 53}, {'id': 22, 'name': 'Fascinating', 'count': 58}, {'id': 9, 'name': 'Ingenious', 'count': 25}, {'id': 23, 'name': 'Jaw-dropping', 'count': 15}, {'id': 25, 'name': 'OK', 'count': 115}, {'id': 24, 'name': 'Persuasive', 'count': 49}, {'id': 26, 'name': 'Obnoxious', 'count': 44}, {'id': 7, 'name': 'Funny', 'count': 10}]</t>
  </si>
  <si>
    <t>[{'id': 36, 'hero': 'https://pe.tedcdn.com/images/ted/ea4ebc40fc5c096e331ea6d2b103e8fea9878232_1600x1200.jpg', 'speaker': 'Robert Neuwirth', 'title': 'The hidden world of shadow cities', 'duration': 843, 'slug': 'robert_neuwirth_on_our_shadow_cities', 'viewed_count': 673040}, {'id': 121, 'hero': 'https://pe.tedcdn.com/images/ted/ec2c6dea53896cd4c9820ced68df9ba573f145e0_2880x1620.jpg', 'speaker': 'James Howard Kunstler', 'title': 'The ghastly tragedy of the suburbs', 'duration': 1184, 'slug': 'james_howard_kunstler_dissects_suburbia', 'viewed_count': 1683465}, {'id': 213, 'hero': 'https://pe.tedcdn.com/images/ted/28410_480x360.jpg', 'speaker': 'Jaime Lerner', 'title': 'A song of the city', 'duration': 943, 'slug': 'jaime_lerner_sings_of_the_city', 'viewed_count': 596961}, {'id': 1865, 'hero': 'https://pe.tedcdn.com/images/ted/34113888f29018d7f07a3c7f10ab2915c50f6b96_1600x1200.jpg', 'speaker': 'Mick Cornett', 'title': 'How an obese town lost a million pounds', 'duration': 915, 'slug': 'mick_cornett_how_an_obese_town_lost_a_million_pounds', 'viewed_count': 1514859}, {'id': 1429, 'hero': 'https://pe.tedcdn.com/images/ted/f45ba92c04bdaedad7cf56e5182efb7953516601_800x600.jpg', 'speaker': 'Eduardo Paes', 'title': 'The 4 commandments of cities', 'duration': 741, 'slug': 'eduardo_paes_the_4_commandments_of_cities', 'viewed_count': 834867}, {'id': 1892, 'hero': 'https://pe.tedcdn.com/images/ted/f5ebbf91eb093a2da2cfe1941724a3e55d222713_1600x1200.jpg', 'speaker': 'Toni Griffin', 'title': 'A new vision for rebuilding Detroit', 'duration': 708, 'slug': 'toni_griffin_a_new_vision_for_rebuilding_detroit', 'viewed_count': 826730}]</t>
  </si>
  <si>
    <t>['TED Brain Trust', 'business', 'cities', 'culture', 'future', 'global issues', 'poverty', 'technology', 'urban planning']</t>
  </si>
  <si>
    <t xml:space="preserve">https://www.ted.com/talks/stewart_brand_on_squatter_cities
</t>
  </si>
  <si>
    <t>How brain science will change computing</t>
  </si>
  <si>
    <t>Jeff Hawkins</t>
  </si>
  <si>
    <t>Computer designer, brain researcher</t>
  </si>
  <si>
    <t>[{'id': 3, 'name': 'Courageous', 'count': 73}, {'id': 9, 'name': 'Ingenious', 'count': 375}, {'id': 7, 'name': 'Funny', 'count': 256}, {'id': 1, 'name': 'Beautiful', 'count': 39}, {'id': 21, 'name': 'Unconvincing', 'count': 44}, {'id': 11, 'name': 'Longwinded', 'count': 37}, {'id': 10, 'name': 'Inspiring', 'count': 553}, {'id': 8, 'name': 'Informative', 'count': 635}, {'id': 22, 'name': 'Fascinating', 'count': 750}, {'id': 2, 'name': 'Confusing', 'count': 22}, {'id': 24, 'name': 'Persuasive', 'count': 268}, {'id': 23, 'name': 'Jaw-dropping', 'count': 151}, {'id': 26, 'name': 'Obnoxious', 'count': 28}, {'id': 25, 'name': 'OK', 'count': 43}]</t>
  </si>
  <si>
    <t>[{'id': 184, 'hero': 'https://pe.tedcdn.com/images/ted/ca8d90c65e9e596127b720b648a07dfd2ea45e7d_2880x1620.jpg', 'speaker': 'VS Ramachandran', 'title': '3 clues to understanding your brain', 'duration': 1414, 'slug': 'vilayanur_ramachandran_on_your_mind', 'viewed_count': 3930184}, {'id': 236, 'hero': 'https://pe.tedcdn.com/images/ted/35408_480x360.jpg', 'speaker': 'Christopher deCharms', 'title': 'A look inside the brain in real time', 'duration': 242, 'slug': 'christopher_decharms_scans_the_brain_in_real_time', 'viewed_count': 1485751}, {'id': 320, 'hero': 'https://pe.tedcdn.com/images/ted/49376_480x360.jpg', 'speaker': 'Kwabena Boahen', 'title': 'A computer that works like the brain', 'duration': 982, 'slug': 'kwabena_boahen_on_a_computer_that_works_like_the_brain', 'viewed_count': 580296},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1779102}, {'id': 2015, 'hero': 'https://pe.tedcdn.com/images/ted/9bd2cc9f4130b1c408721e3d755e13d168cb38a0_1600x1200.jpg', 'speaker': 'Ray Kurzweil', 'title': 'Get ready for hybrid thinking', 'duration': 592, 'slug': 'ray_kurzweil_get_ready_for_hybrid_thinking', 'viewed_count': 1971070}, {'id': 2495, 'hero': 'https://pe.tedcdn.com/images/ted/353545d58703d32d2bd05323faa35b2cfc389e42_2880x1620.jpg', 'speaker': 'Uri Hasson', 'title': 'This is your brain on communication', 'duration': 891, 'slug': 'uri_hasson_this_is_your_brain_on_communication', 'viewed_count': 1800179}]</t>
  </si>
  <si>
    <t>['AI', 'brain', 'cognitive science', 'computers', 'intelligence', 'memory', 'science', 'technology']</t>
  </si>
  <si>
    <t xml:space="preserve">https://www.ted.com/talks/jeff_hawkins_on_how_brain_science_will_change_computing
</t>
  </si>
  <si>
    <t>Swim with the giant sunfish</t>
  </si>
  <si>
    <t>Tierney Thys</t>
  </si>
  <si>
    <t>Marine biologist</t>
  </si>
  <si>
    <t>[{'id': 7, 'name': 'Funny', 'count': 330}, {'id': 1, 'name': 'Beautiful', 'count': 156}, {'id': 11, 'name': 'Longwinded', 'count': 22}, {'id': 21, 'name': 'Unconvincing', 'count': 15}, {'id': 8, 'name': 'Informative', 'count': 383}, {'id': 10, 'name': 'Inspiring', 'count': 144}, {'id': 22, 'name': 'Fascinating', 'count': 347}, {'id': 3, 'name': 'Courageous', 'count': 5}, {'id': 9, 'name': 'Ingenious', 'count': 22}, {'id': 23, 'name': 'Jaw-dropping', 'count': 50}, {'id': 25, 'name': 'OK', 'count': 28}, {'id': 24, 'name': 'Persuasive', 'count': 31}, {'id': 26, 'name': 'Obnoxious', 'count': 14}, {'id': 2, 'name': 'Confusing', 'count': 3}]</t>
  </si>
  <si>
    <t>[{'id': 206, 'hero': 'https://pe.tedcdn.com/images/ted/49306f30dbac9aa73e1e57aca532330b9532cd7f_1600x1200.jpg', 'speaker': 'David Gallo', 'title': 'Underwater astonishments', 'duration': 327, 'slug': 'david_gallo_shows_underwater_astonishments', 'viewed_count': 13926097}, {'id': 77, 'hero': 'https://pe.tedcdn.com/images/ted/428_480x360.jpg', 'speaker': 'Sheila Patek', 'title': 'The shrimp with a kick!', 'duration': 985, 'slug': 'sheila_patek_clocks_the_fastest_animals', 'viewed_count': 1115082}, {'id': 145, 'hero': 'https://pe.tedcdn.com/images/ted/29333ffe97803b733ce8a21f90c0b0e738a3adc5_1600x1200.jpg', 'speaker': 'Deborah Gordon', 'title': 'The emergent genius of ant colonies', 'duration': 1231, 'slug': 'deborah_gordon_digs_ants', 'viewed_count': 928267}, {'id': 973, 'hero': 'https://pe.tedcdn.com/images/ted/204749_800x600.jpg', 'speaker': 'Barbara Block', 'title': 'Tagging tuna in the deep ocean', 'duration': 1206, 'slug': 'barbara_block_tagging_tuna_in_the_deep_ocean', 'viewed_count': 334820}, {'id': 1373, 'hero': 'https://pe.tedcdn.com/images/ted/00034c096ad0e1cb38b679db2737997644be5afe_800x600.jpg', 'speaker': 'Daniel Pauly', 'title': "The ocean's shifting baseline", 'duration': 542, 'slug': 'daniel_pauly_the_ocean_s_shifting_baseline', 'viewed_count': 224765}, {'id': 2389, 'hero': 'https://pe.tedcdn.com/images/ted/51af142c6c746de8167db88e0069d0331f725f5c_2880x1620.jpg', 'speaker': 'Paul Greenberg', 'title': "The four fish we're overeating -- and what to eat instead", 'duration': 864, 'slug': 'paul_greenberg_the_four_fish_we_re_overeating_and_what_to_eat_instead', 'viewed_count': 1488669}]</t>
  </si>
  <si>
    <t>['animals', 'biodiversity', 'climate change', 'environment', 'fish', 'global issues', 'oceans', 'science', 'technology']</t>
  </si>
  <si>
    <t xml:space="preserve">https://www.ted.com/talks/tierney_thys_swims_with_the_giant_sunfish
</t>
  </si>
  <si>
    <t>How PhotoSynth can connect the world's images</t>
  </si>
  <si>
    <t>Blaise Agüera y Arcas</t>
  </si>
  <si>
    <t>Software architect</t>
  </si>
  <si>
    <t>[{'id': 1, 'name': 'Beautiful', 'count': 632}, {'id': 9, 'name': 'Ingenious', 'count': 1736}, {'id': 2, 'name': 'Confusing', 'count': 76}, {'id': 7, 'name': 'Funny', 'count': 70}, {'id': 3, 'name': 'Courageous', 'count': 60}, {'id': 21, 'name': 'Unconvincing', 'count': 41}, {'id': 11, 'name': 'Longwinded', 'count': 40}, {'id': 8, 'name': 'Informative', 'count': 647}, {'id': 10, 'name': 'Inspiring', 'count': 857}, {'id': 22, 'name': 'Fascinating', 'count': 1623}, {'id': 23, 'name': 'Jaw-dropping', 'count': 14728}, {'id': 24, 'name': 'Persuasive', 'count': 95}, {'id': 25, 'name': 'OK', 'count': 119}, {'id': 26, 'name': 'Obnoxious', 'count': 21}]</t>
  </si>
  <si>
    <t>[{'id': 147, 'hero': 'https://pe.tedcdn.com/images/ted/13343_480x360.jpg', 'speaker': 'David Bolinsky', 'title': 'Visualizing the wonder of a living cell', 'duration': 585, 'slug': 'david_bolinsky_animates_a_cell', 'viewed_count': 1788181}, {'id': 245, 'hero': 'https://pe.tedcdn.com/images/ted/5a2028327d0f131b820d1e8b042bb482ddc66db1_1600x1200.jpg', 'speaker': 'Johnny Lee', 'title': 'Free or cheap Wii Remote hacks', 'duration': 340, 'slug': 'johnny_lee_demos_wii_remote_hacks', 'viewed_count': 5483936}, {'id': 131, 'hero': 'https://pe.tedcdn.com/images/ted/8186_480x360.jpg', 'speaker': 'Anand Agarawala', 'title': 'Rethink the desktop with BumpTop', 'duration': 279, 'slug': 'anand_agarawala_demos_his_bumptop_desktop', 'viewed_count': 1479503}, {'id': 139, 'hero': 'https://pe.tedcdn.com/images/ted/10978_480x360.jpg', 'speaker': 'Stephen Lawler', 'title': "Tour Microsoft's Virtual Earth", 'duration': 370, 'slug': 'stephen_lawler_tours_microsoft_virtual_earth', 'viewed_count': 308878}, {'id': 826, 'hero': 'https://pe.tedcdn.com/images/ted/163366_800x600.jpg', 'speaker': 'Jonathan Klein', 'title': 'Photos that changed the world', 'duration': 362, 'slug': 'jonathan_klein_photos_that_changed_the_world', 'viewed_count': 1209661}, {'id': 766, 'hero': 'https://pe.tedcdn.com/images/ted/149547_800x600.jpg', 'speaker': 'Blaise Agüera y Arcas', 'title': 'Augmented-reality maps', 'duration': 465, 'slug': 'blaise_aguera', 'viewed_count': 1718552}]</t>
  </si>
  <si>
    <t>['collaboration', 'demo', 'microsoft', 'photography', 'software', 'technology', 'virtual reality', 'visualizations']</t>
  </si>
  <si>
    <t xml:space="preserve">https://www.ted.com/talks/blaise_aguera_y_arcas_demos_photosynth
</t>
  </si>
  <si>
    <t>Salvation (and profit) in greentech</t>
  </si>
  <si>
    <t>John Doerr</t>
  </si>
  <si>
    <t>Venture capitalist</t>
  </si>
  <si>
    <t>[{'id': 3, 'name': 'Courageous', 'count': 174}, {'id': 21, 'name': 'Unconvincing', 'count': 72}, {'id': 11, 'name': 'Longwinded', 'count': 33}, {'id': 7, 'name': 'Funny', 'count': 4}, {'id': 1, 'name': 'Beautiful', 'count': 42}, {'id': 9, 'name': 'Ingenious', 'count': 19}, {'id': 2, 'name': 'Confusing', 'count': 19}, {'id': 8, 'name': 'Informative', 'count': 234}, {'id': 10, 'name': 'Inspiring', 'count': 378}, {'id': 22, 'name': 'Fascinating', 'count': 57}, {'id': 24, 'name': 'Persuasive', 'count': 207}, {'id': 23, 'name': 'Jaw-dropping', 'count': 49}, {'id': 25, 'name': 'OK', 'count': 39}, {'id': 26, 'name': 'Obnoxious', 'count': 27}]</t>
  </si>
  <si>
    <t>[{'id': 192, 'hero': 'https://pe.tedcdn.com/images/ted/2412c9764c6b9bed2d9bd55ec7a6b9e540297839_1600x1200.jpg', 'speaker': 'David Keith', 'title': 'A critical look at geoengineering against climate change', 'duration': 958, 'slug': 'david_keith_s_surprising_ideas_on_climate_change', 'viewed_count': 876653}, {'id': 243, 'hero': 'https://pe.tedcdn.com/images/ted/566c14767bd62c5ff760e483c5b16cd2753328cd_2880x1620.jpg', 'speaker': 'Al Gore', 'title': 'New thinking on the climate crisis', 'duration': 1674, 'slug': 'al_gore_s_new_thinking_on_the_climate_crisis', 'viewed_count': 1751422}, {'id': 91, 'hero': 'https://pe.tedcdn.com/images/ted/154_480x360.jpg', 'speaker': 'Jacqueline Novogratz', 'title': "Invest in Africa's own solutions", 'duration': 773, 'slug': 'jacqueline_novogratz_invests_in_ending_poverty', 'viewed_count': 705391}, {'id': 2784, 'hero': 'https://pe.tedcdn.com/images/ted/e835e670a7836cf65aca2a7a644fd94398cb4b8e_2880x1620.jpg', 'speaker': 'Ted Halstead', 'title': 'A climate solution where all sides can win', 'duration': 787, 'slug': 'ted_halstead_a_climate_solution_where_all_sides_can_win', 'viewed_count': 1021355}, {'id': 1, 'hero': 'https://pe.tedcdn.com/images/ted/a2194b4ef5170bd9e9b086c5053e09cdf3545960_2880x1620.jpg', 'speaker': 'Al Gore', 'title': 'Averting the climate crisis', 'duration': 977, 'slug': 'al_gore_on_averting_climate_crisis', 'viewed_count': 3200529},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1157978}]</t>
  </si>
  <si>
    <t>['climate change', 'environment', 'global issues', 'green', 'investment', 'sustainability', 'technology']</t>
  </si>
  <si>
    <t xml:space="preserve">https://www.ted.com/talks/john_doerr_sees_salvation_and_profit_in_greentech
</t>
  </si>
  <si>
    <t>Want to help Africa? Do business here</t>
  </si>
  <si>
    <t>Ngozi Okonjo-Iweala</t>
  </si>
  <si>
    <t>[{'id': 1, 'name': 'Beautiful', 'count': 132}, {'id': 3, 'name': 'Courageous', 'count': 136}, {'id': 9, 'name': 'Ingenious', 'count': 43}, {'id': 11, 'name': 'Longwinded', 'count': 21}, {'id': 7, 'name': 'Funny', 'count': 20}, {'id': 8, 'name': 'Informative', 'count': 347}, {'id': 10, 'name': 'Inspiring', 'count': 363}, {'id': 22, 'name': 'Fascinating', 'count': 78}, {'id': 24, 'name': 'Persuasive', 'count': 176}, {'id': 25, 'name': 'OK', 'count': 39}, {'id': 23, 'name': 'Jaw-dropping', 'count': 42}, {'id': 2, 'name': 'Confusing', 'count': 2}, {'id': 21, 'name': 'Unconvincing', 'count': 2}, {'id': 26, 'name': 'Obnoxious', 'count': 3}]</t>
  </si>
  <si>
    <t>[{'id': 185, 'hero': 'https://pe.tedcdn.com/images/ted/18551_480x360.jpg', 'speaker': 'Eleni Gabre-Madhin', 'title': 'A commodities exchange for Ethiopia', 'duration': 1234, 'slug': 'elene_gabre_madhin_on_ethiopian_economics', 'viewed_count': 562457}, {'id': 270, 'hero': 'https://pe.tedcdn.com/images/ted/1cffd7f06b5754232bc90a0ca15b1339487d7200_2400x1800.jpg', 'speaker': 'Paul Collier', 'title': 'The "bottom billion"', 'duration': 1011, 'slug': 'paul_collier_shares_4_ways_to_help_the_bottom_billion', 'viewed_count': 990219}, {'id': 91, 'hero': 'https://pe.tedcdn.com/images/ted/154_480x360.jpg', 'speaker': 'Jacqueline Novogratz', 'title': "Invest in Africa's own solutions", 'duration': 773, 'slug': 'jacqueline_novogratz_invests_in_ending_poverty', 'viewed_count': 705391}, {'id': 2560, 'hero': 'https://pe.tedcdn.com/images/ted/55c25b42a0b5f2372d037f3ec0b957c01b021dae_2880x1620.jpg', 'speaker': 'Ngozi Okonjo-Iweala', 'title': 'How Africa can keep rising', 'duration': 923, 'slug': 'ngozi_okonjo_iweala_how_africa_can_keep_rising', 'viewed_count': 778799}, {'id': 154, 'hero': 'https://pe.tedcdn.com/images/ted/13909_480x360.jpg', 'speaker': 'Euvin Naidoo', 'title': 'Why invest in Africa', 'duration': 1141, 'slug': 'euvin_naidoo_on_investing_in_africa', 'viewed_count': 335085}, {'id': 151, 'hero': 'https://pe.tedcdn.com/images/ted/74643ff40cb7b9c9b179287654eef20ab9162245_1600x1200.jpg', 'speaker': 'George Ayittey', 'title': "Africa's cheetahs versus hippos", 'duration': 1070, 'slug': 'george_ayittey_on_cheetahs_vs_hippos', 'viewed_count': 648233}]</t>
  </si>
  <si>
    <t>['business', 'corruption', 'global issues', 'investment', 'women', 'women in business']</t>
  </si>
  <si>
    <t xml:space="preserve">https://www.ted.com/talks/ngozi_okonjo_iweala_on_doing_business_in_africa
</t>
  </si>
  <si>
    <t>Rethink the desktop with BumpTop</t>
  </si>
  <si>
    <t>Anand Agarawala</t>
  </si>
  <si>
    <t>Interaction designer; software developer</t>
  </si>
  <si>
    <t>[{'id': 1, 'name': 'Beautiful', 'count': 161}, {'id': 9, 'name': 'Ingenious', 'count': 470}, {'id': 7, 'name': 'Funny', 'count': 342}, {'id': 2, 'name': 'Confusing', 'count': 10}, {'id': 21, 'name': 'Unconvincing', 'count': 77}, {'id': 11, 'name': 'Longwinded', 'count': 13}, {'id': 3, 'name': 'Courageous', 'count': 45}, {'id': 10, 'name': 'Inspiring', 'count': 177}, {'id': 8, 'name': 'Informative', 'count': 125}, {'id': 22, 'name': 'Fascinating', 'count': 301}, {'id': 23, 'name': 'Jaw-dropping', 'count': 167}, {'id': 25, 'name': 'OK', 'count': 94}, {'id': 24, 'name': 'Persuasive', 'count': 48}, {'id': 26, 'name': 'Obnoxious', 'count': 8}]</t>
  </si>
  <si>
    <t>[{'id': 129, 'hero': 'https://pe.tedcdn.com/images/ted/5824aa5b8d490ed3863ee1f8c26731a6ebbfcefe_1600x1200.jpg', 'speaker': 'Blaise Agüera y Arcas', 'title': "How PhotoSynth can connect the world's images", 'duration': 450, 'slug': 'blaise_aguera_y_arcas_demos_photosynth', 'viewed_count': 4772595}, {'id': 245, 'hero': 'https://pe.tedcdn.com/images/ted/5a2028327d0f131b820d1e8b042bb482ddc66db1_1600x1200.jpg', 'speaker': 'Johnny Lee', 'title': 'Free or cheap Wii Remote hacks', 'duration': 340, 'slug': 'johnny_lee_demos_wii_remote_hacks', 'viewed_count': 5483936}, {'id': 224, 'hero': 'https://pe.tedcdn.com/images/ted/32606_480x360.jpg', 'speaker': 'Roy Gould + Curtis Wong', 'title': 'A preview of the WorldWide Telescope', 'duration': 402, 'slug': 'roy_gould_and_curtis_wong_preview_the_worldwide_telescope', 'viewed_count': 1034064}, {'id': 65, 'hero': 'https://pe.tedcdn.com/images/ted/2c78c5f87d19f51a0ff4d3e655cb815360bf8063_1600x1200.jpg', 'speaker': 'Jeff Han', 'title': 'The radical promise of the multi-touch interface', 'duration': 527, 'slug': 'jeff_han_demos_his_breakthrough_touchscreen', 'viewed_count': 4531022}, {'id': 685, 'hero': 'https://pe.tedcdn.com/images/ted/565a3ead73aaf1781d6eff7a25615cd3de7920cf_2880x1620.jpg', 'speaker': 'Pranav Mistry', 'title': 'The thrilling potential of SixthSense technology', 'duration': 830, 'slug': 'pranav_mistry_the_thrilling_potential_of_sixthsense_technology', 'viewed_count': 16097020}, {'id': 872, 'hero': 'https://pe.tedcdn.com/images/ted/174124_800x600.jpg', 'speaker': 'John Underkoffler', 'title': 'Pointing to the future of UI', 'duration': 922, 'slug': 'john_underkoffler_drive_3d_data_with_a_gesture', 'viewed_count': 1514008}]</t>
  </si>
  <si>
    <t>['demo', 'interface design', 'software', 'technology']</t>
  </si>
  <si>
    <t xml:space="preserve">https://www.ted.com/talks/anand_agarawala_demos_his_bumptop_desktop
</t>
  </si>
  <si>
    <t>We can be Buddhas</t>
  </si>
  <si>
    <t>Robert Thurman</t>
  </si>
  <si>
    <t>Buddhist scholar</t>
  </si>
  <si>
    <t>[{'id': 7, 'name': 'Funny', 'count': 330}, {'id': 1, 'name': 'Beautiful', 'count': 424}, {'id': 9, 'name': 'Ingenious', 'count': 57}, {'id': 11, 'name': 'Longwinded', 'count': 47}, {'id': 2, 'name': 'Confusing', 'count': 73}, {'id': 21, 'name': 'Unconvincing', 'count': 50}, {'id': 3, 'name': 'Courageous', 'count': 71}, {'id': 8, 'name': 'Informative', 'count': 185}, {'id': 10, 'name': 'Inspiring', 'count': 947}, {'id': 22, 'name': 'Fascinating', 'count': 209}, {'id': 24, 'name': 'Persuasive', 'count': 171}, {'id': 25, 'name': 'OK', 'count': 90}, {'id': 23, 'name': 'Jaw-dropping', 'count': 39}, {'id': 26, 'name': 'Obnoxious', 'count': 26}]</t>
  </si>
  <si>
    <t>[{'id': 234, 'hero': 'https://pe.tedcdn.com/images/ted/e653c223738e3bb9496a323298be3d6b7f72aa32_2880x1620.jpg', 'speaker': 'Karen Armstrong', 'title': 'My wish: The Charter for Compassion', 'duration': 1288, 'slug': 'karen_armstrong_makes_her_ted_prize_wish_the_charter_for_compassion', 'viewed_count': 1277614}, {'id': 191, 'hero': 'https://pe.tedcdn.com/images/ted/71aec3246b3aebe6d284668935080bda4fa8b41a_1600x1200.jpg', 'speaker': 'Matthieu Ricard', 'title': 'The habits of happiness', 'duration': 1254, 'slug': 'matthieu_ricard_on_the_habits_of_happiness', 'viewed_count': 7271720}, {'id': 208, 'hero': 'https://pe.tedcdn.com/images/ted/026d2634ca5b6cffe47d87240a791805e382a965_2880x1620.jpg', 'speaker': 'Bernie Dunlap', 'title': 'The life-long learner', 'duration': 1148, 'slug': 'ben_dunlap_talks_about_a_passionate_life', 'viewed_count': 1854020}, {'id': 677, 'hero': 'https://pe.tedcdn.com/images/ted/dce9245e6ebb4630c68941fdfef7e9221534ac83_2880x1620.jpg', 'speaker': 'Robert Thurman', 'title': 'Expanding your circle of compassion', 'duration': 1087, 'slug': 'robert_thurman_on_compassion', 'viewed_count': 304799}, {'id': 1074, 'hero': 'https://pe.tedcdn.com/images/ted/9a2ed2c2466e14e45a48f6af1007e8f58b113383_2880x1620.jpg', 'speaker': 'Krista Tippett', 'title': 'Reconnecting with compassion', 'duration': 953, 'slug': 'krista_tippett_reconnecting_with_compassion', 'viewed_count': 694172}, {'id': 1216, 'hero': 'https://pe.tedcdn.com/images/ted/302a7986db1ae0d38772e7585be7dfb74c8d9383_2880x1620.jpg', 'speaker': 'Joan Halifax', 'title': 'Compassion and the true meaning of empathy', 'duration': 841, 'slug': 'joan_halifax', 'viewed_count': 1451621}]</t>
  </si>
  <si>
    <t>['Buddhism', 'God', 'culture', 'global issues', 'happiness', 'peace', 'religion']</t>
  </si>
  <si>
    <t xml:space="preserve">https://www.ted.com/talks/bob_thurman_says_we_can_be_buddhas
</t>
  </si>
  <si>
    <t>A memorial at Ground Zero</t>
  </si>
  <si>
    <t>David Rockwell</t>
  </si>
  <si>
    <t>Architect, experience designer</t>
  </si>
  <si>
    <t>[{'id': 21, 'name': 'Unconvincing', 'count': 60}, {'id': 11, 'name': 'Longwinded', 'count': 64}, {'id': 3, 'name': 'Courageous', 'count': 12}, {'id': 10, 'name': 'Inspiring', 'count': 29}, {'id': 8, 'name': 'Informative', 'count': 37}, {'id': 22, 'name': 'Fascinating', 'count': 12}, {'id': 7, 'name': 'Funny', 'count': 3}, {'id': 9, 'name': 'Ingenious', 'count': 11}, {'id': 1, 'name': 'Beautiful', 'count': 11}, {'id': 25, 'name': 'OK', 'count': 26}, {'id': 26, 'name': 'Obnoxious', 'count': 19}, {'id': 24, 'name': 'Persuasive', 'count': 4}, {'id': 23, 'name': 'Jaw-dropping', 'count': 9}, {'id': 2, 'name': 'Confusing', 'count': 0}]</t>
  </si>
  <si>
    <t>[{'id': 49, 'hero': 'https://pe.tedcdn.com/images/ted/9f9878bdcc3b7c86ae7dda75e7b6dfb2eb5dd78e_2880x1620.jpg', 'speaker': 'Joshua Prince-Ramus', 'title': "Behind the design of Seattle's library", 'duration': 1198, 'slug': 'joshua_prince_ramus_on_seattle_s_library', 'viewed_count': 967745}, {'id': 359, 'hero': 'https://pe.tedcdn.com/images/ted/c3dad0c40ff21db5cf736a42683b5a1172b0cff9_2880x1620.jpg', 'speaker': 'Liz Diller', 'title': 'The Blur Building and other tech-empowered architecture', 'duration': 1164, 'slug': 'liz_diller_plays_with_architecture', 'viewed_count': 583308}, {'id': 31, 'hero': 'https://pe.tedcdn.com/images/ted/200_480x360.jpg', 'speaker': 'Thom Mayne', 'title': 'How architecture can connect us', 'duration': 1240, 'slug': 'thom_mayne_on_architecture_as_connection', 'viewed_count': 660912},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1161652}, {'id': 1182, 'hero': 'https://pe.tedcdn.com/images/ted/8780ef7a7686ea80d97b555f884bd8023808bf46_800x600.jpg', 'speaker': 'Robert Hammond', 'title': 'Building a park in the sky', 'duration': 341, 'slug': 'robert_hammond_building_a_park_in_the_sky', 'viewed_count': 704191}, {'id': 121, 'hero': 'https://pe.tedcdn.com/images/ted/ec2c6dea53896cd4c9820ced68df9ba573f145e0_2880x1620.jpg', 'speaker': 'James Howard Kunstler', 'title': 'The ghastly tragedy of the suburbs', 'duration': 1184, 'slug': 'james_howard_kunstler_dissects_suburbia', 'viewed_count': 1683466}]</t>
  </si>
  <si>
    <t>['New York', 'architecture', 'cities', 'collaboration', 'culture', 'death', 'design', 'disaster relief', 'interview', 'memory', 'urban planning']</t>
  </si>
  <si>
    <t xml:space="preserve">https://www.ted.com/talks/david_rockwell_builds_at_ground_zero
</t>
  </si>
  <si>
    <t>A string quartet plays "Blue Room"</t>
  </si>
  <si>
    <t>Ethel</t>
  </si>
  <si>
    <t>String quartet</t>
  </si>
  <si>
    <t>[{'id': 1, 'name': 'Beautiful', 'count': 216}, {'id': 3, 'name': 'Courageous', 'count': 6}, {'id': 7, 'name': 'Funny', 'count': 3}, {'id': 21, 'name': 'Unconvincing', 'count': 24}, {'id': 2, 'name': 'Confusing', 'count': 10}, {'id': 11, 'name': 'Longwinded', 'count': 14}, {'id': 10, 'name': 'Inspiring', 'count': 54}, {'id': 22, 'name': 'Fascinating', 'count': 48}, {'id': 23, 'name': 'Jaw-dropping', 'count': 19}, {'id': 26, 'name': 'Obnoxious', 'count': 10}, {'id': 25, 'name': 'OK', 'count': 57}, {'id': 24, 'name': 'Persuasive', 'count': 8}, {'id': 9, 'name': 'Ingenious', 'count': 8}, {'id': 8, 'name': 'Informative', 'count': 0}]</t>
  </si>
  <si>
    <t>[{'id': 103, 'hero': 'https://pe.tedcdn.com/images/ted/1d7e013f1870ec08fce3c48348881a9eac074ab6_1600x1200.jpg', 'speaker': 'Evelyn Glennie', 'title': 'How to truly listen', 'duration': 1929, 'slug': 'evelyn_glennie_shows_how_to_listen', 'viewed_count': 4165577}, {'id': 117, 'hero': 'https://pe.tedcdn.com/images/ted/7087_480x360.jpg', 'speaker': 'Natalie MacMaster', 'title': 'Cape Breton fiddling in reel time', 'duration': 311, 'slug': 'natalie_macmaster_fiddles_in_reel_time', 'viewed_count': 717002}, {'id': 218, 'hero': 'https://pe.tedcdn.com/images/ted/9a3db95a0bd7697a4579115adcdaf17db7a68e7b_800x600.jpg', 'speaker': 'Pamelia Kurstin', 'title': 'The untouchable music of the theremin', 'duration': 1151, 'slug': 'pamelia_kurstin_plays_the_theremin', 'viewed_count': 1687183}]</t>
  </si>
  <si>
    <t>['cello', 'collaboration', 'culture', 'entertainment', 'live music', 'performance', 'violin']</t>
  </si>
  <si>
    <t xml:space="preserve">https://www.ted.com/talks/ethel_performs_blue_room
</t>
  </si>
  <si>
    <t>Tour Microsoft's Virtual Earth</t>
  </si>
  <si>
    <t>Stephen Lawler</t>
  </si>
  <si>
    <t>General manager of Microsoft's Virtual Earth</t>
  </si>
  <si>
    <t>[{'id': 21, 'name': 'Unconvincing', 'count': 34}, {'id': 2, 'name': 'Confusing', 'count': 13}, {'id': 3, 'name': 'Courageous', 'count': 9}, {'id': 9, 'name': 'Ingenious', 'count': 44}, {'id': 1, 'name': 'Beautiful', 'count': 16}, {'id': 11, 'name': 'Longwinded', 'count': 17}, {'id': 10, 'name': 'Inspiring', 'count': 16}, {'id': 8, 'name': 'Informative', 'count': 61}, {'id': 22, 'name': 'Fascinating', 'count': 54}, {'id': 23, 'name': 'Jaw-dropping', 'count': 81}, {'id': 24, 'name': 'Persuasive', 'count': 4}, {'id': 25, 'name': 'OK', 'count': 43}, {'id': 26, 'name': 'Obnoxious', 'count': 14}, {'id': 7, 'name': 'Funny', 'count': 3}]</t>
  </si>
  <si>
    <t>[{'id': 245, 'hero': 'https://pe.tedcdn.com/images/ted/5a2028327d0f131b820d1e8b042bb482ddc66db1_1600x1200.jpg', 'speaker': 'Johnny Lee', 'title': 'Free or cheap Wii Remote hacks', 'duration': 340, 'slug': 'johnny_lee_demos_wii_remote_hacks', 'viewed_count': 5483937}, {'id': 129, 'hero': 'https://pe.tedcdn.com/images/ted/5824aa5b8d490ed3863ee1f8c26731a6ebbfcefe_1600x1200.jpg', 'speaker': 'Blaise Agüera y Arcas', 'title': "How PhotoSynth can connect the world's images", 'duration': 450, 'slug': 'blaise_aguera_y_arcas_demos_photosynth', 'viewed_count': 4772596}, {'id': 131, 'hero': 'https://pe.tedcdn.com/images/ted/8186_480x360.jpg', 'speaker': 'Anand Agarawala', 'title': 'Rethink the desktop with BumpTop', 'duration': 279, 'slug': 'anand_agarawala_demos_his_bumptop_desktop', 'viewed_count': 1479503}, {'id': 766, 'hero': 'https://pe.tedcdn.com/images/ted/149547_800x600.jpg', 'speaker': 'Blaise Agüera y Arcas', 'title': 'Augmented-reality maps', 'duration': 465, 'slug': 'blaise_aguera', 'viewed_count': 1718552}, {'id': 410, 'hero': 'https://pe.tedcdn.com/images/ted/61000_640x480.jpg', 'speaker': 'Philip Rosedale', 'title': 'Life in Second Life', 'duration': 1711, 'slug': 'the_inspiration_of_second_life', 'viewed_count': 554792}, {'id': 1581, 'hero': 'https://pe.tedcdn.com/images/ted/436bcf78e4406a81d162e90015032c45330e9ef3_1600x1200.jpg', 'speaker': 'Ryan Merkley', 'title': 'Online video -- annotated, remixed and popped', 'duration': 265, 'slug': 'ryan_merkley_online_video_annotated_remixed_and_popped', 'viewed_count': 695142}]</t>
  </si>
  <si>
    <t>['design', 'map', 'microsoft', 'technology', 'virtual reality']</t>
  </si>
  <si>
    <t xml:space="preserve">https://www.ted.com/talks/stephen_lawler_tours_microsoft_virtual_earth
</t>
  </si>
  <si>
    <t>New insights on poverty</t>
  </si>
  <si>
    <t>[{'id': 1, 'name': 'Beautiful', 'count': 218}, {'id': 9, 'name': 'Ingenious', 'count': 730}, {'id': 7, 'name': 'Funny', 'count': 1021}, {'id': 3, 'name': 'Courageous', 'count': 284}, {'id': 21, 'name': 'Unconvincing', 'count': 36}, {'id': 11, 'name': 'Longwinded', 'count': 27}, {'id': 8, 'name': 'Informative', 'count': 1544}, {'id': 10, 'name': 'Inspiring', 'count': 1569}, {'id': 22, 'name': 'Fascinating', 'count': 1265}, {'id': 2, 'name': 'Confusing', 'count': 29}, {'id': 23, 'name': 'Jaw-dropping', 'count': 5137}, {'id': 24, 'name': 'Persuasive', 'count': 828}, {'id': 26, 'name': 'Obnoxious', 'count': 21}, {'id': 25, 'name': 'OK', 'count': 74}]</t>
  </si>
  <si>
    <t>[{'id': 494, 'hero': 'https://pe.tedcdn.com/images/ted/79736_800x600.jpg', 'speaker': 'Jacqueline Novogratz', 'title': 'An escape from poverty', 'duration': 450, 'slug': 'jacqueline_novogratz_on_an_escape_from_poverty', 'viewed_count': 943559}, {'id': 270, 'hero': 'https://pe.tedcdn.com/images/ted/1cffd7f06b5754232bc90a0ca15b1339487d7200_2400x1800.jpg', 'speaker': 'Paul Collier', 'title': 'The "bottom billion"', 'duration': 1011, 'slug': 'paul_collier_shares_4_ways_to_help_the_bottom_billion', 'viewed_count': 990219}, {'id': 157, 'hero': 'https://pe.tedcdn.com/images/ted/be5c07718e417a0d20210bc62a322a1bca977df2_1600x1200.jpg', 'speaker': 'Jacqueline Novogratz', 'title': 'Patient capitalism', 'duration': 1103, 'slug': 'jacqueline_novogratz_on_patient_capitalism', 'viewed_count': 836269}, {'id': 620, 'hero': 'https://pe.tedcdn.com/images/ted/111517_800x600.jpg', 'speaker': 'Hans Rosling', 'title': 'Let my dataset change your mindset', 'duration': 1196, 'slug': 'hans_rosling_at_state', 'viewed_count': 1471019}, {'id': 92, 'hero': 'https://pe.tedcdn.com/images/ted/e80b905b26a61aba089bd928fc4c2bd4180e836e_2880x1620.jpg', 'speaker': 'Hans Rosling', 'title': "The best stats you've ever seen", 'duration': 1190, 'slug': 'hans_rosling_shows_the_best_stats_you_ve_ever_seen', 'viewed_count': 12005898}, {'id': 974, 'hero': 'https://pe.tedcdn.com/images/ted/205077_800x600.jpg', 'speaker': 'Hans Rosling', 'title': "The good news of the decade? We're winning the war against child mortality", 'duration': 934, 'slug': 'hans_rosling_the_good_news_of_the_decade', 'viewed_count': 738887}]</t>
  </si>
  <si>
    <t>['Africa', 'Asia', 'Google', 'economics', 'global development', 'global issues', 'health', 'inequality', 'poverty', 'statistics', 'visualizations']</t>
  </si>
  <si>
    <t xml:space="preserve">https://www.ted.com/talks/hans_rosling_reveals_new_insights_on_poverty
</t>
  </si>
  <si>
    <t>I'm going to the moon. Who's with me?</t>
  </si>
  <si>
    <t>Bill Stone</t>
  </si>
  <si>
    <t>Explorer, inventor and outer space dreamer</t>
  </si>
  <si>
    <t>[{'id': 3, 'name': 'Courageous', 'count': 720}, {'id': 1, 'name': 'Beautiful', 'count': 62}, {'id': 21, 'name': 'Unconvincing', 'count': 64}, {'id': 8, 'name': 'Informative', 'count': 237}, {'id': 9, 'name': 'Ingenious', 'count': 172}, {'id': 11, 'name': 'Longwinded', 'count': 32}, {'id': 7, 'name': 'Funny', 'count': 32}, {'id': 2, 'name': 'Confusing', 'count': 21}, {'id': 10, 'name': 'Inspiring', 'count': 683}, {'id': 22, 'name': 'Fascinating', 'count': 437}, {'id': 23, 'name': 'Jaw-dropping', 'count': 1507}, {'id': 24, 'name': 'Persuasive', 'count': 205}, {'id': 25, 'name': 'OK', 'count': 48}, {'id': 26, 'name': 'Obnoxious', 'count': 54}]</t>
  </si>
  <si>
    <t>[{'id': 499, 'hero': 'https://pe.tedcdn.com/images/ted/80325_800x600.jpg', 'speaker': 'Nathan Wolfe', 'title': 'The jungle search for viruses', 'duration': 735, 'slug': 'nathan_wolfe_hunts_for_the_next_aids', 'viewed_count': 1045619}, {'id': 89, 'hero': 'https://pe.tedcdn.com/images/ted/172_480x360.jpg', 'speaker': 'Ben Saunders', 'title': 'Why did I ski to the North Pole?', 'duration': 1083, 'slug': 'ben_saunders_skis_to_the_north_pole', 'viewed_count': 745232}, {'id': 4, 'hero': 'https://pe.tedcdn.com/images/ted/1b5cb72c2fa3e58e4c268e9e37eba833b43689bb_1600x1200.jpg', 'speaker': 'Burt Rutan', 'title': 'The real future of space exploration', 'duration': 1177, 'slug': 'burt_rutan_sees_the_future_of_space', 'viewed_count': 2028454}, {'id': 264, 'hero': 'https://pe.tedcdn.com/images/ted/c1a2bf701aa20eb6fe1ce272c403045590989e91_2880x1620.jpg', 'speaker': 'Robert Ballard', 'title': 'The astonishing hidden world of the deep ocean', 'duration': 1099, 'slug': 'robert_ballard_on_exploring_the_oceans', 'viewed_count': 1281567}, {'id': 335, 'hero': 'https://pe.tedcdn.com/images/ted/50987_480x360.jpg', 'speaker': 'Peter Diamandis', 'title': 'Our next giant leap', 'duration': 931, 'slug': 'peter_diamandis_on_our_next_giant_leap', 'viewed_count': 504507}, {'id': 2853, 'hero': 'https://pe.tedcdn.com/images/ted/5dd8ea6e3d198b614c8a806da823fa6ec0e224b6_2880x1620.jpg', 'speaker': 'Benjamin Grant', 'title': 'What it feels like to see Earth from space', 'duration': 725, 'slug': 'benjamin_grant_what_it_feels_like_to_see_earth_from_space', 'viewed_count': 643463}]</t>
  </si>
  <si>
    <t>['Moon', 'NASA', 'Planets', 'adventure', 'energy', 'exploration', 'mining', 'space', 'technology']</t>
  </si>
  <si>
    <t xml:space="preserve">https://www.ted.com/talks/bill_stone_explores_the_earth_and_space
</t>
  </si>
  <si>
    <t>Dangerous memes</t>
  </si>
  <si>
    <t>[{'id': 7, 'name': 'Funny', 'count': 93}, {'id': 9, 'name': 'Ingenious', 'count': 327}, {'id': 3, 'name': 'Courageous', 'count': 181}, {'id': 1, 'name': 'Beautiful', 'count': 67}, {'id': 11, 'name': 'Longwinded', 'count': 167}, {'id': 2, 'name': 'Confusing', 'count': 107}, {'id': 8, 'name': 'Informative', 'count': 854}, {'id': 10, 'name': 'Inspiring', 'count': 488}, {'id': 21, 'name': 'Unconvincing', 'count': 146}, {'id': 24, 'name': 'Persuasive', 'count': 1707}, {'id': 25, 'name': 'OK', 'count': 222}, {'id': 23, 'name': 'Jaw-dropping', 'count': 143}, {'id': 26, 'name': 'Obnoxious', 'count': 62}, {'id': 22, 'name': 'Fascinating', 'count': 763}]</t>
  </si>
  <si>
    <t>[{'id': 69, 'hero': 'https://pe.tedcdn.com/images/ted/8bdfb6113efedf37e72cd88aa1dcf8103bcbf4e0_800x600.jpg', 'speaker': 'Wade Davis', 'title': 'Dreams from endangered cultures', 'duration': 1321, 'slug': 'wade_davis_on_endangered_cultures', 'viewed_count': 2532864}, {'id': 269, 'hero': 'https://pe.tedcdn.com/images/ted/44116_480x360.jpg', 'speaker': 'Susan Blackmore', 'title': 'Memes and "temes"', 'duration': 1168, 'slug': 'susan_blackmore_on_memes_and_temes', 'viewed_count': 735636}, {'id': 358, 'hero': 'https://pe.tedcdn.com/images/ted/55011_480x360.jpg', 'speaker': 'Noah Feldman', 'title': 'Politics and religion are technologies', 'duration': 907, 'slug': 'noah_feldman_says_politics_and_religion_are_technologies', 'viewed_count': 385646}, {'id': 1995, 'hero': 'https://pe.tedcdn.com/images/ted/856d11b361f4de89de9c962613ae3510e6f7c178_1600x1200.jpg', 'speaker': 'Deborah Gordon', 'title': 'What ants teach us about the brain, cancer and the Internet', 'duration': 849, 'slug': 'deborah_gordon_what_ants_teach_us_about_the_brain_cancer_and_the_internet', 'viewed_count': 1378277}, {'id': 145, 'hero': 'https://pe.tedcdn.com/images/ted/29333ffe97803b733ce8a21f90c0b0e738a3adc5_1600x1200.jpg', 'speaker': 'Deborah Gordon', 'title': 'The emergent genius of ant colonies', 'duration': 1231, 'slug': 'deborah_gordon_digs_ants', 'viewed_count': 928268}, {'id': 390, 'hero': 'https://pe.tedcdn.com/images/ted/b3f08de406d119a01844cbdd5eeed3c41d5d20ae_1600x1200.jpg', 'speaker': 'James Surowiecki', 'title': 'The power and the danger of online crowds', 'duration': 1019, 'slug': 'james_surowiecki_on_the_turning_point_for_social_media', 'viewed_count': 429078}]</t>
  </si>
  <si>
    <t>['TED Brain Trust', 'culture', 'faith', 'meme', 'philosophy', 'religion']</t>
  </si>
  <si>
    <t xml:space="preserve">https://www.ted.com/talks/dan_dennett_on_dangerous_memes
</t>
  </si>
  <si>
    <t>The potential of regenerative medicine</t>
  </si>
  <si>
    <t>Alan Russell</t>
  </si>
  <si>
    <t>Medical futurist</t>
  </si>
  <si>
    <t>[{'id': 9, 'name': 'Ingenious', 'count': 303}, {'id': 21, 'name': 'Unconvincing', 'count': 15}, {'id': 3, 'name': 'Courageous', 'count': 83}, {'id': 1, 'name': 'Beautiful', 'count': 30}, {'id': 11, 'name': 'Longwinded', 'count': 26}, {'id': 8, 'name': 'Informative', 'count': 469}, {'id': 10, 'name': 'Inspiring', 'count': 400}, {'id': 22, 'name': 'Fascinating', 'count': 553}, {'id': 7, 'name': 'Funny', 'count': 23}, {'id': 2, 'name': 'Confusing', 'count': 13}, {'id': 24, 'name': 'Persuasive', 'count': 235}, {'id': 23, 'name': 'Jaw-dropping', 'count': 463}, {'id': 25, 'name': 'OK', 'count': 47}, {'id': 26, 'name': 'Obnoxious', 'count': 16}]</t>
  </si>
  <si>
    <t>[{'id': 1103, 'hero': 'https://pe.tedcdn.com/images/ted/5440d9a305dd3a8c5a55478e48b7e69500fc5b4f_800x600.jpg', 'speaker': 'Paul Root Wolpe', 'title': "It's time to question bio-engineering", 'duration': 1182, 'slug': 'paul_root_wolpe_it_s_time_to_question_bio_engineering', 'viewed_count': 1226700}, {'id': 1274, 'hero': 'https://pe.tedcdn.com/images/ted/88f4023d43ce8cf27e2f363c7c40678d2b07871d_800x600.jpg', 'speaker': 'Cynthia Kenyon', 'title': 'Experiments that hint of longer lives', 'duration': 983, 'slug': 'cynthia_kenyon_experiments_that_hint_of_longer_lives', 'viewed_count': 847428}, {'id': 2342, 'hero': 'https://pe.tedcdn.com/images/ted/ec6df2369a3294452ed45750f41e6468c3a58621_2880x1620.jpg', 'speaker': 'Sandrine Thuret', 'title': "You can grow new brain cells. Here's how", 'duration': 664, 'slug': 'sandrine_thuret_you_can_grow_new_brain_cells_here_s_how', 'viewed_count': 4614379}, {'id': 744, 'hero': 'https://pe.tedcdn.com/images/ted/143107_800x600.jpg', 'speaker': 'Anthony Atala', 'title': 'Growing new organs', 'duration': 1072, 'slug': 'anthony_atala_growing_organs_engineering_tissue', 'viewed_count': 1705125}, {'id': 1845, 'hero': 'https://pe.tedcdn.com/images/ted/49cf4f1b8d3b3d479b3fce9a7a7ae2d4c103eb9d_1600x1200.jpg', 'speaker': 'Molly Stevens', 'title': 'A new way to grow bone', 'duration': 892, 'slug': 'molly_stevens_a_new_way_to_grow_bone', 'viewed_count': 1185477}, {'id': 2343, 'hero': 'https://pe.tedcdn.com/images/ted/41ac82f3910374b1dee363913218e5f632a22630_2880x1620.jpg', 'speaker': 'Siddhartha Mukherjee', 'title': "Soon we'll cure diseases with a cell, not a pill", 'duration': 1055, 'slug': 'siddhartha_mukherjee_soon_we_ll_cure_diseases_with_a_cell_not_a_pill', 'viewed_count': 1294884}]</t>
  </si>
  <si>
    <t>['Bioethics', 'cancer', 'design', 'health', 'health care', 'medicine', 'technology']</t>
  </si>
  <si>
    <t xml:space="preserve">https://www.ted.com/talks/alan_russell_on_regenerating_our_bodies
</t>
  </si>
  <si>
    <t>The Web's secret stories</t>
  </si>
  <si>
    <t>Jonathan Harris</t>
  </si>
  <si>
    <t>Artist, storyteller, Internet anthropologist</t>
  </si>
  <si>
    <t>[{'id': 9, 'name': 'Ingenious', 'count': 558}, {'id': 11, 'name': 'Longwinded', 'count': 125}, {'id': 1, 'name': 'Beautiful', 'count': 360}, {'id': 7, 'name': 'Funny', 'count': 50}, {'id': 2, 'name': 'Confusing', 'count': 54}, {'id': 8, 'name': 'Informative', 'count': 232}, {'id': 10, 'name': 'Inspiring', 'count': 416}, {'id': 22, 'name': 'Fascinating', 'count': 642}, {'id': 21, 'name': 'Unconvincing', 'count': 95}, {'id': 3, 'name': 'Courageous', 'count': 31}, {'id': 23, 'name': 'Jaw-dropping', 'count': 1157}, {'id': 25, 'name': 'OK', 'count': 135}, {'id': 26, 'name': 'Obnoxious', 'count': 48}, {'id': 24, 'name': 'Persuasive', 'count': 28}]</t>
  </si>
  <si>
    <t>[{'id': 316, 'hero': 'https://pe.tedcdn.com/images/ted/48285_480x360.jpg', 'speaker': 'Jonathan Harris', 'title': 'The web as art', 'duration': 1229, 'slug': 'jonathan_harris_collects_stories', 'viewed_count': 855052}, {'id': 32, 'hero': 'https://pe.tedcdn.com/images/ted/c29cd3594b3be9c5290242f636b79e33e138e488_1600x1200.jpg', 'speaker': 'Vik Muniz', 'title': 'Art with wire, sugar, chocolate and string', 'duration': 891, 'slug': 'vik_muniz_makes_art_with_wire_sugar', 'viewed_count': 1149092}, {'id': 14, 'hero': 'https://pe.tedcdn.com/images/ted/cf42ee3e183408cbbd6aaa5e824e605251ad91dc_2880x1620.jpg', 'speaker': 'Golan Levin', 'title': 'Software (as) art', 'duration': 893, 'slug': 'golan_levin_on_software_as_art', 'viewed_count': 606311}, {'id': 900, 'hero': 'https://pe.tedcdn.com/images/ted/180834_800x600.jpg', 'speaker': 'Carter Emmart', 'title': 'A 3D atlas of the universe', 'duration': 417, 'slug': 'carter_emmart_demos_a_3d_atlas_of_the_universe', 'viewed_count': 1678456}, {'id': 1118, 'hero': 'https://pe.tedcdn.com/images/ted/3feaf5a930ecff54d82d3ef0ec5f5e41379098df_1600x1200.jpg', 'speaker': 'David Christian', 'title': 'The history of our world in 18 minutes', 'duration': 1060, 'slug': 'david_christian_big_history', 'viewed_count': 7480944}, {'id': 843, 'hero': 'https://pe.tedcdn.com/images/ted/166847_800x600.jpg', 'speaker': 'Stephen Wolfram', 'title': 'Computing a theory of all knowledge', 'duration': 1198, 'slug': 'stephen_wolfram_computing_a_theory_of_everything', 'viewed_count': 1542895}]</t>
  </si>
  <si>
    <t>['design', 'entertainment', 'global issues', 'software', 'technology']</t>
  </si>
  <si>
    <t xml:space="preserve">https://www.ted.com/talks/jonathan_harris_tells_the_web_s_secret_stories
</t>
  </si>
  <si>
    <t>Flip your thinking on AIDS in Africa</t>
  </si>
  <si>
    <t>Emily Oster</t>
  </si>
  <si>
    <t>Assumption-busting economist</t>
  </si>
  <si>
    <t>[{'id': 21, 'name': 'Unconvincing', 'count': 94}, {'id': 11, 'name': 'Longwinded', 'count': 34}, {'id': 1, 'name': 'Beautiful', 'count': 15}, {'id': 2, 'name': 'Confusing', 'count': 50}, {'id': 7, 'name': 'Funny', 'count': 7}, {'id': 9, 'name': 'Ingenious', 'count': 86}, {'id': 3, 'name': 'Courageous', 'count': 38}, {'id': 10, 'name': 'Inspiring', 'count': 40}, {'id': 8, 'name': 'Informative', 'count': 386}, {'id': 22, 'name': 'Fascinating', 'count': 103}, {'id': 25, 'name': 'OK', 'count': 83}, {'id': 24, 'name': 'Persuasive', 'count': 144}, {'id': 23, 'name': 'Jaw-dropping', 'count': 40}, {'id': 26, 'name': 'Obnoxious', 'count': 18}]</t>
  </si>
  <si>
    <t>[{'id': 92, 'hero': 'https://pe.tedcdn.com/images/ted/e80b905b26a61aba089bd928fc4c2bd4180e836e_2880x1620.jpg', 'speaker': 'Hans Rosling', 'title': "The best stats you've ever seen", 'duration': 1190, 'slug': 'hans_rosling_shows_the_best_stats_you_ve_ever_seen', 'viewed_count': 12005899}, {'id': 67, 'hero': 'https://pe.tedcdn.com/images/ted/159_480x360.jpg', 'speaker': 'Peter Donnelly', 'title': 'How juries are fooled by statistics', 'duration': 1280, 'slug': 'peter_donnelly_shows_how_stats_fool_juries', 'viewed_count': 1053758}, {'id': 29, 'hero': 'https://pe.tedcdn.com/images/ted/d0690bb3573f5127b79ff97e33bedade25158e9a_1600x1200.jpg', 'speaker': 'Steven Levitt', 'title': 'The freakonomics of crack dealing', 'duration': 1275, 'slug': 'steven_levitt_analyzes_crack_economics', 'viewed_count': 2863216}, {'id': 540, 'hero': 'https://pe.tedcdn.com/images/ted/88407_800x600.jpg', 'speaker': 'Hans Rosling', 'title': 'Insights on HIV, in stunning data visuals', 'duration': 602, 'slug': 'hans_rosling_the_truth_about_hiv', 'viewed_count': 904810}, {'id': 836, 'hero': 'https://pe.tedcdn.com/images/ted/164172_800x600.jpg', 'speaker': 'Frederick Balagadde', 'title': 'Bio-lab on a microchip', 'duration': 371, 'slug': 'frederick_balagadde_bio_lab_on_a_microchip', 'viewed_count': 295058}, {'id': 818, 'hero': 'https://pe.tedcdn.com/images/ted/161751_800x600.jpg', 'speaker': 'Elizabeth Pisani', 'title': "Sex, drugs and HIV -- let's get rational", 'duration': 1154, 'slug': 'elizabeth_pisani_sex_drugs_and_hiv_let_s_get_rational_1', 'viewed_count': 1222790}]</t>
  </si>
  <si>
    <t>['AIDS', 'Africa', 'economics', 'global issues', 'health', 'science', 'statistics']</t>
  </si>
  <si>
    <t xml:space="preserve">https://www.ted.com/talks/emily_oster_flips_our_thinking_on_aids_in_africa
</t>
  </si>
  <si>
    <t>Spore, birth of a game</t>
  </si>
  <si>
    <t>Will Wright</t>
  </si>
  <si>
    <t>Game designer</t>
  </si>
  <si>
    <t>[{'id': 9, 'name': 'Ingenious', 'count': 628}, {'id': 1, 'name': 'Beautiful', 'count': 238}, {'id': 11, 'name': 'Longwinded', 'count': 70}, {'id': 7, 'name': 'Funny', 'count': 91}, {'id': 2, 'name': 'Confusing', 'count': 21}, {'id': 8, 'name': 'Informative', 'count': 218}, {'id': 10, 'name': 'Inspiring', 'count': 459}, {'id': 22, 'name': 'Fascinating', 'count': 596}, {'id': 3, 'name': 'Courageous', 'count': 37}, {'id': 21, 'name': 'Unconvincing', 'count': 51}, {'id': 23, 'name': 'Jaw-dropping', 'count': 1285}, {'id': 25, 'name': 'OK', 'count': 90}, {'id': 24, 'name': 'Persuasive', 'count': 95}, {'id': 26, 'name': 'Obnoxious', 'count': 18}]</t>
  </si>
  <si>
    <t>[{'id': 361, 'hero': 'https://pe.tedcdn.com/images/ted/a158433ce985ba2e02f962989c5bcc7a639d75d4_1600x1200.jpg', 'speaker': 'David Perry', 'title': 'Are games better than life?', 'duration': 1266, 'slug': 'david_perry_on_videogames', 'viewed_count': 1084632}, {'id': 162, 'hero': 'https://pe.tedcdn.com/images/ted/46a98f6d94683e2bd773aaaa528f8a6c49dea91f_1600x1200.jpg', 'speaker': 'Theo Jansen', 'title': 'My creations, a new form of life', 'duration': 493, 'slug': 'theo_jansen_creates_new_creatures', 'viewed_count': 3982349}, {'id': 144, 'hero': 'https://pe.tedcdn.com/images/ted/12753_480x360.jpg', 'speaker': 'Jonathan Harris', 'title': "The Web's secret stories", 'duration': 1030, 'slug': 'jonathan_harris_tells_the_web_s_secret_stories', 'viewed_count': 1049727}, {'id': 996, 'hero': 'https://pe.tedcdn.com/images/ted/87897eb99c1b0061cca8f820dfe97a5bdb22d813_1600x1200.jpg', 'speaker': 'Tom Chatfield', 'title': '7 ways games reward the brain', 'duration': 988, 'slug': 'tom_chatfield_7_ways_games_reward_the_brain', 'viewed_count': 1021558}, {'id': 936, 'hero': 'https://pe.tedcdn.com/images/ted/db7f713e0ddabb5c087b114ef3dd991247855bfe_1600x1200.jpg', 'speaker': 'Seth Priebatsch', 'title': 'The game layer on top of the world', 'duration': 722, 'slug': 'seth_priebatsch_the_game_layer_on_top_of_the_world', 'viewed_count': 816018}, {'id': 1432, 'hero': 'https://pe.tedcdn.com/images/ted/f359cb0188aa8a77aec3b15794af50f638c6eb32_2880x1620.jpg', 'speaker': 'Brenda Romero', 'title': 'Gaming for understanding', 'duration': 563, 'slug': 'brenda_brathwaite_gaming_for_understanding', 'viewed_count': 490073}]</t>
  </si>
  <si>
    <t>['demo', 'design', 'entertainment', 'gaming', 'technology']</t>
  </si>
  <si>
    <t xml:space="preserve">https://www.ted.com/talks/will_wright_makes_toys_that_make_worlds
</t>
  </si>
  <si>
    <t>The  4 a.m. mystery</t>
  </si>
  <si>
    <t>[{'id': 9, 'name': 'Ingenious', 'count': 891}, {'id': 7, 'name': 'Funny', 'count': 2460}, {'id': 3, 'name': 'Courageous', 'count': 43}, {'id': 1, 'name': 'Beautiful', 'count': 169}, {'id': 21, 'name': 'Unconvincing', 'count': 151}, {'id': 2, 'name': 'Confusing', 'count': 82}, {'id': 22, 'name': 'Fascinating', 'count': 431}, {'id': 10, 'name': 'Inspiring', 'count': 92}, {'id': 11, 'name': 'Longwinded', 'count': 78}, {'id': 8, 'name': 'Informative', 'count': 81}, {'id': 23, 'name': 'Jaw-dropping', 'count': 103}, {'id': 24, 'name': 'Persuasive', 'count': 76}, {'id': 25, 'name': 'OK', 'count': 238}, {'id': 26, 'name': 'Obnoxious', 'count': 65}]</t>
  </si>
  <si>
    <t>[{'id': 374, 'hero': 'https://pe.tedcdn.com/images/ted/078a7ecb2d3088979fc2e0e09a51572e372b28c7_2880x1620.jpg', 'speaker': 'John Hodgman', 'title': 'Aliens, love -- where are they?', 'duration': 1000, 'slug': 'john_hodgman_s_brief_digression', 'viewed_count': 1935209}, {'id': 87, 'hero': 'https://pe.tedcdn.com/images/ted/f640064c612bf2b53369e0c7b81554a904ed5a93_2880x1620.jpg', 'speaker': 'Ze Frank', 'title': 'Nerdcore comedy', 'duration': 1136, 'slug': 'ze_frank_s_nerdcore_comedy', 'viewed_count': 6141444}, {'id': 22, 'hero': 'https://pe.tedcdn.com/images/ted/f9e5462fd10b5130015fab95f3be6ace3e0f4ef4_1600x1200.jpg', 'speaker': 'Michael Shermer', 'title': 'Why people believe weird things', 'duration': 805, 'slug': 'michael_shermer_on_believing_strange_things', 'viewed_count': 5364642}, {'id': 2000, 'hero': 'https://pe.tedcdn.com/images/ted/e6aa248ec546f41f568282aba6bddf54a5a92391_2880x1620.jpg', 'speaker': 'Rives', 'title': 'The Museum of Four in the Morning', 'duration': 844, 'slug': 'rives_a_museum_of_4_o_clock_in_the_morning', 'viewed_count': 1827298}, {'id': 2792, 'hero': 'https://pe.tedcdn.com/images/ted/5558298f5b2a0211b3c8de807b632ab2eca3d769_2880x1620.jpg', 'speaker': ' OK Go', 'title': 'How to find a wonderful idea', 'duration': 1055, 'slug': 'ok_go_how_to_find_a_wonderful_idea', 'viewed_count': 1492534}, {'id': 1508, 'hero': 'https://pe.tedcdn.com/images/ted/5d3d054b9af0a13e57d7b4294735acb6463854a1_800x600.jpg', 'speaker': 'Gabriel Barcia-Colombo', 'title': 'Capturing memories in video art', 'duration': 285, 'slug': 'gabriel_barcia_colombo_capturing_memories_in_video_art', 'viewed_count': 729920}]</t>
  </si>
  <si>
    <t>['entertainment', 'poetry', 'spoken word']</t>
  </si>
  <si>
    <t xml:space="preserve">https://www.ted.com/talks/rives_on_4_a_m
</t>
  </si>
  <si>
    <t>Visualizing the wonder of a living cell</t>
  </si>
  <si>
    <t>David Bolinsky</t>
  </si>
  <si>
    <t>Medical animator</t>
  </si>
  <si>
    <t>[{'id': 1, 'name': 'Beautiful', 'count': 1054}, {'id': 8, 'name': 'Informative', 'count': 449}, {'id': 11, 'name': 'Longwinded', 'count': 149}, {'id': 9, 'name': 'Ingenious', 'count': 252}, {'id': 7, 'name': 'Funny', 'count': 65}, {'id': 3, 'name': 'Courageous', 'count': 23}, {'id': 2, 'name': 'Confusing', 'count': 52}, {'id': 10, 'name': 'Inspiring', 'count': 397}, {'id': 22, 'name': 'Fascinating', 'count': 912}, {'id': 21, 'name': 'Unconvincing', 'count': 28}, {'id': 23, 'name': 'Jaw-dropping', 'count': 1772}, {'id': 26, 'name': 'Obnoxious', 'count': 14}, {'id': 25, 'name': 'OK', 'count': 111}, {'id': 24, 'name': 'Persuasive', 'count': 31}]</t>
  </si>
  <si>
    <t>[{'id': 331, 'hero': 'https://pe.tedcdn.com/images/ted/52117_480x360.jpg', 'speaker': 'Paul Rothemund', 'title': 'DNA folding, in detail', 'duration': 984, 'slug': 'paul_rothemund_details_dna_folding', 'viewed_count': 501251}, {'id': 35, 'hero': 'https://pe.tedcdn.com/images/ted/c77755451ad53291f2891f27dcfde0456292b010_2880x1620.jpg', 'speaker': 'James Watson', 'title': 'How we discovered DNA', 'duration': 1211, 'slug': 'james_watson_on_how_he_discovered_dna', 'viewed_count': 1520912}, {'id': 40, 'hero': 'https://pe.tedcdn.com/images/ted/381_480x360.jpg', 'speaker': 'Frans Lanting', 'title': 'The story of life in photographs', 'duration': 977, 'slug': 'frans_lanting_s_lyrical_nature_photos', 'viewed_count': 1697191}, {'id': 1187, 'hero': 'https://pe.tedcdn.com/images/ted/c92a115c6b16a8afad2047396bee3b9a6491d08a_800x600.jpg', 'speaker': 'Nina Tandon', 'title': 'Caring for engineered tissue', 'duration': 253, 'slug': 'nina_tandon_caring_for_cells', 'viewed_count': 490270}, {'id': 2052, 'hero': 'https://pe.tedcdn.com/images/ted/36de538c843e8e286150bc1152651b48fe264daa_2400x1800.jpg', 'speaker': 'Janet Iwasa', 'title': 'How animations can help scientists test a hypothesis', 'duration': 306, 'slug': 'janet_iwasa_how_animations_can_help_scientists_test_a_hypothesis', 'viewed_count': 837522}, {'id': 1882, 'hero': 'https://pe.tedcdn.com/images/ted/09a24e1875a6b110abf915de98bcfe8e01870d92_1600x1200.jpg', 'speaker': 'Geraldine Hamilton', 'title': 'Body parts on a chip', 'duration': 803, 'slug': 'geraldine_hamilton_body_parts_on_a_chip', 'viewed_count': 1511676}]</t>
  </si>
  <si>
    <t>['animation', 'design', 'entertainment', 'film', 'health', 'medicine', 'science', 'technology', 'visualizations']</t>
  </si>
  <si>
    <t xml:space="preserve">https://www.ted.com/talks/david_bolinsky_animates_a_cell
</t>
  </si>
  <si>
    <t>How to get (a new) hip</t>
  </si>
  <si>
    <t>Allison Hunt</t>
  </si>
  <si>
    <t>Marketing expert</t>
  </si>
  <si>
    <t>[{'id': 3, 'name': 'Courageous', 'count': 52}, {'id': 10, 'name': 'Inspiring', 'count': 96}, {'id': 7, 'name': 'Funny', 'count': 440}, {'id': 1, 'name': 'Beautiful', 'count': 38}, {'id': 9, 'name': 'Ingenious', 'count': 105}, {'id': 8, 'name': 'Informative', 'count': 42}, {'id': 21, 'name': 'Unconvincing', 'count': 44}, {'id': 2, 'name': 'Confusing', 'count': 10}, {'id': 24, 'name': 'Persuasive', 'count': 27}, {'id': 22, 'name': 'Fascinating', 'count': 14}, {'id': 25, 'name': 'OK', 'count': 74}, {'id': 11, 'name': 'Longwinded', 'count': 8}, {'id': 26, 'name': 'Obnoxious', 'count': 52}, {'id': 23, 'name': 'Jaw-dropping', 'count': 11}]</t>
  </si>
  <si>
    <t>[{'id': 204, 'hero': 'https://pe.tedcdn.com/images/ted/61e74f23ea320f8a6d9c14fde5b00a8df3318ed6_2880x1620.jpg', 'speaker': 'Isabel Allende', 'title': 'Tales of passion', 'duration': 1080, 'slug': 'isabel_allende_tells_tales_of_passion', 'viewed_count': 3741418}, {'id': 201, 'hero': 'https://pe.tedcdn.com/images/ted/22318_480x360.jpg', 'speaker': 'Lakshmi Pratury', 'title': 'The lost art of letter-writing', 'duration': 249, 'slug': 'lakshmi_pratury_on_letter_writing', 'viewed_count': 533761}, {'id': 21, 'hero': 'https://pe.tedcdn.com/images/ted/3_480x360.jpg', 'speaker': 'Mena Trott', 'title': 'Meet the founder of the blog revolution', 'duration': 1006, 'slug': 'mena_trott_tours_her_blog_world', 'viewed_count': 518624}, {'id': 1652, 'hero': 'https://pe.tedcdn.com/images/ted/745e3f21c2c9a253422cbf4e302fba5ab420fdc5_1600x1200.jpg', 'speaker': 'Steven Schwaitzberg', 'title': 'A universal translator for surgeons', 'duration': 701, 'slug': 'steven_schwaitzberg_a_universal_translator_for_surgeons', 'viewed_count': 497485}, {'id': 2046, 'hero': 'https://pe.tedcdn.com/images/ted/885c7429ef539771f949b2c700bf5bec320570d9_2400x1800.jpg', 'speaker': 'Nikolai Begg', 'title': 'A tool to fix one of the most dangerous moments in surgery', 'duration': 561, 'slug': 'nikolai_begg_a_tool_to_fix_one_of_the_most_dangerous_moments_in_surgery', 'viewed_count': 1332881}, {'id': 1421, 'hero': 'https://pe.tedcdn.com/images/ted/b7d298d07402bd380720a6f48b9bb73dbc4554fd_800x600.jpg', 'speaker': 'Atul Gawande', 'title': 'How do we heal medicine?', 'duration': 1159, 'slug': 'atul_gawande_how_do_we_heal_medicine', 'viewed_count': 1654284}]</t>
  </si>
  <si>
    <t>['culture', 'health care', 'marketing', 'medicine']</t>
  </si>
  <si>
    <t xml:space="preserve">https://www.ted.com/talks/allison_hunt_gets_a_new_hip
</t>
  </si>
  <si>
    <t>Africa's cheetahs versus hippos</t>
  </si>
  <si>
    <t>George Ayittey</t>
  </si>
  <si>
    <t>[{'id': 8, 'name': 'Informative', 'count': 249}, {'id': 3, 'name': 'Courageous', 'count': 254}, {'id': 2, 'name': 'Confusing', 'count': 15}, {'id': 21, 'name': 'Unconvincing', 'count': 15}, {'id': 7, 'name': 'Funny', 'count': 29}, {'id': 10, 'name': 'Inspiring', 'count': 286}, {'id': 22, 'name': 'Fascinating', 'count': 80}, {'id': 9, 'name': 'Ingenious', 'count': 30}, {'id': 11, 'name': 'Longwinded', 'count': 17}, {'id': 1, 'name': 'Beautiful', 'count': 35}, {'id': 24, 'name': 'Persuasive', 'count': 165}, {'id': 25, 'name': 'OK', 'count': 29}, {'id': 23, 'name': 'Jaw-dropping', 'count': 53}, {'id': 26, 'name': 'Obnoxious', 'count': 10}]</t>
  </si>
  <si>
    <t>[{'id': 152, 'hero': 'https://pe.tedcdn.com/images/ted/4aed32875055ca63b00cadbba9f05628f96ef49e_1600x1200.jpg', 'speaker': 'Ngozi Okonjo-Iweala', 'title': 'Aid versus trade', 'duration': 1330, 'slug': 'ngozi_okonjo_iweala_on_aid_versus_trade', 'viewed_count': 524049}, {'id': 157, 'hero': 'https://pe.tedcdn.com/images/ted/be5c07718e417a0d20210bc62a322a1bca977df2_1600x1200.jpg', 'speaker': 'Jacqueline Novogratz', 'title': 'Patient capitalism', 'duration': 1103, 'slug': 'jacqueline_novogratz_on_patient_capitalism', 'viewed_count': 836269}, {'id': 159, 'hero': 'https://pe.tedcdn.com/images/ted/1336dc7f8acd95368f45bcb93499e9e407d7a63a_2880x1620.jpg', 'speaker': 'Andrew Mwenda', 'title': 'Aid for Africa? No thanks.', 'duration': 1027, 'slug': 'andrew_mwenda_takes_a_new_look_at_africa', 'viewed_count': 722877}, {'id': 154, 'hero': 'https://pe.tedcdn.com/images/ted/13909_480x360.jpg', 'speaker': 'Euvin Naidoo', 'title': 'Why invest in Africa', 'duration': 1141, 'slug': 'euvin_naidoo_on_investing_in_africa', 'viewed_count': 335086}, {'id': 2462, 'hero': 'https://pe.tedcdn.com/images/ted/6d408620ad53d766ca342095a8add7803accf26b_2880x1620.jpg', 'speaker': 'Siyanda Mohutsiwa', 'title': 'How young Africans found a voice on Twitter', 'duration': 862, 'slug': 'siyanda_mohutsiwa_how_young_africans_found_a_voice_on_twitter', 'viewed_count': 992706}, {'id': 2560, 'hero': 'https://pe.tedcdn.com/images/ted/55c25b42a0b5f2372d037f3ec0b957c01b021dae_2880x1620.jpg', 'speaker': 'Ngozi Okonjo-Iweala', 'title': 'How Africa can keep rising', 'duration': 923, 'slug': 'ngozi_okonjo_iweala_how_africa_can_keep_rising', 'viewed_count': 778801}]</t>
  </si>
  <si>
    <t>['Africa', 'business', 'corruption', 'economics', 'entrepreneur', 'global development', 'global issues', 'philanthropy']</t>
  </si>
  <si>
    <t xml:space="preserve">https://www.ted.com/talks/george_ayittey_on_cheetahs_vs_hippos
</t>
  </si>
  <si>
    <t>Aid versus trade</t>
  </si>
  <si>
    <t>[{'id': 3, 'name': 'Courageous', 'count': 102}, {'id': 1, 'name': 'Beautiful', 'count': 26}, {'id': 10, 'name': 'Inspiring', 'count': 193}, {'id': 2, 'name': 'Confusing', 'count': 14}, {'id': 8, 'name': 'Informative', 'count': 141}, {'id': 11, 'name': 'Longwinded', 'count': 32}, {'id': 21, 'name': 'Unconvincing', 'count': 32}, {'id': 9, 'name': 'Ingenious', 'count': 28}, {'id': 22, 'name': 'Fascinating', 'count': 39}, {'id': 24, 'name': 'Persuasive', 'count': 1249}, {'id': 23, 'name': 'Jaw-dropping', 'count': 38}, {'id': 26, 'name': 'Obnoxious', 'count': 22}, {'id': 25, 'name': 'OK', 'count': 16}, {'id': 7, 'name': 'Funny', 'count': 11}]</t>
  </si>
  <si>
    <t>[{'id': 91, 'hero': 'https://pe.tedcdn.com/images/ted/154_480x360.jpg', 'speaker': 'Jacqueline Novogratz', 'title': "Invest in Africa's own solutions", 'duration': 773, 'slug': 'jacqueline_novogratz_invests_in_ending_poverty', 'viewed_count': 705392}, {'id': 159, 'hero': 'https://pe.tedcdn.com/images/ted/1336dc7f8acd95368f45bcb93499e9e407d7a63a_2880x1620.jpg', 'speaker': 'Andrew Mwenda', 'title': 'Aid for Africa? No thanks.', 'duration': 1027, 'slug': 'andrew_mwenda_takes_a_new_look_at_africa', 'viewed_count': 722877}, {'id': 270, 'hero': 'https://pe.tedcdn.com/images/ted/1cffd7f06b5754232bc90a0ca15b1339487d7200_2400x1800.jpg', 'speaker': 'Paul Collier', 'title': 'The "bottom billion"', 'duration': 1011, 'slug': 'paul_collier_shares_4_ways_to_help_the_bottom_billion', 'viewed_count': 990220}, {'id': 2560, 'hero': 'https://pe.tedcdn.com/images/ted/55c25b42a0b5f2372d037f3ec0b957c01b021dae_2880x1620.jpg', 'speaker': 'Ngozi Okonjo-Iweala', 'title': 'How Africa can keep rising', 'duration': 923, 'slug': 'ngozi_okonjo_iweala_how_africa_can_keep_rising', 'viewed_count': 778801}, {'id': 127, 'hero': 'https://pe.tedcdn.com/images/ted/5cd871dcf27ba4288021c2bfe6a3f6796dab2538_2880x1620.jpg', 'speaker': 'Ngozi Okonjo-Iweala', 'title': 'Want to help Africa? Do business here', 'duration': 1213, 'slug': 'ngozi_okonjo_iweala_on_doing_business_in_africa', 'viewed_count': 1044185}, {'id': 2213, 'hero': 'https://pe.tedcdn.com/images/ted/b43f4140e2ce0de093c92c5c2894aca04c5f2ce3_2880x1620.jpg', 'speaker': 'Sangu Delle', 'title': 'In praise of macro -- yes, macro -- finance in Africa', 'duration': 353, 'slug': 'sangu_delle_in_praise_of_macro_yes_macro_finance_in_africa', 'viewed_count': 955535}]</t>
  </si>
  <si>
    <t>['Africa', 'business', 'economics', 'entrepreneur', 'global development', 'global issues', 'health care', 'investment', 'philanthropy', 'women', 'women in business']</t>
  </si>
  <si>
    <t xml:space="preserve">https://www.ted.com/talks/ngozi_okonjo_iweala_on_aid_versus_trade
</t>
  </si>
  <si>
    <t>How I built a windmill</t>
  </si>
  <si>
    <t>William Kamkwamba</t>
  </si>
  <si>
    <t>[{'id': 1, 'name': 'Beautiful', 'count': 236}, {'id': 9, 'name': 'Ingenious', 'count': 310}, {'id': 3, 'name': 'Courageous', 'count': 348}, {'id': 7, 'name': 'Funny', 'count': 36}, {'id': 8, 'name': 'Informative', 'count': 70}, {'id': 10, 'name': 'Inspiring', 'count': 1047}, {'id': 22, 'name': 'Fascinating', 'count': 216}, {'id': 21, 'name': 'Unconvincing', 'count': 12}, {'id': 11, 'name': 'Longwinded', 'count': 14}, {'id': 2, 'name': 'Confusing', 'count': 13}, {'id': 25, 'name': 'OK', 'count': 51}, {'id': 23, 'name': 'Jaw-dropping', 'count': 136}, {'id': 24, 'name': 'Persuasive', 'count': 23}, {'id': 26, 'name': 'Obnoxious', 'count': 14}]</t>
  </si>
  <si>
    <t>[{'id': 156, 'hero': 'https://pe.tedcdn.com/images/ted/14194_480x360.jpg', 'speaker': 'Patrick Awuah', 'title': 'How to educate leaders? Liberal arts', 'duration': 1051, 'slug': 'patrick_awuah_on_educating_leaders', 'viewed_count': 1216429}, {'id': 299, 'hero': 'https://pe.tedcdn.com/images/ted/05f34db13d1eb9d4af34fb4ea688043a9cd28c0c_2880x1620.jpg', 'speaker': 'Corneille Ewango', 'title': 'A hero of the Congo forest', 'duration': 1098, 'slug': 'corneille_ewango_is_a_hero_of_the_congo_forest', 'viewed_count': 368970}, {'id': 2, 'hero': 'https://pe.tedcdn.com/images/ted/1451_480x360.jpg', 'speaker': 'Amy Smith', 'title': 'Simple designs to save a life', 'duration': 906, 'slug': 'amy_smith_shares_simple_lifesaving_design', 'viewed_count': 1415729}, {'id': 642, 'hero': 'https://pe.tedcdn.com/images/ted/117462_800x600.jpg', 'speaker': 'William Kamkwamba', 'title': 'How I harnessed the wind', 'duration': 359, 'slug': 'william_kamkwamba_how_i_harnessed_the_wind', 'viewed_count': 2161894}, {'id': 1134, 'hero': 'https://pe.tedcdn.com/images/ted/9bfe6c1169ec976395a370f53eecaf7dfbcc9147_800x600.jpg', 'speaker': 'Mike Matas', 'title': 'A next-generation digital book', 'duration': 274, 'slug': 'mike_matas', 'viewed_count': 1507041}, {'id': 2180, 'hero': 'https://pe.tedcdn.com/images/ted/2ff057a4bb41b2246c65370cf104a8ffa0dfc75a_2880x1620.jpg', 'speaker': 'Brian Dettmer', 'title': 'Old books reborn as art', 'duration': 366, 'slug': 'brian_dettmer_old_books_reborn_as_intricate_art', 'viewed_count': 1159907}]</t>
  </si>
  <si>
    <t>['Africa', 'alternative energy', 'design', 'energy', 'global issues', 'interview', 'library', 'technology']</t>
  </si>
  <si>
    <t xml:space="preserve">https://www.ted.com/talks/william_kamkwamba_on_building_a_windmill
</t>
  </si>
  <si>
    <t>Why invest in Africa</t>
  </si>
  <si>
    <t>Euvin Naidoo</t>
  </si>
  <si>
    <t>Investment banker</t>
  </si>
  <si>
    <t>[{'id': 10, 'name': 'Inspiring', 'count': 119}, {'id': 8, 'name': 'Informative', 'count': 98}, {'id': 9, 'name': 'Ingenious', 'count': 31}, {'id': 22, 'name': 'Fascinating', 'count': 33}, {'id': 3, 'name': 'Courageous', 'count': 8}, {'id': 11, 'name': 'Longwinded', 'count': 16}, {'id': 21, 'name': 'Unconvincing', 'count': 11}, {'id': 25, 'name': 'OK', 'count': 16}, {'id': 24, 'name': 'Persuasive', 'count': 34}, {'id': 26, 'name': 'Obnoxious', 'count': 3}, {'id': 23, 'name': 'Jaw-dropping', 'count': 5}, {'id': 1, 'name': 'Beautiful', 'count': 6}, {'id': 2, 'name': 'Confusing', 'count': 1}, {'id': 7, 'name': 'Funny', 'count': 1}]</t>
  </si>
  <si>
    <t>[{'id': 127, 'hero': 'https://pe.tedcdn.com/images/ted/5cd871dcf27ba4288021c2bfe6a3f6796dab2538_2880x1620.jpg', 'speaker': 'Ngozi Okonjo-Iweala', 'title': 'Want to help Africa? Do business here', 'duration': 1213, 'slug': 'ngozi_okonjo_iweala_on_doing_business_in_africa', 'viewed_count': 1044185}, {'id': 185, 'hero': 'https://pe.tedcdn.com/images/ted/18551_480x360.jpg', 'speaker': 'Eleni Gabre-Madhin', 'title': 'A commodities exchange for Ethiopia', 'duration': 1234, 'slug': 'elene_gabre_madhin_on_ethiopian_economics', 'viewed_count': 562457}, {'id': 156, 'hero': 'https://pe.tedcdn.com/images/ted/14194_480x360.jpg', 'speaker': 'Patrick Awuah', 'title': 'How to educate leaders? Liberal arts', 'duration': 1051, 'slug': 'patrick_awuah_on_educating_leaders', 'viewed_count': 1216429}, {'id': 151, 'hero': 'https://pe.tedcdn.com/images/ted/74643ff40cb7b9c9b179287654eef20ab9162245_1600x1200.jpg', 'speaker': 'George Ayittey', 'title': "Africa's cheetahs versus hippos", 'duration': 1070, 'slug': 'george_ayittey_on_cheetahs_vs_hippos', 'viewed_count': 648234}, {'id': 2560, 'hero': 'https://pe.tedcdn.com/images/ted/55c25b42a0b5f2372d037f3ec0b957c01b021dae_2880x1620.jpg', 'speaker': 'Ngozi Okonjo-Iweala', 'title': 'How Africa can keep rising', 'duration': 923, 'slug': 'ngozi_okonjo_iweala_how_africa_can_keep_rising', 'viewed_count': 778801}, {'id': 2462, 'hero': 'https://pe.tedcdn.com/images/ted/6d408620ad53d766ca342095a8add7803accf26b_2880x1620.jpg', 'speaker': 'Siyanda Mohutsiwa', 'title': 'How young Africans found a voice on Twitter', 'duration': 862, 'slug': 'siyanda_mohutsiwa_how_young_africans_found_a_voice_on_twitter', 'viewed_count': 992706}]</t>
  </si>
  <si>
    <t>['Africa', 'business', 'entrepreneur', 'global issues', 'investment']</t>
  </si>
  <si>
    <t xml:space="preserve">https://www.ted.com/talks/euvin_naidoo_on_investing_in_africa
</t>
  </si>
  <si>
    <t>How to educate leaders? Liberal arts</t>
  </si>
  <si>
    <t>Patrick Awuah</t>
  </si>
  <si>
    <t>University founder</t>
  </si>
  <si>
    <t>[{'id': 3, 'name': 'Courageous', 'count': 320}, {'id': 8, 'name': 'Informative', 'count': 171}, {'id': 10, 'name': 'Inspiring', 'count': 810}, {'id': 1, 'name': 'Beautiful', 'count': 146}, {'id': 22, 'name': 'Fascinating', 'count': 115}, {'id': 21, 'name': 'Unconvincing', 'count': 29}, {'id': 11, 'name': 'Longwinded', 'count': 45}, {'id': 9, 'name': 'Ingenious', 'count': 54}, {'id': 2, 'name': 'Confusing', 'count': 3}, {'id': 24, 'name': 'Persuasive', 'count': 183}, {'id': 25, 'name': 'OK', 'count': 65}, {'id': 23, 'name': 'Jaw-dropping', 'count': 50}, {'id': 7, 'name': 'Funny', 'count': 5}, {'id': 26, 'name': 'Obnoxious', 'count': 1}]</t>
  </si>
  <si>
    <t>[{'id': 153, 'hero': 'https://pe.tedcdn.com/images/ted/62bf042b0b63a68f533b416cb412593dc98afd21_1600x1200.jpg', 'speaker': 'William Kamkwamba', 'title': 'How I built a windmill', 'duration': 252, 'slug': 'william_kamkwamba_on_building_a_windmill', 'viewed_count': 1543596}, {'id': 66, 'hero': 'https://pe.tedcdn.com/images/ted/6b6eb940bceab359ca676a9b486aae475c1df883_2880x1620.jpg', 'speaker': 'Ken Robinson', 'title': 'Do schools kill creativity?', 'duration': 1164, 'slug': 'ken_robinson_says_schools_kill_creativity', 'viewed_count': 47227349}, {'id': 558, 'hero': 'https://pe.tedcdn.com/images/ted/9a279919919323e41d0b9a6d813d60e1dd10f68b_2880x1620.jpg', 'speaker': 'Liz Coleman', 'title': 'A call to reinvent liberal arts education', 'duration': 1118, 'slug': 'liz_coleman_s_call_to_reinvent_liberal_arts_education', 'viewed_count': 589929}, {'id': 2113, 'hero': 'https://pe.tedcdn.com/images/ted/493fdb46f3ac3995e7e8f95590e22525b54d0e1a_2880x1620.jpg', 'speaker': 'Fred Swaniker', 'title': 'The leaders who ruined Africa, and the generation who can fix it', 'duration': 806, 'slug': 'fred_swaniker_the_leaders_who_ruined_africa_and_the_generation_who_can_fix_it', 'viewed_count': 1239600}, {'id': 1930, 'hero': 'https://pe.tedcdn.com/images/ted/84075682f1b8cf15aa7460548a4b61fedc4cb736_1600x1200.jpg', 'speaker': 'Roselinde Torres', 'title': 'What it takes to be a great leader', 'duration': 559, 'slug': 'roselinde_torres_what_it_takes_to_be_a_great_leader', 'viewed_count': 3685228}, {'id': 151, 'hero': 'https://pe.tedcdn.com/images/ted/74643ff40cb7b9c9b179287654eef20ab9162245_1600x1200.jpg', 'speaker': 'George Ayittey', 'title': "Africa's cheetahs versus hippos", 'duration': 1070, 'slug': 'george_ayittey_on_cheetahs_vs_hippos', 'viewed_count': 648234}]</t>
  </si>
  <si>
    <t>['Africa', 'culture', 'education', 'global issues', 'leadership', 'social change']</t>
  </si>
  <si>
    <t xml:space="preserve">https://www.ted.com/talks/patrick_awuah_on_educating_leaders
</t>
  </si>
  <si>
    <t>Telling stories from Africa</t>
  </si>
  <si>
    <t>Chris Abani</t>
  </si>
  <si>
    <t>Novelist, poet</t>
  </si>
  <si>
    <t>[{'id': 1, 'name': 'Beautiful', 'count': 221}, {'id': 10, 'name': 'Inspiring', 'count': 220}, {'id': 3, 'name': 'Courageous', 'count': 133}, {'id': 7, 'name': 'Funny', 'count': 140}, {'id': 8, 'name': 'Informative', 'count': 83}, {'id': 9, 'name': 'Ingenious', 'count': 24}, {'id': 22, 'name': 'Fascinating', 'count': 102}, {'id': 2, 'name': 'Confusing', 'count': 13}, {'id': 25, 'name': 'OK', 'count': 39}, {'id': 24, 'name': 'Persuasive', 'count': 28}, {'id': 23, 'name': 'Jaw-dropping', 'count': 42}, {'id': 11, 'name': 'Longwinded', 'count': 13}, {'id': 21, 'name': 'Unconvincing', 'count': 16}, {'id': 26, 'name': 'Obnoxious', 'count': 14}]</t>
  </si>
  <si>
    <t>[{'id': 386, 'hero': 'https://pe.tedcdn.com/images/ted/2d256c3f86104207699012ffc13630b2d4af746a_2880x1620.jpg', 'speaker': 'Newton Aduaka', 'title': 'The story of Ezra', 'duration': 1124, 'slug': 'newton_aduaka_tells_the_story_of_ezra', 'viewed_count': 330237}, {'id': 330, 'hero': 'https://pe.tedcdn.com/images/ted/19233802c46fcd0496477770b98430e07361f4e3_2880x1620.jpg', 'speaker': 'Ory Okolloh', 'title': 'How I became an activist', 'duration': 998, 'slug': 'ory_okolloh_on_becoming_an_activist', 'viewed_count': 321895}, {'id': 204, 'hero': 'https://pe.tedcdn.com/images/ted/61e74f23ea320f8a6d9c14fde5b00a8df3318ed6_2880x1620.jpg', 'speaker': 'Isabel Allende', 'title': 'Tales of passion', 'duration': 1080, 'slug': 'isabel_allende_tells_tales_of_passion', 'viewed_count': 3741422}, {'id': 652, 'hero': 'https://pe.tedcdn.com/images/ted/7cefcd151eaf3af5eeb5be038f940e032d8c3518_2880x1620.jpg', 'speaker': 'Chimamanda Ngozi Adichie', 'title': 'The danger of a single story', 'duration': 1129, 'slug': 'chimamanda_adichie_the_danger_of_a_single_story', 'viewed_count': 13298212}, {'id': 59, 'hero': 'https://pe.tedcdn.com/images/ted/324e64c6f3cd4f18c8c4f00757760943066e3cb2_2880x1620.jpg', 'speaker': 'Bono', 'title': 'My wish: Three actions for Africa', 'duration': 1672, 'slug': 'bono_s_call_to_action_for_africa', 'viewed_count': 718649}, {'id': 2462, 'hero': 'https://pe.tedcdn.com/images/ted/6d408620ad53d766ca342095a8add7803accf26b_2880x1620.jpg', 'speaker': 'Siyanda Mohutsiwa', 'title': 'How young Africans found a voice on Twitter', 'duration': 862, 'slug': 'siyanda_mohutsiwa_how_young_africans_found_a_voice_on_twitter', 'viewed_count': 992706}]</t>
  </si>
  <si>
    <t>['Africa', 'culture', 'entertainment', 'global issues', 'literature', 'poetry', 'storytelling']</t>
  </si>
  <si>
    <t xml:space="preserve">https://www.ted.com/talks/chris_abani_on_the_stories_of_africa
</t>
  </si>
  <si>
    <t>Patient capitalism</t>
  </si>
  <si>
    <t>[{'id': 10, 'name': 'Inspiring', 'count': 412}, {'id': 22, 'name': 'Fascinating', 'count': 89}, {'id': 3, 'name': 'Courageous', 'count': 126}, {'id': 8, 'name': 'Informative', 'count': 167}, {'id': 21, 'name': 'Unconvincing', 'count': 18}, {'id': 9, 'name': 'Ingenious', 'count': 47}, {'id': 2, 'name': 'Confusing', 'count': 7}, {'id': 1, 'name': 'Beautiful', 'count': 87}, {'id': 11, 'name': 'Longwinded', 'count': 19}, {'id': 24, 'name': 'Persuasive', 'count': 140}, {'id': 23, 'name': 'Jaw-dropping', 'count': 32}, {'id': 25, 'name': 'OK', 'count': 44}, {'id': 26, 'name': 'Obnoxious', 'count': 6}, {'id': 7, 'name': 'Funny', 'count': 7}]</t>
  </si>
  <si>
    <t>[{'id': 270, 'hero': 'https://pe.tedcdn.com/images/ted/1cffd7f06b5754232bc90a0ca15b1339487d7200_2400x1800.jpg', 'speaker': 'Paul Collier', 'title': 'The "bottom billion"', 'duration': 1011, 'slug': 'paul_collier_shares_4_ways_to_help_the_bottom_billion', 'viewed_count': 990219}, {'id': 127, 'hero': 'https://pe.tedcdn.com/images/ted/5cd871dcf27ba4288021c2bfe6a3f6796dab2538_2880x1620.jpg', 'speaker': 'Ngozi Okonjo-Iweala', 'title': 'Want to help Africa? Do business here', 'duration': 1213, 'slug': 'ngozi_okonjo_iweala_on_doing_business_in_africa', 'viewed_count': 1044185}, {'id': 75, 'hero': 'https://pe.tedcdn.com/images/ted/cbb85fd640a070fdce1423ec282fff2445100563_1600x1200.jpg', 'speaker': 'Sasa Vucinic', 'title': 'Why we should invest in a free press', 'duration': 1080, 'slug': 'sasa_vucinic_invests_in_free_press', 'viewed_count': 580891}, {'id': 91, 'hero': 'https://pe.tedcdn.com/images/ted/154_480x360.jpg', 'speaker': 'Jacqueline Novogratz', 'title': "Invest in Africa's own solutions", 'duration': 773, 'slug': 'jacqueline_novogratz_invests_in_ending_poverty', 'viewed_count': 705391}, {'id': 644, 'hero': 'https://pe.tedcdn.com/images/ted/118085_800x600.jpg', 'speaker': 'Jacqueline Novogratz', 'title': 'A third way to think about aid', 'duration': 1024, 'slug': 'jacqueline_novogratz_a_third_way_to_think_about_aid', 'viewed_count': 436144}, {'id': 2213, 'hero': 'https://pe.tedcdn.com/images/ted/b43f4140e2ce0de093c92c5c2894aca04c5f2ce3_2880x1620.jpg', 'speaker': 'Sangu Delle', 'title': 'In praise of macro -- yes, macro -- finance in Africa', 'duration': 353, 'slug': 'sangu_delle_in_praise_of_macro_yes_macro_finance_in_africa', 'viewed_count': 955534}]</t>
  </si>
  <si>
    <t>['business', 'global development', 'global issues', 'investment', 'medicine', 'philanthropy', 'poverty', 'women', 'women in business']</t>
  </si>
  <si>
    <t xml:space="preserve">https://www.ted.com/talks/jacqueline_novogratz_on_patient_capitalism
</t>
  </si>
  <si>
    <t>"Thula Mama"</t>
  </si>
  <si>
    <t>Vusi Mahlasela</t>
  </si>
  <si>
    <t>[{'id': 3, 'name': 'Courageous', 'count': 72}, {'id': 1, 'name': 'Beautiful', 'count': 359}, {'id': 10, 'name': 'Inspiring', 'count': 207}, {'id': 22, 'name': 'Fascinating', 'count': 42}, {'id': 8, 'name': 'Informative', 'count': 15}, {'id': 9, 'name': 'Ingenious', 'count': 13}, {'id': 11, 'name': 'Longwinded', 'count': 10}, {'id': 2, 'name': 'Confusing', 'count': 5}, {'id': 7, 'name': 'Funny', 'count': 17}, {'id': 21, 'name': 'Unconvincing', 'count': 5}, {'id': 25, 'name': 'OK', 'count': 18}, {'id': 23, 'name': 'Jaw-dropping', 'count': 32}, {'id': 24, 'name': 'Persuasive', 'count': 12}, {'id': 26, 'name': 'Obnoxious', 'count': 3}]</t>
  </si>
  <si>
    <t>[{'id': 169, 'hero': 'https://pe.tedcdn.com/images/ted/15224_480x360.jpg', 'speaker': 'Vusi Mahlasela', 'title': '"Woza"', 'duration': 299, 'slug': 'vusi_mahlasela_s_encore_at_tedglobal2007', 'viewed_count': 416603}, {'id': 119, 'hero': 'https://pe.tedcdn.com/images/ted/233_480x360.jpg', 'speaker': 'Stew', 'title': '"Black Men Ski"', 'duration': 277, 'slug': 'stew_says_black_men_ski', 'viewed_count': 577502}, {'id': 186, 'hero': 'https://pe.tedcdn.com/images/ted/35977_480x360.jpg', 'speaker': 'Rokia Traore', 'title': '"M\'Bifo"', 'duration': 419, 'slug': 'rokia_traore_sings_m_bifo', 'viewed_count': 294936}, {'id': 1912, 'hero': 'https://pe.tedcdn.com/images/ted/6517a673ec92e537f7166173f6ff9ec809455984_1600x1200.jpg', 'speaker': 'Joe Kowan', 'title': 'How I beat stage fright', 'duration': 483, 'slug': 'joe_kowan_how_i_beat_stage_fright', 'viewed_count': 2296803}, {'id': 2538, 'hero': 'https://pe.tedcdn.com/images/ted/a3ee6d78dd8bc7b305a024393c0e90293bbb08dc_2880x1620.jpg', 'speaker': 'John Legend', 'title': '"Redemption Song"', 'duration': 518, 'slug': 'john_legend_redemption_song', 'viewed_count': 1537996}, {'id': 2345, 'hero': 'https://pe.tedcdn.com/images/ted/8a93dd2e23f0b10e2dbb2bb352dfab11a2a083bc_2880x1620.jpg', 'speaker': 'Teitur', 'title': "Home is a song I've always remembered", 'duration': 649, 'slug': 'teitur_home_is_a_song_i_ve_always_remembered', 'viewed_count': 1034496}]</t>
  </si>
  <si>
    <t>['Africa', 'activism', 'entertainment', 'live music', 'music', 'singer', 'women']</t>
  </si>
  <si>
    <t xml:space="preserve">https://www.ted.com/talks/vusi_mahlasela_sings_thula_mama
</t>
  </si>
  <si>
    <t>"Woza"</t>
  </si>
  <si>
    <t>[{'id': 8, 'name': 'Informative', 'count': 4}, {'id': 22, 'name': 'Fascinating', 'count': 54}, {'id': 1, 'name': 'Beautiful', 'count': 210}, {'id': 11, 'name': 'Longwinded', 'count': 4}, {'id': 21, 'name': 'Unconvincing', 'count': 5}, {'id': 10, 'name': 'Inspiring', 'count': 71}, {'id': 7, 'name': 'Funny', 'count': 17}, {'id': 9, 'name': 'Ingenious', 'count': 24}, {'id': 2, 'name': 'Confusing', 'count': 7}, {'id': 23, 'name': 'Jaw-dropping', 'count': 35}, {'id': 25, 'name': 'OK', 'count': 13}, {'id': 3, 'name': 'Courageous', 'count': 10}, {'id': 24, 'name': 'Persuasive', 'count': 2}, {'id': 26, 'name': 'Obnoxious', 'count': 0}]</t>
  </si>
  <si>
    <t>[{'id': 158, 'hero': 'https://pe.tedcdn.com/images/ted/b16a18dadf418183ae3941d28e21f6a68173f2c2_2880x1620.jpg', 'speaker': 'Vusi Mahlasela', 'title': '"Thula Mama"', 'duration': 606, 'slug': 'vusi_mahlasela_sings_thula_mama', 'viewed_count': 531958}, {'id': 188, 'hero': 'https://pe.tedcdn.com/images/ted/24710_480x360.jpg', 'speaker': 'Raul Midon', 'title': '"Tembererana"', 'duration': 640, 'slug': 'raul_midon_plays_all_the_answers_and_tembererana', 'viewed_count': 403089}, {'id': 265, 'hero': 'https://pe.tedcdn.com/images/ted/42628_480x360.jpg', 'speaker': 'Rokia Traore', 'title': '"Kounandi"', 'duration': 386, 'slug': 'rokia_traore_sings_kounandi', 'viewed_count': 82488}]</t>
  </si>
  <si>
    <t>['Africa', 'entertainment', 'guitar', 'live music', 'music']</t>
  </si>
  <si>
    <t xml:space="preserve">https://www.ted.com/talks/vusi_mahlasela_s_encore_at_tedglobal2007
</t>
  </si>
  <si>
    <t>My journey into movies that matter</t>
  </si>
  <si>
    <t>Jeff Skoll</t>
  </si>
  <si>
    <t>Producer</t>
  </si>
  <si>
    <t>[{'id': 22, 'name': 'Fascinating', 'count': 91}, {'id': 10, 'name': 'Inspiring', 'count': 412}, {'id': 3, 'name': 'Courageous', 'count': 75}, {'id': 8, 'name': 'Informative', 'count': 137}, {'id': 9, 'name': 'Ingenious', 'count': 37}, {'id': 21, 'name': 'Unconvincing', 'count': 31}, {'id': 11, 'name': 'Longwinded', 'count': 42}, {'id': 1, 'name': 'Beautiful', 'count': 52}, {'id': 7, 'name': 'Funny', 'count': 40}, {'id': 24, 'name': 'Persuasive', 'count': 83}, {'id': 25, 'name': 'OK', 'count': 64}, {'id': 23, 'name': 'Jaw-dropping', 'count': 19}, {'id': 26, 'name': 'Obnoxious', 'count': 25}, {'id': 2, 'name': 'Confusing', 'count': 7}]</t>
  </si>
  <si>
    <t>[{'id': 205, 'hero': 'https://pe.tedcdn.com/images/ted/d1336ca1c021209da3838b06360e6b8db33a7b84_2880x1620.jpg', 'speaker': 'J.J. Abrams', 'title': 'The mystery box', 'duration': 1082, 'slug': 'j_j_abrams_mystery_box', 'viewed_count': 3519655}, {'id': 171, 'hero': 'https://pe.tedcdn.com/images/ted/16307_480x360.jpg', 'speaker': 'Deborah Scranton', 'title': 'An Iraq war movie crowd-sourced from soldiers', 'duration': 1056, 'slug': 'deborah_scranton_on_her_war_tapes', 'viewed_count': 507997}, {'id': 56, 'hero': 'https://pe.tedcdn.com/images/ted/aae03f3d8d77698ab5995209bbf26f7751a491b5_2880x1620.jpg', 'speaker': 'Edward Burtynsky', 'title': 'My wish: Manufactured landscapes and green education', 'duration': 2065, 'slug': 'edward_burtynsky_on_manufactured_landscapes', 'viewed_count': 975123}, {'id': 403, 'hero': 'https://pe.tedcdn.com/images/ted/59229_800x600.jpg', 'speaker': 'Franco Sacchi', 'title': "A tour of Nollywood, Nigeria's booming film industry", 'duration': 1054, 'slug': 'franco_sacchi_on_nollywood', 'viewed_count': 223081}, {'id': 55, 'hero': 'https://pe.tedcdn.com/images/ted/216_480x360.jpg', 'speaker': 'Jehane Noujaim', 'title': 'My wish: A global day of film', 'duration': 1538, 'slug': 'jehane_noujaim_inspires_a_global_day_of_film', 'viewed_count': 387879}, {'id': 2694, 'hero': 'https://pe.tedcdn.com/images/ted/aae82a50e897dbeea4237bd632f7a5da09bc6a81_2880x1620.jpg', 'speaker': 'Stacy Smith', 'title': "The data behind Hollywood's sexism", 'duration': 944, 'slug': 'stacy_smith_the_data_behind_hollywood_s_sexism', 'viewed_count': 891278}]</t>
  </si>
  <si>
    <t>['business', 'entertainment', 'film', 'global issues', 'movies', 'philanthropy', 'social change']</t>
  </si>
  <si>
    <t xml:space="preserve">https://www.ted.com/talks/jeff_skoll_makes_movies_that_make_change
</t>
  </si>
  <si>
    <t>Luke, a new prosthetic arm for soldiers</t>
  </si>
  <si>
    <t>[{'id': 9, 'name': 'Ingenious', 'count': 942}, {'id': 10, 'name': 'Inspiring', 'count': 1075}, {'id': 8, 'name': 'Informative', 'count': 310}, {'id': 22, 'name': 'Fascinating', 'count': 688}, {'id': 11, 'name': 'Longwinded', 'count': 28}, {'id': 1, 'name': 'Beautiful', 'count': 265}, {'id': 21, 'name': 'Unconvincing', 'count': 25}, {'id': 3, 'name': 'Courageous', 'count': 348}, {'id': 2, 'name': 'Confusing', 'count': 24}, {'id': 7, 'name': 'Funny', 'count': 26}, {'id': 23, 'name': 'Jaw-dropping', 'count': 2080}, {'id': 24, 'name': 'Persuasive', 'count': 87}, {'id': 25, 'name': 'OK', 'count': 65}, {'id': 26, 'name': 'Obnoxious', 'count': 25}]</t>
  </si>
  <si>
    <t>[{'id': 142, 'hero': 'https://pe.tedcdn.com/images/ted/bd6a41c08b773bcca10fe0b1a78176457dd10081_2880x1620.jpg', 'speaker': 'Alan Russell', 'title': 'The potential of regenerative medicine', 'duration': 1165, 'slug': 'alan_russell_on_regenerating_our_bodies', 'viewed_count': 1427724}, {'id': 195, 'hero': 'https://pe.tedcdn.com/images/ted/197_480x360.jpg', 'speaker': 'Robert Full', 'title': 'The sticky wonder of gecko feet', 'duration': 1164, 'slug': 'robert_full_on_animal_movement', 'viewed_count': 707524}, {'id': 171, 'hero': 'https://pe.tedcdn.com/images/ted/16307_480x360.jpg', 'speaker': 'Deborah Scranton', 'title': 'An Iraq war movie crowd-sourced from soldiers', 'duration': 1056, 'slug': 'deborah_scranton_on_her_war_tapes', 'viewed_count': 507997}, {'id': 819, 'hero': 'https://pe.tedcdn.com/images/ted/161856_800x600.jpg', 'speaker': 'Dean Kamen', 'title': 'The emotion behind invention', 'duration': 1172, 'slug': 'dean_kamen_the_emotion_behind_invention', 'viewed_count': 523420}, {'id': 1251, 'hero': 'https://pe.tedcdn.com/images/ted/bc19fd6b99a64515a4ae0528e2080a72241ede6e_800x600.jpg', 'speaker': 'Todd Kuiken', 'title': 'A prosthetic arm that "feels"', 'duration': 1131, 'slug': 'todd_kuiken_a_prosthetic_arm_that_feels', 'viewed_count': 841467}, {'id': 1148, 'hero': 'https://pe.tedcdn.com/images/ted/3b9ae36bd99e063d7bde35303636e6e75bcdd776_800x600.jpg', 'speaker': 'Elliot Krane', 'title': 'The mystery of chronic pain', 'duration': 494, 'slug': 'elliot_krane_the_mystery_of_chronic_pain', 'viewed_count': 1778600}]</t>
  </si>
  <si>
    <t>['culture', 'demo', 'global issues', 'health care', 'invention', 'peace', 'prosthetics', 'science', 'technology', 'war']</t>
  </si>
  <si>
    <t xml:space="preserve">https://www.ted.com/talks/dean_kamen_previews_a_new_prosthetic_arm
</t>
  </si>
  <si>
    <t>The joy of lexicography</t>
  </si>
  <si>
    <t>Erin McKean</t>
  </si>
  <si>
    <t>Dictionary editor</t>
  </si>
  <si>
    <t>[{'id': 3, 'name': 'Courageous', 'count': 45}, {'id': 10, 'name': 'Inspiring', 'count': 343}, {'id': 22, 'name': 'Fascinating', 'count': 518}, {'id': 1, 'name': 'Beautiful', 'count': 195}, {'id': 7, 'name': 'Funny', 'count': 965}, {'id': 9, 'name': 'Ingenious', 'count': 243}, {'id': 8, 'name': 'Informative', 'count': 557}, {'id': 2, 'name': 'Confusing', 'count': 31}, {'id': 11, 'name': 'Longwinded', 'count': 83}, {'id': 21, 'name': 'Unconvincing', 'count': 51}, {'id': 25, 'name': 'OK', 'count': 104}, {'id': 24, 'name': 'Persuasive', 'count': 206}, {'id': 23, 'name': 'Jaw-dropping', 'count': 41}, {'id': 26, 'name': 'Obnoxious', 'count': 40}]</t>
  </si>
  <si>
    <t>[{'id': 69, 'hero': 'https://pe.tedcdn.com/images/ted/8bdfb6113efedf37e72cd88aa1dcf8103bcbf4e0_800x600.jpg', 'speaker': 'Wade Davis', 'title': 'Dreams from endangered cultures', 'duration': 1321, 'slug': 'wade_davis_on_endangered_cultures', 'viewed_count': 2532869}, {'id': 194, 'hero': 'https://pe.tedcdn.com/images/ted/21474_480x360.jpg', 'speaker': 'Murray Gell-Mann', 'title': 'Beauty, truth and ... physics?', 'duration': 962, 'slug': 'murray_gell_mann_on_beauty_and_truth_in_physics', 'viewed_count': 1181695}, {'id': 148, 'hero': 'https://pe.tedcdn.com/images/ted/2ee4ff57415326f5ba4de74807f891825e96c26e_1600x1200.jpg', 'speaker': 'Rives', 'title': 'The  4 a.m. mystery', 'duration': 552, 'slug': 'rives_on_4_a_m', 'viewed_count': 3387765}, {'id': 2022, 'hero': 'https://pe.tedcdn.com/images/ted/1a66dc4c95d485cb2d14363a1a6e052325520093_2400x1800.jpg', 'speaker': 'Anne Curzan ', 'title': 'What makes a word "real"?', 'duration': 1033, 'slug': 'anne_curzan_what_makes_a_word_real', 'viewed_count': 1631849}, {'id': 2158, 'hero': 'https://pe.tedcdn.com/images/ted/42cb87244761c0e3654fcb695b3ea4bee52b18c4_2880x1620.jpg', 'speaker': 'Erin McKean', 'title': 'Go ahead, make up new words!', 'duration': 412, 'slug': 'erin_mckean_go_ahead_make_up_new_words', 'viewed_count': 1545551}, {'id': 2709, 'hero': 'https://pe.tedcdn.com/images/ted/8563d3f14c361cf84c0386a8b96d457e9e9d808e_2880x1620.jpg', 'speaker': 'John Koenig', 'title': 'Beautiful new words to describe obscure emotions', 'duration': 448, 'slug': 'john_koenig_beautiful_new_words_to_describe_obscure_emotions', 'viewed_count': 1172254}]</t>
  </si>
  <si>
    <t>['books', 'culture', 'education', 'entertainment', 'language']</t>
  </si>
  <si>
    <t xml:space="preserve">https://www.ted.com/talks/erin_mckean_redefines_the_dictionary
</t>
  </si>
  <si>
    <t>Aid for Africa? No thanks.</t>
  </si>
  <si>
    <t>Andrew Mwenda</t>
  </si>
  <si>
    <t>[{'id': 3, 'name': 'Courageous', 'count': 240}, {'id': 10, 'name': 'Inspiring', 'count': 251}, {'id': 8, 'name': 'Informative', 'count': 403}, {'id': 7, 'name': 'Funny', 'count': 52}, {'id': 9, 'name': 'Ingenious', 'count': 64}, {'id': 1, 'name': 'Beautiful', 'count': 25}, {'id': 22, 'name': 'Fascinating', 'count': 115}, {'id': 21, 'name': 'Unconvincing', 'count': 15}, {'id': 2, 'name': 'Confusing', 'count': 9}, {'id': 24, 'name': 'Persuasive', 'count': 1020}, {'id': 23, 'name': 'Jaw-dropping', 'count': 67}, {'id': 25, 'name': 'OK', 'count': 38}, {'id': 11, 'name': 'Longwinded', 'count': 8}, {'id': 26, 'name': 'Obnoxious', 'count': 7}]</t>
  </si>
  <si>
    <t>[{'id': 152, 'hero': 'https://pe.tedcdn.com/images/ted/4aed32875055ca63b00cadbba9f05628f96ef49e_1600x1200.jpg', 'speaker': 'Ngozi Okonjo-Iweala', 'title': 'Aid versus trade', 'duration': 1330, 'slug': 'ngozi_okonjo_iweala_on_aid_versus_trade', 'viewed_count': 524049}, {'id': 157, 'hero': 'https://pe.tedcdn.com/images/ted/be5c07718e417a0d20210bc62a322a1bca977df2_1600x1200.jpg', 'speaker': 'Jacqueline Novogratz', 'title': 'Patient capitalism', 'duration': 1103, 'slug': 'jacqueline_novogratz_on_patient_capitalism', 'viewed_count': 836269}, {'id': 151, 'hero': 'https://pe.tedcdn.com/images/ted/74643ff40cb7b9c9b179287654eef20ab9162245_1600x1200.jpg', 'speaker': 'George Ayittey', 'title': "Africa's cheetahs versus hippos", 'duration': 1070, 'slug': 'george_ayittey_on_cheetahs_vs_hippos', 'viewed_count': 648234}, {'id': 2560, 'hero': 'https://pe.tedcdn.com/images/ted/55c25b42a0b5f2372d037f3ec0b957c01b021dae_2880x1620.jpg', 'speaker': 'Ngozi Okonjo-Iweala', 'title': 'How Africa can keep rising', 'duration': 923, 'slug': 'ngozi_okonjo_iweala_how_africa_can_keep_rising', 'viewed_count': 778801}, {'id': 1929, 'hero': 'https://pe.tedcdn.com/images/ted/82bbf525e7b13a879e6b7299303ec510f7ceb9fb_1600x1200.jpg', 'speaker': 'Michael Metcalfe', 'title': 'We need money for aid. So let’s print it.', 'duration': 864, 'slug': 'michael_metcalfe_we_need_money_for_aid_so_let_s_print_it', 'viewed_count': 756965}, {'id': 127, 'hero': 'https://pe.tedcdn.com/images/ted/5cd871dcf27ba4288021c2bfe6a3f6796dab2538_2880x1620.jpg', 'speaker': 'Ngozi Okonjo-Iweala', 'title': 'Want to help Africa? Do business here', 'duration': 1213, 'slug': 'ngozi_okonjo_iweala_on_doing_business_in_africa', 'viewed_count': 1044185}]</t>
  </si>
  <si>
    <t>['Africa', 'business', 'global development', 'global issues', 'investment', 'philanthropy', 'technology']</t>
  </si>
  <si>
    <t xml:space="preserve">https://www.ted.com/talks/andrew_mwenda_takes_a_new_look_at_africa
</t>
  </si>
  <si>
    <t>My creations, a new form of life</t>
  </si>
  <si>
    <t>Theo Jansen</t>
  </si>
  <si>
    <t>[{'id': 9, 'name': 'Ingenious', 'count': 1514}, {'id': 22, 'name': 'Fascinating', 'count': 1289}, {'id': 10, 'name': 'Inspiring', 'count': 656}, {'id': 21, 'name': 'Unconvincing', 'count': 67}, {'id': 1, 'name': 'Beautiful', 'count': 631}, {'id': 8, 'name': 'Informative', 'count': 109}, {'id': 3, 'name': 'Courageous', 'count': 74}, {'id': 7, 'name': 'Funny', 'count': 214}, {'id': 2, 'name': 'Confusing', 'count': 77}, {'id': 11, 'name': 'Longwinded', 'count': 37}, {'id': 23, 'name': 'Jaw-dropping', 'count': 2186}, {'id': 25, 'name': 'OK', 'count': 100}, {'id': 24, 'name': 'Persuasive', 'count': 30}, {'id': 26, 'name': 'Obnoxious', 'count': 21}]</t>
  </si>
  <si>
    <t>[{'id': 267, 'hero': 'https://pe.tedcdn.com/images/ted/401_480x360.jpg', 'speaker': 'Arthur Ganson', 'title': 'Moving sculpture', 'duration': 944, 'slug': 'arthur_ganson_makes_moving_sculpture', 'viewed_count': 672105}, {'id': 32, 'hero': 'https://pe.tedcdn.com/images/ted/c29cd3594b3be9c5290242f636b79e33e138e488_1600x1200.jpg', 'speaker': 'Vik Muniz', 'title': 'Art with wire, sugar, chocolate and string', 'duration': 891, 'slug': 'vik_muniz_makes_art_with_wire_sugar', 'viewed_count': 1149092}, {'id': 1164, 'hero': 'https://pe.tedcdn.com/images/ted/28500b3732ff1ce0ada334546954a87a2f27761d_2880x1620.jpg', 'speaker': 'Janet Echelman', 'title': 'Taking imagination seriously', 'duration': 566, 'slug': 'janet_echelman', 'viewed_count': 1832223}, {'id': 345, 'hero': 'https://pe.tedcdn.com/images/ted/53596_480x360.jpg', 'speaker': 'Keith Bellows', 'title': "The camel's hump", 'duration': 966, 'slug': 'keith_bellows_on_the_camel_s_hump', 'viewed_count': 185274}, {'id': 343, 'hero': 'https://pe.tedcdn.com/images/ted/44adbea072a44bdd757fd1af928003f48f10be55_800x600.jpg', 'speaker': 'David Gallo', 'title': 'Life in the deep oceans', 'duration': 800, 'slug': 'david_gallo_on_life_in_the_deep_oceans', 'viewed_count': 996734}, {'id': 830, 'hero': 'https://pe.tedcdn.com/images/ted/163962_800x600.jpg', 'speaker': 'Mike deGruy', 'title': 'Hooked by an octopus', 'duration': 1092, 'slug': 'mike_degruy_hooked_by_octopus', 'viewed_count': 940809}]</t>
  </si>
  <si>
    <t>['animals', 'art', 'biomechanics', 'creativity', 'demo', 'design', 'entertainment', 'science and art', 'technology']</t>
  </si>
  <si>
    <t xml:space="preserve">https://www.ted.com/talks/theo_jansen_creates_new_creatures
</t>
  </si>
  <si>
    <t>What our language habits reveal</t>
  </si>
  <si>
    <t>Steven Pinker</t>
  </si>
  <si>
    <t>[{'id': 2, 'name': 'Confusing', 'count': 206}, {'id': 8, 'name': 'Informative', 'count': 956}, {'id': 21, 'name': 'Unconvincing', 'count': 91}, {'id': 9, 'name': 'Ingenious', 'count': 175}, {'id': 22, 'name': 'Fascinating', 'count': 476}, {'id': 7, 'name': 'Funny', 'count': 100}, {'id': 10, 'name': 'Inspiring', 'count': 148}, {'id': 11, 'name': 'Longwinded', 'count': 352}, {'id': 1, 'name': 'Beautiful', 'count': 46}, {'id': 3, 'name': 'Courageous', 'count': 13}, {'id': 25, 'name': 'OK', 'count': 193}, {'id': 24, 'name': 'Persuasive', 'count': 150}, {'id': 23, 'name': 'Jaw-dropping', 'count': 29}, {'id': 26, 'name': 'Obnoxious', 'count': 24}]</t>
  </si>
  <si>
    <t>[{'id': 163, 'hero': 'https://pe.tedcdn.com/images/ted/2cc6d3a7f29dff9bb21d734f462bb07e8457a2ca_1600x1200.jpg', 'speaker': 'Steven Pinker', 'title': 'The surprising decline in violence', 'duration': 1155, 'slug': 'steven_pinker_on_the_myth_of_violence', 'viewed_count': 2063369}, {'id': 276, 'hero': 'https://pe.tedcdn.com/images/ted/44395_480x360.jpg', 'speaker': 'Murray Gell-Mann', 'title': 'The ancestor of language', 'duration': 135, 'slug': 'murray_gell_mann_on_the_ancestor_of_language', 'viewed_count': 785291}, {'id': 69, 'hero': 'https://pe.tedcdn.com/images/ted/8bdfb6113efedf37e72cd88aa1dcf8103bcbf4e0_800x600.jpg', 'speaker': 'Wade Davis', 'title': 'Dreams from endangered cultures', 'duration': 1321, 'slug': 'wade_davis_on_endangered_cultures', 'viewed_count': 2532869}, {'id': 2595, 'hero': 'https://pe.tedcdn.com/images/ted/9a10f8cd1117ae6f89462bc4f84ea8cfffa9f734_2880x1620.jpg', 'speaker': 'John McWhorter', 'title': '4 reasons to learn a new language', 'duration': 601, 'slug': 'john_mcwhorter_4_reasons_to_learn_a_new_language', 'viewed_count': 2172782}, {'id': 1670, 'hero': 'https://pe.tedcdn.com/images/ted/9a7dd96b51e3a21476d5b5c8254fda484a588c23_1600x1200.jpg', 'speaker': 'Keith Chen', 'title': 'Could your language affect your ability to save money?', 'duration': 733, 'slug': 'keith_chen_could_your_language_affect_your_ability_to_save_money', 'viewed_count': 1642430}, {'id': 2028, 'hero': 'https://pe.tedcdn.com/images/ted/7cf9611626ed32b38dfde06ee5fd53cdddf13cad_2400x1800.jpg', 'speaker': 'Jamila Lyiscott', 'title': '3 ways to speak English', 'duration': 269, 'slug': 'jamila_lyiscott_3_ways_to_speak_english', 'viewed_count': 3916428}]</t>
  </si>
  <si>
    <t>['TED Brain Trust', 'culture', 'language', 'psychology', 'science']</t>
  </si>
  <si>
    <t xml:space="preserve">https://www.ted.com/talks/steven_pinker_on_language_and_thought
</t>
  </si>
  <si>
    <t>The surprising decline in violence</t>
  </si>
  <si>
    <t>[{'id': 8, 'name': 'Informative', 'count': 1314}, {'id': 21, 'name': 'Unconvincing', 'count': 242}, {'id': 10, 'name': 'Inspiring', 'count': 491}, {'id': 22, 'name': 'Fascinating', 'count': 731}, {'id': 3, 'name': 'Courageous', 'count': 176}, {'id': 9, 'name': 'Ingenious', 'count': 147}, {'id': 11, 'name': 'Longwinded', 'count': 116}, {'id': 1, 'name': 'Beautiful', 'count': 48}, {'id': 7, 'name': 'Funny', 'count': 39}, {'id': 2, 'name': 'Confusing', 'count': 42}, {'id': 24, 'name': 'Persuasive', 'count': 1739}, {'id': 25, 'name': 'OK', 'count': 161}, {'id': 26, 'name': 'Obnoxious', 'count': 94}, {'id': 23, 'name': 'Jaw-dropping', 'count': 109}]</t>
  </si>
  <si>
    <t>[{'id': 68, 'hero': 'https://pe.tedcdn.com/images/ted/714735a4fcc8eccc6c86beba28fdee415e02628f_2880x1620.jpg', 'speaker': 'Robert Wright', 'title': 'Progress is not a zero-sum game', 'duration': 1151, 'slug': 'robert_wright_on_optimism', 'viewed_count': 1090191}, {'id': 29, 'hero': 'https://pe.tedcdn.com/images/ted/d0690bb3573f5127b79ff97e33bedade25158e9a_1600x1200.jpg', 'speaker': 'Steven Levitt', 'title': 'The freakonomics of crack dealing', 'duration': 1275, 'slug': 'steven_levitt_analyzes_crack_economics', 'viewed_count': 2863216}, {'id': 140, 'hero': 'https://pe.tedcdn.com/images/ted/bf09302366bde885c86350145b87cd2b265f1f12_1600x1200.jpg', 'speaker': 'Hans Rosling', 'title': 'New insights on poverty', 'duration': 1137, 'slug': 'hans_rosling_reveals_new_insights_on_poverty', 'viewed_count': 3243784}, {'id': 1948, 'hero': 'https://pe.tedcdn.com/images/ted/15c7eb5d420725735ca16bde3942d84f276abb25_1600x1200.jpg', 'speaker': 'Steven Pinker and Rebecca Newberger Goldstein', 'title': 'The long reach of reason', 'duration': 924, 'slug': 'steven_pinker_and_rebecca_newberger_goldstein_the_long_reach_of_reason', 'viewed_count': 991312}, {'id': 1342, 'hero': 'https://pe.tedcdn.com/images/ted/71f2eb1a6ee4f0baf631f9ee7f9228366fec4054_800x600.jpg', 'speaker': 'Peter van Uhm', 'title': 'Why I chose a gun', 'duration': 1030, 'slug': 'peter_van_uhm_why_i_chose_a_gun', 'viewed_count': 1818333}, {'id': 2779, 'hero': 'https://pe.tedcdn.com/images/ted/b26fe51ea21f64fe83ae103bf153d49a20ab4fc6_2880x1620.jpg', 'speaker': 'Robert Sapolsky', 'title': 'The biology of our best and worst selves', 'duration': 951, 'slug': 'robert_sapolsky_the_biology_of_our_best_and_worst_selves', 'viewed_count': 1157957}]</t>
  </si>
  <si>
    <t>['TED Brain Trust', 'business', 'culture', 'global issues', 'media', 'sociology', 'violence', 'war']</t>
  </si>
  <si>
    <t xml:space="preserve">https://www.ted.com/talks/steven_pinker_on_the_myth_of_violence
</t>
  </si>
  <si>
    <t>An Iraq war movie crowd-sourced from soldiers</t>
  </si>
  <si>
    <t>Deborah Scranton</t>
  </si>
  <si>
    <t>[{'id': 21, 'name': 'Unconvincing', 'count': 72}, {'id': 3, 'name': 'Courageous', 'count': 338}, {'id': 8, 'name': 'Informative', 'count': 145}, {'id': 2, 'name': 'Confusing', 'count': 25}, {'id': 11, 'name': 'Longwinded', 'count': 33}, {'id': 22, 'name': 'Fascinating', 'count': 65}, {'id': 10, 'name': 'Inspiring', 'count': 198}, {'id': 9, 'name': 'Ingenious', 'count': 18}, {'id': 1, 'name': 'Beautiful', 'count': 60}, {'id': 25, 'name': 'OK', 'count': 30}, {'id': 23, 'name': 'Jaw-dropping', 'count': 69}, {'id': 24, 'name': 'Persuasive', 'count': 51}, {'id': 26, 'name': 'Obnoxious', 'count': 23}, {'id': 7, 'name': 'Funny', 'count': 3}]</t>
  </si>
  <si>
    <t>[{'id': 386, 'hero': 'https://pe.tedcdn.com/images/ted/2d256c3f86104207699012ffc13630b2d4af746a_2880x1620.jpg', 'speaker': 'Newton Aduaka', 'title': 'The story of Ezra', 'duration': 1124, 'slug': 'newton_aduaka_tells_the_story_of_ezra', 'viewed_count': 330237}, {'id': 84, 'hero': 'https://pe.tedcdn.com/images/ted/1996_480x360.jpg', 'speaker': 'James Nachtwey', 'title': 'My wish: Let my photographs bear witness', 'duration': 1316, 'slug': 'james_nachtwey_s_searing_pictures_of_war', 'viewed_count': 1262680}, {'id': 170, 'hero': 'https://pe.tedcdn.com/images/ted/6c776fd5e394897a8782ff635a2ec1eb4c9c5ade_1600x1200.jpg', 'speaker': 'Jeff Skoll', 'title': 'My journey into movies that matter', 'duration': 931, 'slug': 'jeff_skoll_makes_movies_that_make_change', 'viewed_count': 727247}, {'id': 1999, 'hero': 'https://pe.tedcdn.com/images/ted/7378f62566fda3193f693a7fc150a2b82101a6ce_1600x1200.jpg', 'speaker': 'Sebastian Junger', 'title': 'Why veterans miss war', 'duration': 788, 'slug': 'sebastian_junger_why_veterans_miss_war', 'viewed_count': 2375388}, {'id': 2008, 'hero': 'https://pe.tedcdn.com/images/ted/774cc02ff8ca33cc400d461723556487bc9228de_1600x1200.jpg', 'speaker': 'Wes Moore', 'title': 'How to talk to veterans about the war', 'duration': 867, 'slug': 'wes_moore_how_to_talk_to_veterans_about_the_war', 'viewed_count': 936461}, {'id': 2374, 'hero': 'https://pe.tedcdn.com/images/ted/66e122f4205e293e4d3a81a96a857ca401e1c2d9_2880x1620.jpg', 'speaker': 'Jean-Paul Mari', 'title': 'The chilling aftershock of a brush with death', 'duration': 930, 'slug': 'jean_paul_mari_the_chilling_aftershock_of_a_brush_with_death', 'viewed_count': 762022}]</t>
  </si>
  <si>
    <t>['entertainment', 'film', 'global issues', 'storytelling', 'technology', 'war']</t>
  </si>
  <si>
    <t xml:space="preserve">https://www.ted.com/talks/deborah_scranton_on_her_war_tapes
</t>
  </si>
  <si>
    <t>The search for humanity's roots</t>
  </si>
  <si>
    <t>Zeresenay Alemseged</t>
  </si>
  <si>
    <t>Paleoanthropologist</t>
  </si>
  <si>
    <t>[{'id': 22, 'name': 'Fascinating', 'count': 349}, {'id': 8, 'name': 'Informative', 'count': 436}, {'id': 3, 'name': 'Courageous', 'count': 56}, {'id': 21, 'name': 'Unconvincing', 'count': 25}, {'id': 1, 'name': 'Beautiful', 'count': 55}, {'id': 10, 'name': 'Inspiring', 'count': 167}, {'id': 11, 'name': 'Longwinded', 'count': 31}, {'id': 9, 'name': 'Ingenious', 'count': 24}, {'id': 7, 'name': 'Funny', 'count': 33}, {'id': 2, 'name': 'Confusing', 'count': 21}, {'id': 23, 'name': 'Jaw-dropping', 'count': 23}, {'id': 25, 'name': 'OK', 'count': 64}, {'id': 24, 'name': 'Persuasive', 'count': 46}, {'id': 26, 'name': 'Obnoxious', 'count': 1}]</t>
  </si>
  <si>
    <t>[{'id': 323, 'hero': 'https://pe.tedcdn.com/images/ted/a876792b535774ae06ca4954a7aee46585ed1921_2400x1800.jpg', 'speaker': 'Spencer Wells', 'title': 'A family tree for humanity', 'duration': 1253, 'slug': 'spencer_wells_is_building_a_family_tree_for_all_humanity', 'viewed_count': 665946}, {'id': 315, 'hero': 'https://pe.tedcdn.com/images/ted/6e631a73ade7f27cb45854fb891c1fd2e5f74f6f_2880x1620.jpg', 'speaker': 'Louise Leakey', 'title': "A dig for humanity's origins", 'duration': 936, 'slug': 'louise_leakey_digs_for_humanity_s_origins', 'viewed_count': 656400}, {'id': 69, 'hero': 'https://pe.tedcdn.com/images/ted/8bdfb6113efedf37e72cd88aa1dcf8103bcbf4e0_800x600.jpg', 'speaker': 'Wade Davis', 'title': 'Dreams from endangered cultures', 'duration': 1321, 'slug': 'wade_davis_on_endangered_cultures', 'viewed_count': 2532869}, {'id': 340, 'hero': 'https://pe.tedcdn.com/images/ted/7a21e58e253923a5e9a65718c3103aebaa05b8c0_2880x1620.jpg', 'speaker': 'Jane Goodall', 'title': 'How humans and animals can live together', 'duration': 1426, 'slug': 'jane_goodall_at_tedglobal_07', 'viewed_count': 556142}, {'id': 11, 'hero': 'https://pe.tedcdn.com/images/ted/6a8a27b4553f4e39d96139e5199f5bf8a354b410_2880x1620.jpg', 'speaker': 'Jane Goodall', 'title': 'What separates us from chimpanzees?', 'duration': 1645, 'slug': 'jane_goodall_on_what_separates_us_from_the_apes', 'viewed_count': 1663003}, {'id': 607, 'hero': 'https://pe.tedcdn.com/images/ted/106282_800x600.jpg', 'speaker': 'Elaine Morgan', 'title': 'I believe we evolved from aquatic apes', 'duration': 1033, 'slug': 'elaine_morgan_says_we_evolved_from_aquatic_apes', 'viewed_count': 1038576}]</t>
  </si>
  <si>
    <t>['Africa', 'anthropology', 'exploration', 'global issues', 'human origins', 'humanity', 'paleontology', 'science']</t>
  </si>
  <si>
    <t xml:space="preserve">https://www.ted.com/talks/zeresenay_alemseged_looks_for_humanity_s_roots
</t>
  </si>
  <si>
    <t>Designing for simplicity</t>
  </si>
  <si>
    <t>John Maeda</t>
  </si>
  <si>
    <t>[{'id': 7, 'name': 'Funny', 'count': 643}, {'id': 1, 'name': 'Beautiful', 'count': 183}, {'id': 22, 'name': 'Fascinating', 'count': 269}, {'id': 10, 'name': 'Inspiring', 'count': 403}, {'id': 8, 'name': 'Informative', 'count': 184}, {'id': 3, 'name': 'Courageous', 'count': 27}, {'id': 9, 'name': 'Ingenious', 'count': 185}, {'id': 2, 'name': 'Confusing', 'count': 145}, {'id': 11, 'name': 'Longwinded', 'count': 190}, {'id': 21, 'name': 'Unconvincing', 'count': 168}, {'id': 26, 'name': 'Obnoxious', 'count': 50}, {'id': 25, 'name': 'OK', 'count': 155}, {'id': 24, 'name': 'Persuasive', 'count': 45}, {'id': 23, 'name': 'Jaw-dropping', 'count': 22}]</t>
  </si>
  <si>
    <t>[{'id': 2, 'hero': 'https://pe.tedcdn.com/images/ted/1451_480x360.jpg', 'speaker': 'Amy Smith', 'title': 'Simple designs to save a life', 'duration': 906, 'slug': 'amy_smith_shares_simple_lifesaving_design', 'viewed_count': 1415730}, {'id': 845, 'hero': 'https://pe.tedcdn.com/images/ted/165908_800x600.jpg', 'speaker': 'George Whitesides', 'title': 'Toward a science of simplicity', 'duration': 1115, 'slug': 'george_whitesides_toward_a_science_of_simplicity', 'viewed_count': 619488}, {'id': 7, 'hero': 'https://pe.tedcdn.com/images/ted/ec8cb05b010ea5c373e085b4349e30723ae4aff0_1600x1200.jpg', 'speaker': 'David Pogue', 'title': 'Simplicity sells', 'duration': 1286, 'slug': 'david_pogue_says_simplicity_sells', 'viewed_count': 1636296}, {'id': 427, 'hero': 'https://pe.tedcdn.com/images/ted/52bd7d723ba468873a754d813e34988baaf5cab3_2400x1800.jpg', 'speaker': 'John Maeda', 'title': 'My journey in design', 'duration': 1026, 'slug': 'john_maeda_on_design', 'viewed_count': 241857}, {'id': 1571, 'hero': 'https://pe.tedcdn.com/images/ted/d538403350630eeaf965325257caf869350a9832_1600x1200.jpg', 'speaker': 'John Maeda', 'title': 'How art, technology and design inform creative leaders', 'duration': 1001, 'slug': 'john_maeda_how_art_technology_and_design_inform_creative_leaders', 'viewed_count': 1045693}, {'id': 2043, 'hero': 'https://pe.tedcdn.com/images/ted/916b709d600db97cc67aa7e984c88b011dcb561f_2400x1800.jpg', 'speaker': 'Nicholas Negroponte', 'title': 'A 30-year history of the future', 'duration': 1183, 'slug': 'nicholas_negroponte_a_30_year_history_of_the_future', 'viewed_count': 1877641}]</t>
  </si>
  <si>
    <t>['art', 'design', 'simplicity', 'technology']</t>
  </si>
  <si>
    <t xml:space="preserve">https://www.ted.com/talks/john_maeda_on_the_simple_life
</t>
  </si>
  <si>
    <t>10 ways the world could end</t>
  </si>
  <si>
    <t>Stephen Petranek</t>
  </si>
  <si>
    <t xml:space="preserve">Technology forecaster </t>
  </si>
  <si>
    <t>[{'id': 7, 'name': 'Funny', 'count': 244}, {'id': 8, 'name': 'Informative', 'count': 460}, {'id': 11, 'name': 'Longwinded', 'count': 61}, {'id': 22, 'name': 'Fascinating', 'count': 356}, {'id': 10, 'name': 'Inspiring', 'count': 121}, {'id': 1, 'name': 'Beautiful', 'count': 20}, {'id': 9, 'name': 'Ingenious', 'count': 70}, {'id': 21, 'name': 'Unconvincing', 'count': 152}, {'id': 2, 'name': 'Confusing', 'count': 14}, {'id': 3, 'name': 'Courageous', 'count': 79}, {'id': 23, 'name': 'Jaw-dropping', 'count': 97}, {'id': 26, 'name': 'Obnoxious', 'count': 19}, {'id': 25, 'name': 'OK', 'count': 69}, {'id': 24, 'name': 'Persuasive', 'count': 158}]</t>
  </si>
  <si>
    <t>[{'id': 163, 'hero': 'https://pe.tedcdn.com/images/ted/2cc6d3a7f29dff9bb21d734f462bb07e8457a2ca_1600x1200.jpg', 'speaker': 'Steven Pinker', 'title': 'The surprising decline in violence', 'duration': 1155, 'slug': 'steven_pinker_on_the_myth_of_violence', 'viewed_count': 2063369}, {'id': 68, 'hero': 'https://pe.tedcdn.com/images/ted/714735a4fcc8eccc6c86beba28fdee415e02628f_2880x1620.jpg', 'speaker': 'Robert Wright', 'title': 'Progress is not a zero-sum game', 'duration': 1151, 'slug': 'robert_wright_on_optimism', 'viewed_count': 1090191}, {'id': 42, 'hero': 'https://pe.tedcdn.com/images/ted/bfd70bdb95ddbee93eb8b8e5d7b1a849cefe2159_1600x1200.jpg', 'speaker': 'Martin Rees', 'title': 'Is this our final century?', 'duration': 1046, 'slug': 'martin_rees_asks_is_this_our_final_century', 'viewed_count': 2121179}, {'id': 1280, 'hero': 'https://pe.tedcdn.com/images/ted/85939508fd2f98f60ef024dea549972cb2b6442e_800x600.jpg', 'speaker': 'Phil Plait', 'title': 'How to defend Earth from asteroids', 'duration': 856, 'slug': 'phil_plait_how_to_defend_earth_from_asteroids', 'viewed_count': 2042200}, {'id': 2491, 'hero': 'https://pe.tedcdn.com/images/ted/a8dbff8cfccb989af849c15247d98d81283915c8_2880x1620.jpg', 'speaker': 'Carrie Nugent', 'title': 'Adventures of an asteroid hunter', 'duration': 366, 'slug': 'carrie_nugent_adventures_of_an_asteroid_hunter', 'viewed_count': 975741}, {'id': 2230, 'hero': 'https://pe.tedcdn.com/images/ted/67b74a45a7b1531aafc66f1f249f6533ae388e27_2880x1620.jpg', 'speaker': 'Fred Jansen', 'title': 'How to land on a comet', 'duration': 1067, 'slug': 'fred_jansen_how_to_land_on_a_comet', 'viewed_count': 1083353}]</t>
  </si>
  <si>
    <t>['asteroid', 'climate change', 'future', 'global issues', 'humanity', 'science', 'solar system', 'space', 'technology']</t>
  </si>
  <si>
    <t xml:space="preserve">https://www.ted.com/talks/stephen_petranek_counts_down_to_armageddon
</t>
  </si>
  <si>
    <t>A flight on solar wings</t>
  </si>
  <si>
    <t>Paul MacCready</t>
  </si>
  <si>
    <t>Engineer</t>
  </si>
  <si>
    <t>[{'id': 22, 'name': 'Fascinating', 'count': 140}, {'id': 8, 'name': 'Informative', 'count': 111}, {'id': 7, 'name': 'Funny', 'count': 111}, {'id': 10, 'name': 'Inspiring', 'count': 148}, {'id': 11, 'name': 'Longwinded', 'count': 70}, {'id': 9, 'name': 'Ingenious', 'count': 165}, {'id': 3, 'name': 'Courageous', 'count': 18}, {'id': 1, 'name': 'Beautiful', 'count': 31}, {'id': 21, 'name': 'Unconvincing', 'count': 12}, {'id': 2, 'name': 'Confusing', 'count': 13}, {'id': 24, 'name': 'Persuasive', 'count': 13}, {'id': 25, 'name': 'OK', 'count': 31}, {'id': 23, 'name': 'Jaw-dropping', 'count': 34}, {'id': 26, 'name': 'Obnoxious', 'count': 3}]</t>
  </si>
  <si>
    <t>[{'id': 4, 'hero': 'https://pe.tedcdn.com/images/ted/1b5cb72c2fa3e58e4c268e9e37eba833b43689bb_1600x1200.jpg', 'speaker': 'Burt Rutan', 'title': 'The real future of space exploration', 'duration': 1177, 'slug': 'burt_rutan_sees_the_future_of_space', 'viewed_count': 2028457}, {'id': 5, 'hero': 'https://pe.tedcdn.com/images/ted/3555871b7fda2769faa81b0be33ba429c4f588a0_2880x1620.jpg', 'speaker': 'Chris Bangle', 'title': 'Great cars are great art', 'duration': 1204, 'slug': 'chris_bangle_says_great_cars_are_art', 'viewed_count': 867495}, {'id': 264, 'hero': 'https://pe.tedcdn.com/images/ted/c1a2bf701aa20eb6fe1ce272c403045590989e91_2880x1620.jpg', 'speaker': 'Robert Ballard', 'title': 'The astonishing hidden world of the deep ocean', 'duration': 1099, 'slug': 'robert_ballard_on_exploring_the_oceans', 'viewed_count': 1281568}, {'id': 379, 'hero': 'https://pe.tedcdn.com/images/ted/56918_480x360.jpg', 'speaker': 'Paul MacCready', 'title': 'Nature vs. humans', 'duration': 1368, 'slug': 'paul_maccready_on_nature_vs_humans', 'viewed_count': 197139}, {'id': 492, 'hero': 'https://pe.tedcdn.com/images/ted/79015_800x600.jpg', 'speaker': 'Saul Griffith', 'title': 'High-altitude wind energy from kites!', 'duration': 325, 'slug': 'saul_griffith_on_kites_as_the_future_of_renewable_energy', 'viewed_count': 630429}, {'id': 1402, 'hero': 'https://pe.tedcdn.com/images/ted/2335b2e44dc456891306c79c91e11ecc627ea85b_800x600.jpg', 'speaker': 'Regina Dugan', 'title': 'From mach-20 glider to hummingbird drone', 'duration': 1501, 'slug': 'regina_dugan_from_mach_20_glider_to_humming_bird_drone', 'viewed_count': 1618428}]</t>
  </si>
  <si>
    <t>['alternative energy', 'business', 'design', 'drones', 'energy', 'flight', 'invention', 'solar energy', 'technology']</t>
  </si>
  <si>
    <t xml:space="preserve">https://www.ted.com/talks/paul_maccready_flies_on_solar_wings
</t>
  </si>
  <si>
    <t>This is Saturn</t>
  </si>
  <si>
    <t>Carolyn Porco</t>
  </si>
  <si>
    <t>Planetary scientist</t>
  </si>
  <si>
    <t>[{'id': 22, 'name': 'Fascinating', 'count': 1768}, {'id': 10, 'name': 'Inspiring', 'count': 1166}, {'id': 1, 'name': 'Beautiful', 'count': 1224}, {'id': 9, 'name': 'Ingenious', 'count': 73}, {'id': 8, 'name': 'Informative', 'count': 880}, {'id': 11, 'name': 'Longwinded', 'count': 61}, {'id': 7, 'name': 'Funny', 'count': 47}, {'id': 3, 'name': 'Courageous', 'count': 65}, {'id': 2, 'name': 'Confusing', 'count': 15}, {'id': 23, 'name': 'Jaw-dropping', 'count': 4971}, {'id': 24, 'name': 'Persuasive', 'count': 78}, {'id': 25, 'name': 'OK', 'count': 108}, {'id': 21, 'name': 'Unconvincing', 'count': 25}, {'id': 26, 'name': 'Obnoxious', 'count': 24}]</t>
  </si>
  <si>
    <t>[{'id': 141, 'hero': 'https://pe.tedcdn.com/images/ted/cb75ec0e37f0a14dc0da2929ff640b0c5c4099ec_2880x1620.jpg', 'speaker': 'Bill Stone', 'title': "I'm going to the moon. Who's with me?", 'duration': 1063, 'slug': 'bill_stone_explores_the_earth_and_space', 'viewed_count': 1801118}, {'id': 4, 'hero': 'https://pe.tedcdn.com/images/ted/1b5cb72c2fa3e58e4c268e9e37eba833b43689bb_1600x1200.jpg', 'speaker': 'Burt Rutan', 'title': 'The real future of space exploration', 'duration': 1177, 'slug': 'burt_rutan_sees_the_future_of_space', 'viewed_count': 2028457}, {'id': 264, 'hero': 'https://pe.tedcdn.com/images/ted/c1a2bf701aa20eb6fe1ce272c403045590989e91_2880x1620.jpg', 'speaker': 'Robert Ballard', 'title': 'The astonishing hidden world of the deep ocean', 'duration': 1099, 'slug': 'robert_ballard_on_exploring_the_oceans', 'viewed_count': 1281568}, {'id': 551, 'hero': 'https://pe.tedcdn.com/images/ted/87925_800x600.jpg', 'speaker': 'Carolyn Porco', 'title': 'Could a Saturn moon harbor life?', 'duration': 209, 'slug': 'carolyn_porco_could_a_saturn_moon_harbor_life', 'viewed_count': 884567}, {'id': 2550, 'hero': 'https://pe.tedcdn.com/images/ted/b6e723006c6adffa0e722954a65459f4ba05bc5d_2880x1620.jpg', 'speaker': 'James Green', 'title': '3 moons and a planet that could have alien life', 'duration': 639, 'slug': 'james_green_3_moons_and_a_planet_that_could_have_alien_life', 'viewed_count': 1465581}, {'id': 876, 'hero': 'https://pe.tedcdn.com/images/ted/175142_800x600.jpg', 'speaker': 'Brian Cox', 'title': 'Why we need the explorers', 'duration': 989, 'slug': 'brian_cox_why_we_need_the_explorers', 'viewed_count': 1616841}]</t>
  </si>
  <si>
    <t>['NASA', 'Planets', 'design', 'exploration', 'science', 'solar system', 'space', 'technology', 'universe', 'visualizations']</t>
  </si>
  <si>
    <t xml:space="preserve">https://www.ted.com/talks/carolyn_porco_flies_us_to_saturn
</t>
  </si>
  <si>
    <t>My magic moves</t>
  </si>
  <si>
    <t>Kenichi Ebina</t>
  </si>
  <si>
    <t>Dancer</t>
  </si>
  <si>
    <t>[{'id': 7, 'name': 'Funny', 'count': 307}, {'id': 1, 'name': 'Beautiful', 'count': 414}, {'id': 21, 'name': 'Unconvincing', 'count': 200}, {'id': 22, 'name': 'Fascinating', 'count': 562}, {'id': 9, 'name': 'Ingenious', 'count': 229}, {'id': 10, 'name': 'Inspiring', 'count': 125}, {'id': 3, 'name': 'Courageous', 'count': 41}, {'id': 11, 'name': 'Longwinded', 'count': 73}, {'id': 2, 'name': 'Confusing', 'count': 67}, {'id': 8, 'name': 'Informative', 'count': 9}, {'id': 23, 'name': 'Jaw-dropping', 'count': 1153}, {'id': 25, 'name': 'OK', 'count': 533}, {'id': 26, 'name': 'Obnoxious', 'count': 110}, {'id': 24, 'name': 'Persuasive', 'count': 13}]</t>
  </si>
  <si>
    <t>[{'id': 24, 'hero': 'https://pe.tedcdn.com/images/ted/22_480x360.jpg', 'speaker': 'Pilobolus', 'title': 'A dance of "Symbiosis"', 'duration': 825, 'slug': 'pilobolus_perform_symbiosis', 'viewed_count': 3051517}, {'id': 260, 'hero': 'https://pe.tedcdn.com/images/ted/41100_480x360.jpg', 'speaker': 'Michael Moschen', 'title': 'Juggling as art ... and science', 'duration': 2222, 'slug': 'michael_moschen_juggles_rhythm_and_motion', 'viewed_count': 944834}, {'id': 287, 'hero': 'https://pe.tedcdn.com/images/ted/46393_480x360.jpg', 'speaker': 'Nellie McKay', 'title': '"Clonie"', 'duration': 140, 'slug': 'nellie_mckay_sings_clonie_1', 'viewed_count': 680591}, {'id': 1464, 'hero': 'https://pe.tedcdn.com/images/ted/25581f3b5c318239c3727229a2a50ae2bfc0feb9_1600x1200.jpg', 'speaker': 'Quixotic Fusion', 'title': 'Dancing with light', 'duration': 742, 'slug': 'quixotic_fusion_dancing_with_light', 'viewed_count': 1383031}, {'id': 2273, 'hero': 'https://pe.tedcdn.com/images/ted/ef5ead6c24bf79ac3417b3c7a10b4c08594e2bcc_2880x1620.jpg', 'speaker': 'Joey Alexander', 'title': 'An 11-year-old prodigy performs old-school jazz', 'duration': 388, 'slug': 'joey_alexander_an_11_year_old_prodigy_performs_old_school_jazz', 'viewed_count': 2155014}, {'id': 2147, 'hero': 'https://pe.tedcdn.com/images/ted/3913cb8eb8182189489aa3efc9d917e8b0756b27_2880x1620.jpg', 'speaker': 'Aakash Odedra', 'title': 'A dance in a hurricane of paper, wind and light', 'duration': 590, 'slug': 'aakash_odedra_a_dance_in_a_hurricane_of_paper_wind_and_light', 'viewed_count': 816970}]</t>
  </si>
  <si>
    <t>['culture', 'dance', 'entertainment', 'performance']</t>
  </si>
  <si>
    <t xml:space="preserve">https://www.ted.com/talks/kenichi_ebina_s_magic_moves
</t>
  </si>
  <si>
    <t>Life at 30,000 feet</t>
  </si>
  <si>
    <t>Richard Branson</t>
  </si>
  <si>
    <t>Entrepreneur</t>
  </si>
  <si>
    <t>[{'id': 22, 'name': 'Fascinating', 'count': 367}, {'id': 3, 'name': 'Courageous', 'count': 150}, {'id': 10, 'name': 'Inspiring', 'count': 700}, {'id': 8, 'name': 'Informative', 'count': 252}, {'id': 7, 'name': 'Funny', 'count': 230}, {'id': 11, 'name': 'Longwinded', 'count': 57}, {'id': 9, 'name': 'Ingenious', 'count': 55}, {'id': 21, 'name': 'Unconvincing', 'count': 33}, {'id': 2, 'name': 'Confusing', 'count': 7}, {'id': 1, 'name': 'Beautiful', 'count': 46}, {'id': 25, 'name': 'OK', 'count': 72}, {'id': 24, 'name': 'Persuasive', 'count': 44}, {'id': 23, 'name': 'Jaw-dropping', 'count': 55}, {'id': 26, 'name': 'Obnoxious', 'count': 12}]</t>
  </si>
  <si>
    <t>[{'id': 20, 'hero': 'https://pe.tedcdn.com/images/ted/46f08b057c280fb6e471b1003bb9a78078c394ed_2880x1620.jpg', 'speaker': 'Malcolm Gladwell', 'title': 'Choice, happiness and spaghetti sauce', 'duration': 1050, 'slug': 'malcolm_gladwell_on_spaghetti_sauce', 'viewed_count': 7023577}, {'id': 28, 'hero': 'https://pe.tedcdn.com/images/ted/eec7c4c3214fc9032dc22bfb79c29150bba07c6b_2880x1620.jpg', 'speaker': 'Seth Godin', 'title': 'How to get your ideas to spread', 'duration': 1021, 'slug': 'seth_godin_on_sliced_bread', 'viewed_count': 5570551}, {'id': 118, 'hero': 'https://pe.tedcdn.com/images/ted/420_480x360.jpg', 'speaker': 'Sergey Brin + Larry Page', 'title': 'The genesis of Google', 'duration': 1233, 'slug': 'sergey_brin_and_larry_page_on_google', 'viewed_count': 1451850}, {'id': 2259, 'hero': 'https://pe.tedcdn.com/images/ted/ebe2c7f82a8d3e60128f725c74a24c071366bd6c_2880x1620.jpg', 'speaker': 'Alan Eustace', 'title': "I leapt from the stratosphere. Here's how I did it", 'duration': 868, 'slug': 'alan_eustace_i_leapt_from_the_stratosphere_here_s_how_i_did_it', 'viewed_count': 1437075}, {'id': 2460, 'hero': 'https://pe.tedcdn.com/images/ted/08344ca0095fc29446074c240669e6d58b57b320_2880x1620.jpg', 'speaker': 'Astro Teller', 'title': 'The unexpected benefit of celebrating failure', 'duration': 932, 'slug': 'astro_teller_the_unexpected_benefit_of_celebrating_failure', 'viewed_count': 2299782}, {'id': 2728, 'hero': 'https://pe.tedcdn.com/images/ted/cb2a82558d31158734d32afe88cd25226332a966_2880x1620.jpg', 'speaker': 'Ari Wallach', 'title': '3 ways to plan for the (very) long term', 'duration': 822, 'slug': 'ari_wallach_3_ways_to_plan_for_the_very_long_term', 'viewed_count': 1593051}]</t>
  </si>
  <si>
    <t>['aircraft', 'business', 'entertainment', 'entrepreneur', 'global issues', 'interview', 'music', 'space', 'technology']</t>
  </si>
  <si>
    <t xml:space="preserve">https://www.ted.com/talks/richard_branson_s_life_at_30_000_feet
</t>
  </si>
  <si>
    <t>Building "self-aware" robots</t>
  </si>
  <si>
    <t>Hod Lipson</t>
  </si>
  <si>
    <t>Roboticist</t>
  </si>
  <si>
    <t>[{'id': 8, 'name': 'Informative', 'count': 278}, {'id': 10, 'name': 'Inspiring', 'count': 173}, {'id': 22, 'name': 'Fascinating', 'count': 448}, {'id': 7, 'name': 'Funny', 'count': 33}, {'id': 21, 'name': 'Unconvincing', 'count': 64}, {'id': 9, 'name': 'Ingenious', 'count': 297}, {'id': 2, 'name': 'Confusing', 'count': 42}, {'id': 3, 'name': 'Courageous', 'count': 27}, {'id': 11, 'name': 'Longwinded', 'count': 25}, {'id': 1, 'name': 'Beautiful', 'count': 31}, {'id': 23, 'name': 'Jaw-dropping', 'count': 106}, {'id': 25, 'name': 'OK', 'count': 60}, {'id': 24, 'name': 'Persuasive', 'count': 20}, {'id': 26, 'name': 'Obnoxious', 'count': 11}]</t>
  </si>
  <si>
    <t>[{'id': 195, 'hero': 'https://pe.tedcdn.com/images/ted/197_480x360.jpg', 'speaker': 'Robert Full', 'title': 'The sticky wonder of gecko feet', 'duration': 1164, 'slug': 'robert_full_on_animal_movement', 'viewed_count': 707524}, {'id': 146, 'hero': 'https://pe.tedcdn.com/images/ted/0aa66122bf487af64e943f4e4c3810fdd4d13c2a_1600x1200.jpg', 'speaker': 'Will Wright', 'title': 'Spore, birth of a game', 'duration': 997, 'slug': 'will_wright_makes_toys_that_make_worlds', 'viewed_count': 1107309}, {'id': 147, 'hero': 'https://pe.tedcdn.com/images/ted/13343_480x360.jpg', 'speaker': 'David Bolinsky', 'title': 'Visualizing the wonder of a living cell', 'duration': 585, 'slug': 'david_bolinsky_animates_a_cell', 'viewed_count': 1788184}, {'id': 2781, 'hero': 'https://pe.tedcdn.com/images/ted/3f614c0a546467f66777c847998104c6f185fe99_2880x1620.jpg', 'speaker': 'Stuart Russell', 'title': '3 principles for creating safer AI', 'duration': 1055, 'slug': 'stuart_russell_how_ai_might_make_us_better_people', 'viewed_count': 1084123}, {'id': 2825, 'hero': 'https://pe.tedcdn.com/images/ted/0cab5e995cfea069cbc5fc24f04d69ab951eefce_2880x1620.jpg', 'speaker': 'Marc Raibert', 'title': 'Meet Spot, the robot dog that can run, hop and open doors', 'duration': 873, 'slug': 'marc_raibert_meet_spot_the_robot_dog_that_can_run_hop_and_open_doors', 'viewed_count': 1474468}, {'id': 355, 'hero': 'https://pe.tedcdn.com/images/ted/6e961b846dce5acc40f38bbb3bd89f17fe6613dd_1200x900.jpg', 'speaker': 'Rodney Brooks', 'title': 'Robots will invade our lives', 'duration': 1127, 'slug': 'rodney_brooks_on_robots', 'viewed_count': 602024}]</t>
  </si>
  <si>
    <t>['AI', 'cognitive science', 'demo', 'design', 'evolution', 'robots', 'technology']</t>
  </si>
  <si>
    <t xml:space="preserve">https://www.ted.com/talks/hod_lipson_builds_self_aware_robots
</t>
  </si>
  <si>
    <t>The illustrated woman</t>
  </si>
  <si>
    <t>Maira Kalman</t>
  </si>
  <si>
    <t>Illustrator, author</t>
  </si>
  <si>
    <t>[{'id': 2, 'name': 'Confusing', 'count': 160}, {'id': 1, 'name': 'Beautiful', 'count': 138}, {'id': 21, 'name': 'Unconvincing', 'count': 67}, {'id': 7, 'name': 'Funny', 'count': 263}, {'id': 22, 'name': 'Fascinating', 'count': 121}, {'id': 10, 'name': 'Inspiring', 'count': 144}, {'id': 3, 'name': 'Courageous', 'count': 28}, {'id': 8, 'name': 'Informative', 'count': 25}, {'id': 11, 'name': 'Longwinded', 'count': 118}, {'id': 9, 'name': 'Ingenious', 'count': 49}, {'id': 23, 'name': 'Jaw-dropping', 'count': 15}, {'id': 24, 'name': 'Persuasive', 'count': 7}, {'id': 26, 'name': 'Obnoxious', 'count': 28}, {'id': 25, 'name': 'OK', 'count': 67}]</t>
  </si>
  <si>
    <t>[{'id': 396, 'hero': 'https://pe.tedcdn.com/images/ted/bcbe69d0b22244df280c325195fc209ddf9dc42e_2880x1620.jpg', 'speaker': 'Isaac Mizrahi', 'title': 'Fashion and creativity', 'duration': 856, 'slug': 'isaac_mizrahi_on_fashion_and_creativity', 'viewed_count': 899995}, {'id': 172, 'hero': 'https://pe.tedcdn.com/images/ted/b790be2f87ceffba73fe73837944400c7d61cba2_1600x1200.jpg', 'speaker': 'John Maeda', 'title': 'Designing for simplicity', 'duration': 959, 'slug': 'john_maeda_on_the_simple_life', 'viewed_count': 1215947}, {'id': 414, 'hero': 'https://pe.tedcdn.com/images/ted/61596_800x600.jpg', 'speaker': 'Eva Zeisel', 'title': 'The playful search for beauty', 'duration': 1089, 'slug': 'eva_zeisel_on_the_playful_search_for_beauty', 'viewed_count': 438969}, {'id': 2801, 'hero': 'https://pe.tedcdn.com/images/ted/ee78ab38fb4f23e29fbae7dfd3e89de2082ccaf7_2880x1620.jpg', 'speaker': 'Anne Lamott', 'title': '12 truths I learned from life and writing', 'duration': 955, 'slug': 'anne_lamott_12_truths_i_learned_from_life_and_writing', 'viewed_count': 1888737}, {'id': 436, 'hero': 'https://pe.tedcdn.com/images/ted/66438_800x600.jpg', 'speaker': 'David Carson', 'title': 'Design and discovery', 'duration': 1359, 'slug': 'david_carson_on_design', 'viewed_count': 774488}, {'id': 489, 'hero': 'https://pe.tedcdn.com/images/ted/78724_800x600.jpg', 'speaker': 'Bruce McCall', 'title': 'What is retro-futurism?', 'duration': 781, 'slug': 'bruce_mccall_s_faux_nostalgia', 'viewed_count': 396904}]</t>
  </si>
  <si>
    <t>['art', 'children', 'culture', 'design', 'entertainment', 'happiness']</t>
  </si>
  <si>
    <t xml:space="preserve">https://www.ted.com/talks/maira_kalman_the_illustrated_woman
</t>
  </si>
  <si>
    <t>The anthropology of mobile phones</t>
  </si>
  <si>
    <t>Jan Chipchase</t>
  </si>
  <si>
    <t>User anthropologist</t>
  </si>
  <si>
    <t>[{'id': 8, 'name': 'Informative', 'count': 454}, {'id': 9, 'name': 'Ingenious', 'count': 111}, {'id': 22, 'name': 'Fascinating', 'count': 249}, {'id': 2, 'name': 'Confusing', 'count': 128}, {'id': 10, 'name': 'Inspiring', 'count': 211}, {'id': 11, 'name': 'Longwinded', 'count': 190}, {'id': 21, 'name': 'Unconvincing', 'count': 166}, {'id': 7, 'name': 'Funny', 'count': 26}, {'id': 1, 'name': 'Beautiful', 'count': 16}, {'id': 3, 'name': 'Courageous', 'count': 19}, {'id': 25, 'name': 'OK', 'count': 154}, {'id': 26, 'name': 'Obnoxious', 'count': 21}, {'id': 24, 'name': 'Persuasive', 'count': 49}, {'id': 23, 'name': 'Jaw-dropping', 'count': 29}]</t>
  </si>
  <si>
    <t>[{'id': 19, 'hero': 'https://pe.tedcdn.com/images/ted/7ddac8199e485dc8fe198d34b726f76680e7b86e_2880x1620.jpg', 'speaker': 'Kevin Kelly', 'title': 'How technology evolves', 'duration': 1200, 'slug': 'kevin_kelly_on_how_technology_evolves', 'viewed_count': 1536880}, {'id': 372, 'hero': 'https://pe.tedcdn.com/images/ted/56215_480x360.jpg', 'speaker': 'Paola Antonelli', 'title': 'Design and the Elastic Mind', 'duration': 1060, 'slug': 'paola_antonelli_previews_design_and_the_elastic_mind', 'viewed_count': 313571}, {'id': 79, 'hero': 'https://pe.tedcdn.com/images/ted/152_480x360.jpg', 'speaker': 'Iqbal Quadir', 'title': 'How mobile phones can fight poverty', 'duration': 952, 'slug': 'iqbal_quadir_says_mobiles_fight_poverty', 'viewed_count': 503517}, {'id': 495, 'hero': 'https://pe.tedcdn.com/images/ted/79912_800x600.jpg', 'speaker': 'David Pogue', 'title': 'Cool tricks your phone can do', 'duration': 1623, 'slug': 'david_pogue_on_cool_phone_tricks', 'viewed_count': 730403}, {'id': 964, 'hero': 'https://pe.tedcdn.com/images/ted/201253_800x600.jpg', 'speaker': 'Fabian Hemmert', 'title': 'The shape-shifting future of the mobile phone', 'duration': 255, 'slug': 'fabian_hemmert_the_shape_shifting_future_of_the_mobile_phone', 'viewed_count': 875817}, {'id': 439, 'hero': 'https://pe.tedcdn.com/images/ted/66637_800x600.jpg', 'speaker': 'Jamais Cascio', 'title': 'Tools for a better world', 'duration': 975, 'slug': 'jamais_cascio_looks_ahead', 'viewed_count': 212202}]</t>
  </si>
  <si>
    <t>['cities', 'communication', 'culture', 'design', 'global issues', 'technology', 'telecom']</t>
  </si>
  <si>
    <t xml:space="preserve">https://www.ted.com/talks/jan_chipchase_on_our_mobile_phones
</t>
  </si>
  <si>
    <t>3 clues to understanding your brain</t>
  </si>
  <si>
    <t>VS Ramachandran</t>
  </si>
  <si>
    <t>Brain expert</t>
  </si>
  <si>
    <t>[{'id': 22, 'name': 'Fascinating', 'count': 3847}, {'id': 8, 'name': 'Informative', 'count': 2402}, {'id': 7, 'name': 'Funny', 'count': 673}, {'id': 9, 'name': 'Ingenious', 'count': 1458}, {'id': 1, 'name': 'Beautiful', 'count': 215}, {'id': 10, 'name': 'Inspiring', 'count': 969}, {'id': 2, 'name': 'Confusing', 'count': 25}, {'id': 3, 'name': 'Courageous', 'count': 77}, {'id': 21, 'name': 'Unconvincing', 'count': 31}, {'id': 11, 'name': 'Longwinded', 'count': 52}, {'id': 23, 'name': 'Jaw-dropping', 'count': 1775}, {'id': 24, 'name': 'Persuasive', 'count': 423}, {'id': 26, 'name': 'Obnoxious', 'count': 15}, {'id': 25, 'name': 'OK', 'count': 107}]</t>
  </si>
  <si>
    <t>[{'id': 236, 'hero': 'https://pe.tedcdn.com/images/ted/35408_480x360.jpg', 'speaker': 'Christopher deCharms', 'title': 'A look inside the brain in real time', 'duration': 242, 'slug': 'christopher_decharms_scans_the_brain_in_real_time', 'viewed_count': 1485752}, {'id': 78, 'hero': 'https://pe.tedcdn.com/images/ted/46060181dac88f2dce68702191dded7e345675dc_2880x1620.jpg', 'speaker': 'Al Seckel', 'title': 'Visual illusions that show how we (mis)think', 'duration': 873, 'slug': 'al_seckel_says_our_brains_are_mis_wired', 'viewed_count': 2138908}, {'id': 163, 'hero': 'https://pe.tedcdn.com/images/ted/2cc6d3a7f29dff9bb21d734f462bb07e8457a2ca_1600x1200.jpg', 'speaker': 'Steven Pinker', 'title': 'The surprising decline in violence', 'duration': 1155, 'slug': 'steven_pinker_on_the_myth_of_violence', 'viewed_count': 2063369}, {'id': 1251, 'hero': 'https://pe.tedcdn.com/images/ted/bc19fd6b99a64515a4ae0528e2080a72241ede6e_800x600.jpg', 'speaker': 'Todd Kuiken', 'title': 'A prosthetic arm that "feels"', 'duration': 1131, 'slug': 'todd_kuiken_a_prosthetic_arm_that_feels', 'viewed_count': 841467}, {'id': 2244, 'hero': 'https://pe.tedcdn.com/images/ted/16565cf6939650dbd2041621c744d049820c1130_2880x1620.jpg', 'speaker': 'Greg Gage', 'title': "How to control someone else's arm with your brain", 'duration': 352, 'slug': 'greg_gage_how_to_control_someone_else_s_arm_with_your_brain', 'viewed_count': 4614011}, {'id': 1148, 'hero': 'https://pe.tedcdn.com/images/ted/3b9ae36bd99e063d7bde35303636e6e75bcdd776_800x600.jpg', 'speaker': 'Elliot Krane', 'title': 'The mystery of chronic pain', 'duration': 494, 'slug': 'elliot_krane_the_mystery_of_chronic_pain', 'viewed_count': 1778600}]</t>
  </si>
  <si>
    <t>['brain', 'consciousness', 'culture', 'illness', 'illusion', 'science', 'technology']</t>
  </si>
  <si>
    <t xml:space="preserve">https://www.ted.com/talks/vilayanur_ramachandran_on_your_mind
</t>
  </si>
  <si>
    <t>A commodities exchange for Ethiopia</t>
  </si>
  <si>
    <t>Eleni Gabre-Madhin</t>
  </si>
  <si>
    <t>[{'id': 8, 'name': 'Informative', 'count': 222}, {'id': 10, 'name': 'Inspiring', 'count': 177}, {'id': 22, 'name': 'Fascinating', 'count': 78}, {'id': 21, 'name': 'Unconvincing', 'count': 27}, {'id': 11, 'name': 'Longwinded', 'count': 38}, {'id': 3, 'name': 'Courageous', 'count': 137}, {'id': 1, 'name': 'Beautiful', 'count': 29}, {'id': 9, 'name': 'Ingenious', 'count': 47}, {'id': 2, 'name': 'Confusing', 'count': 8}, {'id': 25, 'name': 'OK', 'count': 31}, {'id': 23, 'name': 'Jaw-dropping', 'count': 31}, {'id': 24, 'name': 'Persuasive', 'count': 73}, {'id': 26, 'name': 'Obnoxious', 'count': 3}, {'id': 7, 'name': 'Funny', 'count': 1}]</t>
  </si>
  <si>
    <t>[{'id': 156, 'hero': 'https://pe.tedcdn.com/images/ted/14194_480x360.jpg', 'speaker': 'Patrick Awuah', 'title': 'How to educate leaders? Liberal arts', 'duration': 1051, 'slug': 'patrick_awuah_on_educating_leaders', 'viewed_count': 1216429}, {'id': 157, 'hero': 'https://pe.tedcdn.com/images/ted/be5c07718e417a0d20210bc62a322a1bca977df2_1600x1200.jpg', 'speaker': 'Jacqueline Novogratz', 'title': 'Patient capitalism', 'duration': 1103, 'slug': 'jacqueline_novogratz_on_patient_capitalism', 'viewed_count': 836269}, {'id': 127, 'hero': 'https://pe.tedcdn.com/images/ted/5cd871dcf27ba4288021c2bfe6a3f6796dab2538_2880x1620.jpg', 'speaker': 'Ngozi Okonjo-Iweala', 'title': 'Want to help Africa? Do business here', 'duration': 1213, 'slug': 'ngozi_okonjo_iweala_on_doing_business_in_africa', 'viewed_count': 1044185}, {'id': 2065, 'hero': 'https://pe.tedcdn.com/images/ted/42a3cd377770922ead215af0ff27bfb6729857d4_2400x1800.jpg', 'speaker': 'Rose Goslinga', 'title': 'Crop insurance, an idea worth seeding', 'duration': 604, 'slug': 'rose_goslinga_crop_insurance_an_idea_worth_seeding', 'viewed_count': 554787}, {'id': 2522, 'hero': 'https://pe.tedcdn.com/images/ted/3d019f6e0d72892760d7162ed2881bdb0a9150e0_2880x1620.jpg', 'speaker': 'Andrew Youn', 'title': '3 reasons why we can win the fight against poverty', 'duration': 794, 'slug': 'andrew_youn_3_reasons_why_we_can_win_the_fight_against_poverty', 'viewed_count': 1173142}, {'id': 644, 'hero': 'https://pe.tedcdn.com/images/ted/118085_800x600.jpg', 'speaker': 'Jacqueline Novogratz', 'title': 'A third way to think about aid', 'duration': 1024, 'slug': 'jacqueline_novogratz_a_third_way_to_think_about_aid', 'viewed_count': 436144}]</t>
  </si>
  <si>
    <t>['business', 'economics', 'food', 'global issues', 'technology', 'women in business']</t>
  </si>
  <si>
    <t xml:space="preserve">https://www.ted.com/talks/elene_gabre_madhin_on_ethiopian_economics
</t>
  </si>
  <si>
    <t>How electroshock therapy changed me</t>
  </si>
  <si>
    <t>Sherwin Nuland</t>
  </si>
  <si>
    <t>Doctor</t>
  </si>
  <si>
    <t>[{'id': 3, 'name': 'Courageous', 'count': 1417}, {'id': 10, 'name': 'Inspiring', 'count': 1286}, {'id': 22, 'name': 'Fascinating', 'count': 466}, {'id': 8, 'name': 'Informative', 'count': 453}, {'id': 9, 'name': 'Ingenious', 'count': 37}, {'id': 1, 'name': 'Beautiful', 'count': 308}, {'id': 7, 'name': 'Funny', 'count': 95}, {'id': 11, 'name': 'Longwinded', 'count': 54}, {'id': 21, 'name': 'Unconvincing', 'count': 39}, {'id': 2, 'name': 'Confusing', 'count': 16}, {'id': 23, 'name': 'Jaw-dropping', 'count': 121}, {'id': 25, 'name': 'OK', 'count': 44}, {'id': 24, 'name': 'Persuasive', 'count': 128}, {'id': 26, 'name': 'Obnoxious', 'count': 28}]</t>
  </si>
  <si>
    <t>[{'id': 441, 'hero': 'https://pe.tedcdn.com/images/ted/66843_800x600.jpg', 'speaker': 'Sherwin Nuland', 'title': 'The extraordinary power of ordinary people', 'duration': 756, 'slug': 'sherwin_nuland_on_hope', 'viewed_count': 326663}, {'id': 1894, 'hero': 'https://pe.tedcdn.com/images/ted/ce9571bae10aff48504065e7c5ceaeb93d5ab9c4_1600x1200.jpg', 'speaker': 'Andrew Solomon', 'title': 'Depression, the secret we share', 'duration': 1761, 'slug': 'andrew_solomon_depression_the_secret_we_share', 'viewed_count': 7265259}, {'id': 1494, 'hero': 'https://pe.tedcdn.com/images/ted/6beb5266e411afadb4598468ea211d9126f0782f_2880x1620.jpg', 'speaker': 'Elyn Saks', 'title': 'A tale of mental illness -- from the inside', 'duration': 892, 'slug': 'elyn_saks_seeing_mental_illness', 'viewed_count': 3247724}, {'id': 1830, 'hero': 'https://pe.tedcdn.com/images/ted/f4c2389914be27f7a96c506c59edf935f35c881f_2880x1620.jpg', 'speaker': 'Kevin Breel', 'title': 'Confessions of a depressed comic', 'duration': 660, 'slug': 'kevin_breel_confessions_of_a_depressed_comic', 'viewed_count': 2953926}, {'id': 2786, 'hero': 'https://pe.tedcdn.com/images/ted/2c8b48d4d480f4441742ba6d2f9bf0b9abfd906e_2880x1620.jpg', 'speaker': 'Sitawa Wafula', 'title': 'Why I speak up about living with epilepsy', 'duration': 509, 'slug': 'sitawa_wafula_why_i_speak_up_about_living_with_epilepsy', 'viewed_count': 696337}, {'id': 1178, 'hero': 'https://pe.tedcdn.com/images/ted/3ae249a3f496de5041e3f9045106cda9d117c959_1600x1200.jpg', 'speaker': 'Joshua Walters', 'title': 'On being just crazy enough', 'duration': 351, 'slug': 'joshua_walters_on_being_just_crazy_enough', 'viewed_count': 1637640}]</t>
  </si>
  <si>
    <t>['brain', 'depression', 'health care', 'illness', 'medicine', 'mental health', 'science', 'suicide', 'technology']</t>
  </si>
  <si>
    <t xml:space="preserve">https://www.ted.com/talks/sherwin_nuland_on_electroshock_therapy
</t>
  </si>
  <si>
    <t>The habits of happiness</t>
  </si>
  <si>
    <t>Matthieu Ricard</t>
  </si>
  <si>
    <t>Monk, author, photographer</t>
  </si>
  <si>
    <t>[{'id': 11, 'name': 'Longwinded', 'count': 245}, {'id': 10, 'name': 'Inspiring', 'count': 3774}, {'id': 7, 'name': 'Funny', 'count': 400}, {'id': 1, 'name': 'Beautiful', 'count': 1621}, {'id': 21, 'name': 'Unconvincing', 'count': 88}, {'id': 22, 'name': 'Fascinating', 'count': 1170}, {'id': 8, 'name': 'Informative', 'count': 863}, {'id': 9, 'name': 'Ingenious', 'count': 106}, {'id': 3, 'name': 'Courageous', 'count': 194}, {'id': 2, 'name': 'Confusing', 'count': 109}, {'id': 24, 'name': 'Persuasive', 'count': 618}, {'id': 23, 'name': 'Jaw-dropping', 'count': 139}, {'id': 25, 'name': 'OK', 'count': 268}, {'id': 26, 'name': 'Obnoxious', 'count': 28}]</t>
  </si>
  <si>
    <t>[{'id': 130, 'hero': 'https://pe.tedcdn.com/images/ted/8ad88214a9541b7f0e4be96a42fecf8b22138e04_2880x1620.jpg', 'speaker': 'Robert Thurman', 'title': 'We can be Buddhas', 'duration': 726, 'slug': 'bob_thurman_says_we_can_be_buddhas', 'viewed_count': 1493608}, {'id': 308, 'hero': 'https://pe.tedcdn.com/images/ted/635e23878e0592bd2b01156a71262a97c6fad8b6_1600x1200.jpg', 'speaker': 'Billy Graham', 'title': 'On technology and faith', 'duration': 1580, 'slug': 'billy_graham_on_technology_faith_and_suffering', 'viewed_count': 1532674}, {'id': 234, 'hero': 'https://pe.tedcdn.com/images/ted/e653c223738e3bb9496a323298be3d6b7f72aa32_2880x1620.jpg', 'speaker': 'Karen Armstrong', 'title': 'My wish: The Charter for Compassion', 'duration': 1288, 'slug': 'karen_armstrong_makes_her_ted_prize_wish_the_charter_for_compassion', 'viewed_count': 1277616}, {'id': 570, 'hero': 'https://pe.tedcdn.com/images/ted/227eb8797d02a761179cad69072672210781a69c_2880x1620.jpg', 'speaker': 'Nancy Etcoff', 'title': 'Happiness and its surprises', 'duration': 1185, 'slug': 'nancy_etcoff_on_happiness_and_why_we_want_it', 'viewed_count': 1587783}, {'id': 1607, 'hero': 'https://pe.tedcdn.com/images/ted/2ff7ff0cde75d2a906557697701d2cf714763984_1600x1200.jpg', 'speaker': 'Matt Killingsworth', 'title': 'Want to be happier? Stay in the moment', 'duration': 616, 'slug': 'matt_killingsworth_want_to_be_happier_stay_in_the_moment', 'viewed_count': 2723857}, {'id': 97, 'hero': 'https://pe.tedcdn.com/images/ted/016a827cc0757092a0439ab2a63feca8655b6c29_1600x1200.jpg', 'speaker': 'Dan Gilbert', 'title': 'The surprising science of happiness', 'duration': 1276, 'slug': 'dan_gilbert_asks_why_are_we_happy', 'viewed_count': 14689355}]</t>
  </si>
  <si>
    <t>['Buddhism', 'God', 'brain', 'culture', 'evolutionary psychology', 'faith', 'global issues', 'happiness', 'peace', 'photography', 'psychology', 'religion']</t>
  </si>
  <si>
    <t xml:space="preserve">https://www.ted.com/talks/matthieu_ricard_on_the_habits_of_happiness
</t>
  </si>
  <si>
    <t>Laws that choke creativity</t>
  </si>
  <si>
    <t>Lawrence Lessig</t>
  </si>
  <si>
    <t>Legal activist</t>
  </si>
  <si>
    <t>[{'id': 3, 'name': 'Courageous', 'count': 423}, {'id': 10, 'name': 'Inspiring', 'count': 1074}, {'id': 9, 'name': 'Ingenious', 'count': 344}, {'id': 22, 'name': 'Fascinating', 'count': 589}, {'id': 8, 'name': 'Informative', 'count': 1014}, {'id': 7, 'name': 'Funny', 'count': 254}, {'id': 2, 'name': 'Confusing', 'count': 35}, {'id': 1, 'name': 'Beautiful', 'count': 91}, {'id': 21, 'name': 'Unconvincing', 'count': 76}, {'id': 11, 'name': 'Longwinded', 'count': 76}, {'id': 24, 'name': 'Persuasive', 'count': 2163}, {'id': 26, 'name': 'Obnoxious', 'count': 41}, {'id': 25, 'name': 'OK', 'count': 89}, {'id': 23, 'name': 'Jaw-dropping', 'count': 157}]</t>
  </si>
  <si>
    <t>[{'id': 63, 'hero': 'https://pe.tedcdn.com/images/ted/137_480x360.jpg', 'speaker': 'Charles Leadbeater', 'title': 'The era of open innovation', 'duration': 1141, 'slug': 'charles_leadbeater_on_innovation', 'viewed_count': 1409336}, {'id': 72, 'hero': 'https://pe.tedcdn.com/images/ted/399_480x360.jpg', 'speaker': 'Chris Anderson', 'title': "Technology's long tail", 'duration': 858, 'slug': 'chris_anderson_of_wired_on_tech_s_long_tail', 'viewed_count': 904522}, {'id': 216, 'hero': 'https://pe.tedcdn.com/images/ted/8cea3025b2122cfdc2ba6a72f832565716946034_1600x1200.jpg', 'speaker': 'Howard Rheingold', 'title': 'The new power of collaboration', 'duration': 1171, 'slug': 'howard_rheingold_on_collaboration', 'viewed_count': 931000}, {'id': 871, 'hero': 'https://pe.tedcdn.com/images/ted/174123_800x600.jpg', 'speaker': 'Lawrence Lessig', 'title': 'Re-examining the remix', 'duration': 1125, 'slug': 'lessig_nyed', 'viewed_count': 389961}, {'id': 1390, 'hero': 'https://pe.tedcdn.com/images/ted/b0e8494bcbe5260e0b1900f2df3a02626af909ab_800x600.jpg', 'speaker': 'Rob Reid', 'title': 'The $8 billion iPod', 'duration': 311, 'slug': 'rob_reid_the_8_billion_ipod', 'viewed_count': 2598038}, {'id': 1329, 'hero': 'https://pe.tedcdn.com/images/ted/b8b0b3e24229c2823cba77f2c3a00dc3b7c5ff70_800x600.jpg', 'speaker': 'Clay Shirky', 'title': 'Why SOPA is a bad idea', 'duration': 839, 'slug': 'defend_our_freedom_to_share_or_why_sopa_is_a_bad_idea', 'viewed_count': 1275138}]</t>
  </si>
  <si>
    <t>['business', 'creativity', 'entertainment', 'law', 'technology']</t>
  </si>
  <si>
    <t xml:space="preserve">https://www.ted.com/talks/larry_lessig_says_the_law_is_strangling_creativity
</t>
  </si>
  <si>
    <t>Playing with DNA that self-assembles</t>
  </si>
  <si>
    <t>Paul Rothemund</t>
  </si>
  <si>
    <t>DNA origamist</t>
  </si>
  <si>
    <t>[{'id': 8, 'name': 'Informative', 'count': 140}, {'id': 9, 'name': 'Ingenious', 'count': 195}, {'id': 22, 'name': 'Fascinating', 'count': 261}, {'id': 2, 'name': 'Confusing', 'count': 65}, {'id': 3, 'name': 'Courageous', 'count': 12}, {'id': 7, 'name': 'Funny', 'count': 34}, {'id': 10, 'name': 'Inspiring', 'count': 64}, {'id': 11, 'name': 'Longwinded', 'count': 9}, {'id': 21, 'name': 'Unconvincing', 'count': 23}, {'id': 1, 'name': 'Beautiful', 'count': 15}, {'id': 23, 'name': 'Jaw-dropping', 'count': 98}, {'id': 25, 'name': 'OK', 'count': 40}, {'id': 24, 'name': 'Persuasive', 'count': 9}, {'id': 26, 'name': 'Obnoxious', 'count': 9}]</t>
  </si>
  <si>
    <t>[{'id': 147, 'hero': 'https://pe.tedcdn.com/images/ted/13343_480x360.jpg', 'speaker': 'David Bolinsky', 'title': 'Visualizing the wonder of a living cell', 'duration': 585, 'slug': 'david_bolinsky_animates_a_cell', 'viewed_count': 1788184}, {'id': 35, 'hero': 'https://pe.tedcdn.com/images/ted/c77755451ad53291f2891f27dcfde0456292b010_2880x1620.jpg', 'speaker': 'James Watson', 'title': 'How we discovered DNA', 'duration': 1211, 'slug': 'james_watson_on_how_he_discovered_dna', 'viewed_count': 1520913}, {'id': 227, 'hero': 'https://pe.tedcdn.com/images/ted/32772_480x360.jpg', 'speaker': 'Craig Venter', 'title': 'On the verge of creating synthetic life', 'duration': 954, 'slug': 'craig_venter_is_on_the_verge_of_creating_synthetic_life', 'viewed_count': 1004893}, {'id': 331, 'hero': 'https://pe.tedcdn.com/images/ted/52117_480x360.jpg', 'speaker': 'Paul Rothemund', 'title': 'DNA folding, in detail', 'duration': 984, 'slug': 'paul_rothemund_details_dna_folding', 'viewed_count': 501252}, {'id': 1322, 'hero': 'https://pe.tedcdn.com/images/ted/ffe032a2d557b859e57857bc66286ef1a74736f5_800x600.jpg', 'speaker': 'Drew Berry', 'title': 'Animations of unseeable biology', 'duration': 548, 'slug': 'drew_berry_animations_of_unseeable_biology', 'viewed_count': 1443343}, {'id': 2570, 'hero': 'https://pe.tedcdn.com/images/ted/4b2ca98174f9bb6a74ce18474ed13b2f8c1b6f61_2880x1620.jpg', 'speaker': 'Sebastian Kraves', 'title': 'The era of personal DNA testing is here', 'duration': 784, 'slug': 'sebastian_kraves_the_era_of_personal_dna_testing_is_here', 'viewed_count': 1051929}]</t>
  </si>
  <si>
    <t>['DNA', 'MacArthur grant', 'complexity', 'computers', 'science']</t>
  </si>
  <si>
    <t xml:space="preserve">https://www.ted.com/talks/paul_rothemund_casts_a_spell_with_dna
</t>
  </si>
  <si>
    <t>A critical look at geoengineering against climate change</t>
  </si>
  <si>
    <t>David Keith</t>
  </si>
  <si>
    <t>Environmental scientist</t>
  </si>
  <si>
    <t>[{'id': 8, 'name': 'Informative', 'count': 680}, {'id': 3, 'name': 'Courageous', 'count': 262}, {'id': 10, 'name': 'Inspiring', 'count': 166}, {'id': 22, 'name': 'Fascinating', 'count': 300}, {'id': 9, 'name': 'Ingenious', 'count': 184}, {'id': 21, 'name': 'Unconvincing', 'count': 129}, {'id': 11, 'name': 'Longwinded', 'count': 57}, {'id': 7, 'name': 'Funny', 'count': 30}, {'id': 2, 'name': 'Confusing', 'count': 43}, {'id': 1, 'name': 'Beautiful', 'count': 14}, {'id': 24, 'name': 'Persuasive', 'count': 1352}, {'id': 25, 'name': 'OK', 'count': 61}, {'id': 23, 'name': 'Jaw-dropping', 'count': 77}, {'id': 26, 'name': 'Obnoxious', 'count': 43}]</t>
  </si>
  <si>
    <t>[{'id': 193, 'hero': 'https://pe.tedcdn.com/images/ted/20429_480x360.jpg', 'speaker': 'Juan Enriquez', 'title': 'Using biology to rethink the energy challenge', 'duration': 1090, 'slug': 'juan_enriquez_wants_to_grow_energy', 'viewed_count': 898974}, {'id': 128, 'hero': 'https://pe.tedcdn.com/images/ted/29a5aa128f9a31d66cd97b6e0549e971d6da02cb_1600x1200.jpg', 'speaker': 'John Doerr', 'title': 'Salvation (and profit) in greentech', 'duration': 1072, 'slug': 'john_doerr_sees_salvation_and_profit_in_greentech', 'viewed_count': 805115}, {'id': 74, 'hero': 'https://pe.tedcdn.com/images/ted/0a5d1dc3d85559241d4528d2111dfc97b56d14a3_1600x1200.jpg', 'speaker': 'Alex Steffen', 'title': 'The route to a sustainable future', 'duration': 1054, 'slug': 'alex_steffen_sees_a_sustainable_future', 'viewed_count': 1392024},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1157978}, {'id': 1380, 'hero': 'https://pe.tedcdn.com/images/ted/3d552c9054e770953216a6b5aab1b748b3e5f823_2880x1620.jpg', 'speaker': 'James Hansen', 'title': 'Why I must speak out about climate change', 'duration': 1071, 'slug': 'james_hansen_why_i_must_speak_out_about_climate_change', 'viewed_count': 1243916}, {'id': 2331, 'hero': 'https://pe.tedcdn.com/images/ted/64bbcc24af870d9b4e1768abe88e1fe041b02a6a_2880x1620.jpg', 'speaker': 'Mary Robinson', 'title': 'Why climate change is a threat to human rights', 'duration': 1307, 'slug': 'mary_robinson_why_climate_change_is_a_threat_to_human_rights', 'viewed_count': 1126304}]</t>
  </si>
  <si>
    <t>['business', 'china', 'climate change', 'engineering', 'global issues', 'science', 'technology']</t>
  </si>
  <si>
    <t xml:space="preserve">https://www.ted.com/talks/david_keith_s_surprising_ideas_on_climate_change
</t>
  </si>
  <si>
    <t>Using biology to rethink the energy challenge</t>
  </si>
  <si>
    <t>[{'id': 8, 'name': 'Informative', 'count': 551}, {'id': 22, 'name': 'Fascinating', 'count': 282}, {'id': 11, 'name': 'Longwinded', 'count': 71}, {'id': 2, 'name': 'Confusing', 'count': 81}, {'id': 10, 'name': 'Inspiring', 'count': 246}, {'id': 9, 'name': 'Ingenious', 'count': 186}, {'id': 3, 'name': 'Courageous', 'count': 79}, {'id': 21, 'name': 'Unconvincing', 'count': 115}, {'id': 7, 'name': 'Funny', 'count': 30}, {'id': 1, 'name': 'Beautiful', 'count': 11}, {'id': 24, 'name': 'Persuasive', 'count': 1008}, {'id': 23, 'name': 'Jaw-dropping', 'count': 63}, {'id': 25, 'name': 'OK', 'count': 69}, {'id': 26, 'name': 'Obnoxious', 'count': 37}]</t>
  </si>
  <si>
    <t>[{'id': 192, 'hero': 'https://pe.tedcdn.com/images/ted/2412c9764c6b9bed2d9bd55ec7a6b9e540297839_1600x1200.jpg', 'speaker': 'David Keith', 'title': 'A critical look at geoengineering against climate change', 'duration': 958, 'slug': 'david_keith_s_surprising_ideas_on_climate_change', 'viewed_count': 876658}, {'id': 128, 'hero': 'https://pe.tedcdn.com/images/ted/29a5aa128f9a31d66cd97b6e0549e971d6da02cb_1600x1200.jpg', 'speaker': 'John Doerr', 'title': 'Salvation (and profit) in greentech', 'duration': 1072, 'slug': 'john_doerr_sees_salvation_and_profit_in_greentech', 'viewed_count': 805115}, {'id': 74, 'hero': 'https://pe.tedcdn.com/images/ted/0a5d1dc3d85559241d4528d2111dfc97b56d14a3_1600x1200.jpg', 'speaker': 'Alex Steffen', 'title': 'The route to a sustainable future', 'duration': 1054, 'slug': 'alex_steffen_sees_a_sustainable_future', 'viewed_count': 1392024}, {'id': 1394, 'hero': 'https://pe.tedcdn.com/images/ted/94552e20361ccd9b4b707563d62b5fec0e3d9813_800x600.jpg', 'speaker': 'T. Boone Pickens', 'title': "Let's transform energy -- with natural gas", 'duration': 1182, 'slug': 't_boone_pickens_let_s_transform_energy_with_natural_gas', 'viewed_count': 613674}, {'id': 862, 'hero': 'https://pe.tedcdn.com/images/ted/172159_800x600.jpg', 'speaker': 'Richard Sears', 'title': 'Planning for the end of oil', 'duration': 588, 'slug': 'richard_sears_planning_for_the_end_of_oil', 'viewed_count': 603657}, {'id': 940, 'hero': 'https://pe.tedcdn.com/images/ted/193801_800x600.jpg', 'speaker': 'Lisa Margonelli', 'title': 'The political chemistry of oil', 'duration': 1034, 'slug': 'lisa_margonelli_the_political_chemistry_of_oil', 'viewed_count': 452617}]</t>
  </si>
  <si>
    <t>['TED Brain Trust', 'biodiversity', 'biotech', 'business', 'energy', 'science', 'technology']</t>
  </si>
  <si>
    <t xml:space="preserve">https://www.ted.com/talks/juan_enriquez_wants_to_grow_energy
</t>
  </si>
  <si>
    <t>The case for optimism</t>
  </si>
  <si>
    <t>[{'id': 10, 'name': 'Inspiring', 'count': 207}, {'id': 22, 'name': 'Fascinating', 'count': 57}, {'id': 8, 'name': 'Informative', 'count': 171}, {'id': 21, 'name': 'Unconvincing', 'count': 104}, {'id': 3, 'name': 'Courageous', 'count': 56}, {'id': 2, 'name': 'Confusing', 'count': 19}, {'id': 11, 'name': 'Longwinded', 'count': 94}, {'id': 9, 'name': 'Ingenious', 'count': 14}, {'id': 1, 'name': 'Beautiful', 'count': 28}, {'id': 24, 'name': 'Persuasive', 'count': 48}, {'id': 23, 'name': 'Jaw-dropping', 'count': 28}, {'id': 25, 'name': 'OK', 'count': 44}, {'id': 26, 'name': 'Obnoxious', 'count': 9}, {'id': 7, 'name': 'Funny', 'count': 2}]</t>
  </si>
  <si>
    <t>[{'id': 58, 'hero': 'https://pe.tedcdn.com/images/ted/bed12c43ac6ac86503e7734a4655a47bacd2348f_1600x1200.jpg', 'speaker': 'Larry Brilliant', 'title': 'My wish: Help me stop pandemics', 'duration': 1550, 'slug': 'larry_brilliant_wants_to_stop_pandemics', 'viewed_count': 693344}, {'id': 163, 'hero': 'https://pe.tedcdn.com/images/ted/2cc6d3a7f29dff9bb21d734f462bb07e8457a2ca_1600x1200.jpg', 'speaker': 'Steven Pinker', 'title': 'The surprising decline in violence', 'duration': 1155, 'slug': 'steven_pinker_on_the_myth_of_violence', 'viewed_count': 2063376}, {'id': 68, 'hero': 'https://pe.tedcdn.com/images/ted/714735a4fcc8eccc6c86beba28fdee415e02628f_2880x1620.jpg', 'speaker': 'Robert Wright', 'title': 'Progress is not a zero-sum game', 'duration': 1151, 'slug': 'robert_wright_on_optimism', 'viewed_count': 1090195}, {'id': 2441, 'hero': 'https://pe.tedcdn.com/images/ted/5deb28621d0c72da69d3ff0985e6a611ff7042c0_2880x1620.jpg', 'speaker': 'Al Gore', 'title': 'The case for optimism on climate change', 'duration': 1520, 'slug': 'al_gore_the_case_for_optimism_on_climate_change', 'viewed_count': 1624151}, {'id': 2177, 'hero': 'https://pe.tedcdn.com/images/ted/feb20ff7066bfae475458b02519cbda9523c3ed8_2880x1620.jpg', 'speaker': 'Bruce Aylward', 'title': 'Humanity vs. Ebola. How we could win a terrifying war', 'duration': 1151, 'slug': 'bruce_aylward_humanity_vs_ebola_the_winning_strategies_in_a_terrifying_war', 'viewed_count': 859133}, {'id': 529, 'hero': 'https://pe.tedcdn.com/images/ted/86528_800x600.jpg', 'speaker': 'Laurie Garrett', 'title': 'Lessons from the 1918 flu', 'duration': 1265, 'slug': 'laurie_garrett_on_lessons_from_the_1918_flu', 'viewed_count': 425427}]</t>
  </si>
  <si>
    <t>['climate change', 'culture', 'global issues', 'health', 'peace']</t>
  </si>
  <si>
    <t xml:space="preserve">https://www.ted.com/talks/larry_brilliant_makes_the_case_for_optimism
</t>
  </si>
  <si>
    <t>The sticky wonder of gecko feet</t>
  </si>
  <si>
    <t>Robert Full</t>
  </si>
  <si>
    <t>[{'id': 9, 'name': 'Ingenious', 'count': 310}, {'id': 22, 'name': 'Fascinating', 'count': 513}, {'id': 8, 'name': 'Informative', 'count': 262}, {'id': 10, 'name': 'Inspiring', 'count': 228}, {'id': 1, 'name': 'Beautiful', 'count': 78}, {'id': 7, 'name': 'Funny', 'count': 51}, {'id': 2, 'name': 'Confusing', 'count': 4}, {'id': 11, 'name': 'Longwinded', 'count': 13}, {'id': 21, 'name': 'Unconvincing', 'count': 7}, {'id': 3, 'name': 'Courageous', 'count': 9}, {'id': 23, 'name': 'Jaw-dropping', 'count': 116}, {'id': 24, 'name': 'Persuasive', 'count': 26}, {'id': 25, 'name': 'OK', 'count': 21}, {'id': 26, 'name': 'Obnoxious', 'count': 14}]</t>
  </si>
  <si>
    <t>[{'id': 280, 'hero': 'https://pe.tedcdn.com/images/ted/8797510dd2c00e81d277493d9ca173f6ea5de0ec_2880x1620.jpg', 'speaker': 'Robert Full', 'title': 'Robots inspired by cockroach ingenuity', 'duration': 1222, 'slug': 'robert_full_on_engineering_and_evolution', 'viewed_count': 799794}, {'id': 165, 'hero': 'https://pe.tedcdn.com/images/ted/17631_480x360.jpg', 'speaker': 'Hod Lipson', 'title': 'Building "self-aware" robots', 'duration': 378, 'slug': 'hod_lipson_builds_self_aware_robots', 'viewed_count': 1212346}, {'id': 18, 'hero': 'https://pe.tedcdn.com/images/ted/12_480x360.jpg', 'speaker': 'Janine Benyus', 'title': "Biomimicry's surprising lessons from nature's engineers", 'duration': 1399, 'slug': 'janine_benyus_shares_nature_s_designs', 'viewed_count': 1920435}, {'id': 2014, 'hero': 'https://pe.tedcdn.com/images/ted/8df605781cd759843bda0eefecac80982346436a_2400x1800.jpg', 'speaker': 'Robert Full', 'title': "The secrets of nature's grossest creatures, channeled into robots", 'duration': 307, 'slug': 'robert_full_the_secrets_of_nature_s_grossest_creatures_channeled_into_robots', 'viewed_count': 1229616}, {'id': 571, 'hero': 'https://pe.tedcdn.com/images/ted/95709_800x600.jpg', 'speaker': 'Robert Full', 'title': "Learning from the gecko's tail", 'duration': 714, 'slug': 'robert_full_learning_from_the_gecko_s_tail', 'viewed_count': 665958}, {'id': 2170, 'hero': 'https://pe.tedcdn.com/images/ted/9d04978903c66e24b46aa67af8a9ecd448332a48_2880x1620.jpg', 'speaker': 'Sarah Bergbreiter', 'title': 'Why I make robots the size of a grain of rice', 'duration': 366, 'slug': 'sarah_bergbreiter_why_i_make_robots_the_size_of_a_grain_of_rice', 'viewed_count': 1465690}]</t>
  </si>
  <si>
    <t>['design', 'evolution', 'robots', 'science', 'technology']</t>
  </si>
  <si>
    <t xml:space="preserve">https://www.ted.com/talks/robert_full_on_animal_movement
</t>
  </si>
  <si>
    <t>The fractals at the heart of African designs</t>
  </si>
  <si>
    <t>Ron Eglash</t>
  </si>
  <si>
    <t>Mathematician</t>
  </si>
  <si>
    <t>[{'id': 22, 'name': 'Fascinating', 'count': 1137}, {'id': 9, 'name': 'Ingenious', 'count': 412}, {'id': 8, 'name': 'Informative', 'count': 657}, {'id': 21, 'name': 'Unconvincing', 'count': 38}, {'id': 11, 'name': 'Longwinded', 'count': 19}, {'id': 10, 'name': 'Inspiring', 'count': 365}, {'id': 1, 'name': 'Beautiful', 'count': 317}, {'id': 7, 'name': 'Funny', 'count': 73}, {'id': 2, 'name': 'Confusing', 'count': 45}, {'id': 3, 'name': 'Courageous', 'count': 39}, {'id': 23, 'name': 'Jaw-dropping', 'count': 954}, {'id': 24, 'name': 'Persuasive', 'count': 102}, {'id': 25, 'name': 'OK', 'count': 51}, {'id': 26, 'name': 'Obnoxious', 'count': 15}]</t>
  </si>
  <si>
    <t>[{'id': 258, 'hero': 'https://pe.tedcdn.com/images/ted/d92f868696918847ff95d08e059764a4b1f6e050_1600x1200.jpg', 'speaker': 'Paul Stamets', 'title': '6 ways mushrooms can save the world', 'duration': 1064, 'slug': 'paul_stamets_on_6_ways_mushrooms_can_save_the_world', 'viewed_count': 4060623}, {'id': 18, 'hero': 'https://pe.tedcdn.com/images/ted/12_480x360.jpg', 'speaker': 'Janine Benyus', 'title': "Biomimicry's surprising lessons from nature's engineers", 'duration': 1399, 'slug': 'janine_benyus_shares_nature_s_designs', 'viewed_count': 1920435}, {'id': 321, 'hero': 'https://pe.tedcdn.com/images/ted/48701_480x360.jpg', 'speaker': 'Robert Lang', 'title': 'The math and magic of origami', 'duration': 953, 'slug': 'robert_lang_folds_way_new_origami', 'viewed_count': 2161845}, {'id': 909, 'hero': 'https://pe.tedcdn.com/images/ted/181883_800x600.jpg', 'speaker': 'Benoit Mandelbrot', 'title': 'Fractals and the art of roughness', 'duration': 1029, 'slug': 'benoit_mandelbrot_fractals_the_art_of_roughness', 'viewed_count': 1212074}, {'id': 232, 'hero': 'https://pe.tedcdn.com/images/ted/34910_480x360.jpg', 'speaker': 'Neil Turok', 'title': 'My wish: Find the next Einstein in Africa', 'duration': 1490, 'slug': 'neil_turok_makes_his_ted_prize_wish', 'viewed_count': 473165}, {'id': 2518, 'hero': 'https://pe.tedcdn.com/images/ted/4d02262a103b0cb3723737ea154dd9f83ca37003_2880x1620.jpg', 'speaker': 'Cédric Villani', 'title': "What's so sexy about math?", 'duration': 983, 'slug': 'cedric_villani_what_s_so_sexy_about_math', 'viewed_count': 1624295}]</t>
  </si>
  <si>
    <t>['Africa', 'architecture', 'culture', 'design', 'math', 'technology']</t>
  </si>
  <si>
    <t xml:space="preserve">https://www.ted.com/talks/ron_eglash_on_african_fractals
</t>
  </si>
  <si>
    <t>Design and destiny</t>
  </si>
  <si>
    <t>Philippe Starck</t>
  </si>
  <si>
    <t>Designer</t>
  </si>
  <si>
    <t>[{'id': 2, 'name': 'Confusing', 'count': 276}, {'id': 11, 'name': 'Longwinded', 'count': 192}, {'id': 7, 'name': 'Funny', 'count': 855}, {'id': 22, 'name': 'Fascinating', 'count': 334}, {'id': 10, 'name': 'Inspiring', 'count': 711}, {'id': 1, 'name': 'Beautiful', 'count': 201}, {'id': 3, 'name': 'Courageous', 'count': 175}, {'id': 9, 'name': 'Ingenious', 'count': 216}, {'id': 21, 'name': 'Unconvincing', 'count': 165}, {'id': 8, 'name': 'Informative', 'count': 103}, {'id': 25, 'name': 'OK', 'count': 129}, {'id': 23, 'name': 'Jaw-dropping', 'count': 68}, {'id': 24, 'name': 'Persuasive', 'count': 88}, {'id': 26, 'name': 'Obnoxious', 'count': 67}]</t>
  </si>
  <si>
    <t>[{'id': 50, 'hero': 'https://pe.tedcdn.com/images/ted/357645ce1b44cbb0ff229b3a8a600bb49d984c94_1920x1080.jpg', 'speaker': 'Stefan Sagmeister', 'title': 'Happiness by design', 'duration': 930, 'slug': 'stefan_sagmeister_shares_happy_design', 'viewed_count': 1762309}, {'id': 27, 'hero': 'https://pe.tedcdn.com/images/ted/fc59fdf3b9364bf5de442e9ab1d6b7ae9b11c6e2_1600x1200.jpg', 'speaker': 'Ross Lovegrove', 'title': 'Organic design, inspired by nature', 'duration': 1170, 'slug': 'ross_lovegrove_shares_organic_designs', 'viewed_count': 1074084}, {'id': 396, 'hero': 'https://pe.tedcdn.com/images/ted/bcbe69d0b22244df280c325195fc209ddf9dc42e_2880x1620.jpg', 'speaker': 'Isaac Mizrahi', 'title': 'Fashion and creativity', 'duration': 856, 'slug': 'isaac_mizrahi_on_fashion_and_creativity', 'viewed_count': 899997}, {'id': 2810, 'hero': 'https://pe.tedcdn.com/images/ted/9e932131076a4970cec2fe7844e44d2cd163202d_2880x1620.jpg', 'speaker': 'Sinéad Burke', 'title': 'Why design should include everyone', 'duration': 597, 'slug': 'sinead_burke_why_design_should_include_everyone', 'viewed_count': 1068788}, {'id': 372, 'hero': 'https://pe.tedcdn.com/images/ted/56215_480x360.jpg', 'speaker': 'Paola Antonelli', 'title': 'Design and the Elastic Mind', 'duration': 1060, 'slug': 'paola_antonelli_previews_design_and_the_elastic_mind', 'viewed_count': 313572}, {'id': 207, 'hero': 'https://pe.tedcdn.com/images/ted/24481_480x360.jpg', 'speaker': 'Paola Antonelli', 'title': 'Treat design as art', 'duration': 1097, 'slug': 'paola_antonelli_treats_design_as_art', 'viewed_count': 585052}]</t>
  </si>
  <si>
    <t>['design', 'humanity', 'humor', 'philosophy', 'storytelling']</t>
  </si>
  <si>
    <t xml:space="preserve">https://www.ted.com/talks/philippe_starck_thinks_deep_on_design
</t>
  </si>
  <si>
    <t>Beauty, truth and ... physics?</t>
  </si>
  <si>
    <t>Murray Gell-Mann</t>
  </si>
  <si>
    <t>Physicist</t>
  </si>
  <si>
    <t>[{'id': 7, 'name': 'Funny', 'count': 296}, {'id': 1, 'name': 'Beautiful', 'count': 372}, {'id': 22, 'name': 'Fascinating', 'count': 483}, {'id': 11, 'name': 'Longwinded', 'count': 57}, {'id': 2, 'name': 'Confusing', 'count': 55}, {'id': 8, 'name': 'Informative', 'count': 509}, {'id': 9, 'name': 'Ingenious', 'count': 120}, {'id': 10, 'name': 'Inspiring', 'count': 297}, {'id': 21, 'name': 'Unconvincing', 'count': 53}, {'id': 3, 'name': 'Courageous', 'count': 42}, {'id': 23, 'name': 'Jaw-dropping', 'count': 50}, {'id': 24, 'name': 'Persuasive', 'count': 115}, {'id': 25, 'name': 'OK', 'count': 114}, {'id': 26, 'name': 'Obnoxious', 'count': 13}]</t>
  </si>
  <si>
    <t>[{'id': 35, 'hero': 'https://pe.tedcdn.com/images/ted/c77755451ad53291f2891f27dcfde0456292b010_2880x1620.jpg', 'speaker': 'James Watson', 'title': 'How we discovered DNA', 'duration': 1211, 'slug': 'james_watson_on_how_he_discovered_dna', 'viewed_count': 1520914}, {'id': 253, 'hero': 'https://pe.tedcdn.com/images/ted/40121_480x360.jpg', 'speaker': 'Brian Cox', 'title': "CERN's supercollider", 'duration': 899, 'slug': 'brian_cox_on_cern_s_supercollider', 'viewed_count': 3074170}, {'id': 47, 'hero': 'https://pe.tedcdn.com/images/ted/9d9412aa005dabb66c735c369677e258defe5deb_1920x1080.jpg', 'speaker': 'David Deutsch', 'title': 'Chemical scum that dream of distant quasars', 'duration': 1140, 'slug': 'david_deutsch_on_our_place_in_the_cosmos', 'viewed_count': 1096865}, {'id': 251, 'hero': 'https://pe.tedcdn.com/images/ted/174_480x360.jpg', 'speaker': 'Brian Greene', 'title': 'Making sense of string theory', 'duration': 1146, 'slug': 'brian_greene_on_string_theory', 'viewed_count': 4119616}, {'id': 371, 'hero': 'https://pe.tedcdn.com/images/ted/56101_480x360.jpg', 'speaker': 'Garrett Lisi', 'title': 'An 8-dimensional model of the universe', 'duration': 1286, 'slug': 'garrett_lisi_on_his_theory_of_everything', 'viewed_count': 1491695}, {'id': 670, 'hero': 'https://pe.tedcdn.com/images/ted/126487_800x600.jpg', 'speaker': 'Marcus du Sautoy', 'title': "Symmetry, reality's riddle", 'duration': 1099, 'slug': 'marcus_du_sautoy_symmetry_reality_s_riddle', 'viewed_count': 1010288}]</t>
  </si>
  <si>
    <t>['String theory', 'physics', 'science', 'storytelling', 'technology']</t>
  </si>
  <si>
    <t xml:space="preserve">https://www.ted.com/talks/murray_gell_mann_on_beauty_and_truth_in_physics
</t>
  </si>
  <si>
    <t>Winning the oil endgame</t>
  </si>
  <si>
    <t>Amory Lovins</t>
  </si>
  <si>
    <t>Physicist, energy guru</t>
  </si>
  <si>
    <t>[{'id': 10, 'name': 'Inspiring', 'count': 333}, {'id': 22, 'name': 'Fascinating', 'count': 221}, {'id': 8, 'name': 'Informative', 'count': 620}, {'id': 9, 'name': 'Ingenious', 'count': 254}, {'id': 21, 'name': 'Unconvincing', 'count': 67}, {'id': 1, 'name': 'Beautiful', 'count': 10}, {'id': 11, 'name': 'Longwinded', 'count': 45}, {'id': 3, 'name': 'Courageous', 'count': 63}, {'id': 7, 'name': 'Funny', 'count': 40}, {'id': 2, 'name': 'Confusing', 'count': 38}, {'id': 24, 'name': 'Persuasive', 'count': 375}, {'id': 25, 'name': 'OK', 'count': 46}, {'id': 26, 'name': 'Obnoxious', 'count': 17}, {'id': 23, 'name': 'Jaw-dropping', 'count': 123}]</t>
  </si>
  <si>
    <t>[{'id': 192, 'hero': 'https://pe.tedcdn.com/images/ted/2412c9764c6b9bed2d9bd55ec7a6b9e540297839_1600x1200.jpg', 'speaker': 'David Keith', 'title': 'A critical look at geoengineering against climate change', 'duration': 958, 'slug': 'david_keith_s_surprising_ideas_on_climate_change', 'viewed_count': 876659}, {'id': 193, 'hero': 'https://pe.tedcdn.com/images/ted/20429_480x360.jpg', 'speaker': 'Juan Enriquez', 'title': 'Using biology to rethink the energy challenge', 'duration': 1090, 'slug': 'juan_enriquez_wants_to_grow_energy', 'viewed_count': 898977}, {'id': 128, 'hero': 'https://pe.tedcdn.com/images/ted/29a5aa128f9a31d66cd97b6e0549e971d6da02cb_1600x1200.jpg', 'speaker': 'John Doerr', 'title': 'Salvation (and profit) in greentech', 'duration': 1072, 'slug': 'john_doerr_sees_salvation_and_profit_in_greentech', 'viewed_count': 805115}, {'id': 940, 'hero': 'https://pe.tedcdn.com/images/ted/193801_800x600.jpg', 'speaker': 'Lisa Margonelli', 'title': 'The political chemistry of oil', 'duration': 1034, 'slug': 'lisa_margonelli_the_political_chemistry_of_oil', 'viewed_count': 452617}, {'id': 1394, 'hero': 'https://pe.tedcdn.com/images/ted/94552e20361ccd9b4b707563d62b5fec0e3d9813_800x600.jpg', 'speaker': 'T. Boone Pickens', 'title': "Let's transform energy -- with natural gas", 'duration': 1182, 'slug': 't_boone_pickens_let_s_transform_energy_with_natural_gas', 'viewed_count': 613674}, {'id': 862, 'hero': 'https://pe.tedcdn.com/images/ted/172159_800x600.jpg', 'speaker': 'Richard Sears', 'title': 'Planning for the end of oil', 'duration': 588, 'slug': 'richard_sears_planning_for_the_end_of_oil', 'viewed_count': 603657}]</t>
  </si>
  <si>
    <t>['MacArthur grant', 'business', 'economics', 'energy', 'environment', 'green', 'science', 'technology']</t>
  </si>
  <si>
    <t xml:space="preserve">https://www.ted.com/talks/amory_lovins_on_winning_the_oil_endgame
</t>
  </si>
  <si>
    <t>A performance of "Mathemagic"</t>
  </si>
  <si>
    <t>Arthur Benjamin</t>
  </si>
  <si>
    <t>Mathemagician</t>
  </si>
  <si>
    <t>[{'id': 22, 'name': 'Fascinating', 'count': 3710}, {'id': 9, 'name': 'Ingenious', 'count': 1944}, {'id': 8, 'name': 'Informative', 'count': 340}, {'id': 10, 'name': 'Inspiring', 'count': 817}, {'id': 1, 'name': 'Beautiful', 'count': 429}, {'id': 7, 'name': 'Funny', 'count': 2152}, {'id': 2, 'name': 'Confusing', 'count': 168}, {'id': 21, 'name': 'Unconvincing', 'count': 84}, {'id': 11, 'name': 'Longwinded', 'count': 114}, {'id': 3, 'name': 'Courageous', 'count': 182}, {'id': 23, 'name': 'Jaw-dropping', 'count': 7196}, {'id': 25, 'name': 'OK', 'count': 314}, {'id': 24, 'name': 'Persuasive', 'count': 128}, {'id': 26, 'name': 'Obnoxious', 'count': 151}]</t>
  </si>
  <si>
    <t>[{'id': 78, 'hero': 'https://pe.tedcdn.com/images/ted/46060181dac88f2dce68702191dded7e345675dc_2880x1620.jpg', 'speaker': 'Al Seckel', 'title': 'Visual illusions that show how we (mis)think', 'duration': 873, 'slug': 'al_seckel_says_our_brains_are_mis_wired', 'viewed_count': 2138909}, {'id': 310, 'hero': 'https://pe.tedcdn.com/images/ted/ca1e26fd8ec5793c6bf2d1519700babd038c71c7_1600x1200.jpg', 'speaker': 'Keith Barry', 'title': 'Brain magic', 'duration': 1189, 'slug': 'keith_barry_does_brain_magic', 'viewed_count': 13327088}, {'id': 327, 'hero': 'https://pe.tedcdn.com/images/ted/30bd0383a3bae69754054546335f24f755648e1f_1600x1200.jpg', 'speaker': 'Lennart Green', 'title': 'Close-up card magic with a twist', 'duration': 1868, 'slug': 'lennart_green_does_close_up_card_magic', 'viewed_count': 4204848}, {'id': 1811, 'hero': 'https://pe.tedcdn.com/images/ted/65ee8a1f72e612d4af2d625d050077f18248a33b_1600x1200.jpg', 'speaker': 'Adam Spencer', 'title': 'Why I fell in love with monster prime numbers', 'duration': 1037, 'slug': 'adam_spencer_why_i_fell_in_love_with_monster_prime_numbers', 'viewed_count': 2014412}, {'id': 1862, 'hero': 'https://pe.tedcdn.com/images/ted/f7a1545bc99cab07fd7400e3fb96312702955d9b_1600x1200.jpg', 'speaker': 'Arthur Benjamin', 'title': 'The magic of Fibonacci numbers', 'duration': 384, 'slug': 'arthur_benjamin_the_magic_of_fibonacci_numbers', 'viewed_count': 4376136}, {'id': 2206, 'hero': 'https://pe.tedcdn.com/images/ted/5baf6b19c99af03fc0c22e24297d2c256bd15b33_2880x1620.jpg', 'speaker': 'Helder Guimarães', 'title': 'A magical search for a coincidence', 'duration': 791, 'slug': 'helder_guimaraes_a_magical_search_for_a_coincidence', 'viewed_count': 1981059}]</t>
  </si>
  <si>
    <t>['education', 'entertainment', 'magic', 'math', 'performance']</t>
  </si>
  <si>
    <t xml:space="preserve">https://www.ted.com/talks/arthur_benjamin_does_mathemagic
</t>
  </si>
  <si>
    <t>Why aren't we more compassionate?</t>
  </si>
  <si>
    <t>Daniel Goleman</t>
  </si>
  <si>
    <t>[{'id': 8, 'name': 'Informative', 'count': 515}, {'id': 21, 'name': 'Unconvincing', 'count': 59}, {'id': 1, 'name': 'Beautiful', 'count': 233}, {'id': 22, 'name': 'Fascinating', 'count': 246}, {'id': 10, 'name': 'Inspiring', 'count': 830}, {'id': 3, 'name': 'Courageous', 'count': 111}, {'id': 11, 'name': 'Longwinded', 'count': 67}, {'id': 2, 'name': 'Confusing', 'count': 39}, {'id': 7, 'name': 'Funny', 'count': 38}, {'id': 9, 'name': 'Ingenious', 'count': 48}, {'id': 24, 'name': 'Persuasive', 'count': 255}, {'id': 25, 'name': 'OK', 'count': 140}, {'id': 23, 'name': 'Jaw-dropping', 'count': 30}, {'id': 26, 'name': 'Obnoxious', 'count': 12}]</t>
  </si>
  <si>
    <t>[{'id': 68, 'hero': 'https://pe.tedcdn.com/images/ted/714735a4fcc8eccc6c86beba28fdee415e02628f_2880x1620.jpg', 'speaker': 'Robert Wright', 'title': 'Progress is not a zero-sum game', 'duration': 1151, 'slug': 'robert_wright_on_optimism', 'viewed_count': 1090195}, {'id': 163, 'hero': 'https://pe.tedcdn.com/images/ted/2cc6d3a7f29dff9bb21d734f462bb07e8457a2ca_1600x1200.jpg', 'speaker': 'Steven Pinker', 'title': 'The surprising decline in violence', 'duration': 1155, 'slug': 'steven_pinker_on_the_myth_of_violence', 'viewed_count': 2063376}, {'id': 209, 'hero': 'https://pe.tedcdn.com/images/ted/8eea8dba05b82b508681b22248686160c619bee4_1600x1200.jpg', 'speaker': 'Bill Strickland', 'title': 'Rebuilding a neighborhood with beauty, dignity, hope', 'duration': 2128, 'slug': 'bill_strickland_makes_change_with_a_slide_show', 'viewed_count': 611092}, {'id': 2217, 'hero': 'https://pe.tedcdn.com/images/ted/7adb146402a457282081af7f165e3912e6bab151_2880x1620.jpg', 'speaker': 'Monica Lewinsky', 'title': 'The price of shame', 'duration': 1346, 'slug': 'monica_lewinsky_the_price_of_shame', 'viewed_count': 11442869}, {'id': 2584, 'hero': 'https://pe.tedcdn.com/images/ted/5519e4226126c11df4db93dbbd94ebf5a187591a_2880x1620.jpg', 'speaker': 'Abigail Marsh', 'title': 'Why some people are more altruistic than others', 'duration': 741, 'slug': 'abigail_marsh_why_some_people_are_more_altruistic_than_others', 'viewed_count': 1689883},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2679280}]</t>
  </si>
  <si>
    <t>['brain', 'community', 'compassion', 'empathy', 'psychology']</t>
  </si>
  <si>
    <t xml:space="preserve">https://www.ted.com/talks/daniel_goleman_on_compassion
</t>
  </si>
  <si>
    <t>The lost art of letter-writing</t>
  </si>
  <si>
    <t>Lakshmi Pratury</t>
  </si>
  <si>
    <t>Connector</t>
  </si>
  <si>
    <t>[{'id': 11, 'name': 'Longwinded', 'count': 13}, {'id': 21, 'name': 'Unconvincing', 'count': 45}, {'id': 10, 'name': 'Inspiring', 'count': 288}, {'id': 1, 'name': 'Beautiful', 'count': 330}, {'id': 2, 'name': 'Confusing', 'count': 9}, {'id': 3, 'name': 'Courageous', 'count': 82}, {'id': 22, 'name': 'Fascinating', 'count': 25}, {'id': 9, 'name': 'Ingenious', 'count': 11}, {'id': 7, 'name': 'Funny', 'count': 13}, {'id': 24, 'name': 'Persuasive', 'count': 53}, {'id': 25, 'name': 'OK', 'count': 75}, {'id': 8, 'name': 'Informative', 'count': 12}, {'id': 23, 'name': 'Jaw-dropping', 'count': 5}, {'id': 26, 'name': 'Obnoxious', 'count': 18}]</t>
  </si>
  <si>
    <t>[{'id': 73, 'hero': 'https://pe.tedcdn.com/images/ted/1c4414e5e8c5dbb93483ea5d718cf05957f3d3f7_2880x1620.jpg', 'speaker': 'Carl Honoré', 'title': 'In praise of slowness', 'duration': 1155, 'slug': 'carl_honore_praises_slowness', 'viewed_count': 2441815}, {'id': 349, 'hero': 'https://pe.tedcdn.com/images/ted/601f2d8f794c3773d425557b4dcb9000bb49a478_2880x1620.jpg', 'speaker': 'Laura Trice', 'title': 'Remember to say thank you', 'duration': 209, 'slug': 'laura_trice_suggests_we_all_say_thank_you', 'viewed_count': 1714155}, {'id': 144, 'hero': 'https://pe.tedcdn.com/images/ted/12753_480x360.jpg', 'speaker': 'Jonathan Harris', 'title': "The Web's secret stories", 'duration': 1030, 'slug': 'jonathan_harris_tells_the_web_s_secret_stories', 'viewed_count': 1049727}, {'id': 2516, 'hero': 'https://pe.tedcdn.com/images/ted/d81b5200ff648a4c82fcd822fb8a49cbb5ee8ae3_2880x1620.jpg', 'speaker': 'Norman Lear', 'title': 'An entertainment icon on living a life of meaning', 'duration': 1186, 'slug': 'norman_lear_an_entertainment_icon_on_living_a_life_of_meaning', 'viewed_count': 1025616}, {'id': 1603, 'hero': 'https://pe.tedcdn.com/images/ted/61975945f445f27ab8d8f9da10f227dc0d36ce51_1600x1200.jpg', 'speaker': 'Hannah Brencher', 'title': 'Love letters to strangers', 'duration': 292, 'slug': 'hannah_brencher_love_letters_to_strangers', 'viewed_count': 1909421}, {'id': 2222, 'hero': 'https://pe.tedcdn.com/images/ted/951ba042af28814253caf72a9c5b85b04e7912aa_2880x1620.jpg', 'speaker': 'Dave Isay', 'title': 'Everyone around you has a story the world needs to hear', 'duration': 1298, 'slug': 'dave_isay_everyone_around_you_has_a_story_the_world_needs_to_hear', 'viewed_count': 1839790}]</t>
  </si>
  <si>
    <t>['communication', 'community', 'parenting', 'relationships', 'writing']</t>
  </si>
  <si>
    <t xml:space="preserve">https://www.ted.com/talks/lakshmi_pratury_on_letter_writing
</t>
  </si>
  <si>
    <t>5 dangerous things you should let your kids do</t>
  </si>
  <si>
    <t>Gever Tulley</t>
  </si>
  <si>
    <t>Tinkerer</t>
  </si>
  <si>
    <t>[{'id': 10, 'name': 'Inspiring', 'count': 1035}, {'id': 8, 'name': 'Informative', 'count': 960}, {'id': 7, 'name': 'Funny', 'count': 1210}, {'id': 3, 'name': 'Courageous', 'count': 598}, {'id': 9, 'name': 'Ingenious', 'count': 422}, {'id': 22, 'name': 'Fascinating', 'count': 371}, {'id': 21, 'name': 'Unconvincing', 'count': 238}, {'id': 11, 'name': 'Longwinded', 'count': 70}, {'id': 2, 'name': 'Confusing', 'count': 61}, {'id': 1, 'name': 'Beautiful', 'count': 78}, {'id': 24, 'name': 'Persuasive', 'count': 1414}, {'id': 25, 'name': 'OK', 'count': 378}, {'id': 23, 'name': 'Jaw-dropping', 'count': 82}, {'id': 26, 'name': 'Obnoxious', 'count': 37}]</t>
  </si>
  <si>
    <t>[{'id': 66, 'hero': 'https://pe.tedcdn.com/images/ted/6b6eb940bceab359ca676a9b486aae475c1df883_2880x1620.jpg', 'speaker': 'Ken Robinson', 'title': 'Do schools kill creativity?', 'duration': 1164, 'slug': 'ken_robinson_says_schools_kill_creativity', 'viewed_count': 47227410}, {'id': 233, 'hero': 'https://pe.tedcdn.com/images/ted/34638_480x360.jpg', 'speaker': 'Dave Eggers', 'title': 'My wish: Once Upon a School', 'duration': 1535, 'slug': 'dave_eggers_makes_his_ted_prize_wish_once_upon_a_school', 'viewed_count': 1357888}, {'id': 70, 'hero': 'https://pe.tedcdn.com/images/ted/6c8c4b562ae7b0a7f5b140e2db1f7588861a6565_1600x1200.jpg', 'speaker': 'Richard St. John', 'title': '8 secrets of success', 'duration': 210, 'slug': 'richard_st_john_s_8_secrets_of_success', 'viewed_count': 10841273}, {'id': 228, 'hero': 'https://pe.tedcdn.com/images/ted/33207_480x360.jpg', 'speaker': 'Alan Kay', 'title': 'A powerful idea about ideas', 'duration': 1237, 'slug': 'alan_kay_shares_a_powerful_idea_about_ideas', 'viewed_count': 777609}, {'id': 588, 'hero': 'https://pe.tedcdn.com/images/ted/99609_800x600.jpg', 'speaker': 'Gever Tulley', 'title': 'Life lessons through tinkering', 'duration': 245, 'slug': 'gever_tulley_s_tinkering_school_in_action', 'viewed_count': 1149246}, {'id': 815, 'hero': 'https://pe.tedcdn.com/images/ted/e8842f13bd7916d9840fcaeeabff167c2a0ea48a_1600x1200.jpg', 'speaker': 'Adora Svitak', 'title': 'What adults can learn from kids', 'duration': 492, 'slug': 'adora_svitak', 'viewed_count': 4782763}]</t>
  </si>
  <si>
    <t>['children', 'design', 'entertainment', 'parenting', 'play', 'sports', 'technology']</t>
  </si>
  <si>
    <t xml:space="preserve">https://www.ted.com/talks/gever_tulley_on_5_dangerous_things_for_kids
</t>
  </si>
  <si>
    <t>Tales of passion</t>
  </si>
  <si>
    <t>Isabel Allende</t>
  </si>
  <si>
    <t>Novelist</t>
  </si>
  <si>
    <t>[{'id': 10, 'name': 'Inspiring', 'count': 3528}, {'id': 7, 'name': 'Funny', 'count': 1302}, {'id': 3, 'name': 'Courageous', 'count': 1696}, {'id': 21, 'name': 'Unconvincing', 'count': 82}, {'id': 1, 'name': 'Beautiful', 'count': 1148}, {'id': 2, 'name': 'Confusing', 'count': 28}, {'id': 9, 'name': 'Ingenious', 'count': 292}, {'id': 22, 'name': 'Fascinating', 'count': 916}, {'id': 11, 'name': 'Longwinded', 'count': 58}, {'id': 8, 'name': 'Informative', 'count': 447}, {'id': 23, 'name': 'Jaw-dropping', 'count': 426}, {'id': 26, 'name': 'Obnoxious', 'count': 63}, {'id': 24, 'name': 'Persuasive', 'count': 899}, {'id': 25, 'name': 'OK', 'count': 140}]</t>
  </si>
  <si>
    <t>[{'id': 53, 'hero': 'https://pe.tedcdn.com/images/ted/f90e23c30815d750cc301b37e2159b9f22c613e5_1600x1200.jpg', 'speaker': 'Majora Carter', 'title': 'Greening the ghetto', 'duration': 1116, 'slug': 'majora_carter_s_tale_of_urban_renewal', 'viewed_count': 1697589}, {'id': 217, 'hero': 'https://pe.tedcdn.com/images/ted/30055_480x360.jpg', 'speaker': 'Eve Ensler', 'title': 'What security means to me', 'duration': 825, 'slug': 'eve_ensler_on_security', 'viewed_count': 1074169}, {'id': 250, 'hero': 'https://pe.tedcdn.com/images/ted/ad9c1de3d4a57b4cb48a76b2774e80ff82bc7bf6_2880x1620.jpg', 'speaker': 'Amy Tan', 'title': 'Where does creativity hide?', 'duration': 1372, 'slug': 'amy_tan_on_creativity', 'viewed_count': 2477737},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906446}, {'id': 2732, 'hero': 'https://pe.tedcdn.com/images/ted/2bc5b10c49af2ba3417238e66da50972f2bb3d17_2880x1620.jpg', 'speaker': 'Chimamanda Ngozi Adichie', 'title': 'We should all be feminists', 'duration': 1768, 'slug': 'chimamanda_ngozi_adichie_we_should_all_be_feminists', 'viewed_count': 1317866}, {'id': 2284, 'hero': 'https://pe.tedcdn.com/images/ted/65b1ae4b5c831758b5ed12a91a5220325d616cf1_2880x1620.jpg', 'speaker': 'Roxane Gay', 'title': 'Confessions of a bad feminist', 'duration': 688, 'slug': 'roxane_gay_confessions_of_a_bad_feminist', 'viewed_count': 1453129}]</t>
  </si>
  <si>
    <t>['South America', 'entertainment', 'global issues', 'love', 'parenting', 'storytelling', 'women', 'world cultures']</t>
  </si>
  <si>
    <t xml:space="preserve">https://www.ted.com/talks/isabel_allende_tells_tales_of_passion
</t>
  </si>
  <si>
    <t>We're worried about local warming ... in your lap</t>
  </si>
  <si>
    <t>Yossi Vardi</t>
  </si>
  <si>
    <t>Investor</t>
  </si>
  <si>
    <t>[{'id': 7, 'name': 'Funny', 'count': 1452}, {'id': 9, 'name': 'Ingenious', 'count': 114}, {'id': 3, 'name': 'Courageous', 'count': 84}, {'id': 21, 'name': 'Unconvincing', 'count': 74}, {'id': 2, 'name': 'Confusing', 'count': 16}, {'id': 8, 'name': 'Informative', 'count': 120}, {'id': 22, 'name': 'Fascinating', 'count': 40}, {'id': 10, 'name': 'Inspiring', 'count': 34}, {'id': 11, 'name': 'Longwinded', 'count': 34}, {'id': 1, 'name': 'Beautiful', 'count': 18}, {'id': 25, 'name': 'OK', 'count': 143}, {'id': 26, 'name': 'Obnoxious', 'count': 94}, {'id': 23, 'name': 'Jaw-dropping', 'count': 39}, {'id': 24, 'name': 'Persuasive', 'count': 44}]</t>
  </si>
  <si>
    <t>[{'id': 148, 'hero': 'https://pe.tedcdn.com/images/ted/2ee4ff57415326f5ba4de74807f891825e96c26e_1600x1200.jpg', 'speaker': 'Rives', 'title': 'The  4 a.m. mystery', 'duration': 552, 'slug': 'rives_on_4_a_m', 'viewed_count': 3387766}, {'id': 87, 'hero': 'https://pe.tedcdn.com/images/ted/f640064c612bf2b53369e0c7b81554a904ed5a93_2880x1620.jpg', 'speaker': 'Ze Frank', 'title': 'Nerdcore comedy', 'duration': 1136, 'slug': 'ze_frank_s_nerdcore_comedy', 'viewed_count': 6141445}, {'id': 70, 'hero': 'https://pe.tedcdn.com/images/ted/6c8c4b562ae7b0a7f5b140e2db1f7588861a6565_1600x1200.jpg', 'speaker': 'Richard St. John', 'title': '8 secrets of success', 'duration': 210, 'slug': 'richard_st_john_s_8_secrets_of_success', 'viewed_count': 10841269}, {'id': 1516, 'hero': 'https://pe.tedcdn.com/images/ted/2a482d17d95d0b3cee395e75bf015ab5656d9470_1600x1200.jpg', 'speaker': 'Vinay Venkatraman', 'title': 'Technology crafts for the digitally underserved', 'duration': 848, 'slug': 'vinay_venkatraman_technology_crafts_for_the_digitally_underserved', 'viewed_count': 585347}, {'id': 41, 'hero': 'https://pe.tedcdn.com/images/ted/225_480x360.jpg', 'speaker': 'Nicholas Negroponte', 'title': 'One Laptop per Child', 'duration': 1057, 'slug': 'nicholas_negroponte_on_one_laptop_per_child', 'viewed_count': 358308}, {'id': 2716, 'hero': 'https://pe.tedcdn.com/images/ted/7c3e47242138e07fca8739cf8c88c0dd25f3ad86_2880x1620.jpg', 'speaker': 'Gretchen Carlson, David Brooks', 'title': 'Political common ground in a polarized United States', 'duration': 2853, 'slug': 'gretchen_carlson_david_brooks_political_common_ground_in_a_polarized_united_states', 'viewed_count': 890365}]</t>
  </si>
  <si>
    <t>['comedy', 'humor']</t>
  </si>
  <si>
    <t xml:space="preserve">https://www.ted.com/talks/yossi_vardi_fights_local_warming
</t>
  </si>
  <si>
    <t>The emergent genius of ant colonies</t>
  </si>
  <si>
    <t>Deborah Gordon</t>
  </si>
  <si>
    <t>Ecologist</t>
  </si>
  <si>
    <t>[{'id': 22, 'name': 'Fascinating', 'count': 884}, {'id': 8, 'name': 'Informative', 'count': 868}, {'id': 10, 'name': 'Inspiring', 'count': 120}, {'id': 2, 'name': 'Confusing', 'count': 16}, {'id': 9, 'name': 'Ingenious', 'count': 154}, {'id': 1, 'name': 'Beautiful', 'count': 65}, {'id': 11, 'name': 'Longwinded', 'count': 61}, {'id': 7, 'name': 'Funny', 'count': 41}, {'id': 3, 'name': 'Courageous', 'count': 19}, {'id': 24, 'name': 'Persuasive', 'count': 42}, {'id': 23, 'name': 'Jaw-dropping', 'count': 74}, {'id': 25, 'name': 'OK', 'count': 114}, {'id': 21, 'name': 'Unconvincing', 'count': 10}, {'id': 26, 'name': 'Obnoxious', 'count': 4}]</t>
  </si>
  <si>
    <t>[{'id': 83, 'hero': 'https://pe.tedcdn.com/images/ted/06875351627d45a225069463cc956d5413519a70_2880x1620.jpg', 'speaker': 'E.O. Wilson', 'title': 'My wish: Build the Encyclopedia of Life', 'duration': 1355, 'slug': 'e_o_wilson_on_saving_life_on_earth', 'viewed_count': 1335736}, {'id': 77, 'hero': 'https://pe.tedcdn.com/images/ted/428_480x360.jpg', 'speaker': 'Sheila Patek', 'title': 'The shrimp with a kick!', 'duration': 985, 'slug': 'sheila_patek_clocks_the_fastest_animals', 'viewed_count': 1115087}, {'id': 76, 'hero': 'https://pe.tedcdn.com/images/ted/967edc6222feee0e6cb9d2f32aa7766fee852c11_1600x1200.jpg', 'speaker': 'Susan Savage-Rumbaugh', 'title': 'The gentle genius of bonobos', 'duration': 1045, 'slug': 'susan_savage_rumbaugh_on_apes_that_write', 'viewed_count': 2197383}, {'id': 1995, 'hero': 'https://pe.tedcdn.com/images/ted/856d11b361f4de89de9c962613ae3510e6f7c178_1600x1200.jpg', 'speaker': 'Deborah Gordon', 'title': 'What ants teach us about the brain, cancer and the Internet', 'duration': 849, 'slug': 'deborah_gordon_what_ants_teach_us_about_the_brain_cancer_and_the_internet', 'viewed_count': 1378278}, {'id': 116, 'hero': 'https://pe.tedcdn.com/images/ted/6348_480x360.jpg', 'speaker': 'Dan Dennett', 'title': 'Dangerous memes', 'duration': 926, 'slug': 'dan_dennett_on_dangerous_memes', 'viewed_count': 1596070}, {'id': 390, 'hero': 'https://pe.tedcdn.com/images/ted/b3f08de406d119a01844cbdd5eeed3c41d5d20ae_1600x1200.jpg', 'speaker': 'James Surowiecki', 'title': 'The power and the danger of online crowds', 'duration': 1019, 'slug': 'james_surowiecki_on_the_turning_point_for_social_media', 'viewed_count': 429079}]</t>
  </si>
  <si>
    <t>['ants', 'biology', 'collaboration', 'design', 'insects', 'science']</t>
  </si>
  <si>
    <t xml:space="preserve">https://www.ted.com/talks/deborah_gordon_digs_ants
</t>
  </si>
  <si>
    <t>The mystery box</t>
  </si>
  <si>
    <t>J.J. Abrams</t>
  </si>
  <si>
    <t>[{'id': 7, 'name': 'Funny', 'count': 1512}, {'id': 10, 'name': 'Inspiring', 'count': 1454}, {'id': 8, 'name': 'Informative', 'count': 453}, {'id': 11, 'name': 'Longwinded', 'count': 150}, {'id': 22, 'name': 'Fascinating', 'count': 907}, {'id': 9, 'name': 'Ingenious', 'count': 406}, {'id': 2, 'name': 'Confusing', 'count': 84}, {'id': 1, 'name': 'Beautiful', 'count': 177}, {'id': 3, 'name': 'Courageous', 'count': 92}, {'id': 24, 'name': 'Persuasive', 'count': 140}, {'id': 23, 'name': 'Jaw-dropping', 'count': 185}, {'id': 25, 'name': 'OK', 'count': 252}, {'id': 26, 'name': 'Obnoxious', 'count': 80}, {'id': 21, 'name': 'Unconvincing', 'count': 84}]</t>
  </si>
  <si>
    <t>[{'id': 197, 'hero': 'https://pe.tedcdn.com/images/ted/181f9eaeb985860a4e3f4c0e14062dca48896261_2880x1620.jpg', 'speaker': 'Philippe Starck', 'title': 'Design and destiny', 'duration': 1026, 'slug': 'philippe_starck_thinks_deep_on_design', 'viewed_count': 1783740}, {'id': 250, 'hero': 'https://pe.tedcdn.com/images/ted/ad9c1de3d4a57b4cb48a76b2774e80ff82bc7bf6_2880x1620.jpg', 'speaker': 'Amy Tan', 'title': 'Where does creativity hide?', 'duration': 1372, 'slug': 'amy_tan_on_creativity', 'viewed_count': 2477733}, {'id': 170, 'hero': 'https://pe.tedcdn.com/images/ted/6c776fd5e394897a8782ff635a2ec1eb4c9c5ade_1600x1200.jpg', 'speaker': 'Jeff Skoll', 'title': 'My journey into movies that matter', 'duration': 931, 'slug': 'jeff_skoll_makes_movies_that_make_change', 'viewed_count': 727247}, {'id': 1479, 'hero': 'https://pe.tedcdn.com/images/ted/8f40974f27f69b9de5f1ce20f91d6b88834f9a84_800x600.jpg', 'speaker': 'Rodney Mullen', 'title': 'Pop an ollie and innovate!', 'duration': 1099, 'slug': 'rodney_mullen_pop_an_ollie_and_innovate', 'viewed_count': 814287}, {'id': 1650, 'hero': 'https://pe.tedcdn.com/images/ted/cc6cae44f6186a4daa3915adde17ff15e5025762_1600x1200.jpg', 'speaker': 'Colin Stokes', 'title': 'How movies teach manhood', 'duration': 773, 'slug': 'colin_stokes_how_movies_teach_manhood', 'viewed_count': 4146915}, {'id': 374, 'hero': 'https://pe.tedcdn.com/images/ted/078a7ecb2d3088979fc2e0e09a51572e372b28c7_2880x1620.jpg', 'speaker': 'John Hodgman', 'title': 'Aliens, love -- where are they?', 'duration': 1000, 'slug': 'john_hodgman_s_brief_digression', 'viewed_count': 1935209}]</t>
  </si>
  <si>
    <t>['entertainment', 'film', 'humor', 'movies', 'storytelling', 'technology']</t>
  </si>
  <si>
    <t xml:space="preserve">https://www.ted.com/talks/j_j_abrams_mystery_box
</t>
  </si>
  <si>
    <t>Underwater astonishments</t>
  </si>
  <si>
    <t>David Gallo</t>
  </si>
  <si>
    <t>Oceanographer</t>
  </si>
  <si>
    <t>[{'id': 23, 'name': 'Jaw-dropping', 'count': 8328}, {'id': 22, 'name': 'Fascinating', 'count': 8448}, {'id': 1, 'name': 'Beautiful', 'count': 5201}, {'id': 8, 'name': 'Informative', 'count': 3875}, {'id': 7, 'name': 'Funny', 'count': 815}, {'id': 10, 'name': 'Inspiring', 'count': 1647}, {'id': 24, 'name': 'Persuasive', 'count': 236}, {'id': 9, 'name': 'Ingenious', 'count': 543}, {'id': 2, 'name': 'Confusing', 'count': 95}, {'id': 25, 'name': 'OK', 'count': 322}, {'id': 3, 'name': 'Courageous', 'count': 216}, {'id': 21, 'name': 'Unconvincing', 'count': 80}, {'id': 26, 'name': 'Obnoxious', 'count': 126}, {'id': 11, 'name': 'Longwinded', 'count': 79}]</t>
  </si>
  <si>
    <t>[{'id': 77, 'hero': 'https://pe.tedcdn.com/images/ted/428_480x360.jpg', 'speaker': 'Sheila Patek', 'title': 'The shrimp with a kick!', 'duration': 985, 'slug': 'sheila_patek_clocks_the_fastest_animals', 'viewed_count': 1115087}, {'id': 343, 'hero': 'https://pe.tedcdn.com/images/ted/44adbea072a44bdd757fd1af928003f48f10be55_800x600.jpg', 'speaker': 'David Gallo', 'title': 'Life in the deep oceans', 'duration': 800, 'slug': 'david_gallo_on_life_in_the_deep_oceans', 'viewed_count': 996734}, {'id': 40, 'hero': 'https://pe.tedcdn.com/images/ted/381_480x360.jpg', 'speaker': 'Frans Lanting', 'title': 'The story of life in photographs', 'duration': 977, 'slug': 'frans_lanting_s_lyrical_nature_photos', 'viewed_count': 1697199}, {'id': 833, 'hero': 'https://pe.tedcdn.com/images/ted/164498_800x600.jpg', 'speaker': 'Edith Widder', 'title': 'Glowing life in an underwater world', 'duration': 1039, 'slug': 'edith_widder_glowing_life_in_an_underwater_world', 'viewed_count': 579753}, {'id': 1149, 'hero': 'https://pe.tedcdn.com/images/ted/7bc7813215ad701161bf50a332b1ae7d2d6b17d6_800x600.jpg', 'speaker': 'Edith Widder', 'title': 'The weird, wonderful world of bioluminescence', 'duration': 765, 'slug': 'edith_widder_the_weird_and_wonderful_world_of_bioluminescence', 'viewed_count': 1215527}, {'id': 830, 'hero': 'https://pe.tedcdn.com/images/ted/163962_800x600.jpg', 'speaker': 'Mike deGruy', 'title': 'Hooked by an octopus', 'duration': 1092, 'slug': 'mike_degruy_hooked_by_octopus', 'viewed_count': 940811}]</t>
  </si>
  <si>
    <t>['animals', 'evolution', 'exploration', 'fish', 'oceans', 'science', 'technology']</t>
  </si>
  <si>
    <t xml:space="preserve">https://www.ted.com/talks/david_gallo_shows_underwater_astonishments
</t>
  </si>
  <si>
    <t>Treat design as art</t>
  </si>
  <si>
    <t>Paola Antonelli</t>
  </si>
  <si>
    <t>Design curator</t>
  </si>
  <si>
    <t>[{'id': 24, 'name': 'Persuasive', 'count': 41}, {'id': 8, 'name': 'Informative', 'count': 138}, {'id': 25, 'name': 'OK', 'count': 83}, {'id': 2, 'name': 'Confusing', 'count': 27}, {'id': 11, 'name': 'Longwinded', 'count': 68}, {'id': 10, 'name': 'Inspiring', 'count': 111}, {'id': 3, 'name': 'Courageous', 'count': 12}, {'id': 21, 'name': 'Unconvincing', 'count': 43}, {'id': 26, 'name': 'Obnoxious', 'count': 20}, {'id': 1, 'name': 'Beautiful', 'count': 59}, {'id': 22, 'name': 'Fascinating', 'count': 82}, {'id': 9, 'name': 'Ingenious', 'count': 29}, {'id': 7, 'name': 'Funny', 'count': 9}, {'id': 23, 'name': 'Jaw-dropping', 'count': 7}]</t>
  </si>
  <si>
    <t>[{'id': 372, 'hero': 'https://pe.tedcdn.com/images/ted/56215_480x360.jpg', 'speaker': 'Paola Antonelli', 'title': 'Design and the Elastic Mind', 'duration': 1060, 'slug': 'paola_antonelli_previews_design_and_the_elastic_mind', 'viewed_count': 313572}, {'id': 266, 'hero': 'https://pe.tedcdn.com/images/ted/78d02a18ad21ee9032aae5b55690d57f21841ad7_1600x1200.jpg', 'speaker': 'Yves Behar', 'title': 'Designing objects that tell stories', 'duration': 1063, 'slug': 'yves_behar_on_designing_objects_that_tell_stories', 'viewed_count': 1109822}, {'id': 31, 'hero': 'https://pe.tedcdn.com/images/ted/200_480x360.jpg', 'speaker': 'Thom Mayne', 'title': 'How architecture can connect us', 'duration': 1240, 'slug': 'thom_mayne_on_architecture_as_connection', 'viewed_count': 660919}, {'id': 2493, 'hero': 'https://pe.tedcdn.com/images/ted/240feb1c3c0af45ef2004be80fe606388dbc8c79_2880x1620.jpg', 'speaker': 'Alice Rawsthorn', 'title': 'Pirates, nurses and other rebel designers', 'duration': 704, 'slug': 'alice_rawsthorn_pirates_nurses_and_other_rebel_designers', 'viewed_count': 913975}, {'id': 431, 'hero': 'https://pe.tedcdn.com/images/ted/65581_800x600.jpg', 'speaker': 'Rob Forbes', 'title': 'Ways of seeing', 'duration': 937, 'slug': 'rob_forbes_on_ways_of_seeing', 'viewed_count': 368513}, {'id': 646, 'hero': 'https://pe.tedcdn.com/images/ted/118805_800x600.jpg', 'speaker': 'Tim Brown', 'title': 'Designers -- think big!', 'duration': 1010, 'slug': 'tim_brown_urges_designers_to_think_big', 'viewed_count': 1340171}]</t>
  </si>
  <si>
    <t>['art', 'culture', 'design', 'museums']</t>
  </si>
  <si>
    <t xml:space="preserve">https://www.ted.com/talks/paola_antonelli_treats_design_as_art
</t>
  </si>
  <si>
    <t>A master architect asks, Now what?</t>
  </si>
  <si>
    <t>Frank Gehry</t>
  </si>
  <si>
    <t>[{'id': 25, 'name': 'OK', 'count': 139}, {'id': 8, 'name': 'Informative', 'count': 90}, {'id': 22, 'name': 'Fascinating', 'count': 68}, {'id': 10, 'name': 'Inspiring', 'count': 127}, {'id': 7, 'name': 'Funny', 'count': 100}, {'id': 24, 'name': 'Persuasive', 'count': 8}, {'id': 3, 'name': 'Courageous', 'count': 14}, {'id': 11, 'name': 'Longwinded', 'count': 161}, {'id': 2, 'name': 'Confusing', 'count': 30}, {'id': 9, 'name': 'Ingenious', 'count': 23}, {'id': 21, 'name': 'Unconvincing', 'count': 45}, {'id': 26, 'name': 'Obnoxious', 'count': 36}, {'id': 1, 'name': 'Beautiful', 'count': 49}, {'id': 23, 'name': 'Jaw-dropping', 'count': 12}]</t>
  </si>
  <si>
    <t>[{'id': 231, 'hero': 'https://pe.tedcdn.com/images/ted/33968_480x360.jpg', 'speaker': 'Frank Gehry', 'title': 'My days as a young rebel', 'duration': 2678, 'slug': 'frank_gehry_as_a_young_rebel', 'viewed_count': 620805}, {'id': 49, 'hero': 'https://pe.tedcdn.com/images/ted/9f9878bdcc3b7c86ae7dda75e7b6dfb2eb5dd78e_2880x1620.jpg', 'speaker': 'Joshua Prince-Ramus', 'title': "Behind the design of Seattle's library", 'duration': 1198, 'slug': 'joshua_prince_ramus_on_seattle_s_library', 'viewed_count': 967747}, {'id': 31, 'hero': 'https://pe.tedcdn.com/images/ted/200_480x360.jpg', 'speaker': 'Thom Mayne', 'title': 'How architecture can connect us', 'duration': 1240, 'slug': 'thom_mayne_on_architecture_as_connection', 'viewed_count': 660919}, {'id': 2183, 'hero': 'https://pe.tedcdn.com/images/ted/6c23c76e0033cdaf2c6c3c8d3c563fff0b4c58c5_2880x1620.jpg', 'speaker': 'Marc Kushner', 'title': 'Why the buildings of the future will be shaped by ... you', 'duration': 1085, 'slug': 'marc_kushner_why_the_buildings_of_the_future_will_be_shaped_by_you', 'viewed_count': 2780386}, {'id': 750, 'hero': 'https://pe.tedcdn.com/images/ted/144334_800x600.jpg', 'speaker': 'Joshua Prince-Ramus', 'title': 'Building a theater that remakes itself', 'duration': 1122, 'slug': 'joshua_prince_ramus_building_a_theater_that_remakes_itself', 'viewed_count': 717513},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1161666}]</t>
  </si>
  <si>
    <t>['architecture', 'business', 'creativity', 'culture', 'design', 'interview', 'invention']</t>
  </si>
  <si>
    <t xml:space="preserve">https://www.ted.com/talks/frank_gehry_asks_then_what
</t>
  </si>
  <si>
    <t>"Tembererana"</t>
  </si>
  <si>
    <t>Raul Midon</t>
  </si>
  <si>
    <t>Guitarist</t>
  </si>
  <si>
    <t>[{'id': 3, 'name': 'Courageous', 'count': 29}, {'id': 10, 'name': 'Inspiring', 'count': 134}, {'id': 1, 'name': 'Beautiful', 'count': 240}, {'id': 23, 'name': 'Jaw-dropping', 'count': 71}, {'id': 22, 'name': 'Fascinating', 'count': 62}, {'id': 8, 'name': 'Informative', 'count': 3}, {'id': 25, 'name': 'OK', 'count': 30}, {'id': 9, 'name': 'Ingenious', 'count': 26}, {'id': 21, 'name': 'Unconvincing', 'count': 3}, {'id': 7, 'name': 'Funny', 'count': 6}, {'id': 2, 'name': 'Confusing', 'count': 0}, {'id': 11, 'name': 'Longwinded', 'count': 0}, {'id': 24, 'name': 'Persuasive', 'count': 0}, {'id': 26, 'name': 'Obnoxious', 'count': 0}]</t>
  </si>
  <si>
    <t>[{'id': 298, 'hero': 'https://pe.tedcdn.com/images/ted/47347_480x360.jpg', 'speaker': 'Raul Midon', 'title': '"Peace on Earth"', 'duration': 559, 'slug': 'raul_midon_plays_everybody_and_peace_on_earth', 'viewed_count': 327541}, {'id': 169, 'hero': 'https://pe.tedcdn.com/images/ted/15224_480x360.jpg', 'speaker': 'Vusi Mahlasela', 'title': '"Woza"', 'duration': 299, 'slug': 'vusi_mahlasela_s_encore_at_tedglobal2007', 'viewed_count': 416603}, {'id': 186, 'hero': 'https://pe.tedcdn.com/images/ted/35977_480x360.jpg', 'speaker': 'Rokia Traore', 'title': '"M\'Bifo"', 'duration': 419, 'slug': 'rokia_traore_sings_m_bifo', 'viewed_count': 294936}, {'id': 296, 'hero': 'https://pe.tedcdn.com/images/ted/d24aaaf281eb21e0df2060b9163361973b02cf77_1600x1200.jpg', 'speaker': 'Nellie McKay', 'title': '"Mother of Pearl," "If I Had You"', 'duration': 334, 'slug': 'nellie_mckay_sings_feminists_and_if_i_had_you', 'viewed_count': 1013877}, {'id': 1994, 'hero': 'https://pe.tedcdn.com/images/ted/9b45eae489c8ed9b3392b6a9915b3d7b02cadc91_1600x1200.jpg', 'speaker': 'Mark Ronson', 'title': 'How sampling transformed music', 'duration': 1010, 'slug': 'mark_ronson_how_sampling_transformed_music', 'viewed_count': 3060987}, {'id': 1162, 'hero': 'https://pe.tedcdn.com/images/ted/aa72305d473525c3179cdc471b3ef24a90c9a630_2880x1620.jpg', 'speaker': 'Damon Horowitz', 'title': 'We need a "moral operating system"', 'duration': 978, 'slug': 'damon_horowitz', 'viewed_count': 681871}]</t>
  </si>
  <si>
    <t>['culture', 'entertainment', 'guitar', 'live music', 'music', 'performance', 'singer', 'technology']</t>
  </si>
  <si>
    <t xml:space="preserve">https://www.ted.com/talks/raul_midon_plays_all_the_answers_and_tembererana
</t>
  </si>
  <si>
    <t>Rebuilding a neighborhood with beauty, dignity, hope</t>
  </si>
  <si>
    <t>Bill Strickland</t>
  </si>
  <si>
    <t>Social innovator</t>
  </si>
  <si>
    <t>[{'id': 23, 'name': 'Jaw-dropping', 'count': 153}, {'id': 1, 'name': 'Beautiful', 'count': 280}, {'id': 10, 'name': 'Inspiring', 'count': 670}, {'id': 21, 'name': 'Unconvincing', 'count': 11}, {'id': 11, 'name': 'Longwinded', 'count': 46}, {'id': 24, 'name': 'Persuasive', 'count': 108}, {'id': 3, 'name': 'Courageous', 'count': 158}, {'id': 25, 'name': 'OK', 'count': 18}, {'id': 22, 'name': 'Fascinating', 'count': 122}, {'id': 9, 'name': 'Ingenious', 'count': 63}, {'id': 7, 'name': 'Funny', 'count': 22}, {'id': 26, 'name': 'Obnoxious', 'count': 19}, {'id': 8, 'name': 'Informative', 'count': 42}, {'id': 2, 'name': 'Confusing', 'count': 10}]</t>
  </si>
  <si>
    <t>[{'id': 53, 'hero': 'https://pe.tedcdn.com/images/ted/f90e23c30815d750cc301b37e2159b9f22c613e5_1600x1200.jpg', 'speaker': 'Majora Carter', 'title': 'Greening the ghetto', 'duration': 1116, 'slug': 'majora_carter_s_tale_of_urban_renewal', 'viewed_count': 1697589}, {'id': 208, 'hero': 'https://pe.tedcdn.com/images/ted/026d2634ca5b6cffe47d87240a791805e382a965_2880x1620.jpg', 'speaker': 'Bernie Dunlap', 'title': 'The life-long learner', 'duration': 1148, 'slug': 'ben_dunlap_talks_about_a_passionate_life', 'viewed_count': 1854024}, {'id': 391, 'hero': 'https://pe.tedcdn.com/images/ted/58068_800x600.jpg', 'speaker': 'John Francis', 'title': 'Walk the earth ... my 17-year vow of silence', 'duration': 1164, 'slug': 'john_francis_walks_the_earth', 'viewed_count': 723599}, {'id': 1649, 'hero': 'https://pe.tedcdn.com/images/ted/6805b590130b61b844c4de1c08cb7bf4a8060053_1600x1200.jpg', 'speaker': 'Colin Powell', 'title': 'Kids need structure', 'duration': 1066, 'slug': 'colin_powell_kids_need_structure', 'viewed_count': 1485779}, {'id': 2328, 'hero': 'https://pe.tedcdn.com/images/ted/f41945e3407663d5a41b5843f2a5a499e2305147_2880x1620.jpg', 'speaker': 'Mia Birdsong', 'title': "The story we tell about poverty isn't true", 'duration': 916, 'slug': 'mia_birdsong_the_story_we_tell_about_poverty_isn_t_true', 'viewed_count': 1612482}, {'id': 1732, 'hero': 'https://pe.tedcdn.com/images/ted/3c01ad67e5062e6fe35c36a12ac28fce058b3eba_1600x1200.jpg', 'speaker': 'Geoffrey Canada', 'title': 'Our failing schools. Enough is enough!', 'duration': 1027, 'slug': 'geoffrey_canada_our_failing_schools_enough_is_enough', 'viewed_count': 1786891}]</t>
  </si>
  <si>
    <t>['MacArthur grant', 'activism', 'children', 'cities', 'culture', 'live music', 'philanthropy']</t>
  </si>
  <si>
    <t xml:space="preserve">https://www.ted.com/talks/bill_strickland_makes_change_with_a_slide_show
</t>
  </si>
  <si>
    <t>The life-long learner</t>
  </si>
  <si>
    <t>Bernie Dunlap</t>
  </si>
  <si>
    <t>College president</t>
  </si>
  <si>
    <t>[{'id': 22, 'name': 'Fascinating', 'count': 633}, {'id': 10, 'name': 'Inspiring', 'count': 1716}, {'id': 1, 'name': 'Beautiful', 'count': 696}, {'id': 3, 'name': 'Courageous', 'count': 236}, {'id': 24, 'name': 'Persuasive', 'count': 212}, {'id': 23, 'name': 'Jaw-dropping', 'count': 221}, {'id': 11, 'name': 'Longwinded', 'count': 92}, {'id': 8, 'name': 'Informative', 'count': 160}, {'id': 9, 'name': 'Ingenious', 'count': 97}, {'id': 25, 'name': 'OK', 'count': 74}, {'id': 7, 'name': 'Funny', 'count': 167}, {'id': 2, 'name': 'Confusing', 'count': 42}, {'id': 21, 'name': 'Unconvincing', 'count': 30}, {'id': 26, 'name': 'Obnoxious', 'count': 14}]</t>
  </si>
  <si>
    <t>[{'id': 204, 'hero': 'https://pe.tedcdn.com/images/ted/61e74f23ea320f8a6d9c14fde5b00a8df3318ed6_2880x1620.jpg', 'speaker': 'Isabel Allende', 'title': 'Tales of passion', 'duration': 1080, 'slug': 'isabel_allende_tells_tales_of_passion', 'viewed_count': 3741423}, {'id': 209, 'hero': 'https://pe.tedcdn.com/images/ted/8eea8dba05b82b508681b22248686160c619bee4_1600x1200.jpg', 'speaker': 'Bill Strickland', 'title': 'Rebuilding a neighborhood with beauty, dignity, hope', 'duration': 2128, 'slug': 'bill_strickland_makes_change_with_a_slide_show', 'viewed_count': 611092}, {'id': 391, 'hero': 'https://pe.tedcdn.com/images/ted/58068_800x600.jpg', 'speaker': 'John Francis', 'title': 'Walk the earth ... my 17-year vow of silence', 'duration': 1164, 'slug': 'john_francis_walks_the_earth', 'viewed_count': 723599}, {'id': 2580, 'hero': 'https://pe.tedcdn.com/images/ted/56e84ccd9f981a8946553600e1066695dc506baf_2880x1620.jpg', 'speaker': 'Courtney E. Martin', 'title': 'The new American Dream', 'duration': 932, 'slug': 'courtney_martin_the_new_american_dream', 'viewed_count': 1404818}, {'id': 2847, 'hero': 'https://pe.tedcdn.com/images/ted/7fa4a49bf40074b34d61889f059979bf94dcc911_2880x1620.jpg', 'speaker': 'Niki Okuk', 'title': 'When workers own companies, the economy is more resilient', 'duration': 747, 'slug': 'niki_okuk_when_workers_own_companies_the_economy_is_more_resilient', 'viewed_count': 742755}, {'id': 2516, 'hero': 'https://pe.tedcdn.com/images/ted/d81b5200ff648a4c82fcd822fb8a49cbb5ee8ae3_2880x1620.jpg', 'speaker': 'Norman Lear', 'title': 'An entertainment icon on living a life of meaning', 'duration': 1186, 'slug': 'norman_lear_an_entertainment_icon_on_living_a_life_of_meaning', 'viewed_count': 1025616}]</t>
  </si>
  <si>
    <t>['culture', 'education', 'entertainment', 'library', 'literature', 'race', 'storytelling']</t>
  </si>
  <si>
    <t xml:space="preserve">https://www.ted.com/talks/ben_dunlap_talks_about_a_passionate_life
</t>
  </si>
  <si>
    <t>The music wars</t>
  </si>
  <si>
    <t>[{'id': 7, 'name': 'Funny', 'count': 604}, {'id': 3, 'name': 'Courageous', 'count': 62}, {'id': 26, 'name': 'Obnoxious', 'count': 236}, {'id': 25, 'name': 'OK', 'count': 166}, {'id': 21, 'name': 'Unconvincing', 'count': 76}, {'id': 2, 'name': 'Confusing', 'count': 18}, {'id': 11, 'name': 'Longwinded', 'count': 46}, {'id': 23, 'name': 'Jaw-dropping', 'count': 18}, {'id': 9, 'name': 'Ingenious', 'count': 91}, {'id': 22, 'name': 'Fascinating', 'count': 24}, {'id': 1, 'name': 'Beautiful', 'count': 35}, {'id': 10, 'name': 'Inspiring', 'count': 23}, {'id': 8, 'name': 'Informative', 'count': 24}, {'id': 24, 'name': 'Persuasive', 'count': 16}]</t>
  </si>
  <si>
    <t>[{'id': 7, 'hero': 'https://pe.tedcdn.com/images/ted/ec8cb05b010ea5c373e085b4349e30723ae4aff0_1600x1200.jpg', 'speaker': 'David Pogue', 'title': 'Simplicity sells', 'duration': 1286, 'slug': 'david_pogue_says_simplicity_sells', 'viewed_count': 1636297}, {'id': 129, 'hero': 'https://pe.tedcdn.com/images/ted/5824aa5b8d490ed3863ee1f8c26731a6ebbfcefe_1600x1200.jpg', 'speaker': 'Blaise Agüera y Arcas', 'title': "How PhotoSynth can connect the world's images", 'duration': 450, 'slug': 'blaise_aguera_y_arcas_demos_photosynth', 'viewed_count': 4772599}, {'id': 131, 'hero': 'https://pe.tedcdn.com/images/ted/8186_480x360.jpg', 'speaker': 'Anand Agarawala', 'title': 'Rethink the desktop with BumpTop', 'duration': 279, 'slug': 'anand_agarawala_demos_his_bumptop_desktop', 'viewed_count': 1479504}, {'id': 1994, 'hero': 'https://pe.tedcdn.com/images/ted/9b45eae489c8ed9b3392b6a9915b3d7b02cadc91_1600x1200.jpg', 'speaker': 'Mark Ronson', 'title': 'How sampling transformed music', 'duration': 1010, 'slug': 'mark_ronson_how_sampling_transformed_music', 'viewed_count': 3060987}, {'id': 2795, 'hero': 'https://pe.tedcdn.com/images/ted/386f1663b47894f25894b205258a2b97635c7cd1_2880x1620.jpg', 'speaker': 'Rhiannon Giddens', 'title': 'Songs that bring history to life', 'duration': 885, 'slug': 'rhiannon_giddens_3_songs_that_bring_history_to_life', 'viewed_count': 945945}, {'id': 1535, 'hero': 'https://pe.tedcdn.com/images/ted/299866e3b1fb965838ab3b88597dc25e740f1cad_1600x1200.jpg', 'speaker': 'Kirby Ferguson', 'title': 'Embrace the remix', 'duration': 582, 'slug': 'kirby_ferguson_embrace_the_remix', 'viewed_count': 1356151}]</t>
  </si>
  <si>
    <t>['entertainment', 'humor', 'music', 'technology']</t>
  </si>
  <si>
    <t xml:space="preserve">https://www.ted.com/talks/david_pogue_on_the_music_wars
</t>
  </si>
  <si>
    <t>An unusual glimpse at celebrity</t>
  </si>
  <si>
    <t>Alison Jackson</t>
  </si>
  <si>
    <t>[{'id': 3, 'name': 'Courageous', 'count': 59}, {'id': 7, 'name': 'Funny', 'count': 128}, {'id': 22, 'name': 'Fascinating', 'count': 66}, {'id': 8, 'name': 'Informative', 'count': 27}, {'id': 25, 'name': 'OK', 'count': 58}, {'id': 26, 'name': 'Obnoxious', 'count': 52}, {'id': 11, 'name': 'Longwinded', 'count': 59}, {'id': 9, 'name': 'Ingenious', 'count': 65}, {'id': 21, 'name': 'Unconvincing', 'count': 49}, {'id': 23, 'name': 'Jaw-dropping', 'count': 21}, {'id': 1, 'name': 'Beautiful', 'count': 13}, {'id': 2, 'name': 'Confusing', 'count': 26}, {'id': 10, 'name': 'Inspiring', 'count': 15}, {'id': 24, 'name': 'Persuasive', 'count': 9}]</t>
  </si>
  <si>
    <t>[{'id': 32, 'hero': 'https://pe.tedcdn.com/images/ted/c29cd3594b3be9c5290242f636b79e33e138e488_1600x1200.jpg', 'speaker': 'Vik Muniz', 'title': 'Art with wire, sugar, chocolate and string', 'duration': 891, 'slug': 'vik_muniz_makes_art_with_wire_sugar', 'viewed_count': 1149095}, {'id': 78, 'hero': 'https://pe.tedcdn.com/images/ted/46060181dac88f2dce68702191dded7e345675dc_2880x1620.jpg', 'speaker': 'Al Seckel', 'title': 'Visual illusions that show how we (mis)think', 'duration': 873, 'slug': 'al_seckel_says_our_brains_are_mis_wired', 'viewed_count': 2138909}, {'id': 22, 'hero': 'https://pe.tedcdn.com/images/ted/f9e5462fd10b5130015fab95f3be6ace3e0f4ef4_1600x1200.jpg', 'speaker': 'Michael Shermer', 'title': 'Why people believe weird things', 'duration': 805, 'slug': 'michael_shermer_on_believing_strange_things', 'viewed_count': 5364650}, {'id': 2517, 'hero': 'https://pe.tedcdn.com/images/ted/7b3ee2e8416c619119eb489528747bbdd08493e9_2880x1620.jpg', 'speaker': 'Stephen Wilkes', 'title': 'The passing of time, caught in a single photo', 'duration': 756, 'slug': 'stephen_wilkes_the_passing_of_time_caught_in_a_single_photo', 'viewed_count': 1588646}, {'id': 129, 'hero': 'https://pe.tedcdn.com/images/ted/5824aa5b8d490ed3863ee1f8c26731a6ebbfcefe_1600x1200.jpg', 'speaker': 'Blaise Agüera y Arcas', 'title': "How PhotoSynth can connect the world's images", 'duration': 450, 'slug': 'blaise_aguera_y_arcas_demos_photosynth', 'viewed_count': 4772599}, {'id': 2828, 'hero': 'https://pe.tedcdn.com/images/ted/a9b583d4808d6fafa61feea5acaf4b0d8a080bfb_2880x1620.jpg', 'speaker': 'Françoise Mouly', 'title': "The stories behind The New Yorker's iconic covers", 'duration': 509, 'slug': 'francoise_mouly_the_stories_behind_the_new_yorker_s_iconic_covers', 'viewed_count': 838075}]</t>
  </si>
  <si>
    <t>['art', 'culture', 'entertainment', 'photography']</t>
  </si>
  <si>
    <t xml:space="preserve">https://www.ted.com/talks/alison_jackson_looks_at_celebrity
</t>
  </si>
  <si>
    <t>TED's nonprofit transition</t>
  </si>
  <si>
    <t>TED Curator</t>
  </si>
  <si>
    <t>[{'id': 3, 'name': 'Courageous', 'count': 134}, {'id': 24, 'name': 'Persuasive', 'count': 109}, {'id': 10, 'name': 'Inspiring', 'count': 267}, {'id': 22, 'name': 'Fascinating', 'count': 44}, {'id': 7, 'name': 'Funny', 'count': 37}, {'id': 8, 'name': 'Informative', 'count': 105}, {'id': 1, 'name': 'Beautiful', 'count': 45}, {'id': 25, 'name': 'OK', 'count': 61}, {'id': 9, 'name': 'Ingenious', 'count': 23}, {'id': 21, 'name': 'Unconvincing', 'count': 11}, {'id': 2, 'name': 'Confusing', 'count': 11}, {'id': 11, 'name': 'Longwinded', 'count': 18}, {'id': 23, 'name': 'Jaw-dropping', 'count': 20}, {'id': 26, 'name': 'Obnoxious', 'count': 10}]</t>
  </si>
  <si>
    <t>[{'id': 181, 'hero': 'https://pe.tedcdn.com/images/ted/21652c18adeb47df09115a3018a4347638cacff3_2880x1620.jpg', 'speaker': 'Richard Branson', 'title': 'Life at 30,000 feet', 'duration': 1791, 'slug': 'richard_branson_s_life_at_30_000_feet', 'viewed_count': 1609555}, {'id': 105, 'hero': 'https://pe.tedcdn.com/images/ted/505_480x360.jpg', 'speaker': 'Jeff Bezos', 'title': "The electricity metaphor for the web's future", 'duration': 1031, 'slug': 'jeff_bezos_on_the_next_web_innovation', 'viewed_count': 754703}, {'id': 118, 'hero': 'https://pe.tedcdn.com/images/ted/420_480x360.jpg', 'speaker': 'Sergey Brin + Larry Page', 'title': 'The genesis of Google', 'duration': 1233, 'slug': 'sergey_brin_and_larry_page_on_google', 'viewed_count': 1451851}, {'id': 1315, 'hero': 'https://pe.tedcdn.com/images/ted/e6defb3780c8989a54815f3bc50384ccb404509a_800x600.jpg', 'speaker': 'Sebastian Wernicke', 'title': '1,000 TED Talks in six words', 'duration': 454, 'slug': 'sebastian_wernicke_1000_tedtalks_6_words', 'viewed_count': 618262}, {'id': 97, 'hero': 'https://pe.tedcdn.com/images/ted/016a827cc0757092a0439ab2a63feca8655b6c29_1600x1200.jpg', 'speaker': 'Dan Gilbert', 'title': 'The surprising science of happiness', 'duration': 1276, 'slug': 'dan_gilbert_asks_why_are_we_happy', 'viewed_count': 14689365}, {'id': 889, 'hero': 'https://pe.tedcdn.com/images/ted/178547_800x600.jpg', 'speaker': 'Chip Conley', 'title': 'Measuring what makes life worthwhile', 'duration': 1059, 'slug': 'chip_conley_measuring_what_makes_life_worthwhile', 'viewed_count': 2785016}]</t>
  </si>
  <si>
    <t>['business', 'community', 'culture', 'global issues', 'philanthropy', 'philosophy', 'technology']</t>
  </si>
  <si>
    <t xml:space="preserve">https://www.ted.com/talks/chris_anderson_shares_his_vision_for_ted
</t>
  </si>
  <si>
    <t>The idea behind Zipcar (and what comes next)</t>
  </si>
  <si>
    <t>Robin Chase</t>
  </si>
  <si>
    <t>Transport networker</t>
  </si>
  <si>
    <t>[{'id': 21, 'name': 'Unconvincing', 'count': 157}, {'id': 25, 'name': 'OK', 'count': 88}, {'id': 8, 'name': 'Informative', 'count': 162}, {'id': 22, 'name': 'Fascinating', 'count': 76}, {'id': 3, 'name': 'Courageous', 'count': 61}, {'id': 24, 'name': 'Persuasive', 'count': 123}, {'id': 11, 'name': 'Longwinded', 'count': 42}, {'id': 26, 'name': 'Obnoxious', 'count': 40}, {'id': 2, 'name': 'Confusing', 'count': 57}, {'id': 23, 'name': 'Jaw-dropping', 'count': 28}, {'id': 9, 'name': 'Ingenious', 'count': 136}, {'id': 10, 'name': 'Inspiring', 'count': 114}, {'id': 1, 'name': 'Beautiful', 'count': 7}, {'id': 7, 'name': 'Funny', 'count': 6}]</t>
  </si>
  <si>
    <t>[{'id': 213, 'hero': 'https://pe.tedcdn.com/images/ted/28410_480x360.jpg', 'speaker': 'Jaime Lerner', 'title': 'A song of the city', 'duration': 943, 'slug': 'jaime_lerner_sings_of_the_city', 'viewed_count': 596962}, {'id': 63, 'hero': 'https://pe.tedcdn.com/images/ted/137_480x360.jpg', 'speaker': 'Charles Leadbeater', 'title': 'The era of open innovation', 'duration': 1141, 'slug': 'charles_leadbeater_on_innovation', 'viewed_count': 1409337}, {'id': 216, 'hero': 'https://pe.tedcdn.com/images/ted/8cea3025b2122cfdc2ba6a72f832565716946034_1600x1200.jpg', 'speaker': 'Howard Rheingold', 'title': 'The new power of collaboration', 'duration': 1171, 'slug': 'howard_rheingold_on_collaboration', 'viewed_count': 931001}, {'id': 1077, 'hero': 'https://pe.tedcdn.com/images/ted/238f71d5fa06084dcafa573a891af68d4e5ce088_800x600.jpg', 'speaker': 'Lisa Gansky', 'title': 'The future of business is the "mesh"', 'duration': 887, 'slug': 'lisa_gansky_the_future_of_business_is_the_mesh', 'viewed_count': 710325}, {'id': 1174, 'hero': 'https://pe.tedcdn.com/images/ted/229d850b073d6d8ba1f20ee937e88f51802a0a8d_800x600.jpg', 'speaker': 'Bill Ford', 'title': 'A future beyond traffic gridlock', 'duration': 1008, 'slug': 'bill_ford_a_future_beyond_traffic_gridlock', 'viewed_count': 800039}, {'id': 1620, 'hero': 'https://pe.tedcdn.com/images/ted/72907e49ff8f3eac8f9532f52e6bb4d420b4347d_1600x1200.jpg', 'speaker': 'Jonas Eliasson', 'title': 'How to solve traffic jams', 'duration': 507, 'slug': 'jonas_eliasson_how_to_solve_traffic_jams', 'viewed_count': 1194922}]</t>
  </si>
  <si>
    <t>['business', 'cars', 'cities', 'technology', 'transportation']</t>
  </si>
  <si>
    <t xml:space="preserve">https://www.ted.com/talks/robin_chase_on_zipcar_and_her_next_big_idea
</t>
  </si>
  <si>
    <t>A song of the city</t>
  </si>
  <si>
    <t>Jaime Lerner</t>
  </si>
  <si>
    <t>City evangelist</t>
  </si>
  <si>
    <t>[{'id': 24, 'name': 'Persuasive', 'count': 186}, {'id': 10, 'name': 'Inspiring', 'count': 438}, {'id': 1, 'name': 'Beautiful', 'count': 85}, {'id': 9, 'name': 'Ingenious', 'count': 123}, {'id': 8, 'name': 'Informative', 'count': 189}, {'id': 22, 'name': 'Fascinating', 'count': 167}, {'id': 11, 'name': 'Longwinded', 'count': 17}, {'id': 2, 'name': 'Confusing', 'count': 24}, {'id': 25, 'name': 'OK', 'count': 53}, {'id': 7, 'name': 'Funny', 'count': 140}, {'id': 3, 'name': 'Courageous', 'count': 82}, {'id': 21, 'name': 'Unconvincing', 'count': 9}, {'id': 23, 'name': 'Jaw-dropping', 'count': 39}, {'id': 26, 'name': 'Obnoxious', 'count': 4}]</t>
  </si>
  <si>
    <t>[{'id': 53, 'hero': 'https://pe.tedcdn.com/images/ted/f90e23c30815d750cc301b37e2159b9f22c613e5_1600x1200.jpg', 'speaker': 'Majora Carter', 'title': 'Greening the ghetto', 'duration': 1116, 'slug': 'majora_carter_s_tale_of_urban_renewal', 'viewed_count': 1697589}, {'id': 243, 'hero': 'https://pe.tedcdn.com/images/ted/566c14767bd62c5ff760e483c5b16cd2753328cd_2880x1620.jpg', 'speaker': 'Al Gore', 'title': 'New thinking on the climate crisis', 'duration': 1674, 'slug': 'al_gore_s_new_thinking_on_the_climate_crisis', 'viewed_count': 1751425}, {'id': 36, 'hero': 'https://pe.tedcdn.com/images/ted/ea4ebc40fc5c096e331ea6d2b103e8fea9878232_1600x1200.jpg', 'speaker': 'Robert Neuwirth', 'title': 'The hidden world of shadow cities', 'duration': 843, 'slug': 'robert_neuwirth_on_our_shadow_cities', 'viewed_count': 673047}, {'id': 1429, 'hero': 'https://pe.tedcdn.com/images/ted/f45ba92c04bdaedad7cf56e5182efb7953516601_800x600.jpg', 'speaker': 'Eduardo Paes', 'title': 'The 4 commandments of cities', 'duration': 741, 'slug': 'eduardo_paes_the_4_commandments_of_cities', 'viewed_count': 834869}, {'id': 1886, 'hero': 'https://pe.tedcdn.com/images/ted/915e59caaa1b90365d5474ec55a29aea13a31ed4_1600x1200.jpg', 'speaker': 'Enrique Peñalosa', 'title': 'Why buses represent democracy in action', 'duration': 857, 'slug': 'enrique_penalosa_why_buses_represent_democracy_in_action', 'viewed_count': 871435}, {'id': 1966, 'hero': 'https://pe.tedcdn.com/images/ted/3c2a59226d875122598f0fc0b4ca9af4e7d928eb_1600x1200.jpg', 'speaker': 'Amanda Burden', 'title': 'How public spaces make cities work', 'duration': 1108, 'slug': 'amanda_burden_how_public_spaces_make_cities_work', 'viewed_count': 1061915}]</t>
  </si>
  <si>
    <t>['Brazil', 'South America', 'cities', 'culture', 'design', 'green', 'humor', 'infrastructure', 'sustainability', 'transportation']</t>
  </si>
  <si>
    <t xml:space="preserve">https://www.ted.com/talks/jaime_lerner_sings_of_the_city
</t>
  </si>
  <si>
    <t>An illustrated journey through Rome</t>
  </si>
  <si>
    <t>David Macaulay</t>
  </si>
  <si>
    <t>Illustrator</t>
  </si>
  <si>
    <t>[{'id': 25, 'name': 'OK', 'count': 96}, {'id': 11, 'name': 'Longwinded', 'count': 124}, {'id': 7, 'name': 'Funny', 'count': 92}, {'id': 1, 'name': 'Beautiful', 'count': 210}, {'id': 9, 'name': 'Ingenious', 'count': 109}, {'id': 22, 'name': 'Fascinating', 'count': 120}, {'id': 23, 'name': 'Jaw-dropping', 'count': 44}, {'id': 10, 'name': 'Inspiring', 'count': 102}, {'id': 8, 'name': 'Informative', 'count': 71}, {'id': 21, 'name': 'Unconvincing', 'count': 27}, {'id': 2, 'name': 'Confusing', 'count': 46}, {'id': 26, 'name': 'Obnoxious', 'count': 16}, {'id': 24, 'name': 'Persuasive', 'count': 13}, {'id': 3, 'name': 'Courageous', 'count': 11}]</t>
  </si>
  <si>
    <t>[{'id': 182, 'hero': 'https://pe.tedcdn.com/images/ted/b8975cef603ff7110ea49f95c3e197866b5c397f_1600x1200.jpg', 'speaker': 'Maira Kalman', 'title': 'The illustrated woman', 'duration': 1050, 'slug': 'maira_kalman_the_illustrated_woman', 'viewed_count': 672257}, {'id': 250, 'hero': 'https://pe.tedcdn.com/images/ted/ad9c1de3d4a57b4cb48a76b2774e80ff82bc7bf6_2880x1620.jpg', 'speaker': 'Amy Tan', 'title': 'Where does creativity hide?', 'duration': 1372, 'slug': 'amy_tan_on_creativity', 'viewed_count': 2477743}, {'id': 50, 'hero': 'https://pe.tedcdn.com/images/ted/357645ce1b44cbb0ff229b3a8a600bb49d984c94_1920x1080.jpg', 'speaker': 'Stefan Sagmeister', 'title': 'Happiness by design', 'duration': 930, 'slug': 'stefan_sagmeister_shares_happy_design', 'viewed_count': 1762312}, {'id': 1410, 'hero': 'https://pe.tedcdn.com/images/ted/ec8292db13815de32529bf4568ce76b48a089bc5_2880x1620.jpg', 'speaker': 'Chip Kidd', 'title': 'Designing books is no laughing matter. OK, it is.', 'duration': 1036, 'slug': 'chip_kidd_designing_books_is_no_laughing_matter_ok_it_is', 'viewed_count': 1751983}, {'id': 2743, 'hero': 'https://pe.tedcdn.com/images/ted/0964e5ab96e6c42a107be1a09f6ad8c07e3b3775_2880x1620.jpg', 'speaker': 'Michael Bierut', 'title': 'How to design a library that makes kids want to read ', 'duration': 746, 'slug': 'michael_bierut_how_to_design_a_library_that_makes_kids_want_to_read', 'viewed_count': 1322280}, {'id': 489, 'hero': 'https://pe.tedcdn.com/images/ted/78724_800x600.jpg', 'speaker': 'Bruce McCall', 'title': 'What is retro-futurism?', 'duration': 781, 'slug': 'bruce_mccall_s_faux_nostalgia', 'viewed_count': 396905}]</t>
  </si>
  <si>
    <t>['MacArthur grant', 'ancient world', 'art', 'books', 'cities', 'communication', 'culture', 'design', 'humor']</t>
  </si>
  <si>
    <t xml:space="preserve">https://www.ted.com/talks/david_macaulay_s_rome_antics
</t>
  </si>
  <si>
    <t>A plant's-eye view</t>
  </si>
  <si>
    <t>Michael Pollan</t>
  </si>
  <si>
    <t>Environmental writer</t>
  </si>
  <si>
    <t>[{'id': 1, 'name': 'Beautiful', 'count': 121}, {'id': 9, 'name': 'Ingenious', 'count': 353}, {'id': 10, 'name': 'Inspiring', 'count': 635}, {'id': 8, 'name': 'Informative', 'count': 537}, {'id': 24, 'name': 'Persuasive', 'count': 332}, {'id': 22, 'name': 'Fascinating', 'count': 570}, {'id': 21, 'name': 'Unconvincing', 'count': 52}, {'id': 25, 'name': 'OK', 'count': 70}, {'id': 7, 'name': 'Funny', 'count': 67}, {'id': 2, 'name': 'Confusing', 'count': 22}, {'id': 11, 'name': 'Longwinded', 'count': 46}, {'id': 23, 'name': 'Jaw-dropping', 'count': 133}, {'id': 3, 'name': 'Courageous', 'count': 50}, {'id': 26, 'name': 'Obnoxious', 'count': 17}]</t>
  </si>
  <si>
    <t>[{'id': 263, 'hero': 'https://pe.tedcdn.com/images/ted/e53dd444ed289f36275590ba3c93ddc161cf83fa_1600x1200.jpg', 'speaker': 'Mark Bittman', 'title': "What's wrong with what we eat", 'duration': 1208, 'slug': 'mark_bittman_on_what_s_wrong_with_what_we_eat', 'viewed_count': 3830668}, {'id': 258, 'hero': 'https://pe.tedcdn.com/images/ted/d92f868696918847ff95d08e059764a4b1f6e050_1600x1200.jpg', 'speaker': 'Paul Stamets', 'title': '6 ways mushrooms can save the world', 'duration': 1064, 'slug': 'paul_stamets_on_6_ways_mushrooms_can_save_the_world', 'viewed_count': 4060626}, {'id': 198, 'hero': 'https://pe.tedcdn.com/images/ted/a32770a0e2b36504bd93d484e9f5814fb08975b2_2880x1620.jpg', 'speaker': 'Ron Eglash', 'title': 'The fractals at the heart of African designs', 'duration': 1017, 'slug': 'ron_eglash_on_african_fractals', 'viewed_count': 1527858}, {'id': 1822, 'hero': 'https://pe.tedcdn.com/images/ted/c58cf2dbb9f8843b91eb2228caf27974b5f428de_1600x1200.jpg', 'speaker': 'Marla Spivak', 'title': 'Why bees are disappearing', 'duration': 957, 'slug': 'marla_spivak_why_bees_are_disappearing', 'viewed_count': 2436035}, {'id': 416, 'hero': 'https://pe.tedcdn.com/images/ted/61938_800x600.jpg', 'speaker': 'Dennis vanEngelsdorp', 'title': 'A plea for bees', 'duration': 988, 'slug': 'dennis_vanengelsdorp_a_plea_for_bees', 'viewed_count': 590558}, {'id': 1140, 'hero': 'https://pe.tedcdn.com/images/ted/afcb1a554cee6dc16a56ace473c23a7afa8b02c5_800x600.jpg', 'speaker': 'Louie Schwartzberg', 'title': 'The hidden beauty of pollination', 'duration': 468, 'slug': 'louie_schwartzberg_the_hidden_beauty_of_pollination', 'viewed_count': 1885721}]</t>
  </si>
  <si>
    <t>['animals', 'bees', 'business', 'culture', 'ecology', 'evolution', 'food', 'garden', 'global issues', 'plants', 'science']</t>
  </si>
  <si>
    <t xml:space="preserve">https://www.ted.com/talks/michael_pollan_gives_a_plant_s_eye_view
</t>
  </si>
  <si>
    <t>The new power of collaboration</t>
  </si>
  <si>
    <t>Howard Rheingold</t>
  </si>
  <si>
    <t>Digital community builder</t>
  </si>
  <si>
    <t>[{'id': 10, 'name': 'Inspiring', 'count': 363}, {'id': 24, 'name': 'Persuasive', 'count': 244}, {'id': 9, 'name': 'Ingenious', 'count': 93}, {'id': 3, 'name': 'Courageous', 'count': 32}, {'id': 25, 'name': 'OK', 'count': 102}, {'id': 11, 'name': 'Longwinded', 'count': 46}, {'id': 8, 'name': 'Informative', 'count': 308}, {'id': 7, 'name': 'Funny', 'count': 73}, {'id': 1, 'name': 'Beautiful', 'count': 33}, {'id': 22, 'name': 'Fascinating', 'count': 182}, {'id': 21, 'name': 'Unconvincing', 'count': 30}, {'id': 2, 'name': 'Confusing', 'count': 30}, {'id': 23, 'name': 'Jaw-dropping', 'count': 45}, {'id': 26, 'name': 'Obnoxious', 'count': 10}]</t>
  </si>
  <si>
    <t>[{'id': 274, 'hero': 'https://pe.tedcdn.com/images/ted/e6c6b4815092ef9bd13a54705759297af68eaf7a_1600x1200.jpg', 'speaker': 'Clay Shirky', 'title': 'Institutions vs. collaboration', 'duration': 1246, 'slug': 'clay_shirky_on_institutions_versus_collaboration', 'viewed_count': 1097529}, {'id': 1119, 'hero': 'https://pe.tedcdn.com/images/ted/d71d55cacb981056bca4cb914008305e70dcdeb7_2880x1620.jpg', 'speaker': 'Dave Meslin', 'title': 'The antidote to apathy', 'duration': 425, 'slug': 'dave_meslin_the_antidote_to_apathy', 'viewed_count': 1612917}, {'id': 1037, 'hero': 'https://pe.tedcdn.com/images/ted/8e7641dcd3c52ceb27772363bc9efbcfaf8f710a_800x600.jpg', 'speaker': 'Rachel Botsman', 'title': 'The case for collaborative consumption', 'duration': 994, 'slug': 'rachel_botsman_the_case_for_collaborative_consumption', 'viewed_count': 1125080}, {'id': 1897, 'hero': 'https://pe.tedcdn.com/images/ted/6306acdec9c120286bec64b6514715f16ee5516d_1600x1200.jpg', 'speaker': 'Paul Piff', 'title': 'Does money make you mean?', 'duration': 995, 'slug': 'paul_piff_does_money_make_you_mean', 'viewed_count': 3213165}, {'id': 936, 'hero': 'https://pe.tedcdn.com/images/ted/db7f713e0ddabb5c087b114ef3dd991247855bfe_1600x1200.jpg', 'speaker': 'Seth Priebatsch', 'title': 'The game layer on top of the world', 'duration': 722, 'slug': 'seth_priebatsch_the_game_layer_on_top_of_the_world', 'viewed_count': 816018}, {'id': 996, 'hero': 'https://pe.tedcdn.com/images/ted/87897eb99c1b0061cca8f820dfe97a5bdb22d813_1600x1200.jpg', 'speaker': 'Tom Chatfield', 'title': '7 ways games reward the brain', 'duration': 988, 'slug': 'tom_chatfield_7_ways_games_reward_the_brain', 'viewed_count': 1021564}]</t>
  </si>
  <si>
    <t>['business', 'collaboration', 'communication', 'community', 'culture', 'global issues', 'humanity', 'wikipedia']</t>
  </si>
  <si>
    <t xml:space="preserve">https://www.ted.com/talks/howard_rheingold_on_collaboration
</t>
  </si>
  <si>
    <t>The untouchable music of the theremin</t>
  </si>
  <si>
    <t>Pamelia Kurstin</t>
  </si>
  <si>
    <t>Theremin player</t>
  </si>
  <si>
    <t>[{'id': 7, 'name': 'Funny', 'count': 129}, {'id': 1, 'name': 'Beautiful', 'count': 667}, {'id': 22, 'name': 'Fascinating', 'count': 529}, {'id': 25, 'name': 'OK', 'count': 58}, {'id': 9, 'name': 'Ingenious', 'count': 142}, {'id': 10, 'name': 'Inspiring', 'count': 177}, {'id': 23, 'name': 'Jaw-dropping', 'count': 267}, {'id': 3, 'name': 'Courageous', 'count': 34}, {'id': 8, 'name': 'Informative', 'count': 77}, {'id': 11, 'name': 'Longwinded', 'count': 22}, {'id': 21, 'name': 'Unconvincing', 'count': 20}, {'id': 24, 'name': 'Persuasive', 'count': 11}, {'id': 2, 'name': 'Confusing', 'count': 9}, {'id': 26, 'name': 'Obnoxious', 'count': 6}]</t>
  </si>
  <si>
    <t>[{'id': 103, 'hero': 'https://pe.tedcdn.com/images/ted/1d7e013f1870ec08fce3c48348881a9eac074ab6_1600x1200.jpg', 'speaker': 'Evelyn Glennie', 'title': 'How to truly listen', 'duration': 1929, 'slug': 'evelyn_glennie_shows_how_to_listen', 'viewed_count': 4165582}, {'id': 117, 'hero': 'https://pe.tedcdn.com/images/ted/7087_480x360.jpg', 'speaker': 'Natalie MacMaster', 'title': 'Cape Breton fiddling in reel time', 'duration': 311, 'slug': 'natalie_macmaster_fiddles_in_reel_time', 'viewed_count': 717004}, {'id': 322, 'hero': 'https://pe.tedcdn.com/images/ted/48702_480x360.jpg', 'speaker': 'Bruno Bowden + Rufus Cappadocia', 'title': 'Blindfold origami and cello', 'duration': 178, 'slug': 'bruno_bowden_folds_while_rufus_cappadocia_plays', 'viewed_count': 375734}, {'id': 329, 'hero': 'https://pe.tedcdn.com/images/ted/50992_480x360.jpg', 'speaker': 'John Q. Walker', 'title': 'Great piano performances, recreated', 'duration': 821, 'slug': 'john_walker_re_creates_great_performances', 'viewed_count': 329963}, {'id': 965, 'hero': 'https://pe.tedcdn.com/images/ted/201524_800x600.jpg', 'speaker': 'Julian Treasure', 'title': 'Shh! Sound health in 8 steps', 'duration': 434, 'slug': 'julian_treasure_shh_sound_health_in_8_steps', 'viewed_count': 1147558}, {'id': 1505, 'hero': 'https://pe.tedcdn.com/images/ted/1969d5d30c7988c54f2b3c2974ed46e3ea1d3e3d_800x600.jpg', 'speaker': 'Jared Ficklin', 'title': 'New ways to see music (with color! and fire!)', 'duration': 600, 'slug': 'jared_ficklin_new_ways_to_see_music_with_color_and_fire', 'viewed_count': 669083}]</t>
  </si>
  <si>
    <t>['live music', 'music', 'performance', 'technology']</t>
  </si>
  <si>
    <t xml:space="preserve">https://www.ted.com/talks/pamelia_kurstin_plays_the_theremin
</t>
  </si>
  <si>
    <t>The story of Project Orion</t>
  </si>
  <si>
    <t>George Dyson</t>
  </si>
  <si>
    <t>Historian of science</t>
  </si>
  <si>
    <t>[{'id': 23, 'name': 'Jaw-dropping', 'count': 79}, {'id': 22, 'name': 'Fascinating', 'count': 206}, {'id': 9, 'name': 'Ingenious', 'count': 36}, {'id': 8, 'name': 'Informative', 'count': 196}, {'id': 7, 'name': 'Funny', 'count': 202}, {'id': 24, 'name': 'Persuasive', 'count': 8}, {'id': 11, 'name': 'Longwinded', 'count': 21}, {'id': 21, 'name': 'Unconvincing', 'count': 19}, {'id': 3, 'name': 'Courageous', 'count': 63}, {'id': 2, 'name': 'Confusing', 'count': 5}, {'id': 10, 'name': 'Inspiring', 'count': 24}, {'id': 25, 'name': 'OK', 'count': 50}, {'id': 26, 'name': 'Obnoxious', 'count': 7}, {'id': 1, 'name': 'Beautiful', 'count': 14}]</t>
  </si>
  <si>
    <t>[{'id': 4, 'hero': 'https://pe.tedcdn.com/images/ted/1b5cb72c2fa3e58e4c268e9e37eba833b43689bb_1600x1200.jpg', 'speaker': 'Burt Rutan', 'title': 'The real future of space exploration', 'duration': 1177, 'slug': 'burt_rutan_sees_the_future_of_space', 'viewed_count': 2028458}, {'id': 141, 'hero': 'https://pe.tedcdn.com/images/ted/cb75ec0e37f0a14dc0da2929ff640b0c5c4099ec_2880x1620.jpg', 'speaker': 'Bill Stone', 'title': "I'm going to the moon. Who's with me?", 'duration': 1063, 'slug': 'bill_stone_explores_the_earth_and_space', 'viewed_count': 1801119}, {'id': 239, 'hero': 'https://pe.tedcdn.com/images/ted/36761_480x360.jpg', 'speaker': 'David Hoffman', 'title': 'Sputnik mania', 'duration': 230, 'slug': 'david_hoffman_shares_his_sputnik_mania', 'viewed_count': 311741}, {'id': 1280, 'hero': 'https://pe.tedcdn.com/images/ted/85939508fd2f98f60ef024dea549972cb2b6442e_800x600.jpg', 'speaker': 'Phil Plait', 'title': 'How to defend Earth from asteroids', 'duration': 856, 'slug': 'phil_plait_how_to_defend_earth_from_asteroids', 'viewed_count': 2042207}, {'id': 344, 'hero': 'https://pe.tedcdn.com/images/ted/414c7fc5b55ac6204b19cec54724e337f6f8c0f0_1600x1200.jpg', 'speaker': 'Irwin Redlener', 'title': 'How to survive a nuclear attack', 'duration': 1518, 'slug': 'irwin_redlener_warns_of_nuclear_terrorism', 'viewed_count': 657687}, {'id': 2197, 'hero': 'https://pe.tedcdn.com/images/ted/0a85455a2f8523743eaa284699fcde8889a78fa9_2880x1620.jpg', 'speaker': 'Angelo Vermeulen', 'title': 'How to go to space, without having to go to space', 'duration': 424, 'slug': 'angelo_vermeulen_how_to_go_to_space_without_having_to_go_to_space', 'viewed_count': 1096182}]</t>
  </si>
  <si>
    <t>['NASA', 'Planets', 'future', 'history', 'physics', 'rocket science', 'science', 'space', 'storytelling', 'technology']</t>
  </si>
  <si>
    <t xml:space="preserve">https://www.ted.com/talks/george_dyson_on_project_orion
</t>
  </si>
  <si>
    <t>Building uniqueness</t>
  </si>
  <si>
    <t>Moshe Safdie</t>
  </si>
  <si>
    <t>[{'id': 9, 'name': 'Ingenious', 'count': 49}, {'id': 8, 'name': 'Informative', 'count': 75}, {'id': 22, 'name': 'Fascinating', 'count': 117}, {'id': 10, 'name': 'Inspiring', 'count': 187}, {'id': 1, 'name': 'Beautiful', 'count': 177}, {'id': 11, 'name': 'Longwinded', 'count': 33}, {'id': 26, 'name': 'Obnoxious', 'count': 12}, {'id': 7, 'name': 'Funny', 'count': 10}, {'id': 24, 'name': 'Persuasive', 'count': 20}, {'id': 3, 'name': 'Courageous', 'count': 16}, {'id': 25, 'name': 'OK', 'count': 73}, {'id': 21, 'name': 'Unconvincing', 'count': 33}, {'id': 23, 'name': 'Jaw-dropping', 'count': 29}, {'id': 2, 'name': 'Confusing', 'count': 0}]</t>
  </si>
  <si>
    <t>[{'id': 49, 'hero': 'https://pe.tedcdn.com/images/ted/9f9878bdcc3b7c86ae7dda75e7b6dfb2eb5dd78e_2880x1620.jpg', 'speaker': 'Joshua Prince-Ramus', 'title': "Behind the design of Seattle's library", 'duration': 1198, 'slug': 'joshua_prince_ramus_on_seattle_s_library', 'viewed_count': 967747}, {'id': 31, 'hero': 'https://pe.tedcdn.com/images/ted/200_480x360.jpg', 'speaker': 'Thom Mayne', 'title': 'How architecture can connect us', 'duration': 1240, 'slug': 'thom_mayne_on_architecture_as_connection', 'viewed_count': 660919}, {'id': 359, 'hero': 'https://pe.tedcdn.com/images/ted/c3dad0c40ff21db5cf736a42683b5a1172b0cff9_2880x1620.jpg', 'speaker': 'Liz Diller', 'title': 'The Blur Building and other tech-empowered architecture', 'duration': 1164, 'slug': 'liz_diller_plays_with_architecture', 'viewed_count': 583310}, {'id': 231, 'hero': 'https://pe.tedcdn.com/images/ted/33968_480x360.jpg', 'speaker': 'Frank Gehry', 'title': 'My days as a young rebel', 'duration': 2678, 'slug': 'frank_gehry_as_a_young_rebel', 'viewed_count': 620806}, {'id': 1433, 'hero': 'https://pe.tedcdn.com/images/ted/30edc47aa899cef7e14a72eea7d747e313629355_800x600.jpg', 'speaker': 'Liz Diller', 'title': 'A new museum wing ... in a giant bubble', 'duration': 726, 'slug': 'liz_diller_a_giant_bubble_for_debate', 'viewed_count': 661633},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1161673}]</t>
  </si>
  <si>
    <t>['architecture', 'cities', 'collaboration', 'creativity', 'design', 'museums', 'visualizations']</t>
  </si>
  <si>
    <t xml:space="preserve">https://www.ted.com/talks/moshe_safdie_on_building_uniqueness
</t>
  </si>
  <si>
    <t>The Jill and Julia Show</t>
  </si>
  <si>
    <t>Jill Sobule + Julia Sweeney</t>
  </si>
  <si>
    <t>[{'id': 3, 'name': 'Courageous', 'count': 34}, {'id': 7, 'name': 'Funny', 'count': 433}, {'id': 1, 'name': 'Beautiful', 'count': 80}, {'id': 9, 'name': 'Ingenious', 'count': 49}, {'id': 10, 'name': 'Inspiring', 'count': 41}, {'id': 25, 'name': 'OK', 'count': 159}, {'id': 11, 'name': 'Longwinded', 'count': 31}, {'id': 26, 'name': 'Obnoxious', 'count': 67}, {'id': 24, 'name': 'Persuasive', 'count': 7}, {'id': 23, 'name': 'Jaw-dropping', 'count': 12}, {'id': 22, 'name': 'Fascinating', 'count': 24}, {'id': 2, 'name': 'Confusing', 'count': 17}, {'id': 8, 'name': 'Informative', 'count': 14}, {'id': 21, 'name': 'Unconvincing', 'count': 38}]</t>
  </si>
  <si>
    <t>[{'id': 86, 'hero': 'https://pe.tedcdn.com/images/ted/f39ff6dad742cc3f35c4ad0f77573cdf6cd0fda3_1600x1200.jpg', 'speaker': 'Julia Sweeney', 'title': 'Letting go of God', 'duration': 992, 'slug': 'julia_sweeney_on_letting_go_of_god', 'viewed_count': 3769995}, {'id': 99, 'hero': 'https://pe.tedcdn.com/images/ted/217_480x360.jpg', 'speaker': 'Jill Sobule', 'title': 'Global warming\'s theme song, "Manhattan in January"', 'duration': 163, 'slug': 'jill_sobule_sings_to_al_gore', 'viewed_count': 591384}, {'id': 148, 'hero': 'https://pe.tedcdn.com/images/ted/2ee4ff57415326f5ba4de74807f891825e96c26e_1600x1200.jpg', 'speaker': 'Rives', 'title': 'The  4 a.m. mystery', 'duration': 552, 'slug': 'rives_on_4_a_m', 'viewed_count': 3387767}, {'id': 396, 'hero': 'https://pe.tedcdn.com/images/ted/bcbe69d0b22244df280c325195fc209ddf9dc42e_2880x1620.jpg', 'speaker': 'Isaac Mizrahi', 'title': 'Fashion and creativity', 'duration': 856, 'slug': 'isaac_mizrahi_on_fashion_and_creativity', 'viewed_count': 900000}, {'id': 2516, 'hero': 'https://pe.tedcdn.com/images/ted/d81b5200ff648a4c82fcd822fb8a49cbb5ee8ae3_2880x1620.jpg', 'speaker': 'Norman Lear', 'title': 'An entertainment icon on living a life of meaning', 'duration': 1186, 'slug': 'norman_lear_an_entertainment_icon_on_living_a_life_of_meaning', 'viewed_count': 1025616}, {'id': 413, 'hero': 'https://pe.tedcdn.com/images/ted/61166_800x600.jpg', 'speaker': 'David Holt', 'title': 'The joyful tradition of mountain music', 'duration': 1517, 'slug': 'david_holt_plays_mountain_music', 'viewed_count': 512586}]</t>
  </si>
  <si>
    <t>['collaboration', 'comedy', 'entertainment', 'guitar', 'humor', 'singer', 'storytelling']</t>
  </si>
  <si>
    <t xml:space="preserve">https://www.ted.com/talks/the_jill_and_julia_show
</t>
  </si>
  <si>
    <t>Juggle and jest</t>
  </si>
  <si>
    <t>Raspyni Brothers</t>
  </si>
  <si>
    <t>Jugglers</t>
  </si>
  <si>
    <t>[{'id': 23, 'name': 'Jaw-dropping', 'count': 402}, {'id': 7, 'name': 'Funny', 'count': 1637}, {'id': 1, 'name': 'Beautiful', 'count': 59}, {'id': 22, 'name': 'Fascinating', 'count': 267}, {'id': 9, 'name': 'Ingenious', 'count': 116}, {'id': 21, 'name': 'Unconvincing', 'count': 15}, {'id': 10, 'name': 'Inspiring', 'count': 57}, {'id': 25, 'name': 'OK', 'count': 126}, {'id': 3, 'name': 'Courageous', 'count': 72}, {'id': 24, 'name': 'Persuasive', 'count': 14}, {'id': 26, 'name': 'Obnoxious', 'count': 52}, {'id': 11, 'name': 'Longwinded', 'count': 56}, {'id': 8, 'name': 'Informative', 'count': 9}, {'id': 2, 'name': 'Confusing', 'count': 6}]</t>
  </si>
  <si>
    <t>[{'id': 179, 'hero': 'https://pe.tedcdn.com/images/ted/16705_480x360.jpg', 'speaker': 'Kenichi Ebina', 'title': 'My magic moves', 'duration': 212, 'slug': 'kenichi_ebina_s_magic_moves', 'viewed_count': 1720596}, {'id': 310, 'hero': 'https://pe.tedcdn.com/images/ted/ca1e26fd8ec5793c6bf2d1519700babd038c71c7_1600x1200.jpg', 'speaker': 'Keith Barry', 'title': 'Brain magic', 'duration': 1189, 'slug': 'keith_barry_does_brain_magic', 'viewed_count': 13327095}, {'id': 260, 'hero': 'https://pe.tedcdn.com/images/ted/41100_480x360.jpg', 'speaker': 'Michael Moschen', 'title': 'Juggling as art ... and science', 'duration': 2222, 'slug': 'michael_moschen_juggles_rhythm_and_motion', 'viewed_count': 944835}, {'id': 1235, 'hero': 'https://pe.tedcdn.com/images/ted/57c5ee2c30e9eb479a9f16ac1b7aaee07b639f39_800x600.jpg', 'speaker': 'Danielle de Niese', 'title': 'A flirtatious aria', 'duration': 355, 'slug': 'danielle_de_niese_a_flirtatious_aria', 'viewed_count': 787081}, {'id': 1962, 'hero': 'https://pe.tedcdn.com/images/ted/cfa8ec527e9bb37dca7d5513ab829f25c246b52d_1600x1200.jpg', 'speaker': 'TED staff', 'title': "It's TED, the Musical", 'duration': 277, 'slug': 'daffodil_hudson_is_this_the_cure_for_stage_fright', 'viewed_count': 741114}, {'id': 1456, 'hero': 'https://pe.tedcdn.com/images/ted/84824f713203286c5a61364f3791e467a03465c6_1600x1200.jpg', 'speaker': 'Philippe Petit', 'title': 'The journey across the high wire', 'duration': 1147, 'slug': 'philippe_petit_the_journey_across_the_high_wire', 'viewed_count': 640723}]</t>
  </si>
  <si>
    <t>['collaboration', 'entertainment', 'humor', 'physics']</t>
  </si>
  <si>
    <t xml:space="preserve">https://www.ted.com/talks/the_raspyni_brothers_juggle_and_jest
</t>
  </si>
  <si>
    <t>A parable for Kenya</t>
  </si>
  <si>
    <t>Joseph Lekuton</t>
  </si>
  <si>
    <t>Kenyan MP</t>
  </si>
  <si>
    <t>[{'id': 10, 'name': 'Inspiring', 'count': 183}, {'id': 3, 'name': 'Courageous', 'count': 108}, {'id': 25, 'name': 'OK', 'count': 33}, {'id': 8, 'name': 'Informative', 'count': 37}, {'id': 24, 'name': 'Persuasive', 'count': 43}, {'id': 22, 'name': 'Fascinating', 'count': 36}, {'id': 9, 'name': 'Ingenious', 'count': 8}, {'id': 23, 'name': 'Jaw-dropping', 'count': 10}, {'id': 1, 'name': 'Beautiful', 'count': 45}, {'id': 21, 'name': 'Unconvincing', 'count': 12}, {'id': 2, 'name': 'Confusing', 'count': 1}, {'id': 26, 'name': 'Obnoxious', 'count': 4}, {'id': 7, 'name': 'Funny', 'count': 0}, {'id': 11, 'name': 'Longwinded', 'count': 0}]</t>
  </si>
  <si>
    <t>[{'id': 156, 'hero': 'https://pe.tedcdn.com/images/ted/14194_480x360.jpg', 'speaker': 'Patrick Awuah', 'title': 'How to educate leaders? Liberal arts', 'duration': 1051, 'slug': 'patrick_awuah_on_educating_leaders', 'viewed_count': 1216432}, {'id': 185, 'hero': 'https://pe.tedcdn.com/images/ted/18551_480x360.jpg', 'speaker': 'Eleni Gabre-Madhin', 'title': 'A commodities exchange for Ethiopia', 'duration': 1234, 'slug': 'elene_gabre_madhin_on_ethiopian_economics', 'viewed_count': 562460}, {'id': 155, 'hero': 'https://pe.tedcdn.com/images/ted/40a5d6a5fd936376fdd9ce987b73f4fb744b2ea7_2880x1620.jpg', 'speaker': 'Chris Abani', 'title': 'Telling stories from Africa', 'duration': 1056, 'slug': 'chris_abani_on_the_stories_of_africa', 'viewed_count': 561705}, {'id': 2152, 'hero': 'https://pe.tedcdn.com/images/ted/da479d41447505597c1483005348378ee501878e_2880x1620.jpg', 'speaker': 'Khalida Brohi', 'title': 'How I work to protect women from honor killings', 'duration': 1093, 'slug': 'khalida_brohi_how_i_work_to_protect_women_from_honor_killings', 'viewed_count': 1149825}, {'id': 1285, 'hero': 'https://pe.tedcdn.com/images/ted/cec544b67fb80d1b7d35b4b917ce234621de9f81_2880x1620.jpg', 'speaker': 'Amy Purdy', 'title': 'Living beyond limits', 'duration': 584, 'slug': 'amy_purdy_living_beyond_limits', 'viewed_count': 1624145}, {'id': 1773, 'hero': 'https://pe.tedcdn.com/images/ted/71a023ecb7187f11bdc0d901eca0a8a1988a2982_1600x1200.jpg', 'speaker': 'Margaret Heffernan', 'title': 'The dangers of willful blindness', 'duration': 878, 'slug': 'margaret_heffernan_the_dangers_of_willful_blindness', 'viewed_count': 1537362}]</t>
  </si>
  <si>
    <t>['Africa', 'collaboration', 'culture', 'global issues', 'politics']</t>
  </si>
  <si>
    <t xml:space="preserve">https://www.ted.com/talks/joseph_lekuton_tells_a_parable_for_kenya
</t>
  </si>
  <si>
    <t>Model rocketry</t>
  </si>
  <si>
    <t>Steve Jurvetson</t>
  </si>
  <si>
    <t>[{'id': 25, 'name': 'OK', 'count': 67}, {'id': 8, 'name': 'Informative', 'count': 80}, {'id': 1, 'name': 'Beautiful', 'count': 66}, {'id': 22, 'name': 'Fascinating', 'count': 191}, {'id': 7, 'name': 'Funny', 'count': 89}, {'id': 9, 'name': 'Ingenious', 'count': 37}, {'id': 24, 'name': 'Persuasive', 'count': 18}, {'id': 3, 'name': 'Courageous', 'count': 25}, {'id': 10, 'name': 'Inspiring', 'count': 154}, {'id': 23, 'name': 'Jaw-dropping', 'count': 70}, {'id': 21, 'name': 'Unconvincing', 'count': 13}, {'id': 26, 'name': 'Obnoxious', 'count': 9}, {'id': 2, 'name': 'Confusing', 'count': 2}, {'id': 11, 'name': 'Longwinded', 'count': 2}]</t>
  </si>
  <si>
    <t>[{'id': 1402, 'hero': 'https://pe.tedcdn.com/images/ted/2335b2e44dc456891306c79c91e11ecc627ea85b_800x600.jpg', 'speaker': 'Regina Dugan', 'title': 'From mach-20 glider to hummingbird drone', 'duration': 1501, 'slug': 'regina_dugan_from_mach_20_glider_to_humming_bird_drone', 'viewed_count': 1618429}, {'id': 4, 'hero': 'https://pe.tedcdn.com/images/ted/1b5cb72c2fa3e58e4c268e9e37eba833b43689bb_1600x1200.jpg', 'speaker': 'Burt Rutan', 'title': 'The real future of space exploration', 'duration': 1177, 'slug': 'burt_rutan_sees_the_future_of_space', 'viewed_count': 2028458}, {'id': 1695, 'hero': 'https://pe.tedcdn.com/images/ted/2534551796ee0a2638b462ce82e33b65091b1d42_1600x1200.jpg', 'speaker': 'Elon Musk', 'title': 'The mind behind Tesla, SpaceX, SolarCity ...', 'duration': 1264, 'slug': 'elon_musk_the_mind_behind_tesla_spacex_solarcity', 'viewed_count': 4563977}, {'id': 2804, 'hero': 'https://pe.tedcdn.com/images/ted/a322716c0845ecf204576f434d03cef3a1e8ad19_2880x1620.jpg', 'speaker': 'Richard Browning', 'title': 'How I built a jet suit', 'duration': 428, 'slug': 'richard_browning_how_i_built_a_jet_suit', 'viewed_count': 1296088}, {'id': 176, 'hero': 'https://pe.tedcdn.com/images/ted/0c046588ba1c2e2ed0a00ce494173e41fd00bc96_800x600.jpg', 'speaker': 'Paul MacCready', 'title': 'A flight on solar wings', 'duration': 1280, 'slug': 'paul_maccready_flies_on_solar_wings', 'viewed_count': 736291}, {'id': 1280, 'hero': 'https://pe.tedcdn.com/images/ted/85939508fd2f98f60ef024dea549972cb2b6442e_800x600.jpg', 'speaker': 'Phil Plait', 'title': 'How to defend Earth from asteroids', 'duration': 856, 'slug': 'phil_plait_how_to_defend_earth_from_asteroids', 'viewed_count': 2042207}]</t>
  </si>
  <si>
    <t>['TED Brain Trust', 'children', 'design', 'entertainment', 'parenting', 'photography', 'rocket science', 'space', 'toy']</t>
  </si>
  <si>
    <t xml:space="preserve">https://www.ted.com/talks/steve_jurvetson_on_model_rocketry
</t>
  </si>
  <si>
    <t>A preview of the WorldWide Telescope</t>
  </si>
  <si>
    <t>Roy Gould + Curtis Wong</t>
  </si>
  <si>
    <t>Researcher</t>
  </si>
  <si>
    <t>[{'id': 8, 'name': 'Informative', 'count': 170}, {'id': 9, 'name': 'Ingenious', 'count': 112}, {'id': 1, 'name': 'Beautiful', 'count': 330}, {'id': 22, 'name': 'Fascinating', 'count': 357}, {'id': 23, 'name': 'Jaw-dropping', 'count': 306}, {'id': 10, 'name': 'Inspiring', 'count': 209}, {'id': 24, 'name': 'Persuasive', 'count': 26}, {'id': 11, 'name': 'Longwinded', 'count': 35}, {'id': 21, 'name': 'Unconvincing', 'count': 71}, {'id': 2, 'name': 'Confusing', 'count': 14}, {'id': 25, 'name': 'OK', 'count': 72}, {'id': 3, 'name': 'Courageous', 'count': 23}, {'id': 26, 'name': 'Obnoxious', 'count': 40}, {'id': 7, 'name': 'Funny', 'count': 6}]</t>
  </si>
  <si>
    <t>[{'id': 178, 'hero': 'https://pe.tedcdn.com/images/ted/16736_480x360.jpg', 'speaker': 'Carolyn Porco', 'title': 'This is Saturn', 'duration': 1029, 'slug': 'carolyn_porco_flies_us_to_saturn', 'viewed_count': 2627711}, {'id': 129, 'hero': 'https://pe.tedcdn.com/images/ted/5824aa5b8d490ed3863ee1f8c26731a6ebbfcefe_1600x1200.jpg', 'speaker': 'Blaise Agüera y Arcas', 'title': "How PhotoSynth can connect the world's images", 'duration': 450, 'slug': 'blaise_aguera_y_arcas_demos_photosynth', 'viewed_count': 4772599}, {'id': 147, 'hero': 'https://pe.tedcdn.com/images/ted/13343_480x360.jpg', 'speaker': 'David Bolinsky', 'title': 'Visualizing the wonder of a living cell', 'duration': 585, 'slug': 'david_bolinsky_animates_a_cell', 'viewed_count': 1788185}, {'id': 2736, 'hero': 'https://pe.tedcdn.com/images/ted/4d92d229412791ad69ddb89fc52aea0079aed8d6_2880x1620.jpg', 'speaker': 'Natasha Hurley-Walker', 'title': 'How radio telescopes show us unseen galaxies', 'duration': 925, 'slug': 'natasha_hurley_walker_how_radio_telescopes_show_us_unseen_galaxies', 'viewed_count': 969469}, {'id': 2069, 'hero': 'https://pe.tedcdn.com/images/ted/4037b79ef05ea9c6f615932a53a32f26bb6d675c_2400x1800.jpg', 'speaker': 'Andrew Connolly', 'title': "What's the next window into our universe?", 'duration': 1059, 'slug': 'andrew_connolly_what_s_the_next_window_into_our_universe', 'viewed_count': 1223710}, {'id': 1139, 'hero': 'https://pe.tedcdn.com/images/ted/3b66c878af1b1bbdf91adcee403b6df2c109efe5_800x600.jpg', 'speaker': 'Sean Carroll', 'title': 'Distant time and the hint of a multiverse', 'duration': 954, 'slug': 'sean_carroll_distant_time_and_the_hint_of_a_multiverse', 'viewed_count': 1549441}]</t>
  </si>
  <si>
    <t>['astronomy', 'collaboration', 'demo', 'science', 'technology', 'telescopes', 'universe']</t>
  </si>
  <si>
    <t xml:space="preserve">https://www.ted.com/talks/roy_gould_and_curtis_wong_preview_the_worldwide_telescope
</t>
  </si>
  <si>
    <t>A powerful idea about ideas</t>
  </si>
  <si>
    <t>Alan Kay</t>
  </si>
  <si>
    <t>Educator and computing pioneer</t>
  </si>
  <si>
    <t>[{'id': 10, 'name': 'Inspiring', 'count': 238}, {'id': 8, 'name': 'Informative', 'count': 231}, {'id': 22, 'name': 'Fascinating', 'count': 175}, {'id': 25, 'name': 'OK', 'count': 130}, {'id': 24, 'name': 'Persuasive', 'count': 117}, {'id': 23, 'name': 'Jaw-dropping', 'count': 45}, {'id': 3, 'name': 'Courageous', 'count': 30}, {'id': 11, 'name': 'Longwinded', 'count': 93}, {'id': 9, 'name': 'Ingenious', 'count': 117}, {'id': 26, 'name': 'Obnoxious', 'count': 17}, {'id': 21, 'name': 'Unconvincing', 'count': 45}, {'id': 2, 'name': 'Confusing', 'count': 63}, {'id': 1, 'name': 'Beautiful', 'count': 30}, {'id': 7, 'name': 'Funny', 'count': 20}]</t>
  </si>
  <si>
    <t>[{'id': 41, 'hero': 'https://pe.tedcdn.com/images/ted/225_480x360.jpg', 'speaker': 'Nicholas Negroponte', 'title': 'One Laptop per Child', 'duration': 1057, 'slug': 'nicholas_negroponte_on_one_laptop_per_child', 'viewed_count': 358309}, {'id': 266, 'hero': 'https://pe.tedcdn.com/images/ted/78d02a18ad21ee9032aae5b55690d57f21841ad7_1600x1200.jpg', 'speaker': 'Yves Behar', 'title': 'Designing objects that tell stories', 'duration': 1063, 'slug': 'yves_behar_on_designing_objects_that_tell_stories', 'viewed_count': 1109822}, {'id': 237, 'hero': 'https://pe.tedcdn.com/images/ted/84d386c80ee4b48a1466045a92a69c544d22d8c7_2880x1620.jpg', 'speaker': 'Clifford Stoll', 'title': 'The call to learn', 'duration': 1077, 'slug': 'clifford_stoll_on_everything', 'viewed_count': 2283491}, {'id': 1007, 'hero': 'https://pe.tedcdn.com/images/ted/31e1e3ed75cd3ab7fc08818c5d6a78795d609824_800x600.jpg', 'speaker': 'Conrad Wolfram', 'title': 'Teaching kids real math with computers', 'duration': 1039, 'slug': 'conrad_wolfram_teaching_kids_real_math_with_computers', 'viewed_count': 1499214}, {'id': 909, 'hero': 'https://pe.tedcdn.com/images/ted/181883_800x600.jpg', 'speaker': 'Benoit Mandelbrot', 'title': 'Fractals and the art of roughness', 'duration': 1029, 'slug': 'benoit_mandelbrot_fractals_the_art_of_roughness', 'viewed_count': 1212075}, {'id': 2186, 'hero': 'https://pe.tedcdn.com/images/ted/2d581c7373812177a05cfb1b07464ae3e80f9c67_2880x1620.jpg', 'speaker': 'Eduardo Sáenz de Cabezón', 'title': 'Math is forever', 'duration': 581, 'slug': 'eduardo_saenz_de_cabezon_math_is_forever', 'viewed_count': 1610208}]</t>
  </si>
  <si>
    <t>['children', 'collaboration', 'computers', 'design', 'technology']</t>
  </si>
  <si>
    <t xml:space="preserve">https://www.ted.com/talks/alan_kay_shares_a_powerful_idea_about_ideas
</t>
  </si>
  <si>
    <t>On the verge of creating synthetic life</t>
  </si>
  <si>
    <t>[{'id': 23, 'name': 'Jaw-dropping', 'count': 680}, {'id': 8, 'name': 'Informative', 'count': 402}, {'id': 22, 'name': 'Fascinating', 'count': 583}, {'id': 10, 'name': 'Inspiring', 'count': 239}, {'id': 9, 'name': 'Ingenious', 'count': 292}, {'id': 24, 'name': 'Persuasive', 'count': 73}, {'id': 3, 'name': 'Courageous', 'count': 71}, {'id': 1, 'name': 'Beautiful', 'count': 33}, {'id': 11, 'name': 'Longwinded', 'count': 34}, {'id': 2, 'name': 'Confusing', 'count': 33}, {'id': 25, 'name': 'OK', 'count': 30}, {'id': 7, 'name': 'Funny', 'count': 9}, {'id': 26, 'name': 'Obnoxious', 'count': 14}, {'id': 21, 'name': 'Unconvincing', 'count': 14}]</t>
  </si>
  <si>
    <t>[{'id': 193, 'hero': 'https://pe.tedcdn.com/images/ted/20429_480x360.jpg', 'speaker': 'Juan Enriquez', 'title': 'Using biology to rethink the energy challenge', 'duration': 1090, 'slug': 'juan_enriquez_wants_to_grow_energy', 'viewed_count': 898977}, {'id': 280, 'hero': 'https://pe.tedcdn.com/images/ted/8797510dd2c00e81d277493d9ca173f6ea5de0ec_2880x1620.jpg', 'speaker': 'Robert Full', 'title': 'Robots inspired by cockroach ingenuity', 'duration': 1222, 'slug': 'robert_full_on_engineering_and_evolution', 'viewed_count': 799794}, {'id': 259, 'hero': 'https://pe.tedcdn.com/images/ted/40964_480x360.jpg', 'speaker': 'Paul Ewald', 'title': 'Can we domesticate germs?', 'duration': 1071, 'slug': 'paul_ewald_asks_can_we_domesticate_germs', 'viewed_count': 442623}, {'id': 863, 'hero': 'https://pe.tedcdn.com/images/ted/172485_800x600.jpg', 'speaker': 'Craig Venter', 'title': 'Watch me unveil "synthetic life"', 'duration': 1097, 'slug': 'craig_venter_unveils_synthetic_life', 'viewed_count': 1086353}, {'id': 6, 'hero': 'https://pe.tedcdn.com/images/ted/b1dc8f513ec37e1f531213b65257804816111ac0_1600x1200.jpg', 'speaker': 'Craig Venter', 'title': "Sampling the ocean's DNA", 'duration': 1011, 'slug': 'craig_venter_on_dna_and_the_sea', 'viewed_count': 560905}, {'id': 437, 'hero': 'https://pe.tedcdn.com/images/ted/66737_800x600.jpg', 'speaker': 'Barry Schuler', 'title': 'Genomics 101', 'duration': 1286, 'slug': 'barry_schuler_genomics_101', 'viewed_count': 389417}]</t>
  </si>
  <si>
    <t>['alternative energy', 'creativity', 'energy', 'genetics', 'global issues', 'invention', 'science', 'technology']</t>
  </si>
  <si>
    <t xml:space="preserve">https://www.ted.com/talks/craig_venter_is_on_the_verge_of_creating_synthetic_life
</t>
  </si>
  <si>
    <t>5 predictions, from 1984</t>
  </si>
  <si>
    <t>[{'id': 23, 'name': 'Jaw-dropping', 'count': 77}, {'id': 7, 'name': 'Funny', 'count': 24}, {'id': 3, 'name': 'Courageous', 'count': 19}, {'id': 22, 'name': 'Fascinating', 'count': 177}, {'id': 11, 'name': 'Longwinded', 'count': 51}, {'id': 9, 'name': 'Ingenious', 'count': 86}, {'id': 8, 'name': 'Informative', 'count': 131}, {'id': 10, 'name': 'Inspiring', 'count': 101}, {'id': 24, 'name': 'Persuasive', 'count': 26}, {'id': 25, 'name': 'OK', 'count': 30}, {'id': 1, 'name': 'Beautiful', 'count': 14}, {'id': 21, 'name': 'Unconvincing', 'count': 4}, {'id': 2, 'name': 'Confusing', 'count': 12}, {'id': 26, 'name': 'Obnoxious', 'count': 7}]</t>
  </si>
  <si>
    <t>[{'id': 288, 'hero': 'https://pe.tedcdn.com/images/ted/46407_480x360.jpg', 'speaker': 'Nicholas Negroponte', 'title': 'One Laptop per Child, two years on', 'duration': 1000, 'slug': 'nicholas_negroponte_on_one_laptop_per_child_two_years_on', 'viewed_count': 398643}, {'id': 19, 'hero': 'https://pe.tedcdn.com/images/ted/7ddac8199e485dc8fe198d34b726f76680e7b86e_2880x1620.jpg', 'speaker': 'Kevin Kelly', 'title': 'How technology evolves', 'duration': 1200, 'slug': 'kevin_kelly_on_how_technology_evolves', 'viewed_count': 1536885}, {'id': 38, 'hero': 'https://pe.tedcdn.com/images/ted/e87f6855a745a988c2dee9ceba6bfbd4f854a3a6_1600x1200.jpg', 'speaker': 'Ray Kurzweil', 'title': 'The accelerating power of technology', 'duration': 1376, 'slug': 'ray_kurzweil_on_how_technology_will_transform_us', 'viewed_count': 2434350}, {'id': 2043, 'hero': 'https://pe.tedcdn.com/images/ted/916b709d600db97cc67aa7e984c88b011dcb561f_2400x1800.jpg', 'speaker': 'Nicholas Negroponte', 'title': 'A 30-year history of the future', 'duration': 1183, 'slug': 'nicholas_negroponte_a_30_year_history_of_the_future', 'viewed_count': 1877643}, {'id': 872, 'hero': 'https://pe.tedcdn.com/images/ted/174124_800x600.jpg', 'speaker': 'John Underkoffler', 'title': 'Pointing to the future of UI', 'duration': 922, 'slug': 'john_underkoffler_drive_3d_data_with_a_gesture', 'viewed_count': 1514008}, {'id': 65, 'hero': 'https://pe.tedcdn.com/images/ted/2c78c5f87d19f51a0ff4d3e655cb815360bf8063_1600x1200.jpg', 'speaker': 'Jeff Han', 'title': 'The radical promise of the multi-touch interface', 'duration': 527, 'slug': 'jeff_han_demos_his_breakthrough_touchscreen', 'viewed_count': 4531024}]</t>
  </si>
  <si>
    <t>['demo', 'design', 'entertainment', 'future', 'interface design', 'media', 'movies', 'technology']</t>
  </si>
  <si>
    <t xml:space="preserve">https://www.ted.com/talks/nicholas_negroponte_in_1984_makes_5_predictions
</t>
  </si>
  <si>
    <t>My stroke of insight</t>
  </si>
  <si>
    <t>Jill Bolte Taylor</t>
  </si>
  <si>
    <t>Neuroanatomist</t>
  </si>
  <si>
    <t>[{'id': 22, 'name': 'Fascinating', 'count': 14447}, {'id': 10, 'name': 'Inspiring', 'count': 16918}, {'id': 23, 'name': 'Jaw-dropping', 'count': 10464}, {'id': 1, 'name': 'Beautiful', 'count': 9437}, {'id': 3, 'name': 'Courageous', 'count': 7842}, {'id': 7, 'name': 'Funny', 'count': 966}, {'id': 8, 'name': 'Informative', 'count': 5430}, {'id': 26, 'name': 'Obnoxious', 'count': 356}, {'id': 2, 'name': 'Confusing', 'count': 289}, {'id': 24, 'name': 'Persuasive', 'count': 1704}, {'id': 9, 'name': 'Ingenious', 'count': 1228}, {'id': 21, 'name': 'Unconvincing', 'count': 550}, {'id': 25, 'name': 'OK', 'count': 636}, {'id': 11, 'name': 'Longwinded', 'count': 398}]</t>
  </si>
  <si>
    <t>[{'id': 184, 'hero': 'https://pe.tedcdn.com/images/ted/ca8d90c65e9e596127b720b648a07dfd2ea45e7d_2880x1620.jpg', 'speaker': 'VS Ramachandran', 'title': '3 clues to understanding your brain', 'duration': 1414, 'slug': 'vilayanur_ramachandran_on_your_mind', 'viewed_count': 3930197}, {'id': 236, 'hero': 'https://pe.tedcdn.com/images/ted/35408_480x360.jpg', 'speaker': 'Christopher deCharms', 'title': 'A look inside the brain in real time', 'duration': 242, 'slug': 'christopher_decharms_scans_the_brain_in_real_time', 'viewed_count': 1485761}, {'id': 189, 'hero': 'https://pe.tedcdn.com/images/ted/c2729c86ea38f47b15ccb09197deed76b50f8fa6_800x600.jpg', 'speaker': 'Sherwin Nuland', 'title': 'How electroshock therapy changed me', 'duration': 1338, 'slug': 'sherwin_nuland_on_electroshock_therapy', 'viewed_count': 1522860}, {'id': 2817, 'hero': 'https://pe.tedcdn.com/images/ted/940535a3dd68ca5bbe45fb7d54535a8990d46e4b_2880x1620.jpg', 'speaker': 'Anil Seth', 'title': 'Your brain hallucinates your conscious reality', 'duration': 1021, 'slug': 'anil_seth_how_your_brain_hallucinates_your_conscious_reality', 'viewed_count': 2663106}, {'id': 1186, 'hero': 'https://pe.tedcdn.com/images/ted/9921d6e3598986f8f1055d15d24a122f4aab3b95_800x600.jpg', 'speaker': 'Simon Lewis', 'title': "Don't take consciousness for granted", 'duration': 1337, 'slug': 'simon_lewis_don_t_take_consciousness_for_granted', 'viewed_count': 690949}, {'id': 1308, 'hero': 'https://pe.tedcdn.com/images/ted/483f84a4cd490b8a4ed1331c489ac04e09bf61b4_800x600.jpg', 'speaker': 'Antonio Damasio', 'title': 'The quest to understand consciousness', 'duration': 1122, 'slug': 'antonio_damasio_the_quest_to_understand_consciousness', 'viewed_count': 1692178}]</t>
  </si>
  <si>
    <t>['biology', 'brain', 'consciousness', 'global issues', 'illness', 'science']</t>
  </si>
  <si>
    <t xml:space="preserve">https://www.ted.com/talks/jill_bolte_taylor_s_powerful_stroke_of_insight
</t>
  </si>
  <si>
    <t>My days as a young rebel</t>
  </si>
  <si>
    <t>[{'id': 11, 'name': 'Longwinded', 'count': 76}, {'id': 1, 'name': 'Beautiful', 'count': 19}, {'id': 8, 'name': 'Informative', 'count': 32}, {'id': 22, 'name': 'Fascinating', 'count': 31}, {'id': 7, 'name': 'Funny', 'count': 40}, {'id': 10, 'name': 'Inspiring', 'count': 41}, {'id': 9, 'name': 'Ingenious', 'count': 16}, {'id': 23, 'name': 'Jaw-dropping', 'count': 10}, {'id': 21, 'name': 'Unconvincing', 'count': 7}, {'id': 3, 'name': 'Courageous', 'count': 9}, {'id': 24, 'name': 'Persuasive', 'count': 10}, {'id': 26, 'name': 'Obnoxious', 'count': 9}, {'id': 25, 'name': 'OK', 'count': 35}, {'id': 2, 'name': 'Confusing', 'count': 11}]</t>
  </si>
  <si>
    <t>[{'id': 13, 'hero': 'https://pe.tedcdn.com/images/ted/1f9f0f7abf107dd7fb496fee39325cbefe6f66a9_2880x1620.jpg', 'speaker': 'Frank Gehry', 'title': 'A master architect asks, Now what?', 'duration': 1320, 'slug': 'frank_gehry_asks_then_what', 'viewed_count': 959382}, {'id': 49, 'hero': 'https://pe.tedcdn.com/images/ted/9f9878bdcc3b7c86ae7dda75e7b6dfb2eb5dd78e_2880x1620.jpg', 'speaker': 'Joshua Prince-Ramus', 'title': "Behind the design of Seattle's library", 'duration': 1198, 'slug': 'joshua_prince_ramus_on_seattle_s_library', 'viewed_count': 967749}, {'id': 31, 'hero': 'https://pe.tedcdn.com/images/ted/200_480x360.jpg', 'speaker': 'Thom Mayne', 'title': 'How architecture can connect us', 'duration': 1240, 'slug': 'thom_mayne_on_architecture_as_connection', 'viewed_count': 660919}, {'id': 2183, 'hero': 'https://pe.tedcdn.com/images/ted/6c23c76e0033cdaf2c6c3c8d3c563fff0b4c58c5_2880x1620.jpg', 'speaker': 'Marc Kushner', 'title': 'Why the buildings of the future will be shaped by ... you', 'duration': 1085, 'slug': 'marc_kushner_why_the_buildings_of_the_future_will_be_shaped_by_you', 'viewed_count': 2780388},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1161680}, {'id': 219, 'hero': 'https://pe.tedcdn.com/images/ted/30899_480x360.jpg', 'speaker': 'Moshe Safdie', 'title': 'Building uniqueness', 'duration': 1066, 'slug': 'moshe_safdie_on_building_uniqueness', 'viewed_count': 545664}]</t>
  </si>
  <si>
    <t>['architecture', 'collaboration', 'design', 'global issues', 'technology']</t>
  </si>
  <si>
    <t xml:space="preserve">https://www.ted.com/talks/frank_gehry_as_a_young_rebel
</t>
  </si>
  <si>
    <t>My wish: Once Upon a School</t>
  </si>
  <si>
    <t>Dave Eggers</t>
  </si>
  <si>
    <t>Author, publisher, education activist</t>
  </si>
  <si>
    <t>[{'id': 9, 'name': 'Ingenious', 'count': 452}, {'id': 10, 'name': 'Inspiring', 'count': 1398}, {'id': 7, 'name': 'Funny', 'count': 480}, {'id': 24, 'name': 'Persuasive', 'count': 301}, {'id': 3, 'name': 'Courageous', 'count': 223}, {'id': 1, 'name': 'Beautiful', 'count': 209}, {'id': 11, 'name': 'Longwinded', 'count': 24}, {'id': 23, 'name': 'Jaw-dropping', 'count': 215}, {'id': 22, 'name': 'Fascinating', 'count': 241}, {'id': 8, 'name': 'Informative', 'count': 133}, {'id': 25, 'name': 'OK', 'count': 28}, {'id': 21, 'name': 'Unconvincing', 'count': 8}, {'id': 2, 'name': 'Confusing', 'count': 11}, {'id': 26, 'name': 'Obnoxious', 'count': 8}]</t>
  </si>
  <si>
    <t>[{'id': 66, 'hero': 'https://pe.tedcdn.com/images/ted/6b6eb940bceab359ca676a9b486aae475c1df883_2880x1620.jpg', 'speaker': 'Ken Robinson', 'title': 'Do schools kill creativity?', 'duration': 1164, 'slug': 'ken_robinson_says_schools_kill_creativity', 'viewed_count': 47227428}, {'id': 202, 'hero': 'https://pe.tedcdn.com/images/ted/87205c20e5b3e1b63d04da23c04b22956087f0be_2880x1620.jpg', 'speaker': 'Gever Tulley', 'title': '5 dangerous things you should let your kids do', 'duration': 558, 'slug': 'gever_tulley_on_5_dangerous_things_for_kids', 'viewed_count': 4364865}, {'id': 232, 'hero': 'https://pe.tedcdn.com/images/ted/34910_480x360.jpg', 'speaker': 'Neil Turok', 'title': 'My wish: Find the next Einstein in Africa', 'duration': 1490, 'slug': 'neil_turok_makes_his_ted_prize_wish', 'viewed_count': 473165}, {'id': 1090, 'hero': 'https://pe.tedcdn.com/images/ted/7ea7feb720e36b5335b32dfb6036e530d85b9fc3_800x600.jpg', 'speaker': 'Sal Khan', 'title': "Let's use video to reinvent education", 'duration': 1227, 'slug': 'salman_khan_let_s_use_video_to_reinvent_education', 'viewed_count': 4609814}, {'id': 2775, 'hero': 'https://pe.tedcdn.com/images/ted/74d96d8e697a639b075e2fb5fe68d53a9718ef86_2880x1620.jpg', 'speaker': 'Karim Abouelnaga', 'title': 'A summer school kids actually want to attend', 'duration': 425, 'slug': 'karim_abouelnaga_a_summer_school_kids_actually_want_to_attend', 'viewed_count': 972660}, {'id': 2616, 'hero': 'https://pe.tedcdn.com/images/ted/71cde5a6fa6c717488fb55eff9eef939a9241761_2880x1620.jpg', 'speaker': 'Kandice Sumner', 'title': "How America's public schools keep kids in poverty", 'duration': 830, 'slug': 'kandice_sumner_how_america_s_public_schools_keep_kids_in_poverty', 'viewed_count': 1181337}]</t>
  </si>
  <si>
    <t>['TED Prize', 'activism', 'children', 'collaboration', 'culture', 'design', 'education', 'entertainment', 'global issues', 'teaching', 'writing']</t>
  </si>
  <si>
    <t xml:space="preserve">https://www.ted.com/talks/dave_eggers_makes_his_ted_prize_wish_once_upon_a_school
</t>
  </si>
  <si>
    <t>My wish: The Charter for Compassion</t>
  </si>
  <si>
    <t>Karen Armstrong</t>
  </si>
  <si>
    <t>Religious scholar</t>
  </si>
  <si>
    <t>[{'id': 24, 'name': 'Persuasive', 'count': 528}, {'id': 25, 'name': 'OK', 'count': 86}, {'id': 8, 'name': 'Informative', 'count': 340}, {'id': 22, 'name': 'Fascinating', 'count': 240}, {'id': 3, 'name': 'Courageous', 'count': 458}, {'id': 10, 'name': 'Inspiring', 'count': 1111}, {'id': 1, 'name': 'Beautiful', 'count': 318}, {'id': 21, 'name': 'Unconvincing', 'count': 123}, {'id': 9, 'name': 'Ingenious', 'count': 97}, {'id': 26, 'name': 'Obnoxious', 'count': 37}, {'id': 23, 'name': 'Jaw-dropping', 'count': 91}, {'id': 11, 'name': 'Longwinded', 'count': 50}, {'id': 7, 'name': 'Funny', 'count': 15}, {'id': 2, 'name': 'Confusing', 'count': 26}]</t>
  </si>
  <si>
    <t>[{'id': 130, 'hero': 'https://pe.tedcdn.com/images/ted/8ad88214a9541b7f0e4be96a42fecf8b22138e04_2880x1620.jpg', 'speaker': 'Robert Thurman', 'title': 'We can be Buddhas', 'duration': 726, 'slug': 'bob_thurman_says_we_can_be_buddhas', 'viewed_count': 1493614}, {'id': 91, 'hero': 'https://pe.tedcdn.com/images/ted/154_480x360.jpg', 'speaker': 'Jacqueline Novogratz', 'title': "Invest in Africa's own solutions", 'duration': 773, 'slug': 'jacqueline_novogratz_invests_in_ending_poverty', 'viewed_count': 705394}, {'id': 341, 'hero': 'https://pe.tedcdn.com/images/ted/d0cb457c07c026bd2af305bd40fb28331abcb105_2880x1620.jpg', 'speaker': 'Jonathan Haidt', 'title': 'The moral roots of liberals and conservatives', 'duration': 1122, 'slug': 'jonathan_haidt_on_the_moral_mind', 'viewed_count': 2724196}, {'id': 2643, 'hero': 'https://pe.tedcdn.com/images/ted/6e4c79b041a1f5ea6a3e835d98a8047dc6768edc_2880x1620.jpg', 'speaker': 'Sharon Brous', 'title': "It's time to reclaim religion", 'duration': 987, 'slug': 'sharon_brous_it_s_time_to_reclaim_and_reinvent_religion', 'viewed_count': 1218994}, {'id':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1569215}, {'id': 647, 'hero': 'https://pe.tedcdn.com/images/ted/9f15969e40764717d3ee33159127e8e1617ce8bf_2880x1620.jpg', 'speaker': 'Karen Armstrong', 'title': "Let's revive the Golden Rule", 'duration': 594, 'slug': 'karen_armstrong_let_s_revive_the_golden_rule', 'viewed_count': 732384}]</t>
  </si>
  <si>
    <t>['TED Prize', 'collaboration', 'faith', 'global issues', 'religion']</t>
  </si>
  <si>
    <t xml:space="preserve">https://www.ted.com/talks/karen_armstrong_makes_her_ted_prize_wish_the_charter_for_compassion
</t>
  </si>
  <si>
    <t>My wish: Find the next Einstein in Africa</t>
  </si>
  <si>
    <t>Neil Turok</t>
  </si>
  <si>
    <t>Physicist, education activist</t>
  </si>
  <si>
    <t>[{'id': 10, 'name': 'Inspiring', 'count': 396}, {'id': 25, 'name': 'OK', 'count': 17}, {'id': 8, 'name': 'Informative', 'count': 106}, {'id': 3, 'name': 'Courageous', 'count': 142}, {'id': 1, 'name': 'Beautiful', 'count': 70}, {'id': 22, 'name': 'Fascinating', 'count': 92}, {'id': 24, 'name': 'Persuasive', 'count': 113}, {'id': 9, 'name': 'Ingenious', 'count': 65}, {'id': 21, 'name': 'Unconvincing', 'count': 3}, {'id': 11, 'name': 'Longwinded', 'count': 15}, {'id': 23, 'name': 'Jaw-dropping', 'count': 54}, {'id': 7, 'name': 'Funny', 'count': 7}, {'id': 26, 'name': 'Obnoxious', 'count': 3}, {'id': 2, 'name': 'Confusing', 'count': 0}]</t>
  </si>
  <si>
    <t>[{'id': 156, 'hero': 'https://pe.tedcdn.com/images/ted/14194_480x360.jpg', 'speaker': 'Patrick Awuah', 'title': 'How to educate leaders? Liberal arts', 'duration': 1051, 'slug': 'patrick_awuah_on_educating_leaders', 'viewed_count': 1216431}, {'id': 59, 'hero': 'https://pe.tedcdn.com/images/ted/324e64c6f3cd4f18c8c4f00757760943066e3cb2_2880x1620.jpg', 'speaker': 'Bono', 'title': 'My wish: Three actions for Africa', 'duration': 1672, 'slug': 'bono_s_call_to_action_for_africa', 'viewed_count': 718650}, {'id': 233, 'hero': 'https://pe.tedcdn.com/images/ted/34638_480x360.jpg', 'speaker': 'Dave Eggers', 'title': 'My wish: Once Upon a School', 'duration': 1535, 'slug': 'dave_eggers_makes_his_ted_prize_wish_once_upon_a_school', 'viewed_count': 1357888}, {'id': 154, 'hero': 'https://pe.tedcdn.com/images/ted/13909_480x360.jpg', 'speaker': 'Euvin Naidoo', 'title': 'Why invest in Africa', 'duration': 1141, 'slug': 'euvin_naidoo_on_investing_in_africa', 'viewed_count': 335087}, {'id': 2881, 'hero': 'https://pe.tedcdn.com/images/ted/9c8e0c8812ce001988296241e8ca922893c8a35d_2880x1620.jpg', 'speaker': 'Olúfẹ́mi Táíwò', 'title': 'Why Africa must become a center of knowledge again', 'duration': 810, 'slug': 'oluf_mi_taiwo_why_africa_must_become_a_center_of_knowledge_again', 'viewed_count': 410602}, {'id': 2462, 'hero': 'https://pe.tedcdn.com/images/ted/6d408620ad53d766ca342095a8add7803accf26b_2880x1620.jpg', 'speaker': 'Siyanda Mohutsiwa', 'title': 'How young Africans found a voice on Twitter', 'duration': 862, 'slug': 'siyanda_mohutsiwa_how_young_africans_found_a_voice_on_twitter', 'viewed_count': 992707}]</t>
  </si>
  <si>
    <t>['Africa', 'TED Prize', 'education', 'math', 'physics', 'science', 'technology']</t>
  </si>
  <si>
    <t xml:space="preserve">https://www.ted.com/talks/neil_turok_makes_his_ted_prize_wish
</t>
  </si>
  <si>
    <t>My green agenda for architecture</t>
  </si>
  <si>
    <t>Norman Foster</t>
  </si>
  <si>
    <t>[{'id': 10, 'name': 'Inspiring', 'count': 193}, {'id': 8, 'name': 'Informative', 'count': 181}, {'id': 22, 'name': 'Fascinating', 'count': 122}, {'id': 11, 'name': 'Longwinded', 'count': 119}, {'id': 25, 'name': 'OK', 'count': 96}, {'id': 1, 'name': 'Beautiful', 'count': 37}, {'id': 21, 'name': 'Unconvincing', 'count': 22}, {'id': 9, 'name': 'Ingenious', 'count': 58}, {'id': 23, 'name': 'Jaw-dropping', 'count': 30}, {'id': 3, 'name': 'Courageous', 'count': 11}, {'id': 24, 'name': 'Persuasive', 'count': 61}, {'id': 2, 'name': 'Confusing', 'count': 16}, {'id': 26, 'name': 'Obnoxious', 'count': 25}, {'id': 7, 'name': 'Funny', 'count': 19}]</t>
  </si>
  <si>
    <t>[{'id': 104, 'hero': 'https://pe.tedcdn.com/images/ted/ee6ed290a61b9a7816abb51c855725d35fc9d035_1600x1200.jpg', 'speaker': 'William McDonough', 'title': 'Cradle to cradle design', 'duration': 1205, 'slug': 'william_mcdonough_on_cradle_to_cradle_design', 'viewed_count': 1426402}, {'id': 49, 'hero': 'https://pe.tedcdn.com/images/ted/9f9878bdcc3b7c86ae7dda75e7b6dfb2eb5dd78e_2880x1620.jpg', 'speaker': 'Joshua Prince-Ramus', 'title': "Behind the design of Seattle's library", 'duration': 1198, 'slug': 'joshua_prince_ramus_on_seattle_s_library', 'viewed_count': 967749}, {'id': 359, 'hero': 'https://pe.tedcdn.com/images/ted/c3dad0c40ff21db5cf736a42683b5a1172b0cff9_2880x1620.jpg', 'speaker': 'Liz Diller', 'title': 'The Blur Building and other tech-empowered architecture', 'duration': 1164, 'slug': 'liz_diller_plays_with_architecture', 'viewed_count': 583310}, {'id': 1854, 'hero': 'https://pe.tedcdn.com/images/ted/45a5d32a2b066d669f6a3310014934ff480339bc_1600x1200.jpg', 'speaker': 'Xavier Vilalta', 'title': 'Architecture at home in its community', 'duration': 464, 'slug': 'xavier_vilalta_architecture_at_home_in_its_community', 'viewed_count': 999685},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1161680}, {'id': 2092, 'hero': 'https://pe.tedcdn.com/images/ted/f4c6a880aed1090157b39ee4ccca6c0f4e9f5615_2880x1620.jpg', 'speaker': 'Moshe Safdie', 'title': 'How to reinvent the apartment building', 'duration': 346, 'slug': 'moshe_safdie_how_to_reinvent_the_apartment_building', 'viewed_count': 1600437}]</t>
  </si>
  <si>
    <t>['architecture', 'cities', 'green']</t>
  </si>
  <si>
    <t xml:space="preserve">https://www.ted.com/talks/norman_foster_s_green_agenda
</t>
  </si>
  <si>
    <t>A look inside the brain in real time</t>
  </si>
  <si>
    <t>Christopher deCharms</t>
  </si>
  <si>
    <t>Brain researcher</t>
  </si>
  <si>
    <t>[{'id': 21, 'name': 'Unconvincing', 'count': 85}, {'id': 26, 'name': 'Obnoxious', 'count': 15}, {'id': 8, 'name': 'Informative', 'count': 455}, {'id': 22, 'name': 'Fascinating', 'count': 679}, {'id': 24, 'name': 'Persuasive', 'count': 96}, {'id': 23, 'name': 'Jaw-dropping', 'count': 388}, {'id': 9, 'name': 'Ingenious', 'count': 251}, {'id': 10, 'name': 'Inspiring', 'count': 223}, {'id': 25, 'name': 'OK', 'count': 126}, {'id': 2, 'name': 'Confusing', 'count': 49}, {'id': 3, 'name': 'Courageous', 'count': 49}, {'id': 1, 'name': 'Beautiful', 'count': 29}, {'id': 7, 'name': 'Funny', 'count': 30}, {'id': 11, 'name': 'Longwinded', 'count': 10}]</t>
  </si>
  <si>
    <t>[{'id': 184, 'hero': 'https://pe.tedcdn.com/images/ted/ca8d90c65e9e596127b720b648a07dfd2ea45e7d_2880x1620.jpg', 'speaker': 'VS Ramachandran', 'title': '3 clues to understanding your brain', 'duration': 1414, 'slug': 'vilayanur_ramachandran_on_your_mind', 'viewed_count': 3930197}, {'id': 320, 'hero': 'https://pe.tedcdn.com/images/ted/49376_480x360.jpg', 'speaker': 'Kwabena Boahen', 'title': 'A computer that works like the brain', 'duration': 982, 'slug': 'kwabena_boahen_on_a_computer_that_works_like_the_brain', 'viewed_count': 580298}, {'id': 125, 'hero': 'https://pe.tedcdn.com/images/ted/dfc244d5b81ab35ce80a3c4f19877b23f8be7a27_2880x1620.jpg', 'speaker': 'Jeff Hawkins', 'title': 'How brain science will change computing', 'duration': 1211, 'slug': 'jeff_hawkins_on_how_brain_science_will_change_computing', 'viewed_count': 1371485}, {'id': 2244, 'hero': 'https://pe.tedcdn.com/images/ted/16565cf6939650dbd2041621c744d049820c1130_2880x1620.jpg', 'speaker': 'Greg Gage', 'title': "How to control someone else's arm with your brain", 'duration': 352, 'slug': 'greg_gage_how_to_control_someone_else_s_arm_with_your_brain', 'viewed_count': 4614020}, {'id': 1671, 'hero': 'https://pe.tedcdn.com/images/ted/9759b9b5b08c13a29a320b10ea37110f439795c4_1600x1200.jpg', 'speaker': 'Miguel Nicolelis', 'title': 'A monkey that controls a robot with its thoughts. No, really.', 'duration': 895, 'slug': 'miguel_nicolelis_a_monkey_that_controls_a_robot_with_its_thoughts_no_really', 'viewed_count': 1229846}, {'id': 2077, 'hero': 'https://pe.tedcdn.com/images/ted/808f160318137a04e794f9ed584c3bc20fd151dc_2880x1620.jpg', 'speaker': 'Nancy Kanwisher', 'title': 'A neural portrait of the human mind', 'duration': 1060, 'slug': 'nancy_kanwisher_the_brain_is_a_swiss_army_knife', 'viewed_count': 1082828}]</t>
  </si>
  <si>
    <t>['biology', 'brain', 'business', 'demo', 'medicine', 'science', 'technology', 'visualizations']</t>
  </si>
  <si>
    <t xml:space="preserve">https://www.ted.com/talks/christopher_decharms_scans_the_brain_in_real_time
</t>
  </si>
  <si>
    <t>The call to learn</t>
  </si>
  <si>
    <t>Clifford Stoll</t>
  </si>
  <si>
    <t>Astronomer, educator, skeptic</t>
  </si>
  <si>
    <t>[{'id': 11, 'name': 'Longwinded', 'count': 126}, {'id': 25, 'name': 'OK', 'count': 119}, {'id': 26, 'name': 'Obnoxious', 'count': 195}, {'id': 22, 'name': 'Fascinating', 'count': 645}, {'id': 9, 'name': 'Ingenious', 'count': 432}, {'id': 7, 'name': 'Funny', 'count': 1243}, {'id': 21, 'name': 'Unconvincing', 'count': 86}, {'id': 8, 'name': 'Informative', 'count': 177}, {'id': 10, 'name': 'Inspiring', 'count': 773}, {'id': 2, 'name': 'Confusing', 'count': 278}, {'id': 23, 'name': 'Jaw-dropping', 'count': 362}, {'id': 1, 'name': 'Beautiful', 'count': 228}, {'id': 3, 'name': 'Courageous', 'count': 92}, {'id': 24, 'name': 'Persuasive', 'count': 65}]</t>
  </si>
  <si>
    <t>[{'id': 66, 'hero': 'https://pe.tedcdn.com/images/ted/6b6eb940bceab359ca676a9b486aae475c1df883_2880x1620.jpg', 'speaker': 'Ken Robinson', 'title': 'Do schools kill creativity?', 'duration': 1164, 'slug': 'ken_robinson_says_schools_kill_creativity', 'viewed_count': 47227472}, {'id': 90, 'hero': 'https://pe.tedcdn.com/images/ted/c634a6fe7b4b9f15c59f75f0c06a09058081c95a_1600x1200.jpg', 'speaker': 'Neil Gershenfeld', 'title': 'Unleash your creativity in a Fab Lab', 'duration': 1038, 'slug': 'neil_gershenfeld_on_fab_labs', 'viewed_count': 691817}, {'id': 199, 'hero': 'https://pe.tedcdn.com/images/ted/e982353371ca063e5ffb2ab554ec91de355d29d1_1600x1200.jpg', 'speaker': 'Arthur Benjamin', 'title': 'A performance of "Mathemagic"', 'duration': 914, 'slug': 'arthur_benjamin_does_mathemagic', 'viewed_count': 8360710}, {'id': 442, 'hero': 'https://pe.tedcdn.com/images/ted/66945_800x600.jpg', 'speaker': 'Woody Norris', 'title': 'Hypersonic sound and other inventions', 'duration': 829, 'slug': 'woody_norris_invents_amazing_things', 'viewed_count': 1205867}, {'id': 1505, 'hero': 'https://pe.tedcdn.com/images/ted/1969d5d30c7988c54f2b3c2974ed46e3ea1d3e3d_800x600.jpg', 'speaker': 'Jared Ficklin', 'title': 'New ways to see music (with color! and fire!)', 'duration': 600, 'slug': 'jared_ficklin_new_ways_to_see_music_with_color_and_fire', 'viewed_count': 669083}, {'id': 2792, 'hero': 'https://pe.tedcdn.com/images/ted/5558298f5b2a0211b3c8de807b632ab2eca3d769_2880x1620.jpg', 'speaker': ' OK Go', 'title': 'How to find a wonderful idea', 'duration': 1055, 'slug': 'ok_go_how_to_find_a_wonderful_idea', 'viewed_count': 1492570}]</t>
  </si>
  <si>
    <t>['culture', 'education', 'science', 'technology', 'web']</t>
  </si>
  <si>
    <t xml:space="preserve">https://www.ted.com/talks/clifford_stoll_on_everything
</t>
  </si>
  <si>
    <t>"M'Bifo"</t>
  </si>
  <si>
    <t>Rokia Traore</t>
  </si>
  <si>
    <t>Singer-songwriter</t>
  </si>
  <si>
    <t>[{'id': 23, 'name': 'Jaw-dropping', 'count': 52}, {'id': 22, 'name': 'Fascinating', 'count': 105}, {'id': 1, 'name': 'Beautiful', 'count': 522}, {'id': 25, 'name': 'OK', 'count': 71}, {'id': 10, 'name': 'Inspiring', 'count': 113}, {'id': 9, 'name': 'Ingenious', 'count': 8}, {'id': 24, 'name': 'Persuasive', 'count': 14}, {'id': 3, 'name': 'Courageous', 'count': 20}, {'id': 21, 'name': 'Unconvincing', 'count': 6}, {'id': 2, 'name': 'Confusing', 'count': 14}, {'id': 11, 'name': 'Longwinded', 'count': 3}, {'id': 26, 'name': 'Obnoxious', 'count': 5}, {'id': 8, 'name': 'Informative', 'count': 1}, {'id': 7, 'name': 'Funny', 'count': 0}]</t>
  </si>
  <si>
    <t>[{'id': 265, 'hero': 'https://pe.tedcdn.com/images/ted/42628_480x360.jpg', 'speaker': 'Rokia Traore', 'title': '"Kounandi"', 'duration': 386, 'slug': 'rokia_traore_sings_kounandi', 'viewed_count': 82488}, {'id': 298, 'hero': 'https://pe.tedcdn.com/images/ted/47347_480x360.jpg', 'speaker': 'Raul Midon', 'title': '"Peace on Earth"', 'duration': 559, 'slug': 'raul_midon_plays_everybody_and_peace_on_earth', 'viewed_count': 327541}, {'id': 158, 'hero': 'https://pe.tedcdn.com/images/ted/b16a18dadf418183ae3941d28e21f6a68173f2c2_2880x1620.jpg', 'speaker': 'Vusi Mahlasela', 'title': '"Thula Mama"', 'duration': 606, 'slug': 'vusi_mahlasela_sings_thula_mama', 'viewed_count': 531959}]</t>
  </si>
  <si>
    <t>['Africa', 'entertainment', 'guitar', 'live music', 'music', 'performance']</t>
  </si>
  <si>
    <t xml:space="preserve">https://www.ted.com/talks/rokia_traore_sings_m_bifo
</t>
  </si>
  <si>
    <t>The search for the true face of Leonardo</t>
  </si>
  <si>
    <t>Siegfried Woldhek</t>
  </si>
  <si>
    <t>[{'id': 24, 'name': 'Persuasive', 'count': 324}, {'id': 22, 'name': 'Fascinating', 'count': 524}, {'id': 23, 'name': 'Jaw-dropping', 'count': 197}, {'id': 8, 'name': 'Informative', 'count': 307}, {'id': 25, 'name': 'OK', 'count': 74}, {'id': 9, 'name': 'Ingenious', 'count': 282}, {'id': 7, 'name': 'Funny', 'count': 28}, {'id': 10, 'name': 'Inspiring', 'count': 81}, {'id': 26, 'name': 'Obnoxious', 'count': 7}, {'id': 1, 'name': 'Beautiful', 'count': 110}, {'id': 3, 'name': 'Courageous', 'count': 35}, {'id': 21, 'name': 'Unconvincing', 'count': 65}, {'id': 2, 'name': 'Confusing', 'count': 10}, {'id': 11, 'name': 'Longwinded', 'count': 1}]</t>
  </si>
  <si>
    <t>[{'id': 400, 'hero': 'https://pe.tedcdn.com/images/ted/58499_800x600.jpg', 'speaker': 'Ursus Wehrli', 'title': 'Tidying up art', 'duration': 957, 'slug': 'ursus_wehrli_tidies_up_art', 'viewed_count': 1314200}, {'id': 32, 'hero': 'https://pe.tedcdn.com/images/ted/c29cd3594b3be9c5290242f636b79e33e138e488_1600x1200.jpg', 'speaker': 'Vik Muniz', 'title': 'Art with wire, sugar, chocolate and string', 'duration': 891, 'slug': 'vik_muniz_makes_art_with_wire_sugar', 'viewed_count': 1149095}, {'id': 267, 'hero': 'https://pe.tedcdn.com/images/ted/401_480x360.jpg', 'speaker': 'Arthur Ganson', 'title': 'Moving sculpture', 'duration': 944, 'slug': 'arthur_ganson_makes_moving_sculpture', 'viewed_count': 672111}, {'id': 1588, 'hero': 'https://pe.tedcdn.com/images/ted/5be448556f172242dc2e0c04358bb0e7707b7e24_1600x1200.jpg', 'speaker': 'Maurizio Seracini', 'title': 'The secret lives of paintings', 'duration': 754, 'slug': 'maurizio_seracini_the_secret_lives_of_paintings', 'viewed_count': 725166}, {'id': 296, 'hero': 'https://pe.tedcdn.com/images/ted/d24aaaf281eb21e0df2060b9163361973b02cf77_1600x1200.jpg', 'speaker': 'Nellie McKay', 'title': '"Mother of Pearl," "If I Had You"', 'duration': 334, 'slug': 'nellie_mckay_sings_feminists_and_if_i_had_you', 'viewed_count': 1013879}, {'id': 1907, 'hero': 'https://pe.tedcdn.com/images/ted/3062642b5f75505f83a26b6428eb9bbf348ba40f_1600x1200.jpg', 'speaker': 'Luke Syson', 'title': 'How I learned to stop worrying and love "useless" art', 'duration': 791, 'slug': 'luke_syson_how_i_learned_to_stop_worrying_and_love_useless_art', 'viewed_count': 1149619}]</t>
  </si>
  <si>
    <t>['art', 'demo', 'design', 'entertainment', 'history', 'technology']</t>
  </si>
  <si>
    <t xml:space="preserve">https://www.ted.com/talks/siegfried_woldhek_shows_how_he_found_the_true_face_of_leonardo
</t>
  </si>
  <si>
    <t>Sputnik mania</t>
  </si>
  <si>
    <t>David Hoffman</t>
  </si>
  <si>
    <t>[{'id': 22, 'name': 'Fascinating', 'count': 77}, {'id': 8, 'name': 'Informative', 'count': 124}, {'id': 1, 'name': 'Beautiful', 'count': 32}, {'id': 24, 'name': 'Persuasive', 'count': 10}, {'id': 10, 'name': 'Inspiring', 'count': 41}, {'id': 2, 'name': 'Confusing', 'count': 5}, {'id': 26, 'name': 'Obnoxious', 'count': 10}, {'id': 21, 'name': 'Unconvincing', 'count': 7}, {'id': 25, 'name': 'OK', 'count': 44}, {'id': 9, 'name': 'Ingenious', 'count': 6}, {'id': 3, 'name': 'Courageous', 'count': 5}, {'id': 23, 'name': 'Jaw-dropping', 'count': 8}, {'id': 7, 'name': 'Funny', 'count': 8}, {'id': 11, 'name': 'Longwinded', 'count': 0}]</t>
  </si>
  <si>
    <t>[{'id': 4, 'hero': 'https://pe.tedcdn.com/images/ted/1b5cb72c2fa3e58e4c268e9e37eba833b43689bb_1600x1200.jpg', 'speaker': 'Burt Rutan', 'title': 'The real future of space exploration', 'duration': 1177, 'slug': 'burt_rutan_sees_the_future_of_space', 'viewed_count': 2028458}, {'id': 178, 'hero': 'https://pe.tedcdn.com/images/ted/16736_480x360.jpg', 'speaker': 'Carolyn Porco', 'title': 'This is Saturn', 'duration': 1029, 'slug': 'carolyn_porco_flies_us_to_saturn', 'viewed_count': 2627713}, {'id': 404, 'hero': 'https://pe.tedcdn.com/images/ted/59344_640x480.jpg', 'speaker': 'George Smoot', 'title': 'The design of the universe', 'duration': 1140, 'slug': 'george_smoot_on_the_design_of_the_universe', 'viewed_count': 1630520}, {'id': 2650, 'hero': 'https://pe.tedcdn.com/images/ted/8d9b1b48279a10e1ce62389fbe37fbc7c2cb66be_2880x1620.jpg', 'speaker': 'Erika Gregory', 'title': "The world doesn't need more nuclear weapons", 'duration': 899, 'slug': 'erika_gregory_the_world_doesn_t_need_more_nuclear_weapons', 'viewed_count': 899484}, {'id': 344, 'hero': 'https://pe.tedcdn.com/images/ted/414c7fc5b55ac6204b19cec54724e337f6f8c0f0_1600x1200.jpg', 'speaker': 'Irwin Redlener', 'title': 'How to survive a nuclear attack', 'duration': 1518, 'slug': 'irwin_redlener_warns_of_nuclear_terrorism', 'viewed_count': 657687}, {'id': 221, 'hero': 'https://pe.tedcdn.com/images/ted/30129_480x360.jpg', 'speaker': 'George Dyson', 'title': 'The story of Project Orion', 'duration': 518, 'slug': 'george_dyson_on_project_orion', 'viewed_count': 785872}]</t>
  </si>
  <si>
    <t>['education', 'history', 'math', 'science', 'space', 'technology', 'war']</t>
  </si>
  <si>
    <t xml:space="preserve">https://www.ted.com/talks/david_hoffman_shares_his_sputnik_mania
</t>
  </si>
  <si>
    <t>A new kind of music video</t>
  </si>
  <si>
    <t>Jakob Trollback</t>
  </si>
  <si>
    <t>[{'id': 1, 'name': 'Beautiful', 'count': 132}, {'id': 25, 'name': 'OK', 'count': 170}, {'id': 9, 'name': 'Ingenious', 'count': 44}, {'id': 8, 'name': 'Informative', 'count': 17}, {'id': 10, 'name': 'Inspiring', 'count': 59}, {'id': 3, 'name': 'Courageous', 'count': 15}, {'id': 23, 'name': 'Jaw-dropping', 'count': 24}, {'id': 22, 'name': 'Fascinating', 'count': 53}, {'id': 21, 'name': 'Unconvincing', 'count': 224}, {'id': 11, 'name': 'Longwinded', 'count': 42}, {'id': 2, 'name': 'Confusing', 'count': 111}, {'id': 26, 'name': 'Obnoxious', 'count': 70}, {'id': 24, 'name': 'Persuasive', 'count': 8}, {'id': 7, 'name': 'Funny', 'count': 1}]</t>
  </si>
  <si>
    <t>[{'id': 144, 'hero': 'https://pe.tedcdn.com/images/ted/12753_480x360.jpg', 'speaker': 'Jonathan Harris', 'title': "The Web's secret stories", 'duration': 1030, 'slug': 'jonathan_harris_tells_the_web_s_secret_stories', 'viewed_count': 1049728}, {'id': 14, 'hero': 'https://pe.tedcdn.com/images/ted/cf42ee3e183408cbbd6aaa5e824e605251ad91dc_2880x1620.jpg', 'speaker': 'Golan Levin', 'title': 'Software (as) art', 'duration': 893, 'slug': 'golan_levin_on_software_as_art', 'viewed_count': 606311}, {'id': 356, 'hero': 'https://pe.tedcdn.com/images/ted/639de4f62f2fa9419737f97dd6078b014f7e4b0a_2880x1620.jpg', 'speaker': 'Stefan Sagmeister', 'title': "Things I've learned in my life so far", 'duration': 285, 'slug': 'stefan_sagmeister_on_what_he_has_learned', 'viewed_count': 724829}, {'id': 158, 'hero': 'https://pe.tedcdn.com/images/ted/b16a18dadf418183ae3941d28e21f6a68173f2c2_2880x1620.jpg', 'speaker': 'Vusi Mahlasela', 'title': '"Thula Mama"', 'duration': 606, 'slug': 'vusi_mahlasela_sings_thula_mama', 'viewed_count': 531960}, {'id': 2345, 'hero': 'https://pe.tedcdn.com/images/ted/8a93dd2e23f0b10e2dbb2bb352dfab11a2a083bc_2880x1620.jpg', 'speaker': 'Teitur', 'title': "Home is a song I've always remembered", 'duration': 649, 'slug': 'teitur_home_is_a_song_i_ve_always_remembered', 'viewed_count': 1034499}, {'id': 1912, 'hero': 'https://pe.tedcdn.com/images/ted/6517a673ec92e537f7166173f6ff9ec809455984_1600x1200.jpg', 'speaker': 'Joe Kowan', 'title': 'How I beat stage fright', 'duration': 483, 'slug': 'joe_kowan_how_i_beat_stage_fright', 'viewed_count': 2296806}]</t>
  </si>
  <si>
    <t>['animation', 'art', 'demo', 'design', 'entertainment', 'film', 'music', 'online video', 'visualizations']</t>
  </si>
  <si>
    <t xml:space="preserve">https://www.ted.com/talks/jakob_trollback_rethinks_the_music_video
</t>
  </si>
  <si>
    <t>Questioning the universe</t>
  </si>
  <si>
    <t>Stephen Hawking</t>
  </si>
  <si>
    <t>Theoretical physicist</t>
  </si>
  <si>
    <t>[{'id': 22, 'name': 'Fascinating', 'count': 1070}, {'id': 3, 'name': 'Courageous', 'count': 305}, {'id': 10, 'name': 'Inspiring', 'count': 775}, {'id': 8, 'name': 'Informative', 'count': 716}, {'id': 23, 'name': 'Jaw-dropping', 'count': 304}, {'id': 24, 'name': 'Persuasive', 'count': 199}, {'id': 9, 'name': 'Ingenious', 'count': 254}, {'id': 7, 'name': 'Funny', 'count': 69}, {'id': 11, 'name': 'Longwinded', 'count': 47}, {'id': 26, 'name': 'Obnoxious', 'count': 48}, {'id': 1, 'name': 'Beautiful', 'count': 209}, {'id': 21, 'name': 'Unconvincing', 'count': 86}, {'id': 2, 'name': 'Confusing', 'count': 41}, {'id': 25, 'name': 'OK', 'count': 141}]</t>
  </si>
  <si>
    <t>[{'id': 47, 'hero': 'https://pe.tedcdn.com/images/ted/9d9412aa005dabb66c735c369677e258defe5deb_1920x1080.jpg', 'speaker': 'David Deutsch', 'title': 'Chemical scum that dream of distant quasars', 'duration': 1140, 'slug': 'david_deutsch_on_our_place_in_the_cosmos', 'viewed_count': 1096866}, {'id': 253, 'hero': 'https://pe.tedcdn.com/images/ted/40121_480x360.jpg', 'speaker': 'Brian Cox', 'title': "CERN's supercollider", 'duration': 899, 'slug': 'brian_cox_on_cern_s_supercollider', 'viewed_count': 3074172}, {'id': 98, 'hero': 'https://pe.tedcdn.com/images/ted/160_480x360.jpg', 'speaker': 'Richard Dawkins', 'title': 'Why the universe seems so strange', 'duration': 1316, 'slug': 'richard_dawkins_on_our_queer_universe', 'viewed_count': 2886002}, {'id': 1139, 'hero': 'https://pe.tedcdn.com/images/ted/3b66c878af1b1bbdf91adcee403b6df2c109efe5_800x600.jpg', 'speaker': 'Sean Carroll', 'title': 'Distant time and the hint of a multiverse', 'duration': 954, 'slug': 'sean_carroll_distant_time_and_the_hint_of_a_multiverse', 'viewed_count': 1549441}, {'id': 1426, 'hero': 'https://pe.tedcdn.com/images/ted/8acc0db27ae36bff8f46e0d0a88da0f333224b4c_1600x1200.jpg', 'speaker': 'Brian Greene', 'title': 'Is our universe the only universe?', 'duration': 1307, 'slug': 'brian_greene_why_is_our_universe_fine_tuned_for_life', 'viewed_count': 3327111}, {'id': 900, 'hero': 'https://pe.tedcdn.com/images/ted/180834_800x600.jpg', 'speaker': 'Carter Emmart', 'title': 'A 3D atlas of the universe', 'duration': 417, 'slug': 'carter_emmart_demos_a_3d_atlas_of_the_universe', 'viewed_count': 1678459}]</t>
  </si>
  <si>
    <t>['String theory', 'evolution', 'math', 'physics', 'science', 'time', 'universe']</t>
  </si>
  <si>
    <t xml:space="preserve">https://www.ted.com/talks/stephen_hawking_asks_big_questions_about_the_universe
</t>
  </si>
  <si>
    <t>New thinking on the climate crisis</t>
  </si>
  <si>
    <t>[{'id': 8, 'name': 'Informative', 'count': 1055}, {'id': 24, 'name': 'Persuasive', 'count': 1175}, {'id': 23, 'name': 'Jaw-dropping', 'count': 534}, {'id': 7, 'name': 'Funny', 'count': 58}, {'id': 22, 'name': 'Fascinating', 'count': 340}, {'id': 10, 'name': 'Inspiring', 'count': 1435}, {'id': 25, 'name': 'OK', 'count': 137}, {'id': 3, 'name': 'Courageous', 'count': 653}, {'id': 1, 'name': 'Beautiful', 'count': 68}, {'id': 9, 'name': 'Ingenious', 'count': 87}, {'id': 26, 'name': 'Obnoxious', 'count': 210}, {'id': 21, 'name': 'Unconvincing', 'count': 288}, {'id': 11, 'name': 'Longwinded', 'count': 120}, {'id': 2, 'name': 'Confusing', 'count': 74}]</t>
  </si>
  <si>
    <t>[{'id': 128, 'hero': 'https://pe.tedcdn.com/images/ted/29a5aa128f9a31d66cd97b6e0549e971d6da02cb_1600x1200.jpg', 'speaker': 'John Doerr', 'title': 'Salvation (and profit) in greentech', 'duration': 1072, 'slug': 'john_doerr_sees_salvation_and_profit_in_greentech', 'viewed_count': 805120}, {'id': 192, 'hero': 'https://pe.tedcdn.com/images/ted/2412c9764c6b9bed2d9bd55ec7a6b9e540297839_1600x1200.jpg', 'speaker': 'David Keith', 'title': 'A critical look at geoengineering against climate change', 'duration': 958, 'slug': 'david_keith_s_surprising_ideas_on_climate_change', 'viewed_count': 876662}, {'id': 74, 'hero': 'https://pe.tedcdn.com/images/ted/0a5d1dc3d85559241d4528d2111dfc97b56d14a3_1600x1200.jpg', 'speaker': 'Alex Steffen', 'title': 'The route to a sustainable future', 'duration': 1054, 'slug': 'alex_steffen_sees_a_sustainable_future', 'viewed_count': 1392026}, {'id': 2331, 'hero': 'https://pe.tedcdn.com/images/ted/64bbcc24af870d9b4e1768abe88e1fe041b02a6a_2880x1620.jpg', 'speaker': 'Mary Robinson', 'title': 'Why climate change is a threat to human rights', 'duration': 1307, 'slug': 'mary_robinson_why_climate_change_is_a_threat_to_human_rights', 'viewed_count': 1126305}, {'id': 2441, 'hero': 'https://pe.tedcdn.com/images/ted/5deb28621d0c72da69d3ff0985e6a611ff7042c0_2880x1620.jpg', 'speaker': 'Al Gore', 'title': 'The case for optimism on climate change', 'duration': 1520, 'slug': 'al_gore_the_case_for_optimism_on_climate_change', 'viewed_count': 1624155}, {'id': 2784, 'hero': 'https://pe.tedcdn.com/images/ted/e835e670a7836cf65aca2a7a644fd94398cb4b8e_2880x1620.jpg', 'speaker': 'Ted Halstead', 'title': 'A climate solution where all sides can win', 'duration': 787, 'slug': 'ted_halstead_a_climate_solution_where_all_sides_can_win', 'viewed_count': 1021380}]</t>
  </si>
  <si>
    <t>['activism', 'climate change', 'global issues', 'science']</t>
  </si>
  <si>
    <t xml:space="preserve">https://www.ted.com/talks/al_gore_s_new_thinking_on_the_climate_crisis
</t>
  </si>
  <si>
    <t>Free or cheap Wii Remote hacks</t>
  </si>
  <si>
    <t>Johnny Lee</t>
  </si>
  <si>
    <t>Human-computer interaction researcher</t>
  </si>
  <si>
    <t>[{'id': 8, 'name': 'Informative', 'count': 843}, {'id': 22, 'name': 'Fascinating', 'count': 1684}, {'id': 10, 'name': 'Inspiring', 'count': 1338}, {'id': 9, 'name': 'Ingenious', 'count': 3249}, {'id': 1, 'name': 'Beautiful', 'count': 159}, {'id': 23, 'name': 'Jaw-dropping', 'count': 2368}, {'id': 7, 'name': 'Funny', 'count': 132}, {'id': 3, 'name': 'Courageous', 'count': 89}, {'id': 24, 'name': 'Persuasive', 'count': 159}, {'id': 25, 'name': 'OK', 'count': 80}, {'id': 11, 'name': 'Longwinded', 'count': 8}, {'id': 26, 'name': 'Obnoxious', 'count': 14}, {'id': 21, 'name': 'Unconvincing', 'count': 9}, {'id': 2, 'name': 'Confusing', 'count': 15}]</t>
  </si>
  <si>
    <t>[{'id': 129, 'hero': 'https://pe.tedcdn.com/images/ted/5824aa5b8d490ed3863ee1f8c26731a6ebbfcefe_1600x1200.jpg', 'speaker': 'Blaise Agüera y Arcas', 'title': "How PhotoSynth can connect the world's images", 'duration': 450, 'slug': 'blaise_aguera_y_arcas_demos_photosynth', 'viewed_count': 4772600}, {'id': 131, 'hero': 'https://pe.tedcdn.com/images/ted/8186_480x360.jpg', 'speaker': 'Anand Agarawala', 'title': 'Rethink the desktop with BumpTop', 'duration': 279, 'slug': 'anand_agarawala_demos_his_bumptop_desktop', 'viewed_count': 1479504}, {'id': 361, 'hero': 'https://pe.tedcdn.com/images/ted/a158433ce985ba2e02f962989c5bcc7a639d75d4_1600x1200.jpg', 'speaker': 'David Perry', 'title': 'Are games better than life?', 'duration': 1266, 'slug': 'david_perry_on_videogames', 'viewed_count': 1084633}, {'id': 1618, 'hero': 'https://pe.tedcdn.com/images/ted/4fb87a3ff55d4cfed46fea777350f350e538484d_2880x1620.jpg', 'speaker': 'Daphne Bavelier', 'title': 'Your brain on video games', 'duration': 1077, 'slug': 'daphne_bavelier_your_brain_on_video_games', 'viewed_count': 4682419}, {'id': 2623, 'hero': 'https://pe.tedcdn.com/images/ted/44031d5572b6b671809fa0dc1dae6f9b47408229_2880x1620.jpg', 'speaker': 'Fawn Qiu', 'title': 'Easy DIY projects for kid engineers', 'duration': 423, 'slug': 'fawn_qiu_easy_diy_projects_for_kid_engineers', 'viewed_count': 1047275}, {'id': 996, 'hero': 'https://pe.tedcdn.com/images/ted/87897eb99c1b0061cca8f820dfe97a5bdb22d813_1600x1200.jpg', 'speaker': 'Tom Chatfield', 'title': '7 ways games reward the brain', 'duration': 988, 'slug': 'tom_chatfield_7_ways_games_reward_the_brain', 'viewed_count': 1021564}]</t>
  </si>
  <si>
    <t>['business', 'demo', 'design', 'education', 'entertainment', 'gaming', 'hack', 'technology']</t>
  </si>
  <si>
    <t xml:space="preserve">https://www.ted.com/talks/johnny_lee_demos_wii_remote_hacks
</t>
  </si>
  <si>
    <t>Inventing instruments that unlock new music</t>
  </si>
  <si>
    <t>Tod Machover + Dan Ellsey</t>
  </si>
  <si>
    <t>Composer, inventor</t>
  </si>
  <si>
    <t>[{'id': 22, 'name': 'Fascinating', 'count': 168}, {'id': 10, 'name': 'Inspiring', 'count': 240}, {'id': 1, 'name': 'Beautiful', 'count': 204}, {'id': 3, 'name': 'Courageous', 'count': 87}, {'id': 21, 'name': 'Unconvincing', 'count': 38}, {'id': 8, 'name': 'Informative', 'count': 52}, {'id': 9, 'name': 'Ingenious', 'count': 109}, {'id': 23, 'name': 'Jaw-dropping', 'count': 142}, {'id': 26, 'name': 'Obnoxious', 'count': 37}, {'id': 24, 'name': 'Persuasive', 'count': 16}, {'id': 11, 'name': 'Longwinded', 'count': 20}, {'id': 2, 'name': 'Confusing', 'count': 16}, {'id': 25, 'name': 'OK', 'count': 31}, {'id': 7, 'name': 'Funny', 'count': 1}]</t>
  </si>
  <si>
    <t>[{'id': 103, 'hero': 'https://pe.tedcdn.com/images/ted/1d7e013f1870ec08fce3c48348881a9eac074ab6_1600x1200.jpg', 'speaker': 'Evelyn Glennie', 'title': 'How to truly listen', 'duration': 1929, 'slug': 'evelyn_glennie_shows_how_to_listen', 'viewed_count': 4165582}, {'id': 286, 'hero': 'https://pe.tedcdn.com/images/ted/db471b06b2f5f6ba97c7de8b232878ffe9718600_1600x1200.jpg', 'speaker': 'Benjamin Zander', 'title': 'The transformative power of classical music', 'duration': 1243, 'slug': 'benjamin_zander_on_music_and_passion', 'viewed_count': 9315481}, {'id': 218, 'hero': 'https://pe.tedcdn.com/images/ted/9a3db95a0bd7697a4579115adcdaf17db7a68e7b_800x600.jpg', 'speaker': 'Pamelia Kurstin', 'title': 'The untouchable music of the theremin', 'duration': 1151, 'slug': 'pamelia_kurstin_plays_the_theremin', 'viewed_count': 1687185}, {'id': 1440, 'hero': 'https://pe.tedcdn.com/images/ted/a7cdfc92f9ccd377f01d953578c2a4bb6a4190b4_800x600.jpg', 'speaker': 'Michael Tilson Thomas', 'title': 'Music and emotion through time', 'duration': 1213, 'slug': 'michael_tilson_thomas_music_and_emotion_through_time', 'viewed_count': 1281073}, {'id': 1526, 'hero': 'https://pe.tedcdn.com/images/ted/a5b96e266216cd84e407142eb2d06650aad5c40e_1200x900.jpg', 'speaker': 'Mark Applebaum', 'title': 'The mad scientist of music', 'duration': 1010, 'slug': 'mark_applebaum_the_mad_scientist_of_music', 'viewed_count': 3600569}, {'id': 883, 'hero': 'https://pe.tedcdn.com/images/ted/176929_800x600.jpg', 'speaker': 'David Byrne', 'title': 'How architecture helped music evolve', 'duration': 960, 'slug': 'david_byrne_how_architecture_helped_music_evolve', 'viewed_count': 1231155}]</t>
  </si>
  <si>
    <t>['creativity', 'demo', 'design', 'entertainment', 'health care', 'live music', 'music', 'technology', 'writing']</t>
  </si>
  <si>
    <t xml:space="preserve">https://www.ted.com/talks/tod_machover_and_dan_ellsey_play_new_music
</t>
  </si>
  <si>
    <t>The new open-source economics</t>
  </si>
  <si>
    <t>Yochai Benkler</t>
  </si>
  <si>
    <t>Legal expert</t>
  </si>
  <si>
    <t>[{'id': 24, 'name': 'Persuasive', 'count': 285}, {'id': 8, 'name': 'Informative', 'count': 555}, {'id': 10, 'name': 'Inspiring', 'count': 268}, {'id': 22, 'name': 'Fascinating', 'count': 258}, {'id': 21, 'name': 'Unconvincing', 'count': 29}, {'id': 2, 'name': 'Confusing', 'count': 24}, {'id': 9, 'name': 'Ingenious', 'count': 93}, {'id': 3, 'name': 'Courageous', 'count': 35}, {'id': 25, 'name': 'OK', 'count': 105}, {'id': 23, 'name': 'Jaw-dropping', 'count': 69}, {'id': 1, 'name': 'Beautiful', 'count': 27}, {'id': 11, 'name': 'Longwinded', 'count': 40}, {'id': 26, 'name': 'Obnoxious', 'count': 3}, {'id': 7, 'name': 'Funny', 'count': 7}]</t>
  </si>
  <si>
    <t>[{'id': 63, 'hero': 'https://pe.tedcdn.com/images/ted/137_480x360.jpg', 'speaker': 'Charles Leadbeater', 'title': 'The era of open innovation', 'duration': 1141, 'slug': 'charles_leadbeater_on_innovation', 'viewed_count': 1409341}, {'id': 216, 'hero': 'https://pe.tedcdn.com/images/ted/8cea3025b2122cfdc2ba6a72f832565716946034_1600x1200.jpg', 'speaker': 'Howard Rheingold', 'title': 'The new power of collaboration', 'duration': 1171, 'slug': 'howard_rheingold_on_collaboration', 'viewed_count': 931001}, {'id': 274, 'hero': 'https://pe.tedcdn.com/images/ted/e6c6b4815092ef9bd13a54705759297af68eaf7a_1600x1200.jpg', 'speaker': 'Clay Shirky', 'title': 'Institutions vs. collaboration', 'duration': 1246, 'slug': 'clay_shirky_on_institutions_versus_collaboration', 'viewed_count': 1097531}, {'id': 1492, 'hero': 'https://pe.tedcdn.com/images/ted/513006b05e2c4a9ed835586ced60716c76ef5094_2880x1620.jpg', 'speaker': 'Don Tapscott', 'title': 'Four principles for the open world', 'duration': 1070, 'slug': 'don_tapscott_four_principles_for_the_open_world_1', 'viewed_count': 1009332}, {'id': 37, 'hero': 'https://pe.tedcdn.com/images/ted/24d2cdd703346a33bc9d7e6be0b4c9bdc9dd4b9a_1600x1200.jpg', 'speaker': 'Jimmy Wales', 'title': 'The birth of Wikipedia', 'duration': 1201, 'slug': 'jimmy_wales_on_the_birth_of_wikipedia', 'viewed_count': 1106566}, {'id': 1938, 'hero': 'https://pe.tedcdn.com/images/ted/a87db886c8f1e122d5f3cbe7ed759d4a15c0b40d_2880x1620.jpg', 'speaker': 'Philip Evans', 'title': 'How data will transform business', 'duration': 837, 'slug': 'philip_evans_how_data_will_transform_business', 'viewed_count': 1394992}]</t>
  </si>
  <si>
    <t>['Google', 'business', 'collaboration', 'economics', 'law', 'social change', 'technology', 'wikipedia']</t>
  </si>
  <si>
    <t xml:space="preserve">https://www.ted.com/talks/yochai_benkler_on_the_new_open_source_economics
</t>
  </si>
  <si>
    <t>World-class health care</t>
  </si>
  <si>
    <t>Ernest Madu</t>
  </si>
  <si>
    <t>Cardiologist</t>
  </si>
  <si>
    <t>[{'id': 24, 'name': 'Persuasive', 'count': 123}, {'id': 10, 'name': 'Inspiring', 'count': 177}, {'id': 9, 'name': 'Ingenious', 'count': 56}, {'id': 8, 'name': 'Informative', 'count': 105}, {'id': 3, 'name': 'Courageous', 'count': 112}, {'id': 22, 'name': 'Fascinating', 'count': 53}, {'id': 1, 'name': 'Beautiful', 'count': 20}, {'id': 25, 'name': 'OK', 'count': 14}, {'id': 23, 'name': 'Jaw-dropping', 'count': 23}, {'id': 11, 'name': 'Longwinded', 'count': 4}, {'id': 21, 'name': 'Unconvincing', 'count': 10}, {'id': 2, 'name': 'Confusing', 'count': 1}, {'id': 7, 'name': 'Funny', 'count': 0}, {'id': 26, 'name': 'Obnoxious', 'count': 0}]</t>
  </si>
  <si>
    <t>[{'id': 85, 'hero': 'https://pe.tedcdn.com/images/ted/aa8103bec20c29929be19087fec1b22943a10e75_2880x1620.jpg', 'speaker': 'Bill Clinton', 'title': 'My wish: Rebuilding Rwanda', 'duration': 1447, 'slug': 'bill_clinton_on_rebuilding_rwanda', 'viewed_count': 849860}, {'id': 268, 'hero': 'https://pe.tedcdn.com/images/ted/43605_480x360.jpg', 'speaker': 'Seyi Oyesola', 'title': 'A hospital tour in Nigeria', 'duration': 863, 'slug': 'dr_seyi_oyesola_tours_a_hospital_in_nigeria', 'viewed_count': 230569}, {'id': 156, 'hero': 'https://pe.tedcdn.com/images/ted/14194_480x360.jpg', 'speaker': 'Patrick Awuah', 'title': 'How to educate leaders? Liberal arts', 'duration': 1051, 'slug': 'patrick_awuah_on_educating_leaders', 'viewed_count': 1216434}, {'id': 1711, 'hero': 'https://pe.tedcdn.com/images/ted/c0694f2a60d1de3e606ab3c8f368ef037b39766d_1600x1200.jpg', 'speaker': 'Eric Dishman', 'title': 'Health care should be a team sport', 'duration': 959, 'slug': 'eric_dishman_health_care_should_be_a_team_sport', 'viewed_count': 836678}, {'id': 2565, 'hero': 'https://pe.tedcdn.com/images/ted/cc76c8baab25c29431940509279697301a496eb5_2880x1620.jpg', 'speaker': 'Timothy Ihrig', 'title': 'What we can do to die well', 'duration': 812, 'slug': 'timothy_ihrig_what_we_can_do_to_die_well', 'viewed_count': 1279766}, {'id': 2445, 'hero': 'https://pe.tedcdn.com/images/ted/a15d188f6811315cdb75f38b042d936dbb52e2fa_2880x1620.jpg', 'speaker': 'Mary Bassett', 'title': 'Why your doctor should care about social justice', 'duration': 829, 'slug': 'mary_bassett_why_your_doctor_should_care_about_social_justice', 'viewed_count': 1072497}]</t>
  </si>
  <si>
    <t>['Africa', 'activism', 'global development', 'global issues', 'health', 'health care', 'heart health', 'public health', 'science']</t>
  </si>
  <si>
    <t xml:space="preserve">https://www.ted.com/talks/ernest_madu_on_world_class_health_care
</t>
  </si>
  <si>
    <t>Where does creativity hide?</t>
  </si>
  <si>
    <t>Amy Tan</t>
  </si>
  <si>
    <t>[{'id': 1, 'name': 'Beautiful', 'count': 416}, {'id': 3, 'name': 'Courageous', 'count': 157}, {'id': 7, 'name': 'Funny', 'count': 560}, {'id': 10, 'name': 'Inspiring', 'count': 752}, {'id': 8, 'name': 'Informative', 'count': 304}, {'id': 21, 'name': 'Unconvincing', 'count': 148}, {'id': 22, 'name': 'Fascinating', 'count': 444}, {'id': 25, 'name': 'OK', 'count': 298}, {'id': 2, 'name': 'Confusing', 'count': 204}, {'id': 11, 'name': 'Longwinded', 'count': 273}, {'id': 24, 'name': 'Persuasive', 'count': 106}, {'id': 9, 'name': 'Ingenious', 'count': 172}, {'id': 26, 'name': 'Obnoxious', 'count': 43}, {'id': 23, 'name': 'Jaw-dropping', 'count': 59}]</t>
  </si>
  <si>
    <t>[{'id': 204, 'hero': 'https://pe.tedcdn.com/images/ted/61e74f23ea320f8a6d9c14fde5b00a8df3318ed6_2880x1620.jpg', 'speaker': 'Isabel Allende', 'title': 'Tales of passion', 'duration': 1080, 'slug': 'isabel_allende_tells_tales_of_passion', 'viewed_count': 3741426}, {'id': 182, 'hero': 'https://pe.tedcdn.com/images/ted/b8975cef603ff7110ea49f95c3e197866b5c397f_1600x1200.jpg', 'speaker': 'Maira Kalman', 'title': 'The illustrated woman', 'duration': 1050, 'slug': 'maira_kalman_the_illustrated_woman', 'viewed_count': 672257}, {'id': 396, 'hero': 'https://pe.tedcdn.com/images/ted/bcbe69d0b22244df280c325195fc209ddf9dc42e_2880x1620.jpg', 'speaker': 'Isaac Mizrahi', 'title': 'Fashion and creativity', 'duration': 856, 'slug': 'isaac_mizrahi_on_fashion_and_creativity', 'viewed_count': 900001}, {'id': 2801, 'hero': 'https://pe.tedcdn.com/images/ted/ee78ab38fb4f23e29fbae7dfd3e89de2082ccaf7_2880x1620.jpg', 'speaker': 'Anne Lamott', 'title': '12 truths I learned from life and writing', 'duration': 955, 'slug': 'anne_lamott_12_truths_i_learned_from_life_and_writing', 'viewed_count': 1888782}, {'id': 1318, 'hero': 'https://pe.tedcdn.com/images/ted/e263f99b7ffddc91cffc3927c99c69c8e01c8810_800x600.jpg', 'speaker': 'Tyler Cowen', 'title': 'Be suspicious of simple stories', 'duration': 957, 'slug': 'tyler_cowen_be_suspicious_of_stories', 'viewed_count': 277304}, {'id': 453, 'hero': 'https://pe.tedcdn.com/images/ted/f2f6d094758c36a61b3ee7992a9b197eb4c07979_2880x1620.jpg', 'speaker': 'Elizabeth Gilbert', 'title': 'Your elusive creative genius', 'duration': 1149, 'slug': 'elizabeth_gilbert_on_genius', 'viewed_count': 13155420}]</t>
  </si>
  <si>
    <t>['culture', 'entertainment', 'storytelling', 'writing']</t>
  </si>
  <si>
    <t xml:space="preserve">https://www.ted.com/talks/amy_tan_on_creativity
</t>
  </si>
  <si>
    <t>Making sense of string theory</t>
  </si>
  <si>
    <t>Brian Greene</t>
  </si>
  <si>
    <t>[{'id': 8, 'name': 'Informative', 'count': 2050}, {'id': 7, 'name': 'Funny', 'count': 58}, {'id': 22, 'name': 'Fascinating', 'count': 2551}, {'id': 10, 'name': 'Inspiring', 'count': 753}, {'id': 24, 'name': 'Persuasive', 'count': 440}, {'id': 9, 'name': 'Ingenious', 'count': 582}, {'id': 23, 'name': 'Jaw-dropping', 'count': 747}, {'id': 1, 'name': 'Beautiful', 'count': 349}, {'id': 21, 'name': 'Unconvincing', 'count': 96}, {'id': 2, 'name': 'Confusing', 'count': 79}, {'id': 25, 'name': 'OK', 'count': 116}, {'id': 3, 'name': 'Courageous', 'count': 88}, {'id': 11, 'name': 'Longwinded', 'count': 41}, {'id': 26, 'name': 'Obnoxious', 'count': 27}]</t>
  </si>
  <si>
    <t>[{'id': 253, 'hero': 'https://pe.tedcdn.com/images/ted/40121_480x360.jpg', 'speaker': 'Brian Cox', 'title': "CERN's supercollider", 'duration': 899, 'slug': 'brian_cox_on_cern_s_supercollider', 'viewed_count': 3074172}, {'id': 326, 'hero': 'https://pe.tedcdn.com/images/ted/73f2ae0f26a1ff3806b940ef19c368ca4b714124_2880x1620.jpg', 'speaker': 'Patricia Burchat', 'title': 'Shedding light on dark matter', 'duration': 969, 'slug': 'patricia_burchat_leads_a_search_for_dark_energy', 'viewed_count': 1410162}, {'id': 371, 'hero': 'https://pe.tedcdn.com/images/ted/56101_480x360.jpg', 'speaker': 'Garrett Lisi', 'title': 'An 8-dimensional model of the universe', 'duration': 1286, 'slug': 'garrett_lisi_on_his_theory_of_everything', 'viewed_count': 1491695}, {'id': 2396, 'hero': 'https://pe.tedcdn.com/images/ted/7ebb975150247d78a3648a7de909d5f086f2b4d2_2880x1620.jpg', 'speaker': 'Harry Cliff', 'title': 'Have we reached the end of physics?', 'duration': 837, 'slug': 'harry_cliff_have_we_reached_the_end_of_physics', 'viewed_count': 2291375}, {'id': 2654, 'hero': 'https://pe.tedcdn.com/images/ted/31b809f2593bc58169a1f85ab54b85b00f6afac1_2880x1620.jpg', 'speaker': 'James Beacham', 'title': 'How we explore unanswered questions in physics', 'duration': 954, 'slug': 'james_beacham_how_we_explore_unanswered_questions_in_physics', 'viewed_count': 1430131}, {'id': 1853, 'hero': 'https://pe.tedcdn.com/images/ted/e2059cd7fbd3f541bc6c7abdb611425f036fcb97_1600x1200.jpg', 'speaker': 'Gian Giudice', 'title': 'Why our universe might exist on a knife-edge', 'duration': 850, 'slug': 'gian_giudice_why_our_universe_might_exist_on_a_knife_edge', 'viewed_count': 1644401}]</t>
  </si>
  <si>
    <t>['String theory', 'TED Brain Trust', 'physics', 'science', 'universe']</t>
  </si>
  <si>
    <t xml:space="preserve">https://www.ted.com/talks/brian_greene_on_string_theory
</t>
  </si>
  <si>
    <t>CERN's supercollider</t>
  </si>
  <si>
    <t>Brian Cox</t>
  </si>
  <si>
    <t xml:space="preserve">Physicist </t>
  </si>
  <si>
    <t>[{'id': 24, 'name': 'Persuasive', 'count': 169}, {'id': 8, 'name': 'Informative', 'count': 1276}, {'id': 7, 'name': 'Funny', 'count': 237}, {'id': 10, 'name': 'Inspiring', 'count': 838}, {'id': 22, 'name': 'Fascinating', 'count': 1633}, {'id': 21, 'name': 'Unconvincing', 'count': 34}, {'id': 25, 'name': 'OK', 'count': 93}, {'id': 1, 'name': 'Beautiful', 'count': 448}, {'id': 11, 'name': 'Longwinded', 'count': 21}, {'id': 3, 'name': 'Courageous', 'count': 47}, {'id': 9, 'name': 'Ingenious', 'count': 239}, {'id': 23, 'name': 'Jaw-dropping', 'count': 449}, {'id': 26, 'name': 'Obnoxious', 'count': 16}, {'id': 2, 'name': 'Confusing', 'count': 29}]</t>
  </si>
  <si>
    <t>[{'id': 251, 'hero': 'https://pe.tedcdn.com/images/ted/174_480x360.jpg', 'speaker': 'Brian Greene', 'title': 'Making sense of string theory', 'duration': 1146, 'slug': 'brian_greene_on_string_theory', 'viewed_count': 4119616}, {'id': 326, 'hero': 'https://pe.tedcdn.com/images/ted/73f2ae0f26a1ff3806b940ef19c368ca4b714124_2880x1620.jpg', 'speaker': 'Patricia Burchat', 'title': 'Shedding light on dark matter', 'duration': 969, 'slug': 'patricia_burchat_leads_a_search_for_dark_energy', 'viewed_count': 1410162}, {'id': 371, 'hero': 'https://pe.tedcdn.com/images/ted/56101_480x360.jpg', 'speaker': 'Garrett Lisi', 'title': 'An 8-dimensional model of the universe', 'duration': 1286, 'slug': 'garrett_lisi_on_his_theory_of_everything', 'viewed_count': 1491695}, {'id': 2396, 'hero': 'https://pe.tedcdn.com/images/ted/7ebb975150247d78a3648a7de909d5f086f2b4d2_2880x1620.jpg', 'speaker': 'Harry Cliff', 'title': 'Have we reached the end of physics?', 'duration': 837, 'slug': 'harry_cliff_have_we_reached_the_end_of_physics', 'viewed_count': 2291375}, {'id': 1853, 'hero': 'https://pe.tedcdn.com/images/ted/e2059cd7fbd3f541bc6c7abdb611425f036fcb97_1600x1200.jpg', 'speaker': 'Gian Giudice', 'title': 'Why our universe might exist on a knife-edge', 'duration': 850, 'slug': 'gian_giudice_why_our_universe_might_exist_on_a_knife_edge', 'viewed_count': 1644401}, {'id': 2654, 'hero': 'https://pe.tedcdn.com/images/ted/31b809f2593bc58169a1f85ab54b85b00f6afac1_2880x1620.jpg', 'speaker': 'James Beacham', 'title': 'How we explore unanswered questions in physics', 'duration': 954, 'slug': 'james_beacham_how_we_explore_unanswered_questions_in_physics', 'viewed_count': 1430131}]</t>
  </si>
  <si>
    <t>['String theory', 'big bang', 'education', 'physics', 'science', 'technology']</t>
  </si>
  <si>
    <t xml:space="preserve">https://www.ted.com/talks/brian_cox_on_cern_s_supercollider
</t>
  </si>
  <si>
    <t>Wake up! It's They Might Be Giants!</t>
  </si>
  <si>
    <t>They Might Be Giants</t>
  </si>
  <si>
    <t>Band</t>
  </si>
  <si>
    <t>[{'id': 25, 'name': 'OK', 'count': 64}, {'id': 9, 'name': 'Ingenious', 'count': 59}, {'id': 2, 'name': 'Confusing', 'count': 35}, {'id': 11, 'name': 'Longwinded', 'count': 32}, {'id': 7, 'name': 'Funny', 'count': 143}, {'id': 23, 'name': 'Jaw-dropping', 'count': 16}, {'id': 26, 'name': 'Obnoxious', 'count': 81}, {'id': 21, 'name': 'Unconvincing', 'count': 19}, {'id': 3, 'name': 'Courageous', 'count': 13}, {'id': 22, 'name': 'Fascinating', 'count': 31}, {'id': 1, 'name': 'Beautiful', 'count': 23}, {'id': 10, 'name': 'Inspiring', 'count': 21}, {'id': 8, 'name': 'Informative', 'count': 3}, {'id': 24, 'name': 'Persuasive', 'count': 0}]</t>
  </si>
  <si>
    <t>[{'id': 374, 'hero': 'https://pe.tedcdn.com/images/ted/078a7ecb2d3088979fc2e0e09a51572e372b28c7_2880x1620.jpg', 'speaker': 'John Hodgman', 'title': 'Aliens, love -- where are they?', 'duration': 1000, 'slug': 'john_hodgman_s_brief_digression', 'viewed_count': 1935212}, {'id': 119, 'hero': 'https://pe.tedcdn.com/images/ted/233_480x360.jpg', 'speaker': 'Stew', 'title': '"Black Men Ski"', 'duration': 277, 'slug': 'stew_says_black_men_ski', 'viewed_count': 577504}, {'id': 287, 'hero': 'https://pe.tedcdn.com/images/ted/46393_480x360.jpg', 'speaker': 'Nellie McKay', 'title': '"Clonie"', 'duration': 140, 'slug': 'nellie_mckay_sings_clonie_1', 'viewed_count': 680591}, {'id': 2249, 'hero': 'https://pe.tedcdn.com/images/ted/2b3dff7f7dffeb2228830bacdf591ac5cfdddc9b_2880x1620.jpg', 'speaker': 'Anand Varma', 'title': 'The first 21 days of a bee’s life', 'duration': 366, 'slug': 'anand_varma_a_thrilling_look_at_the_first_21_days_of_a_bee_s_life', 'viewed_count': 2206017}, {'id': 416, 'hero': 'https://pe.tedcdn.com/images/ted/61938_800x600.jpg', 'speaker': 'Dennis vanEngelsdorp', 'title': 'A plea for bees', 'duration': 988, 'slug': 'dennis_vanengelsdorp_a_plea_for_bees', 'viewed_count': 590559}, {'id': 1522, 'hero': 'https://pe.tedcdn.com/images/ted/d129a13d72231bf7afa182b0d3f31695c0c91cc9_1600x1200.jpg', 'speaker': 'Noah Wilson-Rich', 'title': 'Every city needs healthy honey bees', 'duration': 763, 'slug': 'noah_wilson_rich_every_city_needs_healthy_honey_bees', 'viewed_count': 687251}]</t>
  </si>
  <si>
    <t>['entertainment', 'humor', 'live music', 'music', 'performance']</t>
  </si>
  <si>
    <t xml:space="preserve">https://www.ted.com/talks/they_might_be_giants_play_at_8_30_am
</t>
  </si>
  <si>
    <t>The thinking behind 50x15</t>
  </si>
  <si>
    <t>Hector Ruiz</t>
  </si>
  <si>
    <t>CEO</t>
  </si>
  <si>
    <t>[{'id': 3, 'name': 'Courageous', 'count': 49}, {'id': 22, 'name': 'Fascinating', 'count': 37}, {'id': 9, 'name': 'Ingenious', 'count': 19}, {'id': 23, 'name': 'Jaw-dropping', 'count': 8}, {'id': 24, 'name': 'Persuasive', 'count': 91}, {'id': 10, 'name': 'Inspiring', 'count': 202}, {'id': 1, 'name': 'Beautiful', 'count': 36}, {'id': 8, 'name': 'Informative', 'count': 93}, {'id': 25, 'name': 'OK', 'count': 78}, {'id': 11, 'name': 'Longwinded', 'count': 66}, {'id': 2, 'name': 'Confusing', 'count': 9}, {'id': 21, 'name': 'Unconvincing', 'count': 23}, {'id': 7, 'name': 'Funny', 'count': 10}, {'id': 26, 'name': 'Obnoxious', 'count': 2}]</t>
  </si>
  <si>
    <t>[{'id': 288, 'hero': 'https://pe.tedcdn.com/images/ted/46407_480x360.jpg', 'speaker': 'Nicholas Negroponte', 'title': 'One Laptop per Child, two years on', 'duration': 1000, 'slug': 'nicholas_negroponte_on_one_laptop_per_child_two_years_on', 'viewed_count': 398643}, {'id': 79, 'hero': 'https://pe.tedcdn.com/images/ted/152_480x360.jpg', 'speaker': 'Iqbal Quadir', 'title': 'How mobile phones can fight poverty', 'duration': 952, 'slug': 'iqbal_quadir_says_mobiles_fight_poverty', 'viewed_count': 503519}, {'id': 59, 'hero': 'https://pe.tedcdn.com/images/ted/324e64c6f3cd4f18c8c4f00757760943066e3cb2_2880x1620.jpg', 'speaker': 'Bono', 'title': 'My wish: Three actions for Africa', 'duration': 1672, 'slug': 'bono_s_call_to_action_for_africa', 'viewed_count': 718650}, {'id': 41, 'hero': 'https://pe.tedcdn.com/images/ted/225_480x360.jpg', 'speaker': 'Nicholas Negroponte', 'title': 'One Laptop per Child', 'duration': 1057, 'slug': 'nicholas_negroponte_on_one_laptop_per_child', 'viewed_count': 358309}, {'id': 1418, 'hero': 'https://pe.tedcdn.com/images/ted/9cf35d788bcc35f5afee067c83956e68c0092a4b_800x600.jpg', 'speaker': 'Melinda Gates', 'title': "Let's put birth control back on the agenda", 'duration': 1527, 'slug': 'melinda_gates_let_s_put_birth_control_back_on_the_agenda', 'viewed_count': 1141802}, {'id': 2728, 'hero': 'https://pe.tedcdn.com/images/ted/cb2a82558d31158734d32afe88cd25226332a966_2880x1620.jpg', 'speaker': 'Ari Wallach', 'title': '3 ways to plan for the (very) long term', 'duration': 822, 'slug': 'ari_wallach_3_ways_to_plan_for_the_very_long_term', 'viewed_count': 1593075}]</t>
  </si>
  <si>
    <t>['Africa', 'education', 'global issues', 'philanthropy', 'technology']</t>
  </si>
  <si>
    <t xml:space="preserve">https://www.ted.com/talks/hector_ruiz_on_connecting_the_world
</t>
  </si>
  <si>
    <t>6 ways mushrooms can save the world</t>
  </si>
  <si>
    <t>Paul Stamets</t>
  </si>
  <si>
    <t>Mycologist</t>
  </si>
  <si>
    <t>[{'id': 22, 'name': 'Fascinating', 'count': 1921}, {'id': 3, 'name': 'Courageous', 'count': 181}, {'id': 23, 'name': 'Jaw-dropping', 'count': 1479}, {'id': 10, 'name': 'Inspiring', 'count': 1093}, {'id': 9, 'name': 'Ingenious', 'count': 1247}, {'id': 8, 'name': 'Informative', 'count': 1084}, {'id': 2, 'name': 'Confusing', 'count': 87}, {'id': 1, 'name': 'Beautiful', 'count': 167}, {'id': 24, 'name': 'Persuasive', 'count': 610}, {'id': 25, 'name': 'OK', 'count': 60}, {'id': 11, 'name': 'Longwinded', 'count': 54}, {'id': 26, 'name': 'Obnoxious', 'count': 25}, {'id': 21, 'name': 'Unconvincing', 'count': 51}, {'id': 7, 'name': 'Funny', 'count': 18}]</t>
  </si>
  <si>
    <t>[{'id': 214, 'hero': 'https://pe.tedcdn.com/images/ted/6aa9ea693773d0f49f96f01c3e8f17b96907f8d7_2880x1620.jpg', 'speaker': 'Michael Pollan', 'title': "A plant's-eye view", 'duration': 1045, 'slug': 'michael_pollan_gives_a_plant_s_eye_view', 'viewed_count': 1359402}, {'id': 198, 'hero': 'https://pe.tedcdn.com/images/ted/a32770a0e2b36504bd93d484e9f5814fb08975b2_2880x1620.jpg', 'speaker': 'Ron Eglash', 'title': 'The fractals at the heart of African designs', 'duration': 1017, 'slug': 'ron_eglash_on_african_fractals', 'viewed_count': 1527858}, {'id': 18, 'hero': 'https://pe.tedcdn.com/images/ted/12_480x360.jpg', 'speaker': 'Janine Benyus', 'title': "Biomimicry's surprising lessons from nature's engineers", 'duration': 1399, 'slug': 'janine_benyus_shares_nature_s_designs', 'viewed_count': 1920436}, {'id': 1247, 'hero': 'https://pe.tedcdn.com/images/ted/83a7b8fb0f62c74731c15dfd913f2d7eb37880f2_800x600.jpg', 'speaker': 'Jae Rhim Lee', 'title': 'My mushroom burial suit', 'duration': 450, 'slug': 'jae_rhim_lee', 'viewed_count': 1426506}, {'id': 971, 'hero': 'https://pe.tedcdn.com/images/ted/203381_800x600.jpg', 'speaker': 'Eben Bayer', 'title': 'Are mushrooms the new plastic?', 'duration': 545, 'slug': 'eben_bayer_are_mushrooms_the_new_plastic', 'viewed_count': 1097896}, {'id': 475, 'hero': 'https://pe.tedcdn.com/images/ted/75460_800x600.jpg', 'speaker': 'Willie Smits', 'title': 'How to restore a rainforest', 'duration': 1242, 'slug': 'willie_smits_restores_a_rainforest', 'viewed_count': 677148}]</t>
  </si>
  <si>
    <t>['biology', 'design', 'food', 'global issues', 'pollution', 'science', 'technology']</t>
  </si>
  <si>
    <t xml:space="preserve">https://www.ted.com/talks/paul_stamets_on_6_ways_mushrooms_can_save_the_world
</t>
  </si>
  <si>
    <t>Can we domesticate germs?</t>
  </si>
  <si>
    <t>Paul Ewald</t>
  </si>
  <si>
    <t>[{'id': 22, 'name': 'Fascinating', 'count': 172}, {'id': 8, 'name': 'Informative', 'count': 252}, {'id': 9, 'name': 'Ingenious', 'count': 131}, {'id': 24, 'name': 'Persuasive', 'count': 141}, {'id': 25, 'name': 'OK', 'count': 43}, {'id': 21, 'name': 'Unconvincing', 'count': 22}, {'id': 7, 'name': 'Funny', 'count': 8}, {'id': 1, 'name': 'Beautiful', 'count': 9}, {'id': 10, 'name': 'Inspiring', 'count': 66}, {'id': 2, 'name': 'Confusing', 'count': 19}, {'id': 11, 'name': 'Longwinded', 'count': 30}, {'id': 3, 'name': 'Courageous', 'count': 18}, {'id': 23, 'name': 'Jaw-dropping', 'count': 28}, {'id': 26, 'name': 'Obnoxious', 'count': 6}]</t>
  </si>
  <si>
    <t>[{'id': 499, 'hero': 'https://pe.tedcdn.com/images/ted/80325_800x600.jpg', 'speaker': 'Nathan Wolfe', 'title': 'The jungle search for viruses', 'duration': 735, 'slug': 'nathan_wolfe_hunts_for_the_next_aids', 'viewed_count': 1045622}, {'id': 331, 'hero': 'https://pe.tedcdn.com/images/ted/52117_480x360.jpg', 'speaker': 'Paul Rothemund', 'title': 'DNA folding, in detail', 'duration': 984, 'slug': 'paul_rothemund_details_dna_folding', 'viewed_count': 501254}, {'id': 261, 'hero': 'https://pe.tedcdn.com/images/ted/fb4c347b0379b8b7b8fe3ea17a8b0f8f2b583708_2880x1620.jpg', 'speaker': 'Joshua Klein', 'title': 'A thought experiment on the intelligence of crows', 'duration': 606, 'slug': 'joshua_klein_on_the_intelligence_of_crows', 'viewed_count': 2398373}, {'id': 1641, 'hero': 'https://pe.tedcdn.com/images/ted/e5a83197dda31e3be388cbaabb2add1d27ee24ad_1600x1200.jpg', 'speaker': 'Hadyn Parry', 'title': 'Re-engineering mosquitos to fight disease', 'duration': 837, 'slug': 'hadyn_parry_re_engineering_mosquitos_to_fight_disease', 'viewed_count': 943951}, {'id': 1819, 'hero': 'https://pe.tedcdn.com/images/ted/b8940e79dc9c1e6aa19b562539aa6d70b83da1f5_2880x1620.jpg', 'speaker': 'Sonia Shah', 'title': '3 reasons we still haven’t gotten rid of malaria', 'duration': 918, 'slug': 'sonia_shah_3_reasons_we_still_haven_t_gotten_rid_of_malaria', 'viewed_count': 1118296}, {'id': 2793, 'hero': 'https://pe.tedcdn.com/images/ted/8983c0874eebad4f66246624c3d65aacd5952409_2880x1620.jpg', 'speaker': 'Nina Fedoroff', 'title': 'A secret weapon against Zika and other mosquito-borne diseases', 'duration': 910, 'slug': 'nina_fedoroff_a_secret_weapon_against_zika_and_other_mosquito_borne_diseases', 'viewed_count': 841247}]</t>
  </si>
  <si>
    <t>['bacteria', 'biology', 'disease', 'evolution', 'global issues', 'health', 'illness', 'medicine', 'microbiology', 'science']</t>
  </si>
  <si>
    <t xml:space="preserve">https://www.ted.com/talks/paul_ewald_asks_can_we_domesticate_germs
</t>
  </si>
  <si>
    <t>Juggling as art ... and science</t>
  </si>
  <si>
    <t>Michael Moschen</t>
  </si>
  <si>
    <t>Juggler</t>
  </si>
  <si>
    <t>[{'id': 9, 'name': 'Ingenious', 'count': 267}, {'id': 11, 'name': 'Longwinded', 'count': 117}, {'id': 10, 'name': 'Inspiring', 'count': 214}, {'id': 22, 'name': 'Fascinating', 'count': 488}, {'id': 21, 'name': 'Unconvincing', 'count': 32}, {'id': 25, 'name': 'OK', 'count': 88}, {'id': 1, 'name': 'Beautiful', 'count': 367}, {'id': 23, 'name': 'Jaw-dropping', 'count': 453}, {'id': 7, 'name': 'Funny', 'count': 80}, {'id': 26, 'name': 'Obnoxious', 'count': 26}, {'id': 8, 'name': 'Informative', 'count': 35}, {'id': 2, 'name': 'Confusing', 'count': 36}, {'id': 3, 'name': 'Courageous', 'count': 22}, {'id': 24, 'name': 'Persuasive', 'count': 6}]</t>
  </si>
  <si>
    <t>[{'id': 162, 'hero': 'https://pe.tedcdn.com/images/ted/46a98f6d94683e2bd773aaaa528f8a6c49dea91f_1600x1200.jpg', 'speaker': 'Theo Jansen', 'title': 'My creations, a new form of life', 'duration': 493, 'slug': 'theo_jansen_creates_new_creatures', 'viewed_count': 3982366}, {'id': 267, 'hero': 'https://pe.tedcdn.com/images/ted/401_480x360.jpg', 'speaker': 'Arthur Ganson', 'title': 'Moving sculpture', 'duration': 944, 'slug': 'arthur_ganson_makes_moving_sculpture', 'viewed_count': 672113}, {'id': 24, 'hero': 'https://pe.tedcdn.com/images/ted/22_480x360.jpg', 'speaker': 'Pilobolus', 'title': 'A dance of "Symbiosis"', 'duration': 825, 'slug': 'pilobolus_perform_symbiosis', 'viewed_count': 3051528}, {'id': 65, 'hero': 'https://pe.tedcdn.com/images/ted/2c78c5f87d19f51a0ff4d3e655cb815360bf8063_1600x1200.jpg', 'speaker': 'Jeff Han', 'title': 'The radical promise of the multi-touch interface', 'duration': 527, 'slug': 'jeff_han_demos_his_breakthrough_touchscreen', 'viewed_count': 4531024}, {'id': 230, 'hero': 'https://pe.tedcdn.com/images/ted/8944003acaf027a37ea079e47bc14985d326d451_2880x1620.jpg', 'speaker': 'Nicholas Negroponte', 'title': '5 predictions, from 1984', 'duration': 1523, 'slug': 'nicholas_negroponte_in_1984_makes_5_predictions', 'viewed_count': 974087}, {'id': 792, 'hero': 'https://pe.tedcdn.com/images/ted/29bbae6b7fe0aee46c15504b4d34be3eea148017_2880x1620.jpg', 'speaker': 'Eric Mead', 'title': 'The magic of the placebo', 'duration': 545, 'slug': 'eric_mead_the_magic_of_the_placebo', 'viewed_count': 1022420}]</t>
  </si>
  <si>
    <t>['MacArthur grant', 'dance', 'entertainment', 'math', 'music', 'physics', 'sports']</t>
  </si>
  <si>
    <t xml:space="preserve">https://www.ted.com/talks/michael_moschen_juggles_rhythm_and_motion
</t>
  </si>
  <si>
    <t>A thought experiment on the intelligence of crows</t>
  </si>
  <si>
    <t>Joshua Klein</t>
  </si>
  <si>
    <t>Hacker</t>
  </si>
  <si>
    <t>[{'id': 23, 'name': 'Jaw-dropping', 'count': 642}, {'id': 22, 'name': 'Fascinating', 'count': 1846}, {'id': 24, 'name': 'Persuasive', 'count': 312}, {'id': 9, 'name': 'Ingenious', 'count': 977}, {'id': 7, 'name': 'Funny', 'count': 643}, {'id': 8, 'name': 'Informative', 'count': 925}, {'id': 10, 'name': 'Inspiring', 'count': 676}, {'id': 21, 'name': 'Unconvincing', 'count': 16}, {'id': 25, 'name': 'OK', 'count': 82}, {'id': 1, 'name': 'Beautiful', 'count': 122}, {'id': 3, 'name': 'Courageous', 'count': 41}, {'id': 11, 'name': 'Longwinded', 'count': 13}, {'id': 26, 'name': 'Obnoxious', 'count': 14}, {'id': 2, 'name': 'Confusing', 'count': 6}]</t>
  </si>
  <si>
    <t>[{'id': 259, 'hero': 'https://pe.tedcdn.com/images/ted/40964_480x360.jpg', 'speaker': 'Paul Ewald', 'title': 'Can we domesticate germs?', 'duration': 1071, 'slug': 'paul_ewald_asks_can_we_domesticate_germs', 'viewed_count': 442623}, {'id': 258, 'hero': 'https://pe.tedcdn.com/images/ted/d92f868696918847ff95d08e059764a4b1f6e050_1600x1200.jpg', 'speaker': 'Paul Stamets', 'title': '6 ways mushrooms can save the world', 'duration': 1064, 'slug': 'paul_stamets_on_6_ways_mushrooms_can_save_the_world', 'viewed_count': 4060628}, {'id': 162, 'hero': 'https://pe.tedcdn.com/images/ted/46a98f6d94683e2bd773aaaa528f8a6c49dea91f_1600x1200.jpg', 'speaker': 'Theo Jansen', 'title': 'My creations, a new form of life', 'duration': 493, 'slug': 'theo_jansen_creates_new_creatures', 'viewed_count': 3982366}, {'id': 2548, 'hero': 'https://pe.tedcdn.com/images/ted/7435561605a12023707d418b73c64ccb7d465783_2880x1620.jpg', 'speaker': 'Anthony Goldbloom', 'title': "The jobs we'll lose to machines -- and the ones we won't", 'duration': 276, 'slug': 'anthony_goldbloom_the_jobs_we_ll_lose_to_machines_and_the_ones_we_won_t', 'viewed_count': 1928954}, {'id': 2787, 'hero': 'https://pe.tedcdn.com/images/ted/0d28c4301c3c7ed0a3790e31231e71e1469524e6_2880x1620.jpg', 'speaker': 'Garry Kasparov', 'title': "Don't fear intelligent machines. Work with them", 'duration': 920, 'slug': 'garry_kasparov_don_t_fear_intelligent_machines_work_with_them', 'viewed_count': 1078883}, {'id': 1101, 'hero': 'https://pe.tedcdn.com/images/ted/e04383eb4f6dd1c59dce3d7dcb6a8831b2f6d9e0_800x600.jpg', 'speaker': 'Hans Rosling', 'title': 'The magic washing machine', 'duration': 555, 'slug': 'hans_rosling_and_the_magic_washing_machine', 'viewed_count': 2391941}]</t>
  </si>
  <si>
    <t>['animals', 'design', 'hack', 'intelligence', 'interface design', 'technology']</t>
  </si>
  <si>
    <t xml:space="preserve">https://www.ted.com/talks/joshua_klein_on_the_intelligence_of_crows
</t>
  </si>
  <si>
    <t>How the news distorts our worldview</t>
  </si>
  <si>
    <t>Alisa Miller</t>
  </si>
  <si>
    <t>CEO, Public Radio International (PRI)</t>
  </si>
  <si>
    <t>[{'id': 3, 'name': 'Courageous', 'count': 199}, {'id': 8, 'name': 'Informative', 'count': 1219}, {'id': 23, 'name': 'Jaw-dropping', 'count': 363}, {'id': 24, 'name': 'Persuasive', 'count': 567}, {'id': 22, 'name': 'Fascinating', 'count': 340}, {'id': 7, 'name': 'Funny', 'count': 135}, {'id': 9, 'name': 'Ingenious', 'count': 100}, {'id': 25, 'name': 'OK', 'count': 167}, {'id': 21, 'name': 'Unconvincing', 'count': 94}, {'id': 26, 'name': 'Obnoxious', 'count': 46}, {'id': 10, 'name': 'Inspiring', 'count': 194}, {'id': 1, 'name': 'Beautiful', 'count': 26}, {'id': 2, 'name': 'Confusing', 'count': 24}, {'id': 11, 'name': 'Longwinded', 'count': 16}]</t>
  </si>
  <si>
    <t>[{'id': 92, 'hero': 'https://pe.tedcdn.com/images/ted/e80b905b26a61aba089bd928fc4c2bd4180e836e_2880x1620.jpg', 'speaker': 'Hans Rosling', 'title': "The best stats you've ever seen", 'duration': 1190, 'slug': 'hans_rosling_shows_the_best_stats_you_ve_ever_seen', 'viewed_count': 12005916}, {'id': 75, 'hero': 'https://pe.tedcdn.com/images/ted/cbb85fd640a070fdce1423ec282fff2445100563_1600x1200.jpg', 'speaker': 'Sasa Vucinic', 'title': 'Why we should invest in a free press', 'duration': 1080, 'slug': 'sasa_vucinic_invests_in_free_press', 'viewed_count': 580893}, {'id': 279, 'hero': 'https://pe.tedcdn.com/images/ted/a45ebc06469fff6ba784f2878add0c0f44e953ea_2880x1620.jpg', 'speaker': 'Chris Jordan', 'title': 'Turning powerful stats into art', 'duration': 674, 'slug': 'chris_jordan_pictures_some_shocking_stats', 'viewed_count': 1520108}, {'id': 2687, 'hero': 'https://pe.tedcdn.com/images/ted/2973ebdecf9c4e04a6bc6316a364e6942047352d_2880x1620.jpg', 'speaker': 'Lara Setrakian', 'title': '3 ways to fix a broken news industry', 'duration': 517, 'slug': 'lara_setrakian_3_ways_to_fix_a_broken_news_industry', 'viewed_count': 942833}, {'id': 916, 'hero': 'https://pe.tedcdn.com/images/ted/183882_800x600.jpg', 'speaker': 'Ethan Zuckerman', 'title': 'Listening to global voices', 'duration': 1185, 'slug': 'ethan_zuckerman', 'viewed_count': 694700}, {'id': 2475, 'hero': 'https://pe.tedcdn.com/images/ted/6cf644de4184995017b388878f56f1d16a753fcf_2880x1620.jpg', 'speaker': 'Parag Khanna', 'title': 'How megacities are changing the map of the world', 'duration': 1234, 'slug': 'parag_khanna_how_megacities_are_changing_the_map_of_the_world', 'viewed_count': 902574}]</t>
  </si>
  <si>
    <t>['Google', 'business', 'economics', 'entertainment', 'global issues', 'media', 'news']</t>
  </si>
  <si>
    <t xml:space="preserve">https://www.ted.com/talks/alisa_miller_shares_the_news_about_the_news
</t>
  </si>
  <si>
    <t>What's wrong with what we eat</t>
  </si>
  <si>
    <t>Mark Bittman</t>
  </si>
  <si>
    <t>Food writer</t>
  </si>
  <si>
    <t>[{'id': 10, 'name': 'Inspiring', 'count': 1425}, {'id': 8, 'name': 'Informative', 'count': 2217}, {'id': 11, 'name': 'Longwinded', 'count': 110}, {'id': 24, 'name': 'Persuasive', 'count': 1914}, {'id': 3, 'name': 'Courageous', 'count': 389}, {'id': 22, 'name': 'Fascinating', 'count': 505}, {'id': 23, 'name': 'Jaw-dropping', 'count': 305}, {'id': 21, 'name': 'Unconvincing', 'count': 183}, {'id': 7, 'name': 'Funny', 'count': 194}, {'id': 25, 'name': 'OK', 'count': 210}, {'id': 26, 'name': 'Obnoxious', 'count': 92}, {'id': 1, 'name': 'Beautiful', 'count': 70}, {'id': 2, 'name': 'Confusing', 'count': 37}, {'id': 9, 'name': 'Ingenious', 'count': 102}]</t>
  </si>
  <si>
    <t>[{'id': 348, 'hero': 'https://pe.tedcdn.com/images/ted/aaeea21df3e61b5ecb347f5b024e519b178547ef_1600x1200.jpg', 'speaker': 'Ann Cooper', 'title': "What's wrong with school lunches", 'duration': 1182, 'slug': 'ann_cooper_talks_school_lunches', 'viewed_count': 1137769}, {'id': 214, 'hero': 'https://pe.tedcdn.com/images/ted/6aa9ea693773d0f49f96f01c3e8f17b96907f8d7_2880x1620.jpg', 'speaker': 'Michael Pollan', 'title': "A plant's-eye view", 'duration': 1045, 'slug': 'michael_pollan_gives_a_plant_s_eye_view', 'viewed_count': 1359403}, {'id': 10, 'hero': 'https://pe.tedcdn.com/images/ted/671d08b846a625bc2fdee1b6e3c7326bd9c3c48c_1600x1200.jpg', 'speaker': 'Dean Ornish', 'title': "The killer American diet that's sweeping the planet", 'duration': 198, 'slug': 'dean_ornish_on_the_world_s_killer_diet', 'viewed_count': 2299269}, {'id': 1565, 'hero': 'https://pe.tedcdn.com/images/ted/2eac102f09fbc28771096b440a8a559a8eec62cf_1600x1200.jpg', 'speaker': 'Tristram Stuart', 'title': 'The global food waste scandal', 'duration': 855, 'slug': 'tristram_stuart_the_global_food_waste_scandal', 'viewed_count': 1471101}, {'id': 1306, 'hero': 'https://pe.tedcdn.com/images/ted/ce482bc47ad27c6eeaaafb4a539f029eee2e8311_800x600.jpg', 'speaker': 'Roger Doiron', 'title': 'My subversive (garden) plot', 'duration': 1129, 'slug': 'roger_doiron_my_subversive_garden_plot', 'viewed_count': 191543}, {'id': 910, 'hero': 'https://pe.tedcdn.com/images/ted/181989_800x600.jpg', 'speaker': 'Ellen  Gustafson', 'title': 'Obesity + hunger = 1 global food issue', 'duration': 675, 'slug': 'ellen_gustafson_obesity_hunger_1_global_food_issue', 'viewed_count': 664483}]</t>
  </si>
  <si>
    <t>['environment', 'food', 'green', 'obesity', 'sustainability']</t>
  </si>
  <si>
    <t xml:space="preserve">https://www.ted.com/talks/mark_bittman_on_what_s_wrong_with_what_we_eat
</t>
  </si>
  <si>
    <t>The astonishing hidden world of the deep ocean</t>
  </si>
  <si>
    <t>Robert Ballard</t>
  </si>
  <si>
    <t>[{'id': 24, 'name': 'Persuasive', 'count': 332}, {'id': 10, 'name': 'Inspiring', 'count': 623}, {'id': 23, 'name': 'Jaw-dropping', 'count': 557}, {'id': 1, 'name': 'Beautiful', 'count': 118}, {'id': 22, 'name': 'Fascinating', 'count': 704}, {'id': 8, 'name': 'Informative', 'count': 366}, {'id': 9, 'name': 'Ingenious', 'count': 70}, {'id': 3, 'name': 'Courageous', 'count': 70}, {'id': 7, 'name': 'Funny', 'count': 39}, {'id': 25, 'name': 'OK', 'count': 25}, {'id': 11, 'name': 'Longwinded', 'count': 7}, {'id': 26, 'name': 'Obnoxious', 'count': 20}, {'id': 21, 'name': 'Unconvincing', 'count': 4}, {'id': 2, 'name': 'Confusing', 'count': 5}]</t>
  </si>
  <si>
    <t>[{'id': 178, 'hero': 'https://pe.tedcdn.com/images/ted/16736_480x360.jpg', 'speaker': 'Carolyn Porco', 'title': 'This is Saturn', 'duration': 1029, 'slug': 'carolyn_porco_flies_us_to_saturn', 'viewed_count': 2627715}, {'id': 89, 'hero': 'https://pe.tedcdn.com/images/ted/172_480x360.jpg', 'speaker': 'Ben Saunders', 'title': 'Why did I ski to the North Pole?', 'duration': 1083, 'slug': 'ben_saunders_skis_to_the_north_pole', 'viewed_count': 745235}, {'id': 141, 'hero': 'https://pe.tedcdn.com/images/ted/cb75ec0e37f0a14dc0da2929ff640b0c5c4099ec_2880x1620.jpg', 'speaker': 'Bill Stone', 'title': "I'm going to the moon. Who's with me?", 'duration': 1063, 'slug': 'bill_stone_explores_the_earth_and_space', 'viewed_count': 1801120}, {'id': 343, 'hero': 'https://pe.tedcdn.com/images/ted/44adbea072a44bdd757fd1af928003f48f10be55_800x600.jpg', 'speaker': 'David Gallo', 'title': 'Life in the deep oceans', 'duration': 800, 'slug': 'david_gallo_on_life_in_the_deep_oceans', 'viewed_count': 996735}, {'id': 926, 'hero': 'https://pe.tedcdn.com/images/ted/187176_800x600.jpg', 'speaker': 'John Delaney', 'title': 'Wiring an interactive ocean', 'duration': 1250, 'slug': 'john_delaney_wiring_an_interactive_ocean', 'viewed_count': 332097}, {'id': 1011, 'hero': 'https://pe.tedcdn.com/images/ted/a3aa893666cc13a7aaffa19b222f14d8d8e8f745_800x600.jpg', 'speaker': 'Kristina Gjerde', 'title': 'Making law on the high seas', 'duration': 946, 'slug': 'kristina_gjerde_making_law_on_the_high_seas', 'viewed_count': 349164}]</t>
  </si>
  <si>
    <t>['adventure', 'animals', 'biodiversity', 'education', 'exploration', 'fish', 'oceans', 'science', 'submarine']</t>
  </si>
  <si>
    <t xml:space="preserve">https://www.ted.com/talks/robert_ballard_on_exploring_the_oceans
</t>
  </si>
  <si>
    <t>Designing objects that tell stories</t>
  </si>
  <si>
    <t>Yves Behar</t>
  </si>
  <si>
    <t>[{'id': 10, 'name': 'Inspiring', 'count': 444}, {'id': 1, 'name': 'Beautiful', 'count': 143}, {'id': 9, 'name': 'Ingenious', 'count': 193}, {'id': 8, 'name': 'Informative', 'count': 187}, {'id': 3, 'name': 'Courageous', 'count': 34}, {'id': 25, 'name': 'OK', 'count': 140}, {'id': 11, 'name': 'Longwinded', 'count': 59}, {'id': 21, 'name': 'Unconvincing', 'count': 51}, {'id': 23, 'name': 'Jaw-dropping', 'count': 44}, {'id': 22, 'name': 'Fascinating', 'count': 175}, {'id': 24, 'name': 'Persuasive', 'count': 84}, {'id': 7, 'name': 'Funny', 'count': 124}, {'id': 2, 'name': 'Confusing', 'count': 19}, {'id': 26, 'name': 'Obnoxious', 'count': 24}]</t>
  </si>
  <si>
    <t>[{'id': 27, 'hero': 'https://pe.tedcdn.com/images/ted/fc59fdf3b9364bf5de442e9ab1d6b7ae9b11c6e2_1600x1200.jpg', 'speaker': 'Ross Lovegrove', 'title': 'Organic design, inspired by nature', 'duration': 1170, 'slug': 'ross_lovegrove_shares_organic_designs', 'viewed_count': 1074085}, {'id': 49, 'hero': 'https://pe.tedcdn.com/images/ted/9f9878bdcc3b7c86ae7dda75e7b6dfb2eb5dd78e_2880x1620.jpg', 'speaker': 'Joshua Prince-Ramus', 'title': "Behind the design of Seattle's library", 'duration': 1198, 'slug': 'joshua_prince_ramus_on_seattle_s_library', 'viewed_count': 967750}, {'id': 5, 'hero': 'https://pe.tedcdn.com/images/ted/3555871b7fda2769faa81b0be33ba429c4f588a0_2880x1620.jpg', 'speaker': 'Chris Bangle', 'title': 'Great cars are great art', 'duration': 1204, 'slug': 'chris_bangle_says_great_cars_are_art', 'viewed_count': 867497}, {'id': 431, 'hero': 'https://pe.tedcdn.com/images/ted/65581_800x600.jpg', 'speaker': 'Rob Forbes', 'title': 'Ways of seeing', 'duration': 937, 'slug': 'rob_forbes_on_ways_of_seeing', 'viewed_count': 368513}, {'id': 122, 'hero': 'https://pe.tedcdn.com/images/ted/7951_480x360.jpg', 'speaker': 'David Kelley', 'title': 'Human-centered design', 'duration': 1020, 'slug': 'david_kelley_on_human_centered_design', 'viewed_count': 779877}, {'id': 207, 'hero': 'https://pe.tedcdn.com/images/ted/24481_480x360.jpg', 'speaker': 'Paola Antonelli', 'title': 'Treat design as art', 'duration': 1097, 'slug': 'paola_antonelli_treats_design_as_art', 'viewed_count': 585052}]</t>
  </si>
  <si>
    <t>['business', 'computers', 'creativity', 'design', 'sex', 'society']</t>
  </si>
  <si>
    <t xml:space="preserve">https://www.ted.com/talks/yves_behar_on_designing_objects_that_tell_stories
</t>
  </si>
  <si>
    <t>Moving sculpture</t>
  </si>
  <si>
    <t>Arthur Ganson</t>
  </si>
  <si>
    <t>Sculptor</t>
  </si>
  <si>
    <t>[{'id': 7, 'name': 'Funny', 'count': 119}, {'id': 22, 'name': 'Fascinating', 'count': 370}, {'id': 25, 'name': 'OK', 'count': 42}, {'id': 1, 'name': 'Beautiful', 'count': 489}, {'id': 3, 'name': 'Courageous', 'count': 27}, {'id': 9, 'name': 'Ingenious', 'count': 383}, {'id': 11, 'name': 'Longwinded', 'count': 13}, {'id': 23, 'name': 'Jaw-dropping', 'count': 140}, {'id': 10, 'name': 'Inspiring', 'count': 320}, {'id': 21, 'name': 'Unconvincing', 'count': 7}, {'id': 8, 'name': 'Informative', 'count': 35}, {'id': 26, 'name': 'Obnoxious', 'count': 12}, {'id': 24, 'name': 'Persuasive', 'count': 8}, {'id': 2, 'name': 'Confusing', 'count': 5}]</t>
  </si>
  <si>
    <t>[{'id': 162, 'hero': 'https://pe.tedcdn.com/images/ted/46a98f6d94683e2bd773aaaa528f8a6c49dea91f_1600x1200.jpg', 'speaker': 'Theo Jansen', 'title': 'My creations, a new form of life', 'duration': 493, 'slug': 'theo_jansen_creates_new_creatures', 'viewed_count': 3982366}, {'id': 32, 'hero': 'https://pe.tedcdn.com/images/ted/c29cd3594b3be9c5290242f636b79e33e138e488_1600x1200.jpg', 'speaker': 'Vik Muniz', 'title': 'Art with wire, sugar, chocolate and string', 'duration': 891, 'slug': 'vik_muniz_makes_art_with_wire_sugar', 'viewed_count': 1149097}, {'id': 144, 'hero': 'https://pe.tedcdn.com/images/ted/12753_480x360.jpg', 'speaker': 'Jonathan Harris', 'title': "The Web's secret stories", 'duration': 1030, 'slug': 'jonathan_harris_tells_the_web_s_secret_stories', 'viewed_count': 1049728}, {'id': 877, 'hero': 'https://pe.tedcdn.com/images/ted/f3a95f7b415f4c0cb82754ea0bcfe6feca3b8cdc_2880x1620.jpg', 'speaker': 'Adam Sadowsky', 'title': 'How to engineer a viral music video', 'duration': 868, 'slug': 'adam_sadowsky_engineers_a_viral_music_video', 'viewed_count': 1059127}, {'id': 2787, 'hero': 'https://pe.tedcdn.com/images/ted/0d28c4301c3c7ed0a3790e31231e71e1469524e6_2880x1620.jpg', 'speaker': 'Garry Kasparov', 'title': "Don't fear intelligent machines. Work with them", 'duration': 920, 'slug': 'garry_kasparov_don_t_fear_intelligent_machines_work_with_them', 'viewed_count': 1078883}, {'id': 1764, 'hero': 'https://pe.tedcdn.com/images/ted/e15213155418fc82875680062821e32eccd30a5f_1600x1200.jpg', 'speaker': "Raffaello D'Andrea", 'title': 'The astounding athletic power of quadcopters', 'duration': 968, 'slug': 'raffaello_d_andrea_the_astounding_athletic_power_of_quadcopters', 'viewed_count': 10281753}]</t>
  </si>
  <si>
    <t>['art', 'design', 'engineering', 'entertainment', 'humor', 'philosophy']</t>
  </si>
  <si>
    <t xml:space="preserve">https://www.ted.com/talks/arthur_ganson_makes_moving_sculpture
</t>
  </si>
  <si>
    <t>A hospital tour in Nigeria</t>
  </si>
  <si>
    <t>Seyi Oyesola</t>
  </si>
  <si>
    <t>[{'id': 25, 'name': 'OK', 'count': 27}, {'id': 8, 'name': 'Informative', 'count': 66}, {'id': 21, 'name': 'Unconvincing', 'count': 19}, {'id': 10, 'name': 'Inspiring', 'count': 70}, {'id': 1, 'name': 'Beautiful', 'count': 6}, {'id': 24, 'name': 'Persuasive', 'count': 30}, {'id': 26, 'name': 'Obnoxious', 'count': 14}, {'id': 22, 'name': 'Fascinating', 'count': 24}, {'id': 3, 'name': 'Courageous', 'count': 37}, {'id': 23, 'name': 'Jaw-dropping', 'count': 7}, {'id': 11, 'name': 'Longwinded', 'count': 13}, {'id': 2, 'name': 'Confusing', 'count': 16}, {'id': 7, 'name': 'Funny', 'count': 5}, {'id': 9, 'name': 'Ingenious', 'count': 19}]</t>
  </si>
  <si>
    <t>[{'id': 185, 'hero': 'https://pe.tedcdn.com/images/ted/18551_480x360.jpg', 'speaker': 'Eleni Gabre-Madhin', 'title': 'A commodities exchange for Ethiopia', 'duration': 1234, 'slug': 'elene_gabre_madhin_on_ethiopian_economics', 'viewed_count': 562461}, {'id': 156, 'hero': 'https://pe.tedcdn.com/images/ted/14194_480x360.jpg', 'speaker': 'Patrick Awuah', 'title': 'How to educate leaders? Liberal arts', 'duration': 1051, 'slug': 'patrick_awuah_on_educating_leaders', 'viewed_count': 1216434}, {'id': 220, 'hero': 'https://pe.tedcdn.com/images/ted/32129_480x360.jpg', 'speaker': 'Joseph Lekuton', 'title': 'A parable for Kenya', 'duration': 326, 'slug': 'joseph_lekuton_tells_a_parable_for_kenya', 'viewed_count': 200726}, {'id': 249, 'hero': 'https://pe.tedcdn.com/images/ted/38806_480x360.jpg', 'speaker': 'Ernest Madu', 'title': 'World-class health care', 'duration': 1003, 'slug': 'ernest_madu_on_world_class_health_care', 'viewed_count': 371754}, {'id': 1345, 'hero': 'https://pe.tedcdn.com/images/ted/6e246822fdfb4a19f9b03dca1109693160610c96_800x600.jpg', 'speaker': 'Erica Frenkel', 'title': 'The universal anesthesia machine', 'duration': 683, 'slug': 'erica_frenkel_the_universal_anesthesia_machine', 'viewed_count': 318106}, {'id': 1421, 'hero': 'https://pe.tedcdn.com/images/ted/b7d298d07402bd380720a6f48b9bb73dbc4554fd_800x600.jpg', 'speaker': 'Atul Gawande', 'title': 'How do we heal medicine?', 'duration': 1159, 'slug': 'atul_gawande_how_do_we_heal_medicine', 'viewed_count': 1654284}]</t>
  </si>
  <si>
    <t>['activism', 'design', 'health', 'health care', 'invention', 'public health', 'technology']</t>
  </si>
  <si>
    <t xml:space="preserve">https://www.ted.com/talks/dr_seyi_oyesola_tours_a_hospital_in_nigeria
</t>
  </si>
  <si>
    <t>The "bottom billion"</t>
  </si>
  <si>
    <t>Paul Collier</t>
  </si>
  <si>
    <t>[{'id': 24, 'name': 'Persuasive', 'count': 443}, {'id': 10, 'name': 'Inspiring', 'count': 330}, {'id': 9, 'name': 'Ingenious', 'count': 67}, {'id': 25, 'name': 'OK', 'count': 58}, {'id': 8, 'name': 'Informative', 'count': 410}, {'id': 3, 'name': 'Courageous', 'count': 116}, {'id': 21, 'name': 'Unconvincing', 'count': 31}, {'id': 22, 'name': 'Fascinating', 'count': 117}, {'id': 2, 'name': 'Confusing', 'count': 18}, {'id': 11, 'name': 'Longwinded', 'count': 36}, {'id': 1, 'name': 'Beautiful', 'count': 22}, {'id': 23, 'name': 'Jaw-dropping', 'count': 34}, {'id': 7, 'name': 'Funny', 'count': 10}, {'id': 26, 'name': 'Obnoxious', 'count': 17}]</t>
  </si>
  <si>
    <t>[{'id': 157, 'hero': 'https://pe.tedcdn.com/images/ted/be5c07718e417a0d20210bc62a322a1bca977df2_1600x1200.jpg', 'speaker': 'Jacqueline Novogratz', 'title': 'Patient capitalism', 'duration': 1103, 'slug': 'jacqueline_novogratz_on_patient_capitalism', 'viewed_count': 836275}, {'id': 140, 'hero': 'https://pe.tedcdn.com/images/ted/bf09302366bde885c86350145b87cd2b265f1f12_1600x1200.jpg', 'speaker': 'Hans Rosling', 'title': 'New insights on poverty', 'duration': 1137, 'slug': 'hans_rosling_reveals_new_insights_on_poverty', 'viewed_count': 3243785}, {'id': 127, 'hero': 'https://pe.tedcdn.com/images/ted/5cd871dcf27ba4288021c2bfe6a3f6796dab2538_2880x1620.jpg', 'speaker': 'Ngozi Okonjo-Iweala', 'title': 'Want to help Africa? Do business here', 'duration': 1213, 'slug': 'ngozi_okonjo_iweala_on_doing_business_in_africa', 'viewed_count': 1044187}, {'id': 3, 'hero': 'https://pe.tedcdn.com/images/ted/f0244673707e0d53f813d494600e7a5bad023725_1600x1200.jpg', 'speaker': 'Ashraf Ghani', 'title': 'How to rebuild a broken state', 'duration': 1125, 'slug': 'ashraf_ghani_on_rebuilding_broken_states', 'viewed_count': 809230},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867654}, {'id': 763, 'hero': 'https://pe.tedcdn.com/images/ted/147769_800x600.jpg', 'speaker': 'Peter Eigen', 'title': 'How to expose the corrupt', 'duration': 1021, 'slug': 'peter_eigen_how_to_expose_the_corrupt', 'viewed_count': 741619}]</t>
  </si>
  <si>
    <t>['Africa', 'activism', 'business', 'economics', 'global development', 'global issues', 'inequality', 'politics', 'poverty']</t>
  </si>
  <si>
    <t xml:space="preserve">https://www.ted.com/talks/paul_collier_shares_4_ways_to_help_the_bottom_billion
</t>
  </si>
  <si>
    <t>Memes and "temes"</t>
  </si>
  <si>
    <t>Susan Blackmore</t>
  </si>
  <si>
    <t>Memeticist</t>
  </si>
  <si>
    <t>[{'id': 23, 'name': 'Jaw-dropping', 'count': 197}, {'id': 7, 'name': 'Funny', 'count': 48}, {'id': 22, 'name': 'Fascinating', 'count': 652}, {'id': 3, 'name': 'Courageous', 'count': 136}, {'id': 24, 'name': 'Persuasive', 'count': 248}, {'id': 9, 'name': 'Ingenious', 'count': 253}, {'id': 21, 'name': 'Unconvincing', 'count': 313}, {'id': 8, 'name': 'Informative', 'count': 405}, {'id': 25, 'name': 'OK', 'count': 121}, {'id': 26, 'name': 'Obnoxious', 'count': 68}, {'id': 10, 'name': 'Inspiring', 'count': 186}, {'id': 11, 'name': 'Longwinded', 'count': 89}, {'id': 2, 'name': 'Confusing', 'count': 118}, {'id': 1, 'name': 'Beautiful', 'count': 45}]</t>
  </si>
  <si>
    <t>[{'id': 19, 'hero': 'https://pe.tedcdn.com/images/ted/7ddac8199e485dc8fe198d34b726f76680e7b86e_2880x1620.jpg', 'speaker': 'Kevin Kelly', 'title': 'How technology evolves', 'duration': 1200, 'slug': 'kevin_kelly_on_how_technology_evolves', 'viewed_count': 1536891}, {'id': 102, 'hero': 'https://pe.tedcdn.com/images/ted/55f8352def783a2b3a7f0b8b135a82ac5ae0b2de_1600x1200.jpg', 'speaker': 'Dan Dennett', 'title': 'The illusion of consciousness', 'duration': 1308, 'slug': 'dan_dennett_on_our_consciousness', 'viewed_count': 2676727}, {'id': 214, 'hero': 'https://pe.tedcdn.com/images/ted/6aa9ea693773d0f49f96f01c3e8f17b96907f8d7_2880x1620.jpg', 'speaker': 'Michael Pollan', 'title': "A plant's-eye view", 'duration': 1045, 'slug': 'michael_pollan_gives_a_plant_s_eye_view', 'viewed_count': 1359407}, {'id': 116, 'hero': 'https://pe.tedcdn.com/images/ted/6348_480x360.jpg', 'speaker': 'Dan Dennett', 'title': 'Dangerous memes', 'duration': 926, 'slug': 'dan_dennett_on_dangerous_memes', 'viewed_count': 1596070}, {'id': 2779, 'hero': 'https://pe.tedcdn.com/images/ted/b26fe51ea21f64fe83ae103bf153d49a20ab4fc6_2880x1620.jpg', 'speaker': 'Robert Sapolsky', 'title': 'The biology of our best and worst selves', 'duration': 951, 'slug': 'robert_sapolsky_the_biology_of_our_best_and_worst_selves', 'viewed_count': 1157977}, {'id': 2494, 'hero': 'https://pe.tedcdn.com/images/ted/4e279c691c651777f9bda90d81f7afa5fc0d0947_2880x1620.jpg', 'speaker': 'Jennifer Kahn', 'title': 'Gene editing can now change an entire species -- forever', 'duration': 745, 'slug': 'jennifer_kahn_gene_editing_can_now_change_an_entire_species_forever', 'viewed_count': 1498043}]</t>
  </si>
  <si>
    <t>['brain', 'culture', 'design', 'evolution', 'meme', 'technology']</t>
  </si>
  <si>
    <t xml:space="preserve">https://www.ted.com/talks/susan_blackmore_on_memes_and_temes
</t>
  </si>
  <si>
    <t>Archeology, animal photography, BBQ ...</t>
  </si>
  <si>
    <t>Nathan Myhrvold</t>
  </si>
  <si>
    <t>Polymath</t>
  </si>
  <si>
    <t>[{'id': 8, 'name': 'Informative', 'count': 81}, {'id': 7, 'name': 'Funny', 'count': 273}, {'id': 10, 'name': 'Inspiring', 'count': 170}, {'id': 1, 'name': 'Beautiful', 'count': 22}, {'id': 22, 'name': 'Fascinating', 'count': 157}, {'id': 25, 'name': 'OK', 'count': 70}, {'id': 21, 'name': 'Unconvincing', 'count': 27}, {'id': 24, 'name': 'Persuasive', 'count': 9}, {'id': 9, 'name': 'Ingenious', 'count': 45}, {'id': 26, 'name': 'Obnoxious', 'count': 116}, {'id': 11, 'name': 'Longwinded', 'count': 31}, {'id': 2, 'name': 'Confusing', 'count': 10}, {'id': 3, 'name': 'Courageous', 'count': 23}, {'id': 23, 'name': 'Jaw-dropping', 'count': 23}]</t>
  </si>
  <si>
    <t>[{'id': 237, 'hero': 'https://pe.tedcdn.com/images/ted/84d386c80ee4b48a1466045a92a69c544d22d8c7_2880x1620.jpg', 'speaker': 'Clifford Stoll', 'title': 'The call to learn', 'duration': 1077, 'slug': 'clifford_stoll_on_everything', 'viewed_count': 2283491}, {'id': 203, 'hero': 'https://pe.tedcdn.com/images/ted/22655_480x360.jpg', 'speaker': 'Yossi Vardi', 'title': "We're worried about local warming ... in your lap", 'duration': 375, 'slug': 'yossi_vardi_fights_local_warming', 'viewed_count': 933312}, {'id': 181, 'hero': 'https://pe.tedcdn.com/images/ted/21652c18adeb47df09115a3018a4347638cacff3_2880x1620.jpg', 'speaker': 'Richard Branson', 'title': 'Life at 30,000 feet', 'duration': 1791, 'slug': 'richard_branson_s_life_at_30_000_feet', 'viewed_count': 1609556}, {'id': 1352, 'hero': 'https://pe.tedcdn.com/images/ted/df54f25decb3bf52a4696c90854b23149a487d9a_800x600.jpg', 'speaker': 'Jack Horner', 'title': 'Where are the baby dinosaurs?', 'duration': 1103, 'slug': 'jack_horner_shape_shifting_dinosaurs', 'viewed_count': 1063256}, {'id': 428, 'hero': 'https://pe.tedcdn.com/images/ted/65346_800x600.jpg', 'speaker': 'Paul Sereno', 'title': 'Digging up dinosaurs', 'duration': 1306, 'slug': 'paul_sereno_digs_up_dinosaurs', 'viewed_count': 764981}, {'id': 1163, 'hero': 'https://pe.tedcdn.com/images/ted/2ced9e22b67ea234b6581added80525efbe7a163_800x600.jpg', 'speaker': 'Jack Horner', 'title': 'Building a dinosaur from a chicken', 'duration': 996, 'slug': 'jack_horner_building_a_dinosaur_from_a_chicken', 'viewed_count': 2442978}]</t>
  </si>
  <si>
    <t>['TED Brain Trust', 'animals', 'archaeology', 'dinosaurs', 'entertainment', 'exploration', 'fish', 'humor', 'photography']</t>
  </si>
  <si>
    <t xml:space="preserve">https://www.ted.com/talks/nathan_myhrvold_on_archeology_animal_photography_bbq
</t>
  </si>
  <si>
    <t>"Kounandi"</t>
  </si>
  <si>
    <t>[{'id': 22, 'name': 'Fascinating', 'count': 84}, {'id': 1, 'name': 'Beautiful', 'count': 330}, {'id': 25, 'name': 'OK', 'count': 30}, {'id': 10, 'name': 'Inspiring', 'count': 100}, {'id': 23, 'name': 'Jaw-dropping', 'count': 31}, {'id': 21, 'name': 'Unconvincing', 'count': 8}, {'id': 11, 'name': 'Longwinded', 'count': 7}, {'id': 2, 'name': 'Confusing', 'count': 8}, {'id': 9, 'name': 'Ingenious', 'count': 6}, {'id': 26, 'name': 'Obnoxious', 'count': 4}, {'id': 3, 'name': 'Courageous', 'count': 22}, {'id': 7, 'name': 'Funny', 'count': 1}, {'id': 8, 'name': 'Informative', 'count': 0}, {'id': 24, 'name': 'Persuasive', 'count': 0}]</t>
  </si>
  <si>
    <t>[{'id': 186, 'hero': 'https://pe.tedcdn.com/images/ted/35977_480x360.jpg', 'speaker': 'Rokia Traore', 'title': '"M\'Bifo"', 'duration': 419, 'slug': 'rokia_traore_sings_m_bifo', 'viewed_count': 294936}, {'id': 298, 'hero': 'https://pe.tedcdn.com/images/ted/47347_480x360.jpg', 'speaker': 'Raul Midon', 'title': '"Peace on Earth"', 'duration': 559, 'slug': 'raul_midon_plays_everybody_and_peace_on_earth', 'viewed_count': 327542}, {'id': 158, 'hero': 'https://pe.tedcdn.com/images/ted/b16a18dadf418183ae3941d28e21f6a68173f2c2_2880x1620.jpg', 'speaker': 'Vusi Mahlasela', 'title': '"Thula Mama"', 'duration': 606, 'slug': 'vusi_mahlasela_sings_thula_mama', 'viewed_count': 531960}]</t>
  </si>
  <si>
    <t>['Africa', 'guitar', 'live music', 'music', 'singer']</t>
  </si>
  <si>
    <t xml:space="preserve">https://www.ted.com/talks/rokia_traore_sings_kounandi
</t>
  </si>
  <si>
    <t>The worldwide web of belief and ritual</t>
  </si>
  <si>
    <t>[{'id': 22, 'name': 'Fascinating', 'count': 512}, {'id': 2, 'name': 'Confusing', 'count': 43}, {'id': 24, 'name': 'Persuasive', 'count': 142}, {'id': 1, 'name': 'Beautiful', 'count': 256}, {'id': 10, 'name': 'Inspiring', 'count': 448}, {'id': 23, 'name': 'Jaw-dropping', 'count': 153}, {'id': 8, 'name': 'Informative', 'count': 315}, {'id': 3, 'name': 'Courageous', 'count': 101}, {'id': 25, 'name': 'OK', 'count': 51}, {'id': 11, 'name': 'Longwinded', 'count': 90}, {'id': 26, 'name': 'Obnoxious', 'count': 43}, {'id': 21, 'name': 'Unconvincing', 'count': 61}, {'id': 9, 'name': 'Ingenious', 'count': 25}, {'id': 7, 'name': 'Funny', 'count': 2}]</t>
  </si>
  <si>
    <t>[{'id': 69, 'hero': 'https://pe.tedcdn.com/images/ted/8bdfb6113efedf37e72cd88aa1dcf8103bcbf4e0_800x600.jpg', 'speaker': 'Wade Davis', 'title': 'Dreams from endangered cultures', 'duration': 1321, 'slug': 'wade_davis_on_endangered_cultures', 'viewed_count': 2532891}, {'id': 40, 'hero': 'https://pe.tedcdn.com/images/ted/381_480x360.jpg', 'speaker': 'Frans Lanting', 'title': 'The story of life in photographs', 'duration': 977, 'slug': 'frans_lanting_s_lyrical_nature_photos', 'viewed_count': 1697200}, {'id': 34, 'hero': 'https://pe.tedcdn.com/images/ted/227_480x360.jpg', 'speaker': 'Phil Borges', 'title': 'Photos of endangered cultures', 'duration': 1115, 'slug': 'phil_borges_on_endangered_cultures', 'viewed_count': 882038}, {'id': 2846, 'hero': 'https://pe.tedcdn.com/images/ted/8a13ba1c65a82817f63d7d4c41ac557eed238339_2880x1620.jpg', 'speaker': 'David Whyte', 'title': 'A lyrical bridge between past, present and future', 'duration': 1215, 'slug': 'david_whyte_a_lyrical_bridge_between_past_present_and_future', 'viewed_count': 641822}, {'id': 1081, 'hero': 'https://pe.tedcdn.com/images/ted/3057b27e7e24544ce3b16c2cc48ca7bc40bc9a2b_2880x1620.jpg', 'speaker': 'Elizabeth Lindsey', 'title': "Curating humanity's heritage", 'duration': 613, 'slug': 'elizabeth_lindsey_curating_humanity_s_heritage', 'viewed_count': 439176},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2679300}]</t>
  </si>
  <si>
    <t>['anthropology', 'beauty', 'culture', 'faith', 'global issues', 'photography', 'religion']</t>
  </si>
  <si>
    <t xml:space="preserve">https://www.ted.com/talks/wade_davis_on_the_worldwide_web_of_belief_and_ritual
</t>
  </si>
  <si>
    <t>The ancestor of language</t>
  </si>
  <si>
    <t>[{'id': 22, 'name': 'Fascinating', 'count': 78}, {'id': 24, 'name': 'Persuasive', 'count': 28}, {'id': 8, 'name': 'Informative', 'count': 104}, {'id': 3, 'name': 'Courageous', 'count': 6}, {'id': 10, 'name': 'Inspiring', 'count': 30}, {'id': 11, 'name': 'Longwinded', 'count': 12}, {'id': 21, 'name': 'Unconvincing', 'count': 65}, {'id': 25, 'name': 'OK', 'count': 131}, {'id': 9, 'name': 'Ingenious', 'count': 18}, {'id': 7, 'name': 'Funny', 'count': 18}, {'id': 26, 'name': 'Obnoxious', 'count': 12}, {'id': 2, 'name': 'Confusing', 'count': 11}, {'id': 23, 'name': 'Jaw-dropping', 'count': 7}, {'id': 1, 'name': 'Beautiful', 'count': 13}]</t>
  </si>
  <si>
    <t>[{'id': 161, 'hero': 'https://pe.tedcdn.com/images/ted/a8d822168ec28a3e9fb5f21703144d292273b067_1600x1200.jpg', 'speaker': 'Erin McKean', 'title': 'The joy of lexicography', 'duration': 950, 'slug': 'erin_mckean_redefines_the_dictionary', 'viewed_count': 1013065}, {'id': 164, 'hero': 'https://pe.tedcdn.com/images/ted/739e68a86e8d84ba8bfc53c603148d4eb408cfa8_1600x1200.jpg', 'speaker': 'Steven Pinker', 'title': 'What our language habits reveal', 'duration': 1047, 'slug': 'steven_pinker_on_language_and_thought', 'viewed_count': 1914265}, {'id': 194, 'hero': 'https://pe.tedcdn.com/images/ted/21474_480x360.jpg', 'speaker': 'Murray Gell-Mann', 'title': 'Beauty, truth and ... physics?', 'duration': 962, 'slug': 'murray_gell_mann_on_beauty_and_truth_in_physics', 'viewed_count': 1181696}, {'id': 2359, 'hero': 'https://pe.tedcdn.com/images/ted/64e494bbcb3d5e0c93f11d1f255990db5a876686_2880x1620.jpg', 'speaker': 'Francesco Sauro', 'title': "Deep under the Earth's surface, discovering beauty and science", 'duration': 877, 'slug': 'francesco_sauro_deep_under_the_earth_s_surface_discovering_beauty_and_science', 'viewed_count': 1418458}, {'id': 1889, 'hero': 'https://pe.tedcdn.com/images/ted/04121e1f2bce7f63597f27238ba13e1ac72fa146_1600x1200.jpg', 'speaker': 'Eddy Cartaya', 'title': 'My glacier cave discoveries', 'duration': 482, 'slug': 'eddy_cartaya_my_glacier_cave_discoveries', 'viewed_count': 666978}, {'id': 2409, 'hero': 'https://pe.tedcdn.com/images/ted/ff6c163e0c35a6b5faf8e9999bd7b5896e9256de_2880x1620.jpg', 'speaker': 'Jill Heinerth', 'title': 'The mysterious world of underwater caves', 'duration': 409, 'slug': 'jill_heinerth_the_mysterious_world_of_underwater_caves', 'viewed_count': 1468519}]</t>
  </si>
  <si>
    <t>['culture', 'global issues', 'history', 'language', 'physics']</t>
  </si>
  <si>
    <t xml:space="preserve">https://www.ted.com/talks/murray_gell_mann_on_the_ancestor_of_language
</t>
  </si>
  <si>
    <t>The birth of the computer</t>
  </si>
  <si>
    <t>[{'id': 8, 'name': 'Informative', 'count': 411}, {'id': 22, 'name': 'Fascinating', 'count': 319}, {'id': 7, 'name': 'Funny', 'count': 131}, {'id': 25, 'name': 'OK', 'count': 67}, {'id': 11, 'name': 'Longwinded', 'count': 41}, {'id': 21, 'name': 'Unconvincing', 'count': 28}, {'id': 2, 'name': 'Confusing', 'count': 31}, {'id': 9, 'name': 'Ingenious', 'count': 41}, {'id': 1, 'name': 'Beautiful', 'count': 38}, {'id': 10, 'name': 'Inspiring', 'count': 100}, {'id': 23, 'name': 'Jaw-dropping', 'count': 55}, {'id': 24, 'name': 'Persuasive', 'count': 10}, {'id': 3, 'name': 'Courageous', 'count': 10}, {'id': 26, 'name': 'Obnoxious', 'count': 8}]</t>
  </si>
  <si>
    <t>[{'id': 319, 'hero': 'https://pe.tedcdn.com/images/ted/84760000a82ad48289066aeca95e7a776e8f39ef_1200x900.jpg', 'speaker': 'Kevin Kelly', 'title': 'The next 5,000 days of the web', 'duration': 1174, 'slug': 'kevin_kelly_on_the_next_5_000_days_of_the_web', 'viewed_count': 1358290}, {'id': 35, 'hero': 'https://pe.tedcdn.com/images/ted/c77755451ad53291f2891f27dcfde0456292b010_2880x1620.jpg', 'speaker': 'James Watson', 'title': 'How we discovered DNA', 'duration': 1211, 'slug': 'james_watson_on_how_he_discovered_dna', 'viewed_count': 1520915}, {'id': 230, 'hero': 'https://pe.tedcdn.com/images/ted/8944003acaf027a37ea079e47bc14985d326d451_2880x1620.jpg', 'speaker': 'Nicholas Negroponte', 'title': '5 predictions, from 1984', 'duration': 1523, 'slug': 'nicholas_negroponte_in_1984_makes_5_predictions', 'viewed_count': 974087}, {'id': 1517, 'hero': 'https://pe.tedcdn.com/images/ted/32523988c84d9ac1c584b65e634335c238768afe_1600x1200.jpg', 'speaker': 'John Graham-Cumming', 'title': 'The greatest machine that never was', 'duration': 734, 'slug': 'john_graham_cumming_the_greatest_machine_that_never_was', 'viewed_count': 1184921}, {'id': 2787, 'hero': 'https://pe.tedcdn.com/images/ted/0d28c4301c3c7ed0a3790e31231e71e1469524e6_2880x1620.jpg', 'speaker': 'Garry Kasparov', 'title': "Don't fear intelligent machines. Work with them", 'duration': 920, 'slug': 'garry_kasparov_don_t_fear_intelligent_machines_work_with_them', 'viewed_count': 1078886}, {'id': 2548, 'hero': 'https://pe.tedcdn.com/images/ted/7435561605a12023707d418b73c64ccb7d465783_2880x1620.jpg', 'speaker': 'Anthony Goldbloom', 'title': "The jobs we'll lose to machines -- and the ones we won't", 'duration': 276, 'slug': 'anthony_goldbloom_the_jobs_we_ll_lose_to_machines_and_the_ones_we_won_t', 'viewed_count': 1928954}]</t>
  </si>
  <si>
    <t>['computers', 'engineering', 'history', 'library', 'military', 'science', 'software', 'technology']</t>
  </si>
  <si>
    <t xml:space="preserve">https://www.ted.com/talks/george_dyson_at_the_birth_of_the_computer
</t>
  </si>
  <si>
    <t>Turning powerful stats into art</t>
  </si>
  <si>
    <t>Chris Jordan</t>
  </si>
  <si>
    <t>[{'id': 26, 'name': 'Obnoxious', 'count': 73}, {'id': 25, 'name': 'OK', 'count': 123}, {'id': 9, 'name': 'Ingenious', 'count': 307}, {'id': 7, 'name': 'Funny', 'count': 13}, {'id': 8, 'name': 'Informative', 'count': 764}, {'id': 24, 'name': 'Persuasive', 'count': 703}, {'id': 10, 'name': 'Inspiring', 'count': 831}, {'id': 23, 'name': 'Jaw-dropping', 'count': 509}, {'id': 22, 'name': 'Fascinating', 'count': 565}, {'id': 3, 'name': 'Courageous', 'count': 389}, {'id': 21, 'name': 'Unconvincing', 'count': 108}, {'id': 1, 'name': 'Beautiful', 'count': 232}, {'id': 11, 'name': 'Longwinded', 'count': 75}, {'id': 2, 'name': 'Confusing', 'count': 11}]</t>
  </si>
  <si>
    <t>[{'id': 56, 'hero': 'https://pe.tedcdn.com/images/ted/aae03f3d8d77698ab5995209bbf26f7751a491b5_2880x1620.jpg', 'speaker': 'Edward Burtynsky', 'title': 'My wish: Manufactured landscapes and green education', 'duration': 2065, 'slug': 'edward_burtynsky_on_manufactured_landscapes', 'viewed_count': 975133}, {'id': 69, 'hero': 'https://pe.tedcdn.com/images/ted/8bdfb6113efedf37e72cd88aa1dcf8103bcbf4e0_800x600.jpg', 'speaker': 'Wade Davis', 'title': 'Dreams from endangered cultures', 'duration': 1321, 'slug': 'wade_davis_on_endangered_cultures', 'viewed_count': 2532893}, {'id': 248, 'hero': 'https://pe.tedcdn.com/images/ted/41661_480x360.jpg', 'speaker': 'Alisa Miller', 'title': 'How the news distorts our worldview', 'duration': 269, 'slug': 'alisa_miller_shares_the_news_about_the_news', 'viewed_count': 1888717}, {'id': 2418, 'hero': 'https://pe.tedcdn.com/images/ted/0da6ace6197fc74eaf425c413eb5636d57e9891e_2880x1620.jpg', 'speaker': 'Melati and Isabel Wijsen', 'title': 'Our campaign to ban plastic bags in Bali', 'duration': 660, 'slug': 'melati_and_isabel_wijsen_our_campaign_to_ban_plastic_bags_in_bali', 'viewed_count': 1219210}, {'id': 2112, 'hero': 'https://pe.tedcdn.com/images/ted/af9d6067a02b5d76cdbf44ada9a1494b849a29d1_2880x1620.jpg', 'speaker': 'Susan Etlinger', 'title': 'What do we do with all this big data? ', 'duration': 743, 'slug': 'susan_etlinger_what_do_we_do_with_all_this_big_data', 'viewed_count': 1209437}, {'id': 1239, 'hero': 'https://pe.tedcdn.com/images/ted/4ee13c91a6a001349920c8e865d035fe415fb9b8_800x600.jpg', 'speaker': 'Mike Biddle', 'title': 'We can recycle plastic', 'duration': 658, 'slug': 'mike_biddle', 'viewed_count': 975346}]</t>
  </si>
  <si>
    <t>['art', 'beauty', 'business', 'culture', 'photography', 'plastic', 'statistics']</t>
  </si>
  <si>
    <t xml:space="preserve">https://www.ted.com/talks/chris_jordan_pictures_some_shocking_stats
</t>
  </si>
  <si>
    <t>Your genes are not your fate</t>
  </si>
  <si>
    <t>[{'id': 8, 'name': 'Informative', 'count': 571}, {'id': 10, 'name': 'Inspiring', 'count': 257}, {'id': 22, 'name': 'Fascinating', 'count': 225}, {'id': 24, 'name': 'Persuasive', 'count': 248}, {'id': 23, 'name': 'Jaw-dropping', 'count': 44}, {'id': 7, 'name': 'Funny', 'count': 65}, {'id': 25, 'name': 'OK', 'count': 81}, {'id': 3, 'name': 'Courageous', 'count': 20}, {'id': 9, 'name': 'Ingenious', 'count': 39}, {'id': 21, 'name': 'Unconvincing', 'count': 22}, {'id': 1, 'name': 'Beautiful', 'count': 13}, {'id': 11, 'name': 'Longwinded', 'count': 2}, {'id': 26, 'name': 'Obnoxious', 'count': 1}, {'id': 2, 'name': 'Confusing', 'count': 11}]</t>
  </si>
  <si>
    <t>[{'id': 377, 'hero': 'https://pe.tedcdn.com/images/ted/345ceaff60568e6e8e8cc811dda6ebcdb4b264c2_2880x1620.jpg', 'speaker': 'Dean Ornish', 'title': 'Healing through diet', 'duration': 1009, 'slug': 'dean_ornish_on_healing', 'viewed_count': 1110779}, {'id': 39, 'hero': 'https://pe.tedcdn.com/images/ted/71994797fda57ea0039fefb37e2f2ebe1adc00c6_2880x1620.jpg', 'speaker': 'Aubrey de Grey', 'title': 'A roadmap to end aging', 'duration': 1365, 'slug': 'aubrey_de_grey_says_we_can_avoid_aging', 'viewed_count': 3277754}, {'id': 142, 'hero': 'https://pe.tedcdn.com/images/ted/bd6a41c08b773bcca10fe0b1a78176457dd10081_2880x1620.jpg', 'speaker': 'Alan Russell', 'title': 'The potential of regenerative medicine', 'duration': 1165, 'slug': 'alan_russell_on_regenerating_our_bodies', 'viewed_count': 1427725}, {'id': 1274, 'hero': 'https://pe.tedcdn.com/images/ted/88f4023d43ce8cf27e2f363c7c40678d2b07871d_800x600.jpg', 'speaker': 'Cynthia Kenyon', 'title': 'Experiments that hint of longer lives', 'duration': 983, 'slug': 'cynthia_kenyon_experiments_that_hint_of_longer_lives', 'viewed_count': 847430}, {'id': 1267, 'hero': 'https://pe.tedcdn.com/images/ted/b471e0db93d9d6bf09639147f19192fc6c524b1a_800x600.jpg', 'speaker': 'Allan Jones', 'title': 'A map of the brain', 'duration': 921, 'slug': 'allan_jones_a_map_of_the_brain', 'viewed_count': 1033728}, {'id': 2779, 'hero': 'https://pe.tedcdn.com/images/ted/b26fe51ea21f64fe83ae103bf153d49a20ab4fc6_2880x1620.jpg', 'speaker': 'Robert Sapolsky', 'title': 'The biology of our best and worst selves', 'duration': 951, 'slug': 'robert_sapolsky_the_biology_of_our_best_and_worst_selves', 'viewed_count': 1157979}]</t>
  </si>
  <si>
    <t>['aging', 'genetics', 'health', 'health care', 'medicine', 'science']</t>
  </si>
  <si>
    <t xml:space="preserve">https://www.ted.com/talks/dean_ornish_says_your_genes_are_not_your_fate
</t>
  </si>
  <si>
    <t>Robots inspired by cockroach ingenuity</t>
  </si>
  <si>
    <t>[{'id': 10, 'name': 'Inspiring', 'count': 221}, {'id': 8, 'name': 'Informative', 'count': 255}, {'id': 22, 'name': 'Fascinating', 'count': 495}, {'id': 9, 'name': 'Ingenious', 'count': 276}, {'id': 1, 'name': 'Beautiful', 'count': 49}, {'id': 23, 'name': 'Jaw-dropping', 'count': 265}, {'id': 7, 'name': 'Funny', 'count': 82}, {'id': 11, 'name': 'Longwinded', 'count': 11}, {'id': 24, 'name': 'Persuasive', 'count': 47}, {'id': 25, 'name': 'OK', 'count': 28}, {'id': 2, 'name': 'Confusing', 'count': 9}, {'id': 3, 'name': 'Courageous', 'count': 4}, {'id': 21, 'name': 'Unconvincing', 'count': 4}, {'id': 26, 'name': 'Obnoxious', 'count': 3}]</t>
  </si>
  <si>
    <t>[{'id': 82, 'hero': 'https://pe.tedcdn.com/images/ted/15238_480x360.jpg', 'speaker': 'Dean Kamen', 'title': 'Luke, a new prosthetic arm for soldiers', 'duration': 310, 'slug': 'dean_kamen_previews_a_new_prosthetic_arm', 'viewed_count': 1575702}, {'id': 165, 'hero': 'https://pe.tedcdn.com/images/ted/17631_480x360.jpg', 'speaker': 'Hod Lipson', 'title': 'Building "self-aware" robots', 'duration': 378, 'slug': 'hod_lipson_builds_self_aware_robots', 'viewed_count': 1212348}, {'id': 18, 'hero': 'https://pe.tedcdn.com/images/ted/12_480x360.jpg', 'speaker': 'Janine Benyus', 'title': "Biomimicry's surprising lessons from nature's engineers", 'duration': 1399, 'slug': 'janine_benyus_shares_nature_s_designs', 'viewed_count': 1920438}, {'id': 195, 'hero': 'https://pe.tedcdn.com/images/ted/197_480x360.jpg', 'speaker': 'Robert Full', 'title': 'The sticky wonder of gecko feet', 'duration': 1164, 'slug': 'robert_full_on_animal_movement', 'viewed_count': 707524}, {'id': 2014, 'hero': 'https://pe.tedcdn.com/images/ted/8df605781cd759843bda0eefecac80982346436a_2400x1800.jpg', 'speaker': 'Robert Full', 'title': "The secrets of nature's grossest creatures, channeled into robots", 'duration': 307, 'slug': 'robert_full_the_secrets_of_nature_s_grossest_creatures_channeled_into_robots', 'viewed_count': 1229617}, {'id': 571, 'hero': 'https://pe.tedcdn.com/images/ted/95709_800x600.jpg', 'speaker': 'Robert Full', 'title': "Learning from the gecko's tail", 'duration': 714, 'slug': 'robert_full_learning_from_the_gecko_s_tail', 'viewed_count': 665958}]</t>
  </si>
  <si>
    <t>['animals', 'design', 'evolution', 'robots', 'science', 'technology', 'transportation']</t>
  </si>
  <si>
    <t xml:space="preserve">https://www.ted.com/talks/robert_full_on_engineering_and_evolution
</t>
  </si>
  <si>
    <t>A mobile fridge for vaccines</t>
  </si>
  <si>
    <t>Adam Grosser</t>
  </si>
  <si>
    <t>[{'id': 9, 'name': 'Ingenious', 'count': 682}, {'id': 22, 'name': 'Fascinating', 'count': 211}, {'id': 8, 'name': 'Informative', 'count': 224}, {'id': 23, 'name': 'Jaw-dropping', 'count': 118}, {'id': 10, 'name': 'Inspiring', 'count': 163}, {'id': 2, 'name': 'Confusing', 'count': 15}, {'id': 24, 'name': 'Persuasive', 'count': 62}, {'id': 25, 'name': 'OK', 'count': 51}, {'id': 3, 'name': 'Courageous', 'count': 17}, {'id': 7, 'name': 'Funny', 'count': 10}, {'id': 1, 'name': 'Beautiful', 'count': 13}, {'id': 21, 'name': 'Unconvincing', 'count': 21}, {'id': 26, 'name': 'Obnoxious', 'count': 3}, {'id': 11, 'name': 'Longwinded', 'count': 0}]</t>
  </si>
  <si>
    <t>[{'id': 82, 'hero': 'https://pe.tedcdn.com/images/ted/15238_480x360.jpg', 'speaker': 'Dean Kamen', 'title': 'Luke, a new prosthetic arm for soldiers', 'duration': 310, 'slug': 'dean_kamen_previews_a_new_prosthetic_arm', 'viewed_count': 1575702}, {'id': 74, 'hero': 'https://pe.tedcdn.com/images/ted/0a5d1dc3d85559241d4528d2111dfc97b56d14a3_1600x1200.jpg', 'speaker': 'Alex Steffen', 'title': 'The route to a sustainable future', 'duration': 1054, 'slug': 'alex_steffen_sees_a_sustainable_future', 'viewed_count': 1392028}, {'id': 18, 'hero': 'https://pe.tedcdn.com/images/ted/12_480x360.jpg', 'speaker': 'Janine Benyus', 'title': "Biomimicry's surprising lessons from nature's engineers", 'duration': 1399, 'slug': 'janine_benyus_shares_nature_s_designs', 'viewed_count': 1920438}, {'id': 450, 'hero': 'https://pe.tedcdn.com/images/ted/68608_800x600.jpg', 'speaker': 'Bill Gross', 'title': 'A solar energy system that tracks the sun', 'duration': 1195, 'slug': 'bill_gross_on_new_energy', 'viewed_count': 612933}, {'id': 1483, 'hero': 'https://pe.tedcdn.com/images/ted/1d41276f4e353a5da88e8981b84734c1ed7109d0_800x600.jpg', 'speaker': 'Wolfgang Kessling', 'title': 'How to air-condition outdoor spaces', 'duration': 695, 'slug': 'wolfgang_kessling_how_to_air_condition_outdoor_spaces', 'viewed_count': 703238}, {'id': 1020, 'hero': 'https://pe.tedcdn.com/images/ted/b80f80423a51c94a3d399d5c8f85ae3d3c9d2f0d_2880x1620.jpg', 'speaker': 'Arthur Potts Dawson', 'title': 'A vision for sustainable restaurants', 'duration': 529, 'slug': 'arthur_potts_dawson_a_vision_for_sustainable_restaurants', 'viewed_count': 833896}]</t>
  </si>
  <si>
    <t>['Vaccines', 'design', 'food', 'global issues', 'invention', 'medicine', 'technology']</t>
  </si>
  <si>
    <t xml:space="preserve">https://www.ted.com/talks/adam_grosser_and_his_sustainable_fridge
</t>
  </si>
  <si>
    <t>Surprising stats about child carseats</t>
  </si>
  <si>
    <t>[{'id': 9, 'name': 'Ingenious', 'count': 66}, {'id': 3, 'name': 'Courageous', 'count': 112}, {'id': 24, 'name': 'Persuasive', 'count': 208}, {'id': 8, 'name': 'Informative', 'count': 307}, {'id': 22, 'name': 'Fascinating', 'count': 86}, {'id': 2, 'name': 'Confusing', 'count': 23}, {'id': 10, 'name': 'Inspiring', 'count': 16}, {'id': 7, 'name': 'Funny', 'count': 11}, {'id': 25, 'name': 'OK', 'count': 64}, {'id': 21, 'name': 'Unconvincing', 'count': 80}, {'id': 26, 'name': 'Obnoxious', 'count': 24}, {'id': 11, 'name': 'Longwinded', 'count': 57}, {'id': 23, 'name': 'Jaw-dropping', 'count': 27}, {'id': 1, 'name': 'Beautiful', 'count': 7}]</t>
  </si>
  <si>
    <t>[{'id': 29, 'hero': 'https://pe.tedcdn.com/images/ted/d0690bb3573f5127b79ff97e33bedade25158e9a_1600x1200.jpg', 'speaker': 'Steven Levitt', 'title': 'The freakonomics of crack dealing', 'duration': 1275, 'slug': 'steven_levitt_analyzes_crack_economics', 'viewed_count': 2863219}, {'id': 67, 'hero': 'https://pe.tedcdn.com/images/ted/159_480x360.jpg', 'speaker': 'Peter Donnelly', 'title': 'How juries are fooled by statistics', 'duration': 1280, 'slug': 'peter_donnelly_shows_how_stats_fool_juries', 'viewed_count': 1053759}, {'id': 22, 'hero': 'https://pe.tedcdn.com/images/ted/f9e5462fd10b5130015fab95f3be6ace3e0f4ef4_1600x1200.jpg', 'speaker': 'Michael Shermer', 'title': 'Why people believe weird things', 'duration': 805, 'slug': 'michael_shermer_on_believing_strange_things', 'viewed_count': 5364653}, {'id': 2291, 'hero': 'https://pe.tedcdn.com/images/ted/8a1523f43703309c29b372a29981afc7c5f2977b_2880x1620.jpg', 'speaker': 'Chris Urmson', 'title': 'How a driverless car sees the road', 'duration': 929, 'slug': 'chris_urmson_how_a_driverless_car_sees_the_road', 'viewed_count': 2042865}, {'id': 1724, 'hero': 'https://pe.tedcdn.com/images/ted/4165fdc540500a47d00915eb53de831abd15dd3b_1600x1200.jpg', 'speaker': 'Jennifer Healey', 'title': 'If cars could talk, accidents might be avoidable', 'duration': 540, 'slug': 'jennifer_healey_if_cars_could_talk_accidents_might_be_avoidable', 'viewed_count': 814514}, {'id': 1506, 'hero': 'https://pe.tedcdn.com/images/ted/15e9b94b9856ac969692bfc5515bd7754e26977b_800x600.jpg', 'speaker': 'Chris Gerdes', 'title': 'The future race car -- 150mph, and no driver', 'duration': 647, 'slug': 'chris_gerdes_the_future_race_car_150mph_and_no_driver', 'viewed_count': 731605}]</t>
  </si>
  <si>
    <t>['business', 'cars', 'culture', 'economics', 'parenting', 'statistics', 'transportation']</t>
  </si>
  <si>
    <t xml:space="preserve">https://www.ted.com/talks/steven_levitt_on_child_carseats
</t>
  </si>
  <si>
    <t>The transformative power of classical music</t>
  </si>
  <si>
    <t>Benjamin Zander</t>
  </si>
  <si>
    <t>Conductor</t>
  </si>
  <si>
    <t>[{'id': 1, 'name': 'Beautiful', 'count': 5967}, {'id': 7, 'name': 'Funny', 'count': 1960}, {'id': 10, 'name': 'Inspiring', 'count': 8108}, {'id': 22, 'name': 'Fascinating', 'count': 2736}, {'id': 8, 'name': 'Informative', 'count': 639}, {'id': 23, 'name': 'Jaw-dropping', 'count': 1303}, {'id': 24, 'name': 'Persuasive', 'count': 1291}, {'id': 3, 'name': 'Courageous', 'count': 396}, {'id': 9, 'name': 'Ingenious', 'count': 900}, {'id': 25, 'name': 'OK', 'count': 143}, {'id': 11, 'name': 'Longwinded', 'count': 47}, {'id': 21, 'name': 'Unconvincing', 'count': 36}, {'id': 2, 'name': 'Confusing', 'count': 37}, {'id': 26, 'name': 'Obnoxious', 'count': 28}]</t>
  </si>
  <si>
    <t>[{'id': 103, 'hero': 'https://pe.tedcdn.com/images/ted/1d7e013f1870ec08fce3c48348881a9eac074ab6_1600x1200.jpg', 'speaker': 'Evelyn Glennie', 'title': 'How to truly listen', 'duration': 1929, 'slug': 'evelyn_glennie_shows_how_to_listen', 'viewed_count': 4165585}, {'id': 45, 'hero': 'https://pe.tedcdn.com/images/ted/c9d557daca38221e5929b15793999987c470e1e2_2880x1620.jpg', 'speaker': 'Sirena Huang', 'title': "An 11-year-old's magical violin", 'duration': 1481, 'slug': 'sirena_huang_dazzles_on_violin', 'viewed_count': 2702475}, {'id': 46, 'hero': 'https://pe.tedcdn.com/images/ted/39ee82adbe8329dbf4d4411ef22f8428178fc708_1600x1200.jpg', 'speaker': 'Jennifer Lin', 'title': 'Improvising on piano, aged 14', 'duration': 1445, 'slug': 'jennifer_lin_improvs_piano_magic', 'viewed_count': 1628918}, {'id': 1440, 'hero': 'https://pe.tedcdn.com/images/ted/a7cdfc92f9ccd377f01d953578c2a4bb6a4190b4_800x600.jpg', 'speaker': 'Michael Tilson Thomas', 'title': 'Music and emotion through time', 'duration': 1213, 'slug': 'michael_tilson_thomas_music_and_emotion_through_time', 'viewed_count': 1281074}, {'id': 1750, 'hero': 'https://pe.tedcdn.com/images/ted/253e38ce81edae2b10ea9a7fcb3796e8385e9008_1600x1200.jpg', 'speaker': 'Ji-Hae Park', 'title': 'The violin, and my dark night of the soul', 'duration': 761, 'slug': 'ji_hae_park_the_violin_and_my_dark_night_of_the_soul', 'viewed_count': 2714974}, {'id': 883, 'hero': 'https://pe.tedcdn.com/images/ted/176929_800x600.jpg', 'speaker': 'David Byrne', 'title': 'How architecture helped music evolve', 'duration': 960, 'slug': 'david_byrne_how_architecture_helped_music_evolve', 'viewed_count': 1231156}]</t>
  </si>
  <si>
    <t>['conducting', 'creativity', 'culture', 'entertainment', 'live music', 'music', 'performance']</t>
  </si>
  <si>
    <t xml:space="preserve">https://www.ted.com/talks/benjamin_zander_on_music_and_passion
</t>
  </si>
  <si>
    <t>One Laptop per Child, two years on</t>
  </si>
  <si>
    <t>[{'id': 8, 'name': 'Informative', 'count': 89}, {'id': 24, 'name': 'Persuasive', 'count': 80}, {'id': 10, 'name': 'Inspiring', 'count': 171}, {'id': 1, 'name': 'Beautiful', 'count': 21}, {'id': 9, 'name': 'Ingenious', 'count': 28}, {'id': 3, 'name': 'Courageous', 'count': 50}, {'id': 25, 'name': 'OK', 'count': 25}, {'id': 11, 'name': 'Longwinded', 'count': 11}, {'id': 23, 'name': 'Jaw-dropping', 'count': 19}, {'id': 22, 'name': 'Fascinating', 'count': 55}, {'id': 21, 'name': 'Unconvincing', 'count': 10}, {'id': 2, 'name': 'Confusing', 'count': 4}, {'id': 26, 'name': 'Obnoxious', 'count': 7}, {'id': 7, 'name': 'Funny', 'count': 3}]</t>
  </si>
  <si>
    <t>[{'id': 230, 'hero': 'https://pe.tedcdn.com/images/ted/8944003acaf027a37ea079e47bc14985d326d451_2880x1620.jpg', 'speaker': 'Nicholas Negroponte', 'title': '5 predictions, from 1984', 'duration': 1523, 'slug': 'nicholas_negroponte_in_1984_makes_5_predictions', 'viewed_count': 974087}, {'id': 266, 'hero': 'https://pe.tedcdn.com/images/ted/78d02a18ad21ee9032aae5b55690d57f21841ad7_1600x1200.jpg', 'speaker': 'Yves Behar', 'title': 'Designing objects that tell stories', 'duration': 1063, 'slug': 'yves_behar_on_designing_objects_that_tell_stories', 'viewed_count': 1109822}, {'id': 228, 'hero': 'https://pe.tedcdn.com/images/ted/33207_480x360.jpg', 'speaker': 'Alan Kay', 'title': 'A powerful idea about ideas', 'duration': 1237, 'slug': 'alan_kay_shares_a_powerful_idea_about_ideas', 'viewed_count': 777609}, {'id': 41, 'hero': 'https://pe.tedcdn.com/images/ted/225_480x360.jpg', 'speaker': 'Nicholas Negroponte', 'title': 'One Laptop per Child', 'duration': 1057, 'slug': 'nicholas_negroponte_on_one_laptop_per_child', 'viewed_count': 358310}, {'id': 423, 'hero': 'https://pe.tedcdn.com/images/ted/63395_800x600.jpg', 'speaker': 'Nicholas Negroponte', 'title': 'Taking OLPC to Colombia', 'duration': 408, 'slug': 'nicholas_negroponte_takes_olpc_to_colombia', 'viewed_count': 363200}, {'id': 2043, 'hero': 'https://pe.tedcdn.com/images/ted/916b709d600db97cc67aa7e984c88b011dcb561f_2400x1800.jpg', 'speaker': 'Nicholas Negroponte', 'title': 'A 30-year history of the future', 'duration': 1183, 'slug': 'nicholas_negroponte_a_30_year_history_of_the_future', 'viewed_count': 1877644}]</t>
  </si>
  <si>
    <t>['activism', 'computers', 'design', 'technology']</t>
  </si>
  <si>
    <t xml:space="preserve">https://www.ted.com/talks/nicholas_negroponte_on_one_laptop_per_child_two_years_on
</t>
  </si>
  <si>
    <t>"Clonie"</t>
  </si>
  <si>
    <t>Nellie McKay</t>
  </si>
  <si>
    <t>[{'id': 25, 'name': 'OK', 'count': 104}, {'id': 1, 'name': 'Beautiful', 'count': 134}, {'id': 7, 'name': 'Funny', 'count': 370}, {'id': 21, 'name': 'Unconvincing', 'count': 27}, {'id': 9, 'name': 'Ingenious', 'count': 51}, {'id': 3, 'name': 'Courageous', 'count': 19}, {'id': 22, 'name': 'Fascinating', 'count': 32}, {'id': 23, 'name': 'Jaw-dropping', 'count': 12}, {'id': 10, 'name': 'Inspiring', 'count': 20}, {'id': 26, 'name': 'Obnoxious', 'count': 26}, {'id': 2, 'name': 'Confusing', 'count': 14}, {'id': 11, 'name': 'Longwinded', 'count': 5}, {'id': 24, 'name': 'Persuasive', 'count': 3}, {'id': 8, 'name': 'Informative', 'count': 1}]</t>
  </si>
  <si>
    <t>[{'id': 325, 'hero': 'https://pe.tedcdn.com/images/ted/48020_480x360.jpg', 'speaker': 'Nellie McKay', 'title': '"The Dog Song"', 'duration': 213, 'slug': 'nellie_mckay_sings_the_dog_song', 'viewed_count': 679710}, {'id': 296, 'hero': 'https://pe.tedcdn.com/images/ted/d24aaaf281eb21e0df2060b9163361973b02cf77_1600x1200.jpg', 'speaker': 'Nellie McKay', 'title': '"Mother of Pearl," "If I Had You"', 'duration': 334, 'slug': 'nellie_mckay_sings_feminists_and_if_i_had_you', 'viewed_count': 1013879}, {'id': 119, 'hero': 'https://pe.tedcdn.com/images/ted/233_480x360.jpg', 'speaker': 'Stew', 'title': '"Black Men Ski"', 'duration': 277, 'slug': 'stew_says_black_men_ski', 'viewed_count': 577505}, {'id': 1509, 'hero': 'https://pe.tedcdn.com/images/ted/87b3d219de3973f78107cd22ac9fff79529fbe24_800x600.jpg', 'speaker': 'Mina Bissell', 'title': 'Experiments that point to a new understanding of cancer', 'duration': 978, 'slug': 'mina_bissell_experiments_that_point_to_a_new_understanding_of_cancer', 'viewed_count': 990695}, {'id': 80, 'hero': 'https://pe.tedcdn.com/images/ted/417_480x360.jpg', 'speaker': 'Juan Enriquez', 'title': 'The life code that will reshape the future', 'duration': 1340, 'slug': 'juan_enriquez_on_genomics_and_our_future', 'viewed_count': 690932}, {'id': 1205, 'hero': 'https://pe.tedcdn.com/images/ted/0d23d809b8a38da31d52f77111a7199fb4587083_800x600.jpg', 'speaker': 'Eve Ensler', 'title': 'Suddenly, my body', 'duration': 778, 'slug': 'eve_ensler', 'viewed_count': 1349651}]</t>
  </si>
  <si>
    <t>['culture', 'entertainment', 'genetics', 'live music', 'piano', 'science', 'singer']</t>
  </si>
  <si>
    <t xml:space="preserve">https://www.ted.com/talks/nellie_mckay_sings_clonie_1
</t>
  </si>
  <si>
    <t>A performance with breath, music, passion</t>
  </si>
  <si>
    <t>Sxip Shirey + Rachelle Garniez</t>
  </si>
  <si>
    <t>[{'id': 9, 'name': 'Ingenious', 'count': 44}, {'id': 1, 'name': 'Beautiful', 'count': 41}, {'id': 23, 'name': 'Jaw-dropping', 'count': 36}, {'id': 3, 'name': 'Courageous', 'count': 21}, {'id': 22, 'name': 'Fascinating', 'count': 57}, {'id': 10, 'name': 'Inspiring', 'count': 20}, {'id': 21, 'name': 'Unconvincing', 'count': 38}, {'id': 25, 'name': 'OK', 'count': 62}, {'id': 26, 'name': 'Obnoxious', 'count': 97}, {'id': 2, 'name': 'Confusing', 'count': 54}, {'id': 7, 'name': 'Funny', 'count': 19}, {'id': 11, 'name': 'Longwinded', 'count': 13}, {'id': 24, 'name': 'Persuasive', 'count': 2}, {'id': 8, 'name': 'Informative', 'count': 0}]</t>
  </si>
  <si>
    <t>[{'id': 115, 'hero': 'https://pe.tedcdn.com/images/ted/426_480x360.jpg', 'speaker': 'Rachelle Garniez', 'title': '"La Vie en Rose"', 'duration': 201, 'slug': 'thomas_dolby_and_rachelle_garniez', 'viewed_count': 443183}, {'id': 218, 'hero': 'https://pe.tedcdn.com/images/ted/9a3db95a0bd7697a4579115adcdaf17db7a68e7b_800x600.jpg', 'speaker': 'Pamelia Kurstin', 'title': 'The untouchable music of the theremin', 'duration': 1151, 'slug': 'pamelia_kurstin_plays_the_theremin', 'viewed_count': 1687188}, {'id': 431, 'hero': 'https://pe.tedcdn.com/images/ted/65581_800x600.jpg', 'speaker': 'Rob Forbes', 'title': 'Ways of seeing', 'duration': 937, 'slug': 'rob_forbes_on_ways_of_seeing', 'viewed_count': 368513}]</t>
  </si>
  <si>
    <t>['entertainment', 'live music', 'music']</t>
  </si>
  <si>
    <t xml:space="preserve">https://www.ted.com/talks/sxip_shirey_at_the_breathing_place
</t>
  </si>
  <si>
    <t>Stephen Hawking's zero g flight</t>
  </si>
  <si>
    <t>Peter Diamandis</t>
  </si>
  <si>
    <t>Space activist</t>
  </si>
  <si>
    <t>[{'id': 3, 'name': 'Courageous', 'count': 121}, {'id': 1, 'name': 'Beautiful', 'count': 216}, {'id': 22, 'name': 'Fascinating', 'count': 77}, {'id': 25, 'name': 'OK', 'count': 40}, {'id': 7, 'name': 'Funny', 'count': 68}, {'id': 21, 'name': 'Unconvincing', 'count': 11}, {'id': 26, 'name': 'Obnoxious', 'count': 2}, {'id': 10, 'name': 'Inspiring', 'count': 264}, {'id': 24, 'name': 'Persuasive', 'count': 13}, {'id': 8, 'name': 'Informative', 'count': 18}, {'id': 23, 'name': 'Jaw-dropping', 'count': 45}, {'id': 9, 'name': 'Ingenious', 'count': 12}, {'id': 2, 'name': 'Confusing', 'count': 0}, {'id': 11, 'name': 'Longwinded', 'count': 0}]</t>
  </si>
  <si>
    <t>[{'id': 242, 'hero': 'https://pe.tedcdn.com/images/ted/9cc7d7673d8d59197905479a94233bf03ac7a96d_800x600.jpg', 'speaker': 'Stephen Hawking', 'title': 'Questioning the universe', 'duration': 612, 'slug': 'stephen_hawking_asks_big_questions_about_the_universe', 'viewed_count': 8655723}, {'id': 178, 'hero': 'https://pe.tedcdn.com/images/ted/16736_480x360.jpg', 'speaker': 'Carolyn Porco', 'title': 'This is Saturn', 'duration': 1029, 'slug': 'carolyn_porco_flies_us_to_saturn', 'viewed_count': 2627717}, {'id': 4, 'hero': 'https://pe.tedcdn.com/images/ted/1b5cb72c2fa3e58e4c268e9e37eba833b43689bb_1600x1200.jpg', 'speaker': 'Burt Rutan', 'title': 'The real future of space exploration', 'duration': 1177, 'slug': 'burt_rutan_sees_the_future_of_space', 'viewed_count': 2028460}, {'id': 335, 'hero': 'https://pe.tedcdn.com/images/ted/50987_480x360.jpg', 'speaker': 'Peter Diamandis', 'title': 'Our next giant leap', 'duration': 931, 'slug': 'peter_diamandis_on_our_next_giant_leap', 'viewed_count': 504508}, {'id': 176, 'hero': 'https://pe.tedcdn.com/images/ted/0c046588ba1c2e2ed0a00ce494173e41fd00bc96_800x600.jpg', 'speaker': 'Paul MacCready', 'title': 'A flight on solar wings', 'duration': 1280, 'slug': 'paul_maccready_flies_on_solar_wings', 'viewed_count': 736291}, {'id': 520, 'hero': 'https://pe.tedcdn.com/images/ted/84966_800x600.jpg', 'speaker': 'Niels Diffrient', 'title': 'Rethinking the way we sit down', 'duration': 1040, 'slug': 'niels_diffrient_rethinks_the_way_we_sit_at_work', 'viewed_count': 554649}]</t>
  </si>
  <si>
    <t>['business', 'flight', 'science', 'space', 'technology', 'universe']</t>
  </si>
  <si>
    <t xml:space="preserve">https://www.ted.com/talks/peter_diamandis_on_stephen_hawking_in_zero_g
</t>
  </si>
  <si>
    <t>The story of a girl</t>
  </si>
  <si>
    <t>Rick Smolan</t>
  </si>
  <si>
    <t>[{'id': 3, 'name': 'Courageous', 'count': 344}, {'id': 1, 'name': 'Beautiful', 'count': 817}, {'id': 23, 'name': 'Jaw-dropping', 'count': 157}, {'id': 10, 'name': 'Inspiring', 'count': 650}, {'id': 22, 'name': 'Fascinating', 'count': 386}, {'id': 24, 'name': 'Persuasive', 'count': 14}, {'id': 11, 'name': 'Longwinded', 'count': 22}, {'id': 7, 'name': 'Funny', 'count': 24}, {'id': 8, 'name': 'Informative', 'count': 37}, {'id': 9, 'name': 'Ingenious', 'count': 11}, {'id': 21, 'name': 'Unconvincing', 'count': 12}, {'id': 25, 'name': 'OK', 'count': 24}, {'id': 26, 'name': 'Obnoxious', 'count': 23}, {'id': 2, 'name': 'Confusing', 'count': 9}]</t>
  </si>
  <si>
    <t>[{'id': 34, 'hero': 'https://pe.tedcdn.com/images/ted/227_480x360.jpg', 'speaker': 'Phil Borges', 'title': 'Photos of endangered cultures', 'duration': 1115, 'slug': 'phil_borges_on_endangered_cultures', 'viewed_count': 882038}, {'id': 279, 'hero': 'https://pe.tedcdn.com/images/ted/a45ebc06469fff6ba784f2878add0c0f44e953ea_2880x1620.jpg', 'speaker': 'Chris Jordan', 'title': 'Turning powerful stats into art', 'duration': 674, 'slug': 'chris_jordan_pictures_some_shocking_stats', 'viewed_count': 1520108}, {'id': 324, 'hero': 'https://pe.tedcdn.com/images/ted/70b5e4c2b22d64d8ddce53144d55d10fb4c08909_1600x1200.jpg', 'speaker': 'David Griffin', 'title': 'How photography connects us', 'duration': 893, 'slug': 'david_griffin_on_how_photography_connects', 'viewed_count': 1056435}, {'id': 1771, 'hero': 'https://pe.tedcdn.com/images/ted/c918de9ea99afe8a616056406355db7c1a084634_1600x1200.jpg', 'speaker': 'Joseph Kim', 'title': 'The family I lost in North Korea. And the family I gained.', 'duration': 1283, 'slug': 'joseph_kim_the_family_i_lost_in_north_korea_and_the_family_i_gained', 'viewed_count': 2139909}, {'id': 2074, 'hero': 'https://pe.tedcdn.com/images/ted/8e19fdffddbc79e51a21d3cfcb9afaef0ab39c2f_2400x1800.jpg', 'speaker': 'Colin Grant', 'title': 'How our stories cross over', 'duration': 1045, 'slug': 'colin_grant_the_son_of_a_difficult_father', 'viewed_count': 877075}, {'id': 1789, 'hero': 'https://pe.tedcdn.com/images/ted/85a7e0b84f99c0bb409fe2596d547868f7a2991e_1600x1200.jpg', 'speaker': 'Pico Iyer', 'title': 'Where is home?', 'duration': 841, 'slug': 'pico_iyer_where_is_home', 'viewed_count': 3035431}]</t>
  </si>
  <si>
    <t>['art', 'children', 'family', 'global issues', 'media', 'photography', 'storytelling']</t>
  </si>
  <si>
    <t xml:space="preserve">https://www.ted.com/talks/rick_smolan_tells_the_story_of_a_girl
</t>
  </si>
  <si>
    <t>"Peace on Earth"</t>
  </si>
  <si>
    <t>[{'id': 10, 'name': 'Inspiring', 'count': 150}, {'id': 1, 'name': 'Beautiful', 'count': 243}, {'id': 9, 'name': 'Ingenious', 'count': 27}, {'id': 22, 'name': 'Fascinating', 'count': 48}, {'id': 24, 'name': 'Persuasive', 'count': 8}, {'id': 25, 'name': 'OK', 'count': 18}, {'id': 3, 'name': 'Courageous', 'count': 16}, {'id': 21, 'name': 'Unconvincing', 'count': 8}, {'id': 23, 'name': 'Jaw-dropping', 'count': 65}, {'id': 2, 'name': 'Confusing', 'count': 5}, {'id': 26, 'name': 'Obnoxious', 'count': 4}, {'id': 11, 'name': 'Longwinded', 'count': 3}, {'id': 7, 'name': 'Funny', 'count': 0}, {'id': 8, 'name': 'Informative', 'count': 0}]</t>
  </si>
  <si>
    <t>[{'id': 188, 'hero': 'https://pe.tedcdn.com/images/ted/24710_480x360.jpg', 'speaker': 'Raul Midon', 'title': '"Tembererana"', 'duration': 640, 'slug': 'raul_midon_plays_all_the_answers_and_tembererana', 'viewed_count': 403090}, {'id': 119, 'hero': 'https://pe.tedcdn.com/images/ted/233_480x360.jpg', 'speaker': 'Stew', 'title': '"Black Men Ski"', 'duration': 277, 'slug': 'stew_says_black_men_ski', 'viewed_count': 577505}, {'id': 265, 'hero': 'https://pe.tedcdn.com/images/ted/42628_480x360.jpg', 'speaker': 'Rokia Traore', 'title': '"Kounandi"', 'duration': 386, 'slug': 'rokia_traore_sings_kounandi', 'viewed_count': 82488}, {'id': 1049, 'hero': 'https://pe.tedcdn.com/images/ted/5de7705c31ec74baf24db086921661a6f45e5d34_800x600.jpg', 'speaker': 'Jody Williams', 'title': 'A realistic vision for world peace', 'duration': 652, 'slug': 'jody_williams_a_realistic_vision_for_world_peace', 'viewed_count': 667209}, {'id': 1013, 'hero': 'https://pe.tedcdn.com/images/ted/ff75b3c97443fdc2af8c699cd0e1b2d760252cc8_800x600.jpg', 'speaker': 'Zainab Salbi', 'title': 'Women, wartime and the dream of peace', 'duration': 1066, 'slug': 'zainab_salbi', 'viewed_count': 505711}, {'id': 1209, 'hero': 'https://pe.tedcdn.com/images/ted/9a6257f241bddbd84314d6c1e1ed12c9e92ff8f1_800x600.jpg', 'speaker': 'Jeremy Gilley', 'title': 'One day of peace', 'duration': 1061, 'slug': 'jeremy_gilley_one_day_of_peace', 'viewed_count': 842044}]</t>
  </si>
  <si>
    <t>['entertainment', 'guitar', 'live music', 'music', 'peace', 'performance', 'singer', 'storytelling']</t>
  </si>
  <si>
    <t xml:space="preserve">https://www.ted.com/talks/raul_midon_plays_everybody_and_peace_on_earth
</t>
  </si>
  <si>
    <t>A hero of the Congo forest</t>
  </si>
  <si>
    <t>Corneille Ewango</t>
  </si>
  <si>
    <t>Botanist and activist</t>
  </si>
  <si>
    <t>[{'id': 10, 'name': 'Inspiring', 'count': 136}, {'id': 3, 'name': 'Courageous', 'count': 175}, {'id': 2, 'name': 'Confusing', 'count': 9}, {'id': 11, 'name': 'Longwinded', 'count': 4}, {'id': 1, 'name': 'Beautiful', 'count': 23}, {'id': 24, 'name': 'Persuasive', 'count': 20}, {'id': 8, 'name': 'Informative', 'count': 50}, {'id': 7, 'name': 'Funny', 'count': 2}, {'id': 25, 'name': 'OK', 'count': 8}, {'id': 23, 'name': 'Jaw-dropping', 'count': 21}, {'id': 22, 'name': 'Fascinating', 'count': 42}, {'id': 9, 'name': 'Ingenious', 'count': 6}, {'id': 21, 'name': 'Unconvincing', 'count': 3}, {'id': 26, 'name': 'Obnoxious', 'count': 0}]</t>
  </si>
  <si>
    <t>[{'id': 209, 'hero': 'https://pe.tedcdn.com/images/ted/8eea8dba05b82b508681b22248686160c619bee4_1600x1200.jpg', 'speaker': 'Bill Strickland', 'title': 'Rebuilding a neighborhood with beauty, dignity, hope', 'duration': 2128, 'slug': 'bill_strickland_makes_change_with_a_slide_show', 'viewed_count': 611096}, {'id': 53, 'hero': 'https://pe.tedcdn.com/images/ted/f90e23c30815d750cc301b37e2159b9f22c613e5_1600x1200.jpg', 'speaker': 'Majora Carter', 'title': 'Greening the ghetto', 'duration': 1116, 'slug': 'majora_carter_s_tale_of_urban_renewal', 'viewed_count': 1697602}, {'id': 153, 'hero': 'https://pe.tedcdn.com/images/ted/62bf042b0b63a68f533b416cb412593dc98afd21_1600x1200.jpg', 'speaker': 'William Kamkwamba', 'title': 'How I built a windmill', 'duration': 252, 'slug': 'william_kamkwamba_on_building_a_windmill', 'viewed_count': 1543608}, {'id': 2203, 'hero': 'https://pe.tedcdn.com/images/ted/669b823fdebb68cb659363018b74c98be560e139_2880x1620.jpg', 'speaker': 'Topher White', 'title': 'What can save the rainforest? Your used cell phone', 'duration': 570, 'slug': 'topher_white_what_can_save_the_rainforest_your_used_cell_phone', 'viewed_count': 1243176}, {'id': 2546, 'hero': 'https://pe.tedcdn.com/images/ted/5ccc3bec9cc4e3fe31bd5626b9b82c2687805240_2880x1620.jpg', 'speaker': 'Shubhendu Sharma', 'title': 'How to grow a forest in your backyard', 'duration': 551, 'slug': 'shubhendu_sharma_how_to_grow_a_forest_in_your_backyard', 'viewed_count': 1320568}, {'id': 2075, 'hero': 'https://pe.tedcdn.com/images/ted/4c2a0a97a31a1e8bc7a05a2ee1835eaa636730e5_2400x1800.jpg', 'speaker': 'Shubhendu Sharma', 'title': "An engineer's vision for tiny forests, everywhere", 'duration': 262, 'slug': 'shubhendu_sharma_an_engineers_vision_for_tiny_forests_everywhere', 'viewed_count': 1111117}]</t>
  </si>
  <si>
    <t>['Africa', 'activism', 'animals', 'biodiversity', 'ecology', 'trees', 'war']</t>
  </si>
  <si>
    <t xml:space="preserve">https://www.ted.com/talks/corneille_ewango_is_a_hero_of_the_congo_forest
</t>
  </si>
  <si>
    <t>Animate characters by evolving them</t>
  </si>
  <si>
    <t>Torsten Reil</t>
  </si>
  <si>
    <t>Animating neurobiologist</t>
  </si>
  <si>
    <t>[{'id': 21, 'name': 'Unconvincing', 'count': 11}, {'id': 11, 'name': 'Longwinded', 'count': 18}, {'id': 1, 'name': 'Beautiful', 'count': 14}, {'id': 9, 'name': 'Ingenious', 'count': 150}, {'id': 23, 'name': 'Jaw-dropping', 'count': 64}, {'id': 8, 'name': 'Informative', 'count': 79}, {'id': 22, 'name': 'Fascinating', 'count': 179}, {'id': 7, 'name': 'Funny', 'count': 44}, {'id': 25, 'name': 'OK', 'count': 32}, {'id': 24, 'name': 'Persuasive', 'count': 6}, {'id': 10, 'name': 'Inspiring', 'count': 42}, {'id': 26, 'name': 'Obnoxious', 'count': 5}, {'id': 2, 'name': 'Confusing', 'count': 0}, {'id': 3, 'name': 'Courageous', 'count': 0}]</t>
  </si>
  <si>
    <t>[{'id': 280, 'hero': 'https://pe.tedcdn.com/images/ted/8797510dd2c00e81d277493d9ca173f6ea5de0ec_2880x1620.jpg', 'speaker': 'Robert Full', 'title': 'Robots inspired by cockroach ingenuity', 'duration': 1222, 'slug': 'robert_full_on_engineering_and_evolution', 'viewed_count': 799797}, {'id': 162, 'hero': 'https://pe.tedcdn.com/images/ted/46a98f6d94683e2bd773aaaa528f8a6c49dea91f_1600x1200.jpg', 'speaker': 'Theo Jansen', 'title': 'My creations, a new form of life', 'duration': 493, 'slug': 'theo_jansen_creates_new_creatures', 'viewed_count': 3982368}, {'id': 18, 'hero': 'https://pe.tedcdn.com/images/ted/12_480x360.jpg', 'speaker': 'Janine Benyus', 'title': "Biomimicry's surprising lessons from nature's engineers", 'duration': 1399, 'slug': 'janine_benyus_shares_nature_s_designs', 'viewed_count': 1920438}, {'id': 361, 'hero': 'https://pe.tedcdn.com/images/ted/a158433ce985ba2e02f962989c5bcc7a639d75d4_1600x1200.jpg', 'speaker': 'David Perry', 'title': 'Are games better than life?', 'duration': 1266, 'slug': 'david_perry_on_videogames', 'viewed_count': 1084634}, {'id': 996, 'hero': 'https://pe.tedcdn.com/images/ted/87897eb99c1b0061cca8f820dfe97a5bdb22d813_1600x1200.jpg', 'speaker': 'Tom Chatfield', 'title': '7 ways games reward the brain', 'duration': 988, 'slug': 'tom_chatfield_7_ways_games_reward_the_brain', 'viewed_count': 1021565}, {'id': 469, 'hero': 'https://pe.tedcdn.com/images/ted/51ea0e7d5d539a0a905bce328b62904e1298aca9_1600x1200.jpg', 'speaker': 'Ed Ulbrich', 'title': 'How Benjamin Button got his face', 'duration': 1087, 'slug': 'ed_ulbrich_shows_how_benjamin_button_got_his_face', 'viewed_count': 907147}]</t>
  </si>
  <si>
    <t>['animals', 'animation', 'biomechanics', 'demo', 'design', 'entertainment', 'gaming', 'technology', 'virtual reality']</t>
  </si>
  <si>
    <t xml:space="preserve">https://www.ted.com/talks/torsten_reil_studies_biology_to_make_animation
</t>
  </si>
  <si>
    <t>What happens when you lose everything</t>
  </si>
  <si>
    <t>[{'id': 8, 'name': 'Informative', 'count': 36}, {'id': 1, 'name': 'Beautiful', 'count': 65}, {'id': 10, 'name': 'Inspiring', 'count': 250}, {'id': 3, 'name': 'Courageous', 'count': 224}, {'id': 26, 'name': 'Obnoxious', 'count': 53}, {'id': 21, 'name': 'Unconvincing', 'count': 112}, {'id': 25, 'name': 'OK', 'count': 205}, {'id': 22, 'name': 'Fascinating', 'count': 36}, {'id': 2, 'name': 'Confusing', 'count': 91}, {'id': 23, 'name': 'Jaw-dropping', 'count': 23}, {'id': 24, 'name': 'Persuasive', 'count': 29}, {'id': 11, 'name': 'Longwinded', 'count': 39}, {'id': 9, 'name': 'Ingenious', 'count': 15}, {'id': 7, 'name': 'Funny', 'count': 6}]</t>
  </si>
  <si>
    <t>[{'id': 73, 'hero': 'https://pe.tedcdn.com/images/ted/1c4414e5e8c5dbb93483ea5d718cf05957f3d3f7_2880x1620.jpg', 'speaker': 'Carl Honoré', 'title': 'In praise of slowness', 'duration': 1155, 'slug': 'carl_honore_praises_slowness', 'viewed_count': 2441822}, {'id': 201, 'hero': 'https://pe.tedcdn.com/images/ted/22318_480x360.jpg', 'speaker': 'Lakshmi Pratury', 'title': 'The lost art of letter-writing', 'duration': 249, 'slug': 'lakshmi_pratury_on_letter_writing', 'viewed_count': 533762}, {'id': 349, 'hero': 'https://pe.tedcdn.com/images/ted/601f2d8f794c3773d425557b4dcb9000bb49a478_2880x1620.jpg', 'speaker': 'Laura Trice', 'title': 'Remember to say thank you', 'duration': 209, 'slug': 'laura_trice_suggests_we_all_say_thank_you', 'viewed_count': 1714165}, {'id': 55, 'hero': 'https://pe.tedcdn.com/images/ted/216_480x360.jpg', 'speaker': 'Jehane Noujaim', 'title': 'My wish: A global day of film', 'duration': 1538, 'slug': 'jehane_noujaim_inspires_a_global_day_of_film', 'viewed_count': 387879}, {'id': 403, 'hero': 'https://pe.tedcdn.com/images/ted/59229_800x600.jpg', 'speaker': 'Franco Sacchi', 'title': "A tour of Nollywood, Nigeria's booming film industry", 'duration': 1054, 'slug': 'franco_sacchi_on_nollywood', 'viewed_count': 223082}, {'id': 1476, 'hero': 'https://pe.tedcdn.com/images/ted/bac8839a33809f55c6cc82eae08128bccacbb6b5_1600x1200.jpg', 'speaker': 'Beeban Kidron', 'title': 'The shared wonder of film', 'duration': 792, 'slug': 'beeban_kidron_the_shared_wonder_of_film', 'viewed_count': 765740}]</t>
  </si>
  <si>
    <t>['culture', 'film', 'library', 'movies', 'personal growth', 'storytelling']</t>
  </si>
  <si>
    <t xml:space="preserve">https://www.ted.com/talks/david_hoffman_on_losing_everything
</t>
  </si>
  <si>
    <t>Institutions vs. collaboration</t>
  </si>
  <si>
    <t>Clay Shirky</t>
  </si>
  <si>
    <t>Social Media Theorist</t>
  </si>
  <si>
    <t>[{'id': 22, 'name': 'Fascinating', 'count': 373}, {'id': 24, 'name': 'Persuasive', 'count': 355}, {'id': 8, 'name': 'Informative', 'count': 514}, {'id': 10, 'name': 'Inspiring', 'count': 249}, {'id': 9, 'name': 'Ingenious', 'count': 136}, {'id': 23, 'name': 'Jaw-dropping', 'count': 88}, {'id': 3, 'name': 'Courageous', 'count': 43}, {'id': 21, 'name': 'Unconvincing', 'count': 20}, {'id': 11, 'name': 'Longwinded', 'count': 31}, {'id': 2, 'name': 'Confusing', 'count': 27}, {'id': 25, 'name': 'OK', 'count': 47}, {'id': 26, 'name': 'Obnoxious', 'count': 5}, {'id': 7, 'name': 'Funny', 'count': 22}, {'id': 1, 'name': 'Beautiful', 'count': 20}]</t>
  </si>
  <si>
    <t>[{'id': 63, 'hero': 'https://pe.tedcdn.com/images/ted/137_480x360.jpg', 'speaker': 'Charles Leadbeater', 'title': 'The era of open innovation', 'duration': 1141, 'slug': 'charles_leadbeater_on_innovation', 'viewed_count': 1409343}, {'id': 216, 'hero': 'https://pe.tedcdn.com/images/ted/8cea3025b2122cfdc2ba6a72f832565716946034_1600x1200.jpg', 'speaker': 'Howard Rheingold', 'title': 'The new power of collaboration', 'duration': 1171, 'slug': 'howard_rheingold_on_collaboration', 'viewed_count': 931002}, {'id': 247, 'hero': 'https://pe.tedcdn.com/images/ted/38680_480x360.jpg', 'speaker': 'Yochai Benkler', 'title': 'The new open-source economics', 'duration': 1072, 'slug': 'yochai_benkler_on_the_new_open_source_economics', 'viewed_count': 753974}, {'id': 1532, 'hero': 'https://pe.tedcdn.com/images/ted/15adee214444a9fd9640bf57e74f19cb34445b5b_1600x1200.jpg', 'speaker': 'Becci Manson', 'title': '(Re)touching lives through photos', 'duration': 589, 'slug': 'becci_manson_re_touching_lives_through_photos', 'viewed_count': 767275}, {'id': 1451, 'hero': 'https://pe.tedcdn.com/images/ted/d162a0bccdb3d51dc7c6442c49a9058a9b1f725d_800x600.jpg', 'speaker': 'JR', 'title': 'One year of turning the world inside out', 'duration': 391, 'slug': 'jr_one_year_of_turning_the_world_inside_out', 'viewed_count': 1128200}, {'id': 1085, 'hero': 'https://pe.tedcdn.com/images/ted/28fbe154a2a247d6d9765569d7bcf36ad5da9480_800x600.jpg', 'speaker': 'JR', 'title': 'My wish: Use art to turn the world inside out', 'duration': 1449, 'slug': 'jr_s_ted_prize_wish_use_art_to_turn_the_world_inside_out', 'viewed_count': 2626468}]</t>
  </si>
  <si>
    <t>['business', 'cognitive science', 'collaboration', 'culture', 'social change', 'society', 'technology']</t>
  </si>
  <si>
    <t xml:space="preserve">https://www.ted.com/talks/clay_shirky_on_institutions_versus_collaboration
</t>
  </si>
  <si>
    <t>"Mother of Pearl," "If I Had You"</t>
  </si>
  <si>
    <t>[{'id': 10, 'name': 'Inspiring', 'count': 79}, {'id': 24, 'name': 'Persuasive', 'count': 20}, {'id': 23, 'name': 'Jaw-dropping', 'count': 54}, {'id': 1, 'name': 'Beautiful', 'count': 383}, {'id': 7, 'name': 'Funny', 'count': 476}, {'id': 9, 'name': 'Ingenious', 'count': 95}, {'id': 25, 'name': 'OK', 'count': 48}, {'id': 3, 'name': 'Courageous', 'count': 60}, {'id': 22, 'name': 'Fascinating', 'count': 53}, {'id': 21, 'name': 'Unconvincing', 'count': 7}, {'id': 2, 'name': 'Confusing', 'count': 7}, {'id': 26, 'name': 'Obnoxious', 'count': 26}, {'id': 11, 'name': 'Longwinded', 'count': 8}, {'id': 8, 'name': 'Informative', 'count': 3}]</t>
  </si>
  <si>
    <t>[{'id': 287, 'hero': 'https://pe.tedcdn.com/images/ted/46393_480x360.jpg', 'speaker': 'Nellie McKay', 'title': '"Clonie"', 'duration': 140, 'slug': 'nellie_mckay_sings_clonie_1', 'viewed_count': 680591}, {'id': 325, 'hero': 'https://pe.tedcdn.com/images/ted/48020_480x360.jpg', 'speaker': 'Nellie McKay', 'title': '"The Dog Song"', 'duration': 213, 'slug': 'nellie_mckay_sings_the_dog_song', 'viewed_count': 679710}, {'id': 117, 'hero': 'https://pe.tedcdn.com/images/ted/7087_480x360.jpg', 'speaker': 'Natalie MacMaster', 'title': 'Cape Breton fiddling in reel time', 'duration': 311, 'slug': 'natalie_macmaster_fiddles_in_reel_time', 'viewed_count': 717004}, {'id': 188, 'hero': 'https://pe.tedcdn.com/images/ted/24710_480x360.jpg', 'speaker': 'Raul Midon', 'title': '"Tembererana"', 'duration': 640, 'slug': 'raul_midon_plays_all_the_answers_and_tembererana', 'viewed_count': 403090}, {'id': 1162, 'hero': 'https://pe.tedcdn.com/images/ted/aa72305d473525c3179cdc471b3ef24a90c9a630_2880x1620.jpg', 'speaker': 'Damon Horowitz', 'title': 'We need a "moral operating system"', 'duration': 978, 'slug': 'damon_horowitz', 'viewed_count': 681872}, {'id': 235, 'hero': 'https://pe.tedcdn.com/images/ted/36652_480x360.jpg', 'speaker': 'Siegfried Woldhek', 'title': 'The search for the true face of Leonardo', 'duration': 264, 'slug': 'siegfried_woldhek_shows_how_he_found_the_true_face_of_leonardo', 'viewed_count': 1224127}]</t>
  </si>
  <si>
    <t>['entertainment', 'humor', 'live music', 'love', 'music', 'performance', 'piano', 'women']</t>
  </si>
  <si>
    <t xml:space="preserve">https://www.ted.com/talks/nellie_mckay_sings_feminists_and_if_i_had_you
</t>
  </si>
  <si>
    <t>Let's look for life in the outer solar system</t>
  </si>
  <si>
    <t>Freeman Dyson</t>
  </si>
  <si>
    <t>[{'id': 10, 'name': 'Inspiring', 'count': 221}, {'id': 23, 'name': 'Jaw-dropping', 'count': 38}, {'id': 24, 'name': 'Persuasive', 'count': 46}, {'id': 8, 'name': 'Informative', 'count': 109}, {'id': 11, 'name': 'Longwinded', 'count': 83}, {'id': 22, 'name': 'Fascinating', 'count': 252}, {'id': 3, 'name': 'Courageous', 'count': 52}, {'id': 25, 'name': 'OK', 'count': 70}, {'id': 21, 'name': 'Unconvincing', 'count': 112}, {'id': 9, 'name': 'Ingenious', 'count': 115}, {'id': 1, 'name': 'Beautiful', 'count': 50}, {'id': 7, 'name': 'Funny', 'count': 82}, {'id': 2, 'name': 'Confusing', 'count': 23}, {'id': 26, 'name': 'Obnoxious', 'count': 18}]</t>
  </si>
  <si>
    <t>[{'id': 141, 'hero': 'https://pe.tedcdn.com/images/ted/cb75ec0e37f0a14dc0da2929ff640b0c5c4099ec_2880x1620.jpg', 'speaker': 'Bill Stone', 'title': "I'm going to the moon. Who's with me?", 'duration': 1063, 'slug': 'bill_stone_explores_the_earth_and_space', 'viewed_count': 1801122}, {'id': 404, 'hero': 'https://pe.tedcdn.com/images/ted/59344_640x480.jpg', 'speaker': 'George Smoot', 'title': 'The design of the universe', 'duration': 1140, 'slug': 'george_smoot_on_the_design_of_the_universe', 'viewed_count': 1630522}, {'id': 42, 'hero': 'https://pe.tedcdn.com/images/ted/bfd70bdb95ddbee93eb8b8e5d7b1a849cefe2159_1600x1200.jpg', 'speaker': 'Martin Rees', 'title': 'Is this our final century?', 'duration': 1046, 'slug': 'martin_rees_asks_is_this_our_final_century', 'viewed_count': 2121182}, {'id': 876, 'hero': 'https://pe.tedcdn.com/images/ted/175142_800x600.jpg', 'speaker': 'Brian Cox', 'title': 'Why we need the explorers', 'duration': 989, 'slug': 'brian_cox_why_we_need_the_explorers', 'viewed_count': 1616843}, {'id': 2849, 'hero': 'https://pe.tedcdn.com/images/ted/68692e2f816da911233797b6dc25318d69a2a502_2880x1620.jpg', 'speaker': 'David Baron', 'title': 'You owe it to yourself to experience a total solar eclipse', 'duration': 736, 'slug': 'david_baron_you_owe_it_to_yourself_to_experience_a_total_solar_eclipse', 'viewed_count': 1318000}, {'id': 178, 'hero': 'https://pe.tedcdn.com/images/ted/16736_480x360.jpg', 'speaker': 'Carolyn Porco', 'title': 'This is Saturn', 'duration': 1029, 'slug': 'carolyn_porco_flies_us_to_saturn', 'viewed_count': 2627717}]</t>
  </si>
  <si>
    <t>['Planets', 'astrobiology', 'astronomy', 'biotech', 'exploration', 'extraterrestrial life', 'physics', 'science', 'technology', 'universe']</t>
  </si>
  <si>
    <t xml:space="preserve">https://www.ted.com/talks/freeman_dyson_says_let_s_look_for_life_in_the_outer_solar_system
</t>
  </si>
  <si>
    <t>The brain in love</t>
  </si>
  <si>
    <t>[{'id': 25, 'name': 'OK', 'count': 347}, {'id': 22, 'name': 'Fascinating', 'count': 1063}, {'id': 8, 'name': 'Informative', 'count': 1157}, {'id': 1, 'name': 'Beautiful', 'count': 639}, {'id': 7, 'name': 'Funny', 'count': 202}, {'id': 24, 'name': 'Persuasive', 'count': 253}, {'id': 9, 'name': 'Ingenious', 'count': 144}, {'id': 11, 'name': 'Longwinded', 'count': 154}, {'id': 26, 'name': 'Obnoxious', 'count': 35}, {'id': 21, 'name': 'Unconvincing', 'count': 131}, {'id': 10, 'name': 'Inspiring', 'count': 499}, {'id': 23, 'name': 'Jaw-dropping', 'count': 92}, {'id': 3, 'name': 'Courageous', 'count': 50}, {'id': 2, 'name': 'Confusing', 'count': 55}]</t>
  </si>
  <si>
    <t>[{'id': 16, 'hero': 'https://pe.tedcdn.com/images/ted/1c7b5b4e9425a4bd4b3b51a7c870208ee2fdc5d7_1920x1080.jpg', 'speaker': 'Helen Fisher', 'title': 'Why we love, why we cheat', 'duration': 1407, 'slug': 'helen_fisher_tells_us_why_we_love_cheat', 'viewed_count': 9260825}, {'id': 97, 'hero': 'https://pe.tedcdn.com/images/ted/016a827cc0757092a0439ab2a63feca8655b6c29_1600x1200.jpg', 'speaker': 'Dan Gilbert', 'title': 'The surprising science of happiness', 'duration': 1276, 'slug': 'dan_gilbert_asks_why_are_we_happy', 'viewed_count': 14689392}, {'id': 155, 'hero': 'https://pe.tedcdn.com/images/ted/40a5d6a5fd936376fdd9ce987b73f4fb744b2ea7_2880x1620.jpg', 'speaker': 'Chris Abani', 'title': 'Telling stories from Africa', 'duration': 1056, 'slug': 'chris_abani_on_the_stories_of_africa', 'viewed_count': 561705}, {'id': 2590, 'hero': 'https://pe.tedcdn.com/images/ted/258c5275b201c958dcd88d088ef3205f9b82c20c_2880x1620.jpg', 'speaker': 'Helen Fisher', 'title': "Technology hasn't changed love. Here's why", 'duration': 1145, 'slug': 'helen_fisher_technology_hasn_t_changed_love_here_s_why', 'viewed_count': 1593325}, {'id': 2661, 'hero': 'https://pe.tedcdn.com/images/ted/5d9410d3b8233def4630b48a46e6486333c5a326_2880x1620.jpg', 'speaker': 'Mandy Len Catron', 'title': 'A better way to talk about love', 'duration': 917, 'slug': 'mandy_len_catron_a_better_way_to_talk_about_love', 'viewed_count': 1802082}, {'id': 2330, 'hero': 'https://pe.tedcdn.com/images/ted/2408fa2789737bcb531459590221ac4f46aa587c_2880x1620.jpg', 'speaker': 'Mandy Len Catron', 'title': 'Falling in love is the easy part', 'duration': 833, 'slug': 'mandy_len_catron_falling_in_love_is_the_easy_part', 'viewed_count': 3098154}]</t>
  </si>
  <si>
    <t>['brain', 'cognitive science', 'culture', 'literature', 'love', 'poetry', 'psychology', 'relationships', 'science', 'technology']</t>
  </si>
  <si>
    <t xml:space="preserve">https://www.ted.com/talks/helen_fisher_studies_the_brain_in_love
</t>
  </si>
  <si>
    <t>On technology and faith</t>
  </si>
  <si>
    <t>Billy Graham</t>
  </si>
  <si>
    <t>Preacher</t>
  </si>
  <si>
    <t>[{'id': 3, 'name': 'Courageous', 'count': 470}, {'id': 21, 'name': 'Unconvincing', 'count': 356}, {'id': 7, 'name': 'Funny', 'count': 71}, {'id': 11, 'name': 'Longwinded', 'count': 122}, {'id': 25, 'name': 'OK', 'count': 109}, {'id': 10, 'name': 'Inspiring', 'count': 1090}, {'id': 22, 'name': 'Fascinating', 'count': 294}, {'id': 26, 'name': 'Obnoxious', 'count': 158}, {'id': 1, 'name': 'Beautiful', 'count': 420}, {'id': 24, 'name': 'Persuasive', 'count': 411}, {'id': 23, 'name': 'Jaw-dropping', 'count': 148}, {'id': 8, 'name': 'Informative', 'count': 163}, {'id': 2, 'name': 'Confusing', 'count': 25}, {'id': 9, 'name': 'Ingenious', 'count': 56}]</t>
  </si>
  <si>
    <t>[{'id': 71, 'hero': 'https://pe.tedcdn.com/images/ted/229_480x360.jpg', 'speaker': 'Rick Warren', 'title': 'A life of purpose', 'duration': 1262, 'slug': 'rick_warren_on_a_life_of_purpose', 'viewed_count': 3096007}, {'id': 112, 'hero': 'https://pe.tedcdn.com/images/ted/195_480x360.jpg', 'speaker': 'Tom Honey', 'title': 'Why would God create a tsunami?', 'duration': 1172, 'slug': 'tom_honey_on_god_and_the_tsunami', 'viewed_count': 616389}, {'id': 130, 'hero': 'https://pe.tedcdn.com/images/ted/8ad88214a9541b7f0e4be96a42fecf8b22138e04_2880x1620.jpg', 'speaker': 'Robert Thurman', 'title': 'We can be Buddhas', 'duration': 726, 'slug': 'bob_thurman_says_we_can_be_buddhas', 'viewed_count': 1493619}, {'id': 86, 'hero': 'https://pe.tedcdn.com/images/ted/f39ff6dad742cc3f35c4ad0f77573cdf6cd0fda3_1600x1200.jpg', 'speaker': 'Julia Sweeney', 'title': 'Letting go of God', 'duration': 992, 'slug': 'julia_sweeney_on_letting_go_of_god', 'viewed_count': 3769998}, {'id': 2801, 'hero': 'https://pe.tedcdn.com/images/ted/ee78ab38fb4f23e29fbae7dfd3e89de2082ccaf7_2880x1620.jpg', 'speaker': 'Anne Lamott', 'title': '12 truths I learned from life and writing', 'duration': 955, 'slug': 'anne_lamott_12_truths_i_learned_from_life_and_writing', 'viewed_count': 1888810}, {'id': 301, 'hero': 'https://pe.tedcdn.com/images/ted/eefa0767cdea7f4019584ecc80457b3ef87fc7a3_2880x1620.jpg', 'speaker': 'AJ Jacobs', 'title': 'My year of living biblically', 'duration': 1060, 'slug': 'a_j_jacobs_year_of_living_biblically', 'viewed_count': 2291701}]</t>
  </si>
  <si>
    <t>['Christianity', 'God', 'death', 'faith', 'religion', 'technology']</t>
  </si>
  <si>
    <t xml:space="preserve">https://www.ted.com/talks/billy_graham_on_technology_faith_and_suffering
</t>
  </si>
  <si>
    <t>My year of living biblically</t>
  </si>
  <si>
    <t>AJ Jacobs</t>
  </si>
  <si>
    <t>[{'id': 22, 'name': 'Fascinating', 'count': 531}, {'id': 3, 'name': 'Courageous', 'count': 345}, {'id': 8, 'name': 'Informative', 'count': 376}, {'id': 7, 'name': 'Funny', 'count': 936}, {'id': 25, 'name': 'OK', 'count': 219}, {'id': 24, 'name': 'Persuasive', 'count': 130}, {'id': 10, 'name': 'Inspiring', 'count': 422}, {'id': 9, 'name': 'Ingenious', 'count': 250}, {'id': 21, 'name': 'Unconvincing', 'count': 150}, {'id': 26, 'name': 'Obnoxious', 'count': 116}, {'id': 11, 'name': 'Longwinded', 'count': 105}, {'id': 1, 'name': 'Beautiful', 'count': 50}, {'id': 2, 'name': 'Confusing', 'count': 52}, {'id': 23, 'name': 'Jaw-dropping', 'count': 45}]</t>
  </si>
  <si>
    <t>[{'id': 86, 'hero': 'https://pe.tedcdn.com/images/ted/f39ff6dad742cc3f35c4ad0f77573cdf6cd0fda3_1600x1200.jpg', 'speaker': 'Julia Sweeney', 'title': 'Letting go of God', 'duration': 992, 'slug': 'julia_sweeney_on_letting_go_of_god', 'viewed_count': 3769998}, {'id': 374, 'hero': 'https://pe.tedcdn.com/images/ted/078a7ecb2d3088979fc2e0e09a51572e372b28c7_2880x1620.jpg', 'speaker': 'John Hodgman', 'title': 'Aliens, love -- where are they?', 'duration': 1000, 'slug': 'john_hodgman_s_brief_digression', 'viewed_count': 1935212}, {'id': 148, 'hero': 'https://pe.tedcdn.com/images/ted/2ee4ff57415326f5ba4de74807f891825e96c26e_1600x1200.jpg', 'speaker': 'Rives', 'title': 'The  4 a.m. mystery', 'duration': 552, 'slug': 'rives_on_4_a_m', 'viewed_count': 3387768}, {'id': 71, 'hero': 'https://pe.tedcdn.com/images/ted/229_480x360.jpg', 'speaker': 'Rick Warren', 'title': 'A life of purpose', 'duration': 1262, 'slug': 'rick_warren_on_a_life_of_purpose', 'viewed_count': 3096007}, {'id': 94, 'hero': 'https://pe.tedcdn.com/images/ted/44daf1cec1e44f10eaaed00aa32196fa2a46990a_2880x1620.jpg', 'speaker': 'Dan Dennett', 'title': "Let's teach religion -- all religion -- in schools", 'duration': 1485, 'slug': 'dan_dennett_s_response_to_rick_warren', 'viewed_count': 2567972}, {'id':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1569215}]</t>
  </si>
  <si>
    <t>['comedy', 'culture', 'entertainment', 'humanity', 'humor', 'religion', 'writing']</t>
  </si>
  <si>
    <t xml:space="preserve">https://www.ted.com/talks/a_j_jacobs_year_of_living_biblically
</t>
  </si>
  <si>
    <t>Brain magic</t>
  </si>
  <si>
    <t>Keith Barry</t>
  </si>
  <si>
    <t>Magician</t>
  </si>
  <si>
    <t>[{'id': 2, 'name': 'Confusing', 'count': 273}, {'id': 23, 'name': 'Jaw-dropping', 'count': 3715}, {'id': 9, 'name': 'Ingenious', 'count': 803}, {'id': 3, 'name': 'Courageous', 'count': 206}, {'id': 22, 'name': 'Fascinating', 'count': 2555}, {'id': 10, 'name': 'Inspiring', 'count': 267}, {'id': 7, 'name': 'Funny', 'count': 1819}, {'id': 25, 'name': 'OK', 'count': 336}, {'id': 24, 'name': 'Persuasive', 'count': 252}, {'id': 21, 'name': 'Unconvincing', 'count': 505}, {'id': 26, 'name': 'Obnoxious', 'count': 161}, {'id': 8, 'name': 'Informative', 'count': 137}, {'id': 1, 'name': 'Beautiful', 'count': 208}, {'id': 11, 'name': 'Longwinded', 'count': 79}]</t>
  </si>
  <si>
    <t>[{'id': 1821, 'hero': 'https://pe.tedcdn.com/images/ted/b256f4fc73a243826cbb2d45a466014efd87a0b2_1600x1200.jpg', 'speaker': 'Apollo Robbins', 'title': 'The art of misdirection', 'duration': 527, 'slug': 'apollo_robbins_the_art_of_misdirection', 'viewed_count': 15283015}, {'id': 792, 'hero': 'https://pe.tedcdn.com/images/ted/29bbae6b7fe0aee46c15504b4d34be3eea148017_2880x1620.jpg', 'speaker': 'Eric Mead', 'title': 'The magic of the placebo', 'duration': 545, 'slug': 'eric_mead_the_magic_of_the_placebo', 'viewed_count': 1022421}, {'id': 835, 'hero': 'https://pe.tedcdn.com/images/ted/5d44f48fb76efb2e7f28494b9f4581bb1631066b_1600x1200.jpg', 'speaker': 'James Randi', 'title': 'Homeopathy, quackery and fraud', 'duration': 1039, 'slug': 'james_randi', 'viewed_count': 2611701}, {'id': 1405, 'hero': 'https://pe.tedcdn.com/images/ted/5203d98efeb49a25981993af5fe1d5c5a71ccd5a_800x600.jpg', 'speaker': 'Marco Tempest', 'title': 'A magical tale (with augmented reality)', 'duration': 391, 'slug': 'marco_tempest_a_magical_tale_with_augmented_reality', 'viewed_count': 1394496}, {'id': 1456, 'hero': 'https://pe.tedcdn.com/images/ted/84824f713203286c5a61364f3791e467a03465c6_1600x1200.jpg', 'speaker': 'Philippe Petit', 'title': 'The journey across the high wire', 'duration': 1147, 'slug': 'philippe_petit_the_journey_across_the_high_wire', 'viewed_count': 640723}, {'id': 2712, 'hero': 'https://pe.tedcdn.com/images/ted/e14451f41c08d1eda55938af1a0186e06fcf889b_2880x1620.jpg', 'speaker': 'Michele L. Sullivan', 'title': 'Asking for help is a strength, not a weakness', 'duration': 715, 'slug': 'michele_l_sullivan_asking_for_help_is_a_strength_not_a_weakness', 'viewed_count': 1256754}]</t>
  </si>
  <si>
    <t>['brain', 'entertainment', 'illusion', 'magic']</t>
  </si>
  <si>
    <t xml:space="preserve">https://www.ted.com/talks/keith_barry_does_brain_magic
</t>
  </si>
  <si>
    <t>The new era of positive psychology</t>
  </si>
  <si>
    <t>Martin Seligman</t>
  </si>
  <si>
    <t>[{'id': 24, 'name': 'Persuasive', 'count': 609}, {'id': 10, 'name': 'Inspiring', 'count': 1244}, {'id': 22, 'name': 'Fascinating', 'count': 708}, {'id': 8, 'name': 'Informative', 'count': 1094}, {'id': 26, 'name': 'Obnoxious', 'count': 24}, {'id': 1, 'name': 'Beautiful', 'count': 173}, {'id': 25, 'name': 'OK', 'count': 202}, {'id': 21, 'name': 'Unconvincing', 'count': 60}, {'id': 11, 'name': 'Longwinded', 'count': 96}, {'id': 9, 'name': 'Ingenious', 'count': 166}, {'id': 2, 'name': 'Confusing', 'count': 34}, {'id': 3, 'name': 'Courageous', 'count': 89}, {'id': 7, 'name': 'Funny', 'count': 75}, {'id': 23, 'name': 'Jaw-dropping', 'count': 120}]</t>
  </si>
  <si>
    <t>[{'id': 97, 'hero': 'https://pe.tedcdn.com/images/ted/016a827cc0757092a0439ab2a63feca8655b6c29_1600x1200.jpg', 'speaker': 'Dan Gilbert', 'title': 'The surprising science of happiness', 'duration': 1276, 'slug': 'dan_gilbert_asks_why_are_we_happy', 'viewed_count': 14689386}, {'id': 93, 'hero': 'https://pe.tedcdn.com/images/ted/bf2541157cdf5741f11ddea013c19b4ce5201be4_2880x1620.jpg', 'speaker': 'Barry Schwartz', 'title': 'The paradox of choice', 'duration': 1177, 'slug': 'barry_schwartz_on_the_paradox_of_choice', 'viewed_count': 10000799}, {'id': 16, 'hero': 'https://pe.tedcdn.com/images/ted/1c7b5b4e9425a4bd4b3b51a7c870208ee2fdc5d7_1920x1080.jpg', 'speaker': 'Helen Fisher', 'title': 'Why we love, why we cheat', 'duration': 1407, 'slug': 'helen_fisher_tells_us_why_we_love_cheat', 'viewed_count': 9260822}, {'id': 570, 'hero': 'https://pe.tedcdn.com/images/ted/227eb8797d02a761179cad69072672210781a69c_2880x1620.jpg', 'speaker': 'Nancy Etcoff', 'title': 'Happiness and its surprises', 'duration': 1185, 'slug': 'nancy_etcoff_on_happiness_and_why_we_want_it', 'viewed_count': 1587799}, {'id': 191, 'hero': 'https://pe.tedcdn.com/images/ted/71aec3246b3aebe6d284668935080bda4fa8b41a_1600x1200.jpg', 'speaker': 'Matthieu Ricard', 'title': 'The habits of happiness', 'duration': 1254, 'slug': 'matthieu_ricard_on_the_habits_of_happiness', 'viewed_count': 7271755}, {'id': 1607, 'hero': 'https://pe.tedcdn.com/images/ted/2ff7ff0cde75d2a906557697701d2cf714763984_1600x1200.jpg', 'speaker': 'Matt Killingsworth', 'title': 'Want to be happier? Stay in the moment', 'duration': 616, 'slug': 'matt_killingsworth_want_to_be_happier_stay_in_the_moment', 'viewed_count': 2723861}]</t>
  </si>
  <si>
    <t>['brain', 'education', 'evolutionary psychology', 'happiness', 'introvert', 'personality', 'psychology', 'science', 'technology']</t>
  </si>
  <si>
    <t xml:space="preserve">https://www.ted.com/talks/martin_seligman_on_the_state_of_psychology
</t>
  </si>
  <si>
    <t>The wonder of Zulu wire art</t>
  </si>
  <si>
    <t>Marisa Fick-Jordan</t>
  </si>
  <si>
    <t>Craft artist, product designer</t>
  </si>
  <si>
    <t>[{'id': 1, 'name': 'Beautiful', 'count': 81}, {'id': 22, 'name': 'Fascinating', 'count': 23}, {'id': 8, 'name': 'Informative', 'count': 38}, {'id': 25, 'name': 'OK', 'count': 32}, {'id': 10, 'name': 'Inspiring', 'count': 54}, {'id': 9, 'name': 'Ingenious', 'count': 18}, {'id': 3, 'name': 'Courageous', 'count': 10}, {'id': 21, 'name': 'Unconvincing', 'count': 11}, {'id': 2, 'name': 'Confusing', 'count': 3}, {'id': 26, 'name': 'Obnoxious', 'count': 9}, {'id': 24, 'name': 'Persuasive', 'count': 3}, {'id': 11, 'name': 'Longwinded', 'count': 2}, {'id': 7, 'name': 'Funny', 'count': 0}, {'id': 23, 'name': 'Jaw-dropping', 'count': 0}]</t>
  </si>
  <si>
    <t>[{'id': 127, 'hero': 'https://pe.tedcdn.com/images/ted/5cd871dcf27ba4288021c2bfe6a3f6796dab2538_2880x1620.jpg', 'speaker': 'Ngozi Okonjo-Iweala', 'title': 'Want to help Africa? Do business here', 'duration': 1213, 'slug': 'ngozi_okonjo_iweala_on_doing_business_in_africa', 'viewed_count': 1044188}, {'id': 64, 'hero': 'https://pe.tedcdn.com/images/ted/fc7e99f972e2533d8f6f6be66d16dc84ea7d9e3c_2880x1620.jpg', 'speaker': 'Eve Ensler', 'title': 'Happiness in body and soul', 'duration': 1225, 'slug': 'eve_ensler_on_happiness_in_body_and_soul', 'viewed_count': 1131874}, {'id': 204, 'hero': 'https://pe.tedcdn.com/images/ted/61e74f23ea320f8a6d9c14fde5b00a8df3318ed6_2880x1620.jpg', 'speaker': 'Isabel Allende', 'title': 'Tales of passion', 'duration': 1080, 'slug': 'isabel_allende_tells_tales_of_passion', 'viewed_count': 3741432}, {'id': 971, 'hero': 'https://pe.tedcdn.com/images/ted/203381_800x600.jpg', 'speaker': 'Eben Bayer', 'title': 'Are mushrooms the new plastic?', 'duration': 545, 'slug': 'eben_bayer_are_mushrooms_the_new_plastic', 'viewed_count': 1097896}, {'id': 1692, 'hero': 'https://pe.tedcdn.com/images/ted/74ce5adfd6b1f92a8ff24a51538eedd2207d359c_1600x1200.jpg', 'speaker': 'Catarina Mota', 'title': 'Play with smart materials', 'duration': 595, 'slug': 'catarina_mota_play_with_smart_materials', 'viewed_count': 1058548}, {'id': 2344, 'hero': 'https://pe.tedcdn.com/images/ted/a4817b9887ab589f58ea7258b3e4cecbafa126c2_2880x1620.jpg', 'speaker': 'Neri Oxman', 'title': 'Design at the intersection of technology and biology', 'duration': 1056, 'slug': 'neri_oxman_design_at_the_intersection_of_technology_and_biology', 'viewed_count': 1607351}]</t>
  </si>
  <si>
    <t>['Africa', 'art', 'business', 'design']</t>
  </si>
  <si>
    <t xml:space="preserve">https://www.ted.com/talks/marisa_fick_jordan_shares_the_wonder_of_zulu_wire_art
</t>
  </si>
  <si>
    <t>On humanity</t>
  </si>
  <si>
    <t>[{'id': 3, 'name': 'Courageous', 'count': 491}, {'id': 1, 'name': 'Beautiful', 'count': 591}, {'id': 23, 'name': 'Jaw-dropping', 'count': 135}, {'id': 10, 'name': 'Inspiring', 'count': 672}, {'id': 7, 'name': 'Funny', 'count': 127}, {'id': 22, 'name': 'Fascinating', 'count': 126}, {'id': 8, 'name': 'Informative', 'count': 45}, {'id': 25, 'name': 'OK', 'count': 40}, {'id': 24, 'name': 'Persuasive', 'count': 44}, {'id': 26, 'name': 'Obnoxious', 'count': 5}, {'id': 2, 'name': 'Confusing', 'count': 11}, {'id': 9, 'name': 'Ingenious', 'count': 16}, {'id': 11, 'name': 'Longwinded', 'count': 19}, {'id': 21, 'name': 'Unconvincing', 'count': 8}]</t>
  </si>
  <si>
    <t>[{'id': 155, 'hero': 'https://pe.tedcdn.com/images/ted/40a5d6a5fd936376fdd9ce987b73f4fb744b2ea7_2880x1620.jpg', 'speaker': 'Chris Abani', 'title': 'Telling stories from Africa', 'duration': 1056, 'slug': 'chris_abani_on_the_stories_of_africa', 'viewed_count': 561705}, {'id': 64, 'hero': 'https://pe.tedcdn.com/images/ted/fc7e99f972e2533d8f6f6be66d16dc84ea7d9e3c_2880x1620.jpg', 'speaker': 'Eve Ensler', 'title': 'Happiness in body and soul', 'duration': 1225, 'slug': 'eve_ensler_on_happiness_in_body_and_soul', 'viewed_count': 1131874}, {'id': 204, 'hero': 'https://pe.tedcdn.com/images/ted/61e74f23ea320f8a6d9c14fde5b00a8df3318ed6_2880x1620.jpg', 'speaker': 'Isabel Allende', 'title': 'Tales of passion', 'duration': 1080, 'slug': 'isabel_allende_tells_tales_of_passion', 'viewed_count': 3741432}, {'id': 1368, 'hero': 'https://pe.tedcdn.com/images/ted/d7ec12559193290dff988c6a79ace15db5abc471_1600x1200.jpg', 'speaker': 'Tan Le', 'title': 'My immigration story', 'duration': 736, 'slug': 'tan_le_my_immigration_story', 'viewed_count': 1072223}, {'id': 2337, 'hero': 'https://pe.tedcdn.com/images/ted/3c2f5eb5a3c0e057111b702059bd0f898f94b28f_2880x1620.jpg', 'speaker': 'Sakena Yacoobi', 'title': 'How I stopped the Taliban from shutting down my school', 'duration': 1023, 'slug': 'sakena_yacoobi_how_i_stopped_the_taliban_from_shutting_down_my_school', 'viewed_count': 1371500}, {'id': 562, 'hero': 'https://pe.tedcdn.com/images/ted/94078_800x600.jpg', 'speaker': 'Felix Dennis', 'title': 'Odes to vice and consequences', 'duration': 1044, 'slug': 'publisher_felix_dennis_odes_to_vice_and_consequences', 'viewed_count': 296294}]</t>
  </si>
  <si>
    <t>['Africa', 'culture', 'entertainment', 'humanity', 'humor', 'literature', 'poetry', 'writing']</t>
  </si>
  <si>
    <t xml:space="preserve">https://www.ted.com/talks/chris_abani_muses_on_humanity
</t>
  </si>
  <si>
    <t>A dig for humanity's origins</t>
  </si>
  <si>
    <t>Louise Leakey</t>
  </si>
  <si>
    <t>[{'id': 1, 'name': 'Beautiful', 'count': 55}, {'id': 24, 'name': 'Persuasive', 'count': 75}, {'id': 22, 'name': 'Fascinating', 'count': 206}, {'id': 10, 'name': 'Inspiring', 'count': 109}, {'id': 8, 'name': 'Informative', 'count': 285}, {'id': 23, 'name': 'Jaw-dropping', 'count': 28}, {'id': 7, 'name': 'Funny', 'count': 16}, {'id': 2, 'name': 'Confusing', 'count': 22}, {'id': 11, 'name': 'Longwinded', 'count': 30}, {'id': 25, 'name': 'OK', 'count': 86}, {'id': 21, 'name': 'Unconvincing', 'count': 44}, {'id': 3, 'name': 'Courageous', 'count': 24}, {'id': 9, 'name': 'Ingenious', 'count': 10}, {'id': 26, 'name': 'Obnoxious', 'count': 16}]</t>
  </si>
  <si>
    <t>[{'id': 168, 'hero': 'https://pe.tedcdn.com/images/ted/15044_480x360.jpg', 'speaker': 'Zeresenay Alemseged', 'title': "The search for humanity's roots", 'duration': 951, 'slug': 'zeresenay_alemseged_looks_for_humanity_s_roots', 'viewed_count': 913671}, {'id': 323, 'hero': 'https://pe.tedcdn.com/images/ted/a876792b535774ae06ca4954a7aee46585ed1921_2400x1800.jpg', 'speaker': 'Spencer Wells', 'title': 'A family tree for humanity', 'duration': 1253, 'slug': 'spencer_wells_is_building_a_family_tree_for_all_humanity', 'viewed_count': 665947}, {'id': 69, 'hero': 'https://pe.tedcdn.com/images/ted/8bdfb6113efedf37e72cd88aa1dcf8103bcbf4e0_800x600.jpg', 'speaker': 'Wade Davis', 'title': 'Dreams from endangered cultures', 'duration': 1321, 'slug': 'wade_davis_on_endangered_cultures', 'viewed_count': 2532899}, {'id': 607, 'hero': 'https://pe.tedcdn.com/images/ted/106282_800x600.jpg', 'speaker': 'Elaine Morgan', 'title': 'I believe we evolved from aquatic apes', 'duration': 1033, 'slug': 'elaine_morgan_says_we_evolved_from_aquatic_apes', 'viewed_count': 1038576}, {'id': 340, 'hero': 'https://pe.tedcdn.com/images/ted/7a21e58e253923a5e9a65718c3103aebaa05b8c0_2880x1620.jpg', 'speaker': 'Jane Goodall', 'title': 'How humans and animals can live together', 'duration': 1426, 'slug': 'jane_goodall_at_tedglobal_07', 'viewed_count': 556146}, {'id': 915, 'hero': 'https://pe.tedcdn.com/images/ted/183707_800x600.jpg', 'speaker': 'Matt Ridley', 'title': 'When ideas have sex', 'duration': 986, 'slug': 'matt_ridley_when_ideas_have_sex', 'viewed_count': 2156152}]</t>
  </si>
  <si>
    <t>['Africa', 'ancient world', 'anthropology', 'apes', 'evolution', 'human origins', 'humanity', 'paleontology', 'science']</t>
  </si>
  <si>
    <t xml:space="preserve">https://www.ted.com/talks/louise_leakey_digs_for_humanity_s_origins
</t>
  </si>
  <si>
    <t>The web as art</t>
  </si>
  <si>
    <t>[{'id': 22, 'name': 'Fascinating', 'count': 260}, {'id': 1, 'name': 'Beautiful', 'count': 321}, {'id': 9, 'name': 'Ingenious', 'count': 146}, {'id': 10, 'name': 'Inspiring', 'count': 336}, {'id': 3, 'name': 'Courageous', 'count': 47}, {'id': 23, 'name': 'Jaw-dropping', 'count': 55}, {'id': 8, 'name': 'Informative', 'count': 55}, {'id': 2, 'name': 'Confusing', 'count': 8}, {'id': 25, 'name': 'OK', 'count': 39}, {'id': 7, 'name': 'Funny', 'count': 21}, {'id': 26, 'name': 'Obnoxious', 'count': 15}, {'id': 21, 'name': 'Unconvincing', 'count': 21}, {'id': 11, 'name': 'Longwinded', 'count': 24}, {'id': 24, 'name': 'Persuasive', 'count': 9}]</t>
  </si>
  <si>
    <t>[{'id': 144, 'hero': 'https://pe.tedcdn.com/images/ted/12753_480x360.jpg', 'speaker': 'Jonathan Harris', 'title': "The Web's secret stories", 'duration': 1030, 'slug': 'jonathan_harris_tells_the_web_s_secret_stories', 'viewed_count': 1049728}, {'id': 162, 'hero': 'https://pe.tedcdn.com/images/ted/46a98f6d94683e2bd773aaaa528f8a6c49dea91f_1600x1200.jpg', 'speaker': 'Theo Jansen', 'title': 'My creations, a new form of life', 'duration': 493, 'slug': 'theo_jansen_creates_new_creatures', 'viewed_count': 3982368}, {'id': 14, 'hero': 'https://pe.tedcdn.com/images/ted/cf42ee3e183408cbbd6aaa5e824e605251ad91dc_2880x1620.jpg', 'speaker': 'Golan Levin', 'title': 'Software (as) art', 'duration': 893, 'slug': 'golan_levin_on_software_as_art', 'viewed_count': 606311}, {'id': 2160, 'hero': 'https://pe.tedcdn.com/images/ted/76787f13cc007d8b8e302d0e9a135b226aaaee6a_2880x1620.jpg', 'speaker': 'Asha de Vos', 'title': 'Why you should care about whale poo', 'duration': 345, 'slug': 'asha_de_vos_why_you_should_care_about_whale_poo', 'viewed_count': 1266574}, {'id': 2091, 'hero': 'https://pe.tedcdn.com/images/ted/f37e03be6a2ceb8f046a1a29bbf42e39813f02fc_2400x1800.jpg', 'speaker': 'Mac Barnett', 'title': 'Why a good book is a secret door', 'duration': 1019, 'slug': 'mac_barnett_why_a_good_book_is_a_secret_door', 'viewed_count': 1623877}, {'id': 2460, 'hero': 'https://pe.tedcdn.com/images/ted/08344ca0095fc29446074c240669e6d58b57b320_2880x1620.jpg', 'speaker': 'Astro Teller', 'title': 'The unexpected benefit of celebrating failure', 'duration': 932, 'slug': 'astro_teller_the_unexpected_benefit_of_celebrating_failure', 'viewed_count': 2299796}]</t>
  </si>
  <si>
    <t>['art', 'culture', 'entertainment', 'global issues', 'happiness', 'software', 'storytelling', 'web']</t>
  </si>
  <si>
    <t xml:space="preserve">https://www.ted.com/talks/jonathan_harris_collects_stories
</t>
  </si>
  <si>
    <t>A tour of modern architecture</t>
  </si>
  <si>
    <t>Reed Kroloff</t>
  </si>
  <si>
    <t>Architecture critic</t>
  </si>
  <si>
    <t>[{'id': 1, 'name': 'Beautiful', 'count': 48}, {'id': 8, 'name': 'Informative', 'count': 71}, {'id': 9, 'name': 'Ingenious', 'count': 18}, {'id': 7, 'name': 'Funny', 'count': 33}, {'id': 2, 'name': 'Confusing', 'count': 25}, {'id': 11, 'name': 'Longwinded', 'count': 22}, {'id': 26, 'name': 'Obnoxious', 'count': 33}, {'id': 23, 'name': 'Jaw-dropping', 'count': 13}, {'id': 10, 'name': 'Inspiring', 'count': 43}, {'id': 21, 'name': 'Unconvincing', 'count': 38}, {'id': 22, 'name': 'Fascinating', 'count': 37}, {'id': 25, 'name': 'OK', 'count': 48}, {'id': 24, 'name': 'Persuasive', 'count': 12}, {'id': 3, 'name': 'Courageous', 'count': 8}]</t>
  </si>
  <si>
    <t>[{'id': 49, 'hero': 'https://pe.tedcdn.com/images/ted/9f9878bdcc3b7c86ae7dda75e7b6dfb2eb5dd78e_2880x1620.jpg', 'speaker': 'Joshua Prince-Ramus', 'title': "Behind the design of Seattle's library", 'duration': 1198, 'slug': 'joshua_prince_ramus_on_seattle_s_library', 'viewed_count': 967750}, {'id': 8, 'hero': 'https://pe.tedcdn.com/images/ted/10775_480x360.jpg', 'speaker': 'David Rockwell', 'title': 'A memorial at Ground Zero', 'duration': 1477, 'slug': 'david_rockwell_builds_at_ground_zero', 'viewed_count': 404402}, {'id': 31, 'hero': 'https://pe.tedcdn.com/images/ted/200_480x360.jpg', 'speaker': 'Thom Mayne', 'title': 'How architecture can connect us', 'duration': 1240, 'slug': 'thom_mayne_on_architecture_as_connection', 'viewed_count': 660920}, {'id': 589, 'hero': 'https://pe.tedcdn.com/images/ted/99793_800x600.jpg', 'speaker': 'Daniel Libeskind', 'title': '17 words of architectural inspiration', 'duration': 1116, 'slug': 'daniel_libeskind_s_17_words_of_architectural_inspiration', 'viewed_count': 784636}, {'id': 2183, 'hero': 'https://pe.tedcdn.com/images/ted/6c23c76e0033cdaf2c6c3c8d3c563fff0b4c58c5_2880x1620.jpg', 'speaker': 'Marc Kushner', 'title': 'Why the buildings of the future will be shaped by ... you', 'duration': 1085, 'slug': 'marc_kushner_why_the_buildings_of_the_future_will_be_shaped_by_you', 'viewed_count': 2780392}, {'id': 2375, 'hero': 'https://pe.tedcdn.com/images/ted/5df5b0b321852dcb49aa70e30e3c6a8dfb320de5_2880x1620.jpg', 'speaker': 'Ole Scheeren', 'title': 'Why great architecture should tell a story', 'duration': 986, 'slug': 'ole_scheeren_why_great_architecture_should_tell_a_story', 'viewed_count': 2079160}]</t>
  </si>
  <si>
    <t>['architecture', 'art', 'business', 'design', 'humor']</t>
  </si>
  <si>
    <t xml:space="preserve">https://www.ted.com/talks/reed_kroloff_on_modern_and_romantic_architecture
</t>
  </si>
  <si>
    <t>The next 5,000 days of the web</t>
  </si>
  <si>
    <t>[{'id': 9, 'name': 'Ingenious', 'count': 188}, {'id': 24, 'name': 'Persuasive', 'count': 199}, {'id': 8, 'name': 'Informative', 'count': 543}, {'id': 25, 'name': 'OK', 'count': 171}, {'id': 22, 'name': 'Fascinating', 'count': 653}, {'id': 10, 'name': 'Inspiring', 'count': 356}, {'id': 23, 'name': 'Jaw-dropping', 'count': 218}, {'id': 11, 'name': 'Longwinded', 'count': 97}, {'id': 21, 'name': 'Unconvincing', 'count': 119}, {'id': 26, 'name': 'Obnoxious', 'count': 29}, {'id': 3, 'name': 'Courageous', 'count': 65}, {'id': 7, 'name': 'Funny', 'count': 31}, {'id': 2, 'name': 'Confusing', 'count': 44}, {'id': 1, 'name': 'Beautiful', 'count': 35}]</t>
  </si>
  <si>
    <t>[{'id': 19, 'hero': 'https://pe.tedcdn.com/images/ted/7ddac8199e485dc8fe198d34b726f76680e7b86e_2880x1620.jpg', 'speaker': 'Kevin Kelly', 'title': 'How technology evolves', 'duration': 1200, 'slug': 'kevin_kelly_on_how_technology_evolves', 'viewed_count': 1536895}, {'id': 362, 'hero': 'https://pe.tedcdn.com/images/ted/371_480x360.jpg', 'speaker': 'Steven Johnson', 'title': 'The Web as a city', 'duration': 990, 'slug': 'steven_johnson_on_the_web_as_a_city', 'viewed_count': 344618}, {'id': 216, 'hero': 'https://pe.tedcdn.com/images/ted/8cea3025b2122cfdc2ba6a72f832565716946034_1600x1200.jpg', 'speaker': 'Howard Rheingold', 'title': 'The new power of collaboration', 'duration': 1171, 'slug': 'howard_rheingold_on_collaboration', 'viewed_count': 931002}, {'id': 2061, 'hero': 'https://pe.tedcdn.com/images/ted/39a923a807cd8dfac8bfcd867963ebf99c3be2fd_2400x1800.jpg', 'speaker': 'Tim Berners-Lee', 'title': 'A Magna Carta for the web', 'duration': 403, 'slug': 'tim_berners_lee_a_magna_carta_for_the_web', 'viewed_count': 1054577}, {'id': 1581, 'hero': 'https://pe.tedcdn.com/images/ted/436bcf78e4406a81d162e90015032c45330e9ef3_1600x1200.jpg', 'speaker': 'Ryan Merkley', 'title': 'Online video -- annotated, remixed and popped', 'duration': 265, 'slug': 'ryan_merkley_online_video_annotated_remixed_and_popped', 'viewed_count': 695142}, {'id': 1091, 'hero': 'https://pe.tedcdn.com/images/ted/0f550197b90f20147576a51962258dc5ac7ac82d_800x600.jpg', 'speaker': 'Eli Pariser', 'title': 'Beware online "filter bubbles"', 'duration': 544, 'slug': 'eli_pariser_beware_online_filter_bubbles', 'viewed_count': 4039369}]</t>
  </si>
  <si>
    <t>['communication', 'complexity', 'future', 'technology', 'web']</t>
  </si>
  <si>
    <t xml:space="preserve">https://www.ted.com/talks/kevin_kelly_on_the_next_5_000_days_of_the_web
</t>
  </si>
  <si>
    <t>A computer that works like the brain</t>
  </si>
  <si>
    <t>Kwabena Boahen</t>
  </si>
  <si>
    <t>Bioengineer</t>
  </si>
  <si>
    <t>[{'id': 3, 'name': 'Courageous', 'count': 27}, {'id': 8, 'name': 'Informative', 'count': 256}, {'id': 24, 'name': 'Persuasive', 'count': 54}, {'id': 9, 'name': 'Ingenious', 'count': 147}, {'id': 22, 'name': 'Fascinating', 'count': 211}, {'id': 10, 'name': 'Inspiring', 'count': 113}, {'id': 2, 'name': 'Confusing', 'count': 31}, {'id': 1, 'name': 'Beautiful', 'count': 19}, {'id': 25, 'name': 'OK', 'count': 102}, {'id': 11, 'name': 'Longwinded', 'count': 40}, {'id': 7, 'name': 'Funny', 'count': 15}, {'id': 21, 'name': 'Unconvincing', 'count': 43}, {'id': 26, 'name': 'Obnoxious', 'count': 10}, {'id': 23, 'name': 'Jaw-dropping', 'count': 26}]</t>
  </si>
  <si>
    <t>[{'id': 125, 'hero': 'https://pe.tedcdn.com/images/ted/dfc244d5b81ab35ce80a3c4f19877b23f8be7a27_2880x1620.jpg', 'speaker': 'Jeff Hawkins', 'title': 'How brain science will change computing', 'duration': 1211, 'slug': 'jeff_hawkins_on_how_brain_science_will_change_computing', 'viewed_count': 1371487}, {'id': 184, 'hero': 'https://pe.tedcdn.com/images/ted/ca8d90c65e9e596127b720b648a07dfd2ea45e7d_2880x1620.jpg', 'speaker': 'VS Ramachandran', 'title': '3 clues to understanding your brain', 'duration': 1414, 'slug': 'vilayanur_ramachandran_on_your_mind', 'viewed_count': 3930209}, {'id': 229, 'hero': 'https://pe.tedcdn.com/images/ted/eefe30d20338d800bdc70a09dc0f6007e7355a74_2880x1620.jpg', 'speaker': 'Jill Bolte Taylor', 'title': 'My stroke of insight', 'duration': 1099, 'slug': 'jill_bolte_taylor_s_powerful_stroke_of_insight', 'viewed_count': 21190915},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1779240}, {'id': 2533, 'hero': 'https://pe.tedcdn.com/images/ted/a0b606d64fd75a0e13e60fef5b1289dd3423f762_2880x1620.jpg', 'speaker': 'Blaise Agüera y Arcas', 'title': 'How computers are learning to be creative', 'duration': 1054, 'slug': 'blaise_aguera_y_arcas_how_computers_are_learning_to_be_creative', 'viewed_count': 1412870}, {'id': 1879, 'hero': 'https://pe.tedcdn.com/images/ted/f8443ec450dd71d590ea1b0f7b9470dd5665b15b_2880x1620.jpg', 'speaker': 'Suzana Herculano-Houzel', 'title': 'What is so special about the human brain?', 'duration': 811, 'slug': 'suzana_herculano_houzel_what_is_so_special_about_the_human_brain', 'viewed_count': 2454762}]</t>
  </si>
  <si>
    <t>['brain', 'complexity', 'computers', 'design', 'engineering', 'science', 'technology', 'visualizations']</t>
  </si>
  <si>
    <t xml:space="preserve">https://www.ted.com/talks/kwabena_boahen_on_a_computer_that_works_like_the_brain
</t>
  </si>
  <si>
    <t>The math and magic of origami</t>
  </si>
  <si>
    <t>Robert Lang</t>
  </si>
  <si>
    <t>Origamist</t>
  </si>
  <si>
    <t>[{'id': 1, 'name': 'Beautiful', 'count': 401}, {'id': 8, 'name': 'Informative', 'count': 411}, {'id': 22, 'name': 'Fascinating', 'count': 747}, {'id': 23, 'name': 'Jaw-dropping', 'count': 362}, {'id': 9, 'name': 'Ingenious', 'count': 536}, {'id': 10, 'name': 'Inspiring', 'count': 329}, {'id': 7, 'name': 'Funny', 'count': 89}, {'id': 11, 'name': 'Longwinded', 'count': 7}, {'id': 25, 'name': 'OK', 'count': 48}, {'id': 24, 'name': 'Persuasive', 'count': 55}, {'id': 2, 'name': 'Confusing', 'count': 6}, {'id': 21, 'name': 'Unconvincing', 'count': 3}, {'id': 3, 'name': 'Courageous', 'count': 22}, {'id': 26, 'name': 'Obnoxious', 'count': 1}]</t>
  </si>
  <si>
    <t>[{'id': 162, 'hero': 'https://pe.tedcdn.com/images/ted/46a98f6d94683e2bd773aaaa528f8a6c49dea91f_1600x1200.jpg', 'speaker': 'Theo Jansen', 'title': 'My creations, a new form of life', 'duration': 493, 'slug': 'theo_jansen_creates_new_creatures', 'viewed_count': 3982368}, {'id': 267, 'hero': 'https://pe.tedcdn.com/images/ted/401_480x360.jpg', 'speaker': 'Arthur Ganson', 'title': 'Moving sculpture', 'duration': 944, 'slug': 'arthur_ganson_makes_moving_sculpture', 'viewed_count': 672118}, {'id': 198, 'hero': 'https://pe.tedcdn.com/images/ted/a32770a0e2b36504bd93d484e9f5814fb08975b2_2880x1620.jpg', 'speaker': 'Ron Eglash', 'title': 'The fractals at the heart of African designs', 'duration': 1017, 'slug': 'ron_eglash_on_african_fractals', 'viewed_count': 1527860}, {'id': 1519, 'hero': 'https://pe.tedcdn.com/images/ted/6c114e3fddd4ba5d37a8c24deb35a40943219286_1600x1200.jpg', 'speaker': 'Michael Hansmeyer', 'title': 'Building unimaginable shapes', 'duration': 667, 'slug': 'michael_hansmeyer_building_unimaginable_shapes', 'viewed_count': 863497}, {'id': 1431, 'hero': 'https://pe.tedcdn.com/images/ted/54bf0ee0d362c9233990049ff66cc50ba3b97b61_1600x1200.jpg', 'speaker': 'Joe Smith', 'title': 'How to use a paper towel', 'duration': 271, 'slug': 'joe_smith_how_to_use_a_paper_towel', 'viewed_count': 3270316}, {'id': 322, 'hero': 'https://pe.tedcdn.com/images/ted/48702_480x360.jpg', 'speaker': 'Bruno Bowden + Rufus Cappadocia', 'title': 'Blindfold origami and cello', 'duration': 178, 'slug': 'bruno_bowden_folds_while_rufus_cappadocia_plays', 'viewed_count': 375734}]</t>
  </si>
  <si>
    <t>['art', 'design', 'engineering', 'math', 'origami', 'space']</t>
  </si>
  <si>
    <t xml:space="preserve">https://www.ted.com/talks/robert_lang_folds_way_new_origami
</t>
  </si>
  <si>
    <t>Blindfold origami and cello</t>
  </si>
  <si>
    <t>Bruno Bowden + Rufus Cappadocia</t>
  </si>
  <si>
    <t>Engineer and origamist</t>
  </si>
  <si>
    <t>[{'id': 9, 'name': 'Ingenious', 'count': 53}, {'id': 10, 'name': 'Inspiring', 'count': 25}, {'id': 1, 'name': 'Beautiful', 'count': 69}, {'id': 22, 'name': 'Fascinating', 'count': 73}, {'id': 25, 'name': 'OK', 'count': 85}, {'id': 21, 'name': 'Unconvincing', 'count': 10}, {'id': 7, 'name': 'Funny', 'count': 67}, {'id': 26, 'name': 'Obnoxious', 'count': 11}, {'id': 3, 'name': 'Courageous', 'count': 10}, {'id': 23, 'name': 'Jaw-dropping', 'count': 41}, {'id': 11, 'name': 'Longwinded', 'count': 8}, {'id': 8, 'name': 'Informative', 'count': 4}, {'id': 2, 'name': 'Confusing', 'count': 5}, {'id': 24, 'name': 'Persuasive', 'count': 0}]</t>
  </si>
  <si>
    <t>[{'id': 321, 'hero': 'https://pe.tedcdn.com/images/ted/48701_480x360.jpg', 'speaker': 'Robert Lang', 'title': 'The math and magic of origami', 'duration': 953, 'slug': 'robert_lang_folds_way_new_origami', 'viewed_count': 2161846}, {'id': 138, 'hero': 'https://pe.tedcdn.com/images/ted/1498_480x360.jpg', 'speaker': 'Ethel', 'title': 'A string quartet plays "Blue Room"', 'duration': 214, 'slug': 'ethel_performs_blue_room', 'viewed_count': 384642}, {'id': 218, 'hero': 'https://pe.tedcdn.com/images/ted/9a3db95a0bd7697a4579115adcdaf17db7a68e7b_800x600.jpg', 'speaker': 'Pamelia Kurstin', 'title': 'The untouchable music of the theremin', 'duration': 1151, 'slug': 'pamelia_kurstin_plays_the_theremin', 'viewed_count': 1687189}, {'id': 1431, 'hero': 'https://pe.tedcdn.com/images/ted/54bf0ee0d362c9233990049ff66cc50ba3b97b61_1600x1200.jpg', 'speaker': 'Joe Smith', 'title': 'How to use a paper towel', 'duration': 271, 'slug': 'joe_smith_how_to_use_a_paper_towel', 'viewed_count': 3270316}, {'id': 1173, 'hero': 'https://pe.tedcdn.com/images/ted/492450c12b88343342093a9b7c6bbbdef0d8742b_800x600.jpg', 'speaker': 'Maya Beiser', 'title': 'A cello with many voices', 'duration': 1209, 'slug': 'maya_beiser_s_and_her_cello_s', 'viewed_count': 929063}, {'id': 1519, 'hero': 'https://pe.tedcdn.com/images/ted/6c114e3fddd4ba5d37a8c24deb35a40943219286_1600x1200.jpg', 'speaker': 'Michael Hansmeyer', 'title': 'Building unimaginable shapes', 'duration': 667, 'slug': 'michael_hansmeyer_building_unimaginable_shapes', 'viewed_count': 863497}]</t>
  </si>
  <si>
    <t>['cello', 'entertainment', 'music', 'origami']</t>
  </si>
  <si>
    <t xml:space="preserve">https://www.ted.com/talks/bruno_bowden_folds_while_rufus_cappadocia_plays
</t>
  </si>
  <si>
    <t>Shedding light on dark matter</t>
  </si>
  <si>
    <t>Patricia Burchat</t>
  </si>
  <si>
    <t>Particle physicist</t>
  </si>
  <si>
    <t>[{'id': 8, 'name': 'Informative', 'count': 951}, {'id': 22, 'name': 'Fascinating', 'count': 927}, {'id': 23, 'name': 'Jaw-dropping', 'count': 165}, {'id': 24, 'name': 'Persuasive', 'count': 139}, {'id': 10, 'name': 'Inspiring', 'count': 182}, {'id': 1, 'name': 'Beautiful', 'count': 73}, {'id': 25, 'name': 'OK', 'count': 66}, {'id': 3, 'name': 'Courageous', 'count': 18}, {'id': 2, 'name': 'Confusing', 'count': 26}, {'id': 9, 'name': 'Ingenious', 'count': 104}, {'id': 21, 'name': 'Unconvincing', 'count': 19}, {'id': 7, 'name': 'Funny', 'count': 14}, {'id': 11, 'name': 'Longwinded', 'count': 22}, {'id': 26, 'name': 'Obnoxious', 'count': 10}]</t>
  </si>
  <si>
    <t>[{'id': 47, 'hero': 'https://pe.tedcdn.com/images/ted/9d9412aa005dabb66c735c369677e258defe5deb_1920x1080.jpg', 'speaker': 'David Deutsch', 'title': 'Chemical scum that dream of distant quasars', 'duration': 1140, 'slug': 'david_deutsch_on_our_place_in_the_cosmos', 'viewed_count': 1096866}, {'id': 253, 'hero': 'https://pe.tedcdn.com/images/ted/40121_480x360.jpg', 'speaker': 'Brian Cox', 'title': "CERN's supercollider", 'duration': 899, 'slug': 'brian_cox_on_cern_s_supercollider', 'viewed_count': 3074173}, {'id': 42, 'hero': 'https://pe.tedcdn.com/images/ted/bfd70bdb95ddbee93eb8b8e5d7b1a849cefe2159_1600x1200.jpg', 'speaker': 'Martin Rees', 'title': 'Is this our final century?', 'duration': 1046, 'slug': 'martin_rees_asks_is_this_our_final_century', 'viewed_count': 2121182}, {'id': 1936, 'hero': 'https://pe.tedcdn.com/images/ted/7b9de2055c8b462be4224f59df4ce0feccc6c613_1600x1200.jpg', 'speaker': 'Henry Lin', 'title': 'What we can learn from galaxies far, far away', 'duration': 403, 'slug': 'henry_lin_what_we_can_learn_from_galaxies_far_far_away', 'viewed_count': 1303965}, {'id': 404, 'hero': 'https://pe.tedcdn.com/images/ted/59344_640x480.jpg', 'speaker': 'George Smoot', 'title': 'The design of the universe', 'duration': 1140, 'slug': 'george_smoot_on_the_design_of_the_universe', 'viewed_count': 1630522}, {'id': 2736, 'hero': 'https://pe.tedcdn.com/images/ted/4d92d229412791ad69ddb89fc52aea0079aed8d6_2880x1620.jpg', 'speaker': 'Natasha Hurley-Walker', 'title': 'How radio telescopes show us unseen galaxies', 'duration': 925, 'slug': 'natasha_hurley_walker_how_radio_telescopes_show_us_unseen_galaxies', 'viewed_count': 969490}]</t>
  </si>
  <si>
    <t>['astronomy', 'big bang', 'dark matter', 'education', 'energy', 'physics', 'science', 'telescopes', 'time', 'universe']</t>
  </si>
  <si>
    <t xml:space="preserve">https://www.ted.com/talks/patricia_burchat_leads_a_search_for_dark_energy
</t>
  </si>
  <si>
    <t>A family tree for humanity</t>
  </si>
  <si>
    <t>Spencer Wells</t>
  </si>
  <si>
    <t>Genographer</t>
  </si>
  <si>
    <t>[{'id': 8, 'name': 'Informative', 'count': 468}, {'id': 9, 'name': 'Ingenious', 'count': 82}, {'id': 22, 'name': 'Fascinating', 'count': 480}, {'id': 21, 'name': 'Unconvincing', 'count': 26}, {'id': 10, 'name': 'Inspiring', 'count': 150}, {'id': 1, 'name': 'Beautiful', 'count': 38}, {'id': 23, 'name': 'Jaw-dropping', 'count': 94}, {'id': 25, 'name': 'OK', 'count': 36}, {'id': 24, 'name': 'Persuasive', 'count': 99}, {'id': 11, 'name': 'Longwinded', 'count': 20}, {'id': 2, 'name': 'Confusing', 'count': 20}, {'id': 26, 'name': 'Obnoxious', 'count': 18}, {'id': 3, 'name': 'Courageous', 'count': 18}, {'id': 7, 'name': 'Funny', 'count': 10}]</t>
  </si>
  <si>
    <t>[{'id': 69, 'hero': 'https://pe.tedcdn.com/images/ted/8bdfb6113efedf37e72cd88aa1dcf8103bcbf4e0_800x600.jpg', 'speaker': 'Wade Davis', 'title': 'Dreams from endangered cultures', 'duration': 1321, 'slug': 'wade_davis_on_endangered_cultures', 'viewed_count': 2532900}, {'id': 331, 'hero': 'https://pe.tedcdn.com/images/ted/52117_480x360.jpg', 'speaker': 'Paul Rothemund', 'title': 'DNA folding, in detail', 'duration': 984, 'slug': 'paul_rothemund_details_dna_folding', 'viewed_count': 501256}, {'id': 168, 'hero': 'https://pe.tedcdn.com/images/ted/15044_480x360.jpg', 'speaker': 'Zeresenay Alemseged', 'title': "The search for humanity's roots", 'duration': 951, 'slug': 'zeresenay_alemseged_looks_for_humanity_s_roots', 'viewed_count': 913672}, {'id': 1213, 'hero': 'https://pe.tedcdn.com/images/ted/738646b40f9943d1c02f4ad3d1c16909511a9a91_1600x1200.jpg', 'speaker': 'Svante Pääbo', 'title': 'DNA clues to our inner neanderthal', 'duration': 1021, 'slug': 'svante_paeaebo_dna_clues_to_our_inner_neanderthal', 'viewed_count': 1399331}, {'id': 315, 'hero': 'https://pe.tedcdn.com/images/ted/6e631a73ade7f27cb45854fb891c1fd2e5f74f6f_2880x1620.jpg', 'speaker': 'Louise Leakey', 'title': "A dig for humanity's origins", 'duration': 936, 'slug': 'louise_leakey_digs_for_humanity_s_origins', 'viewed_count': 656400}, {'id': 1751, 'hero': 'https://pe.tedcdn.com/images/ted/7728f078c0d5afc37c5a5cacdbac392c45b3efd6_1600x1200.jpg', 'speaker': 'Hendrik Poinar', 'title': 'Bring back the woolly mammoth!', 'duration': 622, 'slug': 'hendrik_poinar_bring_back_the_woolly_mammoth', 'viewed_count': 948492}]</t>
  </si>
  <si>
    <t>['Africa', 'DNA', 'anthropology', 'culture', 'evolution', 'genetics', 'race', 'science']</t>
  </si>
  <si>
    <t xml:space="preserve">https://www.ted.com/talks/spencer_wells_is_building_a_family_tree_for_all_humanity
</t>
  </si>
  <si>
    <t>How photography connects us</t>
  </si>
  <si>
    <t>David Griffin</t>
  </si>
  <si>
    <t>Director of photography, National Geographic</t>
  </si>
  <si>
    <t>[{'id': 11, 'name': 'Longwinded', 'count': 26}, {'id': 21, 'name': 'Unconvincing', 'count': 15}, {'id': 1, 'name': 'Beautiful', 'count': 500}, {'id': 22, 'name': 'Fascinating', 'count': 408}, {'id': 10, 'name': 'Inspiring', 'count': 487}, {'id': 8, 'name': 'Informative', 'count': 189}, {'id': 23, 'name': 'Jaw-dropping', 'count': 126}, {'id': 7, 'name': 'Funny', 'count': 120}, {'id': 3, 'name': 'Courageous', 'count': 40}, {'id': 24, 'name': 'Persuasive', 'count': 73}, {'id': 25, 'name': 'OK', 'count': 84}, {'id': 26, 'name': 'Obnoxious', 'count': 19}, {'id': 9, 'name': 'Ingenious', 'count': 26}, {'id': 2, 'name': 'Confusing', 'count': 4}]</t>
  </si>
  <si>
    <t>[{'id': 40, 'hero': 'https://pe.tedcdn.com/images/ted/381_480x360.jpg', 'speaker': 'Frans Lanting', 'title': 'The story of life in photographs', 'duration': 977, 'slug': 'frans_lanting_s_lyrical_nature_photos', 'viewed_count': 1697204}, {'id': 69, 'hero': 'https://pe.tedcdn.com/images/ted/8bdfb6113efedf37e72cd88aa1dcf8103bcbf4e0_800x600.jpg', 'speaker': 'Wade Davis', 'title': 'Dreams from endangered cultures', 'duration': 1321, 'slug': 'wade_davis_on_endangered_cultures', 'viewed_count': 2532900}, {'id': 273, 'hero': 'https://pe.tedcdn.com/images/ted/4c9b41fac40ffc729ea73215f51c44b55a79e504_2880x1620.jpg', 'speaker': 'Wade Davis', 'title': 'The worldwide web of belief and ritual', 'duration': 1152, 'slug': 'wade_davis_on_the_worldwide_web_of_belief_and_ritual', 'viewed_count': 984232}, {'id': 2517, 'hero': 'https://pe.tedcdn.com/images/ted/7b3ee2e8416c619119eb489528747bbdd08493e9_2880x1620.jpg', 'speaker': 'Stephen Wilkes', 'title': 'The passing of time, caught in a single photo', 'duration': 756, 'slug': 'stephen_wilkes_the_passing_of_time_caught_in_a_single_photo', 'viewed_count': 1588653}, {'id': 1141, 'hero': 'https://pe.tedcdn.com/images/ted/1f6a9f396100ba693c5534a3a8ca597244ff40c6_800x600.jpg', 'speaker': 'Paul Nicklen', 'title': 'Animal tales from icy wonderlands', 'duration': 1075, 'slug': 'paul_nicklen_tales_of_ice_bound_wonderlands', 'viewed_count': 2004471}, {'id': 1353, 'hero': 'https://pe.tedcdn.com/images/ted/a38f2c050c93b3256f8b17ef5f77a7f33028339a_800x600.jpg', 'speaker': 'Erik Johansson', 'title': 'Impossible photography', 'duration': 381, 'slug': 'erik_johansson_impossible_photography', 'viewed_count': 3680812}]</t>
  </si>
  <si>
    <t>['animals', 'culture', 'design', 'entertainment', 'global issues', 'photography', 'storytelling']</t>
  </si>
  <si>
    <t xml:space="preserve">https://www.ted.com/talks/david_griffin_on_how_photography_connects
</t>
  </si>
  <si>
    <t>Close-up card magic with a twist</t>
  </si>
  <si>
    <t>Lennart Green</t>
  </si>
  <si>
    <t>Close-up card magician</t>
  </si>
  <si>
    <t>[{'id': 22, 'name': 'Fascinating', 'count': 799}, {'id': 7, 'name': 'Funny', 'count': 1552}, {'id': 23, 'name': 'Jaw-dropping', 'count': 1583}, {'id': 9, 'name': 'Ingenious', 'count': 399}, {'id': 25, 'name': 'OK', 'count': 90}, {'id': 10, 'name': 'Inspiring', 'count': 69}, {'id': 26, 'name': 'Obnoxious', 'count': 19}, {'id': 21, 'name': 'Unconvincing', 'count': 46}, {'id': 11, 'name': 'Longwinded', 'count': 59}, {'id': 1, 'name': 'Beautiful', 'count': 80}, {'id': 2, 'name': 'Confusing', 'count': 52}, {'id': 8, 'name': 'Informative', 'count': 14}, {'id': 3, 'name': 'Courageous', 'count': 13}, {'id': 24, 'name': 'Persuasive', 'count': 34}]</t>
  </si>
  <si>
    <t>[{'id': 310, 'hero': 'https://pe.tedcdn.com/images/ted/ca1e26fd8ec5793c6bf2d1519700babd038c71c7_1600x1200.jpg', 'speaker': 'Keith Barry', 'title': 'Brain magic', 'duration': 1189, 'slug': 'keith_barry_does_brain_magic', 'viewed_count': 13327101}, {'id': 78, 'hero': 'https://pe.tedcdn.com/images/ted/46060181dac88f2dce68702191dded7e345675dc_2880x1620.jpg', 'speaker': 'Al Seckel', 'title': 'Visual illusions that show how we (mis)think', 'duration': 873, 'slug': 'al_seckel_says_our_brains_are_mis_wired', 'viewed_count': 2138912}, {'id': 22, 'hero': 'https://pe.tedcdn.com/images/ted/f9e5462fd10b5130015fab95f3be6ace3e0f4ef4_1600x1200.jpg', 'speaker': 'Michael Shermer', 'title': 'Why people believe weird things', 'duration': 805, 'slug': 'michael_shermer_on_believing_strange_things', 'viewed_count': 5364653}, {'id': 2206, 'hero': 'https://pe.tedcdn.com/images/ted/5baf6b19c99af03fc0c22e24297d2c256bd15b33_2880x1620.jpg', 'speaker': 'Helder Guimarães', 'title': 'A magical search for a coincidence', 'duration': 791, 'slug': 'helder_guimaraes_a_magical_search_for_a_coincidence', 'viewed_count': 1981062}, {'id': 1602, 'hero': 'https://pe.tedcdn.com/images/ted/d8133164d6f953f536873a0fccb23413e4f90f2f_1600x1200.jpg', 'speaker': 'Marco Tempest', 'title': 'A cyber-magic card trick like no other', 'duration': 395, 'slug': 'marco_tempest_a_cyber_magic_card_trick_like_no_other', 'viewed_count': 1965788}, {'id': 1456, 'hero': 'https://pe.tedcdn.com/images/ted/84824f713203286c5a61364f3791e467a03465c6_1600x1200.jpg', 'speaker': 'Philippe Petit', 'title': 'The journey across the high wire', 'duration': 1147, 'slug': 'philippe_petit_the_journey_across_the_high_wire', 'viewed_count': 640723}]</t>
  </si>
  <si>
    <t>['entertainment', 'humor', 'illusion', 'magic']</t>
  </si>
  <si>
    <t xml:space="preserve">https://www.ted.com/talks/lennart_green_does_close_up_card_magic
</t>
  </si>
  <si>
    <t>Dog-friendly dog training</t>
  </si>
  <si>
    <t>Ian Dunbar</t>
  </si>
  <si>
    <t>Animal behaviorist</t>
  </si>
  <si>
    <t>[{'id': 25, 'name': 'OK', 'count': 78}, {'id': 22, 'name': 'Fascinating', 'count': 266}, {'id': 26, 'name': 'Obnoxious', 'count': 28}, {'id': 8, 'name': 'Informative', 'count': 581}, {'id': 24, 'name': 'Persuasive', 'count': 321}, {'id': 10, 'name': 'Inspiring', 'count': 392}, {'id': 1, 'name': 'Beautiful', 'count': 63}, {'id': 9, 'name': 'Ingenious', 'count': 74}, {'id': 11, 'name': 'Longwinded', 'count': 34}, {'id': 7, 'name': 'Funny', 'count': 134}, {'id': 21, 'name': 'Unconvincing', 'count': 31}, {'id': 23, 'name': 'Jaw-dropping', 'count': 31}, {'id': 3, 'name': 'Courageous', 'count': 25}, {'id': 2, 'name': 'Confusing', 'count': 12}]</t>
  </si>
  <si>
    <t>[{'id': 2031, 'hero': 'https://pe.tedcdn.com/images/ted/10e95c829dc4b19277199f5df872521cfa0af79f_2400x1800.jpg', 'speaker': 'Billy Collins', 'title': 'Two poems about what dogs think (probably)', 'duration': 242, 'slug': 'billy_collins_two_poems_about_what_dogs_think_probably', 'viewed_count': 1545191}, {'id': 2066, 'hero': 'https://pe.tedcdn.com/images/ted/da973f3e8e459fb12072656aeb2d7f56fcbe398b_2400x1800.jpg', 'speaker': 'Laurel Braitman', 'title': 'Depressed dogs, cats with OCD — what animal madness means for us humans', 'duration': 1169, 'slug': 'laurel_braitman_depressed_dogs_cats_with_ocd_what_animal_madness_means_for_us_humans', 'viewed_count': 1370920}, {'id': 325, 'hero': 'https://pe.tedcdn.com/images/ted/48020_480x360.jpg', 'speaker': 'Nellie McKay', 'title': '"The Dog Song"', 'duration': 213, 'slug': 'nellie_mckay_sings_the_dog_song', 'viewed_count': 679711}, {'id': 1305, 'hero': 'https://pe.tedcdn.com/images/ted/e89b3f89d4c128345dfaf08fbc6a8c6133279939_800x600.jpg', 'speaker': 'Ramona Pierson', 'title': 'An unexpected place of healing', 'duration': 673, 'slug': 'ramona_pierson_an_unexpected_place_of_healing', 'viewed_count': 369359}, {'id': 1069, 'hero': 'https://pe.tedcdn.com/images/ted/5522ec96e8c756594722fc58943e43d7f26488cb_800x600.jpg', 'speaker': 'Nigel Marsh', 'title': 'How to make work-life balance work', 'duration': 605, 'slug': 'nigel_marsh_how_to_make_work_life_balance_work', 'viewed_count': 3813632}, {'id': 1096, 'hero': 'https://pe.tedcdn.com/images/ted/f4fe699b25bc6c68c8590abedba172cfc4c2b9aa_800x600.jpg', 'speaker': 'Mark Bezos', 'title': 'A life lesson from a volunteer firefighter', 'duration': 247, 'slug': 'mark_bezos_a_life_lesson_from_a_volunteer_firefighter', 'viewed_count': 2178912}]</t>
  </si>
  <si>
    <t>['animals', 'brain', 'children', 'psychology']</t>
  </si>
  <si>
    <t xml:space="preserve">https://www.ted.com/talks/ian_dunbar_on_dog_friendly_dog_training
</t>
  </si>
  <si>
    <t>"The Dog Song"</t>
  </si>
  <si>
    <t>[{'id': 7, 'name': 'Funny', 'count': 255}, {'id': 1, 'name': 'Beautiful', 'count': 315}, {'id': 25, 'name': 'OK', 'count': 83}, {'id': 10, 'name': 'Inspiring', 'count': 103}, {'id': 3, 'name': 'Courageous', 'count': 27}, {'id': 26, 'name': 'Obnoxious', 'count': 36}, {'id': 9, 'name': 'Ingenious', 'count': 56}, {'id': 24, 'name': 'Persuasive', 'count': 14}, {'id': 23, 'name': 'Jaw-dropping', 'count': 23}, {'id': 22, 'name': 'Fascinating', 'count': 48}, {'id': 2, 'name': 'Confusing', 'count': 4}, {'id': 21, 'name': 'Unconvincing', 'count': 10}, {'id': 11, 'name': 'Longwinded', 'count': 5}, {'id': 8, 'name': 'Informative', 'count': 6}]</t>
  </si>
  <si>
    <t>[{'id': 296, 'hero': 'https://pe.tedcdn.com/images/ted/d24aaaf281eb21e0df2060b9163361973b02cf77_1600x1200.jpg', 'speaker': 'Nellie McKay', 'title': '"Mother of Pearl," "If I Had You"', 'duration': 334, 'slug': 'nellie_mckay_sings_feminists_and_if_i_had_you', 'viewed_count': 1013881}, {'id': 287, 'hero': 'https://pe.tedcdn.com/images/ted/46393_480x360.jpg', 'speaker': 'Nellie McKay', 'title': '"Clonie"', 'duration': 140, 'slug': 'nellie_mckay_sings_clonie_1', 'viewed_count': 680592}, {'id': 119, 'hero': 'https://pe.tedcdn.com/images/ted/233_480x360.jpg', 'speaker': 'Stew', 'title': '"Black Men Ski"', 'duration': 277, 'slug': 'stew_says_black_men_ski', 'viewed_count': 577506}, {'id': 328, 'hero': 'https://pe.tedcdn.com/images/ted/654077b6d535f41b050c920c29b27c1b53b3907d_2880x1620.jpg', 'speaker': 'Ian Dunbar', 'title': 'Dog-friendly dog training', 'duration': 886, 'slug': 'ian_dunbar_on_dog_friendly_dog_training', 'viewed_count': 1002304}, {'id': 2031, 'hero': 'https://pe.tedcdn.com/images/ted/10e95c829dc4b19277199f5df872521cfa0af79f_2400x1800.jpg', 'speaker': 'Billy Collins', 'title': 'Two poems about what dogs think (probably)', 'duration': 242, 'slug': 'billy_collins_two_poems_about_what_dogs_think_probably', 'viewed_count': 1545191}, {'id': 706, 'hero': 'https://pe.tedcdn.com/images/ted/134754_800x600.jpg', 'speaker': 'Rory  Bremner', 'title': 'A one-man world summit', 'duration': 881, 'slug': 'rory_bremner_s_one_man_world_summit', 'viewed_count': 1111997}]</t>
  </si>
  <si>
    <t>['animals', 'entertainment', 'live music', 'music', 'piano']</t>
  </si>
  <si>
    <t xml:space="preserve">https://www.ted.com/talks/nellie_mckay_sings_the_dog_song
</t>
  </si>
  <si>
    <t>Great piano performances, recreated</t>
  </si>
  <si>
    <t>John Q. Walker</t>
  </si>
  <si>
    <t>Musician and inventor</t>
  </si>
  <si>
    <t>[{'id': 10, 'name': 'Inspiring', 'count': 38}, {'id': 8, 'name': 'Informative', 'count': 36}, {'id': 22, 'name': 'Fascinating', 'count': 92}, {'id': 9, 'name': 'Ingenious', 'count': 65}, {'id': 1, 'name': 'Beautiful', 'count': 53}, {'id': 23, 'name': 'Jaw-dropping', 'count': 35}, {'id': 2, 'name': 'Confusing', 'count': 18}, {'id': 21, 'name': 'Unconvincing', 'count': 22}, {'id': 11, 'name': 'Longwinded', 'count': 17}, {'id': 26, 'name': 'Obnoxious', 'count': 12}, {'id': 25, 'name': 'OK', 'count': 19}, {'id': 24, 'name': 'Persuasive', 'count': 6}, {'id': 7, 'name': 'Funny', 'count': 9}, {'id': 3, 'name': 'Courageous', 'count': 4}]</t>
  </si>
  <si>
    <t>[{'id': 286, 'hero': 'https://pe.tedcdn.com/images/ted/db471b06b2f5f6ba97c7de8b232878ffe9718600_1600x1200.jpg', 'speaker': 'Benjamin Zander', 'title': 'The transformative power of classical music', 'duration': 1243, 'slug': 'benjamin_zander_on_music_and_passion', 'viewed_count': 9315490}, {'id': 246, 'hero': 'https://pe.tedcdn.com/images/ted/38589_480x360.jpg', 'speaker': 'Tod Machover + Dan Ellsey', 'title': 'Inventing instruments that unlock new music', 'duration': 1241, 'slug': 'tod_machover_and_dan_ellsey_play_new_music', 'viewed_count': 497155}, {'id': 14, 'hero': 'https://pe.tedcdn.com/images/ted/cf42ee3e183408cbbd6aaa5e824e605251ad91dc_2880x1620.jpg', 'speaker': 'Golan Levin', 'title': 'Software (as) art', 'duration': 893, 'slug': 'golan_levin_on_software_as_art', 'viewed_count': 606311}, {'id': 1808, 'hero': 'https://pe.tedcdn.com/images/ted/f40f46bd15db578e771afd87ebb3c67fefc8b958_1600x1200.jpg', 'speaker': 'Derek Paravicini and Adam Ockelford', 'title': 'In the key of genius', 'duration': 1178, 'slug': 'derek_paravicini_and_adam_ockelford_in_the_key_of_genius', 'viewed_count': 1471700}, {'id': 218, 'hero': 'https://pe.tedcdn.com/images/ted/9a3db95a0bd7697a4579115adcdaf17db7a68e7b_800x600.jpg', 'speaker': 'Pamelia Kurstin', 'title': 'The untouchable music of the theremin', 'duration': 1151, 'slug': 'pamelia_kurstin_plays_the_theremin', 'viewed_count': 1687190}, {'id': 1298, 'hero': 'https://pe.tedcdn.com/images/ted/96fc3343d4c46540d40dc70ad8284275a31a4855_800x600.jpg', 'speaker': 'Stefon Harris', 'title': 'There are no mistakes on the bandstand', 'duration': 791, 'slug': 'stefon_harris_there_are_no_mistakes_on_the_bandstand', 'viewed_count': 653299}]</t>
  </si>
  <si>
    <t>['entertainment', 'live music', 'music', 'performance', 'piano', 'technology']</t>
  </si>
  <si>
    <t xml:space="preserve">https://www.ted.com/talks/john_walker_re_creates_great_performances
</t>
  </si>
  <si>
    <t>Kids can teach themselves</t>
  </si>
  <si>
    <t>Sugata Mitra</t>
  </si>
  <si>
    <t>Education researcher</t>
  </si>
  <si>
    <t>[{'id': 10, 'name': 'Inspiring', 'count': 620}, {'id': 7, 'name': 'Funny', 'count': 35}, {'id': 2, 'name': 'Confusing', 'count': 18}, {'id': 9, 'name': 'Ingenious', 'count': 258}, {'id': 3, 'name': 'Courageous', 'count': 98}, {'id': 22, 'name': 'Fascinating', 'count': 461}, {'id': 8, 'name': 'Informative', 'count': 435}, {'id': 23, 'name': 'Jaw-dropping', 'count': 137}, {'id': 24, 'name': 'Persuasive', 'count': 255}, {'id': 1, 'name': 'Beautiful', 'count': 81}, {'id': 25, 'name': 'OK', 'count': 102}, {'id': 21, 'name': 'Unconvincing', 'count': 29}, {'id': 11, 'name': 'Longwinded', 'count': 53}, {'id': 26, 'name': 'Obnoxious', 'count': 8}]</t>
  </si>
  <si>
    <t>[{'id': 66, 'hero': 'https://pe.tedcdn.com/images/ted/6b6eb940bceab359ca676a9b486aae475c1df883_2880x1620.jpg', 'speaker': 'Ken Robinson', 'title': 'Do schools kill creativity?', 'duration': 1164, 'slug': 'ken_robinson_says_schools_kill_creativity', 'viewed_count': 47227572}, {'id': 288, 'hero': 'https://pe.tedcdn.com/images/ted/46407_480x360.jpg', 'speaker': 'Nicholas Negroponte', 'title': 'One Laptop per Child, two years on', 'duration': 1000, 'slug': 'nicholas_negroponte_on_one_laptop_per_child_two_years_on', 'viewed_count': 398645}, {'id': 1678, 'hero': 'https://pe.tedcdn.com/images/ted/6c16e9be449a6f2ff8940eb95257ad31ae7e0b4a_1600x1200.jpg', 'speaker': 'Sugata Mitra', 'title': 'Build a School in the Cloud', 'duration': 1351, 'slug': 'sugata_mitra_build_a_school_in_the_cloud', 'viewed_count': 2895739}, {'id': 949, 'hero': 'https://pe.tedcdn.com/images/ted/196087_800x600.jpg', 'speaker': 'Sugata Mitra', 'title': 'The child-driven education', 'duration': 1033, 'slug': 'sugata_mitra_the_child_driven_education', 'viewed_count': 2528906}, {'id': 809, 'hero': 'https://pe.tedcdn.com/images/ted/160089_800x600.jpg', 'speaker': 'Shukla Bose', 'title': 'Teaching one child at a time', 'duration': 983, 'slug': 'shukla_bose_teaching_one_child_at_a_time', 'viewed_count': 940684},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1246107}]</t>
  </si>
  <si>
    <t>['children', 'cities', 'culture', 'education', 'global issues', 'teaching']</t>
  </si>
  <si>
    <t xml:space="preserve">https://www.ted.com/talks/sugata_mitra_shows_how_kids_teach_themselves
</t>
  </si>
  <si>
    <t>How I became an activist</t>
  </si>
  <si>
    <t>Ory Okolloh</t>
  </si>
  <si>
    <t>Blogger and activist</t>
  </si>
  <si>
    <t>[{'id': 24, 'name': 'Persuasive', 'count': 68}, {'id': 10, 'name': 'Inspiring', 'count': 231}, {'id': 3, 'name': 'Courageous', 'count': 99}, {'id': 22, 'name': 'Fascinating', 'count': 46}, {'id': 21, 'name': 'Unconvincing', 'count': 8}, {'id': 26, 'name': 'Obnoxious', 'count': 15}, {'id': 25, 'name': 'OK', 'count': 37}, {'id': 8, 'name': 'Informative', 'count': 51}, {'id': 9, 'name': 'Ingenious', 'count': 6}, {'id': 1, 'name': 'Beautiful', 'count': 47}, {'id': 11, 'name': 'Longwinded', 'count': 12}, {'id': 2, 'name': 'Confusing', 'count': 7}, {'id': 7, 'name': 'Funny', 'count': 13}, {'id': 23, 'name': 'Jaw-dropping', 'count': 8}]</t>
  </si>
  <si>
    <t>[{'id': 127, 'hero': 'https://pe.tedcdn.com/images/ted/5cd871dcf27ba4288021c2bfe6a3f6796dab2538_2880x1620.jpg', 'speaker': 'Ngozi Okonjo-Iweala', 'title': 'Want to help Africa? Do business here', 'duration': 1213, 'slug': 'ngozi_okonjo_iweala_on_doing_business_in_africa', 'viewed_count': 1044190}, {'id': 185, 'hero': 'https://pe.tedcdn.com/images/ted/18551_480x360.jpg', 'speaker': 'Eleni Gabre-Madhin', 'title': 'A commodities exchange for Ethiopia', 'duration': 1234, 'slug': 'elene_gabre_madhin_on_ethiopian_economics', 'viewed_count': 562463}, {'id': 156, 'hero': 'https://pe.tedcdn.com/images/ted/14194_480x360.jpg', 'speaker': 'Patrick Awuah', 'title': 'How to educate leaders? Liberal arts', 'duration': 1051, 'slug': 'patrick_awuah_on_educating_leaders', 'viewed_count': 1216435}, {'id': 2462, 'hero': 'https://pe.tedcdn.com/images/ted/6d408620ad53d766ca342095a8add7803accf26b_2880x1620.jpg', 'speaker': 'Siyanda Mohutsiwa', 'title': 'How young Africans found a voice on Twitter', 'duration': 862, 'slug': 'siyanda_mohutsiwa_how_young_africans_found_a_voice_on_twitter', 'viewed_count': 992710}, {'id': 2560, 'hero': 'https://pe.tedcdn.com/images/ted/55c25b42a0b5f2372d037f3ec0b957c01b021dae_2880x1620.jpg', 'speaker': 'Ngozi Okonjo-Iweala', 'title': 'How Africa can keep rising', 'duration': 923, 'slug': 'ngozi_okonjo_iweala_how_africa_can_keep_rising', 'viewed_count': 778813}, {'id': 59, 'hero': 'https://pe.tedcdn.com/images/ted/324e64c6f3cd4f18c8c4f00757760943066e3cb2_2880x1620.jpg', 'speaker': 'Bono', 'title': 'My wish: Three actions for Africa', 'duration': 1672, 'slug': 'bono_s_call_to_action_for_africa', 'viewed_count': 718650}]</t>
  </si>
  <si>
    <t>['Africa', 'activism', 'global issues', 'identity', 'media', 'technology']</t>
  </si>
  <si>
    <t xml:space="preserve">https://www.ted.com/talks/ory_okolloh_on_becoming_an_activist
</t>
  </si>
  <si>
    <t>A talking, squawking parrot</t>
  </si>
  <si>
    <t>Einstein the Parrot</t>
  </si>
  <si>
    <t>African grey parrot</t>
  </si>
  <si>
    <t>[{'id': 7, 'name': 'Funny', 'count': 1193}, {'id': 9, 'name': 'Ingenious', 'count': 149}, {'id': 22, 'name': 'Fascinating', 'count': 430}, {'id': 2, 'name': 'Confusing', 'count': 13}, {'id': 23, 'name': 'Jaw-dropping', 'count': 296}, {'id': 10, 'name': 'Inspiring', 'count': 97}, {'id': 1, 'name': 'Beautiful', 'count': 300}, {'id': 8, 'name': 'Informative', 'count': 29}, {'id': 21, 'name': 'Unconvincing', 'count': 16}, {'id': 26, 'name': 'Obnoxious', 'count': 19}, {'id': 24, 'name': 'Persuasive', 'count': 21}, {'id': 25, 'name': 'OK', 'count': 106}, {'id': 11, 'name': 'Longwinded', 'count': 13}, {'id': 3, 'name': 'Courageous', 'count': 20}]</t>
  </si>
  <si>
    <t>[{'id': 206, 'hero': 'https://pe.tedcdn.com/images/ted/49306f30dbac9aa73e1e57aca532330b9532cd7f_1600x1200.jpg', 'speaker': 'David Gallo', 'title': 'Underwater astonishments', 'duration': 327, 'slug': 'david_gallo_shows_underwater_astonishments', 'viewed_count': 13926131}, {'id': 76, 'hero': 'https://pe.tedcdn.com/images/ted/967edc6222feee0e6cb9d2f32aa7766fee852c11_1600x1200.jpg', 'speaker': 'Susan Savage-Rumbaugh', 'title': 'The gentle genius of bonobos', 'duration': 1045, 'slug': 'susan_savage_rumbaugh_on_apes_that_write', 'viewed_count': 2197389}, {'id': 77, 'hero': 'https://pe.tedcdn.com/images/ted/428_480x360.jpg', 'speaker': 'Sheila Patek', 'title': 'The shrimp with a kick!', 'duration': 985, 'slug': 'sheila_patek_clocks_the_fastest_animals', 'viewed_count': 1115098}, {'id': 2770, 'hero': 'https://pe.tedcdn.com/images/ted/ea594390cecc864357ebd75866ab69a68ea141f9_2880x1620.jpg', 'speaker': 'Serena Williams and Gayle King', 'title': 'On tennis, love and motherhood', 'duration': 1108, 'slug': 'serena_williams_gayle_king_on_tennis_love_and_motherhood', 'viewed_count': 1425515}, {'id': 114, 'hero': 'https://pe.tedcdn.com/images/ted/234_480x360.jpg', 'speaker': 'Tom Rielly', 'title': 'A comic sendup of TED2006', 'duration': 1195, 'slug': 'tom_rielly_delivers_a_comic_send_up_of_ted2006', 'viewed_count': 609089}, {'id': 1912, 'hero': 'https://pe.tedcdn.com/images/ted/6517a673ec92e537f7166173f6ff9ec809455984_1600x1200.jpg', 'speaker': 'Joe Kowan', 'title': 'How I beat stage fright', 'duration': 483, 'slug': 'joe_kowan_how_i_beat_stage_fright', 'viewed_count': 2296808}]</t>
  </si>
  <si>
    <t>['animals', 'education', 'entertainment', 'performance']</t>
  </si>
  <si>
    <t xml:space="preserve">https://www.ted.com/talks/einstein_the_parrot_talks_and_squawks
</t>
  </si>
  <si>
    <t>DNA folding, in detail</t>
  </si>
  <si>
    <t>[{'id': 2, 'name': 'Confusing', 'count': 46}, {'id': 8, 'name': 'Informative', 'count': 140}, {'id': 22, 'name': 'Fascinating', 'count': 239}, {'id': 10, 'name': 'Inspiring', 'count': 70}, {'id': 9, 'name': 'Ingenious', 'count': 172}, {'id': 23, 'name': 'Jaw-dropping', 'count': 147}, {'id': 11, 'name': 'Longwinded', 'count': 22}, {'id': 25, 'name': 'OK', 'count': 19}, {'id': 24, 'name': 'Persuasive', 'count': 14}, {'id': 7, 'name': 'Funny', 'count': 7}, {'id': 3, 'name': 'Courageous', 'count': 13}, {'id': 26, 'name': 'Obnoxious', 'count': 7}, {'id': 1, 'name': 'Beautiful', 'count': 17}, {'id': 21, 'name': 'Unconvincing', 'count': 8}]</t>
  </si>
  <si>
    <t>[{'id': 147, 'hero': 'https://pe.tedcdn.com/images/ted/13343_480x360.jpg', 'speaker': 'David Bolinsky', 'title': 'Visualizing the wonder of a living cell', 'duration': 585, 'slug': 'david_bolinsky_animates_a_cell', 'viewed_count': 1788191}, {'id': 35, 'hero': 'https://pe.tedcdn.com/images/ted/c77755451ad53291f2891f27dcfde0456292b010_2880x1620.jpg', 'speaker': 'James Watson', 'title': 'How we discovered DNA', 'duration': 1211, 'slug': 'james_watson_on_how_he_discovered_dna', 'viewed_count': 1520916}, {'id': 227, 'hero': 'https://pe.tedcdn.com/images/ted/32772_480x360.jpg', 'speaker': 'Craig Venter', 'title': 'On the verge of creating synthetic life', 'duration': 954, 'slug': 'craig_venter_is_on_the_verge_of_creating_synthetic_life', 'viewed_count': 1004893}, {'id': 183, 'hero': 'https://pe.tedcdn.com/images/ted/18024_480x360.jpg', 'speaker': 'Paul Rothemund', 'title': 'Playing with DNA that self-assembles', 'duration': 299, 'slug': 'paul_rothemund_casts_a_spell_with_dna', 'viewed_count': 410563}, {'id': 1322, 'hero': 'https://pe.tedcdn.com/images/ted/ffe032a2d557b859e57857bc66286ef1a74736f5_800x600.jpg', 'speaker': 'Drew Berry', 'title': 'Animations of unseeable biology', 'duration': 548, 'slug': 'drew_berry_animations_of_unseeable_biology', 'viewed_count': 1443344}, {'id': 2570, 'hero': 'https://pe.tedcdn.com/images/ted/4b2ca98174f9bb6a74ce18474ed13b2f8c1b6f61_2880x1620.jpg', 'speaker': 'Sebastian Kraves', 'title': 'The era of personal DNA testing is here', 'duration': 784, 'slug': 'sebastian_kraves_the_era_of_personal_dna_testing_is_here', 'viewed_count': 1051932}]</t>
  </si>
  <si>
    <t>['DNA', 'MacArthur grant', 'creativity', 'nanoscale', 'physics', 'science', 'technology']</t>
  </si>
  <si>
    <t xml:space="preserve">https://www.ted.com/talks/paul_rothemund_details_dna_folding
</t>
  </si>
  <si>
    <t>Our next giant leap</t>
  </si>
  <si>
    <t>[{'id': 9, 'name': 'Ingenious', 'count': 73}, {'id': 10, 'name': 'Inspiring', 'count': 216}, {'id': 3, 'name': 'Courageous', 'count': 75}, {'id': 21, 'name': 'Unconvincing', 'count': 29}, {'id': 24, 'name': 'Persuasive', 'count': 125}, {'id': 8, 'name': 'Informative', 'count': 70}, {'id': 11, 'name': 'Longwinded', 'count': 14}, {'id': 25, 'name': 'OK', 'count': 26}, {'id': 23, 'name': 'Jaw-dropping', 'count': 26}, {'id': 22, 'name': 'Fascinating', 'count': 105}, {'id': 1, 'name': 'Beautiful', 'count': 15}, {'id': 26, 'name': 'Obnoxious', 'count': 15}, {'id': 2, 'name': 'Confusing', 'count': 0}, {'id': 7, 'name': 'Funny', 'count': 0}]</t>
  </si>
  <si>
    <t>[{'id': 4, 'hero': 'https://pe.tedcdn.com/images/ted/1b5cb72c2fa3e58e4c268e9e37eba833b43689bb_1600x1200.jpg', 'speaker': 'Burt Rutan', 'title': 'The real future of space exploration', 'duration': 1177, 'slug': 'burt_rutan_sees_the_future_of_space', 'viewed_count': 2028460}, {'id': 178, 'hero': 'https://pe.tedcdn.com/images/ted/16736_480x360.jpg', 'speaker': 'Carolyn Porco', 'title': 'This is Saturn', 'duration': 1029, 'slug': 'carolyn_porco_flies_us_to_saturn', 'viewed_count': 2627718}, {'id': 141, 'hero': 'https://pe.tedcdn.com/images/ted/cb75ec0e37f0a14dc0da2929ff640b0c5c4099ec_2880x1620.jpg', 'speaker': 'Bill Stone', 'title': "I'm going to the moon. Who's with me?", 'duration': 1063, 'slug': 'bill_stone_explores_the_earth_and_space', 'viewed_count': 1801123}, {'id': 292, 'hero': 'https://pe.tedcdn.com/images/ted/47096_480x360.jpg', 'speaker': 'Peter Diamandis', 'title': "Stephen Hawking's zero g flight", 'duration': 241, 'slug': 'peter_diamandis_on_stephen_hawking_in_zero_g', 'viewed_count': 497899}, {'id': 176, 'hero': 'https://pe.tedcdn.com/images/ted/0c046588ba1c2e2ed0a00ce494173e41fd00bc96_800x600.jpg', 'speaker': 'Paul MacCready', 'title': 'A flight on solar wings', 'duration': 1280, 'slug': 'paul_maccready_flies_on_solar_wings', 'viewed_count': 736291}, {'id': 1835, 'hero': 'https://pe.tedcdn.com/images/ted/a34351ae27b55c9ab34ba1ac8b4973f1cd3eb4fa_1600x1200.jpg', 'speaker': 'Jason Pontin', 'title': 'Can technology solve our big problems?', 'duration': 603, 'slug': 'jason_pontin_can_technology_solve_our_big_problems', 'viewed_count': 1507396}]</t>
  </si>
  <si>
    <t>['business', 'design', 'exploration', 'science', 'space', 'technology']</t>
  </si>
  <si>
    <t xml:space="preserve">https://www.ted.com/talks/peter_diamandis_on_our_next_giant_leap
</t>
  </si>
  <si>
    <t>The web is more than "better TV"</t>
  </si>
  <si>
    <t>Peter Hirshberg</t>
  </si>
  <si>
    <t>Entrepreneur, marketer</t>
  </si>
  <si>
    <t>[{'id': 24, 'name': 'Persuasive', 'count': 24}, {'id': 7, 'name': 'Funny', 'count': 27}, {'id': 22, 'name': 'Fascinating', 'count': 60}, {'id': 1, 'name': 'Beautiful', 'count': 6}, {'id': 8, 'name': 'Informative', 'count': 154}, {'id': 10, 'name': 'Inspiring', 'count': 25}, {'id': 2, 'name': 'Confusing', 'count': 18}, {'id': 21, 'name': 'Unconvincing', 'count': 17}, {'id': 25, 'name': 'OK', 'count': 47}, {'id': 11, 'name': 'Longwinded', 'count': 30}, {'id': 9, 'name': 'Ingenious', 'count': 22}, {'id': 23, 'name': 'Jaw-dropping', 'count': 7}, {'id': 26, 'name': 'Obnoxious', 'count': 7}, {'id': 3, 'name': 'Courageous', 'count': 1}]</t>
  </si>
  <si>
    <t>[{'id': 19, 'hero': 'https://pe.tedcdn.com/images/ted/7ddac8199e485dc8fe198d34b726f76680e7b86e_2880x1620.jpg', 'speaker': 'Kevin Kelly', 'title': 'How technology evolves', 'duration': 1200, 'slug': 'kevin_kelly_on_how_technology_evolves', 'viewed_count': 1536898}, {'id': 362, 'hero': 'https://pe.tedcdn.com/images/ted/371_480x360.jpg', 'speaker': 'Steven Johnson', 'title': 'The Web as a city', 'duration': 990, 'slug': 'steven_johnson_on_the_web_as_a_city', 'viewed_count': 344618}, {'id': 72, 'hero': 'https://pe.tedcdn.com/images/ted/399_480x360.jpg', 'speaker': 'Chris Anderson', 'title': "Technology's long tail", 'duration': 858, 'slug': 'chris_anderson_of_wired_on_tech_s_long_tail', 'viewed_count': 904527}, {'id': 2043, 'hero': 'https://pe.tedcdn.com/images/ted/916b709d600db97cc67aa7e984c88b011dcb561f_2400x1800.jpg', 'speaker': 'Nicholas Negroponte', 'title': 'A 30-year history of the future', 'duration': 1183, 'slug': 'nicholas_negroponte_a_30_year_history_of_the_future', 'viewed_count': 1877645}, {'id': 2838, 'hero': 'https://pe.tedcdn.com/images/ted/5b15e7da00df0758c3a5df3c7bf6df761bf8c83f_2880x1620.jpg', 'speaker': 'Jack Conte', 'title': 'How artists can (finally) get paid in the digital age ', 'duration': 631, 'slug': 'jack_conte_how_artists_can_finally_get_paid_in_the_digital_age', 'viewed_count': 732854}, {'id': 90, 'hero': 'https://pe.tedcdn.com/images/ted/c634a6fe7b4b9f15c59f75f0c06a09058081c95a_1600x1200.jpg', 'speaker': 'Neil Gershenfeld', 'title': 'Unleash your creativity in a Fab Lab', 'duration': 1038, 'slug': 'neil_gershenfeld_on_fab_labs', 'viewed_count': 691820}]</t>
  </si>
  <si>
    <t>['business', 'history', 'media', 'technology', 'telecom']</t>
  </si>
  <si>
    <t xml:space="preserve">https://www.ted.com/talks/peter_hirshberg_on_tv_and_the_web
</t>
  </si>
  <si>
    <t>What we think we know</t>
  </si>
  <si>
    <t>Jonathan Drori</t>
  </si>
  <si>
    <t>Educator</t>
  </si>
  <si>
    <t>[{'id': 25, 'name': 'OK', 'count': 228}, {'id': 21, 'name': 'Unconvincing', 'count': 92}, {'id': 24, 'name': 'Persuasive', 'count': 215}, {'id': 8, 'name': 'Informative', 'count': 466}, {'id': 22, 'name': 'Fascinating', 'count': 260}, {'id': 7, 'name': 'Funny', 'count': 225}, {'id': 10, 'name': 'Inspiring', 'count': 193}, {'id': 23, 'name': 'Jaw-dropping', 'count': 48}, {'id': 9, 'name': 'Ingenious', 'count': 118}, {'id': 2, 'name': 'Confusing', 'count': 51}, {'id': 26, 'name': 'Obnoxious', 'count': 35}, {'id': 11, 'name': 'Longwinded', 'count': 39}, {'id': 3, 'name': 'Courageous', 'count': 27}, {'id': 1, 'name': 'Beautiful', 'count': 20}]</t>
  </si>
  <si>
    <t>[{'id': 22, 'hero': 'https://pe.tedcdn.com/images/ted/f9e5462fd10b5130015fab95f3be6ace3e0f4ef4_1600x1200.jpg', 'speaker': 'Michael Shermer', 'title': 'Why people believe weird things', 'duration': 805, 'slug': 'michael_shermer_on_believing_strange_things', 'viewed_count': 5364653}, {'id': 78, 'hero': 'https://pe.tedcdn.com/images/ted/46060181dac88f2dce68702191dded7e345675dc_2880x1620.jpg', 'speaker': 'Al Seckel', 'title': 'Visual illusions that show how we (mis)think', 'duration': 873, 'slug': 'al_seckel_says_our_brains_are_mis_wired', 'viewed_count': 2138912}, {'id': 143, 'hero': 'https://pe.tedcdn.com/images/ted/e58b968c458adc84ee220376f1e5eb1e1d6c55e9_2880x1620.jpg', 'speaker': 'Emily Oster', 'title': 'Flip your thinking on AIDS in Africa', 'duration': 934, 'slug': 'emily_oster_flips_our_thinking_on_aids_in_africa', 'viewed_count': 854968}, {'id': 426, 'hero': 'https://pe.tedcdn.com/images/ted/64942_800x600.jpg', 'speaker': 'Kary Mullis', 'title': 'Play! Experiment! Discover!', 'duration': 1772, 'slug': 'kary_mullis_on_what_scientists_do', 'viewed_count': 532759}, {'id': 2849, 'hero': 'https://pe.tedcdn.com/images/ted/68692e2f816da911233797b6dc25318d69a2a502_2880x1620.jpg', 'speaker': 'David Baron', 'title': 'You owe it to yourself to experience a total solar eclipse', 'duration': 736, 'slug': 'david_baron_you_owe_it_to_yourself_to_experience_a_total_solar_eclipse', 'viewed_count': 1318015}, {'id': 1827, 'hero': 'https://pe.tedcdn.com/images/ted/e3756431a9232f598715372bb9cdd63fcb008ecb_1600x1200.jpg', 'speaker': 'Stuart Firestein', 'title': 'The pursuit of ignorance', 'duration': 1113, 'slug': 'stuart_firestein_the_pursuit_of_ignorance', 'viewed_count': 1836355}]</t>
  </si>
  <si>
    <t>['education', 'illusion', 'media', 'science', 'technology']</t>
  </si>
  <si>
    <t xml:space="preserve">https://www.ted.com/talks/jonathan_drori_on_what_we_think_we_know
</t>
  </si>
  <si>
    <t>How humans and animals can live together</t>
  </si>
  <si>
    <t>[{'id': 24, 'name': 'Persuasive', 'count': 152}, {'id': 8, 'name': 'Informative', 'count': 143}, {'id': 1, 'name': 'Beautiful', 'count': 161}, {'id': 11, 'name': 'Longwinded', 'count': 20}, {'id': 3, 'name': 'Courageous', 'count': 98}, {'id': 25, 'name': 'OK', 'count': 42}, {'id': 10, 'name': 'Inspiring', 'count': 381}, {'id': 21, 'name': 'Unconvincing', 'count': 14}, {'id': 22, 'name': 'Fascinating', 'count': 81}, {'id': 26, 'name': 'Obnoxious', 'count': 10}, {'id': 23, 'name': 'Jaw-dropping', 'count': 36}, {'id': 9, 'name': 'Ingenious', 'count': 16}, {'id': 2, 'name': 'Confusing', 'count': 11}, {'id': 7, 'name': 'Funny', 'count': 18}]</t>
  </si>
  <si>
    <t>[{'id': 76, 'hero': 'https://pe.tedcdn.com/images/ted/967edc6222feee0e6cb9d2f32aa7766fee852c11_1600x1200.jpg', 'speaker': 'Susan Savage-Rumbaugh', 'title': 'The gentle genius of bonobos', 'duration': 1045, 'slug': 'susan_savage_rumbaugh_on_apes_that_write', 'viewed_count': 2197389}, {'id': 145, 'hero': 'https://pe.tedcdn.com/images/ted/29333ffe97803b733ce8a21f90c0b0e738a3adc5_1600x1200.jpg', 'speaker': 'Deborah Gordon', 'title': 'The emergent genius of ant colonies', 'duration': 1231, 'slug': 'deborah_gordon_digs_ants', 'viewed_count': 928272}, {'id': 126, 'hero': 'https://pe.tedcdn.com/images/ted/372_480x360.jpg', 'speaker': 'Tierney Thys', 'title': 'Swim with the giant sunfish', 'duration': 1001, 'slug': 'tierney_thys_swims_with_the_giant_sunfish', 'viewed_count': 870427}, {'id': 11, 'hero': 'https://pe.tedcdn.com/images/ted/6a8a27b4553f4e39d96139e5199f5bf8a354b410_2880x1620.jpg', 'speaker': 'Jane Goodall', 'title': 'What separates us from chimpanzees?', 'duration': 1645, 'slug': 'jane_goodall_on_what_separates_us_from_the_apes', 'viewed_count': 1663004}, {'id': 2307, 'hero': 'https://pe.tedcdn.com/images/ted/2a1d25fa549ff2378390613d4514ddc9fefec5c4_2880x1620.jpg', 'speaker': 'Yuval Noah Harari', 'title': 'What explains the rise of humans?', 'duration': 1028, 'slug': 'yuval_noah_harari_what_explains_the_rise_of_humans', 'viewed_count': 2556481}, {'id': 1417, 'hero': 'https://pe.tedcdn.com/images/ted/14bb1242eb42fbb9bc1188d8431a247b949f7db4_1600x1200.jpg', 'speaker': 'Frans de Waal', 'title': 'Moral behavior in animals', 'duration': 1012, 'slug': 'frans_de_waal_do_animals_have_morals', 'viewed_count': 3578654}]</t>
  </si>
  <si>
    <t>['Africa', 'animals', 'biodiversity', 'environment', 'global issues', 'pollution', 'primates', 'science']</t>
  </si>
  <si>
    <t xml:space="preserve">https://www.ted.com/talks/jane_goodall_at_tedglobal_07
</t>
  </si>
  <si>
    <t>How to survive a nuclear attack</t>
  </si>
  <si>
    <t>Irwin Redlener</t>
  </si>
  <si>
    <t>Physician, disaster-preparedness activist</t>
  </si>
  <si>
    <t>[{'id': 8, 'name': 'Informative', 'count': 393}, {'id': 3, 'name': 'Courageous', 'count': 42}, {'id': 23, 'name': 'Jaw-dropping', 'count': 99}, {'id': 22, 'name': 'Fascinating', 'count': 99}, {'id': 24, 'name': 'Persuasive', 'count': 135}, {'id': 21, 'name': 'Unconvincing', 'count': 65}, {'id': 26, 'name': 'Obnoxious', 'count': 22}, {'id': 11, 'name': 'Longwinded', 'count': 32}, {'id': 2, 'name': 'Confusing', 'count': 8}, {'id': 25, 'name': 'OK', 'count': 59}, {'id': 10, 'name': 'Inspiring', 'count': 23}, {'id': 7, 'name': 'Funny', 'count': 18}, {'id': 1, 'name': 'Beautiful', 'count': 3}, {'id': 9, 'name': 'Ingenious', 'count': 10}]</t>
  </si>
  <si>
    <t>[{'id': 167, 'hero': 'https://pe.tedcdn.com/images/ted/61e79c4063ebc13c3de9ed72d45564ac717b99a6_2880x1620.jpg', 'speaker': 'Stephen Petranek', 'title': '10 ways the world could end', 'duration': 1782, 'slug': 'stephen_petranek_counts_down_to_armageddon', 'viewed_count': 1712079}, {'id': 33, 'hero': 'https://pe.tedcdn.com/images/ted/199_480x360.jpg', 'speaker': 'Thomas Barnett', 'title': "Let's rethink America's military strategy", 'duration': 1402, 'slug': 'thomas_barnett_draws_a_new_map_for_peace', 'viewed_count': 1136042}, {'id': 54, 'hero': 'https://pe.tedcdn.com/images/ted/46d2ab26cbbbc66734bff1b9108fe007b5c6039c_2880x1620.jpg', 'speaker': 'Cameron Sinclair', 'title': 'My wish: A call for open-source architecture', 'duration': 1414, 'slug': 'cameron_sinclair_on_open_source_architecture', 'viewed_count': 1211421}, {'id': 2650, 'hero': 'https://pe.tedcdn.com/images/ted/8d9b1b48279a10e1ce62389fbe37fbc7c2cb66be_2880x1620.jpg', 'speaker': 'Erika Gregory', 'title': "The world doesn't need more nuclear weapons", 'duration': 899, 'slug': 'erika_gregory_the_world_doesn_t_need_more_nuclear_weapons', 'viewed_count': 899485}, {'id': 881, 'hero': 'https://pe.tedcdn.com/images/ted/176721_800x600.jpg', 'speaker': 'Stewart Brand + Mark Z. Jacobson', 'title': 'Debate: Does the world need nuclear energy?', 'duration': 1379, 'slug': 'debate_does_the_world_need_nuclear_energy', 'viewed_count': 1294165}, {'id': 2583, 'hero': 'https://pe.tedcdn.com/images/ted/393966879b0d917127d0944a766cb27a0e630252_2880x1620.jpg', 'speaker': 'Michael Shellenberger', 'title': 'How fear of nuclear power is hurting the environment', 'duration': 838, 'slug': 'michael_shellenberger_how_fear_of_nuclear_power_is_hurting_the_environment', 'viewed_count': 1185039}]</t>
  </si>
  <si>
    <t>['global issues', 'history', 'medicine', 'technology', 'war']</t>
  </si>
  <si>
    <t xml:space="preserve">https://www.ted.com/talks/irwin_redlener_warns_of_nuclear_terrorism
</t>
  </si>
  <si>
    <t>A free digital library</t>
  </si>
  <si>
    <t>Brewster Kahle</t>
  </si>
  <si>
    <t>Digital librarian</t>
  </si>
  <si>
    <t>[{'id': 3, 'name': 'Courageous', 'count': 71}, {'id': 10, 'name': 'Inspiring', 'count': 179}, {'id': 8, 'name': 'Informative', 'count': 197}, {'id': 9, 'name': 'Ingenious', 'count': 73}, {'id': 22, 'name': 'Fascinating', 'count': 102}, {'id': 24, 'name': 'Persuasive', 'count': 60}, {'id': 2, 'name': 'Confusing', 'count': 10}, {'id': 11, 'name': 'Longwinded', 'count': 39}, {'id': 25, 'name': 'OK', 'count': 43}, {'id': 21, 'name': 'Unconvincing', 'count': 25}, {'id': 23, 'name': 'Jaw-dropping', 'count': 26}, {'id': 26, 'name': 'Obnoxious', 'count': 10}, {'id': 1, 'name': 'Beautiful', 'count': 9}, {'id': 7, 'name': 'Funny', 'count': 2}]</t>
  </si>
  <si>
    <t>[{'id': 319, 'hero': 'https://pe.tedcdn.com/images/ted/84760000a82ad48289066aeca95e7a776e8f39ef_1200x900.jpg', 'speaker': 'Kevin Kelly', 'title': 'The next 5,000 days of the web', 'duration': 1174, 'slug': 'kevin_kelly_on_the_next_5_000_days_of_the_web', 'viewed_count': 1358292}, {'id': 339, 'hero': 'https://pe.tedcdn.com/images/ted/50991_480x360.jpg', 'speaker': 'Peter Hirshberg', 'title': 'The web is more than "better TV"', 'duration': 1899, 'slug': 'peter_hirshberg_on_tv_and_the_web', 'viewed_count': 250722}, {'id': 216, 'hero': 'https://pe.tedcdn.com/images/ted/8cea3025b2122cfdc2ba6a72f832565716946034_1600x1200.jpg', 'speaker': 'Howard Rheingold', 'title': 'The new power of collaboration', 'duration': 1171, 'slug': 'howard_rheingold_on_collaboration', 'viewed_count': 931002}, {'id': 2180, 'hero': 'https://pe.tedcdn.com/images/ted/2ff057a4bb41b2246c65370cf104a8ffa0dfc75a_2880x1620.jpg', 'speaker': 'Brian Dettmer', 'title': 'Old books reborn as art', 'duration': 366, 'slug': 'brian_dettmer_old_books_reborn_as_intricate_art', 'viewed_count': 1159909}, {'id': 1410, 'hero': 'https://pe.tedcdn.com/images/ted/ec8292db13815de32529bf4568ce76b48a089bc5_2880x1620.jpg', 'speaker': 'Chip Kidd', 'title': 'Designing books is no laughing matter. OK, it is.', 'duration': 1036, 'slug': 'chip_kidd_designing_books_is_no_laughing_matter_ok_it_is', 'viewed_count': 1751987}, {'id': 1227, 'hero': 'https://pe.tedcdn.com/images/ted/7b2e7e2bac40b3ab6d040991f84b70e2b64a6613_800x600.jpg', 'speaker': 'Jean-Baptiste Michel + Erez Lieberman Aiden', 'title': 'What we learned from 5 million books', 'duration': 848, 'slug': 'what_we_learned_from_5_million_books', 'viewed_count': 1783014}]</t>
  </si>
  <si>
    <t>['books', 'design', 'entertainment', 'film', 'history', 'library', 'media', 'music', 'technology', 'web']</t>
  </si>
  <si>
    <t xml:space="preserve">https://www.ted.com/talks/brewster_kahle_builds_a_free_digital_library
</t>
  </si>
  <si>
    <t>Life in the deep oceans</t>
  </si>
  <si>
    <t>[{'id': 10, 'name': 'Inspiring', 'count': 155}, {'id': 22, 'name': 'Fascinating', 'count': 625}, {'id': 24, 'name': 'Persuasive', 'count': 34}, {'id': 26, 'name': 'Obnoxious', 'count': 13}, {'id': 1, 'name': 'Beautiful', 'count': 342}, {'id': 8, 'name': 'Informative', 'count': 334}, {'id': 25, 'name': 'OK', 'count': 25}, {'id': 23, 'name': 'Jaw-dropping', 'count': 257}, {'id': 3, 'name': 'Courageous', 'count': 21}, {'id': 7, 'name': 'Funny', 'count': 48}, {'id': 2, 'name': 'Confusing', 'count': 7}, {'id': 9, 'name': 'Ingenious', 'count': 30}, {'id': 21, 'name': 'Unconvincing', 'count': 5}, {'id': 11, 'name': 'Longwinded', 'count': 3}]</t>
  </si>
  <si>
    <t>[{'id': 40, 'hero': 'https://pe.tedcdn.com/images/ted/381_480x360.jpg', 'speaker': 'Frans Lanting', 'title': 'The story of life in photographs', 'duration': 977, 'slug': 'frans_lanting_s_lyrical_nature_photos', 'viewed_count': 1697204}, {'id': 77, 'hero': 'https://pe.tedcdn.com/images/ted/428_480x360.jpg', 'speaker': 'Sheila Patek', 'title': 'The shrimp with a kick!', 'duration': 985, 'slug': 'sheila_patek_clocks_the_fastest_animals', 'viewed_count': 1115098}, {'id': 261, 'hero': 'https://pe.tedcdn.com/images/ted/fb4c347b0379b8b7b8fe3ea17a8b0f8f2b583708_2880x1620.jpg', 'speaker': 'Joshua Klein', 'title': 'A thought experiment on the intelligence of crows', 'duration': 606, 'slug': 'joshua_klein_on_the_intelligence_of_crows', 'viewed_count': 2398374}, {'id': 264, 'hero': 'https://pe.tedcdn.com/images/ted/c1a2bf701aa20eb6fe1ce272c403045590989e91_2880x1620.jpg', 'speaker': 'Robert Ballard', 'title': 'The astonishing hidden world of the deep ocean', 'duration': 1099, 'slug': 'robert_ballard_on_exploring_the_oceans', 'viewed_count': 1281571}, {'id': 830, 'hero': 'https://pe.tedcdn.com/images/ted/163962_800x600.jpg', 'speaker': 'Mike deGruy', 'title': 'Hooked by an octopus', 'duration': 1092, 'slug': 'mike_degruy_hooked_by_octopus', 'viewed_count': 940815}, {'id': 1372, 'hero': 'https://pe.tedcdn.com/images/ted/c6620a75259af37b28f116e13e5a74a705d3c6b1_800x600.jpg', 'speaker': 'Paul Snelgrove', 'title': 'A census of the ocean', 'duration': 1007, 'slug': 'paul_snelgrove_a_census_of_the_ocean', 'viewed_count': 293340}]</t>
  </si>
  <si>
    <t>['animals', 'geology', 'life', 'oceans', 'science', 'submarine', 'technology']</t>
  </si>
  <si>
    <t xml:space="preserve">https://www.ted.com/talks/david_gallo_on_life_in_the_deep_oceans
</t>
  </si>
  <si>
    <t>Once upon a time, my mother ...</t>
  </si>
  <si>
    <t>Carmen Agra Deedy</t>
  </si>
  <si>
    <t>Storyteller</t>
  </si>
  <si>
    <t>[{'id': 25, 'name': 'OK', 'count': 84}, {'id': 7, 'name': 'Funny', 'count': 481}, {'id': 23, 'name': 'Jaw-dropping', 'count': 35}, {'id': 2, 'name': 'Confusing', 'count': 24}, {'id': 21, 'name': 'Unconvincing', 'count': 26}, {'id': 1, 'name': 'Beautiful', 'count': 273}, {'id': 3, 'name': 'Courageous', 'count': 31}, {'id': 11, 'name': 'Longwinded', 'count': 61}, {'id': 26, 'name': 'Obnoxious', 'count': 71}, {'id': 10, 'name': 'Inspiring', 'count': 130}, {'id': 22, 'name': 'Fascinating', 'count': 90}, {'id': 24, 'name': 'Persuasive', 'count': 15}, {'id': 9, 'name': 'Ingenious', 'count': 63}, {'id': 8, 'name': 'Informative', 'count': 8}]</t>
  </si>
  <si>
    <t>[{'id': 60, 'hero': 'https://pe.tedcdn.com/images/ted/b538bc5fb569cc2a617db5ddc1e42935bceb00c6_2880x1620.jpg', 'speaker': 'Anna Deavere Smith', 'title': 'Four American characters', 'duration': 1385, 'slug': 'anna_deavere_smith_s_american_character', 'viewed_count': 978831}, {'id': 26, 'hero': 'https://pe.tedcdn.com/images/ted/387_480x360.jpg', 'speaker': 'Rives', 'title': 'If I controlled the Internet', 'duration': 247, 'slug': 'rives_controls_the_internet', 'viewed_count': 1813673}, {'id': 86, 'hero': 'https://pe.tedcdn.com/images/ted/f39ff6dad742cc3f35c4ad0f77573cdf6cd0fda3_1600x1200.jpg', 'speaker': 'Julia Sweeney', 'title': 'Letting go of God', 'duration': 992, 'slug': 'julia_sweeney_on_letting_go_of_god', 'viewed_count': 3769998}, {'id': 2291, 'hero': 'https://pe.tedcdn.com/images/ted/8a1523f43703309c29b372a29981afc7c5f2977b_2880x1620.jpg', 'speaker': 'Chris Urmson', 'title': 'How a driverless car sees the road', 'duration': 929, 'slug': 'chris_urmson_how_a_driverless_car_sees_the_road', 'viewed_count': 2042867}, {'id': 30, 'hero': 'https://pe.tedcdn.com/images/ted/21_480x360.jpg', 'speaker': 'Steven Levitt', 'title': 'Surprising stats about child carseats', 'duration': 1138, 'slug': 'steven_levitt_on_child_carseats', 'viewed_count': 749953}, {'id': 294, 'hero': 'https://pe.tedcdn.com/images/ted/b7cf56ac575eb97c27bd4ced0e6b5dc2373d3fb6_2880x1620.jpg', 'speaker': 'Chris Abani', 'title': 'On humanity', 'duration': 974, 'slug': 'chris_abani_muses_on_humanity', 'viewed_count': 843859}]</t>
  </si>
  <si>
    <t>['children', 'entertainment', 'memory', 'storytelling']</t>
  </si>
  <si>
    <t xml:space="preserve">https://www.ted.com/talks/carmen_agra_deedy_spins_stories
</t>
  </si>
  <si>
    <t>The camel's hump</t>
  </si>
  <si>
    <t>Keith Bellows</t>
  </si>
  <si>
    <t>Traveler</t>
  </si>
  <si>
    <t>[{'id': 8, 'name': 'Informative', 'count': 68}, {'id': 26, 'name': 'Obnoxious', 'count': 50}, {'id': 7, 'name': 'Funny', 'count': 49}, {'id': 11, 'name': 'Longwinded', 'count': 57}, {'id': 21, 'name': 'Unconvincing', 'count': 38}, {'id': 25, 'name': 'OK', 'count': 67}, {'id': 3, 'name': 'Courageous', 'count': 2}, {'id': 22, 'name': 'Fascinating', 'count': 32}, {'id': 9, 'name': 'Ingenious', 'count': 5}, {'id': 10, 'name': 'Inspiring', 'count': 7}, {'id': 1, 'name': 'Beautiful', 'count': 3}, {'id': 2, 'name': 'Confusing', 'count': 17}, {'id': 23, 'name': 'Jaw-dropping', 'count': 0}, {'id': 24, 'name': 'Persuasive', 'count': 0}]</t>
  </si>
  <si>
    <t>[{'id': 69, 'hero': 'https://pe.tedcdn.com/images/ted/8bdfb6113efedf37e72cd88aa1dcf8103bcbf4e0_800x600.jpg', 'speaker': 'Wade Davis', 'title': 'Dreams from endangered cultures', 'duration': 1321, 'slug': 'wade_davis_on_endangered_cultures', 'viewed_count': 2532900}, {'id': 324, 'hero': 'https://pe.tedcdn.com/images/ted/70b5e4c2b22d64d8ddce53144d55d10fb4c08909_1600x1200.jpg', 'speaker': 'David Griffin', 'title': 'How photography connects us', 'duration': 893, 'slug': 'david_griffin_on_how_photography_connects', 'viewed_count': 1056435}, {'id': 273, 'hero': 'https://pe.tedcdn.com/images/ted/4c9b41fac40ffc729ea73215f51c44b55a79e504_2880x1620.jpg', 'speaker': 'Wade Davis', 'title': 'The worldwide web of belief and ritual', 'duration': 1152, 'slug': 'wade_davis_on_the_worldwide_web_of_belief_and_ritual', 'viewed_count': 984234}, {'id': 2455, 'hero': 'https://pe.tedcdn.com/images/ted/58b282ec6169d97b0ca1ea3520787bc16568f81a_2880x1620.jpg', 'speaker': 'Latif Nasser', 'title': 'You have no idea where camels really come from', 'duration': 747, 'slug': 'latif_nasser_you_have_no_idea_where_camels_really_come_from', 'viewed_count': 2272021}, {'id': 162, 'hero': 'https://pe.tedcdn.com/images/ted/46a98f6d94683e2bd773aaaa528f8a6c49dea91f_1600x1200.jpg', 'speaker': 'Theo Jansen', 'title': 'My creations, a new form of life', 'duration': 493, 'slug': 'theo_jansen_creates_new_creatures', 'viewed_count': 3982369}, {'id': 1017, 'hero': 'https://pe.tedcdn.com/images/ted/2c7b90e6c6de5607f0fa55080e199ac746a86846_800x600.jpg', 'speaker': 'William Ury', 'title': 'The walk from "no" to "yes"', 'duration': 1125, 'slug': 'william_ury', 'viewed_count': 1828170}]</t>
  </si>
  <si>
    <t>['animals', 'energy', 'entertainment', 'global issues', 'sex', 'transportation']</t>
  </si>
  <si>
    <t xml:space="preserve">https://www.ted.com/talks/keith_bellows_on_the_camel_s_hump
</t>
  </si>
  <si>
    <t>What's wrong with school lunches</t>
  </si>
  <si>
    <t>Ann Cooper</t>
  </si>
  <si>
    <t>Lunch lady</t>
  </si>
  <si>
    <t>[{'id': 8, 'name': 'Informative', 'count': 416}, {'id': 24, 'name': 'Persuasive', 'count': 404}, {'id': 22, 'name': 'Fascinating', 'count': 108}, {'id': 10, 'name': 'Inspiring', 'count': 314}, {'id': 11, 'name': 'Longwinded', 'count': 50}, {'id': 21, 'name': 'Unconvincing', 'count': 57}, {'id': 3, 'name': 'Courageous', 'count': 200}, {'id': 26, 'name': 'Obnoxious', 'count': 94}, {'id': 23, 'name': 'Jaw-dropping', 'count': 163}, {'id': 25, 'name': 'OK', 'count': 59}, {'id': 9, 'name': 'Ingenious', 'count': 24}, {'id': 1, 'name': 'Beautiful', 'count': 40}, {'id': 2, 'name': 'Confusing', 'count': 20}, {'id': 7, 'name': 'Funny', 'count': 13}]</t>
  </si>
  <si>
    <t>[{'id': 263, 'hero': 'https://pe.tedcdn.com/images/ted/e53dd444ed289f36275590ba3c93ddc161cf83fa_1600x1200.jpg', 'speaker': 'Mark Bittman', 'title': "What's wrong with what we eat", 'duration': 1208, 'slug': 'mark_bittman_on_what_s_wrong_with_what_we_eat', 'viewed_count': 3830676}, {'id': 214, 'hero': 'https://pe.tedcdn.com/images/ted/6aa9ea693773d0f49f96f01c3e8f17b96907f8d7_2880x1620.jpg', 'speaker': 'Michael Pollan', 'title': "A plant's-eye view", 'duration': 1045, 'slug': 'michael_pollan_gives_a_plant_s_eye_view', 'viewed_count': 1359410}, {'id': 406, 'hero': 'https://pe.tedcdn.com/images/ted/8a4ea1e3bdbf59f5105ad3967eccf944d47346a2_2880x1620.jpg', 'speaker': 'Dan Barber', 'title': 'A foie gras parable', 'duration': 1224, 'slug': 'dan_barber_s_surprising_foie_gras_parable', 'viewed_count': 1294705}, {'id': 2659, 'hero': 'https://pe.tedcdn.com/images/ted/500c56050b598bbd5837bc0d378a5ba6301e71c0_2880x1620.jpg', 'speaker': 'Sam Kass', 'title': 'Want kids to learn well? Feed them well', 'duration': 728, 'slug': 'sam_kass_want_to_teach_kids_well_feed_them_well', 'viewed_count': 1345223}, {'id': 765, 'hero': 'https://pe.tedcdn.com/images/ted/890bd24a65ae0120fb5c80900333df7e8969c310_2880x1620.jpg', 'speaker': 'Jamie Oliver', 'title': 'Teach every child about food', 'duration': 1313, 'slug': 'jamie_oliver', 'viewed_count': 7638932}, {'id': 910, 'hero': 'https://pe.tedcdn.com/images/ted/181989_800x600.jpg', 'speaker': 'Ellen  Gustafson', 'title': 'Obesity + hunger = 1 global food issue', 'duration': 675, 'slug': 'ellen_gustafson_obesity_hunger_1_global_food_issue', 'viewed_count': 664483}]</t>
  </si>
  <si>
    <t>['children', 'economics', 'education', 'food', 'garden', 'global issues', 'green']</t>
  </si>
  <si>
    <t xml:space="preserve">https://www.ted.com/talks/ann_cooper_talks_school_lunches
</t>
  </si>
  <si>
    <t>The moral roots of liberals and conservatives</t>
  </si>
  <si>
    <t>Jonathan Haidt</t>
  </si>
  <si>
    <t>Social psychologist</t>
  </si>
  <si>
    <t>[{'id': 3, 'name': 'Courageous', 'count': 493}, {'id': 24, 'name': 'Persuasive', 'count': 1666}, {'id': 22, 'name': 'Fascinating', 'count': 1579}, {'id': 10, 'name': 'Inspiring', 'count': 1451}, {'id': 1, 'name': 'Beautiful', 'count': 169}, {'id': 8, 'name': 'Informative', 'count': 1788}, {'id': 25, 'name': 'OK', 'count': 199}, {'id': 7, 'name': 'Funny', 'count': 274}, {'id': 21, 'name': 'Unconvincing', 'count': 315}, {'id': 9, 'name': 'Ingenious', 'count': 399}, {'id': 2, 'name': 'Confusing', 'count': 70}, {'id': 11, 'name': 'Longwinded', 'count': 89}, {'id': 26, 'name': 'Obnoxious', 'count': 218}, {'id': 23, 'name': 'Jaw-dropping', 'count': 233}]</t>
  </si>
  <si>
    <t>[{'id': 68, 'hero': 'https://pe.tedcdn.com/images/ted/714735a4fcc8eccc6c86beba28fdee415e02628f_2880x1620.jpg', 'speaker': 'Robert Wright', 'title': 'Progress is not a zero-sum game', 'duration': 1151, 'slug': 'robert_wright_on_optimism', 'viewed_count': 1090214}, {'id': 163, 'hero': 'https://pe.tedcdn.com/images/ted/2cc6d3a7f29dff9bb21d734f462bb07e8457a2ca_1600x1200.jpg', 'speaker': 'Steven Pinker', 'title': 'The surprising decline in violence', 'duration': 1155, 'slug': 'steven_pinker_on_the_myth_of_violence', 'viewed_count': 2063392}, {'id': 97, 'hero': 'https://pe.tedcdn.com/images/ted/016a827cc0757092a0439ab2a63feca8655b6c29_1600x1200.jpg', 'speaker': 'Dan Gilbert', 'title': 'The surprising science of happiness', 'duration': 1276, 'slug': 'dan_gilbert_asks_why_are_we_happy', 'viewed_count': 14689402}, {'id': 2669, 'hero': 'https://pe.tedcdn.com/images/ted/f3187c6a62c88e3d8123e39f9d8180fa6d1aea86_2880x1620.jpg', 'speaker': 'Robb Willer', 'title': 'How to have better political conversations', 'duration': 721, 'slug': 'robb_willer_how_to_have_better_political_conversations', 'viewed_count': 1243680}, {'id': 2625, 'hero': 'https://pe.tedcdn.com/images/ted/53d1c18eb4ef42831caae1be99c001fc9fcc39af_2880x1620.jpg', 'speaker': 'Jonathan Haidt', 'title': 'Can a divided America heal?', 'duration': 1217, 'slug': 'jonathan_haidt_can_a_divided_america_heal', 'viewed_count': 1514942}, {'id': 801, 'hero': 'https://pe.tedcdn.com/images/ted/9762ce97cf4f10777681dd357532a00300f7d4f2_2880x1620.jpg', 'speaker': 'Sam Harris', 'title': 'Science can answer moral questions', 'duration': 1386, 'slug': 'sam_harris_science_can_show_what_s_right', 'viewed_count': 3433429}]</t>
  </si>
  <si>
    <t>['brain', 'culture', 'evolution', 'evolutionary psychology', 'global issues', 'morality', 'politics', 'psychology']</t>
  </si>
  <si>
    <t xml:space="preserve">https://www.ted.com/talks/jonathan_haidt_on_the_moral_mind
</t>
  </si>
  <si>
    <t>What security means to me</t>
  </si>
  <si>
    <t>[{'id': 10, 'name': 'Inspiring', 'count': 431}, {'id': 7, 'name': 'Funny', 'count': 11}, {'id': 22, 'name': 'Fascinating', 'count': 101}, {'id': 3, 'name': 'Courageous', 'count': 293}, {'id': 1, 'name': 'Beautiful', 'count': 123}, {'id': 25, 'name': 'OK', 'count': 40}, {'id': 23, 'name': 'Jaw-dropping', 'count': 54}, {'id': 24, 'name': 'Persuasive', 'count': 151}, {'id': 11, 'name': 'Longwinded', 'count': 49}, {'id': 26, 'name': 'Obnoxious', 'count': 27}, {'id': 21, 'name': 'Unconvincing', 'count': 50}, {'id': 2, 'name': 'Confusing', 'count': 18}, {'id': 8, 'name': 'Informative', 'count': 100}, {'id': 9, 'name': 'Ingenious', 'count': 30}]</t>
  </si>
  <si>
    <t>[{'id': 64, 'hero': 'https://pe.tedcdn.com/images/ted/fc7e99f972e2533d8f6f6be66d16dc84ea7d9e3c_2880x1620.jpg', 'speaker': 'Eve Ensler', 'title': 'Happiness in body and soul', 'duration': 1225, 'slug': 'eve_ensler_on_happiness_in_body_and_soul', 'viewed_count': 1131874}, {'id': 1205, 'hero': 'https://pe.tedcdn.com/images/ted/0d23d809b8a38da31d52f77111a7199fb4587083_800x600.jpg', 'speaker': 'Eve Ensler', 'title': 'Suddenly, my body', 'duration': 778, 'slug': 'eve_ensler', 'viewed_count': 1349653}, {'id': 1132, 'hero': 'https://pe.tedcdn.com/images/ted/33baf93bd8a35229a99a0e3a6148b3a3a9043f33_2880x1620.jpg', 'speaker': 'Bruce Schneier', 'title': 'The security mirage', 'duration': 1265, 'slug': 'bruce_schneier', 'viewed_count': 744078}, {'id': 2175, 'hero': 'https://pe.tedcdn.com/images/ted/c1d1563bc5980a22e30ccbdbcdcfeb3805f35171_2880x1620.jpg', 'speaker': 'Khadija Gbla', 'title': 'My mother’s strange definition of empowerment', 'duration': 1120, 'slug': 'khadija_gbla_my_mother_s_strange_definition_of_empowerment', 'viewed_count': 1081459}, {'id': 1513, 'hero': 'https://pe.tedcdn.com/images/ted/1903aba42bb55daa9da99000e6456d728e7d01e1_1600x1200.jpg', 'speaker': 'James Stavridis', 'title': "A Navy Admiral's thoughts on global security", 'duration': 1003, 'slug': 'james_stavridis_how_nato_s_supreme_commander_thinks_about_global_security', 'viewed_count': 721263}, {'id': 842, 'hero': 'https://pe.tedcdn.com/images/ted/166159_800x600.jpg', 'speaker': 'Kavita Ramdas', 'title': 'Radical women, embracing tradition', 'duration': 1418, 'slug': 'kavita_ramdas_radical_women_embracing_tradition', 'viewed_count': 473950}]</t>
  </si>
  <si>
    <t>['activism', 'culture', 'global issues', 'spoken word', 'technology', 'violence', 'war', 'women']</t>
  </si>
  <si>
    <t xml:space="preserve">https://www.ted.com/talks/eve_ensler_on_security
</t>
  </si>
  <si>
    <t>How to pitch to a VC</t>
  </si>
  <si>
    <t>David S. Rose</t>
  </si>
  <si>
    <t>Angel Investor</t>
  </si>
  <si>
    <t>[{'id': 8, 'name': 'Informative', 'count': 496}, {'id': 25, 'name': 'OK', 'count': 66}, {'id': 21, 'name': 'Unconvincing', 'count': 27}, {'id': 24, 'name': 'Persuasive', 'count': 212}, {'id': 11, 'name': 'Longwinded', 'count': 47}, {'id': 22, 'name': 'Fascinating', 'count': 71}, {'id': 10, 'name': 'Inspiring', 'count': 144}, {'id': 26, 'name': 'Obnoxious', 'count': 28}, {'id': 23, 'name': 'Jaw-dropping', 'count': 23}, {'id': 9, 'name': 'Ingenious', 'count': 30}, {'id': 3, 'name': 'Courageous', 'count': 15}, {'id': 1, 'name': 'Beautiful', 'count': 13}, {'id': 2, 'name': 'Confusing', 'count': 8}, {'id': 7, 'name': 'Funny', 'count': 3}]</t>
  </si>
  <si>
    <t>[{'id': 70, 'hero': 'https://pe.tedcdn.com/images/ted/6c8c4b562ae7b0a7f5b140e2db1f7588861a6565_1600x1200.jpg', 'speaker': 'Richard St. John', 'title': '8 secrets of success', 'duration': 210, 'slug': 'richard_st_john_s_8_secrets_of_success', 'viewed_count': 10841332}, {'id': 28, 'hero': 'https://pe.tedcdn.com/images/ted/eec7c4c3214fc9032dc22bfb79c29150bba07c6b_2880x1620.jpg', 'speaker': 'Seth Godin', 'title': 'How to get your ideas to spread', 'duration': 1021, 'slug': 'seth_godin_on_sliced_bread', 'viewed_count': 5570559}, {'id': 72, 'hero': 'https://pe.tedcdn.com/images/ted/399_480x360.jpg', 'speaker': 'Chris Anderson', 'title': "Technology's long tail", 'duration': 858, 'slug': 'chris_anderson_of_wired_on_tech_s_long_tail', 'viewed_count': 904527}, {'id': 2272, 'hero': 'https://pe.tedcdn.com/images/ted/55c617f514a04f27d3ac75bde232665257c64326_2880x1620.jpg', 'speaker': 'Bill Gross', 'title': 'The single biggest reason why startups succeed', 'duration': 400, 'slug': 'bill_gross_the_single_biggest_reason_why_startups_succeed', 'viewed_count': 3811049}, {'id': 2859, 'hero': 'https://pe.tedcdn.com/images/ted/dca22839e5c454ea247c4c2ae4134d7beb74c248_2880x1620.jpg', 'speaker': 'Ray Dalio', 'title': 'How to build a company where the best ideas win', 'duration': 993, 'slug': 'ray_dalio_how_to_build_a_company_where_the_best_ideas_win', 'viewed_count': 1062528}, {'id': 983, 'hero': 'https://pe.tedcdn.com/images/ted/207421_800x600.jpg', 'speaker': 'Jessica Jackley', 'title': 'Poverty, money -- and love', 'duration': 1113, 'slug': 'jessica_jackley_poverty_money_and_love', 'viewed_count': 1359595}]</t>
  </si>
  <si>
    <t>['business', 'invention', 'investment', 'presentation', 'technology']</t>
  </si>
  <si>
    <t xml:space="preserve">https://www.ted.com/talks/david_s_rose_on_pitching_to_vcs
</t>
  </si>
  <si>
    <t>Health and the human mind</t>
  </si>
  <si>
    <t>Marvin Minsky</t>
  </si>
  <si>
    <t>AI pioneer</t>
  </si>
  <si>
    <t>[{'id': 25, 'name': 'OK', 'count': 55}, {'id': 21, 'name': 'Unconvincing', 'count': 89}, {'id': 2, 'name': 'Confusing', 'count': 111}, {'id': 9, 'name': 'Ingenious', 'count': 54}, {'id': 22, 'name': 'Fascinating', 'count': 71}, {'id': 7, 'name': 'Funny', 'count': 105}, {'id': 11, 'name': 'Longwinded', 'count': 62}, {'id': 3, 'name': 'Courageous', 'count': 24}, {'id': 26, 'name': 'Obnoxious', 'count': 27}, {'id': 8, 'name': 'Informative', 'count': 63}, {'id': 10, 'name': 'Inspiring', 'count': 33}, {'id': 24, 'name': 'Persuasive', 'count': 17}, {'id': 23, 'name': 'Jaw-dropping', 'count': 10}, {'id': 1, 'name': 'Beautiful', 'count': 5}]</t>
  </si>
  <si>
    <t>[{'id': 125, 'hero': 'https://pe.tedcdn.com/images/ted/dfc244d5b81ab35ce80a3c4f19877b23f8be7a27_2880x1620.jpg', 'speaker': 'Jeff Hawkins', 'title': 'How brain science will change computing', 'duration': 1211, 'slug': 'jeff_hawkins_on_how_brain_science_will_change_computing', 'viewed_count': 1371487}, {'id': 320, 'hero': 'https://pe.tedcdn.com/images/ted/49376_480x360.jpg', 'speaker': 'Kwabena Boahen', 'title': 'A computer that works like the brain', 'duration': 982, 'slug': 'kwabena_boahen_on_a_computer_that_works_like_the_brain', 'viewed_count': 580300}, {'id': 229, 'hero': 'https://pe.tedcdn.com/images/ted/eefe30d20338d800bdc70a09dc0f6007e7355a74_2880x1620.jpg', 'speaker': 'Jill Bolte Taylor', 'title': 'My stroke of insight', 'duration': 1099, 'slug': 'jill_bolte_taylor_s_powerful_stroke_of_insight', 'viewed_count': 21190932}, {'id': 2243, 'hero': 'https://pe.tedcdn.com/images/ted/a693e3148df55358b76a30436f1accb09d1e2616_2880x1620.jpg', 'speaker': 'Nick Bostrom', 'title': 'What happens when our computers get smarter than we are?', 'duration': 991, 'slug': 'nick_bostrom_what_happens_when_our_computers_get_smarter_than_we_are', 'viewed_count': 2832401}, {'id': 2858, 'hero': 'https://pe.tedcdn.com/images/ted/bad6d87ce767ae008c56bde103deec058846661e_2880x1620.jpg', 'speaker': 'Robin Hanson', 'title': 'What would happen if we upload our brains to computers?', 'duration': 736, 'slug': 'robin_hanson_what_would_happen_if_we_upload_our_brains_to_computers', 'viewed_count': 838885}, {'id': 515, 'hero': 'https://pe.tedcdn.com/images/ted/6fbafd80d79e2de8e034457ad118ea3fba0c6884_2880x1620.jpg', 'speaker': 'Gregory Stock', 'title': 'To upgrade is human', 'duration': 1071, 'slug': 'gregory_stock_to_upgrade_is_human', 'viewed_count': 497446}]</t>
  </si>
  <si>
    <t>['brain', 'evolutionary psychology', 'health', 'humanity', 'humor', 'psychology', 'science', 'technology']</t>
  </si>
  <si>
    <t xml:space="preserve">https://www.ted.com/talks/marvin_minsky_on_health_and_the_human_mind
</t>
  </si>
  <si>
    <t>The psychology of evil</t>
  </si>
  <si>
    <t>Philip Zimbardo</t>
  </si>
  <si>
    <t>[{'id': 23, 'name': 'Jaw-dropping', 'count': 785}, {'id': 10, 'name': 'Inspiring', 'count': 1599}, {'id': 22, 'name': 'Fascinating', 'count': 1296}, {'id': 26, 'name': 'Obnoxious', 'count': 52}, {'id': 11, 'name': 'Longwinded', 'count': 85}, {'id': 24, 'name': 'Persuasive', 'count': 904}, {'id': 8, 'name': 'Informative', 'count': 1288}, {'id': 3, 'name': 'Courageous', 'count': 738}, {'id': 1, 'name': 'Beautiful', 'count': 136}, {'id': 25, 'name': 'OK', 'count': 128}, {'id': 21, 'name': 'Unconvincing', 'count': 51}, {'id': 9, 'name': 'Ingenious', 'count': 217}, {'id': 2, 'name': 'Confusing', 'count': 52}, {'id': 7, 'name': 'Funny', 'count': 50}]</t>
  </si>
  <si>
    <t>[{'id': 163, 'hero': 'https://pe.tedcdn.com/images/ted/2cc6d3a7f29dff9bb21d734f462bb07e8457a2ca_1600x1200.jpg', 'speaker': 'Steven Pinker', 'title': 'The surprising decline in violence', 'duration': 1155, 'slug': 'steven_pinker_on_the_myth_of_violence', 'viewed_count': 2063394}, {'id': 97, 'hero': 'https://pe.tedcdn.com/images/ted/016a827cc0757092a0439ab2a63feca8655b6c29_1600x1200.jpg', 'speaker': 'Dan Gilbert', 'title': 'The surprising science of happiness', 'duration': 1276, 'slug': 'dan_gilbert_asks_why_are_we_happy', 'viewed_count': 14689415}, {'id': 68, 'hero': 'https://pe.tedcdn.com/images/ted/714735a4fcc8eccc6c86beba28fdee415e02628f_2880x1620.jpg', 'speaker': 'Robert Wright', 'title': 'Progress is not a zero-sum game', 'duration': 1151, 'slug': 'robert_wright_on_optimism', 'viewed_count': 1090217}, {'id': 2794, 'hero': 'https://pe.tedcdn.com/images/ted/9e09d0fa896ca879988163bbb2f490109dac3d2f_2880x1620.jpg', 'speaker': 'Marlon Peterson', 'title': 'Am I not human? A call for criminal justice reform', 'duration': 452, 'slug': 'marlon_peterson_am_i_not_human_a_call_for_criminal_justice_reform', 'viewed_count': 957168}, {'id': 2057, 'hero': 'https://pe.tedcdn.com/images/ted/69e4f4f5e656aa0f9d1ea4ab6accd8a7fd05b2a7_2400x1800.jpg', 'speaker': 'Dan Pacholke', 'title': 'How prisons can help inmates live meaningful lives', 'duration': 632, 'slug': 'dan_pacholke_how_prisons_can_help_inmates_live_meaningful_lives', 'viewed_count': 812949}, {'id': 2537, 'hero': 'https://pe.tedcdn.com/images/ted/2d5831ad6f551dc68e8536fedb1157ce12c83037_2880x1620.jpg', 'speaker': 'Julia Galef', 'title': "Why you think you're right -- even if you're wrong", 'duration': 697, 'slug': 'julia_galef_why_you_think_you_re_right_even_if_you_re_wrong', 'viewed_count': 3210809}]</t>
  </si>
  <si>
    <t>['children', 'crime', 'culture', 'education', 'evil', 'global issues', 'peace', 'prison', 'psychology']</t>
  </si>
  <si>
    <t xml:space="preserve">https://www.ted.com/talks/philip_zimbardo_on_the_psychology_of_evil
</t>
  </si>
  <si>
    <t>Remember to say thank you</t>
  </si>
  <si>
    <t>Laura Trice</t>
  </si>
  <si>
    <t>Counselor, coach and baker</t>
  </si>
  <si>
    <t>[{'id': 24, 'name': 'Persuasive', 'count': 364}, {'id': 1, 'name': 'Beautiful', 'count': 542}, {'id': 8, 'name': 'Informative', 'count': 161}, {'id': 3, 'name': 'Courageous', 'count': 145}, {'id': 10, 'name': 'Inspiring', 'count': 766}, {'id': 23, 'name': 'Jaw-dropping', 'count': 18}, {'id': 22, 'name': 'Fascinating', 'count': 110}, {'id': 21, 'name': 'Unconvincing', 'count': 79}, {'id': 25, 'name': 'OK', 'count': 211}, {'id': 11, 'name': 'Longwinded', 'count': 12}, {'id': 26, 'name': 'Obnoxious', 'count': 15}, {'id': 2, 'name': 'Confusing', 'count': 22}, {'id': 7, 'name': 'Funny', 'count': 45}, {'id': 9, 'name': 'Ingenious', 'count': 50}]</t>
  </si>
  <si>
    <t>[{'id': 73, 'hero': 'https://pe.tedcdn.com/images/ted/1c4414e5e8c5dbb93483ea5d718cf05957f3d3f7_2880x1620.jpg', 'speaker': 'Carl Honoré', 'title': 'In praise of slowness', 'duration': 1155, 'slug': 'carl_honore_praises_slowness', 'viewed_count': 2441825}, {'id': 201, 'hero': 'https://pe.tedcdn.com/images/ted/22318_480x360.jpg', 'speaker': 'Lakshmi Pratury', 'title': 'The lost art of letter-writing', 'duration': 249, 'slug': 'lakshmi_pratury_on_letter_writing', 'viewed_count': 533764}, {'id': 70, 'hero': 'https://pe.tedcdn.com/images/ted/6c8c4b562ae7b0a7f5b140e2db1f7588861a6565_1600x1200.jpg', 'speaker': 'Richard St. John', 'title': '8 secrets of success', 'duration': 210, 'slug': 'richard_st_john_s_8_secrets_of_success', 'viewed_count': 10841341}, {'id': 63, 'hero': 'https://pe.tedcdn.com/images/ted/137_480x360.jpg', 'speaker': 'Charles Leadbeater', 'title': 'The era of open innovation', 'duration': 1141, 'slug': 'charles_leadbeater_on_innovation', 'viewed_count': 1409345}, {'id': 1838, 'hero': 'https://pe.tedcdn.com/images/ted/f5cdecc9ae7a5f2472047e17c233d68e7d172264_1600x1200.jpg', 'speaker': 'Janette Sadik-Khan', 'title': "New York's streets? Not so mean any more", 'duration': 842, 'slug': 'janette_sadik_khan_new_york_s_streets_not_so_mean_any_more', 'viewed_count': 925010}, {'id': 2665, 'hero': 'https://pe.tedcdn.com/images/ted/564e26692522c2582395c0b4259e51275c2d8a8d_2880x1620.jpg', 'speaker': 'Sisonke Msimang', 'title': 'If a story moves you, act on it', 'duration': 766, 'slug': 'sisonke_msimang_if_a_story_moves_you_act_on_it', 'viewed_count': 1146910}]</t>
  </si>
  <si>
    <t>['communication', 'culture', 'happiness', 'parenting']</t>
  </si>
  <si>
    <t xml:space="preserve">https://www.ted.com/talks/laura_trice_suggests_we_all_say_thank_you
</t>
  </si>
  <si>
    <t>Playtime with Pleo, your robotic dinosaur friend</t>
  </si>
  <si>
    <t>Caleb Chung</t>
  </si>
  <si>
    <t>Toy designer</t>
  </si>
  <si>
    <t>[{'id': 10, 'name': 'Inspiring', 'count': 95}, {'id': 9, 'name': 'Ingenious', 'count': 151}, {'id': 7, 'name': 'Funny', 'count': 102}, {'id': 22, 'name': 'Fascinating', 'count': 137}, {'id': 8, 'name': 'Informative', 'count': 59}, {'id': 21, 'name': 'Unconvincing', 'count': 30}, {'id': 25, 'name': 'OK', 'count': 71}, {'id': 1, 'name': 'Beautiful', 'count': 48}, {'id': 11, 'name': 'Longwinded', 'count': 73}, {'id': 3, 'name': 'Courageous', 'count': 10}, {'id': 26, 'name': 'Obnoxious', 'count': 25}, {'id': 24, 'name': 'Persuasive', 'count': 6}, {'id': 23, 'name': 'Jaw-dropping', 'count': 28}, {'id': 2, 'name': 'Confusing', 'count': 19}]</t>
  </si>
  <si>
    <t>[{'id': 280, 'hero': 'https://pe.tedcdn.com/images/ted/8797510dd2c00e81d277493d9ca173f6ea5de0ec_2880x1620.jpg', 'speaker': 'Robert Full', 'title': 'Robots inspired by cockroach ingenuity', 'duration': 1222, 'slug': 'robert_full_on_engineering_and_evolution', 'viewed_count': 799800}, {'id': 146, 'hero': 'https://pe.tedcdn.com/images/ted/0aa66122bf487af64e943f4e4c3810fdd4d13c2a_1600x1200.jpg', 'speaker': 'Will Wright', 'title': 'Spore, birth of a game', 'duration': 997, 'slug': 'will_wright_makes_toys_that_make_worlds', 'viewed_count': 1107311}, {'id': 288, 'hero': 'https://pe.tedcdn.com/images/ted/46407_480x360.jpg', 'speaker': 'Nicholas Negroponte', 'title': 'One Laptop per Child, two years on', 'duration': 1000, 'slug': 'nicholas_negroponte_on_one_laptop_per_child_two_years_on', 'viewed_count': 398645}, {'id': 1065, 'hero': 'https://pe.tedcdn.com/images/ted/5bff5aa43672271f35a48d7cd74d211ff8b1e22b_800x600.jpg', 'speaker': 'Dale Dougherty', 'title': 'We are makers', 'duration': 707, 'slug': 'dale_dougherty_we_are_makers', 'viewed_count': 724858}, {'id': 428, 'hero': 'https://pe.tedcdn.com/images/ted/65346_800x600.jpg', 'speaker': 'Paul Sereno', 'title': 'Digging up dinosaurs', 'duration': 1306, 'slug': 'paul_sereno_digs_up_dinosaurs', 'viewed_count': 764982}, {'id': 271, 'hero': 'https://pe.tedcdn.com/images/ted/43651_480x360.jpg', 'speaker': 'Nathan Myhrvold', 'title': 'Archeology, animal photography, BBQ ...', 'duration': 1034, 'slug': 'nathan_myhrvold_on_archeology_animal_photography_bbq', 'viewed_count': 437134}]</t>
  </si>
  <si>
    <t>['children', 'design', 'dinosaurs', 'entertainment', 'happiness', 'invention', 'play', 'technology', 'toy']</t>
  </si>
  <si>
    <t xml:space="preserve">https://www.ted.com/talks/caleb_chung_plays_with_pleo
</t>
  </si>
  <si>
    <t>Human nature and the blank slate</t>
  </si>
  <si>
    <t>[{'id': 24, 'name': 'Persuasive', 'count': 284}, {'id': 8, 'name': 'Informative', 'count': 467}, {'id': 7, 'name': 'Funny', 'count': 86}, {'id': 2, 'name': 'Confusing', 'count': 21}, {'id': 11, 'name': 'Longwinded', 'count': 42}, {'id': 21, 'name': 'Unconvincing', 'count': 52}, {'id': 26, 'name': 'Obnoxious', 'count': 21}, {'id': 22, 'name': 'Fascinating', 'count': 344}, {'id': 9, 'name': 'Ingenious', 'count': 66}, {'id': 3, 'name': 'Courageous', 'count': 146}, {'id': 25, 'name': 'OK', 'count': 84}, {'id': 10, 'name': 'Inspiring', 'count': 116}, {'id': 23, 'name': 'Jaw-dropping', 'count': 34}, {'id': 1, 'name': 'Beautiful', 'count': 20}]</t>
  </si>
  <si>
    <t>[{'id': 163, 'hero': 'https://pe.tedcdn.com/images/ted/2cc6d3a7f29dff9bb21d734f462bb07e8457a2ca_1600x1200.jpg', 'speaker': 'Steven Pinker', 'title': 'The surprising decline in violence', 'duration': 1155, 'slug': 'steven_pinker_on_the_myth_of_violence', 'viewed_count': 2063395}, {'id': 97, 'hero': 'https://pe.tedcdn.com/images/ted/016a827cc0757092a0439ab2a63feca8655b6c29_1600x1200.jpg', 'speaker': 'Dan Gilbert', 'title': 'The surprising science of happiness', 'duration': 1276, 'slug': 'dan_gilbert_asks_why_are_we_happy', 'viewed_count': 14689419}, {'id': 68, 'hero': 'https://pe.tedcdn.com/images/ted/714735a4fcc8eccc6c86beba28fdee415e02628f_2880x1620.jpg', 'speaker': 'Robert Wright', 'title': 'Progress is not a zero-sum game', 'duration': 1151, 'slug': 'robert_wright_on_optimism', 'viewed_count': 1090217}, {'id': 533, 'hero': 'https://pe.tedcdn.com/images/ted/87222_800x600.jpg', 'speaker': 'Mae Jemison', 'title': 'Teach arts and sciences together', 'duration': 888, 'slug': 'mae_jemison_on_teaching_arts_and_sciences_together', 'viewed_count': 744255}, {'id': 1653, 'hero': 'https://pe.tedcdn.com/images/ted/e562bc9bf7daf7d4f06450eff3d5af17a5e873f8_2880x1620.jpg', 'speaker': 'Young-ha Kim', 'title': 'Be an artist, right now!', 'duration': 1017, 'slug': 'young_ha_kim_be_an_artist_right_now', 'viewed_count': 1841660}, {'id': 952, 'hero': 'https://pe.tedcdn.com/images/ted/197744_800x600.jpg', 'speaker': 'Ben Cameron', 'title': 'Why the live arts matter', 'duration': 764, 'slug': 'ben_cameron_tedxyyc', 'viewed_count': 497708}]</t>
  </si>
  <si>
    <t>['TED Brain Trust', 'books', 'brain', 'children', 'culture', 'language', 'philosophy', 'psychology', 'science']</t>
  </si>
  <si>
    <t xml:space="preserve">https://www.ted.com/talks/steven_pinker_chalks_it_up_to_the_blank_slate
</t>
  </si>
  <si>
    <t>Robots will invade our lives</t>
  </si>
  <si>
    <t>Rodney Brooks</t>
  </si>
  <si>
    <t>[{'id': 24, 'name': 'Persuasive', 'count': 52}, {'id': 25, 'name': 'OK', 'count': 79}, {'id': 8, 'name': 'Informative', 'count': 169}, {'id': 23, 'name': 'Jaw-dropping', 'count': 30}, {'id': 10, 'name': 'Inspiring', 'count': 78}, {'id': 9, 'name': 'Ingenious', 'count': 77}, {'id': 22, 'name': 'Fascinating', 'count': 160}, {'id': 7, 'name': 'Funny', 'count': 73}, {'id': 11, 'name': 'Longwinded', 'count': 26}, {'id': 21, 'name': 'Unconvincing', 'count': 26}, {'id': 1, 'name': 'Beautiful', 'count': 10}, {'id': 26, 'name': 'Obnoxious', 'count': 10}, {'id': 2, 'name': 'Confusing', 'count': 12}, {'id': 3, 'name': 'Courageous', 'count': 9}]</t>
  </si>
  <si>
    <t>[{'id': 195, 'hero': 'https://pe.tedcdn.com/images/ted/197_480x360.jpg', 'speaker': 'Robert Full', 'title': 'The sticky wonder of gecko feet', 'duration': 1164, 'slug': 'robert_full_on_animal_movement', 'viewed_count': 707525}, {'id': 165, 'hero': 'https://pe.tedcdn.com/images/ted/17631_480x360.jpg', 'speaker': 'Hod Lipson', 'title': 'Building "self-aware" robots', 'duration': 378, 'slug': 'hod_lipson_builds_self_aware_robots', 'viewed_count': 1212348}, {'id': 162, 'hero': 'https://pe.tedcdn.com/images/ted/46a98f6d94683e2bd773aaaa528f8a6c49dea91f_1600x1200.jpg', 'speaker': 'Theo Jansen', 'title': 'My creations, a new form of life', 'duration': 493, 'slug': 'theo_jansen_creates_new_creatures', 'viewed_count': 3982369}, {'id': 1376, 'hero': 'https://pe.tedcdn.com/images/ted/8aa84e7e5d405e75f19fc51bf6f9918312fff4e5_800x600.jpg', 'speaker': 'Vijay Kumar', 'title': 'Robots that fly ... and cooperate', 'duration': 1006, 'slug': 'vijay_kumar_robots_that_fly_and_cooperate', 'viewed_count': 4234230}, {'id': 2825, 'hero': 'https://pe.tedcdn.com/images/ted/0cab5e995cfea069cbc5fc24f04d69ab951eefce_2880x1620.jpg', 'speaker': 'Marc Raibert', 'title': 'Meet Spot, the robot dog that can run, hop and open doors', 'duration': 873, 'slug': 'marc_raibert_meet_spot_the_robot_dog_that_can_run_hop_and_open_doors', 'viewed_count': 1474547}, {'id': 1709, 'hero': 'https://pe.tedcdn.com/images/ted/285bc112e1bac3e7158c8546404db577fb884544_1600x1200.jpg', 'speaker': 'Keller Rinaudo', 'title': 'A mini robot -- powered by your phone', 'duration': 350, 'slug': 'keller_rinaudo_a_mini_robot_powered_by_your_phone', 'viewed_count': 1117992}]</t>
  </si>
  <si>
    <t>['AI', 'design', 'humanity', 'intelligence', 'robots', 'technology']</t>
  </si>
  <si>
    <t xml:space="preserve">https://www.ted.com/talks/rodney_brooks_on_robots
</t>
  </si>
  <si>
    <t>Things I've learned in my life so far</t>
  </si>
  <si>
    <t>[{'id': 10, 'name': 'Inspiring', 'count': 211}, {'id': 1, 'name': 'Beautiful', 'count': 147}, {'id': 22, 'name': 'Fascinating', 'count': 80}, {'id': 26, 'name': 'Obnoxious', 'count': 19}, {'id': 21, 'name': 'Unconvincing', 'count': 25}, {'id': 9, 'name': 'Ingenious', 'count': 100}, {'id': 8, 'name': 'Informative', 'count': 24}, {'id': 25, 'name': 'OK', 'count': 87}, {'id': 11, 'name': 'Longwinded', 'count': 10}, {'id': 7, 'name': 'Funny', 'count': 90}, {'id': 24, 'name': 'Persuasive', 'count': 14}, {'id': 3, 'name': 'Courageous', 'count': 18}, {'id': 2, 'name': 'Confusing', 'count': 12}, {'id': 23, 'name': 'Jaw-dropping', 'count': 16}]</t>
  </si>
  <si>
    <t>[{'id': 172, 'hero': 'https://pe.tedcdn.com/images/ted/b790be2f87ceffba73fe73837944400c7d61cba2_1600x1200.jpg', 'speaker': 'John Maeda', 'title': 'Designing for simplicity', 'duration': 959, 'slug': 'john_maeda_on_the_simple_life', 'viewed_count': 1215956}, {'id': 197, 'hero': 'https://pe.tedcdn.com/images/ted/181f9eaeb985860a4e3f4c0e14062dca48896261_2880x1620.jpg', 'speaker': 'Philippe Starck', 'title': 'Design and destiny', 'duration': 1026, 'slug': 'philippe_starck_thinks_deep_on_design', 'viewed_count': 1783751}, {'id': 182, 'hero': 'https://pe.tedcdn.com/images/ted/b8975cef603ff7110ea49f95c3e197866b5c397f_1600x1200.jpg', 'speaker': 'Maira Kalman', 'title': 'The illustrated woman', 'duration': 1050, 'slug': 'maira_kalman_the_illustrated_woman', 'viewed_count': 672263}, {'id': 50, 'hero': 'https://pe.tedcdn.com/images/ted/357645ce1b44cbb0ff229b3a8a600bb49d984c94_1920x1080.jpg', 'speaker': 'Stefan Sagmeister', 'title': 'Happiness by design', 'duration': 930, 'slug': 'stefan_sagmeister_shares_happy_design', 'viewed_count': 1762318}, {'id': 649, 'hero': 'https://pe.tedcdn.com/images/ted/d5c66aedbaabb8a752a143d8dd14234be865ebaf_1600x1200.jpg', 'speaker': 'Stefan Sagmeister', 'title': 'The power of time off', 'duration': 1060, 'slug': 'stefan_sagmeister_the_power_of_time_off', 'viewed_count': 2956959}, {'id': 501, 'hero': 'https://pe.tedcdn.com/images/ted/81216_800x600.jpg', 'speaker': 'Jacek Utko', 'title': 'Can design save newspapers?', 'duration': 364, 'slug': 'jacek_utko_asks_can_design_save_the_newspaper', 'viewed_count': 1055886}]</t>
  </si>
  <si>
    <t>['art', 'design', 'education', 'happiness', 'humor', 'work']</t>
  </si>
  <si>
    <t xml:space="preserve">https://www.ted.com/talks/stefan_sagmeister_on_what_he_has_learned
</t>
  </si>
  <si>
    <t>Politics and religion are technologies</t>
  </si>
  <si>
    <t>Noah Feldman</t>
  </si>
  <si>
    <t>Constitutional law scholar</t>
  </si>
  <si>
    <t>[{'id': 25, 'name': 'OK', 'count': 122}, {'id': 11, 'name': 'Longwinded', 'count': 117}, {'id': 3, 'name': 'Courageous', 'count': 72}, {'id': 24, 'name': 'Persuasive', 'count': 118}, {'id': 9, 'name': 'Ingenious', 'count': 23}, {'id': 8, 'name': 'Informative', 'count': 140}, {'id': 10, 'name': 'Inspiring', 'count': 59}, {'id': 21, 'name': 'Unconvincing', 'count': 268}, {'id': 2, 'name': 'Confusing', 'count': 79}, {'id': 26, 'name': 'Obnoxious', 'count': 92}, {'id': 22, 'name': 'Fascinating', 'count': 46}, {'id': 1, 'name': 'Beautiful', 'count': 13}, {'id': 23, 'name': 'Jaw-dropping', 'count': 8}, {'id': 7, 'name': 'Funny', 'count': 0}]</t>
  </si>
  <si>
    <t>[{'id': 234, 'hero': 'https://pe.tedcdn.com/images/ted/e653c223738e3bb9496a323298be3d6b7f72aa32_2880x1620.jpg', 'speaker': 'Karen Armstrong', 'title': 'My wish: The Charter for Compassion', 'duration': 1288, 'slug': 'karen_armstrong_makes_her_ted_prize_wish_the_charter_for_compassion', 'viewed_count': 1277626}, {'id': 116, 'hero': 'https://pe.tedcdn.com/images/ted/6348_480x360.jpg', 'speaker': 'Dan Dennett', 'title': 'Dangerous memes', 'duration': 926, 'slug': 'dan_dennett_on_dangerous_memes', 'viewed_count': 1596070}, {'id': 19, 'hero': 'https://pe.tedcdn.com/images/ted/7ddac8199e485dc8fe198d34b726f76680e7b86e_2880x1620.jpg', 'speaker': 'Kevin Kelly', 'title': 'How technology evolves', 'duration': 1200, 'slug': 'kevin_kelly_on_how_technology_evolves', 'viewed_count': 1536901}, {'id': 1155, 'hero': 'https://pe.tedcdn.com/images/ted/8654b588131745216ae8b3b8f029fb4081e98b32_800x600.jpg', 'speaker': 'Mustafa Akyol', 'title': 'Faith versus tradition in Islam', 'duration': 1031, 'slug': 'mustafa_akyol_faith_versus_tradition_in_islam', 'viewed_count': 1113391}, {'id': 1189, 'hero': 'https://pe.tedcdn.com/images/ted/57916f341f4b845b61399c4160c65672b5b22f5a_800x600.jpg', 'speaker': 'Maajid Nawaz', 'title': 'A global culture to fight extremism', 'duration': 1073, 'slug': 'maajid_nawaz_a_global_culture_to_fight_extremism', 'viewed_count': 703546}, {'id': 2442, 'hero': 'https://pe.tedcdn.com/images/ted/f77d0c240a6ee7949e797fe48e1da106da370e80_2880x1620.jpg', 'speaker': 'Dalia Mogahed', 'title': "What it's like to be Muslim in America", 'duration': 976, 'slug': 'dalia_mogahed_what_do_you_think_when_you_look_at_me', 'viewed_count': 2520063}]</t>
  </si>
  <si>
    <t>['culture', 'democracy', 'global issues', 'politics', 'religion', 'social change', 'society', 'war']</t>
  </si>
  <si>
    <t xml:space="preserve">https://www.ted.com/talks/noah_feldman_says_politics_and_religion_are_technologies
</t>
  </si>
  <si>
    <t>The Blur Building and other tech-empowered architecture</t>
  </si>
  <si>
    <t>Liz Diller</t>
  </si>
  <si>
    <t>[{'id': 1, 'name': 'Beautiful', 'count': 98}, {'id': 21, 'name': 'Unconvincing', 'count': 65}, {'id': 2, 'name': 'Confusing', 'count': 19}, {'id': 10, 'name': 'Inspiring', 'count': 105}, {'id': 25, 'name': 'OK', 'count': 67}, {'id': 26, 'name': 'Obnoxious', 'count': 71}, {'id': 22, 'name': 'Fascinating', 'count': 120}, {'id': 11, 'name': 'Longwinded', 'count': 70}, {'id': 8, 'name': 'Informative', 'count': 46}, {'id': 23, 'name': 'Jaw-dropping', 'count': 33}, {'id': 24, 'name': 'Persuasive', 'count': 12}, {'id': 9, 'name': 'Ingenious', 'count': 101}, {'id': 3, 'name': 'Courageous', 'count': 21}, {'id': 7, 'name': 'Funny', 'count': 12}]</t>
  </si>
  <si>
    <t>[{'id': 49, 'hero': 'https://pe.tedcdn.com/images/ted/9f9878bdcc3b7c86ae7dda75e7b6dfb2eb5dd78e_2880x1620.jpg', 'speaker': 'Joshua Prince-Ramus', 'title': "Behind the design of Seattle's library", 'duration': 1198, 'slug': 'joshua_prince_ramus_on_seattle_s_library', 'viewed_count': 967750}, {'id': 31, 'hero': 'https://pe.tedcdn.com/images/ted/200_480x360.jpg', 'speaker': 'Thom Mayne', 'title': 'How architecture can connect us', 'duration': 1240, 'slug': 'thom_mayne_on_architecture_as_connection', 'viewed_count': 660920}, {'id': 219, 'hero': 'https://pe.tedcdn.com/images/ted/30899_480x360.jpg', 'speaker': 'Moshe Safdie', 'title': 'Building uniqueness', 'duration': 1066, 'slug': 'moshe_safdie_on_building_uniqueness', 'viewed_count': 545665}, {'id': 231, 'hero': 'https://pe.tedcdn.com/images/ted/33968_480x360.jpg', 'speaker': 'Frank Gehry', 'title': 'My days as a young rebel', 'duration': 2678, 'slug': 'frank_gehry_as_a_young_rebel', 'viewed_count': 620806},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1161695}, {'id': 2375, 'hero': 'https://pe.tedcdn.com/images/ted/5df5b0b321852dcb49aa70e30e3c6a8dfb320de5_2880x1620.jpg', 'speaker': 'Ole Scheeren', 'title': 'Why great architecture should tell a story', 'duration': 986, 'slug': 'ole_scheeren_why_great_architecture_should_tell_a_story', 'viewed_count': 2079160}]</t>
  </si>
  <si>
    <t>['architecture', 'art', 'cities', 'design', 'theater']</t>
  </si>
  <si>
    <t xml:space="preserve">https://www.ted.com/talks/liz_diller_plays_with_architecture
</t>
  </si>
  <si>
    <t>Moving photos of extreme drug-resistant TB</t>
  </si>
  <si>
    <t>[{'id': 8, 'name': 'Informative', 'count': 102}, {'id': 23, 'name': 'Jaw-dropping', 'count': 88}, {'id': 10, 'name': 'Inspiring', 'count': 78}, {'id': 3, 'name': 'Courageous', 'count': 62}, {'id': 25, 'name': 'OK', 'count': 13}, {'id': 24, 'name': 'Persuasive', 'count': 73}, {'id': 9, 'name': 'Ingenious', 'count': 7}, {'id': 1, 'name': 'Beautiful', 'count': 21}, {'id': 11, 'name': 'Longwinded', 'count': 5}, {'id': 22, 'name': 'Fascinating', 'count': 16}, {'id': 21, 'name': 'Unconvincing', 'count': 6}, {'id': 2, 'name': 'Confusing', 'count': 0}, {'id': 7, 'name': 'Funny', 'count': 0}, {'id': 26, 'name': 'Obnoxious', 'count': 0}]</t>
  </si>
  <si>
    <t>[{'id': 84, 'hero': 'https://pe.tedcdn.com/images/ted/1996_480x360.jpg', 'speaker': 'James Nachtwey', 'title': 'My wish: Let my photographs bear witness', 'duration': 1316, 'slug': 'james_nachtwey_s_searing_pictures_of_war', 'viewed_count': 1262688}, {'id': 381, 'hero': 'https://pe.tedcdn.com/images/ted/cec8f918c6a3f5c70009944b802e53c4685f5df4_2880x1620.jpg', 'speaker': 'Kristen Ashburn', 'title': 'The face of AIDS in Africa', 'duration': 277, 'slug': 'kristen_ashburn_s_heart_rending_pictures_of_aids', 'viewed_count': 352284}, {'id': 171, 'hero': 'https://pe.tedcdn.com/images/ted/16307_480x360.jpg', 'speaker': 'Deborah Scranton', 'title': 'An Iraq war movie crowd-sourced from soldiers', 'duration': 1056, 'slug': 'deborah_scranton_on_her_war_tapes', 'viewed_count': 507997}, {'id': 1186, 'hero': 'https://pe.tedcdn.com/images/ted/9921d6e3598986f8f1055d15d24a122f4aab3b95_800x600.jpg', 'speaker': 'Simon Lewis', 'title': "Don't take consciousness for granted", 'duration': 1337, 'slug': 'simon_lewis_don_t_take_consciousness_for_granted', 'viewed_count': 690953}, {'id': 102, 'hero': 'https://pe.tedcdn.com/images/ted/55f8352def783a2b3a7f0b8b135a82ac5ae0b2de_1600x1200.jpg', 'speaker': 'Dan Dennett', 'title': 'The illusion of consciousness', 'duration': 1308, 'slug': 'dan_dennett_on_our_consciousness', 'viewed_count': 2676740}, {'id': 2045, 'hero': 'https://pe.tedcdn.com/images/ted/6dafa56cbeb9703054e1d9e06c49d48609e8d954_2400x1800.jpg', 'speaker': 'David Chalmers', 'title': 'How do you explain consciousness?', 'duration': 1117, 'slug': 'david_chalmers_how_do_you_explain_consciousness', 'viewed_count': 2162489}]</t>
  </si>
  <si>
    <t>['TED Prize', 'art', 'communication', 'design', 'media', 'photography', 'technology']</t>
  </si>
  <si>
    <t xml:space="preserve">https://www.ted.com/talks/james_nachtwey_fights_xdrtb
</t>
  </si>
  <si>
    <t>Are games better than life?</t>
  </si>
  <si>
    <t>David Perry</t>
  </si>
  <si>
    <t>[{'id': 22, 'name': 'Fascinating', 'count': 271}, {'id': 11, 'name': 'Longwinded', 'count': 102}, {'id': 8, 'name': 'Informative', 'count': 229}, {'id': 26, 'name': 'Obnoxious', 'count': 56}, {'id': 21, 'name': 'Unconvincing', 'count': 87}, {'id': 10, 'name': 'Inspiring', 'count': 158}, {'id': 25, 'name': 'OK', 'count': 125}, {'id': 24, 'name': 'Persuasive', 'count': 72}, {'id': 1, 'name': 'Beautiful', 'count': 119}, {'id': 23, 'name': 'Jaw-dropping', 'count': 72}, {'id': 9, 'name': 'Ingenious', 'count': 63}, {'id': 3, 'name': 'Courageous', 'count': 32}, {'id': 7, 'name': 'Funny', 'count': 99}, {'id': 2, 'name': 'Confusing', 'count': 27}]</t>
  </si>
  <si>
    <t>[{'id': 146, 'hero': 'https://pe.tedcdn.com/images/ted/0aa66122bf487af64e943f4e4c3810fdd4d13c2a_1600x1200.jpg', 'speaker': 'Will Wright', 'title': 'Spore, birth of a game', 'duration': 997, 'slug': 'will_wright_makes_toys_that_make_worlds', 'viewed_count': 1107311}, {'id': 205, 'hero': 'https://pe.tedcdn.com/images/ted/d1336ca1c021209da3838b06360e6b8db33a7b84_2880x1620.jpg', 'speaker': 'J.J. Abrams', 'title': 'The mystery box', 'duration': 1082, 'slug': 'j_j_abrams_mystery_box', 'viewed_count': 3519663}, {'id': 241, 'hero': 'https://pe.tedcdn.com/images/ted/36919_480x360.jpg', 'speaker': 'Jakob Trollback', 'title': 'A new kind of music video', 'duration': 240, 'slug': 'jakob_trollback_rethinks_the_music_video', 'viewed_count': 480377}, {'id': 799, 'hero': 'https://pe.tedcdn.com/images/ted/73dc8433e98af1f411dc3f304a5ec3532b7319c9_1600x1200.jpg', 'speaker': 'Jane McGonigal', 'title': 'Gaming can make a better world', 'duration': 1203, 'slug': 'jane_mcgonigal_gaming_can_make_a_better_world', 'viewed_count': 4573229}, {'id': 1432, 'hero': 'https://pe.tedcdn.com/images/ted/f359cb0188aa8a77aec3b15794af50f638c6eb32_2880x1620.jpg', 'speaker': 'Brenda Romero', 'title': 'Gaming for understanding', 'duration': 563, 'slug': 'brenda_brathwaite_gaming_for_understanding', 'viewed_count': 490076}, {'id': 1618, 'hero': 'https://pe.tedcdn.com/images/ted/4fb87a3ff55d4cfed46fea777350f350e538484d_2880x1620.jpg', 'speaker': 'Daphne Bavelier', 'title': 'Your brain on video games', 'duration': 1077, 'slug': 'daphne_bavelier_your_brain_on_video_games', 'viewed_count': 4682423}]</t>
  </si>
  <si>
    <t>['business', 'design', 'entertainment', 'gaming', 'technology']</t>
  </si>
  <si>
    <t xml:space="preserve">https://www.ted.com/talks/david_perry_on_videogames
</t>
  </si>
  <si>
    <t>Lessons from past presidents</t>
  </si>
  <si>
    <t>Doris Kearns Goodwin</t>
  </si>
  <si>
    <t>Historian</t>
  </si>
  <si>
    <t>[{'id': 1, 'name': 'Beautiful', 'count': 317}, {'id': 7, 'name': 'Funny', 'count': 168}, {'id': 10, 'name': 'Inspiring', 'count': 481}, {'id': 8, 'name': 'Informative', 'count': 239}, {'id': 24, 'name': 'Persuasive', 'count': 37}, {'id': 3, 'name': 'Courageous', 'count': 25}, {'id': 25, 'name': 'OK', 'count': 33}, {'id': 9, 'name': 'Ingenious', 'count': 30}, {'id': 26, 'name': 'Obnoxious', 'count': 6}, {'id': 21, 'name': 'Unconvincing', 'count': 9}, {'id': 11, 'name': 'Longwinded', 'count': 24}, {'id': 22, 'name': 'Fascinating', 'count': 249}, {'id': 23, 'name': 'Jaw-dropping', 'count': 38}, {'id': 2, 'name': 'Confusing', 'count': 3}]</t>
  </si>
  <si>
    <t>[{'id': 208, 'hero': 'https://pe.tedcdn.com/images/ted/026d2634ca5b6cffe47d87240a791805e382a965_2880x1620.jpg', 'speaker': 'Bernie Dunlap', 'title': 'The life-long learner', 'duration': 1148, 'slug': 'ben_dunlap_talks_about_a_passionate_life', 'viewed_count': 1854026}, {'id': 204, 'hero': 'https://pe.tedcdn.com/images/ted/61e74f23ea320f8a6d9c14fde5b00a8df3318ed6_2880x1620.jpg', 'speaker': 'Isabel Allende', 'title': 'Tales of passion', 'duration': 1080, 'slug': 'isabel_allende_tells_tales_of_passion', 'viewed_count': 3741436}, {'id': 60, 'hero': 'https://pe.tedcdn.com/images/ted/b538bc5fb569cc2a617db5ddc1e42935bceb00c6_2880x1620.jpg', 'speaker': 'Anna Deavere Smith', 'title': 'Four American characters', 'duration': 1385, 'slug': 'anna_deavere_smith_s_american_character', 'viewed_count': 978831}, {'id': 2801, 'hero': 'https://pe.tedcdn.com/images/ted/ee78ab38fb4f23e29fbae7dfd3e89de2082ccaf7_2880x1620.jpg', 'speaker': 'Anne Lamott', 'title': '12 truths I learned from life and writing', 'duration': 955, 'slug': 'anne_lamott_12_truths_i_learned_from_life_and_writing', 'viewed_count': 1888840}, {'id': 2516, 'hero': 'https://pe.tedcdn.com/images/ted/d81b5200ff648a4c82fcd822fb8a49cbb5ee8ae3_2880x1620.jpg', 'speaker': 'Norman Lear', 'title': 'An entertainment icon on living a life of meaning', 'duration': 1186, 'slug': 'norman_lear_an_entertainment_icon_on_living_a_life_of_meaning', 'viewed_count': 1025619},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2679309}]</t>
  </si>
  <si>
    <t>['entertainment', 'history', 'politics', 'sports', 'storytelling', 'work-life balance']</t>
  </si>
  <si>
    <t xml:space="preserve">https://www.ted.com/talks/doris_kearns_goodwin_on_learning_from_past_presidents
</t>
  </si>
  <si>
    <t>The Web as a city</t>
  </si>
  <si>
    <t>[{'id': 11, 'name': 'Longwinded', 'count': 41}, {'id': 8, 'name': 'Informative', 'count': 114}, {'id': 22, 'name': 'Fascinating', 'count': 55}, {'id': 7, 'name': 'Funny', 'count': 37}, {'id': 10, 'name': 'Inspiring', 'count': 24}, {'id': 25, 'name': 'OK', 'count': 52}, {'id': 2, 'name': 'Confusing', 'count': 16}, {'id': 21, 'name': 'Unconvincing', 'count': 31}, {'id': 9, 'name': 'Ingenious', 'count': 21}, {'id': 26, 'name': 'Obnoxious', 'count': 8}, {'id': 24, 'name': 'Persuasive', 'count': 21}, {'id': 23, 'name': 'Jaw-dropping', 'count': 4}, {'id': 3, 'name': 'Courageous', 'count': 1}, {'id': 1, 'name': 'Beautiful', 'count': 4}]</t>
  </si>
  <si>
    <t>[{'id': 319, 'hero': 'https://pe.tedcdn.com/images/ted/84760000a82ad48289066aeca95e7a776e8f39ef_1200x900.jpg', 'speaker': 'Kevin Kelly', 'title': 'The next 5,000 days of the web', 'duration': 1174, 'slug': 'kevin_kelly_on_the_next_5_000_days_of_the_web', 'viewed_count': 1358296}, {'id': 216, 'hero': 'https://pe.tedcdn.com/images/ted/8cea3025b2122cfdc2ba6a72f832565716946034_1600x1200.jpg', 'speaker': 'Howard Rheingold', 'title': 'The new power of collaboration', 'duration': 1171, 'slug': 'howard_rheingold_on_collaboration', 'viewed_count': 931003}, {'id': 72, 'hero': 'https://pe.tedcdn.com/images/ted/399_480x360.jpg', 'speaker': 'Chris Anderson', 'title': "Technology's long tail", 'duration': 858, 'slug': 'chris_anderson_of_wired_on_tech_s_long_tail', 'viewed_count': 904529}, {'id': 1091, 'hero': 'https://pe.tedcdn.com/images/ted/0f550197b90f20147576a51962258dc5ac7ac82d_800x600.jpg', 'speaker': 'Eli Pariser', 'title': 'Beware online "filter bubbles"', 'duration': 544, 'slug': 'eli_pariser_beware_online_filter_bubbles', 'viewed_count': 4039372}, {'id': 1581, 'hero': 'https://pe.tedcdn.com/images/ted/436bcf78e4406a81d162e90015032c45330e9ef3_1600x1200.jpg', 'speaker': 'Ryan Merkley', 'title': 'Online video -- annotated, remixed and popped', 'duration': 265, 'slug': 'ryan_merkley_online_video_annotated_remixed_and_popped', 'viewed_count': 695142}, {'id': 2061, 'hero': 'https://pe.tedcdn.com/images/ted/39a923a807cd8dfac8bfcd867963ebf99c3be2fd_2400x1800.jpg', 'speaker': 'Tim Berners-Lee', 'title': 'A Magna Carta for the web', 'duration': 403, 'slug': 'tim_berners_lee_a_magna_carta_for_the_web', 'viewed_count': 1054578}]</t>
  </si>
  <si>
    <t>['cities', 'communication', 'community', 'design', 'global issues', 'web']</t>
  </si>
  <si>
    <t xml:space="preserve">https://www.ted.com/talks/steven_johnson_on_the_web_as_a_city
</t>
  </si>
  <si>
    <t>Playing invisible turntables</t>
  </si>
  <si>
    <t>James Burchfield</t>
  </si>
  <si>
    <t>Human beatbox</t>
  </si>
  <si>
    <t>[{'id': 23, 'name': 'Jaw-dropping', 'count': 316}, {'id': 7, 'name': 'Funny', 'count': 175}, {'id': 26, 'name': 'Obnoxious', 'count': 64}, {'id': 9, 'name': 'Ingenious', 'count': 156}, {'id': 22, 'name': 'Fascinating', 'count': 244}, {'id': 25, 'name': 'OK', 'count': 200}, {'id': 21, 'name': 'Unconvincing', 'count': 57}, {'id': 11, 'name': 'Longwinded', 'count': 71}, {'id': 1, 'name': 'Beautiful', 'count': 65}, {'id': 10, 'name': 'Inspiring', 'count': 54}, {'id': 3, 'name': 'Courageous', 'count': 26}, {'id': 2, 'name': 'Confusing', 'count': 17}, {'id': 24, 'name': 'Persuasive', 'count': 8}, {'id': 8, 'name': 'Informative', 'count': 4}]</t>
  </si>
  <si>
    <t>[{'id': 103, 'hero': 'https://pe.tedcdn.com/images/ted/1d7e013f1870ec08fce3c48348881a9eac074ab6_1600x1200.jpg', 'speaker': 'Evelyn Glennie', 'title': 'How to truly listen', 'duration': 1929, 'slug': 'evelyn_glennie_shows_how_to_listen', 'viewed_count': 4165593}, {'id': 14, 'hero': 'https://pe.tedcdn.com/images/ted/cf42ee3e183408cbbd6aaa5e824e605251ad91dc_2880x1620.jpg', 'speaker': 'Golan Levin', 'title': 'Software (as) art', 'duration': 893, 'slug': 'golan_levin_on_software_as_art', 'viewed_count': 606311}, {'id': 218, 'hero': 'https://pe.tedcdn.com/images/ted/9a3db95a0bd7697a4579115adcdaf17db7a68e7b_800x600.jpg', 'speaker': 'Pamelia Kurstin', 'title': 'The untouchable music of the theremin', 'duration': 1151, 'slug': 'pamelia_kurstin_plays_the_theremin', 'viewed_count': 1687191}, {'id': 2366, 'hero': 'https://pe.tedcdn.com/images/ted/ee7d7b0abbc72ed262e4ccc93e3bbb4be3a7e452_2880x1620.jpg', 'speaker': 'Kaki King', 'title': 'A musical escape into a world of light and color', 'duration': 691, 'slug': 'kaki_king_a_musical_escape_into_a_world_of_light_and_color', 'viewed_count': 1365126}, {'id': 2684, 'hero': 'https://pe.tedcdn.com/images/ted/5f9c005e712ba7dc695a395350bd7679ef6ae2d4_2880x1620.jpg', 'speaker': ' Rodrigo y Gabriela', 'title': 'An electrifying acoustic guitar performance', 'duration': 257, 'slug': 'rodrigo_y_gabriela_an_electrifying_acoustic_guitar_performance', 'viewed_count': 1138283}, {'id': 179, 'hero': 'https://pe.tedcdn.com/images/ted/16705_480x360.jpg', 'speaker': 'Kenichi Ebina', 'title': 'My magic moves', 'duration': 212, 'slug': 'kenichi_ebina_s_magic_moves', 'viewed_count': 1720611}]</t>
  </si>
  <si>
    <t>['entertainment', 'humor', 'illusion', 'live music', 'music', 'performance']</t>
  </si>
  <si>
    <t xml:space="preserve">https://www.ted.com/talks/james_burchfield_plays_invisible_turntables
</t>
  </si>
  <si>
    <t>An 8-dimensional model of the universe</t>
  </si>
  <si>
    <t>Garrett Lisi</t>
  </si>
  <si>
    <t>[{'id': 11, 'name': 'Longwinded', 'count': 85}, {'id': 2, 'name': 'Confusing', 'count': 376}, {'id': 22, 'name': 'Fascinating', 'count': 879}, {'id': 1, 'name': 'Beautiful', 'count': 597}, {'id': 10, 'name': 'Inspiring', 'count': 321}, {'id': 9, 'name': 'Ingenious', 'count': 295}, {'id': 7, 'name': 'Funny', 'count': 68}, {'id': 8, 'name': 'Informative', 'count': 381}, {'id': 23, 'name': 'Jaw-dropping', 'count': 297}, {'id': 25, 'name': 'OK', 'count': 103}, {'id': 24, 'name': 'Persuasive', 'count': 90}, {'id': 3, 'name': 'Courageous', 'count': 96}, {'id': 21, 'name': 'Unconvincing', 'count': 52}, {'id': 26, 'name': 'Obnoxious', 'count': 21}]</t>
  </si>
  <si>
    <t>[{'id': 253, 'hero': 'https://pe.tedcdn.com/images/ted/40121_480x360.jpg', 'speaker': 'Brian Cox', 'title': "CERN's supercollider", 'duration': 899, 'slug': 'brian_cox_on_cern_s_supercollider', 'viewed_count': 3074174}, {'id': 47, 'hero': 'https://pe.tedcdn.com/images/ted/9d9412aa005dabb66c735c369677e258defe5deb_1920x1080.jpg', 'speaker': 'David Deutsch', 'title': 'Chemical scum that dream of distant quasars', 'duration': 1140, 'slug': 'david_deutsch_on_our_place_in_the_cosmos', 'viewed_count': 1096867}, {'id': 326, 'hero': 'https://pe.tedcdn.com/images/ted/73f2ae0f26a1ff3806b940ef19c368ca4b714124_2880x1620.jpg', 'speaker': 'Patricia Burchat', 'title': 'Shedding light on dark matter', 'duration': 969, 'slug': 'patricia_burchat_leads_a_search_for_dark_energy', 'viewed_count': 1410164}, {'id': 2654, 'hero': 'https://pe.tedcdn.com/images/ted/31b809f2593bc58169a1f85ab54b85b00f6afac1_2880x1620.jpg', 'speaker': 'James Beacham', 'title': 'How we explore unanswered questions in physics', 'duration': 954, 'slug': 'james_beacham_how_we_explore_unanswered_questions_in_physics', 'viewed_count': 1430135}, {'id': 1853, 'hero': 'https://pe.tedcdn.com/images/ted/e2059cd7fbd3f541bc6c7abdb611425f036fcb97_1600x1200.jpg', 'speaker': 'Gian Giudice', 'title': 'Why our universe might exist on a knife-edge', 'duration': 850, 'slug': 'gian_giudice_why_our_universe_might_exist_on_a_knife_edge', 'viewed_count': 1644401}, {'id': 2396, 'hero': 'https://pe.tedcdn.com/images/ted/7ebb975150247d78a3648a7de909d5f086f2b4d2_2880x1620.jpg', 'speaker': 'Harry Cliff', 'title': 'Have we reached the end of physics?', 'duration': 837, 'slug': 'harry_cliff_have_we_reached_the_end_of_physics', 'viewed_count': 2291376}]</t>
  </si>
  <si>
    <t>['physics', 'science', 'technology']</t>
  </si>
  <si>
    <t xml:space="preserve">https://www.ted.com/talks/garrett_lisi_on_his_theory_of_everything
</t>
  </si>
  <si>
    <t>Design and the Elastic Mind</t>
  </si>
  <si>
    <t>[{'id': 7, 'name': 'Funny', 'count': 32}, {'id': 9, 'name': 'Ingenious', 'count': 62}, {'id': 10, 'name': 'Inspiring', 'count': 91}, {'id': 1, 'name': 'Beautiful', 'count': 54}, {'id': 8, 'name': 'Informative', 'count': 106}, {'id': 2, 'name': 'Confusing', 'count': 18}, {'id': 25, 'name': 'OK', 'count': 69}, {'id': 22, 'name': 'Fascinating', 'count': 145}, {'id': 3, 'name': 'Courageous', 'count': 13}, {'id': 23, 'name': 'Jaw-dropping', 'count': 17}, {'id': 24, 'name': 'Persuasive', 'count': 23}, {'id': 11, 'name': 'Longwinded', 'count': 48}, {'id': 21, 'name': 'Unconvincing', 'count': 34}, {'id': 26, 'name': 'Obnoxious', 'count': 21}]</t>
  </si>
  <si>
    <t>[{'id': 207, 'hero': 'https://pe.tedcdn.com/images/ted/24481_480x360.jpg', 'speaker': 'Paola Antonelli', 'title': 'Treat design as art', 'duration': 1097, 'slug': 'paola_antonelli_treats_design_as_art', 'viewed_count': 585053}, {'id': 27, 'hero': 'https://pe.tedcdn.com/images/ted/fc59fdf3b9364bf5de442e9ab1d6b7ae9b11c6e2_1600x1200.jpg', 'speaker': 'Ross Lovegrove', 'title': 'Organic design, inspired by nature', 'duration': 1170, 'slug': 'ross_lovegrove_shares_organic_designs', 'viewed_count': 1074086}, {'id': 172, 'hero': 'https://pe.tedcdn.com/images/ted/b790be2f87ceffba73fe73837944400c7d61cba2_1600x1200.jpg', 'speaker': 'John Maeda', 'title': 'Designing for simplicity', 'duration': 959, 'slug': 'john_maeda_on_the_simple_life', 'viewed_count': 1215956}, {'id': 2493, 'hero': 'https://pe.tedcdn.com/images/ted/240feb1c3c0af45ef2004be80fe606388dbc8c79_2880x1620.jpg', 'speaker': 'Alice Rawsthorn', 'title': 'Pirates, nurses and other rebel designers', 'duration': 704, 'slug': 'alice_rawsthorn_pirates_nurses_and_other_rebel_designers', 'viewed_count': 913977}, {'id': 646, 'hero': 'https://pe.tedcdn.com/images/ted/118805_800x600.jpg', 'speaker': 'Tim Brown', 'title': 'Designers -- think big!', 'duration': 1010, 'slug': 'tim_brown_urges_designers_to_think_big', 'viewed_count': 1340173}, {'id': 1977, 'hero': 'https://pe.tedcdn.com/images/ted/d49c608ca42bac4d26295f38f55ed25f8608f518_1600x1200.jpg', 'speaker': 'Matthew Carter', 'title': 'My life in typefaces', 'duration': 961, 'slug': 'matthew_carter_my_life_in_typefaces', 'viewed_count': 1112894}]</t>
  </si>
  <si>
    <t>['art', 'brain', 'design', 'museums']</t>
  </si>
  <si>
    <t xml:space="preserve">https://www.ted.com/talks/paola_antonelli_previews_design_and_the_elastic_mind
</t>
  </si>
  <si>
    <t>On glamour</t>
  </si>
  <si>
    <t>Virginia Postrel</t>
  </si>
  <si>
    <t>[{'id': 11, 'name': 'Longwinded', 'count': 88}, {'id': 26, 'name': 'Obnoxious', 'count': 69}, {'id': 8, 'name': 'Informative', 'count': 171}, {'id': 7, 'name': 'Funny', 'count': 28}, {'id': 22, 'name': 'Fascinating', 'count': 86}, {'id': 24, 'name': 'Persuasive', 'count': 52}, {'id': 21, 'name': 'Unconvincing', 'count': 62}, {'id': 25, 'name': 'OK', 'count': 98}, {'id': 1, 'name': 'Beautiful', 'count': 39}, {'id': 23, 'name': 'Jaw-dropping', 'count': 7}, {'id': 9, 'name': 'Ingenious', 'count': 23}, {'id': 2, 'name': 'Confusing', 'count': 27}, {'id': 3, 'name': 'Courageous', 'count': 8}, {'id': 10, 'name': 'Inspiring', 'count': 31}]</t>
  </si>
  <si>
    <t>[{'id': 16, 'hero': 'https://pe.tedcdn.com/images/ted/1c7b5b4e9425a4bd4b3b51a7c870208ee2fdc5d7_1920x1080.jpg', 'speaker': 'Helen Fisher', 'title': 'Why we love, why we cheat', 'duration': 1407, 'slug': 'helen_fisher_tells_us_why_we_love_cheat', 'viewed_count': 9260842}, {'id': 396, 'hero': 'https://pe.tedcdn.com/images/ted/bcbe69d0b22244df280c325195fc209ddf9dc42e_2880x1620.jpg', 'speaker': 'Isaac Mizrahi', 'title': 'Fashion and creativity', 'duration': 856, 'slug': 'isaac_mizrahi_on_fashion_and_creativity', 'viewed_count': 900005}, {'id': 197, 'hero': 'https://pe.tedcdn.com/images/ted/181f9eaeb985860a4e3f4c0e14062dca48896261_2880x1620.jpg', 'speaker': 'Philippe Starck', 'title': 'Design and destiny', 'duration': 1026, 'slug': 'philippe_starck_thinks_deep_on_design', 'viewed_count': 1783751}, {'id': 436, 'hero': 'https://pe.tedcdn.com/images/ted/66438_800x600.jpg', 'speaker': 'David Carson', 'title': 'Design and discovery', 'duration': 1359, 'slug': 'david_carson_on_design', 'viewed_count': 774491}, {'id': 455, 'hero': 'https://pe.tedcdn.com/images/ted/0ba875afc7716ed1e25878dd5e2b399ee9f09017_2880x1620.jpg', 'speaker': 'Milton Glaser', 'title': 'Using design to make ideas new', 'duration': 914, 'slug': 'milton_glaser_on_using_design_to_make_ideas_new', 'viewed_count': 382984}, {'id': 2282, 'hero': 'https://pe.tedcdn.com/images/ted/8d86a35fc44170cf2d05de8a2517beed2bb97d47_2880x1620.jpg', 'speaker': 'Ash Beckham', 'title': 'When to take a stand -- and when to let it go', 'duration': 935, 'slug': 'ash_beckham_when_to_take_a_stand_and_when_to_let_it_go', 'viewed_count': 1458248}]</t>
  </si>
  <si>
    <t>['beauty', 'business', 'culture', 'entertainment', 'illusion', 'marketing', 'performance']</t>
  </si>
  <si>
    <t xml:space="preserve">https://www.ted.com/talks/virginia_postrel_on_glamour
</t>
  </si>
  <si>
    <t>Healing through diet</t>
  </si>
  <si>
    <t>[{'id': 24, 'name': 'Persuasive', 'count': 425}, {'id': 7, 'name': 'Funny', 'count': 76}, {'id': 8, 'name': 'Informative', 'count': 587}, {'id': 2, 'name': 'Confusing', 'count': 13}, {'id': 10, 'name': 'Inspiring', 'count': 423}, {'id': 22, 'name': 'Fascinating', 'count': 167}, {'id': 1, 'name': 'Beautiful', 'count': 46}, {'id': 25, 'name': 'OK', 'count': 49}, {'id': 23, 'name': 'Jaw-dropping', 'count': 46}, {'id': 3, 'name': 'Courageous', 'count': 27}, {'id': 9, 'name': 'Ingenious', 'count': 36}, {'id': 21, 'name': 'Unconvincing', 'count': 23}, {'id': 11, 'name': 'Longwinded', 'count': 14}, {'id': 26, 'name': 'Obnoxious', 'count': 0}]</t>
  </si>
  <si>
    <t>[{'id': 39, 'hero': 'https://pe.tedcdn.com/images/ted/71994797fda57ea0039fefb37e2f2ebe1adc00c6_2880x1620.jpg', 'speaker': 'Aubrey de Grey', 'title': 'A roadmap to end aging', 'duration': 1365, 'slug': 'aubrey_de_grey_says_we_can_avoid_aging', 'viewed_count': 3277760}, {'id': 263, 'hero': 'https://pe.tedcdn.com/images/ted/e53dd444ed289f36275590ba3c93ddc161cf83fa_1600x1200.jpg', 'speaker': 'Mark Bittman', 'title': "What's wrong with what we eat", 'duration': 1208, 'slug': 'mark_bittman_on_what_s_wrong_with_what_we_eat', 'viewed_count': 3830679}, {'id': 73, 'hero': 'https://pe.tedcdn.com/images/ted/1c4414e5e8c5dbb93483ea5d718cf05957f3d3f7_2880x1620.jpg', 'speaker': 'Carl Honoré', 'title': 'In praise of slowness', 'duration': 1155, 'slug': 'carl_honore_praises_slowness', 'viewed_count': 2441826}, {'id': 10, 'hero': 'https://pe.tedcdn.com/images/ted/671d08b846a625bc2fdee1b6e3c7326bd9c3c48c_1600x1200.jpg', 'speaker': 'Dean Ornish', 'title': "The killer American diet that's sweeping the planet", 'duration': 198, 'slug': 'dean_ornish_on_the_world_s_killer_diet', 'viewed_count': 2299271}, {'id': 1900, 'hero': 'https://pe.tedcdn.com/images/ted/cb0ef0f047b0d95fa7308b32ef994c64da7103bb_1600x1200.jpg', 'speaker': 'Sandra Aamodt', 'title': "Why dieting doesn't usually work", 'duration': 762, 'slug': 'sandra_aamodt_why_dieting_doesn_t_usually_work', 'viewed_count': 4102385}, {'id': 1774, 'hero': 'https://pe.tedcdn.com/images/ted/f81ef998b59f12f96e47df1a95577d9b2f3ce745_1600x1200.jpg', 'speaker': 'Peter Attia', 'title': 'Is the obesity crisis hiding a bigger problem?', 'duration': 958, 'slug': 'peter_attia_what_if_we_re_wrong_about_diabetes', 'viewed_count': 2459722}]</t>
  </si>
  <si>
    <t>['health', 'health care', 'medicine', 'science']</t>
  </si>
  <si>
    <t xml:space="preserve">https://www.ted.com/talks/dean_ornish_on_healing
</t>
  </si>
  <si>
    <t>Aliens, love -- where are they?</t>
  </si>
  <si>
    <t>John Hodgman</t>
  </si>
  <si>
    <t>Expert</t>
  </si>
  <si>
    <t>[{'id': 22, 'name': 'Fascinating', 'count': 171}, {'id': 7, 'name': 'Funny', 'count': 1795}, {'id': 1, 'name': 'Beautiful', 'count': 495}, {'id': 9, 'name': 'Ingenious', 'count': 283}, {'id': 26, 'name': 'Obnoxious', 'count': 81}, {'id': 21, 'name': 'Unconvincing', 'count': 71}, {'id': 11, 'name': 'Longwinded', 'count': 170}, {'id': 25, 'name': 'OK', 'count': 226}, {'id': 2, 'name': 'Confusing', 'count': 65}, {'id': 24, 'name': 'Persuasive', 'count': 27}, {'id': 10, 'name': 'Inspiring', 'count': 106}, {'id': 3, 'name': 'Courageous', 'count': 46}, {'id': 23, 'name': 'Jaw-dropping', 'count': 36}, {'id': 8, 'name': 'Informative', 'count': 33}]</t>
  </si>
  <si>
    <t>[{'id': 148, 'hero': 'https://pe.tedcdn.com/images/ted/2ee4ff57415326f5ba4de74807f891825e96c26e_1600x1200.jpg', 'speaker': 'Rives', 'title': 'The  4 a.m. mystery', 'duration': 552, 'slug': 'rives_on_4_a_m', 'viewed_count': 3387772}, {'id': 87, 'hero': 'https://pe.tedcdn.com/images/ted/f640064c612bf2b53369e0c7b81554a904ed5a93_2880x1620.jpg', 'speaker': 'Ze Frank', 'title': 'Nerdcore comedy', 'duration': 1136, 'slug': 'ze_frank_s_nerdcore_comedy', 'viewed_count': 6141448}, {'id': 86, 'hero': 'https://pe.tedcdn.com/images/ted/f39ff6dad742cc3f35c4ad0f77573cdf6cd0fda3_1600x1200.jpg', 'speaker': 'Julia Sweeney', 'title': 'Letting go of God', 'duration': 992, 'slug': 'julia_sweeney_on_letting_go_of_god', 'viewed_count': 3769999}, {'id': 2846, 'hero': 'https://pe.tedcdn.com/images/ted/8a13ba1c65a82817f63d7d4c41ac557eed238339_2880x1620.jpg', 'speaker': 'David Whyte', 'title': 'A lyrical bridge between past, present and future', 'duration': 1215, 'slug': 'david_whyte_a_lyrical_bridge_between_past_present_and_future', 'viewed_count': 641858}, {'id': 2025, 'hero': 'https://pe.tedcdn.com/images/ted/bd619eb8f9002797413fb4e886808df331e00608_2880x1620.jpg', 'speaker': 'Pico Iyer', 'title': 'The art of stillness', 'duration': 937, 'slug': 'pico_iyer_the_art_of_stillness', 'viewed_count': 2649143}, {'id': 2499, 'hero': 'https://pe.tedcdn.com/images/ted/c61c347c71b6f038f3c4ae8947effea00f8c6631_2880x1620.jpg', 'speaker': 'Monica Byrne', 'title': 'A sci-fi vision of love from a 318-year-old hologram', 'duration': 758, 'slug': 'monica_byrne_a_sci_fi_vision_of_love_from_a_318_year_old_hologram', 'viewed_count': 875973}]</t>
  </si>
  <si>
    <t>['comedy', 'entertainment', 'extraterrestrial life', 'humor', 'love', 'movies', 'physics', 'science', 'time']</t>
  </si>
  <si>
    <t xml:space="preserve">https://www.ted.com/talks/john_hodgman_s_brief_digression
</t>
  </si>
  <si>
    <t>Nature vs. humans</t>
  </si>
  <si>
    <t>[{'id': 9, 'name': 'Ingenious', 'count': 47}, {'id': 10, 'name': 'Inspiring', 'count': 54}, {'id': 8, 'name': 'Informative', 'count': 52}, {'id': 24, 'name': 'Persuasive', 'count': 26}, {'id': 22, 'name': 'Fascinating', 'count': 58}, {'id': 1, 'name': 'Beautiful', 'count': 19}, {'id': 3, 'name': 'Courageous', 'count': 5}, {'id': 7, 'name': 'Funny', 'count': 6}, {'id': 23, 'name': 'Jaw-dropping', 'count': 17}, {'id': 11, 'name': 'Longwinded', 'count': 19}, {'id': 25, 'name': 'OK', 'count': 29}, {'id': 21, 'name': 'Unconvincing', 'count': 2}, {'id': 2, 'name': 'Confusing', 'count': 0}, {'id': 26, 'name': 'Obnoxious', 'count': 0}]</t>
  </si>
  <si>
    <t>[{'id': 74, 'hero': 'https://pe.tedcdn.com/images/ted/0a5d1dc3d85559241d4528d2111dfc97b56d14a3_1600x1200.jpg', 'speaker': 'Alex Steffen', 'title': 'The route to a sustainable future', 'duration': 1054, 'slug': 'alex_steffen_sees_a_sustainable_future', 'viewed_count': 1392030}, {'id': 128, 'hero': 'https://pe.tedcdn.com/images/ted/29a5aa128f9a31d66cd97b6e0549e971d6da02cb_1600x1200.jpg', 'speaker': 'John Doerr', 'title': 'Salvation (and profit) in greentech', 'duration': 1072, 'slug': 'john_doerr_sees_salvation_and_profit_in_greentech', 'viewed_count': 805126}, {'id': 18, 'hero': 'https://pe.tedcdn.com/images/ted/12_480x360.jpg', 'speaker': 'Janine Benyus', 'title': "Biomimicry's surprising lessons from nature's engineers", 'duration': 1399, 'slug': 'janine_benyus_shares_nature_s_designs', 'viewed_count': 1920440}, {'id': 176, 'hero': 'https://pe.tedcdn.com/images/ted/0c046588ba1c2e2ed0a00ce494173e41fd00bc96_800x600.jpg', 'speaker': 'Paul MacCready', 'title': 'A flight on solar wings', 'duration': 1280, 'slug': 'paul_maccready_flies_on_solar_wings', 'viewed_count': 736291}, {'id': 492, 'hero': 'https://pe.tedcdn.com/images/ted/79015_800x600.jpg', 'speaker': 'Saul Griffith', 'title': 'High-altitude wind energy from kites!', 'duration': 325, 'slug': 'saul_griffith_on_kites_as_the_future_of_renewable_energy', 'viewed_count': 630431}, {'id': 723, 'hero': 'https://pe.tedcdn.com/images/ted/9cc607ade24a84b3ceb2a166a3765d45e41af353_2880x1620.jpg', 'speaker': 'Bertrand Piccard', 'title': 'My solar-powered adventure', 'duration': 1066, 'slug': 'bertrand_piccard_s_solar_powered_adventure', 'viewed_count': 778970}]</t>
  </si>
  <si>
    <t>['demo', 'design', 'drones', 'flight', 'green', 'solar energy', 'technology', 'transportation']</t>
  </si>
  <si>
    <t xml:space="preserve">https://www.ted.com/talks/paul_maccready_on_nature_vs_humans
</t>
  </si>
  <si>
    <t>Flow, the secret to happiness</t>
  </si>
  <si>
    <t>Mihaly Csikszentmihalyi</t>
  </si>
  <si>
    <t>Positive psychologist</t>
  </si>
  <si>
    <t>[{'id': 22, 'name': 'Fascinating', 'count': 927}, {'id': 8, 'name': 'Informative', 'count': 1079}, {'id': 10, 'name': 'Inspiring', 'count': 1110}, {'id': 11, 'name': 'Longwinded', 'count': 218}, {'id': 25, 'name': 'OK', 'count': 261}, {'id': 21, 'name': 'Unconvincing', 'count': 72}, {'id': 9, 'name': 'Ingenious', 'count': 163}, {'id': 24, 'name': 'Persuasive', 'count': 271}, {'id': 3, 'name': 'Courageous', 'count': 55}, {'id': 23, 'name': 'Jaw-dropping', 'count': 62}, {'id': 1, 'name': 'Beautiful', 'count': 110}, {'id': 2, 'name': 'Confusing', 'count': 113}, {'id': 7, 'name': 'Funny', 'count': 23}, {'id': 26, 'name': 'Obnoxious', 'count': 6}]</t>
  </si>
  <si>
    <t>[{'id': 97, 'hero': 'https://pe.tedcdn.com/images/ted/016a827cc0757092a0439ab2a63feca8655b6c29_1600x1200.jpg', 'speaker': 'Dan Gilbert', 'title': 'The surprising science of happiness', 'duration': 1276, 'slug': 'dan_gilbert_asks_why_are_we_happy', 'viewed_count': 14689415}, {'id': 312, 'hero': 'https://pe.tedcdn.com/images/ted/464ab07ec4d4bb056256c343837a3a2ced132996_1600x1200.jpg', 'speaker': 'Martin Seligman', 'title': 'The new era of positive psychology', 'duration': 1422, 'slug': 'martin_seligman_on_the_state_of_psychology', 'viewed_count': 4190410}, {'id': 66, 'hero': 'https://pe.tedcdn.com/images/ted/6b6eb940bceab359ca676a9b486aae475c1df883_2880x1620.jpg', 'speaker': 'Ken Robinson', 'title': 'Do schools kill creativity?', 'duration': 1164, 'slug': 'ken_robinson_says_schools_kill_creativity', 'viewed_count': 47227624}, {'id': 2861, 'hero': 'https://pe.tedcdn.com/images/ted/040ce6ae0f5e8d306d395b03be10fffb459f69ae_2880x1620.jpg', 'speaker': 'Emily Esfahani Smith', 'title': "There's more to life than being happy", 'duration': 738, 'slug': 'emily_esfahani_smith_there_s_more_to_life_than_being_happy', 'viewed_count': 998727}, {'id': 2799, 'hero': 'https://pe.tedcdn.com/images/ted/2e4d3e963bafd5fdc6f34d5706ff58fd3b2e22c1_2880x1620.jpg', 'speaker': 'Tim Ferriss', 'title': 'Why you should define your fears instead of your goals', 'duration': 801, 'slug': 'tim_ferriss_why_you_should_define_your_fears_instead_of_your_goals', 'viewed_count': 3180435}, {'id': 1094, 'hero': 'https://pe.tedcdn.com/images/ted/78e8d94d1d2a81cd182e0626dc8e96a43c88d760_800x600.jpg', 'speaker': 'David Brooks', 'title': 'The social animal', 'duration': 1124, 'slug': 'david_brooks_the_social_animal', 'viewed_count': 1132749}]</t>
  </si>
  <si>
    <t>['culture', 'global issues', 'happiness', 'music', 'psychology', 'work']</t>
  </si>
  <si>
    <t xml:space="preserve">https://www.ted.com/talks/mihaly_csikszentmihalyi_on_flow
</t>
  </si>
  <si>
    <t>The face of AIDS in Africa</t>
  </si>
  <si>
    <t>Kristen Ashburn</t>
  </si>
  <si>
    <t>[{'id': 10, 'name': 'Inspiring', 'count': 62}, {'id': 24, 'name': 'Persuasive', 'count': 47}, {'id': 23, 'name': 'Jaw-dropping', 'count': 88}, {'id': 8, 'name': 'Informative', 'count': 65}, {'id': 3, 'name': 'Courageous', 'count': 111}, {'id': 25, 'name': 'OK', 'count': 33}, {'id': 22, 'name': 'Fascinating', 'count': 28}, {'id': 1, 'name': 'Beautiful', 'count': 42}, {'id': 21, 'name': 'Unconvincing', 'count': 4}, {'id': 26, 'name': 'Obnoxious', 'count': 8}, {'id': 7, 'name': 'Funny', 'count': 5}, {'id': 2, 'name': 'Confusing', 'count': 1}, {'id': 9, 'name': 'Ingenious', 'count': 0}, {'id': 11, 'name': 'Longwinded', 'count': 0}]</t>
  </si>
  <si>
    <t>[{'id': 84, 'hero': 'https://pe.tedcdn.com/images/ted/1996_480x360.jpg', 'speaker': 'James Nachtwey', 'title': 'My wish: Let my photographs bear witness', 'duration': 1316, 'slug': 'james_nachtwey_s_searing_pictures_of_war', 'viewed_count': 1262689}, {'id': 279, 'hero': 'https://pe.tedcdn.com/images/ted/a45ebc06469fff6ba784f2878add0c0f44e953ea_2880x1620.jpg', 'speaker': 'Chris Jordan', 'title': 'Turning powerful stats into art', 'duration': 674, 'slug': 'chris_jordan_pictures_some_shocking_stats', 'viewed_count': 1520116}, {'id': 56, 'hero': 'https://pe.tedcdn.com/images/ted/aae03f3d8d77698ab5995209bbf26f7751a491b5_2880x1620.jpg', 'speaker': 'Edward Burtynsky', 'title': 'My wish: Manufactured landscapes and green education', 'duration': 2065, 'slug': 'edward_burtynsky_on_manufactured_landscapes', 'viewed_count': 975142}, {'id': 963, 'hero': 'https://pe.tedcdn.com/images/ted/201134_800x600.jpg', 'speaker': 'Annie Lennox', 'title': 'Why I am an HIV/AIDS activist', 'duration': 556, 'slug': 'annie_lennox_why_i_am_an_hiv_aids_activist', 'viewed_count': 484249}, {'id': 962, 'hero': 'https://pe.tedcdn.com/images/ted/201130_800x600.jpg', 'speaker': 'Mitchell Besser', 'title': 'Mothers helping mothers fight HIV', 'duration': 1110, 'slug': 'mitchell_besser_mothers_helping_mothers_fight_hiv', 'viewed_count': 235218}, {'id': 1457, 'hero': 'https://pe.tedcdn.com/images/ted/eed40c17ea60bc88b74c8c578c226ed7967f2c1a_800x600.jpg', 'speaker': 'Shereen El-Feki', 'title': 'HIV -- how to fight an epidemic of bad laws', 'duration': 928, 'slug': 'shereen_el_feki_how_to_fight_an_epidemic_of_bad_laws', 'viewed_count': 493778}]</t>
  </si>
  <si>
    <t>['AIDS', 'Africa', 'activism', 'disease', 'global issues', 'health', 'media', 'photography', 'science']</t>
  </si>
  <si>
    <t xml:space="preserve">https://www.ted.com/talks/kristen_ashburn_s_heart_rending_pictures_of_aids
</t>
  </si>
  <si>
    <t>Why do societies collapse?</t>
  </si>
  <si>
    <t>Jared Diamond</t>
  </si>
  <si>
    <t>Civilization scholar</t>
  </si>
  <si>
    <t>[{'id': 24, 'name': 'Persuasive', 'count': 503}, {'id': 11, 'name': 'Longwinded', 'count': 164}, {'id': 10, 'name': 'Inspiring', 'count': 231}, {'id': 3, 'name': 'Courageous', 'count': 79}, {'id': 8, 'name': 'Informative', 'count': 729}, {'id': 7, 'name': 'Funny', 'count': 17}, {'id': 22, 'name': 'Fascinating', 'count': 299}, {'id': 9, 'name': 'Ingenious', 'count': 83}, {'id': 25, 'name': 'OK', 'count': 143}, {'id': 26, 'name': 'Obnoxious', 'count': 40}, {'id': 21, 'name': 'Unconvincing', 'count': 104}, {'id': 2, 'name': 'Confusing', 'count': 32}, {'id': 23, 'name': 'Jaw-dropping', 'count': 54}, {'id': 1, 'name': 'Beautiful', 'count': 28}]</t>
  </si>
  <si>
    <t>[{'id': 42, 'hero': 'https://pe.tedcdn.com/images/ted/bfd70bdb95ddbee93eb8b8e5d7b1a849cefe2159_1600x1200.jpg', 'speaker': 'Martin Rees', 'title': 'Is this our final century?', 'duration': 1046, 'slug': 'martin_rees_asks_is_this_our_final_century', 'viewed_count': 2121183}, {'id': 69, 'hero': 'https://pe.tedcdn.com/images/ted/8bdfb6113efedf37e72cd88aa1dcf8103bcbf4e0_800x600.jpg', 'speaker': 'Wade Davis', 'title': 'Dreams from endangered cultures', 'duration': 1321, 'slug': 'wade_davis_on_endangered_cultures', 'viewed_count': 2532901}, {'id': 68, 'hero': 'https://pe.tedcdn.com/images/ted/714735a4fcc8eccc6c86beba28fdee415e02628f_2880x1620.jpg', 'speaker': 'Robert Wright', 'title': 'Progress is not a zero-sum game', 'duration': 1151, 'slug': 'robert_wright_on_optimism', 'viewed_count': 1090217}, {'id': 1877, 'hero': 'https://pe.tedcdn.com/images/ted/e7ad577b85570cd8e2fa75d287c185b5c9e91bdd_1600x1200.jpg', 'speaker': 'Jared Diamond', 'title': 'How societies can grow old better', 'duration': 1091, 'slug': 'jared_diamond_how_societies_can_grow_old_better', 'viewed_count': 923637}, {'id': 700, 'hero': 'https://pe.tedcdn.com/images/ted/133361_800x600.jpg', 'speaker': 'Gordon Brown', 'title': 'Global ethic vs. national interest', 'duration': 1030, 'slug': 'gordon_brown_on_global_ethic_vs_national_interest', 'viewed_count': 512816}, {'id': 1321, 'hero': 'https://pe.tedcdn.com/images/ted/e9f6ed9eb180a452c38c47c051e0a6693697e415_800x600.jpg', 'speaker': 'Jonas Gahr Støre', 'title': 'In defense of dialogue', 'duration': 898, 'slug': 'jonas_gahr_store_in_defense_of_dialogue', 'viewed_count': 338339}]</t>
  </si>
  <si>
    <t>['culture', 'environment', 'global issues', 'history', 'social change', 'society', 'technology']</t>
  </si>
  <si>
    <t xml:space="preserve">https://www.ted.com/talks/jared_diamond_on_why_societies_collapse
</t>
  </si>
  <si>
    <t>A story of mixed emoticons</t>
  </si>
  <si>
    <t>[{'id': 7, 'name': 'Funny', 'count': 630}, {'id': 1, 'name': 'Beautiful', 'count': 211}, {'id': 21, 'name': 'Unconvincing', 'count': 56}, {'id': 25, 'name': 'OK', 'count': 194}, {'id': 10, 'name': 'Inspiring', 'count': 86}, {'id': 22, 'name': 'Fascinating', 'count': 132}, {'id': 26, 'name': 'Obnoxious', 'count': 47}, {'id': 9, 'name': 'Ingenious', 'count': 258}, {'id': 8, 'name': 'Informative', 'count': 32}, {'id': 23, 'name': 'Jaw-dropping', 'count': 36}, {'id': 11, 'name': 'Longwinded', 'count': 23}, {'id': 3, 'name': 'Courageous', 'count': 11}, {'id': 2, 'name': 'Confusing', 'count': 98}, {'id': 24, 'name': 'Persuasive', 'count': 10}]</t>
  </si>
  <si>
    <t>[{'id': 26, 'hero': 'https://pe.tedcdn.com/images/ted/387_480x360.jpg', 'speaker': 'Rives', 'title': 'If I controlled the Internet', 'duration': 247, 'slug': 'rives_controls_the_internet', 'viewed_count': 1813674}, {'id': 119, 'hero': 'https://pe.tedcdn.com/images/ted/233_480x360.jpg', 'speaker': 'Stew', 'title': '"Black Men Ski"', 'duration': 277, 'slug': 'stew_says_black_men_ski', 'viewed_count': 577507}, {'id': 81, 'hero': 'https://pe.tedcdn.com/images/ted/452_800x600.jpg', 'speaker': 'Nora York', 'title': 'Singing "What I Want"', 'duration': 276, 'slug': 'nora_york_sings_what_i_want', 'viewed_count': 395769}, {'id': 1646, 'hero': 'https://pe.tedcdn.com/images/ted/607b6a77d182a5f75b6237d96fc4184fdf2721b8_1600x1200.jpg', 'speaker': 'Angela Patton', 'title': 'A father-daughter dance ... in prison', 'duration': 528, 'slug': 'angela_patton_a_father_daughter_dance_in_prison', 'viewed_count': 815575}, {'id': 751, 'hero': 'https://pe.tedcdn.com/images/ted/bcb8a0ada2ec0012b2fb1405ceb2b8f3986edc83_1600x1200.jpg', 'speaker': 'Eve Ensler', 'title': 'Embrace your inner girl', 'duration': 1194, 'slug': 'eve_ensler_embrace_your_inner_girl', 'viewed_count': 1224273}, {'id': 2483, 'hero': 'https://pe.tedcdn.com/images/ted/1c84d70a3119a6650492a1531cf45fcde08f08fc_2880x1620.jpg', 'speaker': 'Aditi Gupta', 'title': 'A taboo-free way to talk about periods', 'duration': 670, 'slug': 'aditi_gupta_a_taboo_free_way_to_talk_about_periods', 'viewed_count': 1428010}]</t>
  </si>
  <si>
    <t>['design', 'entertainment', 'humor', 'love', 'media', 'poetry', 'storytelling']</t>
  </si>
  <si>
    <t xml:space="preserve">https://www.ted.com/talks/rives_tells_a_story_of_mixed_emoticons
</t>
  </si>
  <si>
    <t>Toys and materials from the future</t>
  </si>
  <si>
    <t>Zach Kaplan + Keith Schacht</t>
  </si>
  <si>
    <t>[{'id': 2, 'name': 'Confusing', 'count': 15}, {'id': 22, 'name': 'Fascinating', 'count': 205}, {'id': 7, 'name': 'Funny', 'count': 90}, {'id': 8, 'name': 'Informative', 'count': 142}, {'id': 26, 'name': 'Obnoxious', 'count': 47}, {'id': 25, 'name': 'OK', 'count': 107}, {'id': 9, 'name': 'Ingenious', 'count': 178}, {'id': 10, 'name': 'Inspiring', 'count': 87}, {'id': 21, 'name': 'Unconvincing', 'count': 60}, {'id': 23, 'name': 'Jaw-dropping', 'count': 55}, {'id': 11, 'name': 'Longwinded', 'count': 56}, {'id': 24, 'name': 'Persuasive', 'count': 19}, {'id': 3, 'name': 'Courageous', 'count': 9}, {'id': 1, 'name': 'Beautiful', 'count': 8}]</t>
  </si>
  <si>
    <t>[{'id': 1692, 'hero': 'https://pe.tedcdn.com/images/ted/74ce5adfd6b1f92a8ff24a51538eedd2207d359c_1600x1200.jpg', 'speaker': 'Catarina Mota', 'title': 'Play with smart materials', 'duration': 595, 'slug': 'catarina_mota_play_with_smart_materials', 'viewed_count': 1058548}, {'id': 1743, 'hero': 'https://pe.tedcdn.com/images/ted/cb0aee115b8488a71c0a932ad05feb8df23def61_1600x1200.jpg', 'speaker': 'Jay Silver', 'title': 'Hack a banana, make a keyboard!', 'duration': 795, 'slug': 'jay_silver_hack_a_banana_make_a_keyboard', 'viewed_count': 1319437}, {'id': 1834, 'hero': 'https://pe.tedcdn.com/images/ted/74990da59b9fa478a2f25bb5402e49aaeb72d547_1600x1200.jpg', 'speaker': 'Fabian Oefner', 'title': 'Psychedelic science', 'duration': 725, 'slug': 'fabian_oefner_psychedelic_science', 'viewed_count': 1789392}, {'id': 2729, 'hero': 'https://pe.tedcdn.com/images/ted/35283a1a5bff146ac634df6dcd7a1cba30ca11de_2880x1620.jpg', 'speaker': 'Todd Scott', 'title': 'An intergalactic guide to using a defibrillator', 'duration': 322, 'slug': 'todd_scott_an_intergalactic_guide_to_using_a_defibrillator', 'viewed_count': 967287}, {'id': 1793, 'hero': 'https://pe.tedcdn.com/images/ted/c51505deffbbe33877f167d064369d7fc3715b99_1600x1200.jpg', 'speaker': 'Kate Stone', 'title': 'DJ decks made of ... paper', 'duration': 705, 'slug': 'kate_stone_dj_decks_made_of_paper', 'viewed_count': 686913}, {'id': 18, 'hero': 'https://pe.tedcdn.com/images/ted/12_480x360.jpg', 'speaker': 'Janine Benyus', 'title': "Biomimicry's surprising lessons from nature's engineers", 'duration': 1399, 'slug': 'janine_benyus_shares_nature_s_designs', 'viewed_count': 1920441}]</t>
  </si>
  <si>
    <t>['business', 'creativity', 'design', 'industrial design', 'invention', 'materials', 'science', 'smell', 'technology', 'toy']</t>
  </si>
  <si>
    <t xml:space="preserve">https://www.ted.com/talks/toys_from_the_future
</t>
  </si>
  <si>
    <t>The story of Ezra</t>
  </si>
  <si>
    <t>Newton Aduaka</t>
  </si>
  <si>
    <t>[{'id': 3, 'name': 'Courageous', 'count': 137}, {'id': 8, 'name': 'Informative', 'count': 68}, {'id': 10, 'name': 'Inspiring', 'count': 68}, {'id': 22, 'name': 'Fascinating', 'count': 40}, {'id': 11, 'name': 'Longwinded', 'count': 12}, {'id': 25, 'name': 'OK', 'count': 17}, {'id': 24, 'name': 'Persuasive', 'count': 40}, {'id': 23, 'name': 'Jaw-dropping', 'count': 33}, {'id': 1, 'name': 'Beautiful', 'count': 47}, {'id': 2, 'name': 'Confusing', 'count': 7}, {'id': 21, 'name': 'Unconvincing', 'count': 9}, {'id': 9, 'name': 'Ingenious', 'count': 3}, {'id': 7, 'name': 'Funny', 'count': 0}, {'id': 26, 'name': 'Obnoxious', 'count': 0}]</t>
  </si>
  <si>
    <t>[{'id': 294, 'hero': 'https://pe.tedcdn.com/images/ted/b7cf56ac575eb97c27bd4ced0e6b5dc2373d3fb6_2880x1620.jpg', 'speaker': 'Chris Abani', 'title': 'On humanity', 'duration': 974, 'slug': 'chris_abani_muses_on_humanity', 'viewed_count': 843859}, {'id': 171, 'hero': 'https://pe.tedcdn.com/images/ted/16307_480x360.jpg', 'speaker': 'Deborah Scranton', 'title': 'An Iraq war movie crowd-sourced from soldiers', 'duration': 1056, 'slug': 'deborah_scranton_on_her_war_tapes', 'viewed_count': 507997}, {'id': 170, 'hero': 'https://pe.tedcdn.com/images/ted/6c776fd5e394897a8782ff635a2ec1eb4c9c5ade_1600x1200.jpg', 'speaker': 'Jeff Skoll', 'title': 'My journey into movies that matter', 'duration': 931, 'slug': 'jeff_skoll_makes_movies_that_make_change', 'viewed_count': 727247}, {'id': 1999, 'hero': 'https://pe.tedcdn.com/images/ted/7378f62566fda3193f693a7fc150a2b82101a6ce_1600x1200.jpg', 'speaker': 'Sebastian Junger', 'title': 'Why veterans miss war', 'duration': 788, 'slug': 'sebastian_junger_why_veterans_miss_war', 'viewed_count': 2375389}, {'id': 713, 'hero': 'https://pe.tedcdn.com/images/ted/136129_800x600.jpg', 'speaker': 'Ryan Lobo', 'title': 'Photographing the hidden story', 'duration': 680, 'slug': 'ryan_lobo_through_the_lens_of_compassion', 'viewed_count': 541601}, {'id': 55, 'hero': 'https://pe.tedcdn.com/images/ted/216_480x360.jpg', 'speaker': 'Jehane Noujaim', 'title': 'My wish: A global day of film', 'duration': 1538, 'slug': 'jehane_noujaim_inspires_a_global_day_of_film', 'viewed_count': 387880}]</t>
  </si>
  <si>
    <t>['Africa', 'creativity', 'culture', 'entertainment', 'film', 'global issues', 'war']</t>
  </si>
  <si>
    <t xml:space="preserve">https://www.ted.com/talks/newton_aduaka_tells_the_story_of_ezra
</t>
  </si>
  <si>
    <t>The balancing act of compassion</t>
  </si>
  <si>
    <t>Jackie Tabick</t>
  </si>
  <si>
    <t>Spiritual leader</t>
  </si>
  <si>
    <t>[{'id': 25, 'name': 'OK', 'count': 14}, {'id': 11, 'name': 'Longwinded', 'count': 30}, {'id': 10, 'name': 'Inspiring', 'count': 45}, {'id': 8, 'name': 'Informative', 'count': 11}, {'id': 24, 'name': 'Persuasive', 'count': 21}, {'id': 1, 'name': 'Beautiful', 'count': 28}, {'id': 26, 'name': 'Obnoxious', 'count': 13}, {'id': 21, 'name': 'Unconvincing', 'count': 20}, {'id': 3, 'name': 'Courageous', 'count': 7}, {'id': 2, 'name': 'Confusing', 'count': 7}, {'id': 22, 'name': 'Fascinating', 'count': 8}, {'id': 9, 'name': 'Ingenious', 'count': 3}, {'id': 23, 'name': 'Jaw-dropping', 'count': 2}, {'id': 7, 'name': 'Funny', 'count': 0}]</t>
  </si>
  <si>
    <t>[{'id': 676, 'hero': 'https://pe.tedcdn.com/images/ted/f777b41d89f5116d4c8554f0ff33448f614a3bf0_2880x1620.jpg', 'speaker': 'Feisal Abdul Rauf', 'title': 'Lose your ego, find your compassion', 'duration': 1007, 'slug': 'imam_feisal_abdul_rauf', 'viewed_count': 433202}, {'id': 674, 'hero': 'https://pe.tedcdn.com/images/ted/127310_800x600.jpg', 'speaker': 'Dayananda Saraswati', 'title': 'The profound journey of compassion', 'duration': 1014, 'slug': 'swami_dayananda_saraswati', 'viewed_count': 273396}, {'id': 675, 'hero': 'https://pe.tedcdn.com/images/ted/d72234866a958bd8b968d80209547cf7f520064e_2880x1620.jpg', 'speaker': 'James Forbes', 'title': 'Compassion at the dinner table', 'duration': 1118, 'slug': 'james_forbes', 'viewed_count': 204410}, {'id': 1074, 'hero': 'https://pe.tedcdn.com/images/ted/9a2ed2c2466e14e45a48f6af1007e8f58b113383_2880x1620.jpg', 'speaker': 'Krista Tippett', 'title': 'Reconnecting with compassion', 'duration': 953, 'slug': 'krista_tippett_reconnecting_with_compassion', 'viewed_count': 694174}, {'id': 647, 'hero': 'https://pe.tedcdn.com/images/ted/9f15969e40764717d3ee33159127e8e1617ce8bf_2880x1620.jpg', 'speaker': 'Karen Armstrong', 'title': "Let's revive the Golden Rule", 'duration': 594, 'slug': 'karen_armstrong_let_s_revive_the_golden_rule', 'viewed_count': 732387}, {'id': 1216, 'hero': 'https://pe.tedcdn.com/images/ted/302a7986db1ae0d38772e7585be7dfb74c8d9383_2880x1620.jpg', 'speaker': 'Joan Halifax', 'title': 'Compassion and the true meaning of empathy', 'duration': 841, 'slug': 'joan_halifax', 'viewed_count': 1451625}]</t>
  </si>
  <si>
    <t>['charter for compassion', 'compassion', 'global issues', 'religion']</t>
  </si>
  <si>
    <t xml:space="preserve">https://www.ted.com/talks/jackie_tabick
</t>
  </si>
  <si>
    <t>The profound journey of compassion</t>
  </si>
  <si>
    <t>Dayananda Saraswati</t>
  </si>
  <si>
    <t>Vedantic teacher</t>
  </si>
  <si>
    <t>[{'id': 10, 'name': 'Inspiring', 'count': 369}, {'id': 24, 'name': 'Persuasive', 'count': 105}, {'id': 22, 'name': 'Fascinating', 'count': 85}, {'id': 21, 'name': 'Unconvincing', 'count': 9}, {'id': 7, 'name': 'Funny', 'count': 20}, {'id': 11, 'name': 'Longwinded', 'count': 23}, {'id': 25, 'name': 'OK', 'count': 21}, {'id': 2, 'name': 'Confusing', 'count': 7}, {'id': 8, 'name': 'Informative', 'count': 68}, {'id': 1, 'name': 'Beautiful', 'count': 169}, {'id': 26, 'name': 'Obnoxious', 'count': 4}, {'id': 23, 'name': 'Jaw-dropping', 'count': 30}, {'id': 9, 'name': 'Ingenious', 'count': 38}, {'id': 3, 'name': 'Courageous', 'count': 32}]</t>
  </si>
  <si>
    <t>[{'id': 675, 'hero': 'https://pe.tedcdn.com/images/ted/d72234866a958bd8b968d80209547cf7f520064e_2880x1620.jpg', 'speaker': 'James Forbes', 'title': 'Compassion at the dinner table', 'duration': 1118, 'slug': 'james_forbes', 'viewed_count': 204410}, {'id': 679, 'hero': 'https://pe.tedcdn.com/images/ted/092a1bd093f33aeab8a429ba01e469b3f4377be9_2880x1620.jpg', 'speaker': 'Robert Wright', 'title': 'The evolution of compassion', 'duration': 1016, 'slug': 'robert_wright_the_evolution_of_compassion', 'viewed_count': 236002}, {'id': 1074, 'hero': 'https://pe.tedcdn.com/images/ted/9a2ed2c2466e14e45a48f6af1007e8f58b113383_2880x1620.jpg', 'speaker': 'Krista Tippett', 'title': 'Reconnecting with compassion', 'duration': 953, 'slug': 'krista_tippett_reconnecting_with_compassion', 'viewed_count': 694174}, {'id': 1216, 'hero': 'https://pe.tedcdn.com/images/ted/302a7986db1ae0d38772e7585be7dfb74c8d9383_2880x1620.jpg', 'speaker': 'Joan Halifax', 'title': 'Compassion and the true meaning of empathy', 'duration': 841, 'slug': 'joan_halifax', 'viewed_count': 1451625}, {'id': 1113, 'hero': 'https://pe.tedcdn.com/images/ted/42d93cfae67c1944c2dc8e817899b8b44c26309e_800x600.jpg', 'speaker': 'Chade-Meng Tan', 'title': 'Everyday compassion at Google', 'duration': 848, 'slug': 'chade_meng_tan_everyday_compassion_at_google', 'viewed_count': 893333}, {'id': 677, 'hero': 'https://pe.tedcdn.com/images/ted/dce9245e6ebb4630c68941fdfef7e9221534ac83_2880x1620.jpg', 'speaker': 'Robert Thurman', 'title': 'Expanding your circle of compassion', 'duration': 1087, 'slug': 'robert_thurman_on_compassion', 'viewed_count': 304800}]</t>
  </si>
  <si>
    <t>['charter for compassion', 'compassion', 'global issues', 'religion', 'self']</t>
  </si>
  <si>
    <t xml:space="preserve">https://www.ted.com/talks/swami_dayananda_saraswati
</t>
  </si>
  <si>
    <t>Compassion at the dinner table</t>
  </si>
  <si>
    <t>James Forbes</t>
  </si>
  <si>
    <t>[{'id': 10, 'name': 'Inspiring', 'count': 73}, {'id': 1, 'name': 'Beautiful', 'count': 47}, {'id': 8, 'name': 'Informative', 'count': 12}, {'id': 7, 'name': 'Funny', 'count': 6}, {'id': 26, 'name': 'Obnoxious', 'count': 12}, {'id': 2, 'name': 'Confusing', 'count': 3}, {'id': 11, 'name': 'Longwinded', 'count': 15}, {'id': 24, 'name': 'Persuasive', 'count': 15}, {'id': 21, 'name': 'Unconvincing', 'count': 6}, {'id': 25, 'name': 'OK', 'count': 13}, {'id': 22, 'name': 'Fascinating', 'count': 5}, {'id': 3, 'name': 'Courageous', 'count': 2}, {'id': 23, 'name': 'Jaw-dropping', 'count': 1}, {'id': 9, 'name': 'Ingenious', 'count': 3}]</t>
  </si>
  <si>
    <t>[{'id': 674, 'hero': 'https://pe.tedcdn.com/images/ted/127310_800x600.jpg', 'speaker': 'Dayananda Saraswati', 'title': 'The profound journey of compassion', 'duration': 1014, 'slug': 'swami_dayananda_saraswati', 'viewed_count': 273396}, {'id': 679, 'hero': 'https://pe.tedcdn.com/images/ted/092a1bd093f33aeab8a429ba01e469b3f4377be9_2880x1620.jpg', 'speaker': 'Robert Wright', 'title': 'The evolution of compassion', 'duration': 1016, 'slug': 'robert_wright_the_evolution_of_compassion', 'viewed_count': 236003}, {'id': 1074, 'hero': 'https://pe.tedcdn.com/images/ted/9a2ed2c2466e14e45a48f6af1007e8f58b113383_2880x1620.jpg', 'speaker': 'Krista Tippett', 'title': 'Reconnecting with compassion', 'duration': 953, 'slug': 'krista_tippett_reconnecting_with_compassion', 'viewed_count': 694175}, {'id': 677, 'hero': 'https://pe.tedcdn.com/images/ted/dce9245e6ebb4630c68941fdfef7e9221534ac83_2880x1620.jpg', 'speaker': 'Robert Thurman', 'title': 'Expanding your circle of compassion', 'duration': 1087, 'slug': 'robert_thurman_on_compassion', 'viewed_count': 304800}, {'id': 676, 'hero': 'https://pe.tedcdn.com/images/ted/f777b41d89f5116d4c8554f0ff33448f614a3bf0_2880x1620.jpg', 'speaker': 'Feisal Abdul Rauf', 'title': 'Lose your ego, find your compassion', 'duration': 1007, 'slug': 'imam_feisal_abdul_rauf', 'viewed_count': 433202}, {'id': 1216, 'hero': 'https://pe.tedcdn.com/images/ted/302a7986db1ae0d38772e7585be7dfb74c8d9383_2880x1620.jpg', 'speaker': 'Joan Halifax', 'title': 'Compassion and the true meaning of empathy', 'duration': 841, 'slug': 'joan_halifax', 'viewed_count': 1451626}]</t>
  </si>
  <si>
    <t>['charter for compassion', 'compassion', 'faith', 'global issues', 'life', 'religion']</t>
  </si>
  <si>
    <t xml:space="preserve">https://www.ted.com/talks/james_forbes
</t>
  </si>
  <si>
    <t>Lose your ego, find your compassion</t>
  </si>
  <si>
    <t>Feisal Abdul Rauf</t>
  </si>
  <si>
    <t xml:space="preserve"> Chairman of the Cordoba Initiative</t>
  </si>
  <si>
    <t>[{'id': 11, 'name': 'Longwinded', 'count': 35}, {'id': 2, 'name': 'Confusing', 'count': 27}, {'id': 21, 'name': 'Unconvincing', 'count': 40}, {'id': 1, 'name': 'Beautiful', 'count': 182}, {'id': 10, 'name': 'Inspiring', 'count': 274}, {'id': 26, 'name': 'Obnoxious', 'count': 24}, {'id': 24, 'name': 'Persuasive', 'count': 56}, {'id': 25, 'name': 'OK', 'count': 16}, {'id': 8, 'name': 'Informative', 'count': 64}, {'id': 23, 'name': 'Jaw-dropping', 'count': 12}, {'id': 22, 'name': 'Fascinating', 'count': 56}, {'id': 9, 'name': 'Ingenious', 'count': 8}, {'id': 3, 'name': 'Courageous', 'count': 38}, {'id': 7, 'name': 'Funny', 'count': 0}]</t>
  </si>
  <si>
    <t>[{'id': 674, 'hero': 'https://pe.tedcdn.com/images/ted/127310_800x600.jpg', 'speaker': 'Dayananda Saraswati', 'title': 'The profound journey of compassion', 'duration': 1014, 'slug': 'swami_dayananda_saraswati', 'viewed_count': 273396}, {'id': 679, 'hero': 'https://pe.tedcdn.com/images/ted/092a1bd093f33aeab8a429ba01e469b3f4377be9_2880x1620.jpg', 'speaker': 'Robert Wright', 'title': 'The evolution of compassion', 'duration': 1016, 'slug': 'robert_wright_the_evolution_of_compassion', 'viewed_count': 236002}, {'id': 675, 'hero': 'https://pe.tedcdn.com/images/ted/d72234866a958bd8b968d80209547cf7f520064e_2880x1620.jpg', 'speaker': 'James Forbes', 'title': 'Compassion at the dinner table', 'duration': 1118, 'slug': 'james_forbes', 'viewed_count': 204410}, {'id': 1074, 'hero': 'https://pe.tedcdn.com/images/ted/9a2ed2c2466e14e45a48f6af1007e8f58b113383_2880x1620.jpg', 'speaker': 'Krista Tippett', 'title': 'Reconnecting with compassion', 'duration': 953, 'slug': 'krista_tippett_reconnecting_with_compassion', 'viewed_count': 694173}, {'id': 673, 'hero': 'https://pe.tedcdn.com/images/ted/f01ae6188406d6ae51520434f352c22bce3efeba_2880x1620.jpg', 'speaker': 'Jackie Tabick', 'title': 'The balancing act of compassion', 'duration': 946, 'slug': 'jackie_tabick', 'viewed_count': 176245}, {'id': 1216, 'hero': 'https://pe.tedcdn.com/images/ted/302a7986db1ae0d38772e7585be7dfb74c8d9383_2880x1620.jpg', 'speaker': 'Joan Halifax', 'title': 'Compassion and the true meaning of empathy', 'duration': 841, 'slug': 'joan_halifax', 'viewed_count': 1451625}]</t>
  </si>
  <si>
    <t xml:space="preserve">https://www.ted.com/talks/imam_feisal_abdul_rauf
</t>
  </si>
  <si>
    <t>Expanding your circle of compassion</t>
  </si>
  <si>
    <t>[{'id': 10, 'name': 'Inspiring', 'count': 148}, {'id': 8, 'name': 'Informative', 'count': 23}, {'id': 11, 'name': 'Longwinded', 'count': 20}, {'id': 2, 'name': 'Confusing', 'count': 9}, {'id': 21, 'name': 'Unconvincing', 'count': 11}, {'id': 24, 'name': 'Persuasive', 'count': 35}, {'id': 1, 'name': 'Beautiful', 'count': 60}, {'id': 25, 'name': 'OK', 'count': 26}, {'id': 26, 'name': 'Obnoxious', 'count': 12}, {'id': 9, 'name': 'Ingenious', 'count': 6}, {'id': 22, 'name': 'Fascinating', 'count': 27}, {'id': 3, 'name': 'Courageous', 'count': 14}, {'id': 7, 'name': 'Funny', 'count': 18}, {'id': 23, 'name': 'Jaw-dropping', 'count': 8}]</t>
  </si>
  <si>
    <t>[{'id': 674, 'hero': 'https://pe.tedcdn.com/images/ted/127310_800x600.jpg', 'speaker': 'Dayananda Saraswati', 'title': 'The profound journey of compassion', 'duration': 1014, 'slug': 'swami_dayananda_saraswati', 'viewed_count': 273396}, {'id': 679, 'hero': 'https://pe.tedcdn.com/images/ted/092a1bd093f33aeab8a429ba01e469b3f4377be9_2880x1620.jpg', 'speaker': 'Robert Wright', 'title': 'The evolution of compassion', 'duration': 1016, 'slug': 'robert_wright_the_evolution_of_compassion', 'viewed_count': 236003}, {'id': 675, 'hero': 'https://pe.tedcdn.com/images/ted/d72234866a958bd8b968d80209547cf7f520064e_2880x1620.jpg', 'speaker': 'James Forbes', 'title': 'Compassion at the dinner table', 'duration': 1118, 'slug': 'james_forbes', 'viewed_count': 204410}, {'id': 1216, 'hero': 'https://pe.tedcdn.com/images/ted/302a7986db1ae0d38772e7585be7dfb74c8d9383_2880x1620.jpg', 'speaker': 'Joan Halifax', 'title': 'Compassion and the true meaning of empathy', 'duration': 841, 'slug': 'joan_halifax', 'viewed_count': 1451626}, {'id': 1074, 'hero': 'https://pe.tedcdn.com/images/ted/9a2ed2c2466e14e45a48f6af1007e8f58b113383_2880x1620.jpg', 'speaker': 'Krista Tippett', 'title': 'Reconnecting with compassion', 'duration': 953, 'slug': 'krista_tippett_reconnecting_with_compassion', 'viewed_count': 694175}, {'id': 1113, 'hero': 'https://pe.tedcdn.com/images/ted/42d93cfae67c1944c2dc8e817899b8b44c26309e_800x600.jpg', 'speaker': 'Chade-Meng Tan', 'title': 'Everyday compassion at Google', 'duration': 848, 'slug': 'chade_meng_tan_everyday_compassion_at_google', 'viewed_count': 893334}]</t>
  </si>
  <si>
    <t>['charter for compassion', 'compassion', 'global issues', 'love', 'religion', 'self']</t>
  </si>
  <si>
    <t xml:space="preserve">https://www.ted.com/talks/robert_thurman_on_compassion
</t>
  </si>
  <si>
    <t>The evolution of compassion</t>
  </si>
  <si>
    <t>[{'id': 11, 'name': 'Longwinded', 'count': 32}, {'id': 21, 'name': 'Unconvincing', 'count': 20}, {'id': 8, 'name': 'Informative', 'count': 88}, {'id': 22, 'name': 'Fascinating', 'count': 42}, {'id': 24, 'name': 'Persuasive', 'count': 64}, {'id': 7, 'name': 'Funny', 'count': 8}, {'id': 10, 'name': 'Inspiring', 'count': 57}, {'id': 23, 'name': 'Jaw-dropping', 'count': 4}, {'id': 26, 'name': 'Obnoxious', 'count': 7}, {'id': 25, 'name': 'OK', 'count': 27}, {'id': 9, 'name': 'Ingenious', 'count': 11}, {'id': 3, 'name': 'Courageous', 'count': 15}, {'id': 1, 'name': 'Beautiful', 'count': 8}, {'id': 2, 'name': 'Confusing', 'count': 13}]</t>
  </si>
  <si>
    <t>[{'id': 673, 'hero': 'https://pe.tedcdn.com/images/ted/f01ae6188406d6ae51520434f352c22bce3efeba_2880x1620.jpg', 'speaker': 'Jackie Tabick', 'title': 'The balancing act of compassion', 'duration': 946, 'slug': 'jackie_tabick', 'viewed_count': 176245}, {'id': 676, 'hero': 'https://pe.tedcdn.com/images/ted/f777b41d89f5116d4c8554f0ff33448f614a3bf0_2880x1620.jpg', 'speaker': 'Feisal Abdul Rauf', 'title': 'Lose your ego, find your compassion', 'duration': 1007, 'slug': 'imam_feisal_abdul_rauf', 'viewed_count': 433202}, {'id': 677, 'hero': 'https://pe.tedcdn.com/images/ted/dce9245e6ebb4630c68941fdfef7e9221534ac83_2880x1620.jpg', 'speaker': 'Robert Thurman', 'title': 'Expanding your circle of compassion', 'duration': 1087, 'slug': 'robert_thurman_on_compassion', 'viewed_count': 304800}, {'id': 1074, 'hero': 'https://pe.tedcdn.com/images/ted/9a2ed2c2466e14e45a48f6af1007e8f58b113383_2880x1620.jpg', 'speaker': 'Krista Tippett', 'title': 'Reconnecting with compassion', 'duration': 953, 'slug': 'krista_tippett_reconnecting_with_compassion', 'viewed_count': 694173}, {'id': 674, 'hero': 'https://pe.tedcdn.com/images/ted/127310_800x600.jpg', 'speaker': 'Dayananda Saraswati', 'title': 'The profound journey of compassion', 'duration': 1014, 'slug': 'swami_dayananda_saraswati', 'viewed_count': 273396}, {'id': 1216, 'hero': 'https://pe.tedcdn.com/images/ted/302a7986db1ae0d38772e7585be7dfb74c8d9383_2880x1620.jpg', 'speaker': 'Joan Halifax', 'title': 'Compassion and the true meaning of empathy', 'duration': 841, 'slug': 'joan_halifax', 'viewed_count': 1451625}]</t>
  </si>
  <si>
    <t>['charter for compassion', 'compassion', 'evolution', 'global issues']</t>
  </si>
  <si>
    <t xml:space="preserve">https://www.ted.com/talks/robert_wright_the_evolution_of_compassion
</t>
  </si>
  <si>
    <t>A flight through the ocean</t>
  </si>
  <si>
    <t>Graham Hawkes</t>
  </si>
  <si>
    <t>[{'id': 21, 'name': 'Unconvincing', 'count': 34}, {'id': 26, 'name': 'Obnoxious', 'count': 85}, {'id': 3, 'name': 'Courageous', 'count': 17}, {'id': 9, 'name': 'Ingenious', 'count': 78}, {'id': 8, 'name': 'Informative', 'count': 66}, {'id': 25, 'name': 'OK', 'count': 64}, {'id': 22, 'name': 'Fascinating', 'count': 98}, {'id': 23, 'name': 'Jaw-dropping', 'count': 24}, {'id': 1, 'name': 'Beautiful', 'count': 45}, {'id': 11, 'name': 'Longwinded', 'count': 41}, {'id': 10, 'name': 'Inspiring', 'count': 53}, {'id': 24, 'name': 'Persuasive', 'count': 17}, {'id': 2, 'name': 'Confusing', 'count': 14}, {'id': 7, 'name': 'Funny', 'count': 11}]</t>
  </si>
  <si>
    <t>[{'id': 264, 'hero': 'https://pe.tedcdn.com/images/ted/c1a2bf701aa20eb6fe1ce272c403045590989e91_2880x1620.jpg', 'speaker': 'Robert Ballard', 'title': 'The astonishing hidden world of the deep ocean', 'duration': 1099, 'slug': 'robert_ballard_on_exploring_the_oceans', 'viewed_count': 1281571}, {'id': 4, 'hero': 'https://pe.tedcdn.com/images/ted/1b5cb72c2fa3e58e4c268e9e37eba833b43689bb_1600x1200.jpg', 'speaker': 'Burt Rutan', 'title': 'The real future of space exploration', 'duration': 1177, 'slug': 'burt_rutan_sees_the_future_of_space', 'viewed_count': 2028461}, {'id': 5, 'hero': 'https://pe.tedcdn.com/images/ted/3555871b7fda2769faa81b0be33ba429c4f588a0_2880x1620.jpg', 'speaker': 'Chris Bangle', 'title': 'Great cars are great art', 'duration': 1204, 'slug': 'chris_bangle_says_great_cars_are_art', 'viewed_count': 867497}, {'id': 926, 'hero': 'https://pe.tedcdn.com/images/ted/187176_800x600.jpg', 'speaker': 'John Delaney', 'title': 'Wiring an interactive ocean', 'duration': 1250, 'slug': 'john_delaney_wiring_an_interactive_ocean', 'viewed_count': 332097}, {'id': 844, 'hero': 'https://pe.tedcdn.com/images/ted/2024a20dbde7e8247d2b8e42bb2a8cf2c81eafa4_1600x1200.jpg', 'speaker': 'Roz Savage', 'title': "Why I'm rowing across the Pacific", 'duration': 1115, 'slug': 'roz_savage_why_i_m_rowing_across_the_pacific', 'viewed_count': 642741}, {'id': 467, 'hero': 'https://pe.tedcdn.com/images/ted/73175_800x600.jpg', 'speaker': 'Sylvia Earle', 'title': 'My wish: Protect our oceans', 'duration': 1096, 'slug': 'sylvia_earle_s_ted_prize_wish_to_protect_our_oceans', 'viewed_count': 1139729}]</t>
  </si>
  <si>
    <t>['business', 'design', 'exploration', 'invention', 'oceans', 'technology']</t>
  </si>
  <si>
    <t xml:space="preserve">https://www.ted.com/talks/graham_hawkes_flies_through_the_ocean
</t>
  </si>
  <si>
    <t>The power and the danger of online crowds</t>
  </si>
  <si>
    <t>James Surowiecki</t>
  </si>
  <si>
    <t>Finance journalist</t>
  </si>
  <si>
    <t>[{'id': 22, 'name': 'Fascinating', 'count': 65}, {'id': 24, 'name': 'Persuasive', 'count': 72}, {'id': 21, 'name': 'Unconvincing', 'count': 10}, {'id': 25, 'name': 'OK', 'count': 54}, {'id': 8, 'name': 'Informative', 'count': 138}, {'id': 10, 'name': 'Inspiring', 'count': 48}, {'id': 9, 'name': 'Ingenious', 'count': 17}, {'id': 11, 'name': 'Longwinded', 'count': 21}, {'id': 3, 'name': 'Courageous', 'count': 13}, {'id': 1, 'name': 'Beautiful', 'count': 4}, {'id': 23, 'name': 'Jaw-dropping', 'count': 5}, {'id': 7, 'name': 'Funny', 'count': 2}, {'id': 2, 'name': 'Confusing', 'count': 2}, {'id': 26, 'name': 'Obnoxious', 'count': 1}]</t>
  </si>
  <si>
    <t>[{'id': 216, 'hero': 'https://pe.tedcdn.com/images/ted/8cea3025b2122cfdc2ba6a72f832565716946034_1600x1200.jpg', 'speaker': 'Howard Rheingold', 'title': 'The new power of collaboration', 'duration': 1171, 'slug': 'howard_rheingold_on_collaboration', 'viewed_count': 931005}, {'id': 63, 'hero': 'https://pe.tedcdn.com/images/ted/137_480x360.jpg', 'speaker': 'Charles Leadbeater', 'title': 'The era of open innovation', 'duration': 1141, 'slug': 'charles_leadbeater_on_innovation', 'viewed_count': 1409347}, {'id': 274, 'hero': 'https://pe.tedcdn.com/images/ted/e6c6b4815092ef9bd13a54705759297af68eaf7a_1600x1200.jpg', 'speaker': 'Clay Shirky', 'title': 'Institutions vs. collaboration', 'duration': 1246, 'slug': 'clay_shirky_on_institutions_versus_collaboration', 'viewed_count': 1097535}, {'id': 1995, 'hero': 'https://pe.tedcdn.com/images/ted/856d11b361f4de89de9c962613ae3510e6f7c178_1600x1200.jpg', 'speaker': 'Deborah Gordon', 'title': 'What ants teach us about the brain, cancer and the Internet', 'duration': 849, 'slug': 'deborah_gordon_what_ants_teach_us_about_the_brain_cancer_and_the_internet', 'viewed_count': 1378280}, {'id': 145, 'hero': 'https://pe.tedcdn.com/images/ted/29333ffe97803b733ce8a21f90c0b0e738a3adc5_1600x1200.jpg', 'speaker': 'Deborah Gordon', 'title': 'The emergent genius of ant colonies', 'duration': 1231, 'slug': 'deborah_gordon_digs_ants', 'viewed_count': 928274}, {'id': 116, 'hero': 'https://pe.tedcdn.com/images/ted/6348_480x360.jpg', 'speaker': 'Dan Dennett', 'title': 'Dangerous memes', 'duration': 926, 'slug': 'dan_dennett_on_dangerous_memes', 'viewed_count': 1596070}]</t>
  </si>
  <si>
    <t>['culture', 'entertainment', 'media', 'social change', 'social media', 'technology']</t>
  </si>
  <si>
    <t xml:space="preserve">https://www.ted.com/talks/james_surowiecki_on_the_turning_point_for_social_media
</t>
  </si>
  <si>
    <t>Walk the earth ... my 17-year vow of silence</t>
  </si>
  <si>
    <t>John Francis</t>
  </si>
  <si>
    <t>Planet walker</t>
  </si>
  <si>
    <t>[{'id': 10, 'name': 'Inspiring', 'count': 754}, {'id': 1, 'name': 'Beautiful', 'count': 272}, {'id': 3, 'name': 'Courageous', 'count': 279}, {'id': 22, 'name': 'Fascinating', 'count': 274}, {'id': 8, 'name': 'Informative', 'count': 36}, {'id': 7, 'name': 'Funny', 'count': 58}, {'id': 9, 'name': 'Ingenious', 'count': 35}, {'id': 23, 'name': 'Jaw-dropping', 'count': 136}, {'id': 24, 'name': 'Persuasive', 'count': 94}, {'id': 25, 'name': 'OK', 'count': 30}, {'id': 11, 'name': 'Longwinded', 'count': 15}, {'id': 2, 'name': 'Confusing', 'count': 15}, {'id': 21, 'name': 'Unconvincing', 'count': 9}, {'id': 26, 'name': 'Obnoxious', 'count': 1}]</t>
  </si>
  <si>
    <t>[{'id': 53, 'hero': 'https://pe.tedcdn.com/images/ted/f90e23c30815d750cc301b37e2159b9f22c613e5_1600x1200.jpg', 'speaker': 'Majora Carter', 'title': 'Greening the ghetto', 'duration': 1116, 'slug': 'majora_carter_s_tale_of_urban_renewal', 'viewed_count': 1697625}, {'id': 209, 'hero': 'https://pe.tedcdn.com/images/ted/8eea8dba05b82b508681b22248686160c619bee4_1600x1200.jpg', 'speaker': 'Bill Strickland', 'title': 'Rebuilding a neighborhood with beauty, dignity, hope', 'duration': 2128, 'slug': 'bill_strickland_makes_change_with_a_slide_show', 'viewed_count': 611098}, {'id': 171, 'hero': 'https://pe.tedcdn.com/images/ted/16307_480x360.jpg', 'speaker': 'Deborah Scranton', 'title': 'An Iraq war movie crowd-sourced from soldiers', 'duration': 1056, 'slug': 'deborah_scranton_on_her_war_tapes', 'viewed_count': 507997}, {'id': 940, 'hero': 'https://pe.tedcdn.com/images/ted/193801_800x600.jpg', 'speaker': 'Lisa Margonelli', 'title': 'The political chemistry of oil', 'duration': 1034, 'slug': 'lisa_margonelli_the_political_chemistry_of_oil', 'viewed_count': 452619}, {'id': 914, 'hero': 'https://pe.tedcdn.com/images/ted/183128_800x600.jpg', 'speaker': 'Carl Safina', 'title': "The oil spill's unseen villains -- and victims", 'duration': 1195, 'slug': 'carl_safina_the_oil_spill_s_unseen_culprits_victims', 'viewed_count': 594715}, {'id': 51, 'hero': 'https://pe.tedcdn.com/images/ted/170_480x360.jpg', 'speaker': 'Amory Lovins', 'title': 'Winning the oil endgame', 'duration': 1184, 'slug': 'amory_lovins_on_winning_the_oil_endgame', 'viewed_count': 832673}]</t>
  </si>
  <si>
    <t>['activism', 'environment', 'global issues']</t>
  </si>
  <si>
    <t xml:space="preserve">https://www.ted.com/talks/john_francis_walks_the_earth
</t>
  </si>
  <si>
    <t>Tales of creativity and play</t>
  </si>
  <si>
    <t>Tim Brown</t>
  </si>
  <si>
    <t>[{'id': 9, 'name': 'Ingenious', 'count': 225}, {'id': 10, 'name': 'Inspiring', 'count': 766}, {'id': 7, 'name': 'Funny', 'count': 321}, {'id': 8, 'name': 'Informative', 'count': 457}, {'id': 24, 'name': 'Persuasive', 'count': 288}, {'id': 3, 'name': 'Courageous', 'count': 63}, {'id': 25, 'name': 'OK', 'count': 112}, {'id': 11, 'name': 'Longwinded', 'count': 106}, {'id': 22, 'name': 'Fascinating', 'count': 336}, {'id': 1, 'name': 'Beautiful', 'count': 44}, {'id': 2, 'name': 'Confusing', 'count': 19}, {'id': 23, 'name': 'Jaw-dropping', 'count': 55}, {'id': 26, 'name': 'Obnoxious', 'count': 5}, {'id': 21, 'name': 'Unconvincing', 'count': 23}]</t>
  </si>
  <si>
    <t>[{'id': 266, 'hero': 'https://pe.tedcdn.com/images/ted/78d02a18ad21ee9032aae5b55690d57f21841ad7_1600x1200.jpg', 'speaker': 'Yves Behar', 'title': 'Designing objects that tell stories', 'duration': 1063, 'slug': 'yves_behar_on_designing_objects_that_tell_stories', 'viewed_count': 1109822}, {'id': 50, 'hero': 'https://pe.tedcdn.com/images/ted/357645ce1b44cbb0ff229b3a8a600bb49d984c94_1920x1080.jpg', 'speaker': 'Stefan Sagmeister', 'title': 'Happiness by design', 'duration': 930, 'slug': 'stefan_sagmeister_shares_happy_design', 'viewed_count': 1762320}, {'id': 172, 'hero': 'https://pe.tedcdn.com/images/ted/b790be2f87ceffba73fe73837944400c7d61cba2_1600x1200.jpg', 'speaker': 'John Maeda', 'title': 'Designing for simplicity', 'duration': 959, 'slug': 'john_maeda_on_the_simple_life', 'viewed_count': 1215956}, {'id': 483, 'hero': 'https://pe.tedcdn.com/images/ted/77048_800x600.jpg', 'speaker': 'Stuart Brown', 'title': 'Play is more than just fun', 'duration': 1602, 'slug': 'stuart_brown_says_play_is_more_than_fun_it_s_vital', 'viewed_count': 1625467}, {'id': 1170, 'hero': 'https://pe.tedcdn.com/images/ted/eb14cb2b1eac69ae9b1b3295580fae90a4a9a933_2880x1620.jpg', 'speaker': 'Steve Keil', 'title': 'A manifesto for play, for Bulgaria and beyond', 'duration': 1076, 'slug': 'steve_keil_a_manifesto_for_play_for_bulgaria_and_beyond', 'viewed_count': 602202}, {'id': 435, 'hero': 'https://pe.tedcdn.com/images/ted/66066_800x600.jpg', 'speaker': 'Paula Scher', 'title': 'Great design is serious, not solemn', 'duration': 1316, 'slug': 'paula_scher_gets_serious', 'viewed_count': 505714}]</t>
  </si>
  <si>
    <t>['art', 'creativity', 'design', 'education', 'play', 'toy']</t>
  </si>
  <si>
    <t xml:space="preserve">https://www.ted.com/talks/tim_brown_on_creativity_and_play
</t>
  </si>
  <si>
    <t>The science of scent</t>
  </si>
  <si>
    <t>Luca Turin</t>
  </si>
  <si>
    <t>Nose</t>
  </si>
  <si>
    <t>[{'id': 9, 'name': 'Ingenious', 'count': 179}, {'id': 23, 'name': 'Jaw-dropping', 'count': 24}, {'id': 8, 'name': 'Informative', 'count': 239}, {'id': 1, 'name': 'Beautiful', 'count': 38}, {'id': 22, 'name': 'Fascinating', 'count': 267}, {'id': 25, 'name': 'OK', 'count': 26}, {'id': 2, 'name': 'Confusing', 'count': 20}, {'id': 7, 'name': 'Funny', 'count': 44}, {'id': 24, 'name': 'Persuasive', 'count': 63}, {'id': 10, 'name': 'Inspiring', 'count': 51}, {'id': 3, 'name': 'Courageous', 'count': 12}, {'id': 21, 'name': 'Unconvincing', 'count': 8}, {'id': 11, 'name': 'Longwinded', 'count': 7}, {'id': 26, 'name': 'Obnoxious', 'count': 7}]</t>
  </si>
  <si>
    <t>[{'id': 24, 'hero': 'https://pe.tedcdn.com/images/ted/22_480x360.jpg', 'speaker': 'Pilobolus', 'title': 'A dance of "Symbiosis"', 'duration': 825, 'slug': 'pilobolus_perform_symbiosis', 'viewed_count': 3051532}, {'id': 40, 'hero': 'https://pe.tedcdn.com/images/ted/381_480x360.jpg', 'speaker': 'Frans Lanting', 'title': 'The story of life in photographs', 'duration': 977, 'slug': 'frans_lanting_s_lyrical_nature_photos', 'viewed_count': 1697204}, {'id': 162, 'hero': 'https://pe.tedcdn.com/images/ted/46a98f6d94683e2bd773aaaa528f8a6c49dea91f_1600x1200.jpg', 'speaker': 'Theo Jansen', 'title': 'My creations, a new form of life', 'duration': 493, 'slug': 'theo_jansen_creates_new_creatures', 'viewed_count': 3982371}, {'id': 2002, 'hero': 'https://pe.tedcdn.com/images/ted/0911bb2b2bc07cd0f430d3b564ab8edaa1ad0e3d_1600x1200.jpg', 'speaker': 'Tristram Wyatt', 'title': 'The smelly mystery of the human pheromone   ', 'duration': 893, 'slug': 'tristram_wyatt_the_smelly_mystery_of_the_human_pheromone', 'viewed_count': 1189802}, {'id': 1218, 'hero': 'https://pe.tedcdn.com/images/ted/6da638a3d94475b933f0c6395f0c0723d21f5eb2_2880x1620.jpg', 'speaker': 'Lee Cronin', 'title': 'Making matter come alive', 'duration': 911, 'slug': 'lee_cronin_making_matter_come_alive', 'viewed_count': 693717}, {'id': 1661, 'hero': 'https://pe.tedcdn.com/images/ted/d6b7bdd5b7a67e79bf003753a9b550c4fae59531_1600x1200.jpg', 'speaker': 'Lee Cronin', 'title': 'Print your own medicine', 'duration': 186, 'slug': 'lee_cronin_print_your_own_medicine', 'viewed_count': 987687}]</t>
  </si>
  <si>
    <t>['Senses', 'beauty', 'happiness', 'materials', 'science', 'smell', 'technology']</t>
  </si>
  <si>
    <t xml:space="preserve">https://www.ted.com/talks/luca_turin_on_the_science_of_scent
</t>
  </si>
  <si>
    <t>Science and democracy</t>
  </si>
  <si>
    <t>Lee Smolin</t>
  </si>
  <si>
    <t>[{'id': 24, 'name': 'Persuasive', 'count': 68}, {'id': 8, 'name': 'Informative', 'count': 92}, {'id': 22, 'name': 'Fascinating', 'count': 73}, {'id': 21, 'name': 'Unconvincing', 'count': 65}, {'id': 25, 'name': 'OK', 'count': 61}, {'id': 2, 'name': 'Confusing', 'count': 40}, {'id': 11, 'name': 'Longwinded', 'count': 42}, {'id': 9, 'name': 'Ingenious', 'count': 32}, {'id': 10, 'name': 'Inspiring', 'count': 42}, {'id': 7, 'name': 'Funny', 'count': 10}, {'id': 3, 'name': 'Courageous', 'count': 12}, {'id': 26, 'name': 'Obnoxious', 'count': 9}, {'id': 23, 'name': 'Jaw-dropping', 'count': 10}, {'id': 1, 'name': 'Beautiful', 'count': 6}]</t>
  </si>
  <si>
    <t>[{'id': 42, 'hero': 'https://pe.tedcdn.com/images/ted/bfd70bdb95ddbee93eb8b8e5d7b1a849cefe2159_1600x1200.jpg', 'speaker': 'Martin Rees', 'title': 'Is this our final century?', 'duration': 1046, 'slug': 'martin_rees_asks_is_this_our_final_century', 'viewed_count': 2121183}, {'id': 67, 'hero': 'https://pe.tedcdn.com/images/ted/159_480x360.jpg', 'speaker': 'Peter Donnelly', 'title': 'How juries are fooled by statistics', 'duration': 1280, 'slug': 'peter_donnelly_shows_how_stats_fool_juries', 'viewed_count': 1053760}, {'id': 358, 'hero': 'https://pe.tedcdn.com/images/ted/55011_480x360.jpg', 'speaker': 'Noah Feldman', 'title': 'Politics and religion are technologies', 'duration': 907, 'slug': 'noah_feldman_says_politics_and_religion_are_technologies', 'viewed_count': 385647}, {'id': 242, 'hero': 'https://pe.tedcdn.com/images/ted/9cc7d7673d8d59197905479a94233bf03ac7a96d_800x600.jpg', 'speaker': 'Stephen Hawking', 'title': 'Questioning the universe', 'duration': 612, 'slug': 'stephen_hawking_asks_big_questions_about_the_universe', 'viewed_count': 8655735}, {'id': 1426, 'hero': 'https://pe.tedcdn.com/images/ted/8acc0db27ae36bff8f46e0d0a88da0f333224b4c_1600x1200.jpg', 'speaker': 'Brian Greene', 'title': 'Is our universe the only universe?', 'duration': 1307, 'slug': 'brian_greene_why_is_our_universe_fine_tuned_for_life', 'viewed_count': 3327118}, {'id': 2072, 'hero': 'https://pe.tedcdn.com/images/ted/8bd64f43647646929b8ab3ca8b150a9517a6e935_2400x1800.jpg', 'speaker': 'Jim Holt', 'title': 'Why does the universe exist?', 'duration': 1037, 'slug': 'jim_holt_why_does_the_universe_exist', 'viewed_count': 2890171}]</t>
  </si>
  <si>
    <t>['String theory', 'community', 'global issues', 'physics', 'politics', 'science', 'social change']</t>
  </si>
  <si>
    <t xml:space="preserve">https://www.ted.com/talks/lee_smolin_on_science_and_democracy
</t>
  </si>
  <si>
    <t>A complicated hero in the war on dictatorship</t>
  </si>
  <si>
    <t>Samantha Power</t>
  </si>
  <si>
    <t>Political scientist and journalist</t>
  </si>
  <si>
    <t>[{'id': 3, 'name': 'Courageous', 'count': 112}, {'id': 10, 'name': 'Inspiring', 'count': 176}, {'id': 24, 'name': 'Persuasive', 'count': 121}, {'id': 23, 'name': 'Jaw-dropping', 'count': 16}, {'id': 8, 'name': 'Informative', 'count': 151}, {'id': 22, 'name': 'Fascinating', 'count': 59}, {'id': 26, 'name': 'Obnoxious', 'count': 9}, {'id': 21, 'name': 'Unconvincing', 'count': 26}, {'id': 25, 'name': 'OK', 'count': 37}, {'id': 1, 'name': 'Beautiful', 'count': 25}, {'id': 11, 'name': 'Longwinded', 'count': 45}, {'id': 2, 'name': 'Confusing', 'count': 2}, {'id': 9, 'name': 'Ingenious', 'count': 4}, {'id': 7, 'name': 'Funny', 'count': 0}]</t>
  </si>
  <si>
    <t>[{'id': 272, 'hero': 'https://pe.tedcdn.com/images/ted/120ccfcc17a4370989d4dffdea7c040842854036_1600x1200.jpg', 'speaker': 'Philip Zimbardo', 'title': 'The psychology of evil', 'duration': 1396, 'slug': 'philip_zimbardo_on_the_psychology_of_evil', 'viewed_count': 5842381}, {'id': 299, 'hero': 'https://pe.tedcdn.com/images/ted/05f34db13d1eb9d4af34fb4ea688043a9cd28c0c_2880x1620.jpg', 'speaker': 'Corneille Ewango', 'title': 'A hero of the Congo forest', 'duration': 1098, 'slug': 'corneille_ewango_is_a_hero_of_the_congo_forest', 'viewed_count': 368976}, {'id': 204, 'hero': 'https://pe.tedcdn.com/images/ted/61e74f23ea320f8a6d9c14fde5b00a8df3318ed6_2880x1620.jpg', 'speaker': 'Isabel Allende', 'title': 'Tales of passion', 'duration': 1080, 'slug': 'isabel_allende_tells_tales_of_passion', 'viewed_count': 3741442}, {'id': 84, 'hero': 'https://pe.tedcdn.com/images/ted/1996_480x360.jpg', 'speaker': 'James Nachtwey', 'title': 'My wish: Let my photographs bear witness', 'duration': 1316, 'slug': 'james_nachtwey_s_searing_pictures_of_war', 'viewed_count': 1262694}, {'id': 2515, 'hero': 'https://pe.tedcdn.com/images/ted/881620f750fec4a9fe848004b2fc8b632f42a873_2880x1620.jpg', 'speaker': 'Samantha Nutt', 'title': 'The real harm of the global arms trade', 'duration': 814, 'slug': 'samantha_nutt_the_real_harm_of_the_global_arms_trade', 'viewed_count': 1049966}, {'id': 2211, 'hero': 'https://pe.tedcdn.com/images/ted/9fef2f6fcee1c5983ede2827907f66c31db28735_2880x1620.jpg', 'speaker': 'Vincent Cochetel', 'title': "I was held hostage for 317 days. Here's what I thought about…", 'duration': 1187, 'slug': 'vincent_cochetel_i_was_held_hostage_for_317_days_here_s_what_i_thought_about', 'viewed_count': 1161536}]</t>
  </si>
  <si>
    <t>['communication', 'global issues', 'morality', 'politics', 'terrorism', 'war']</t>
  </si>
  <si>
    <t xml:space="preserve">https://www.ted.com/talks/samantha_power_on_a_complicated_hero
</t>
  </si>
  <si>
    <t>The story behind the Mars Rovers</t>
  </si>
  <si>
    <t>Charles Elachi</t>
  </si>
  <si>
    <t>[{'id': 25, 'name': 'OK', 'count': 45}, {'id': 8, 'name': 'Informative', 'count': 127}, {'id': 7, 'name': 'Funny', 'count': 30}, {'id': 9, 'name': 'Ingenious', 'count': 36}, {'id': 10, 'name': 'Inspiring', 'count': 62}, {'id': 22, 'name': 'Fascinating', 'count': 164}, {'id': 1, 'name': 'Beautiful', 'count': 41}, {'id': 23, 'name': 'Jaw-dropping', 'count': 61}, {'id': 11, 'name': 'Longwinded', 'count': 20}, {'id': 3, 'name': 'Courageous', 'count': 5}, {'id': 26, 'name': 'Obnoxious', 'count': 6}, {'id': 24, 'name': 'Persuasive', 'count': 9}, {'id': 2, 'name': 'Confusing', 'count': 7}, {'id': 21, 'name': 'Unconvincing', 'count': 3}]</t>
  </si>
  <si>
    <t>[{'id': 178, 'hero': 'https://pe.tedcdn.com/images/ted/16736_480x360.jpg', 'speaker': 'Carolyn Porco', 'title': 'This is Saturn', 'duration': 1029, 'slug': 'carolyn_porco_flies_us_to_saturn', 'viewed_count': 2627721}, {'id': 4, 'hero': 'https://pe.tedcdn.com/images/ted/1b5cb72c2fa3e58e4c268e9e37eba833b43689bb_1600x1200.jpg', 'speaker': 'Burt Rutan', 'title': 'The real future of space exploration', 'duration': 1177, 'slug': 'burt_rutan_sees_the_future_of_space', 'viewed_count': 2028462}, {'id': 165, 'hero': 'https://pe.tedcdn.com/images/ted/17631_480x360.jpg', 'speaker': 'Hod Lipson', 'title': 'Building "self-aware" robots', 'duration': 378, 'slug': 'hod_lipson_builds_self_aware_robots', 'viewed_count': 1212349}, {'id': 804, 'hero': 'https://pe.tedcdn.com/images/ted/158868_800x600.jpg', 'speaker': 'Joel Levine', 'title': 'Why we need to go back to Mars', 'duration': 974, 'slug': 'joel_levine', 'viewed_count': 622044}, {'id': 2476, 'hero': 'https://pe.tedcdn.com/images/ted/2ea1fd31545802af90d77e7711febcfd71af0e8c_2880x1620.jpg', 'speaker': 'Stephen Petranek', 'title': "Your kids might live on Mars. Here's how they'll survive", 'duration': 1034, 'slug': 'stephen_petranek_your_kids_might_live_on_mars_here_s_how_they_ll_survive', 'viewed_count': 1419234},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1131007}]</t>
  </si>
  <si>
    <t>['Mars', 'Planets', 'design', 'exploration', 'physics', 'robots', 'science', 'solar system', 'space', 'technology']</t>
  </si>
  <si>
    <t xml:space="preserve">https://www.ted.com/talks/charles_elachi_on_the_mars_rovers
</t>
  </si>
  <si>
    <t>Tidying up art</t>
  </si>
  <si>
    <t>Ursus Wehrli</t>
  </si>
  <si>
    <t>Comedian</t>
  </si>
  <si>
    <t>[{'id': 24, 'name': 'Persuasive', 'count': 21}, {'id': 23, 'name': 'Jaw-dropping', 'count': 45}, {'id': 1, 'name': 'Beautiful', 'count': 77}, {'id': 10, 'name': 'Inspiring', 'count': 128}, {'id': 7, 'name': 'Funny', 'count': 1080}, {'id': 11, 'name': 'Longwinded', 'count': 93}, {'id': 22, 'name': 'Fascinating', 'count': 167}, {'id': 9, 'name': 'Ingenious', 'count': 324}, {'id': 25, 'name': 'OK', 'count': 127}, {'id': 8, 'name': 'Informative', 'count': 20}, {'id': 21, 'name': 'Unconvincing', 'count': 30}, {'id': 3, 'name': 'Courageous', 'count': 54}, {'id': 26, 'name': 'Obnoxious', 'count': 70}, {'id': 2, 'name': 'Confusing', 'count': 10}]</t>
  </si>
  <si>
    <t>[{'id': 87, 'hero': 'https://pe.tedcdn.com/images/ted/f640064c612bf2b53369e0c7b81554a904ed5a93_2880x1620.jpg', 'speaker': 'Ze Frank', 'title': 'Nerdcore comedy', 'duration': 1136, 'slug': 'ze_frank_s_nerdcore_comedy', 'viewed_count': 6141448}, {'id': 279, 'hero': 'https://pe.tedcdn.com/images/ted/a45ebc06469fff6ba784f2878add0c0f44e953ea_2880x1620.jpg', 'speaker': 'Chris Jordan', 'title': 'Turning powerful stats into art', 'duration': 674, 'slug': 'chris_jordan_pictures_some_shocking_stats', 'viewed_count': 1520120}, {'id': 182, 'hero': 'https://pe.tedcdn.com/images/ted/b8975cef603ff7110ea49f95c3e197866b5c397f_1600x1200.jpg', 'speaker': 'Maira Kalman', 'title': 'The illustrated woman', 'duration': 1050, 'slug': 'maira_kalman_the_illustrated_woman', 'viewed_count': 672263}, {'id': 2863, 'hero': 'https://pe.tedcdn.com/images/ted/c706b63f93fb382e0015dde0ec55a2c7ac8a37c3_2880x1620.jpg', 'speaker': 'Laolu Senbanjo', 'title': '"The Sacred Art of the Ori"', 'duration': 530, 'slug': 'laolu_senbanjo_the_sacred_art_of_the_ori', 'viewed_count': 635241}, {'id': 1169, 'hero': 'https://pe.tedcdn.com/images/ted/f553f02f7c6b89f37c883ba4e4805f560f6fb811_800x600.jpg', 'speaker': 'Shea Hembrey', 'title': 'How I became 100 artists', 'duration': 1008, 'slug': 'shea_hembrey_how_i_became_100_artists', 'viewed_count': 1486876}, {'id': 2826, 'hero': 'https://pe.tedcdn.com/images/ted/9bebefee9edc4e9027d20aa368d04e39002bb298_2880x1620.jpg', 'speaker': 'Titus Kaphar', 'title': 'Can art amend history?', 'duration': 772, 'slug': 'titus_kaphar_can_art_amend_history', 'viewed_count': 889635}]</t>
  </si>
  <si>
    <t>['art', 'comedy', 'design', 'entertainment', 'humor', 'performance', 'simplicity']</t>
  </si>
  <si>
    <t xml:space="preserve">https://www.ted.com/talks/ursus_wehrli_tidies_up_art
</t>
  </si>
  <si>
    <t>The Long Now</t>
  </si>
  <si>
    <t>[{'id': 10, 'name': 'Inspiring', 'count': 84}, {'id': 3, 'name': 'Courageous', 'count': 16}, {'id': 23, 'name': 'Jaw-dropping', 'count': 17}, {'id': 21, 'name': 'Unconvincing', 'count': 22}, {'id': 11, 'name': 'Longwinded', 'count': 88}, {'id': 9, 'name': 'Ingenious', 'count': 35}, {'id': 1, 'name': 'Beautiful', 'count': 57}, {'id': 22, 'name': 'Fascinating', 'count': 69}, {'id': 8, 'name': 'Informative', 'count': 45}, {'id': 24, 'name': 'Persuasive', 'count': 11}, {'id': 25, 'name': 'OK', 'count': 22}, {'id': 2, 'name': 'Confusing', 'count': 19}, {'id': 26, 'name': 'Obnoxious', 'count': 11}, {'id': 7, 'name': 'Funny', 'count': 3}]</t>
  </si>
  <si>
    <t>[{'id': 123, 'hero': 'https://pe.tedcdn.com/images/ted/791d562689f4b45be4b8b5646338c464e99369b5_1600x1200.jpg', 'speaker': 'Stewart Brand', 'title': 'What squatter cities can teach us', 'duration': 185, 'slug': 'stewart_brand_on_squatter_cities', 'viewed_count': 940934}, {'id': 19, 'hero': 'https://pe.tedcdn.com/images/ted/7ddac8199e485dc8fe198d34b726f76680e7b86e_2880x1620.jpg', 'speaker': 'Kevin Kelly', 'title': 'How technology evolves', 'duration': 1200, 'slug': 'kevin_kelly_on_how_technology_evolves', 'viewed_count': 1536903}, {'id': 38, 'hero': 'https://pe.tedcdn.com/images/ted/e87f6855a745a988c2dee9ceba6bfbd4f854a3a6_1600x1200.jpg', 'speaker': 'Ray Kurzweil', 'title': 'The accelerating power of technology', 'duration': 1376, 'slug': 'ray_kurzweil_on_how_technology_will_transform_us', 'viewed_count': 2434357}, {'id': 518, 'hero': 'https://pe.tedcdn.com/images/ted/84344_800x600.jpg', 'speaker': 'Matthew Childs', 'title': '9 life lessons from rock climbing', 'duration': 288, 'slug': 'matthew_childs_9_rules_of_rock_climbing', 'viewed_count': 739690}, {'id': 273, 'hero': 'https://pe.tedcdn.com/images/ted/4c9b41fac40ffc729ea73215f51c44b55a79e504_2880x1620.jpg', 'speaker': 'Wade Davis', 'title': 'The worldwide web of belief and ritual', 'duration': 1152, 'slug': 'wade_davis_on_the_worldwide_web_of_belief_and_ritual', 'viewed_count': 984246}, {'id': 948, 'hero': 'https://pe.tedcdn.com/images/ted/195843_800x600.jpg', 'speaker': 'Rachel Sussman', 'title': "The world's oldest living things", 'duration': 848, 'slug': 'rachel_sussman_the_world_s_oldest_living_things', 'viewed_count': 1424246}]</t>
  </si>
  <si>
    <t>['TED Brain Trust', 'architecture', 'art', 'design', 'future', 'technology']</t>
  </si>
  <si>
    <t xml:space="preserve">https://www.ted.com/talks/stewart_brand_on_the_long_now
</t>
  </si>
  <si>
    <t>Fashion and creativity</t>
  </si>
  <si>
    <t>Isaac Mizrahi</t>
  </si>
  <si>
    <t>Fashion designer</t>
  </si>
  <si>
    <t>[{'id': 1, 'name': 'Beautiful', 'count': 78}, {'id': 7, 'name': 'Funny', 'count': 325}, {'id': 8, 'name': 'Informative', 'count': 44}, {'id': 11, 'name': 'Longwinded', 'count': 103}, {'id': 25, 'name': 'OK', 'count': 140}, {'id': 26, 'name': 'Obnoxious', 'count': 97}, {'id': 10, 'name': 'Inspiring', 'count': 125}, {'id': 9, 'name': 'Ingenious', 'count': 39}, {'id': 21, 'name': 'Unconvincing', 'count': 60}, {'id': 2, 'name': 'Confusing', 'count': 95}, {'id': 3, 'name': 'Courageous', 'count': 26}, {'id': 22, 'name': 'Fascinating', 'count': 74}, {'id': 23, 'name': 'Jaw-dropping', 'count': 9}, {'id': 24, 'name': 'Persuasive', 'count': 6}]</t>
  </si>
  <si>
    <t>[{'id': 205, 'hero': 'https://pe.tedcdn.com/images/ted/d1336ca1c021209da3838b06360e6b8db33a7b84_2880x1620.jpg', 'speaker': 'J.J. Abrams', 'title': 'The mystery box', 'duration': 1082, 'slug': 'j_j_abrams_mystery_box', 'viewed_count': 3519663}, {'id': 250, 'hero': 'https://pe.tedcdn.com/images/ted/ad9c1de3d4a57b4cb48a76b2774e80ff82bc7bf6_2880x1620.jpg', 'speaker': 'Amy Tan', 'title': 'Where does creativity hide?', 'duration': 1372, 'slug': 'amy_tan_on_creativity', 'viewed_count': 2477767}, {'id': 162, 'hero': 'https://pe.tedcdn.com/images/ted/46a98f6d94683e2bd773aaaa528f8a6c49dea91f_1600x1200.jpg', 'speaker': 'Theo Jansen', 'title': 'My creations, a new form of life', 'duration': 493, 'slug': 'theo_jansen_creates_new_creatures', 'viewed_count': 3982371}, {'id': 182, 'hero': 'https://pe.tedcdn.com/images/ted/b8975cef603ff7110ea49f95c3e197866b5c397f_1600x1200.jpg', 'speaker': 'Maira Kalman', 'title': 'The illustrated woman', 'duration': 1050, 'slug': 'maira_kalman_the_illustrated_woman', 'viewed_count': 672263}, {'id': 2792, 'hero': 'https://pe.tedcdn.com/images/ted/5558298f5b2a0211b3c8de807b632ab2eca3d769_2880x1620.jpg', 'speaker': ' OK Go', 'title': 'How to find a wonderful idea', 'duration': 1055, 'slug': 'ok_go_how_to_find_a_wonderful_idea', 'viewed_count': 1492611}, {'id': 2801, 'hero': 'https://pe.tedcdn.com/images/ted/ee78ab38fb4f23e29fbae7dfd3e89de2082ccaf7_2880x1620.jpg', 'speaker': 'Anne Lamott', 'title': '12 truths I learned from life and writing', 'duration': 955, 'slug': 'anne_lamott_12_truths_i_learned_from_life_and_writing', 'viewed_count': 1888845}]</t>
  </si>
  <si>
    <t>['business', 'creativity', 'design', 'entertainment', 'fashion', 'humor', 'media']</t>
  </si>
  <si>
    <t xml:space="preserve">https://www.ted.com/talks/isaac_mizrahi_on_fashion_and_creativity
</t>
  </si>
  <si>
    <t>A tour of Nollywood, Nigeria's booming film industry</t>
  </si>
  <si>
    <t>Franco Sacchi</t>
  </si>
  <si>
    <t>[{'id': 25, 'name': 'OK', 'count': 28}, {'id': 8, 'name': 'Informative', 'count': 86}, {'id': 10, 'name': 'Inspiring', 'count': 95}, {'id': 22, 'name': 'Fascinating', 'count': 48}, {'id': 23, 'name': 'Jaw-dropping', 'count': 15}, {'id': 24, 'name': 'Persuasive', 'count': 18}, {'id': 11, 'name': 'Longwinded', 'count': 21}, {'id': 21, 'name': 'Unconvincing', 'count': 10}, {'id': 3, 'name': 'Courageous', 'count': 15}, {'id': 1, 'name': 'Beautiful', 'count': 19}, {'id': 9, 'name': 'Ingenious', 'count': 9}, {'id': 2, 'name': 'Confusing', 'count': 7}, {'id': 7, 'name': 'Funny', 'count': 6}, {'id': 26, 'name': 'Obnoxious', 'count': 3}]</t>
  </si>
  <si>
    <t>[{'id': 205, 'hero': 'https://pe.tedcdn.com/images/ted/d1336ca1c021209da3838b06360e6b8db33a7b84_2880x1620.jpg', 'speaker': 'J.J. Abrams', 'title': 'The mystery box', 'duration': 1082, 'slug': 'j_j_abrams_mystery_box', 'viewed_count': 3519663}, {'id': 386, 'hero': 'https://pe.tedcdn.com/images/ted/2d256c3f86104207699012ffc13630b2d4af746a_2880x1620.jpg', 'speaker': 'Newton Aduaka', 'title': 'The story of Ezra', 'duration': 1124, 'slug': 'newton_aduaka_tells_the_story_of_ezra', 'viewed_count': 330239}, {'id': 155, 'hero': 'https://pe.tedcdn.com/images/ted/40a5d6a5fd936376fdd9ce987b73f4fb744b2ea7_2880x1620.jpg', 'speaker': 'Chris Abani', 'title': 'Telling stories from Africa', 'duration': 1056, 'slug': 'chris_abani_on_the_stories_of_africa', 'viewed_count': 561706}, {'id': 2694, 'hero': 'https://pe.tedcdn.com/images/ted/aae82a50e897dbeea4237bd632f7a5da09bc6a81_2880x1620.jpg', 'speaker': 'Stacy Smith', 'title': "The data behind Hollywood's sexism", 'duration': 944, 'slug': 'stacy_smith_the_data_behind_hollywood_s_sexism', 'viewed_count': 891284}, {'id': 1476, 'hero': 'https://pe.tedcdn.com/images/ted/bac8839a33809f55c6cc82eae08128bccacbb6b5_1600x1200.jpg', 'speaker': 'Beeban Kidron', 'title': 'The shared wonder of film', 'duration': 792, 'slug': 'beeban_kidron_the_shared_wonder_of_film', 'viewed_count': 765751}, {'id': 55, 'hero': 'https://pe.tedcdn.com/images/ted/216_480x360.jpg', 'speaker': 'Jehane Noujaim', 'title': 'My wish: A global day of film', 'duration': 1538, 'slug': 'jehane_noujaim_inspires_a_global_day_of_film', 'viewed_count': 387880}]</t>
  </si>
  <si>
    <t>['Africa', 'creativity', 'culture', 'entertainment', 'film', 'global issues', 'media', 'movies', 'technology']</t>
  </si>
  <si>
    <t xml:space="preserve">https://www.ted.com/talks/franco_sacchi_on_nollywood
</t>
  </si>
  <si>
    <t>The design of the universe</t>
  </si>
  <si>
    <t>George Smoot</t>
  </si>
  <si>
    <t>[{'id': 1, 'name': 'Beautiful', 'count': 325}, {'id': 3, 'name': 'Courageous', 'count': 14}, {'id': 23, 'name': 'Jaw-dropping', 'count': 364}, {'id': 2, 'name': 'Confusing', 'count': 112}, {'id': 8, 'name': 'Informative', 'count': 486}, {'id': 22, 'name': 'Fascinating', 'count': 663}, {'id': 10, 'name': 'Inspiring', 'count': 178}, {'id': 9, 'name': 'Ingenious', 'count': 129}, {'id': 24, 'name': 'Persuasive', 'count': 65}, {'id': 21, 'name': 'Unconvincing', 'count': 39}, {'id': 26, 'name': 'Obnoxious', 'count': 19}, {'id': 25, 'name': 'OK', 'count': 126}, {'id': 11, 'name': 'Longwinded', 'count': 98}, {'id': 7, 'name': 'Funny', 'count': 13}]</t>
  </si>
  <si>
    <t>[{'id': 253, 'hero': 'https://pe.tedcdn.com/images/ted/40121_480x360.jpg', 'speaker': 'Brian Cox', 'title': "CERN's supercollider", 'duration': 899, 'slug': 'brian_cox_on_cern_s_supercollider', 'viewed_count': 3074174}, {'id': 4, 'hero': 'https://pe.tedcdn.com/images/ted/1b5cb72c2fa3e58e4c268e9e37eba833b43689bb_1600x1200.jpg', 'speaker': 'Burt Rutan', 'title': 'The real future of space exploration', 'duration': 1177, 'slug': 'burt_rutan_sees_the_future_of_space', 'viewed_count': 2028462}, {'id': 18, 'hero': 'https://pe.tedcdn.com/images/ted/12_480x360.jpg', 'speaker': 'Janine Benyus', 'title': "Biomimicry's surprising lessons from nature's engineers", 'duration': 1399, 'slug': 'janine_benyus_shares_nature_s_designs', 'viewed_count': 1920441}, {'id': 326, 'hero': 'https://pe.tedcdn.com/images/ted/73f2ae0f26a1ff3806b940ef19c368ca4b714124_2880x1620.jpg', 'speaker': 'Patricia Burchat', 'title': 'Shedding light on dark matter', 'duration': 969, 'slug': 'patricia_burchat_leads_a_search_for_dark_energy', 'viewed_count': 1410166}, {'id': 1936, 'hero': 'https://pe.tedcdn.com/images/ted/7b9de2055c8b462be4224f59df4ce0feccc6c613_1600x1200.jpg', 'speaker': 'Henry Lin', 'title': 'What we can learn from galaxies far, far away', 'duration': 403, 'slug': 'henry_lin_what_we_can_learn_from_galaxies_far_far_away', 'viewed_count': 1303967}, {'id': 2736, 'hero': 'https://pe.tedcdn.com/images/ted/4d92d229412791ad69ddb89fc52aea0079aed8d6_2880x1620.jpg', 'speaker': 'Natasha Hurley-Walker', 'title': 'How radio telescopes show us unseen galaxies', 'duration': 925, 'slug': 'natasha_hurley_walker_how_radio_telescopes_show_us_unseen_galaxies', 'viewed_count': 969496}]</t>
  </si>
  <si>
    <t>['astronomy', 'culture', 'dark matter', 'design', 'physics', 'science', 'space', 'technology', 'telescopes', 'time']</t>
  </si>
  <si>
    <t xml:space="preserve">https://www.ted.com/talks/george_smoot_on_the_design_of_the_universe
</t>
  </si>
  <si>
    <t>What I'm worried about, what I'm excited about</t>
  </si>
  <si>
    <t>Bill Joy</t>
  </si>
  <si>
    <t>Technologist and futurist</t>
  </si>
  <si>
    <t>[{'id': 21, 'name': 'Unconvincing', 'count': 45}, {'id': 23, 'name': 'Jaw-dropping', 'count': 10}, {'id': 26, 'name': 'Obnoxious', 'count': 15}, {'id': 8, 'name': 'Informative', 'count': 139}, {'id': 11, 'name': 'Longwinded', 'count': 71}, {'id': 9, 'name': 'Ingenious', 'count': 20}, {'id': 22, 'name': 'Fascinating', 'count': 62}, {'id': 24, 'name': 'Persuasive', 'count': 54}, {'id': 25, 'name': 'OK', 'count': 42}, {'id': 10, 'name': 'Inspiring', 'count': 56}, {'id': 2, 'name': 'Confusing', 'count': 18}, {'id': 3, 'name': 'Courageous', 'count': 32}, {'id': 1, 'name': 'Beautiful', 'count': 2}, {'id': 7, 'name': 'Funny', 'count': 1}]</t>
  </si>
  <si>
    <t>[{'id': 42, 'hero': 'https://pe.tedcdn.com/images/ted/bfd70bdb95ddbee93eb8b8e5d7b1a849cefe2159_1600x1200.jpg', 'speaker': 'Martin Rees', 'title': 'Is this our final century?', 'duration': 1046, 'slug': 'martin_rees_asks_is_this_our_final_century', 'viewed_count': 2121183}, {'id': 19, 'hero': 'https://pe.tedcdn.com/images/ted/7ddac8199e485dc8fe198d34b726f76680e7b86e_2880x1620.jpg', 'speaker': 'Kevin Kelly', 'title': 'How technology evolves', 'duration': 1200, 'slug': 'kevin_kelly_on_how_technology_evolves', 'viewed_count': 1536903}, {'id': 167, 'hero': 'https://pe.tedcdn.com/images/ted/61e79c4063ebc13c3de9ed72d45564ac717b99a6_2880x1620.jpg', 'speaker': 'Stephen Petranek', 'title': '10 ways the world could end', 'duration': 1782, 'slug': 'stephen_petranek_counts_down_to_armageddon', 'viewed_count': 1712083}, {'id': 529, 'hero': 'https://pe.tedcdn.com/images/ted/86528_800x600.jpg', 'speaker': 'Laurie Garrett', 'title': 'Lessons from the 1918 flu', 'duration': 1265, 'slug': 'laurie_garrett_on_lessons_from_the_1918_flu', 'viewed_count': 425427}, {'id': 2728, 'hero': 'https://pe.tedcdn.com/images/ted/cb2a82558d31158734d32afe88cd25226332a966_2880x1620.jpg', 'speaker': 'Ari Wallach', 'title': '3 ways to plan for the (very) long term', 'duration': 822, 'slug': 'ari_wallach_3_ways_to_plan_for_the_very_long_term', 'viewed_count': 1593108}, {'id': 1375, 'hero': 'https://pe.tedcdn.com/images/ted/e2a41ccef2048f8ddd20dc3cdb887854ee7cd412_1600x1200.jpg', 'speaker': 'Peter Diamandis', 'title': 'Abundance is our future', 'duration': 974, 'slug': 'peter_diamandis_abundance_is_our_future', 'viewed_count': 1363715}]</t>
  </si>
  <si>
    <t>['business', 'future', 'health', 'science', 'technology']</t>
  </si>
  <si>
    <t xml:space="preserve">https://www.ted.com/talks/bill_joy_muses_on_what_s_next
</t>
  </si>
  <si>
    <t>A foie gras parable</t>
  </si>
  <si>
    <t>Dan Barber</t>
  </si>
  <si>
    <t>Chef</t>
  </si>
  <si>
    <t>[{'id': 11, 'name': 'Longwinded', 'count': 43}, {'id': 10, 'name': 'Inspiring', 'count': 534}, {'id': 8, 'name': 'Informative', 'count': 360}, {'id': 22, 'name': 'Fascinating', 'count': 479}, {'id': 7, 'name': 'Funny', 'count': 183}, {'id': 24, 'name': 'Persuasive', 'count': 273}, {'id': 23, 'name': 'Jaw-dropping', 'count': 116}, {'id': 9, 'name': 'Ingenious', 'count': 96}, {'id': 1, 'name': 'Beautiful', 'count': 278}, {'id': 21, 'name': 'Unconvincing', 'count': 31}, {'id': 25, 'name': 'OK', 'count': 33}, {'id': 3, 'name': 'Courageous', 'count': 51}, {'id': 26, 'name': 'Obnoxious', 'count': 32}, {'id': 2, 'name': 'Confusing', 'count': 3}]</t>
  </si>
  <si>
    <t>[{'id': 214, 'hero': 'https://pe.tedcdn.com/images/ted/6aa9ea693773d0f49f96f01c3e8f17b96907f8d7_2880x1620.jpg', 'speaker': 'Michael Pollan', 'title': "A plant's-eye view", 'duration': 1045, 'slug': 'michael_pollan_gives_a_plant_s_eye_view', 'viewed_count': 1359411}, {'id': 263, 'hero': 'https://pe.tedcdn.com/images/ted/e53dd444ed289f36275590ba3c93ddc161cf83fa_1600x1200.jpg', 'speaker': 'Mark Bittman', 'title': "What's wrong with what we eat", 'duration': 1208, 'slug': 'mark_bittman_on_what_s_wrong_with_what_we_eat', 'viewed_count': 3830679}, {'id': 348, 'hero': 'https://pe.tedcdn.com/images/ted/aaeea21df3e61b5ecb347f5b024e519b178547ef_1600x1200.jpg', 'speaker': 'Ann Cooper', 'title': "What's wrong with school lunches", 'duration': 1182, 'slug': 'ann_cooper_talks_school_lunches', 'viewed_count': 1137774}, {'id': 1306, 'hero': 'https://pe.tedcdn.com/images/ted/ce482bc47ad27c6eeaaafb4a539f029eee2e8311_800x600.jpg', 'speaker': 'Roger Doiron', 'title': 'My subversive (garden) plot', 'duration': 1129, 'slug': 'roger_doiron_my_subversive_garden_plot', 'viewed_count': 191544}, {'id': 1304, 'hero': 'https://pe.tedcdn.com/images/ted/8153376c38c0f00cba30625963c393b1755994a1_800x600.jpg', 'speaker': 'Homaro Cantu + Ben Roche', 'title': 'Cooking as alchemy', 'duration': 574, 'slug': 'homaro_cantu_ben_roche_cooking_as_alchemy', 'viewed_count': 857195}, {'id': 1565, 'hero': 'https://pe.tedcdn.com/images/ted/2eac102f09fbc28771096b440a8a559a8eec62cf_1600x1200.jpg', 'speaker': 'Tristram Stuart', 'title': 'The global food waste scandal', 'duration': 855, 'slug': 'tristram_stuart_the_global_food_waste_scandal', 'viewed_count': 1471103}]</t>
  </si>
  <si>
    <t>['entertainment', 'food', 'global issues', 'sustainability']</t>
  </si>
  <si>
    <t xml:space="preserve">https://www.ted.com/talks/dan_barber_s_surprising_foie_gras_parable
</t>
  </si>
  <si>
    <t>Do the green thing</t>
  </si>
  <si>
    <t>Andy Hobsbawm</t>
  </si>
  <si>
    <t>Internet entrepreneur</t>
  </si>
  <si>
    <t>[{'id': 3, 'name': 'Courageous', 'count': 28}, {'id': 26, 'name': 'Obnoxious', 'count': 7}, {'id': 9, 'name': 'Ingenious', 'count': 24}, {'id': 10, 'name': 'Inspiring', 'count': 120}, {'id': 24, 'name': 'Persuasive', 'count': 67}, {'id': 8, 'name': 'Informative', 'count': 21}, {'id': 7, 'name': 'Funny', 'count': 121}, {'id': 25, 'name': 'OK', 'count': 47}, {'id': 2, 'name': 'Confusing', 'count': 10}, {'id': 22, 'name': 'Fascinating', 'count': 32}, {'id': 21, 'name': 'Unconvincing', 'count': 27}, {'id': 11, 'name': 'Longwinded', 'count': 4}, {'id': 1, 'name': 'Beautiful', 'count': 18}, {'id': 23, 'name': 'Jaw-dropping', 'count': 2}]</t>
  </si>
  <si>
    <t>[{'id': 74, 'hero': 'https://pe.tedcdn.com/images/ted/0a5d1dc3d85559241d4528d2111dfc97b56d14a3_1600x1200.jpg', 'speaker': 'Alex Steffen', 'title': 'The route to a sustainable future', 'duration': 1054, 'slug': 'alex_steffen_sees_a_sustainable_future', 'viewed_count': 1392031}, {'id': 243, 'hero': 'https://pe.tedcdn.com/images/ted/566c14767bd62c5ff760e483c5b16cd2753328cd_2880x1620.jpg', 'speaker': 'Al Gore', 'title': 'New thinking on the climate crisis', 'duration': 1674, 'slug': 'al_gore_s_new_thinking_on_the_climate_crisis', 'viewed_count': 1751431}, {'id': 192, 'hero': 'https://pe.tedcdn.com/images/ted/2412c9764c6b9bed2d9bd55ec7a6b9e540297839_1600x1200.jpg', 'speaker': 'David Keith', 'title': 'A critical look at geoengineering against climate change', 'duration': 958, 'slug': 'david_keith_s_surprising_ideas_on_climate_change', 'viewed_count': 876672}, {'id': 66, 'hero': 'https://pe.tedcdn.com/images/ted/6b6eb940bceab359ca676a9b486aae475c1df883_2880x1620.jpg', 'speaker': 'Ken Robinson', 'title': 'Do schools kill creativity?', 'duration': 1164, 'slug': 'ken_robinson_says_schools_kill_creativity', 'viewed_count': 47227699}, {'id': 453, 'hero': 'https://pe.tedcdn.com/images/ted/f2f6d094758c36a61b3ee7992a9b197eb4c07979_2880x1620.jpg', 'speaker': 'Elizabeth Gilbert', 'title': 'Your elusive creative genius', 'duration': 1149, 'slug': 'elizabeth_gilbert_on_genius', 'viewed_count': 13155469}, {'id': 865, 'hero': 'https://pe.tedcdn.com/images/ted/172559_800x600.jpg', 'speaker': 'Ken Robinson', 'title': 'Bring on the learning revolution!', 'duration': 1008, 'slug': 'sir_ken_robinson_bring_on_the_revolution', 'viewed_count': 7266230}]</t>
  </si>
  <si>
    <t>['business', 'climate change', 'design', 'entertainment', 'global issues', 'humor', 'media', 'sex']</t>
  </si>
  <si>
    <t xml:space="preserve">https://www.ted.com/talks/andy_hobsbawm_says_do_the_green_thing
</t>
  </si>
  <si>
    <t>The coming neurological epidemic</t>
  </si>
  <si>
    <t>Gregory Petsko</t>
  </si>
  <si>
    <t>[{'id': 24, 'name': 'Persuasive', 'count': 271}, {'id': 8, 'name': 'Informative', 'count': 607}, {'id': 25, 'name': 'OK', 'count': 83}, {'id': 10, 'name': 'Inspiring', 'count': 61}, {'id': 23, 'name': 'Jaw-dropping', 'count': 81}, {'id': 22, 'name': 'Fascinating', 'count': 130}, {'id': 21, 'name': 'Unconvincing', 'count': 14}, {'id': 26, 'name': 'Obnoxious', 'count': 10}, {'id': 7, 'name': 'Funny', 'count': 43}, {'id': 3, 'name': 'Courageous', 'count': 24}, {'id': 9, 'name': 'Ingenious', 'count': 23}, {'id': 2, 'name': 'Confusing', 'count': 1}, {'id': 1, 'name': 'Beautiful', 'count': 1}, {'id': 11, 'name': 'Longwinded', 'count': 0}]</t>
  </si>
  <si>
    <t>[{'id': 189, 'hero': 'https://pe.tedcdn.com/images/ted/c2729c86ea38f47b15ccb09197deed76b50f8fa6_800x600.jpg', 'speaker': 'Sherwin Nuland', 'title': 'How electroshock therapy changed me', 'duration': 1338, 'slug': 'sherwin_nuland_on_electroshock_therapy', 'viewed_count': 1522864}, {'id': 184, 'hero': 'https://pe.tedcdn.com/images/ted/ca8d90c65e9e596127b720b648a07dfd2ea45e7d_2880x1620.jpg', 'speaker': 'VS Ramachandran', 'title': '3 clues to understanding your brain', 'duration': 1414, 'slug': 'vilayanur_ramachandran_on_your_mind', 'viewed_count': 3930227}, {'id': 10, 'hero': 'https://pe.tedcdn.com/images/ted/671d08b846a625bc2fdee1b6e3c7326bd9c3c48c_1600x1200.jpg', 'speaker': 'Dean Ornish', 'title': "The killer American diet that's sweeping the planet", 'duration': 198, 'slug': 'dean_ornish_on_the_world_s_killer_diet', 'viewed_count': 2299272}, {'id': 2340, 'hero': 'https://pe.tedcdn.com/images/ted/621f9027fc1cc0c16483d6cb752bc2d9ed9b81a3_2880x1620.jpg', 'speaker': 'Samuel Cohen', 'title': "Alzheimer's is not normal aging — and we can cure it", 'duration': 473, 'slug': 'samuel_cohen_alzheimer_s_is_not_normal_aging_and_we_can_cure_it', 'viewed_count': 1506620}, {'id': 2004, 'hero': 'https://pe.tedcdn.com/images/ted/70ee482d06c15e4d3f7db396870384ab35294218_1600x1200.jpg', 'speaker': 'Stephen Friend', 'title': 'The hunt for "unexpected genetic heroes"', 'duration': 639, 'slug': 'stephen_friend_the_hunt_for_unexpected_genetic_heroes', 'viewed_count': 959382}, {'id': 2771, 'hero': 'https://pe.tedcdn.com/images/ted/cdb073dfa8128eb670ecce1122c050ef95c59ff4_2880x1620.jpg', 'speaker': 'Lisa Genova', 'title': "What you can do to prevent Alzheimer's", 'duration': 836, 'slug': 'lisa_genova_what_you_can_do_to_prevent_alzheimer_s', 'viewed_count': 2177194}]</t>
  </si>
  <si>
    <t>["Alzheimer's", 'aging', 'brain', 'business', 'health', 'public health', 'science', 'social change', 'technology']</t>
  </si>
  <si>
    <t xml:space="preserve">https://www.ted.com/talks/gregory_petsko_on_the_coming_neurological_epidemic
</t>
  </si>
  <si>
    <t>The mysterious lives of giant trees</t>
  </si>
  <si>
    <t>Richard Preston</t>
  </si>
  <si>
    <t>[{'id': 1, 'name': 'Beautiful', 'count': 341}, {'id': 8, 'name': 'Informative', 'count': 337}, {'id': 22, 'name': 'Fascinating', 'count': 510}, {'id': 23, 'name': 'Jaw-dropping', 'count': 229}, {'id': 24, 'name': 'Persuasive', 'count': 52}, {'id': 10, 'name': 'Inspiring', 'count': 225}, {'id': 25, 'name': 'OK', 'count': 41}, {'id': 11, 'name': 'Longwinded', 'count': 21}, {'id': 3, 'name': 'Courageous', 'count': 33}, {'id': 7, 'name': 'Funny', 'count': 13}, {'id': 9, 'name': 'Ingenious', 'count': 10}, {'id': 26, 'name': 'Obnoxious', 'count': 4}, {'id': 21, 'name': 'Unconvincing', 'count': 5}, {'id': 2, 'name': 'Confusing', 'count': 1}]</t>
  </si>
  <si>
    <t>[{'id': 264, 'hero': 'https://pe.tedcdn.com/images/ted/c1a2bf701aa20eb6fe1ce272c403045590989e91_2880x1620.jpg', 'speaker': 'Robert Ballard', 'title': 'The astonishing hidden world of the deep ocean', 'duration': 1099, 'slug': 'robert_ballard_on_exploring_the_oceans', 'viewed_count': 1281571}, {'id': 40, 'hero': 'https://pe.tedcdn.com/images/ted/381_480x360.jpg', 'speaker': 'Frans Lanting', 'title': 'The story of life in photographs', 'duration': 977, 'slug': 'frans_lanting_s_lyrical_nature_photos', 'viewed_count': 1697205}, {'id': 299, 'hero': 'https://pe.tedcdn.com/images/ted/05f34db13d1eb9d4af34fb4ea688043a9cd28c0c_2880x1620.jpg', 'speaker': 'Corneille Ewango', 'title': 'A hero of the Congo forest', 'duration': 1098, 'slug': 'corneille_ewango_is_a_hero_of_the_congo_forest', 'viewed_count': 368976}, {'id': 948, 'hero': 'https://pe.tedcdn.com/images/ted/195843_800x600.jpg', 'speaker': 'Rachel Sussman', 'title': "The world's oldest living things", 'duration': 848, 'slug': 'rachel_sussman_the_world_s_oldest_living_things', 'viewed_count': 1424246}, {'id': 476, 'hero': 'https://pe.tedcdn.com/images/ted/75594_800x600.jpg', 'speaker': 'Nalini Nadkarni', 'title': 'Conserving the canopy', 'duration': 990, 'slug': 'nalini_nadkani_on_conserving_the_canopy', 'viewed_count': 398835}, {'id': 2558, 'hero': 'https://pe.tedcdn.com/images/ted/14d83c67242cc5b0a9a177dd143071aecdadc89a_2880x1620.jpg', 'speaker': 'Suzanne Simard', 'title': 'How trees talk to each other', 'duration': 1099, 'slug': 'suzanne_simard_how_trees_talk_to_each_other', 'viewed_count': 2396240}]</t>
  </si>
  <si>
    <t>['complexity', 'exploration', 'nature', 'science', 'trees', 'writing']</t>
  </si>
  <si>
    <t xml:space="preserve">https://www.ted.com/talks/richard_preston_on_the_giant_trees
</t>
  </si>
  <si>
    <t>Life in Second Life</t>
  </si>
  <si>
    <t>Philip Rosedale</t>
  </si>
  <si>
    <t>[{'id': 25, 'name': 'OK', 'count': 114}, {'id': 8, 'name': 'Informative', 'count': 164}, {'id': 26, 'name': 'Obnoxious', 'count': 44}, {'id': 10, 'name': 'Inspiring', 'count': 74}, {'id': 22, 'name': 'Fascinating', 'count': 152}, {'id': 11, 'name': 'Longwinded', 'count': 116}, {'id': 1, 'name': 'Beautiful', 'count': 10}, {'id': 9, 'name': 'Ingenious', 'count': 54}, {'id': 21, 'name': 'Unconvincing', 'count': 95}, {'id': 24, 'name': 'Persuasive', 'count': 51}, {'id': 2, 'name': 'Confusing', 'count': 31}, {'id': 7, 'name': 'Funny', 'count': 9}, {'id': 3, 'name': 'Courageous', 'count': 15}, {'id': 23, 'name': 'Jaw-dropping', 'count': 25}]</t>
  </si>
  <si>
    <t>[{'id': 361, 'hero': 'https://pe.tedcdn.com/images/ted/a158433ce985ba2e02f962989c5bcc7a639d75d4_1600x1200.jpg', 'speaker': 'David Perry', 'title': 'Are games better than life?', 'duration': 1266, 'slug': 'david_perry_on_videogames', 'viewed_count': 1084634}, {'id': 146, 'hero': 'https://pe.tedcdn.com/images/ted/0aa66122bf487af64e943f4e4c3810fdd4d13c2a_1600x1200.jpg', 'speaker': 'Will Wright', 'title': 'Spore, birth of a game', 'duration': 997, 'slug': 'will_wright_makes_toys_that_make_worlds', 'viewed_count': 1107311}, {'id': 362, 'hero': 'https://pe.tedcdn.com/images/ted/371_480x360.jpg', 'speaker': 'Steven Johnson', 'title': 'The Web as a city', 'duration': 990, 'slug': 'steven_johnson_on_the_web_as_a_city', 'viewed_count': 344618}, {'id': 2858, 'hero': 'https://pe.tedcdn.com/images/ted/bad6d87ce767ae008c56bde103deec058846661e_2880x1620.jpg', 'speaker': 'Robin Hanson', 'title': 'What would happen if we upload our brains to computers?', 'duration': 736, 'slug': 'robin_hanson_what_would_happen_if_we_upload_our_brains_to_computers', 'viewed_count': 838910},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1344619}, {'id': 139, 'hero': 'https://pe.tedcdn.com/images/ted/10978_480x360.jpg', 'speaker': 'Stephen Lawler', 'title': "Tour Microsoft's Virtual Earth", 'duration': 370, 'slug': 'stephen_lawler_tours_microsoft_virtual_earth', 'viewed_count': 308880}]</t>
  </si>
  <si>
    <t>['cities', 'communication', 'community', 'computers', 'entertainment', 'entrepreneur', 'life', 'technology', 'virtual reality']</t>
  </si>
  <si>
    <t xml:space="preserve">https://www.ted.com/talks/the_inspiration_of_second_life
</t>
  </si>
  <si>
    <t>The future of cars</t>
  </si>
  <si>
    <t>Larry Burns</t>
  </si>
  <si>
    <t>Automotive researcher</t>
  </si>
  <si>
    <t>[{'id': 22, 'name': 'Fascinating', 'count': 61}, {'id': 10, 'name': 'Inspiring', 'count': 56}, {'id': 25, 'name': 'OK', 'count': 102}, {'id': 8, 'name': 'Informative', 'count': 127}, {'id': 9, 'name': 'Ingenious', 'count': 39}, {'id': 21, 'name': 'Unconvincing', 'count': 230}, {'id': 26, 'name': 'Obnoxious', 'count': 54}, {'id': 11, 'name': 'Longwinded', 'count': 29}, {'id': 3, 'name': 'Courageous', 'count': 13}, {'id': 7, 'name': 'Funny', 'count': 14}, {'id': 23, 'name': 'Jaw-dropping', 'count': 12}, {'id': 24, 'name': 'Persuasive', 'count': 41}, {'id': 2, 'name': 'Confusing', 'count': 24}, {'id': 1, 'name': 'Beautiful', 'count': 11}]</t>
  </si>
  <si>
    <t>[{'id': 1174, 'hero': 'https://pe.tedcdn.com/images/ted/229d850b073d6d8ba1f20ee937e88f51802a0a8d_800x600.jpg', 'speaker': 'Bill Ford', 'title': 'A future beyond traffic gridlock', 'duration': 1008, 'slug': 'bill_ford_a_future_beyond_traffic_gridlock', 'viewed_count': 800043}, {'id': 2774, 'hero': 'https://pe.tedcdn.com/images/ted/5b234f6039a37e2b455e337b8421aa5688a098e4_2880x1620.jpg', 'speaker': 'Elon Musk', 'title': "The future we're building -- and boring", 'duration': 2450, 'slug': 'elon_musk_the_future_we_re_building_and_boring', 'viewed_count': 5663885}, {'id': 512, 'hero': 'https://pe.tedcdn.com/images/ted/83223_800x600.jpg', 'speaker': 'Shai Agassi', 'title': 'A new ecosystem for electric cars', 'duration': 1086, 'slug': 'shai_agassi_on_electric_cars', 'viewed_count': 1139068}, {'id': 1695, 'hero': 'https://pe.tedcdn.com/images/ted/2534551796ee0a2638b462ce82e33b65091b1d42_1600x1200.jpg', 'speaker': 'Elon Musk', 'title': 'The mind behind Tesla, SpaceX, SolarCity ...', 'duration': 1264, 'slug': 'elon_musk_the_mind_behind_tesla_spacex_solarcity', 'viewed_count': 4564003}, {'id': 9, 'hero': 'https://pe.tedcdn.com/images/ted/492_480x360.jpg', 'speaker': 'Dean Kamen', 'title': 'To invent is to give', 'duration': 1207, 'slug': 'dean_kamen_on_inventing_and_giving', 'viewed_count': 680140}, {'id': 212, 'hero': 'https://pe.tedcdn.com/images/ted/f33d392bd6c0fccea109345bf3c6a747f0217a96_1600x1200.jpg', 'speaker': 'Robin Chase', 'title': 'The idea behind Zipcar (and what comes next)', 'duration': 819, 'slug': 'robin_chase_on_zipcar_and_her_next_big_idea', 'viewed_count': 434006}]</t>
  </si>
  <si>
    <t>['alternative energy', 'cars', 'design', 'energy', 'future', 'green', 'technology']</t>
  </si>
  <si>
    <t xml:space="preserve">https://www.ted.com/talks/reinventing_the_car
</t>
  </si>
  <si>
    <t>Demo: The Orb</t>
  </si>
  <si>
    <t>Nick Sears</t>
  </si>
  <si>
    <t>[{'id': 9, 'name': 'Ingenious', 'count': 102}, {'id': 25, 'name': 'OK', 'count': 90}, {'id': 22, 'name': 'Fascinating', 'count': 83}, {'id': 10, 'name': 'Inspiring', 'count': 35}, {'id': 23, 'name': 'Jaw-dropping', 'count': 24}, {'id': 1, 'name': 'Beautiful', 'count': 42}, {'id': 24, 'name': 'Persuasive', 'count': 6}, {'id': 2, 'name': 'Confusing', 'count': 18}, {'id': 8, 'name': 'Informative', 'count': 51}, {'id': 21, 'name': 'Unconvincing', 'count': 33}, {'id': 11, 'name': 'Longwinded', 'count': 5}, {'id': 7, 'name': 'Funny', 'count': 2}, {'id': 3, 'name': 'Courageous', 'count': 2}, {'id': 26, 'name': 'Obnoxious', 'count': 0}]</t>
  </si>
  <si>
    <t>[{'id': 131, 'hero': 'https://pe.tedcdn.com/images/ted/8186_480x360.jpg', 'speaker': 'Anand Agarawala', 'title': 'Rethink the desktop with BumpTop', 'duration': 279, 'slug': 'anand_agarawala_demos_his_bumptop_desktop', 'viewed_count': 1479505}, {'id': 129, 'hero': 'https://pe.tedcdn.com/images/ted/5824aa5b8d490ed3863ee1f8c26731a6ebbfcefe_1600x1200.jpg', 'speaker': 'Blaise Agüera y Arcas', 'title': "How PhotoSynth can connect the world's images", 'duration': 450, 'slug': 'blaise_aguera_y_arcas_demos_photosynth', 'viewed_count': 4772604}, {'id': 534, 'hero': 'https://pe.tedcdn.com/images/ted/87286_800x600.jpg', 'speaker': 'Tom Shannon', 'title': 'Anti-gravity sculpture', 'duration': 715, 'slug': 'tom_shannon_s_magnetic_sculpture', 'viewed_count': 1069653}, {'id': 230, 'hero': 'https://pe.tedcdn.com/images/ted/8944003acaf027a37ea079e47bc14985d326d451_2880x1620.jpg', 'speaker': 'Nicholas Negroponte', 'title': '5 predictions, from 1984', 'duration': 1523, 'slug': 'nicholas_negroponte_in_1984_makes_5_predictions', 'viewed_count': 974091}, {'id': 872, 'hero': 'https://pe.tedcdn.com/images/ted/174124_800x600.jpg', 'speaker': 'John Underkoffler', 'title': 'Pointing to the future of UI', 'duration': 922, 'slug': 'john_underkoffler_drive_3d_data_with_a_gesture', 'viewed_count': 1514009}, {'id': 1149, 'hero': 'https://pe.tedcdn.com/images/ted/7bc7813215ad701161bf50a332b1ae7d2d6b17d6_800x600.jpg', 'speaker': 'Edith Widder', 'title': 'The weird, wonderful world of bioluminescence', 'duration': 765, 'slug': 'edith_widder_the_weird_and_wonderful_world_of_bioluminescence', 'viewed_count': 1215530}]</t>
  </si>
  <si>
    <t>['animation', 'demo', 'design', 'entertainment', 'invention', 'technology']</t>
  </si>
  <si>
    <t xml:space="preserve">https://www.ted.com/talks/nick_sears_demos_the_orb
</t>
  </si>
  <si>
    <t>The joyful tradition of mountain music</t>
  </si>
  <si>
    <t>David Holt</t>
  </si>
  <si>
    <t>Folk musician</t>
  </si>
  <si>
    <t>[{'id': 22, 'name': 'Fascinating', 'count': 145}, {'id': 3, 'name': 'Courageous', 'count': 6}, {'id': 7, 'name': 'Funny', 'count': 120}, {'id': 10, 'name': 'Inspiring', 'count': 133}, {'id': 1, 'name': 'Beautiful', 'count': 158}, {'id': 23, 'name': 'Jaw-dropping', 'count': 31}, {'id': 25, 'name': 'OK', 'count': 20}, {'id': 9, 'name': 'Ingenious', 'count': 78}, {'id': 2, 'name': 'Confusing', 'count': 2}, {'id': 8, 'name': 'Informative', 'count': 38}, {'id': 11, 'name': 'Longwinded', 'count': 4}, {'id': 26, 'name': 'Obnoxious', 'count': 2}, {'id': 24, 'name': 'Persuasive', 'count': 5}, {'id': 21, 'name': 'Unconvincing', 'count': 0}]</t>
  </si>
  <si>
    <t>[{'id': 447, 'hero': 'https://pe.tedcdn.com/images/ted/68390_800x600.jpg', 'speaker': 'Natalie MacMaster', 'title': 'Fiddling in reel time', 'duration': 1127, 'slug': 'natalie_macmaster_and_donnell_leahy_play_the_cape_breton_fiddle', 'viewed_count': 1065681}, {'id': 123, 'hero': 'https://pe.tedcdn.com/images/ted/791d562689f4b45be4b8b5646338c464e99369b5_1600x1200.jpg', 'speaker': 'Stewart Brand', 'title': 'What squatter cities can teach us', 'duration': 185, 'slug': 'stewart_brand_on_squatter_cities', 'viewed_count': 940935}, {'id': 325, 'hero': 'https://pe.tedcdn.com/images/ted/48020_480x360.jpg', 'speaker': 'Nellie McKay', 'title': '"The Dog Song"', 'duration': 213, 'slug': 'nellie_mckay_sings_the_dog_song', 'viewed_count': 679715}, {'id': 2795, 'hero': 'https://pe.tedcdn.com/images/ted/386f1663b47894f25894b205258a2b97635c7cd1_2880x1620.jpg', 'speaker': 'Rhiannon Giddens', 'title': 'Songs that bring history to life', 'duration': 885, 'slug': 'rhiannon_giddens_3_songs_that_bring_history_to_life', 'viewed_count': 945986}, {'id': 1782, 'hero': 'https://pe.tedcdn.com/images/ted/5817df5175966f8f2051620a1a64508b6aec8c54_1600x1200.jpg', 'speaker': 'Sleepy Man Banjo Boys', 'title': 'Bluegrass virtuosity from ... New Jersey?', 'duration': 527, 'slug': 'sleepy_man_banjo_boys_bluegrass_virtuosity_from_new_jersey', 'viewed_count': 5198980}, {'id': 2777, 'hero': 'https://pe.tedcdn.com/images/ted/64d111cddc2a72e2d44ff5b3fe340a48ebd6bfca_2880x1620.jpg', 'speaker': 'Jorge Drexler', 'title': 'Poetry, music and identity', 'duration': 1000, 'slug': 'jorge_drexler_poetry_music_and_identity', 'viewed_count': 626645}]</t>
  </si>
  <si>
    <t>['culture', 'demo', 'entertainment', 'invention', 'live music', 'music', 'storytelling']</t>
  </si>
  <si>
    <t xml:space="preserve">https://www.ted.com/talks/david_holt_plays_mountain_music
</t>
  </si>
  <si>
    <t>The playful search for beauty</t>
  </si>
  <si>
    <t>Eva Zeisel</t>
  </si>
  <si>
    <t>[{'id': 1, 'name': 'Beautiful', 'count': 172}, {'id': 10, 'name': 'Inspiring', 'count': 182}, {'id': 7, 'name': 'Funny', 'count': 44}, {'id': 22, 'name': 'Fascinating', 'count': 85}, {'id': 25, 'name': 'OK', 'count': 32}, {'id': 11, 'name': 'Longwinded', 'count': 38}, {'id': 24, 'name': 'Persuasive', 'count': 10}, {'id': 3, 'name': 'Courageous', 'count': 38}, {'id': 23, 'name': 'Jaw-dropping', 'count': 13}, {'id': 8, 'name': 'Informative', 'count': 17}, {'id': 9, 'name': 'Ingenious', 'count': 9}, {'id': 2, 'name': 'Confusing', 'count': 7}, {'id': 21, 'name': 'Unconvincing', 'count': 3}, {'id': 26, 'name': 'Obnoxious', 'count': 0}]</t>
  </si>
  <si>
    <t>[{'id': 60, 'hero': 'https://pe.tedcdn.com/images/ted/b538bc5fb569cc2a617db5ddc1e42935bceb00c6_2880x1620.jpg', 'speaker': 'Anna Deavere Smith', 'title': 'Four American characters', 'duration': 1385, 'slug': 'anna_deavere_smith_s_american_character', 'viewed_count': 978833}, {'id': 1435, 'hero': 'https://pe.tedcdn.com/images/ted/75b524a6441a6a0f56f9e67acaf69f788297210e_800x600.jpg', 'speaker': 'Reuben Margolin', 'title': 'Sculpting waves in wood and time', 'duration': 538, 'slug': 'reuben_margolin_sculpting_waves_in_wood_and_time', 'viewed_count': 621543}, {'id': 1364, 'hero': 'https://pe.tedcdn.com/images/ted/0ce08679141b71a982a05ba162e87a834deabd7f_800x600.jpg', 'speaker': 'Neil MacGregor', 'title': '2600 years of history in one object', 'duration': 1177, 'slug': 'neil_macgregor_2600_years_of_history_in_one_object', 'viewed_count': 983985}, {'id': 400, 'hero': 'https://pe.tedcdn.com/images/ted/58499_800x600.jpg', 'speaker': 'Ursus Wehrli', 'title': 'Tidying up art', 'duration': 957, 'slug': 'ursus_wehrli_tidies_up_art', 'viewed_count': 1314201}, {'id': 1554, 'hero': 'https://pe.tedcdn.com/images/ted/216a357b70872c46a8a8f6cb89d0781a9281da36_1600x1200.jpg', 'speaker': 'Leslie T. Chang', 'title': "The voices of China's workers", 'duration': 865, 'slug': 'leslie_t_chang_the_voices_of_china_s_workers', 'viewed_count': 1362048}, {'id': 1579, 'hero': 'https://pe.tedcdn.com/images/ted/a6778cb3146456888d05410e7baefc487926414e_1600x1200.jpg', 'speaker': 'Thomas P. Campbell', 'title': 'Weaving narratives in museum galleries', 'duration': 996, 'slug': 'thomas_p_campbell_weaving_narratives_in_museum_galleries', 'viewed_count': 625450}]</t>
  </si>
  <si>
    <t>['art', 'creativity', 'design', 'exploration', 'play']</t>
  </si>
  <si>
    <t xml:space="preserve">https://www.ted.com/talks/eva_zeisel_on_the_playful_search_for_beauty
</t>
  </si>
  <si>
    <t>A plea for bees</t>
  </si>
  <si>
    <t>Dennis vanEngelsdorp</t>
  </si>
  <si>
    <t>Bee expert</t>
  </si>
  <si>
    <t>[{'id': 8, 'name': 'Informative', 'count': 389}, {'id': 22, 'name': 'Fascinating', 'count': 238}, {'id': 24, 'name': 'Persuasive', 'count': 221}, {'id': 10, 'name': 'Inspiring', 'count': 268}, {'id': 3, 'name': 'Courageous', 'count': 32}, {'id': 23, 'name': 'Jaw-dropping', 'count': 47}, {'id': 1, 'name': 'Beautiful', 'count': 96}, {'id': 7, 'name': 'Funny', 'count': 63}, {'id': 25, 'name': 'OK', 'count': 31}, {'id': 11, 'name': 'Longwinded', 'count': 11}, {'id': 9, 'name': 'Ingenious', 'count': 15}, {'id': 26, 'name': 'Obnoxious', 'count': 7}, {'id': 21, 'name': 'Unconvincing', 'count': 4}, {'id': 2, 'name': 'Confusing', 'count': 2}]</t>
  </si>
  <si>
    <t>[{'id': 1822, 'hero': 'https://pe.tedcdn.com/images/ted/c58cf2dbb9f8843b91eb2228caf27974b5f428de_1600x1200.jpg', 'speaker': 'Marla Spivak', 'title': 'Why bees are disappearing', 'duration': 957, 'slug': 'marla_spivak_why_bees_are_disappearing', 'viewed_count': 2436046}, {'id': 1522, 'hero': 'https://pe.tedcdn.com/images/ted/d129a13d72231bf7afa182b0d3f31695c0c91cc9_1600x1200.jpg', 'speaker': 'Noah Wilson-Rich', 'title': 'Every city needs healthy honey bees', 'duration': 763, 'slug': 'noah_wilson_rich_every_city_needs_healthy_honey_bees', 'viewed_count': 687252}, {'id': 1628, 'hero': 'https://pe.tedcdn.com/images/ted/ff1914f53b83583bf5f2155fb3f9eb95050c2769_1600x1200.jpg', 'speaker': 'Marcus Byrne', 'title': 'The dance of the dung beetle', 'duration': 1028, 'slug': 'marcus_byrne_the_dance_of_the_dung_beetle', 'viewed_count': 1003852}, {'id': 2249, 'hero': 'https://pe.tedcdn.com/images/ted/2b3dff7f7dffeb2228830bacdf591ac5cfdddc9b_2880x1620.jpg', 'speaker': 'Anand Varma', 'title': 'The first 21 days of a bee’s life', 'duration': 366, 'slug': 'anand_varma_a_thrilling_look_at_the_first_21_days_of_a_bee_s_life', 'viewed_count': 2206020}, {'id': 1587, 'hero': 'https://pe.tedcdn.com/images/ted/a487529b3454cdad6b1132f2557b8a0560f9419a_1600x1200.jpg', 'speaker': "Beau Lotto + Amy O'Toole", 'title': 'Science is for everyone, kids included', 'duration': 925, 'slug': 'beau_lotto_amy_o_toole_science_is_for_everyone_kids_included', 'viewed_count': 1272282}, {'id': 1140, 'hero': 'https://pe.tedcdn.com/images/ted/afcb1a554cee6dc16a56ace473c23a7afa8b02c5_800x600.jpg', 'speaker': 'Louie Schwartzberg', 'title': 'The hidden beauty of pollination', 'duration': 468, 'slug': 'louie_schwartzberg_the_hidden_beauty_of_pollination', 'viewed_count': 1885731}]</t>
  </si>
  <si>
    <t>['animals', 'bees', 'disease', 'food', 'insects', 'life', 'nature']</t>
  </si>
  <si>
    <t xml:space="preserve">https://www.ted.com/talks/dennis_vanengelsdorp_a_plea_for_bees
</t>
  </si>
  <si>
    <t>My library of human imagination</t>
  </si>
  <si>
    <t>Jay Walker</t>
  </si>
  <si>
    <t>[{'id': 25, 'name': 'OK', 'count': 71}, {'id': 8, 'name': 'Informative', 'count': 128}, {'id': 24, 'name': 'Persuasive', 'count': 29}, {'id': 22, 'name': 'Fascinating', 'count': 159}, {'id': 1, 'name': 'Beautiful', 'count': 56}, {'id': 23, 'name': 'Jaw-dropping', 'count': 52}, {'id': 10, 'name': 'Inspiring', 'count': 107}, {'id': 9, 'name': 'Ingenious', 'count': 51}, {'id': 26, 'name': 'Obnoxious', 'count': 13}, {'id': 21, 'name': 'Unconvincing', 'count': 17}, {'id': 7, 'name': 'Funny', 'count': 29}, {'id': 2, 'name': 'Confusing', 'count': 10}, {'id': 11, 'name': 'Longwinded', 'count': 5}, {'id': 3, 'name': 'Courageous', 'count': 6}]</t>
  </si>
  <si>
    <t>[{'id': 278, 'hero': 'https://pe.tedcdn.com/images/ted/45621_480x360.jpg', 'speaker': 'George Dyson', 'title': 'The birth of the computer', 'duration': 1038, 'slug': 'george_dyson_at_the_birth_of_the_computer', 'viewed_count': 838800}, {'id': 235, 'hero': 'https://pe.tedcdn.com/images/ted/36652_480x360.jpg', 'speaker': 'Siegfried Woldhek', 'title': 'The search for the true face of Leonardo', 'duration': 264, 'slug': 'siegfried_woldhek_shows_how_he_found_the_true_face_of_leonardo', 'viewed_count': 1224127}, {'id': 271, 'hero': 'https://pe.tedcdn.com/images/ted/43651_480x360.jpg', 'speaker': 'Nathan Myhrvold', 'title': 'Archeology, animal photography, BBQ ...', 'duration': 1034, 'slug': 'nathan_myhrvold_on_archeology_animal_photography_bbq', 'viewed_count': 437136}, {'id': 2026, 'hero': 'https://pe.tedcdn.com/images/ted/63a0888240fb2364a32f3ace0499aac036ee83ef_2400x1800.jpg', 'speaker': 'Avi Reichental', 'title': "What's next in 3D printing", 'duration': 544, 'slug': 'avi_reichental_what_s_next_in_3d_printing', 'viewed_count': 2526243}, {'id': 2388, 'hero': 'https://pe.tedcdn.com/images/ted/38b98852807933c323ae04a4fbc6a2974fc57029_2880x1620.jpg', 'speaker': 'Danit Peleg', 'title': "Forget shopping. Soon you'll download your new clothes", 'duration': 380, 'slug': 'danit_peleg_forget_shopping_soon_you_ll_download_your_new_clothes', 'viewed_count': 1582245}, {'id': 346, 'hero': 'https://pe.tedcdn.com/images/ted/53153_480x360.jpg', 'speaker': 'Brewster Kahle', 'title': 'A free digital library', 'duration': 1206, 'slug': 'brewster_kahle_builds_a_free_digital_library', 'viewed_count': 445781}]</t>
  </si>
  <si>
    <t>['books', 'business', 'culture', 'design', 'entertainment', 'entrepreneur', 'innovation', 'invention', 'library', 'technology']</t>
  </si>
  <si>
    <t xml:space="preserve">https://www.ted.com/talks/jay_walker_s_library_of_human_imagination
</t>
  </si>
  <si>
    <t>Why we make bad decisions</t>
  </si>
  <si>
    <t>[{'id': 22, 'name': 'Fascinating', 'count': 1396}, {'id': 24, 'name': 'Persuasive', 'count': 887}, {'id': 7, 'name': 'Funny', 'count': 441}, {'id': 8, 'name': 'Informative', 'count': 1402}, {'id': 23, 'name': 'Jaw-dropping', 'count': 215}, {'id': 10, 'name': 'Inspiring', 'count': 541}, {'id': 2, 'name': 'Confusing', 'count': 44}, {'id': 9, 'name': 'Ingenious', 'count': 338}, {'id': 11, 'name': 'Longwinded', 'count': 86}, {'id': 21, 'name': 'Unconvincing', 'count': 53}, {'id': 26, 'name': 'Obnoxious', 'count': 29}, {'id': 1, 'name': 'Beautiful', 'count': 61}, {'id': 3, 'name': 'Courageous', 'count': 53}, {'id': 25, 'name': 'OK', 'count': 132}]</t>
  </si>
  <si>
    <t>[{'id': 191, 'hero': 'https://pe.tedcdn.com/images/ted/71aec3246b3aebe6d284668935080bda4fa8b41a_1600x1200.jpg', 'speaker': 'Matthieu Ricard', 'title': 'The habits of happiness', 'duration': 1254, 'slug': 'matthieu_ricard_on_the_habits_of_happiness', 'viewed_count': 7271778}, {'id': 97, 'hero': 'https://pe.tedcdn.com/images/ted/016a827cc0757092a0439ab2a63feca8655b6c29_1600x1200.jpg', 'speaker': 'Dan Gilbert', 'title': 'The surprising science of happiness', 'duration': 1276, 'slug': 'dan_gilbert_asks_why_are_we_happy', 'viewed_count': 14689435}, {'id': 307, 'hero': 'https://pe.tedcdn.com/images/ted/dfda28474d713d1de50dd1cc5f67c299c8b6eb80_2880x1620.jpg', 'speaker': 'Helen Fisher', 'title': 'The brain in love', 'duration': 956, 'slug': 'helen_fisher_studies_the_brain_in_love', 'viewed_count': 4883129}, {'id': 1367, 'hero': 'https://pe.tedcdn.com/images/ted/da4cf2be5d40c0b74bdfd51882d6ba3c52571e22_800x600.jpg', 'speaker': 'Shlomo Benartzi', 'title': 'Saving for tomorrow, tomorrow', 'duration': 1065, 'slug': 'shlomo_benartzi_saving_more_tomorrow', 'viewed_count': 1332262}, {'id': 1437, 'hero': 'https://pe.tedcdn.com/images/ted/91479a48d6bd17eaf27c642b3a9085a22a74351a_800x600.jpg', 'speaker': 'Rory Sutherland', 'title': 'Perspective is everything', 'duration': 1104, 'slug': 'rory_sutherland_perspective_is_everything', 'viewed_count': 2371867},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616746}]</t>
  </si>
  <si>
    <t>['TED Brain Trust', 'brain', 'choice', 'culture', 'entertainment', 'goal-setting', 'happiness', 'psychology', 'self', 'society']</t>
  </si>
  <si>
    <t xml:space="preserve">https://www.ted.com/talks/dan_gilbert_researches_happiness
</t>
  </si>
  <si>
    <t>The price of happiness</t>
  </si>
  <si>
    <t>Benjamin Wallace</t>
  </si>
  <si>
    <t>[{'id': 9, 'name': 'Ingenious', 'count': 85}, {'id': 8, 'name': 'Informative', 'count': 471}, {'id': 7, 'name': 'Funny', 'count': 459}, {'id': 21, 'name': 'Unconvincing', 'count': 92}, {'id': 26, 'name': 'Obnoxious', 'count': 39}, {'id': 25, 'name': 'OK', 'count': 232}, {'id': 22, 'name': 'Fascinating', 'count': 300}, {'id': 11, 'name': 'Longwinded', 'count': 61}, {'id': 23, 'name': 'Jaw-dropping', 'count': 43}, {'id': 10, 'name': 'Inspiring', 'count': 109}, {'id': 24, 'name': 'Persuasive', 'count': 147}, {'id': 3, 'name': 'Courageous', 'count': 20}, {'id': 1, 'name': 'Beautiful', 'count': 53}, {'id': 2, 'name': 'Confusing', 'count': 13}]</t>
  </si>
  <si>
    <t>[{'id': 420, 'hero': 'https://pe.tedcdn.com/images/ted/62760_800x600.jpg', 'speaker': 'Dan Gilbert', 'title': 'Why we make bad decisions', 'duration': 2018, 'slug': 'dan_gilbert_researches_happiness', 'viewed_count': 3707266}, {'id': 406, 'hero': 'https://pe.tedcdn.com/images/ted/8a4ea1e3bdbf59f5105ad3967eccf944d47346a2_2880x1620.jpg', 'speaker': 'Dan Barber', 'title': 'A foie gras parable', 'duration': 1224, 'slug': 'dan_barber_s_surprising_foie_gras_parable', 'viewed_count': 1294705}, {'id': 87, 'hero': 'https://pe.tedcdn.com/images/ted/f640064c612bf2b53369e0c7b81554a904ed5a93_2880x1620.jpg', 'speaker': 'Ze Frank', 'title': 'Nerdcore comedy', 'duration': 1136, 'slug': 'ze_frank_s_nerdcore_comedy', 'viewed_count': 6141448}, {'id': 51, 'hero': 'https://pe.tedcdn.com/images/ted/170_480x360.jpg', 'speaker': 'Amory Lovins', 'title': 'Winning the oil endgame', 'duration': 1184, 'slug': 'amory_lovins_on_winning_the_oil_endgame', 'viewed_count': 832673}, {'id': 940, 'hero': 'https://pe.tedcdn.com/images/ted/193801_800x600.jpg', 'speaker': 'Lisa Margonelli', 'title': 'The political chemistry of oil', 'duration': 1034, 'slug': 'lisa_margonelli_the_political_chemistry_of_oil', 'viewed_count': 452620}, {'id': 1198, 'hero': 'https://pe.tedcdn.com/images/ted/ab86a82431639992733b1a12b81e94d830d2173a_800x600.jpg', 'speaker': 'Paul Bloom', 'title': 'The origins of pleasure', 'duration': 977, 'slug': 'paul_bloom_the_origins_of_pleasure', 'viewed_count': 1948941}]</t>
  </si>
  <si>
    <t>['books', 'business', 'culture', 'entertainment', 'food', 'happiness', 'writing']</t>
  </si>
  <si>
    <t xml:space="preserve">https://www.ted.com/talks/benjamin_wallace_on_the_price_of_happiness
</t>
  </si>
  <si>
    <t>There might just be life on Mars</t>
  </si>
  <si>
    <t>Penelope Boston</t>
  </si>
  <si>
    <t>Cave scientist</t>
  </si>
  <si>
    <t>[{'id': 8, 'name': 'Informative', 'count': 131}, {'id': 22, 'name': 'Fascinating', 'count': 110}, {'id': 10, 'name': 'Inspiring', 'count': 53}, {'id': 3, 'name': 'Courageous', 'count': 18}, {'id': 25, 'name': 'OK', 'count': 26}, {'id': 9, 'name': 'Ingenious', 'count': 18}, {'id': 23, 'name': 'Jaw-dropping', 'count': 32}, {'id': 26, 'name': 'Obnoxious', 'count': 4}, {'id': 11, 'name': 'Longwinded', 'count': 23}, {'id': 24, 'name': 'Persuasive', 'count': 31}, {'id': 1, 'name': 'Beautiful', 'count': 10}, {'id': 21, 'name': 'Unconvincing', 'count': 20}, {'id': 2, 'name': 'Confusing', 'count': 2}, {'id': 7, 'name': 'Funny', 'count': 6}]</t>
  </si>
  <si>
    <t>[{'id': 141, 'hero': 'https://pe.tedcdn.com/images/ted/cb75ec0e37f0a14dc0da2929ff640b0c5c4099ec_2880x1620.jpg', 'speaker': 'Bill Stone', 'title': "I'm going to the moon. Who's with me?", 'duration': 1063, 'slug': 'bill_stone_explores_the_earth_and_space', 'viewed_count': 1801127}, {'id': 178, 'hero': 'https://pe.tedcdn.com/images/ted/16736_480x360.jpg', 'speaker': 'Carolyn Porco', 'title': 'This is Saturn', 'duration': 1029, 'slug': 'carolyn_porco_flies_us_to_saturn', 'viewed_count': 2627721}, {'id': 399, 'hero': 'https://pe.tedcdn.com/images/ted/58405_480x360.jpg', 'speaker': 'Charles Elachi', 'title': 'The story behind the Mars Rovers', 'duration': 1697, 'slug': 'charles_elachi_on_the_mars_rovers', 'viewed_count': 558734}, {'id': 2869, 'hero': 'https://pe.tedcdn.com/images/ted/7958a0df462cc1eec0519fb497025d78674b7c12_2880x1620.jpg', 'speaker': 'Armando Azua-Bustos', 'title': 'The most Martian place on Earth', 'duration': 290, 'slug': 'armando_azua_bustos_the_most_martian_place_on_earth', 'viewed_count': 407835}, {'id': 2359, 'hero': 'https://pe.tedcdn.com/images/ted/64e494bbcb3d5e0c93f11d1f255990db5a876686_2880x1620.jpg', 'speaker': 'Francesco Sauro', 'title': "Deep under the Earth's surface, discovering beauty and science", 'duration': 877, 'slug': 'francesco_sauro_deep_under_the_earth_s_surface_discovering_beauty_and_science', 'viewed_count': 1418460},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1131007}]</t>
  </si>
  <si>
    <t>['Mars', 'Planets', 'exploration', 'extraterrestrial life', 'geology', 'life', 'science', 'solar system', 'technology', 'universe']</t>
  </si>
  <si>
    <t xml:space="preserve">https://www.ted.com/talks/penelope_boston
</t>
  </si>
  <si>
    <t>The science of sync</t>
  </si>
  <si>
    <t>Steven Strogatz</t>
  </si>
  <si>
    <t>[{'id': 23, 'name': 'Jaw-dropping', 'count': 61}, {'id': 9, 'name': 'Ingenious', 'count': 52}, {'id': 24, 'name': 'Persuasive', 'count': 53}, {'id': 8, 'name': 'Informative', 'count': 239}, {'id': 22, 'name': 'Fascinating', 'count': 313}, {'id': 1, 'name': 'Beautiful', 'count': 83}, {'id': 11, 'name': 'Longwinded', 'count': 25}, {'id': 7, 'name': 'Funny', 'count': 58}, {'id': 10, 'name': 'Inspiring', 'count': 45}, {'id': 25, 'name': 'OK', 'count': 65}, {'id': 2, 'name': 'Confusing', 'count': 8}, {'id': 21, 'name': 'Unconvincing', 'count': 28}, {'id': 26, 'name': 'Obnoxious', 'count': 9}, {'id': 3, 'name': 'Courageous', 'count': 0}]</t>
  </si>
  <si>
    <t>[{'id': 198, 'hero': 'https://pe.tedcdn.com/images/ted/a32770a0e2b36504bd93d484e9f5814fb08975b2_2880x1620.jpg', 'speaker': 'Ron Eglash', 'title': 'The fractals at the heart of African designs', 'duration': 1017, 'slug': 'ron_eglash_on_african_fractals', 'viewed_count': 1527860}, {'id': 18, 'hero': 'https://pe.tedcdn.com/images/ted/12_480x360.jpg', 'speaker': 'Janine Benyus', 'title': "Biomimicry's surprising lessons from nature's engineers", 'duration': 1399, 'slug': 'janine_benyus_shares_nature_s_designs', 'viewed_count': 1920441}, {'id': 145, 'hero': 'https://pe.tedcdn.com/images/ted/29333ffe97803b733ce8a21f90c0b0e738a3adc5_1600x1200.jpg', 'speaker': 'Deborah Gordon', 'title': 'The emergent genius of ant colonies', 'duration': 1231, 'slug': 'deborah_gordon_digs_ants', 'viewed_count': 928275}, {'id': 1997, 'hero': 'https://pe.tedcdn.com/images/ted/1cd8f07dca7ced00881a7739af63f107473d4dd8_1600x1200.jpg', 'speaker': 'Kevin Briggs', 'title': 'The bridge between suicide and life', 'duration': 853, 'slug': 'kevin_briggs_the_bridge_between_suicide_and_life', 'viewed_count': 2499971}, {'id': 1630, 'hero': 'https://pe.tedcdn.com/images/ted/c11cd7bef22fe47795e530dc871cea3a87221311_1600x1200.jpg', 'speaker': 'Markham Nolan', 'title': 'How to separate fact and fiction online', 'duration': 809, 'slug': 'markham_nolan_how_to_separate_fact_and_fiction_online', 'viewed_count': 1229135}, {'id': 1167, 'hero': 'https://pe.tedcdn.com/images/ted/1f489aae565403e0c76084e13dccfa31e71d52b2_1600x1200.jpg', 'speaker': 'JD Schramm', 'title': 'Break the silence for suicide attempt survivors', 'duration': 254, 'slug': 'jd_schramm', 'viewed_count': 1621693}]</t>
  </si>
  <si>
    <t>['biology', 'biomechanics', 'math', 'science', 'society', 'technology']</t>
  </si>
  <si>
    <t xml:space="preserve">https://www.ted.com/talks/steven_strogatz_on_sync
</t>
  </si>
  <si>
    <t>Taking OLPC to Colombia</t>
  </si>
  <si>
    <t>[{'id': 10, 'name': 'Inspiring', 'count': 246}, {'id': 8, 'name': 'Informative', 'count': 53}, {'id': 24, 'name': 'Persuasive', 'count': 37}, {'id': 3, 'name': 'Courageous', 'count': 67}, {'id': 22, 'name': 'Fascinating', 'count': 57}, {'id': 9, 'name': 'Ingenious', 'count': 47}, {'id': 1, 'name': 'Beautiful', 'count': 75}, {'id': 23, 'name': 'Jaw-dropping', 'count': 27}, {'id': 2, 'name': 'Confusing', 'count': 3}, {'id': 21, 'name': 'Unconvincing', 'count': 12}, {'id': 26, 'name': 'Obnoxious', 'count': 5}, {'id': 25, 'name': 'OK', 'count': 15}, {'id': 7, 'name': 'Funny', 'count': 5}, {'id': 11, 'name': 'Longwinded', 'count': 0}]</t>
  </si>
  <si>
    <t>[{'id': 41, 'hero': 'https://pe.tedcdn.com/images/ted/225_480x360.jpg', 'speaker': 'Nicholas Negroponte', 'title': 'One Laptop per Child', 'duration': 1057, 'slug': 'nicholas_negroponte_on_one_laptop_per_child', 'viewed_count': 358312}, {'id': 228, 'hero': 'https://pe.tedcdn.com/images/ted/33207_480x360.jpg', 'speaker': 'Alan Kay', 'title': 'A powerful idea about ideas', 'duration': 1237, 'slug': 'alan_kay_shares_a_powerful_idea_about_ideas', 'viewed_count': 777609}, {'id': 266, 'hero': 'https://pe.tedcdn.com/images/ted/78d02a18ad21ee9032aae5b55690d57f21841ad7_1600x1200.jpg', 'speaker': 'Yves Behar', 'title': 'Designing objects that tell stories', 'duration': 1063, 'slug': 'yves_behar_on_designing_objects_that_tell_stories', 'viewed_count': 1109822}, {'id': 288, 'hero': 'https://pe.tedcdn.com/images/ted/46407_480x360.jpg', 'speaker': 'Nicholas Negroponte', 'title': 'One Laptop per Child, two years on', 'duration': 1000, 'slug': 'nicholas_negroponte_on_one_laptop_per_child_two_years_on', 'viewed_count': 398646}, {'id': 809, 'hero': 'https://pe.tedcdn.com/images/ted/160089_800x600.jpg', 'speaker': 'Shukla Bose', 'title': 'Teaching one child at a time', 'duration': 983, 'slug': 'shukla_bose_teaching_one_child_at_a_time', 'viewed_count': 940684}, {'id': 1649, 'hero': 'https://pe.tedcdn.com/images/ted/6805b590130b61b844c4de1c08cb7bf4a8060053_1600x1200.jpg', 'speaker': 'Colin Powell', 'title': 'Kids need structure', 'duration': 1066, 'slug': 'colin_powell_kids_need_structure', 'viewed_count': 1485781}]</t>
  </si>
  <si>
    <t>['children', 'computers', 'design', 'global issues', 'philanthropy', 'technology']</t>
  </si>
  <si>
    <t xml:space="preserve">https://www.ted.com/talks/nicholas_negroponte_takes_olpc_to_colombia
</t>
  </si>
  <si>
    <t>The hunt for General Tso</t>
  </si>
  <si>
    <t>Jennifer 8. Lee</t>
  </si>
  <si>
    <t>Reporter</t>
  </si>
  <si>
    <t>[{'id': 8, 'name': 'Informative', 'count': 598}, {'id': 9, 'name': 'Ingenious', 'count': 121}, {'id': 7, 'name': 'Funny', 'count': 648}, {'id': 22, 'name': 'Fascinating', 'count': 354}, {'id': 24, 'name': 'Persuasive', 'count': 44}, {'id': 25, 'name': 'OK', 'count': 62}, {'id': 11, 'name': 'Longwinded', 'count': 33}, {'id': 1, 'name': 'Beautiful', 'count': 26}, {'id': 23, 'name': 'Jaw-dropping', 'count': 38}, {'id': 26, 'name': 'Obnoxious', 'count': 22}, {'id': 21, 'name': 'Unconvincing', 'count': 9}, {'id': 10, 'name': 'Inspiring', 'count': 24}, {'id': 2, 'name': 'Confusing', 'count': 10}, {'id': 3, 'name': 'Courageous', 'count': 5}]</t>
  </si>
  <si>
    <t>[{'id': 406, 'hero': 'https://pe.tedcdn.com/images/ted/8a4ea1e3bdbf59f5105ad3967eccf944d47346a2_2880x1620.jpg', 'speaker': 'Dan Barber', 'title': 'A foie gras parable', 'duration': 1224, 'slug': 'dan_barber_s_surprising_foie_gras_parable', 'viewed_count': 1294705}, {'id': 347, 'hero': 'https://pe.tedcdn.com/images/ted/53343_480x360.jpg', 'speaker': 'Carmen Agra Deedy', 'title': 'Once upon a time, my mother ...', 'duration': 1414, 'slug': 'carmen_agra_deedy_spins_stories', 'viewed_count': 672797}, {'id': 263, 'hero': 'https://pe.tedcdn.com/images/ted/e53dd444ed289f36275590ba3c93ddc161cf83fa_1600x1200.jpg', 'speaker': 'Mark Bittman', 'title': "What's wrong with what we eat", 'duration': 1208, 'slug': 'mark_bittman_on_what_s_wrong_with_what_we_eat', 'viewed_count': 3830679}, {'id': 1523, 'hero': 'https://pe.tedcdn.com/images/ted/21cfdf7c11fdeaa2a4cfbffd24997ba2aa6f0830_1600x1200.jpg', 'speaker': 'Michael Anti', 'title': 'Behind the Great Firewall of China', 'duration': 1131, 'slug': 'michael_anti_behind_the_great_firewall_of_china', 'viewed_count': 1423895}, {'id': 2226, 'hero': 'https://pe.tedcdn.com/images/ted/3193bc935b5aefa5d9310cecc4a78554fe0a76b2_2880x1620.jpg', 'speaker': 'Kevin Rudd', 'title': 'Are China and the US doomed to conflict?', 'duration': 1201, 'slug': 'kevin_rudd_are_china_and_the_us_doomed_to_conflict', 'viewed_count': 1543550}, {'id': 1059, 'hero': 'https://pe.tedcdn.com/images/ted/5d814316cfe0cd4331808e4083c7a76784101485_800x600.jpg', 'speaker': 'Martin Jacques', 'title': 'Understanding the rise of China', 'duration': 1290, 'slug': 'martin_jacques_understanding_the_rise_of_china', 'viewed_count': 2326989}]</t>
  </si>
  <si>
    <t>['Asia', 'business', 'culture', 'exploration', 'food', 'global issues', 'history']</t>
  </si>
  <si>
    <t xml:space="preserve">https://www.ted.com/talks/jennifer_8_lee_looks_for_general_tso
</t>
  </si>
  <si>
    <t>Play! Experiment! Discover!</t>
  </si>
  <si>
    <t>Kary Mullis</t>
  </si>
  <si>
    <t>Biochemist</t>
  </si>
  <si>
    <t>[{'id': 10, 'name': 'Inspiring', 'count': 89}, {'id': 7, 'name': 'Funny', 'count': 125}, {'id': 22, 'name': 'Fascinating', 'count': 87}, {'id': 8, 'name': 'Informative', 'count': 109}, {'id': 24, 'name': 'Persuasive', 'count': 66}, {'id': 3, 'name': 'Courageous', 'count': 98}, {'id': 11, 'name': 'Longwinded', 'count': 57}, {'id': 21, 'name': 'Unconvincing', 'count': 53}, {'id': 26, 'name': 'Obnoxious', 'count': 38}, {'id': 25, 'name': 'OK', 'count': 40}, {'id': 9, 'name': 'Ingenious', 'count': 25}, {'id': 23, 'name': 'Jaw-dropping', 'count': 22}, {'id': 2, 'name': 'Confusing', 'count': 27}, {'id': 1, 'name': 'Beautiful', 'count': 8}]</t>
  </si>
  <si>
    <t>[{'id': 237, 'hero': 'https://pe.tedcdn.com/images/ted/84d386c80ee4b48a1466045a92a69c544d22d8c7_2880x1620.jpg', 'speaker': 'Clifford Stoll', 'title': 'The call to learn', 'duration': 1077, 'slug': 'clifford_stoll_on_everything', 'viewed_count': 2283491}, {'id': 197, 'hero': 'https://pe.tedcdn.com/images/ted/181f9eaeb985860a4e3f4c0e14062dca48896261_2880x1620.jpg', 'speaker': 'Philippe Starck', 'title': 'Design and destiny', 'duration': 1026, 'slug': 'philippe_starck_thinks_deep_on_design', 'viewed_count': 1783755}, {'id': 306, 'hero': 'https://pe.tedcdn.com/images/ted/496_480x360.jpg', 'speaker': 'Freeman Dyson', 'title': "Let's look for life in the outer solar system", 'duration': 1151, 'slug': 'freeman_dyson_says_let_s_look_for_life_in_the_outer_solar_system', 'viewed_count': 895200}, {'id': 333, 'hero': 'https://pe.tedcdn.com/images/ted/52695_480x360.jpg', 'speaker': 'Jonathan Drori', 'title': 'What we think we know', 'duration': 748, 'slug': 'jonathan_drori_on_what_we_think_we_know', 'viewed_count': 1032549}, {'id': 1827, 'hero': 'https://pe.tedcdn.com/images/ted/e3756431a9232f598715372bb9cdd63fcb008ecb_1600x1200.jpg', 'speaker': 'Stuart Firestein', 'title': 'The pursuit of ignorance', 'duration': 1113, 'slug': 'stuart_firestein_the_pursuit_of_ignorance', 'viewed_count': 1836356}, {'id': 2032, 'hero': 'https://pe.tedcdn.com/images/ted/a03b16b44edd4c66025791eccad2319363bf1860_2400x1800.jpg', 'speaker': 'Naomi Oreskes', 'title': 'Why we should trust scientists', 'duration': 1154, 'slug': 'naomi_oreskes_why_we_should_believe_in_science', 'viewed_count': 1091040}]</t>
  </si>
  <si>
    <t>['DNA', 'biology', 'curiosity', 'history', 'microbiology', 'science', 'technology']</t>
  </si>
  <si>
    <t xml:space="preserve">https://www.ted.com/talks/kary_mullis_on_what_scientists_do
</t>
  </si>
  <si>
    <t>My journey in design</t>
  </si>
  <si>
    <t>[{'id': 25, 'name': 'OK', 'count': 56}, {'id': 21, 'name': 'Unconvincing', 'count': 30}, {'id': 11, 'name': 'Longwinded', 'count': 57}, {'id': 7, 'name': 'Funny', 'count': 18}, {'id': 8, 'name': 'Informative', 'count': 16}, {'id': 2, 'name': 'Confusing', 'count': 33}, {'id': 9, 'name': 'Ingenious', 'count': 15}, {'id': 26, 'name': 'Obnoxious', 'count': 29}, {'id': 10, 'name': 'Inspiring', 'count': 42}, {'id': 22, 'name': 'Fascinating', 'count': 17}, {'id': 3, 'name': 'Courageous', 'count': 8}, {'id': 1, 'name': 'Beautiful', 'count': 8}, {'id': 24, 'name': 'Persuasive', 'count': 1}, {'id': 23, 'name': 'Jaw-dropping', 'count': 0}]</t>
  </si>
  <si>
    <t>[{'id': 172, 'hero': 'https://pe.tedcdn.com/images/ted/b790be2f87ceffba73fe73837944400c7d61cba2_1600x1200.jpg', 'speaker': 'John Maeda', 'title': 'Designing for simplicity', 'duration': 959, 'slug': 'john_maeda_on_the_simple_life', 'viewed_count': 1215959}, {'id': 122, 'hero': 'https://pe.tedcdn.com/images/ted/7951_480x360.jpg', 'speaker': 'David Kelley', 'title': 'Human-centered design', 'duration': 1020, 'slug': 'david_kelley_on_human_centered_design', 'viewed_count': 779886}, {'id': 318, 'hero': 'https://pe.tedcdn.com/images/ted/516_480x360.jpg', 'speaker': 'Reed Kroloff', 'title': 'A tour of modern architecture', 'duration': 921, 'slug': 'reed_kroloff_on_modern_and_romantic_architecture', 'viewed_count': 282995}, {'id': 1571, 'hero': 'https://pe.tedcdn.com/images/ted/d538403350630eeaf965325257caf869350a9832_1600x1200.jpg', 'speaker': 'John Maeda', 'title': 'How art, technology and design inform creative leaders', 'duration': 1001, 'slug': 'john_maeda_how_art_technology_and_design_inform_creative_leaders', 'viewed_count': 1045694}, {'id': 2417, 'hero': 'https://pe.tedcdn.com/images/ted/17161e8b4c3a91b54f1e9451f09d18522cb170fd_2880x1620.jpg', 'speaker': 'Linda Liukas', 'title': 'A delightful way to teach kids about computers', 'duration': 663, 'slug': 'linda_liukas_a_delightful_way_to_teach_kids_about_computers', 'viewed_count': 1617434}, {'id': 2664, 'hero': 'https://pe.tedcdn.com/images/ted/092f184f6625c2aeef10949c8d7b2aa14ba4132b_2880x1620.jpg', 'speaker': 'Dan Bricklin', 'title': 'Meet the inventor of the electronic spreadsheet', 'duration': 720, 'slug': 'dan_bricklin_meet_the_inventor_of_the_electronic_spreadsheet', 'viewed_count': 992342}]</t>
  </si>
  <si>
    <t>['code', 'computers', 'curiosity', 'design', 'personal growth', 'programming', 'technology']</t>
  </si>
  <si>
    <t xml:space="preserve">https://www.ted.com/talks/john_maeda_on_design
</t>
  </si>
  <si>
    <t>Digging up dinosaurs</t>
  </si>
  <si>
    <t>Paul Sereno</t>
  </si>
  <si>
    <t>Paleontologist</t>
  </si>
  <si>
    <t>[{'id': 22, 'name': 'Fascinating', 'count': 115}, {'id': 10, 'name': 'Inspiring', 'count': 121}, {'id': 8, 'name': 'Informative', 'count': 125}, {'id': 23, 'name': 'Jaw-dropping', 'count': 17}, {'id': 3, 'name': 'Courageous', 'count': 29}, {'id': 25, 'name': 'OK', 'count': 27}, {'id': 2, 'name': 'Confusing', 'count': 10}, {'id': 1, 'name': 'Beautiful', 'count': 20}, {'id': 24, 'name': 'Persuasive', 'count': 24}, {'id': 11, 'name': 'Longwinded', 'count': 19}, {'id': 26, 'name': 'Obnoxious', 'count': 9}, {'id': 7, 'name': 'Funny', 'count': 7}, {'id': 9, 'name': 'Ingenious', 'count': 15}, {'id': 21, 'name': 'Unconvincing', 'count': 7}]</t>
  </si>
  <si>
    <t>[{'id': 168, 'hero': 'https://pe.tedcdn.com/images/ted/15044_480x360.jpg', 'speaker': 'Zeresenay Alemseged', 'title': "The search for humanity's roots", 'duration': 951, 'slug': 'zeresenay_alemseged_looks_for_humanity_s_roots', 'viewed_count': 913673}, {'id': 315, 'hero': 'https://pe.tedcdn.com/images/ted/6e631a73ade7f27cb45854fb891c1fd2e5f74f6f_2880x1620.jpg', 'speaker': 'Louise Leakey', 'title': "A dig for humanity's origins", 'duration': 936, 'slug': 'louise_leakey_digs_for_humanity_s_origins', 'viewed_count': 656400}, {'id': 2238, 'hero': 'https://pe.tedcdn.com/images/ted/61296ee39a8d6226e460826a8ac69243d188444a_2880x1620.jpg', 'speaker': 'Nizar Ibrahim', 'title': 'How we unearthed the Spinosaurus', 'duration': 362, 'slug': 'nizar_ibrahim_how_we_unearthed_the_spinosaurus', 'viewed_count': 931807}, {'id': 1352, 'hero': 'https://pe.tedcdn.com/images/ted/df54f25decb3bf52a4696c90854b23149a487d9a_800x600.jpg', 'speaker': 'Jack Horner', 'title': 'Where are the baby dinosaurs?', 'duration': 1103, 'slug': 'jack_horner_shape_shifting_dinosaurs', 'viewed_count': 1063259}, {'id': 2484, 'hero': 'https://pe.tedcdn.com/images/ted/aa6277cb791193cb98bdc9477a9e893d192d04d7_2880x1620.jpg', 'speaker': 'Kenneth Lacovara', 'title': 'Hunting for dinosaurs showed me our place in the universe', 'duration': 949, 'slug': 'kenneth_lacovara_hunting_for_dinosaurs_showed_me_our_place_in_the_universe', 'viewed_count': 1426892}, {'id': 1163, 'hero': 'https://pe.tedcdn.com/images/ted/2ced9e22b67ea234b6581added80525efbe7a163_800x600.jpg', 'speaker': 'Jack Horner', 'title': 'Building a dinosaur from a chicken', 'duration': 996, 'slug': 'jack_horner_building_a_dinosaur_from_a_chicken', 'viewed_count': 2442981}]</t>
  </si>
  <si>
    <t>['Africa', 'animals', 'biology', 'dinosaurs', 'evolution', 'exploration', 'history', 'life', 'paleontology']</t>
  </si>
  <si>
    <t xml:space="preserve">https://www.ted.com/talks/paul_sereno_digs_up_dinosaurs
</t>
  </si>
  <si>
    <t>My dream of a flying car</t>
  </si>
  <si>
    <t>Paul Moller</t>
  </si>
  <si>
    <t>[{'id': 21, 'name': 'Unconvincing', 'count': 124}, {'id': 25, 'name': 'OK', 'count': 57}, {'id': 22, 'name': 'Fascinating', 'count': 78}, {'id': 11, 'name': 'Longwinded', 'count': 46}, {'id': 26, 'name': 'Obnoxious', 'count': 18}, {'id': 9, 'name': 'Ingenious', 'count': 49}, {'id': 10, 'name': 'Inspiring', 'count': 54}, {'id': 3, 'name': 'Courageous', 'count': 37}, {'id': 24, 'name': 'Persuasive', 'count': 29}, {'id': 8, 'name': 'Informative', 'count': 72}, {'id': 23, 'name': 'Jaw-dropping', 'count': 26}, {'id': 2, 'name': 'Confusing', 'count': 4}, {'id': 7, 'name': 'Funny', 'count': 1}, {'id': 1, 'name': 'Beautiful', 'count': 0}]</t>
  </si>
  <si>
    <t>[{'id': 388, 'hero': 'https://pe.tedcdn.com/images/ted/aa11b0218f1b2a3a8f45dd4c17e36bfc7095aa00_1600x1200.jpg', 'speaker': 'Graham Hawkes', 'title': 'A flight through the ocean', 'duration': 731, 'slug': 'graham_hawkes_flies_through_the_ocean', 'viewed_count': 375491}, {'id': 335, 'hero': 'https://pe.tedcdn.com/images/ted/50987_480x360.jpg', 'speaker': 'Peter Diamandis', 'title': 'Our next giant leap', 'duration': 931, 'slug': 'peter_diamandis_on_our_next_giant_leap', 'viewed_count': 504508}, {'id': 411, 'hero': 'https://pe.tedcdn.com/images/ted/187_480x360.jpg', 'speaker': 'Larry Burns', 'title': 'The future of cars', 'duration': 552, 'slug': 'reinventing_the_car', 'viewed_count': 565020}, {'id': 1260, 'hero': 'https://pe.tedcdn.com/images/ted/f9875448d96cf52c35156d85e983ff7f4df3ebdc_800x600.jpg', 'speaker': 'Anna Mracek Dietrich', 'title': 'A plane you can drive', 'duration': 578, 'slug': 'anna_mracek_dietrich_a_plane_you_can_drive', 'viewed_count': 924757}, {'id': 1402, 'hero': 'https://pe.tedcdn.com/images/ted/2335b2e44dc456891306c79c91e11ecc627ea85b_800x600.jpg', 'speaker': 'Regina Dugan', 'title': 'From mach-20 glider to hummingbird drone', 'duration': 1501, 'slug': 'regina_dugan_from_mach_20_glider_to_humming_bird_drone', 'viewed_count': 1618429}, {'id': 2440, 'hero': 'https://pe.tedcdn.com/images/ted/6deb9d6006d9f495f7963cb4051a1e350ffb9ae6_2880x1620.jpg', 'speaker': "Raffaello D'Andrea", 'title': 'Meet the dazzling flying machines of the future', 'duration': 695, 'slug': 'raffaello_d_andrea_meet_the_dazzling_flying_machines_of_the_future', 'viewed_count': 2560283}]</t>
  </si>
  <si>
    <t>['design', 'engineering', 'invention', 'technology', 'transportation']</t>
  </si>
  <si>
    <t xml:space="preserve">https://www.ted.com/talks/paul_moller_on_the_skycar
</t>
  </si>
  <si>
    <t>Organic algorithms in architecture</t>
  </si>
  <si>
    <t>Greg Lynn</t>
  </si>
  <si>
    <t>[{'id': 21, 'name': 'Unconvincing', 'count': 33}, {'id': 11, 'name': 'Longwinded', 'count': 46}, {'id': 8, 'name': 'Informative', 'count': 86}, {'id': 22, 'name': 'Fascinating', 'count': 60}, {'id': 10, 'name': 'Inspiring', 'count': 41}, {'id': 1, 'name': 'Beautiful', 'count': 36}, {'id': 25, 'name': 'OK', 'count': 50}, {'id': 24, 'name': 'Persuasive', 'count': 12}, {'id': 2, 'name': 'Confusing', 'count': 14}, {'id': 9, 'name': 'Ingenious', 'count': 33}, {'id': 26, 'name': 'Obnoxious', 'count': 10}, {'id': 23, 'name': 'Jaw-dropping', 'count': 9}, {'id': 3, 'name': 'Courageous', 'count': 2}, {'id': 7, 'name': 'Funny', 'count': 3}]</t>
  </si>
  <si>
    <t>[{'id': 31, 'hero': 'https://pe.tedcdn.com/images/ted/200_480x360.jpg', 'speaker': 'Thom Mayne', 'title': 'How architecture can connect us', 'duration': 1240, 'slug': 'thom_mayne_on_architecture_as_connection', 'viewed_count': 660923}, {'id': 2375, 'hero': 'https://pe.tedcdn.com/images/ted/5df5b0b321852dcb49aa70e30e3c6a8dfb320de5_2880x1620.jpg', 'speaker': 'Ole Scheeren', 'title': 'Why great architecture should tell a story', 'duration': 986, 'slug': 'ole_scheeren_why_great_architecture_should_tell_a_story', 'viewed_count': 2079163}, {'id': 2183, 'hero': 'https://pe.tedcdn.com/images/ted/6c23c76e0033cdaf2c6c3c8d3c563fff0b4c58c5_2880x1620.jpg', 'speaker': 'Marc Kushner', 'title': 'Why the buildings of the future will be shaped by ... you', 'duration': 1085, 'slug': 'marc_kushner_why_the_buildings_of_the_future_will_be_shaped_by_you', 'viewed_count': 2780394}, {'id': 1519, 'hero': 'https://pe.tedcdn.com/images/ted/6c114e3fddd4ba5d37a8c24deb35a40943219286_1600x1200.jpg', 'speaker': 'Michael Hansmeyer', 'title': 'Building unimaginable shapes', 'duration': 667, 'slug': 'michael_hansmeyer_building_unimaginable_shapes', 'viewed_count': 863498}, {'id': 750, 'hero': 'https://pe.tedcdn.com/images/ted/144334_800x600.jpg', 'speaker': 'Joshua Prince-Ramus', 'title': 'Building a theater that remakes itself', 'duration': 1122, 'slug': 'joshua_prince_ramus_building_a_theater_that_remakes_itself', 'viewed_count': 717515}, {'id': 1749, 'hero': 'https://pe.tedcdn.com/images/ted/dd5aed086fa3e2ef79e3585b52c5400d9591b7b8_2880x1620.jpg', 'speaker': 'Alastair Parvin', 'title': 'Architecture for the people by the people', 'duration': 791, 'slug': 'alastair_parvin_architecture_for_the_people_by_the_people', 'viewed_count': 1422726}]</t>
  </si>
  <si>
    <t>['design']</t>
  </si>
  <si>
    <t xml:space="preserve">https://www.ted.com/talks/greg_lynn_on_organic_design
</t>
  </si>
  <si>
    <t>Ways of seeing</t>
  </si>
  <si>
    <t>Rob Forbes</t>
  </si>
  <si>
    <t>[{'id': 11, 'name': 'Longwinded', 'count': 75}, {'id': 21, 'name': 'Unconvincing', 'count': 49}, {'id': 25, 'name': 'OK', 'count': 66}, {'id': 2, 'name': 'Confusing', 'count': 18}, {'id': 8, 'name': 'Informative', 'count': 54}, {'id': 24, 'name': 'Persuasive', 'count': 17}, {'id': 1, 'name': 'Beautiful', 'count': 57}, {'id': 10, 'name': 'Inspiring', 'count': 82}, {'id': 7, 'name': 'Funny', 'count': 8}, {'id': 22, 'name': 'Fascinating', 'count': 44}, {'id': 9, 'name': 'Ingenious', 'count': 21}, {'id': 26, 'name': 'Obnoxious', 'count': 18}, {'id': 3, 'name': 'Courageous', 'count': 2}, {'id': 23, 'name': 'Jaw-dropping', 'count': 1}]</t>
  </si>
  <si>
    <t>[{'id': 207, 'hero': 'https://pe.tedcdn.com/images/ted/24481_480x360.jpg', 'speaker': 'Paola Antonelli', 'title': 'Treat design as art', 'duration': 1097, 'slug': 'paola_antonelli_treats_design_as_art', 'viewed_count': 585054}, {'id': 2493, 'hero': 'https://pe.tedcdn.com/images/ted/240feb1c3c0af45ef2004be80fe606388dbc8c79_2880x1620.jpg', 'speaker': 'Alice Rawsthorn', 'title': 'Pirates, nurses and other rebel designers', 'duration': 704, 'slug': 'alice_rawsthorn_pirates_nurses_and_other_rebel_designers', 'viewed_count': 913979}, {'id': 372, 'hero': 'https://pe.tedcdn.com/images/ted/56215_480x360.jpg', 'speaker': 'Paola Antonelli', 'title': 'Design and the Elastic Mind', 'duration': 1060, 'slug': 'paola_antonelli_previews_design_and_the_elastic_mind', 'viewed_count': 313572}, {'id': 646, 'hero': 'https://pe.tedcdn.com/images/ted/118805_800x600.jpg', 'speaker': 'Tim Brown', 'title': 'Designers -- think big!', 'duration': 1010, 'slug': 'tim_brown_urges_designers_to_think_big', 'viewed_count': 1340174}, {'id': 266, 'hero': 'https://pe.tedcdn.com/images/ted/78d02a18ad21ee9032aae5b55690d57f21841ad7_1600x1200.jpg', 'speaker': 'Yves Behar', 'title': 'Designing objects that tell stories', 'duration': 1063, 'slug': 'yves_behar_on_designing_objects_that_tell_stories', 'viewed_count': 1109822}, {'id': 2039, 'hero': 'https://pe.tedcdn.com/images/ted/dad8156a2735b62bea89c854051e080a8a24c463_2400x1800.jpg', 'speaker': 'Margaret Gould Stewart', 'title': 'How giant websites design for you (and a billion others, too)', 'duration': 776, 'slug': 'margaret_gould_stewart_how_giant_websites_design_for_you_and_a_billion_others_too', 'viewed_count': 1576750}]</t>
  </si>
  <si>
    <t>['beauty', 'business', 'design', 'exploration', 'photography']</t>
  </si>
  <si>
    <t xml:space="preserve">https://www.ted.com/talks/rob_forbes_on_ways_of_seeing
</t>
  </si>
  <si>
    <t>The visual magic of comics</t>
  </si>
  <si>
    <t>Scott McCloud</t>
  </si>
  <si>
    <t>Cartoonist</t>
  </si>
  <si>
    <t>[{'id': 9, 'name': 'Ingenious', 'count': 217}, {'id': 22, 'name': 'Fascinating', 'count': 325}, {'id': 7, 'name': 'Funny', 'count': 245}, {'id': 1, 'name': 'Beautiful', 'count': 78}, {'id': 25, 'name': 'OK', 'count': 85}, {'id': 10, 'name': 'Inspiring', 'count': 224}, {'id': 8, 'name': 'Informative', 'count': 218}, {'id': 2, 'name': 'Confusing', 'count': 58}, {'id': 24, 'name': 'Persuasive', 'count': 57}, {'id': 23, 'name': 'Jaw-dropping', 'count': 36}, {'id': 26, 'name': 'Obnoxious', 'count': 10}, {'id': 3, 'name': 'Courageous', 'count': 14}, {'id': 21, 'name': 'Unconvincing', 'count': 42}, {'id': 11, 'name': 'Longwinded', 'count': 59}]</t>
  </si>
  <si>
    <t>[{'id': 215, 'hero': 'https://pe.tedcdn.com/images/ted/90be7f2c28ec6e852d08141e0f36a6187dfdb2fe_2880x1620.jpg', 'speaker': 'David Macaulay', 'title': 'An illustrated journey through Rome', 'duration': 1295, 'slug': 'david_macaulay_s_rome_antics', 'viewed_count': 700275}, {'id': 87, 'hero': 'https://pe.tedcdn.com/images/ted/f640064c612bf2b53369e0c7b81554a904ed5a93_2880x1620.jpg', 'speaker': 'Ze Frank', 'title': 'Nerdcore comedy', 'duration': 1136, 'slug': 'ze_frank_s_nerdcore_comedy', 'viewed_count': 6141451}, {'id': 319, 'hero': 'https://pe.tedcdn.com/images/ted/84760000a82ad48289066aeca95e7a776e8f39ef_1200x900.jpg', 'speaker': 'Kevin Kelly', 'title': 'The next 5,000 days of the web', 'duration': 1174, 'slug': 'kevin_kelly_on_the_next_5_000_days_of_the_web', 'viewed_count': 1358300}, {'id': 1644, 'hero': 'https://pe.tedcdn.com/images/ted/d2c1c5b80819ff758e48c9bff5c6c962ea4e39d6_800x600.jpg', 'speaker': 'Jarrett J. Krosoczka', 'title': 'How a boy became an artist', 'duration': 1128, 'slug': 'jarrett_j_krosoczka_how_a_boy_became_an_artist', 'viewed_count': 879663}, {'id': 891, 'hero': 'https://pe.tedcdn.com/images/ted/179090_800x600.jpg', 'speaker': 'Marian Bantjes', 'title': 'Intricate beauty by design', 'duration': 988, 'slug': 'marian_bantjes_intricate_beauty_by_design', 'viewed_count': 629753}, {'id': 436, 'hero': 'https://pe.tedcdn.com/images/ted/66438_800x600.jpg', 'speaker': 'David Carson', 'title': 'Design and discovery', 'duration': 1359, 'slug': 'david_carson_on_design', 'viewed_count': 774492}]</t>
  </si>
  <si>
    <t>['art', 'books', 'children', 'computers', 'creativity', 'design', 'entertainment', 'future', 'history']</t>
  </si>
  <si>
    <t xml:space="preserve">https://www.ted.com/talks/scott_mccloud_on_comics
</t>
  </si>
  <si>
    <t>The art and craft of bread</t>
  </si>
  <si>
    <t>Peter Reinhart</t>
  </si>
  <si>
    <t>Baker</t>
  </si>
  <si>
    <t>[{'id': 7, 'name': 'Funny', 'count': 81}, {'id': 22, 'name': 'Fascinating', 'count': 141}, {'id': 8, 'name': 'Informative', 'count': 208}, {'id': 1, 'name': 'Beautiful', 'count': 72}, {'id': 25, 'name': 'OK', 'count': 78}, {'id': 11, 'name': 'Longwinded', 'count': 80}, {'id': 24, 'name': 'Persuasive', 'count': 18}, {'id': 9, 'name': 'Ingenious', 'count': 27}, {'id': 10, 'name': 'Inspiring', 'count': 116}, {'id': 26, 'name': 'Obnoxious', 'count': 15}, {'id': 21, 'name': 'Unconvincing', 'count': 19}, {'id': 23, 'name': 'Jaw-dropping', 'count': 16}, {'id': 3, 'name': 'Courageous', 'count': 8}, {'id': 2, 'name': 'Confusing', 'count': 7}]</t>
  </si>
  <si>
    <t>[{'id': 406, 'hero': 'https://pe.tedcdn.com/images/ted/8a4ea1e3bdbf59f5105ad3967eccf944d47346a2_2880x1620.jpg', 'speaker': 'Dan Barber', 'title': 'A foie gras parable', 'duration': 1224, 'slug': 'dan_barber_s_surprising_foie_gras_parable', 'viewed_count': 1294705}, {'id': 263, 'hero': 'https://pe.tedcdn.com/images/ted/e53dd444ed289f36275590ba3c93ddc161cf83fa_1600x1200.jpg', 'speaker': 'Mark Bittman', 'title': "What's wrong with what we eat", 'duration': 1208, 'slug': 'mark_bittman_on_what_s_wrong_with_what_we_eat', 'viewed_count': 3830680}, {'id': 537, 'hero': 'https://pe.tedcdn.com/images/ted/f217ab8a2ad9736df7833243e673be93c816bf4d_2880x1620.jpg', 'speaker': 'Louise Fresco', 'title': 'We need to feed the whole world', 'duration': 1080, 'slug': 'louise_fresco_on_feeding_the_whole_world', 'viewed_count': 922158}, {'id': 1111, 'hero': 'https://pe.tedcdn.com/images/ted/47bb923ce47da7654a980051f0277a85689d6b30_800x600.jpg', 'speaker': 'AnnMarie Thomas', 'title': 'Hands-on science with squishy circuits', 'duration': 248, 'slug': 'annmarie_thomas_squishy_circuits', 'viewed_count': 856322}, {'id': 673, 'hero': 'https://pe.tedcdn.com/images/ted/f01ae6188406d6ae51520434f352c22bce3efeba_2880x1620.jpg', 'speaker': 'Jackie Tabick', 'title': 'The balancing act of compassion', 'duration': 946, 'slug': 'jackie_tabick', 'viewed_count': 176245}, {'id': 28, 'hero': 'https://pe.tedcdn.com/images/ted/eec7c4c3214fc9032dc22bfb79c29150bba07c6b_2880x1620.jpg', 'speaker': 'Seth Godin', 'title': 'How to get your ideas to spread', 'duration': 1021, 'slug': 'seth_godin_on_sliced_bread', 'viewed_count': 5570565}]</t>
  </si>
  <si>
    <t>['art', 'books', 'chemistry', 'food', 'life', 'love', 'science']</t>
  </si>
  <si>
    <t xml:space="preserve">https://www.ted.com/talks/peter_reinhart_on_bread
</t>
  </si>
  <si>
    <t>What consumers want</t>
  </si>
  <si>
    <t>Joseph Pine</t>
  </si>
  <si>
    <t>[{'id': 11, 'name': 'Longwinded', 'count': 42}, {'id': 9, 'name': 'Ingenious', 'count': 73}, {'id': 10, 'name': 'Inspiring', 'count': 164}, {'id': 22, 'name': 'Fascinating', 'count': 122}, {'id': 8, 'name': 'Informative', 'count': 263}, {'id': 25, 'name': 'OK', 'count': 93}, {'id': 21, 'name': 'Unconvincing', 'count': 48}, {'id': 7, 'name': 'Funny', 'count': 35}, {'id': 26, 'name': 'Obnoxious', 'count': 14}, {'id': 24, 'name': 'Persuasive', 'count': 168}, {'id': 2, 'name': 'Confusing', 'count': 30}, {'id': 23, 'name': 'Jaw-dropping', 'count': 20}, {'id': 1, 'name': 'Beautiful', 'count': 15}, {'id': 3, 'name': 'Courageous', 'count': 6}]</t>
  </si>
  <si>
    <t>[{'id': 20, 'hero': 'https://pe.tedcdn.com/images/ted/46f08b057c280fb6e471b1003bb9a78078c394ed_2880x1620.jpg', 'speaker': 'Malcolm Gladwell', 'title': 'Choice, happiness and spaghetti sauce', 'duration': 1050, 'slug': 'malcolm_gladwell_on_spaghetti_sauce', 'viewed_count': 7023591}, {'id': 93, 'hero': 'https://pe.tedcdn.com/images/ted/bf2541157cdf5741f11ddea013c19b4ce5201be4_2880x1620.jpg', 'speaker': 'Barry Schwartz', 'title': 'The paradox of choice', 'duration': 1177, 'slug': 'barry_schwartz_on_the_paradox_of_choice', 'viewed_count': 10000858}, {'id': 97, 'hero': 'https://pe.tedcdn.com/images/ted/016a827cc0757092a0439ab2a63feca8655b6c29_1600x1200.jpg', 'speaker': 'Dan Gilbert', 'title': 'The surprising science of happiness', 'duration': 1276, 'slug': 'dan_gilbert_asks_why_are_we_happy', 'viewed_count': 14689435}, {'id': 1555, 'hero': 'https://pe.tedcdn.com/images/ted/e044b70054c2a9b5b0fad2322d0c428708e608ae_1600x1200.jpg', 'speaker': 'Robert Neuwirth', 'title': 'The power of the informal economy', 'duration': 749, 'slug': 'robert_neuwirth_the_power_of_the_informal_economy', 'viewed_count': 754749}, {'id': 661, 'hero': 'https://pe.tedcdn.com/images/ted/123298_800x600.jpg', 'speaker': 'John Gerzema', 'title': 'The post-crisis consumer', 'duration': 994, 'slug': 'john_gerzema_the_post_crisis_consumer', 'viewed_count': 760489}, {'id': 972, 'hero': 'https://pe.tedcdn.com/images/ted/204601_800x600.jpg', 'speaker': 'Tim Jackson', 'title': 'An economic reality check', 'duration': 1223, 'slug': 'tim_jackson_s_economic_reality_check', 'viewed_count': 899941}]</t>
  </si>
  <si>
    <t>['business', 'consumerism', 'creativity', 'shopping']</t>
  </si>
  <si>
    <t xml:space="preserve">https://www.ted.com/talks/joseph_pine_on_what_consumers_want
</t>
  </si>
  <si>
    <t>Great design is serious, not solemn</t>
  </si>
  <si>
    <t>Paula Scher</t>
  </si>
  <si>
    <t>Designer at play</t>
  </si>
  <si>
    <t>[{'id': 22, 'name': 'Fascinating', 'count': 80}, {'id': 1, 'name': 'Beautiful', 'count': 50}, {'id': 10, 'name': 'Inspiring', 'count': 263}, {'id': 3, 'name': 'Courageous', 'count': 42}, {'id': 7, 'name': 'Funny', 'count': 54}, {'id': 24, 'name': 'Persuasive', 'count': 50}, {'id': 9, 'name': 'Ingenious', 'count': 39}, {'id': 25, 'name': 'OK', 'count': 31}, {'id': 8, 'name': 'Informative', 'count': 68}, {'id': 21, 'name': 'Unconvincing', 'count': 9}, {'id': 11, 'name': 'Longwinded', 'count': 12}, {'id': 26, 'name': 'Obnoxious', 'count': 6}, {'id': 23, 'name': 'Jaw-dropping', 'count': 12}, {'id': 2, 'name': 'Confusing', 'count': 3}]</t>
  </si>
  <si>
    <t>[{'id': 356, 'hero': 'https://pe.tedcdn.com/images/ted/639de4f62f2fa9419737f97dd6078b014f7e4b0a_2880x1620.jpg', 'speaker': 'Stefan Sagmeister', 'title': "Things I've learned in my life so far", 'duration': 285, 'slug': 'stefan_sagmeister_on_what_he_has_learned', 'viewed_count': 724838}, {'id': 122, 'hero': 'https://pe.tedcdn.com/images/ted/7951_480x360.jpg', 'speaker': 'David Kelley', 'title': 'Human-centered design', 'duration': 1020, 'slug': 'david_kelley_on_human_centered_design', 'viewed_count': 779888}, {'id': 54, 'hero': 'https://pe.tedcdn.com/images/ted/46d2ab26cbbbc66734bff1b9108fe007b5c6039c_2880x1620.jpg', 'speaker': 'Cameron Sinclair', 'title': 'My wish: A call for open-source architecture', 'duration': 1414, 'slug': 'cameron_sinclair_on_open_source_architecture', 'viewed_count': 1211422}, {'id': 392, 'hero': 'https://pe.tedcdn.com/images/ted/58155_640x480.jpg', 'speaker': 'Tim Brown', 'title': 'Tales of creativity and play', 'duration': 1678, 'slug': 'tim_brown_on_creativity_and_play', 'viewed_count': 1893535}, {'id': 431, 'hero': 'https://pe.tedcdn.com/images/ted/65581_800x600.jpg', 'speaker': 'Rob Forbes', 'title': 'Ways of seeing', 'duration': 937, 'slug': 'rob_forbes_on_ways_of_seeing', 'viewed_count': 368513}, {'id': 207, 'hero': 'https://pe.tedcdn.com/images/ted/24481_480x360.jpg', 'speaker': 'Paola Antonelli', 'title': 'Treat design as art', 'duration': 1097, 'slug': 'paola_antonelli_treats_design_as_art', 'viewed_count': 585054}]</t>
  </si>
  <si>
    <t>['art', 'design', 'entertainment', 'happiness', 'typography']</t>
  </si>
  <si>
    <t xml:space="preserve">https://www.ted.com/talks/paula_scher_gets_serious
</t>
  </si>
  <si>
    <t>Design and discovery</t>
  </si>
  <si>
    <t>David Carson</t>
  </si>
  <si>
    <t>Type designer</t>
  </si>
  <si>
    <t>[{'id': 7, 'name': 'Funny', 'count': 363}, {'id': 1, 'name': 'Beautiful', 'count': 55}, {'id': 10, 'name': 'Inspiring', 'count': 228}, {'id': 25, 'name': 'OK', 'count': 38}, {'id': 9, 'name': 'Ingenious', 'count': 75}, {'id': 23, 'name': 'Jaw-dropping', 'count': 18}, {'id': 21, 'name': 'Unconvincing', 'count': 25}, {'id': 22, 'name': 'Fascinating', 'count': 87}, {'id': 8, 'name': 'Informative', 'count': 51}, {'id': 24, 'name': 'Persuasive', 'count': 40}, {'id': 3, 'name': 'Courageous', 'count': 13}, {'id': 11, 'name': 'Longwinded', 'count': 25}, {'id': 2, 'name': 'Confusing', 'count': 12}, {'id': 26, 'name': 'Obnoxious', 'count': 15}]</t>
  </si>
  <si>
    <t>[{'id': 1977, 'hero': 'https://pe.tedcdn.com/images/ted/d49c608ca42bac4d26295f38f55ed25f8608f518_1600x1200.jpg', 'speaker': 'Matthew Carter', 'title': 'My life in typefaces', 'duration': 961, 'slug': 'matthew_carter_my_life_in_typefaces', 'viewed_count': 1112895}, {'id': 891, 'hero': 'https://pe.tedcdn.com/images/ted/179090_800x600.jpg', 'speaker': 'Marian Bantjes', 'title': 'Intricate beauty by design', 'duration': 988, 'slug': 'marian_bantjes_intricate_beauty_by_design', 'viewed_count': 629753}, {'id': 356, 'hero': 'https://pe.tedcdn.com/images/ted/639de4f62f2fa9419737f97dd6078b014f7e4b0a_2880x1620.jpg', 'speaker': 'Stefan Sagmeister', 'title': "Things I've learned in my life so far", 'duration': 285, 'slug': 'stefan_sagmeister_on_what_he_has_learned', 'viewed_count': 724838}, {'id': 489, 'hero': 'https://pe.tedcdn.com/images/ted/78724_800x600.jpg', 'speaker': 'Bruce McCall', 'title': 'What is retro-futurism?', 'duration': 781, 'slug': 'bruce_mccall_s_faux_nostalgia', 'viewed_count': 396905}, {'id': 1410, 'hero': 'https://pe.tedcdn.com/images/ted/ec8292db13815de32529bf4568ce76b48a089bc5_2880x1620.jpg', 'speaker': 'Chip Kidd', 'title': 'Designing books is no laughing matter. OK, it is.', 'duration': 1036, 'slug': 'chip_kidd_designing_books_is_no_laughing_matter_ok_it_is', 'viewed_count': 1751990}, {'id': 182, 'hero': 'https://pe.tedcdn.com/images/ted/b8975cef603ff7110ea49f95c3e197866b5c397f_1600x1200.jpg', 'speaker': 'Maira Kalman', 'title': 'The illustrated woman', 'duration': 1050, 'slug': 'maira_kalman_the_illustrated_woman', 'viewed_count': 672265}]</t>
  </si>
  <si>
    <t>['design', 'exploration', 'humor', 'photography', 'typography']</t>
  </si>
  <si>
    <t xml:space="preserve">https://www.ted.com/talks/david_carson_on_design
</t>
  </si>
  <si>
    <t>Tools for a better world</t>
  </si>
  <si>
    <t>Jamais Cascio</t>
  </si>
  <si>
    <t>World-builder</t>
  </si>
  <si>
    <t>[{'id': 24, 'name': 'Persuasive', 'count': 37}, {'id': 10, 'name': 'Inspiring', 'count': 67}, {'id': 1, 'name': 'Beautiful', 'count': 3}, {'id': 9, 'name': 'Ingenious', 'count': 19}, {'id': 22, 'name': 'Fascinating', 'count': 30}, {'id': 25, 'name': 'OK', 'count': 36}, {'id': 21, 'name': 'Unconvincing', 'count': 18}, {'id': 2, 'name': 'Confusing', 'count': 7}, {'id': 3, 'name': 'Courageous', 'count': 6}, {'id': 8, 'name': 'Informative', 'count': 67}, {'id': 11, 'name': 'Longwinded', 'count': 30}, {'id': 23, 'name': 'Jaw-dropping', 'count': 7}, {'id': 26, 'name': 'Obnoxious', 'count': 8}, {'id': 7, 'name': 'Funny', 'count': 2}]</t>
  </si>
  <si>
    <t>[{'id': 2, 'hero': 'https://pe.tedcdn.com/images/ted/1451_480x360.jpg', 'speaker': 'Amy Smith', 'title': 'Simple designs to save a life', 'duration': 906, 'slug': 'amy_smith_shares_simple_lifesaving_design', 'viewed_count': 1415737}, {'id': 74, 'hero': 'https://pe.tedcdn.com/images/ted/0a5d1dc3d85559241d4528d2111dfc97b56d14a3_1600x1200.jpg', 'speaker': 'Alex Steffen', 'title': 'The route to a sustainable future', 'duration': 1054, 'slug': 'alex_steffen_sees_a_sustainable_future', 'viewed_count': 1392033}, {'id': 90, 'hero': 'https://pe.tedcdn.com/images/ted/c634a6fe7b4b9f15c59f75f0c06a09058081c95a_1600x1200.jpg', 'speaker': 'Neil Gershenfeld', 'title': 'Unleash your creativity in a Fab Lab', 'duration': 1038, 'slug': 'neil_gershenfeld_on_fab_labs', 'viewed_count': 691823}, {'id': 190, 'hero': 'https://pe.tedcdn.com/images/ted/18531_480x360.jpg', 'speaker': 'Jan Chipchase', 'title': 'The anthropology of mobile phones', 'duration': 963, 'slug': 'jan_chipchase_on_our_mobile_phones', 'viewed_count': 694384}, {'id': 1518, 'hero': 'https://pe.tedcdn.com/images/ted/799e571b67577185b1896308767f4670c8494cfd_1600x1200.jpg', 'speaker': 'Malte Spitz', 'title': 'Your phone company is watching', 'duration': 596, 'slug': 'malte_spitz_your_phone_company_is_watching', 'viewed_count': 1618838}, {'id': 1361, 'hero': 'https://pe.tedcdn.com/images/ted/b21e8c66c48b2c6c1380978b9dd1f368ada8410a_1600x1200.jpg', 'speaker': 'Paul Conneally', 'title': 'How mobile phones power disaster relief', 'duration': 657, 'slug': 'paul_conneally_digital_humanitarianism', 'viewed_count': 347640}]</t>
  </si>
  <si>
    <t>['culture', 'future', 'global issues', 'social change', 'technology']</t>
  </si>
  <si>
    <t xml:space="preserve">https://www.ted.com/talks/jamais_cascio_looks_ahead
</t>
  </si>
  <si>
    <t>Genomics 101</t>
  </si>
  <si>
    <t>Barry Schuler</t>
  </si>
  <si>
    <t>[{'id': 25, 'name': 'OK', 'count': 33}, {'id': 21, 'name': 'Unconvincing', 'count': 26}, {'id': 8, 'name': 'Informative', 'count': 168}, {'id': 22, 'name': 'Fascinating', 'count': 140}, {'id': 24, 'name': 'Persuasive', 'count': 46}, {'id': 10, 'name': 'Inspiring', 'count': 61}, {'id': 3, 'name': 'Courageous', 'count': 9}, {'id': 9, 'name': 'Ingenious', 'count': 37}, {'id': 23, 'name': 'Jaw-dropping', 'count': 34}, {'id': 11, 'name': 'Longwinded', 'count': 17}, {'id': 7, 'name': 'Funny', 'count': 26}, {'id': 26, 'name': 'Obnoxious', 'count': 16}, {'id': 1, 'name': 'Beautiful', 'count': 10}, {'id': 2, 'name': 'Confusing', 'count': 2}]</t>
  </si>
  <si>
    <t>[{'id': 227, 'hero': 'https://pe.tedcdn.com/images/ted/32772_480x360.jpg', 'speaker': 'Craig Venter', 'title': 'On the verge of creating synthetic life', 'duration': 954, 'slug': 'craig_venter_is_on_the_verge_of_creating_synthetic_life', 'viewed_count': 1004893}, {'id': 331, 'hero': 'https://pe.tedcdn.com/images/ted/52117_480x360.jpg', 'speaker': 'Paul Rothemund', 'title': 'DNA folding, in detail', 'duration': 984, 'slug': 'paul_rothemund_details_dna_folding', 'viewed_count': 501262}, {'id': 214, 'hero': 'https://pe.tedcdn.com/images/ted/6aa9ea693773d0f49f96f01c3e8f17b96907f8d7_2880x1620.jpg', 'speaker': 'Michael Pollan', 'title': "A plant's-eye view", 'duration': 1045, 'slug': 'michael_pollan_gives_a_plant_s_eye_view', 'viewed_count': 1359412}, {'id': 6, 'hero': 'https://pe.tedcdn.com/images/ted/b1dc8f513ec37e1f531213b65257804816111ac0_1600x1200.jpg', 'speaker': 'Craig Venter', 'title': "Sampling the ocean's DNA", 'duration': 1011, 'slug': 'craig_venter_on_dna_and_the_sea', 'viewed_count': 560908}, {'id': 1223, 'hero': 'https://pe.tedcdn.com/images/ted/cbcf9538be89e4b96060298f17c81ad48d1e9b3c_800x600.jpg', 'speaker': 'Richard Resnick', 'title': 'Welcome to the genomic revolution', 'duration': 662, 'slug': 'richard_resnick_welcome_to_the_genomic_revolution', 'viewed_count': 852500}, {'id': 863, 'hero': 'https://pe.tedcdn.com/images/ted/172485_800x600.jpg', 'speaker': 'Craig Venter', 'title': 'Watch me unveil "synthetic life"', 'duration': 1097, 'slug': 'craig_venter_unveils_synthetic_life', 'viewed_count': 1086353}]</t>
  </si>
  <si>
    <t>['biology', 'entrepreneur', 'food', 'genetics', 'science', 'technology']</t>
  </si>
  <si>
    <t xml:space="preserve">https://www.ted.com/talks/barry_schuler_genomics_101
</t>
  </si>
  <si>
    <t>The extraordinary power of ordinary people</t>
  </si>
  <si>
    <t>[{'id': 25, 'name': 'OK', 'count': 60}, {'id': 11, 'name': 'Longwinded', 'count': 62}, {'id': 10, 'name': 'Inspiring', 'count': 144}, {'id': 24, 'name': 'Persuasive', 'count': 41}, {'id': 1, 'name': 'Beautiful', 'count': 56}, {'id': 22, 'name': 'Fascinating', 'count': 21}, {'id': 26, 'name': 'Obnoxious', 'count': 25}, {'id': 21, 'name': 'Unconvincing', 'count': 31}, {'id': 8, 'name': 'Informative', 'count': 42}, {'id': 2, 'name': 'Confusing', 'count': 12}, {'id': 3, 'name': 'Courageous', 'count': 19}, {'id': 9, 'name': 'Ingenious', 'count': 7}, {'id': 23, 'name': 'Jaw-dropping', 'count': 6}, {'id': 7, 'name': 'Funny', 'count': 2}]</t>
  </si>
  <si>
    <t>[{'id': 189, 'hero': 'https://pe.tedcdn.com/images/ted/c2729c86ea38f47b15ccb09197deed76b50f8fa6_800x600.jpg', 'speaker': 'Sherwin Nuland', 'title': 'How electroshock therapy changed me', 'duration': 1338, 'slug': 'sherwin_nuland_on_electroshock_therapy', 'viewed_count': 1522864}, {'id': 1043, 'hero': 'https://pe.tedcdn.com/images/ted/096b5ffc6f219b59eda79ae79cba25cd24bf2863_2880x1620.jpg', 'speaker': 'Barry Schwartz', 'title': 'Using our practical wisdom', 'duration': 1387, 'slug': 'barry_schwartz_using_our_practical_wisdom', 'viewed_count': 948611}, {'id': 209, 'hero': 'https://pe.tedcdn.com/images/ted/8eea8dba05b82b508681b22248686160c619bee4_1600x1200.jpg', 'speaker': 'Bill Strickland', 'title': 'Rebuilding a neighborhood with beauty, dignity, hope', 'duration': 2128, 'slug': 'bill_strickland_makes_change_with_a_slide_show', 'viewed_count': 611099},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2679315}, {'id': 679, 'hero': 'https://pe.tedcdn.com/images/ted/092a1bd093f33aeab8a429ba01e469b3f4377be9_2880x1620.jpg', 'speaker': 'Robert Wright', 'title': 'The evolution of compassion', 'duration': 1016, 'slug': 'robert_wright_the_evolution_of_compassion', 'viewed_count': 236003}, {'id': 647, 'hero': 'https://pe.tedcdn.com/images/ted/9f15969e40764717d3ee33159127e8e1617ce8bf_2880x1620.jpg', 'speaker': 'Karen Armstrong', 'title': "Let's revive the Golden Rule", 'duration': 594, 'slug': 'karen_armstrong_let_s_revive_the_golden_rule', 'viewed_count': 732387}]</t>
  </si>
  <si>
    <t>['philanthropy', 'philosophy', 'writing']</t>
  </si>
  <si>
    <t xml:space="preserve">https://www.ted.com/talks/sherwin_nuland_on_hope
</t>
  </si>
  <si>
    <t>Hypersonic sound and other inventions</t>
  </si>
  <si>
    <t>Woody Norris</t>
  </si>
  <si>
    <t>[{'id': 9, 'name': 'Ingenious', 'count': 756}, {'id': 10, 'name': 'Inspiring', 'count': 180}, {'id': 8, 'name': 'Informative', 'count': 185}, {'id': 22, 'name': 'Fascinating', 'count': 401}, {'id': 25, 'name': 'OK', 'count': 49}, {'id': 26, 'name': 'Obnoxious', 'count': 79}, {'id': 7, 'name': 'Funny', 'count': 58}, {'id': 2, 'name': 'Confusing', 'count': 34}, {'id': 11, 'name': 'Longwinded', 'count': 37}, {'id': 23, 'name': 'Jaw-dropping', 'count': 318}, {'id': 21, 'name': 'Unconvincing', 'count': 20}, {'id': 24, 'name': 'Persuasive', 'count': 34}, {'id': 3, 'name': 'Courageous', 'count': 9}, {'id': 1, 'name': 'Beautiful', 'count': 25}]</t>
  </si>
  <si>
    <t>[{'id': 492, 'hero': 'https://pe.tedcdn.com/images/ted/79015_800x600.jpg', 'speaker': 'Saul Griffith', 'title': 'High-altitude wind energy from kites!', 'duration': 325, 'slug': 'saul_griffith_on_kites_as_the_future_of_renewable_energy', 'viewed_count': 630431}, {'id': 385, 'hero': 'https://pe.tedcdn.com/images/ted/186_480x360.jpg', 'speaker': 'Zach Kaplan + Keith Schacht', 'title': 'Toys and materials from the future', 'duration': 946, 'slug': 'toys_from_the_future', 'viewed_count': 411647}, {'id': 429, 'hero': 'https://pe.tedcdn.com/images/ted/65190_800x600.jpg', 'speaker': 'Paul Moller', 'title': 'My dream of a flying car', 'duration': 939, 'slug': 'paul_moller_on_the_skycar', 'viewed_count': 417728}, {'id': 660, 'hero': 'https://pe.tedcdn.com/images/ted/123026_800x600.jpg', 'speaker': 'Julian Treasure', 'title': 'The 4 ways sound affects us', 'duration': 346, 'slug': 'julian_treasure_the_4_ways_sound_affects_us', 'viewed_count': 1557789}, {'id': 2610, 'hero': 'https://pe.tedcdn.com/images/ted/40a1f746b855e335549ba49bc6ec697f5a0c1519_2880x1620.jpg', 'speaker': 'Tasos Frantzolas', 'title': 'Everything you hear on film is a lie', 'duration': 993, 'slug': 'tasos_frantzolas_everything_you_hear_on_film_is_a_lie', 'viewed_count': 1236331}, {'id': 965, 'hero': 'https://pe.tedcdn.com/images/ted/201524_800x600.jpg', 'speaker': 'Julian Treasure', 'title': 'Shh! Sound health in 8 steps', 'duration': 434, 'slug': 'julian_treasure_shh_sound_health_in_8_steps', 'viewed_count': 1147571}]</t>
  </si>
  <si>
    <t>['business', 'creativity', 'design', 'invention', 'technology']</t>
  </si>
  <si>
    <t xml:space="preserve">https://www.ted.com/talks/woody_norris_invents_amazing_things
</t>
  </si>
  <si>
    <t>A theory of Earth's mass extinctions</t>
  </si>
  <si>
    <t>Peter Ward</t>
  </si>
  <si>
    <t>[{'id': 22, 'name': 'Fascinating', 'count': 171}, {'id': 8, 'name': 'Informative', 'count': 180}, {'id': 23, 'name': 'Jaw-dropping', 'count': 58}, {'id': 2, 'name': 'Confusing', 'count': 43}, {'id': 25, 'name': 'OK', 'count': 21}, {'id': 24, 'name': 'Persuasive', 'count': 64}, {'id': 9, 'name': 'Ingenious', 'count': 32}, {'id': 3, 'name': 'Courageous', 'count': 18}, {'id': 10, 'name': 'Inspiring', 'count': 36}, {'id': 21, 'name': 'Unconvincing', 'count': 45}, {'id': 26, 'name': 'Obnoxious', 'count': 9}, {'id': 11, 'name': 'Longwinded', 'count': 19}, {'id': 7, 'name': 'Funny', 'count': 13}, {'id': 1, 'name': 'Beautiful', 'count': 2}]</t>
  </si>
  <si>
    <t>[{'id': 499, 'hero': 'https://pe.tedcdn.com/images/ted/80325_800x600.jpg', 'speaker': 'Nathan Wolfe', 'title': 'The jungle search for viruses', 'duration': 735, 'slug': 'nathan_wolfe_hunts_for_the_next_aids', 'viewed_count': 1045631}, {'id': 42, 'hero': 'https://pe.tedcdn.com/images/ted/bfd70bdb95ddbee93eb8b8e5d7b1a849cefe2159_1600x1200.jpg', 'speaker': 'Martin Rees', 'title': 'Is this our final century?', 'duration': 1046, 'slug': 'martin_rees_asks_is_this_our_final_century', 'viewed_count': 2121183}, {'id': 167, 'hero': 'https://pe.tedcdn.com/images/ted/61e79c4063ebc13c3de9ed72d45564ac717b99a6_2880x1620.jpg', 'speaker': 'Stephen Petranek', 'title': '10 ways the world could end', 'duration': 1782, 'slug': 'stephen_petranek_counts_down_to_armageddon', 'viewed_count': 1712087}, {'id': 796, 'hero': 'https://pe.tedcdn.com/images/ted/156177_800x600.jpg', 'speaker': 'Mark Roth', 'title': 'Suspended animation is within our grasp', 'duration': 1093, 'slug': 'mark_roth_suspended_animation', 'viewed_count': 708408}, {'id': 945, 'hero': 'https://pe.tedcdn.com/images/ted/195010_800x600.jpg', 'speaker': 'Johan Rockstrom', 'title': 'Let the environment guide our development', 'duration': 1090, 'slug': 'johan_rockstrom_let_the_environment_guide_our_development', 'viewed_count': 924794}, {'id': 2656, 'hero': 'https://pe.tedcdn.com/images/ted/a21cadeb1b1d90c40e51509d92f9837b16e0290d_2880x1620.jpg', 'speaker': 'Anjali Tripathi', 'title': 'Why Earth may someday look like Mars', 'duration': 715, 'slug': 'anjali_tripathi_why_earth_may_someday_look_like_mars', 'viewed_count': 975427}]</t>
  </si>
  <si>
    <t>['dinosaurs', 'disease', 'environment', 'history', 'life', 'science', 'space']</t>
  </si>
  <si>
    <t xml:space="preserve">https://www.ted.com/talks/peter_ward_on_mass_extinctions
</t>
  </si>
  <si>
    <t>Changing my legs - and my mindset</t>
  </si>
  <si>
    <t>Aimee Mullins</t>
  </si>
  <si>
    <t>Athlete and actor</t>
  </si>
  <si>
    <t>[{'id': 3, 'name': 'Courageous', 'count': 249}, {'id': 10, 'name': 'Inspiring', 'count': 365}, {'id': 1, 'name': 'Beautiful', 'count': 131}, {'id': 9, 'name': 'Ingenious', 'count': 18}, {'id': 22, 'name': 'Fascinating', 'count': 101}, {'id': 23, 'name': 'Jaw-dropping', 'count': 84}, {'id': 2, 'name': 'Confusing', 'count': 3}, {'id': 25, 'name': 'OK', 'count': 23}, {'id': 7, 'name': 'Funny', 'count': 95}, {'id': 8, 'name': 'Informative', 'count': 61}, {'id': 11, 'name': 'Longwinded', 'count': 14}, {'id': 24, 'name': 'Persuasive', 'count': 19}, {'id': 26, 'name': 'Obnoxious', 'count': 12}, {'id': 21, 'name': 'Unconvincing', 'count': 2}]</t>
  </si>
  <si>
    <t>[{'id': 82, 'hero': 'https://pe.tedcdn.com/images/ted/15238_480x360.jpg', 'speaker': 'Dean Kamen', 'title': 'Luke, a new prosthetic arm for soldiers', 'duration': 310, 'slug': 'dean_kamen_previews_a_new_prosthetic_arm', 'viewed_count': 1575712}, {'id': 482, 'hero': 'https://pe.tedcdn.com/images/ted/d3d18f76c4b3928cc0b9c603cac4202c9747d93f_2880x1620.jpg', 'speaker': 'Aimee Mullins', 'title': 'My 12 pairs of legs', 'duration': 598, 'slug': 'aimee_mullins_prosthetic_aesthetics', 'viewed_count': 3472414}, {'id': 769, 'hero': 'https://pe.tedcdn.com/images/ted/7588adb5a757c04f01d78b579f2b6d941d3229ba_2880x1620.jpg', 'speaker': 'Aimee Mullins', 'title': 'The opportunity of adversity', 'duration': 1318, 'slug': 'aimee_mullins_the_opportunity_of_adversity', 'viewed_count': 2054147}, {'id': 1285, 'hero': 'https://pe.tedcdn.com/images/ted/cec544b67fb80d1b7d35b4b917ce234621de9f81_2880x1620.jpg', 'speaker': 'Amy Purdy', 'title': 'Living beyond limits', 'duration': 584, 'slug': 'amy_purdy_living_beyond_limits', 'viewed_count': 1624156}, {'id': 1986, 'hero': 'https://pe.tedcdn.com/images/ted/b6eb80461d37ced7b3e96c46e51b0d1c82e2fc8e_1600x1200.jpg', 'speaker': 'David Epstein', 'title': 'Are athletes really getting faster, better, stronger?', 'duration': 893, 'slug': 'david_epstein_are_athletes_really_getting_faster_better_stronger', 'viewed_count': 2824628}, {'id': 2426, 'hero': 'https://pe.tedcdn.com/images/ted/32bfdd38d90748ec90b2e57570ad51da59efb43a_2880x1620.jpg', 'speaker': 'Matthew Williams', 'title': 'Special Olympics let me be myself -- a champion', 'duration': 852, 'slug': 'matthew_williams_special_olympics_let_me_be_myself_a_champion', 'viewed_count': 1074646}]</t>
  </si>
  <si>
    <t>['beauty', 'body language', 'design', 'prosthetics', 'sports', 'technology']</t>
  </si>
  <si>
    <t xml:space="preserve">https://www.ted.com/talks/aimee_mullins_on_running
</t>
  </si>
  <si>
    <t>Solving medical mysteries</t>
  </si>
  <si>
    <t>Joe DeRisi</t>
  </si>
  <si>
    <t>[{'id': 24, 'name': 'Persuasive', 'count': 36}, {'id': 9, 'name': 'Ingenious', 'count': 185}, {'id': 22, 'name': 'Fascinating', 'count': 155}, {'id': 2, 'name': 'Confusing', 'count': 20}, {'id': 8, 'name': 'Informative', 'count': 143}, {'id': 3, 'name': 'Courageous', 'count': 5}, {'id': 25, 'name': 'OK', 'count': 24}, {'id': 11, 'name': 'Longwinded', 'count': 9}, {'id': 10, 'name': 'Inspiring', 'count': 42}, {'id': 23, 'name': 'Jaw-dropping', 'count': 109}, {'id': 1, 'name': 'Beautiful', 'count': 4}, {'id': 7, 'name': 'Funny', 'count': 14}, {'id': 26, 'name': 'Obnoxious', 'count': 1}, {'id': 21, 'name': 'Unconvincing', 'count': 7}]</t>
  </si>
  <si>
    <t>[{'id': 499, 'hero': 'https://pe.tedcdn.com/images/ted/80325_800x600.jpg', 'speaker': 'Nathan Wolfe', 'title': 'The jungle search for viruses', 'duration': 735, 'slug': 'nathan_wolfe_hunts_for_the_next_aids', 'viewed_count': 1045629}, {'id': 142, 'hero': 'https://pe.tedcdn.com/images/ted/bd6a41c08b773bcca10fe0b1a78176457dd10081_2880x1620.jpg', 'speaker': 'Alan Russell', 'title': 'The potential of regenerative medicine', 'duration': 1165, 'slug': 'alan_russell_on_regenerating_our_bodies', 'viewed_count': 1427732}, {'id': 259, 'hero': 'https://pe.tedcdn.com/images/ted/40964_480x360.jpg', 'speaker': 'Paul Ewald', 'title': 'Can we domesticate germs?', 'duration': 1071, 'slug': 'paul_ewald_asks_can_we_domesticate_germs', 'viewed_count': 442625}, {'id': 2425, 'hero': 'https://pe.tedcdn.com/images/ted/9b844afb65cb94f942a332064978599e6438b1e5_2880x1620.jpg', 'speaker': 'Pardis Sabeti', 'title': "How we'll fight the next deadly virus", 'duration': 577, 'slug': 'pardis_sabeti_how_we_ll_fight_the_next_deadly_virus', 'viewed_count': 1169163}, {'id': 1655, 'hero': 'https://pe.tedcdn.com/images/ted/811cd11327696f4b8a124e4b75fa9aa780a20248_1600x1200.jpg', 'speaker': 'Tyler DeWitt', 'title': 'Hey science teachers -- make it fun', 'duration': 680, 'slug': 'tyler_dewitt_hey_science_teachers_make_it_fun', 'viewed_count': 1489398}, {'id': 1133, 'hero': 'https://pe.tedcdn.com/images/ted/506afea303c6c3f92efdfeae0daa3749a32c1c43_800x600.jpg', 'speaker': 'Angela Belcher', 'title': 'Using nature to grow batteries', 'duration': 625, 'slug': 'angela_belcher_using_nature_to_grow_batteries', 'viewed_count': 862682}]</t>
  </si>
  <si>
    <t>['global issues', 'illness', 'medicine', 'science', 'technology', 'virus']</t>
  </si>
  <si>
    <t xml:space="preserve">https://www.ted.com/talks/joe_derisi_hunts_the_next_killer_virus
</t>
  </si>
  <si>
    <t>Fiddling in reel time</t>
  </si>
  <si>
    <t>[{'id': 23, 'name': 'Jaw-dropping', 'count': 114}, {'id': 22, 'name': 'Fascinating', 'count': 82}, {'id': 1, 'name': 'Beautiful', 'count': 227}, {'id': 7, 'name': 'Funny', 'count': 40}, {'id': 25, 'name': 'OK', 'count': 14}, {'id': 10, 'name': 'Inspiring', 'count': 112}, {'id': 3, 'name': 'Courageous', 'count': 8}, {'id': 24, 'name': 'Persuasive', 'count': 4}, {'id': 9, 'name': 'Ingenious', 'count': 8}, {'id': 21, 'name': 'Unconvincing', 'count': 4}, {'id': 2, 'name': 'Confusing', 'count': 3}, {'id': 11, 'name': 'Longwinded', 'count': 7}, {'id': 26, 'name': 'Obnoxious', 'count': 6}, {'id': 8, 'name': 'Informative', 'count': 6}]</t>
  </si>
  <si>
    <t>[{'id': 1298, 'hero': 'https://pe.tedcdn.com/images/ted/96fc3343d4c46540d40dc70ad8284275a31a4855_800x600.jpg', 'speaker': 'Stefon Harris', 'title': 'There are no mistakes on the bandstand', 'duration': 791, 'slug': 'stefon_harris_there_are_no_mistakes_on_the_bandstand', 'viewed_count': 653300}, {'id': 246, 'hero': 'https://pe.tedcdn.com/images/ted/38589_480x360.jpg', 'speaker': 'Tod Machover + Dan Ellsey', 'title': 'Inventing instruments that unlock new music', 'duration': 1241, 'slug': 'tod_machover_and_dan_ellsey_play_new_music', 'viewed_count': 497157}, {'id': 286, 'hero': 'https://pe.tedcdn.com/images/ted/db471b06b2f5f6ba97c7de8b232878ffe9718600_1600x1200.jpg', 'speaker': 'Benjamin Zander', 'title': 'The transformative power of classical music', 'duration': 1243, 'slug': 'benjamin_zander_on_music_and_passion', 'viewed_count': 9315508}, {'id': 883, 'hero': 'https://pe.tedcdn.com/images/ted/176929_800x600.jpg', 'speaker': 'David Byrne', 'title': 'How architecture helped music evolve', 'duration': 960, 'slug': 'david_byrne_how_architecture_helped_music_evolve', 'viewed_count': 1231156}, {'id': 2790, 'hero': 'https://pe.tedcdn.com/images/ted/0a8d3a14ccc44653744309950570e28df05b1c59_2880x1620.jpg', 'speaker': ' Sofi Tukker', 'title': '"Awoo"', 'duration': 212, 'slug': 'sofi_tukker_awoo', 'viewed_count': 814922}, {'id': 1808, 'hero': 'https://pe.tedcdn.com/images/ted/f40f46bd15db578e771afd87ebb3c67fefc8b958_1600x1200.jpg', 'speaker': 'Derek Paravicini and Adam Ockelford', 'title': 'In the key of genius', 'duration': 1178, 'slug': 'derek_paravicini_and_adam_ockelford_in_the_key_of_genius', 'viewed_count': 1471700}]</t>
  </si>
  <si>
    <t>['collaboration', 'culture', 'entertainment', 'live music', 'music', 'performance', 'piano', 'violin']</t>
  </si>
  <si>
    <t xml:space="preserve">https://www.ted.com/talks/natalie_macmaster_and_donnell_leahy_play_the_cape_breton_fiddle
</t>
  </si>
  <si>
    <t>A solar energy system that tracks the sun</t>
  </si>
  <si>
    <t>Bill Gross</t>
  </si>
  <si>
    <t>Idea guy</t>
  </si>
  <si>
    <t>[{'id': 24, 'name': 'Persuasive', 'count': 98}, {'id': 9, 'name': 'Ingenious', 'count': 393}, {'id': 25, 'name': 'OK', 'count': 38}, {'id': 10, 'name': 'Inspiring', 'count': 180}, {'id': 22, 'name': 'Fascinating', 'count': 176}, {'id': 8, 'name': 'Informative', 'count': 182}, {'id': 11, 'name': 'Longwinded', 'count': 29}, {'id': 1, 'name': 'Beautiful', 'count': 10}, {'id': 3, 'name': 'Courageous', 'count': 18}, {'id': 21, 'name': 'Unconvincing', 'count': 16}, {'id': 23, 'name': 'Jaw-dropping', 'count': 67}, {'id': 2, 'name': 'Confusing', 'count': 5}, {'id': 26, 'name': 'Obnoxious', 'count': 7}, {'id': 7, 'name': 'Funny', 'count': 3}]</t>
  </si>
  <si>
    <t>[{'id': 492, 'hero': 'https://pe.tedcdn.com/images/ted/79015_800x600.jpg', 'speaker': 'Saul Griffith', 'title': 'High-altitude wind energy from kites!', 'duration': 325, 'slug': 'saul_griffith_on_kites_as_the_future_of_renewable_energy', 'viewed_count': 630431}, {'id': 51, 'hero': 'https://pe.tedcdn.com/images/ted/170_480x360.jpg', 'speaker': 'Amory Lovins', 'title': 'Winning the oil endgame', 'duration': 1184, 'slug': 'amory_lovins_on_winning_the_oil_endgame', 'viewed_count': 832673}, {'id': 9, 'hero': 'https://pe.tedcdn.com/images/ted/492_480x360.jpg', 'speaker': 'Dean Kamen', 'title': 'To invent is to give', 'duration': 1207, 'slug': 'dean_kamen_on_inventing_and_giving', 'viewed_count': 680142}, {'id': 1754, 'hero': 'https://pe.tedcdn.com/images/ted/e6f5a07187bd46413b0eb9336a71bcfc6b7d1e02_1600x1200.jpg', 'speaker': 'Alex Laskey', 'title': 'How behavioral science can lower your energy bill', 'duration': 491, 'slug': 'alex_laskey_how_behavioral_science_can_lower_your_energy_bill', 'viewed_count': 1089930}, {'id': 1460, 'hero': 'https://pe.tedcdn.com/images/ted/7715f73ce8bc059a37ecd7c7f40577f24e589d95_800x600.jpg', 'speaker': 'David MacKay', 'title': 'A reality check on renewables', 'duration': 1115, 'slug': 'david_mackay_a_reality_check_on_renewables', 'viewed_count': 462238}, {'id': 1401, 'hero': 'https://pe.tedcdn.com/images/ted/15d97458c2aa013c12f6fd7958e487a17a01da16_800x600.jpg', 'speaker': 'Donald Sadoway', 'title': 'The missing link to renewable energy', 'duration': 915, 'slug': 'donald_sadoway_the_missing_link_to_renewable_energy', 'viewed_count': 1803054}]</t>
  </si>
  <si>
    <t>['energy', 'invention', 'solar energy', 'technology']</t>
  </si>
  <si>
    <t xml:space="preserve">https://www.ted.com/talks/bill_gross_on_new_energy
</t>
  </si>
  <si>
    <t>Mosquitos, malaria and education</t>
  </si>
  <si>
    <t>Bill Gates</t>
  </si>
  <si>
    <t>Philanthropist</t>
  </si>
  <si>
    <t>[{'id': 24, 'name': 'Persuasive', 'count': 633}, {'id': 10, 'name': 'Inspiring', 'count': 895}, {'id': 8, 'name': 'Informative', 'count': 735}, {'id': 11, 'name': 'Longwinded', 'count': 69}, {'id': 25, 'name': 'OK', 'count': 216}, {'id': 3, 'name': 'Courageous', 'count': 187}, {'id': 7, 'name': 'Funny', 'count': 160}, {'id': 22, 'name': 'Fascinating', 'count': 240}, {'id': 21, 'name': 'Unconvincing', 'count': 90}, {'id': 2, 'name': 'Confusing', 'count': 31}, {'id': 1, 'name': 'Beautiful', 'count': 60}, {'id': 23, 'name': 'Jaw-dropping', 'count': 104}, {'id': 26, 'name': 'Obnoxious', 'count': 65}, {'id': 9, 'name': 'Ingenious', 'count': 91}]</t>
  </si>
  <si>
    <t>[{'id': 499, 'hero': 'https://pe.tedcdn.com/images/ted/80325_800x600.jpg', 'speaker': 'Nathan Wolfe', 'title': 'The jungle search for viruses', 'duration': 735, 'slug': 'nathan_wolfe_hunts_for_the_next_aids', 'viewed_count': 1045631}, {'id': 62, 'hero': 'https://pe.tedcdn.com/images/ted/173_480x360.jpg', 'speaker': 'Bjorn Lomborg', 'title': 'Global priorities bigger than climate change', 'duration': 1001, 'slug': 'bjorn_lomborg_sets_global_priorities', 'viewed_count': 1391145}, {'id': 58, 'hero': 'https://pe.tedcdn.com/images/ted/bed12c43ac6ac86503e7734a4655a47bacd2348f_1600x1200.jpg', 'speaker': 'Larry Brilliant', 'title': 'My wish: Help me stop pandemics', 'duration': 1550, 'slug': 'larry_brilliant_wants_to_stop_pandemics', 'viewed_count': 693348}, {'id': 1739, 'hero': 'https://pe.tedcdn.com/images/ted/0a0df8ae49896dfc634c70373ce09f059f1a5f21_1600x1200.jpg', 'speaker': 'Bill Gates', 'title': 'Teachers need real feedback', 'duration': 624, 'slug': 'bill_gates_teachers_need_real_feedback', 'viewed_count': 2206153},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1246109}, {'id': 1738, 'hero': 'https://pe.tedcdn.com/images/ted/de98b161ad1434910ff4b56c89de71af04b8b873_1600x1200.jpg', 'speaker': 'Ken Robinson', 'title': "How to escape education's death valley", 'duration': 1151, 'slug': 'ken_robinson_how_to_escape_education_s_death_valley', 'viewed_count': 6657647}]</t>
  </si>
  <si>
    <t>['TED Brain Trust', 'business', 'education', 'health', 'illness', 'insects', 'philanthropy', 'science', 'technology']</t>
  </si>
  <si>
    <t xml:space="preserve">https://www.ted.com/talks/bill_gates_unplugged
</t>
  </si>
  <si>
    <t>Your elusive creative genius</t>
  </si>
  <si>
    <t>Elizabeth Gilbert</t>
  </si>
  <si>
    <t>[{'id': 1, 'name': 'Beautiful', 'count': 4027}, {'id': 8, 'name': 'Informative', 'count': 738}, {'id': 3, 'name': 'Courageous', 'count': 2239}, {'id': 10, 'name': 'Inspiring', 'count': 8130}, {'id': 9, 'name': 'Ingenious', 'count': 1329}, {'id': 7, 'name': 'Funny', 'count': 1754}, {'id': 21, 'name': 'Unconvincing', 'count': 546}, {'id': 11, 'name': 'Longwinded', 'count': 351}, {'id': 26, 'name': 'Obnoxious', 'count': 182}, {'id': 23, 'name': 'Jaw-dropping', 'count': 870}, {'id': 25, 'name': 'OK', 'count': 553}, {'id': 22, 'name': 'Fascinating', 'count': 2093}, {'id': 24, 'name': 'Persuasive', 'count': 1206}, {'id': 2, 'name': 'Confusing', 'count': 138}]</t>
  </si>
  <si>
    <t>[{'id': 250, 'hero': 'https://pe.tedcdn.com/images/ted/ad9c1de3d4a57b4cb48a76b2774e80ff82bc7bf6_2880x1620.jpg', 'speaker': 'Amy Tan', 'title': 'Where does creativity hide?', 'duration': 1372, 'slug': 'amy_tan_on_creativity', 'viewed_count': 2477774}, {'id': 66, 'hero': 'https://pe.tedcdn.com/images/ted/6b6eb940bceab359ca676a9b486aae475c1df883_2880x1620.jpg', 'speaker': 'Ken Robinson', 'title': 'Do schools kill creativity?', 'duration': 1164, 'slug': 'ken_robinson_says_schools_kill_creativity', 'viewed_count': 47227758}, {'id': 1164, 'hero': 'https://pe.tedcdn.com/images/ted/28500b3732ff1ce0ada334546954a87a2f27761d_2880x1620.jpg', 'speaker': 'Janet Echelman', 'title': 'Taking imagination seriously', 'duration': 566, 'slug': 'janet_echelman', 'viewed_count': 1832412}, {'id': 2780, 'hero': 'https://pe.tedcdn.com/images/ted/feccecc42f676b35b9aa1d0832eb1185ea8eb285_2880x1620.jpg', 'speaker': 'Shah Rukh Khan', 'title': 'Thoughts on humanity, fame and love', 'duration': 1071, 'slug': 'shah_rukh_khan_thoughts_on_humanity_fame_and_love', 'viewed_count': 4641358}, {'id': 1983, 'hero': 'https://pe.tedcdn.com/images/ted/aa39c73bae9d19372ed2059e7c8b0b7eb9099865_1600x1200.jpg', 'speaker': 'Elizabeth Gilbert', 'title': 'Success, failure and the drive to keep creating', 'duration': 438, 'slug': 'elizabeth_gilbert_success_failure_and_the_drive_to_keep_creating', 'viewed_count': 3643756}, {'id': 2801, 'hero': 'https://pe.tedcdn.com/images/ted/ee78ab38fb4f23e29fbae7dfd3e89de2082ccaf7_2880x1620.jpg', 'speaker': 'Anne Lamott', 'title': '12 truths I learned from life and writing', 'duration': 955, 'slug': 'anne_lamott_12_truths_i_learned_from_life_and_writing', 'viewed_count': 1888881}]</t>
  </si>
  <si>
    <t>['creativity', 'culture', 'entertainment', 'personality', 'poetry', 'work', 'writing']</t>
  </si>
  <si>
    <t xml:space="preserve">https://www.ted.com/talks/elizabeth_gilbert_on_genius
</t>
  </si>
  <si>
    <t>Using design to make ideas new</t>
  </si>
  <si>
    <t>Milton Glaser</t>
  </si>
  <si>
    <t>[{'id': 22, 'name': 'Fascinating', 'count': 58}, {'id': 25, 'name': 'OK', 'count': 27}, {'id': 10, 'name': 'Inspiring', 'count': 77}, {'id': 8, 'name': 'Informative', 'count': 27}, {'id': 7, 'name': 'Funny', 'count': 48}, {'id': 1, 'name': 'Beautiful', 'count': 34}, {'id': 26, 'name': 'Obnoxious', 'count': 11}, {'id': 21, 'name': 'Unconvincing', 'count': 18}, {'id': 9, 'name': 'Ingenious', 'count': 35}, {'id': 11, 'name': 'Longwinded', 'count': 34}, {'id': 24, 'name': 'Persuasive', 'count': 8}, {'id': 3, 'name': 'Courageous', 'count': 12}, {'id': 23, 'name': 'Jaw-dropping', 'count': 4}, {'id': 2, 'name': 'Confusing', 'count': 3}]</t>
  </si>
  <si>
    <t>[{'id': 215, 'hero': 'https://pe.tedcdn.com/images/ted/90be7f2c28ec6e852d08141e0f36a6187dfdb2fe_2880x1620.jpg', 'speaker': 'David Macaulay', 'title': 'An illustrated journey through Rome', 'duration': 1295, 'slug': 'david_macaulay_s_rome_antics', 'viewed_count': 700275}, {'id': 50, 'hero': 'https://pe.tedcdn.com/images/ted/357645ce1b44cbb0ff229b3a8a600bb49d984c94_1920x1080.jpg', 'speaker': 'Stefan Sagmeister', 'title': 'Happiness by design', 'duration': 930, 'slug': 'stefan_sagmeister_shares_happy_design', 'viewed_count': 1762325}, {'id': 122, 'hero': 'https://pe.tedcdn.com/images/ted/7951_480x360.jpg', 'speaker': 'David Kelley', 'title': 'Human-centered design', 'duration': 1020, 'slug': 'david_kelley_on_human_centered_design', 'viewed_count': 779888}, {'id': 400, 'hero': 'https://pe.tedcdn.com/images/ted/58499_800x600.jpg', 'speaker': 'Ursus Wehrli', 'title': 'Tidying up art', 'duration': 957, 'slug': 'ursus_wehrli_tidies_up_art', 'viewed_count': 1314201}, {'id': 2863, 'hero': 'https://pe.tedcdn.com/images/ted/c706b63f93fb382e0015dde0ec55a2c7ac8a37c3_2880x1620.jpg', 'speaker': 'Laolu Senbanjo', 'title': '"The Sacred Art of the Ori"', 'duration': 530, 'slug': 'laolu_senbanjo_the_sacred_art_of_the_ori', 'viewed_count': 635256}, {'id': 2826, 'hero': 'https://pe.tedcdn.com/images/ted/9bebefee9edc4e9027d20aa368d04e39002bb298_2880x1620.jpg', 'speaker': 'Titus Kaphar', 'title': 'Can art amend history?', 'duration': 772, 'slug': 'titus_kaphar_can_art_amend_history', 'viewed_count': 889651}]</t>
  </si>
  <si>
    <t>['art', 'communication', 'creativity', 'culture', 'design']</t>
  </si>
  <si>
    <t xml:space="preserve">https://www.ted.com/talks/milton_glaser_on_using_design_to_make_ideas_new
</t>
  </si>
  <si>
    <t>Toy tiles that talk to each other</t>
  </si>
  <si>
    <t>David Merrill</t>
  </si>
  <si>
    <t>MIT grad student</t>
  </si>
  <si>
    <t>[{'id': 9, 'name': 'Ingenious', 'count': 824}, {'id': 22, 'name': 'Fascinating', 'count': 552}, {'id': 7, 'name': 'Funny', 'count': 43}, {'id': 23, 'name': 'Jaw-dropping', 'count': 403}, {'id': 8, 'name': 'Informative', 'count': 187}, {'id': 25, 'name': 'OK', 'count': 111}, {'id': 21, 'name': 'Unconvincing', 'count': 50}, {'id': 10, 'name': 'Inspiring', 'count': 372}, {'id': 1, 'name': 'Beautiful', 'count': 95}, {'id': 11, 'name': 'Longwinded', 'count': 9}, {'id': 2, 'name': 'Confusing', 'count': 12}, {'id': 24, 'name': 'Persuasive', 'count': 54}, {'id': 3, 'name': 'Courageous', 'count': 24}, {'id': 26, 'name': 'Obnoxious', 'count': 8}]</t>
  </si>
  <si>
    <t>[{'id': 350, 'hero': 'https://pe.tedcdn.com/images/ted/67af888458ee73293dfb5c92d5624ae56db851db_2880x1620.jpg', 'speaker': 'Caleb Chung', 'title': 'Playtime with Pleo, your robotic dinosaur friend', 'duration': 1107, 'slug': 'caleb_chung_plays_with_pleo', 'viewed_count': 417770}, {'id': 48, 'hero': 'https://pe.tedcdn.com/images/ted/231_480x360.jpg', 'speaker': 'Saul Griffith', 'title': 'Everyday inventions', 'duration': 869, 'slug': 'saul_griffith_on_everyday_inventions', 'viewed_count': 442568}, {'id': 202, 'hero': 'https://pe.tedcdn.com/images/ted/87205c20e5b3e1b63d04da23c04b22956087f0be_2880x1620.jpg', 'speaker': 'Gever Tulley', 'title': '5 dangerous things you should let your kids do', 'duration': 558, 'slug': 'gever_tulley_on_5_dangerous_things_for_kids', 'viewed_count': 4364882}, {'id': 2246, 'hero': 'https://pe.tedcdn.com/images/ted/fd3659c1ca071d3125a0ff963a385ebbac0bbde9_2880x1620.jpg', 'speaker': 'Abe Davis', 'title': "New video technology that reveals an object's hidden properties", 'duration': 1077, 'slug': 'abe_davis_new_video_technology_that_reveals_an_object_s_hidden_properties', 'viewed_count': 1386397}, {'id': 2159, 'hero': 'https://pe.tedcdn.com/images/ted/74844ad902942f63d1ddb276aeb3d44c5bbcbd38_2880x1620.jpg', 'speaker': 'Michael Rubinstein', 'title': 'See invisible motion, hear silent sounds', 'duration': 798, 'slug': 'michael_rubinstein_see_invisible_motion_hear_silent_sounds_cool_creepy_we_can_t_decide', 'viewed_count': 1948150}, {'id': 685, 'hero': 'https://pe.tedcdn.com/images/ted/565a3ead73aaf1781d6eff7a25615cd3de7920cf_2880x1620.jpg', 'speaker': 'Pranav Mistry', 'title': 'The thrilling potential of SixthSense technology', 'duration': 830, 'slug': 'pranav_mistry_the_thrilling_potential_of_sixthsense_technology', 'viewed_count': 16097056}]</t>
  </si>
  <si>
    <t>['art', 'business', 'children', 'computers', 'design', 'education', 'invention', 'music', 'technology', 'toy']</t>
  </si>
  <si>
    <t xml:space="preserve">https://www.ted.com/talks/david_merrill_demos_siftables_the_smart_blocks
</t>
  </si>
  <si>
    <t>Our loss of wisdom</t>
  </si>
  <si>
    <t>[{'id': 24, 'name': 'Persuasive', 'count': 1859}, {'id': 10, 'name': 'Inspiring', 'count': 3420}, {'id': 9, 'name': 'Ingenious', 'count': 356}, {'id': 11, 'name': 'Longwinded', 'count': 98}, {'id': 25, 'name': 'OK', 'count': 190}, {'id': 22, 'name': 'Fascinating', 'count': 639}, {'id': 8, 'name': 'Informative', 'count': 706}, {'id': 3, 'name': 'Courageous', 'count': 658}, {'id': 26, 'name': 'Obnoxious', 'count': 48}, {'id': 1, 'name': 'Beautiful', 'count': 376}, {'id': 23, 'name': 'Jaw-dropping', 'count': 257}, {'id': 7, 'name': 'Funny', 'count': 48}, {'id': 21, 'name': 'Unconvincing', 'count': 118}, {'id': 2, 'name': 'Confusing', 'count': 38}]</t>
  </si>
  <si>
    <t>[{'id': 93, 'hero': 'https://pe.tedcdn.com/images/ted/bf2541157cdf5741f11ddea013c19b4ce5201be4_2880x1620.jpg', 'speaker': 'Barry Schwartz', 'title': 'The paradox of choice', 'duration': 1177, 'slug': 'barry_schwartz_on_the_paradox_of_choice', 'viewed_count': 10000867}, {'id': 487, 'hero': 'https://pe.tedcdn.com/images/ted/78166_800x600.jpg', 'speaker': 'Dan Ariely', 'title': 'Our buggy moral code', 'duration': 983, 'slug': 'dan_ariely_on_our_buggy_moral_code', 'viewed_count': 2725557}, {'id': 208, 'hero': 'https://pe.tedcdn.com/images/ted/026d2634ca5b6cffe47d87240a791805e382a965_2880x1620.jpg', 'speaker': 'Bernie Dunlap', 'title': 'The life-long learner', 'duration': 1148, 'slug': 'ben_dunlap_talks_about_a_passionate_life', 'viewed_count': 1854027}, {'id': 1043, 'hero': 'https://pe.tedcdn.com/images/ted/096b5ffc6f219b59eda79ae79cba25cd24bf2863_2880x1620.jpg', 'speaker': 'Barry Schwartz', 'title': 'Using our practical wisdom', 'duration': 1387, 'slug': 'barry_schwartz_using_our_practical_wisdom', 'viewed_count': 948611}, {'id': 341, 'hero': 'https://pe.tedcdn.com/images/ted/d0cb457c07c026bd2af305bd40fb28331abcb105_2880x1620.jpg', 'speaker': 'Jonathan Haidt', 'title': 'The moral roots of liberals and conservatives', 'duration': 1122, 'slug': 'jonathan_haidt_on_the_moral_mind', 'viewed_count': 2724220}, {'id': 2669, 'hero': 'https://pe.tedcdn.com/images/ted/f3187c6a62c88e3d8123e39f9d8180fa6d1aea86_2880x1620.jpg', 'speaker': 'Robb Willer', 'title': 'How to have better political conversations', 'duration': 721, 'slug': 'robb_willer_how_to_have_better_political_conversations', 'viewed_count': 1243689}]</t>
  </si>
  <si>
    <t>['business', 'culture', 'global issues', 'philosophy', 'psychology', 'self', 'social change', 'society']</t>
  </si>
  <si>
    <t xml:space="preserve">https://www.ted.com/talks/barry_schwartz_on_our_loss_of_wisdom
</t>
  </si>
  <si>
    <t>The next species of human</t>
  </si>
  <si>
    <t>[{'id': 23, 'name': 'Jaw-dropping', 'count': 967}, {'id': 10, 'name': 'Inspiring', 'count': 528}, {'id': 24, 'name': 'Persuasive', 'count': 440}, {'id': 22, 'name': 'Fascinating', 'count': 1271}, {'id': 21, 'name': 'Unconvincing', 'count': 116}, {'id': 26, 'name': 'Obnoxious', 'count': 63}, {'id': 9, 'name': 'Ingenious', 'count': 290}, {'id': 8, 'name': 'Informative', 'count': 751}, {'id': 7, 'name': 'Funny', 'count': 506}, {'id': 11, 'name': 'Longwinded', 'count': 42}, {'id': 25, 'name': 'OK', 'count': 91}, {'id': 3, 'name': 'Courageous', 'count': 114}, {'id': 2, 'name': 'Confusing', 'count': 32}, {'id': 1, 'name': 'Beautiful', 'count': 49}]</t>
  </si>
  <si>
    <t>[{'id': 193, 'hero': 'https://pe.tedcdn.com/images/ted/20429_480x360.jpg', 'speaker': 'Juan Enriquez', 'title': 'Using biology to rethink the energy challenge', 'duration': 1090, 'slug': 'juan_enriquez_wants_to_grow_energy', 'viewed_count': 898994}, {'id': 38, 'hero': 'https://pe.tedcdn.com/images/ted/e87f6855a745a988c2dee9ceba6bfbd4f854a3a6_1600x1200.jpg', 'speaker': 'Ray Kurzweil', 'title': 'The accelerating power of technology', 'duration': 1376, 'slug': 'ray_kurzweil_on_how_technology_will_transform_us', 'viewed_count': 2434361}, {'id': 227, 'hero': 'https://pe.tedcdn.com/images/ted/32772_480x360.jpg', 'speaker': 'Craig Venter', 'title': 'On the verge of creating synthetic life', 'duration': 954, 'slug': 'craig_venter_is_on_the_verge_of_creating_synthetic_life', 'viewed_count': 1004893}, {'id': 1467, 'hero': 'https://pe.tedcdn.com/images/ted/feafc7e341a2923c97a4fa119a86ffdd2cfcfb04_2400x1800.jpg', 'speaker': 'Juan Enriquez', 'title': 'Will our kids be a different species?', 'duration': 1008, 'slug': 'juan_enriquez_will_our_kids_be_a_different_species', 'viewed_count': 1878218}, {'id': 1124, 'hero': 'https://pe.tedcdn.com/images/ted/698ed8fd78d9430aba1d0c3c1b78860714c4c74d_800x600.jpg', 'speaker': 'Susan Lim', 'title': 'Transplant cells, not organs', 'duration': 986, 'slug': 'susan_lim', 'viewed_count': 620229}, {'id': 1187, 'hero': 'https://pe.tedcdn.com/images/ted/c92a115c6b16a8afad2047396bee3b9a6491d08a_800x600.jpg', 'speaker': 'Nina Tandon', 'title': 'Caring for engineered tissue', 'duration': 253, 'slug': 'nina_tandon_caring_for_cells', 'viewed_count': 490270}]</t>
  </si>
  <si>
    <t>['biology', 'business', 'economics', 'robots', 'science', 'technology']</t>
  </si>
  <si>
    <t xml:space="preserve">https://www.ted.com/talks/juan_enriquez_shares_mindboggling_new_science
</t>
  </si>
  <si>
    <t>The El Sistema music revolution</t>
  </si>
  <si>
    <t>José Antonio Abreu</t>
  </si>
  <si>
    <t>Maestro</t>
  </si>
  <si>
    <t>[{'id': 23, 'name': 'Jaw-dropping', 'count': 79}, {'id': 10, 'name': 'Inspiring', 'count': 655}, {'id': 1, 'name': 'Beautiful', 'count': 220}, {'id': 3, 'name': 'Courageous', 'count': 146}, {'id': 24, 'name': 'Persuasive', 'count': 119}, {'id': 7, 'name': 'Funny', 'count': 7}, {'id': 22, 'name': 'Fascinating', 'count': 159}, {'id': 8, 'name': 'Informative', 'count': 34}, {'id': 11, 'name': 'Longwinded', 'count': 20}, {'id': 25, 'name': 'OK', 'count': 18}, {'id': 21, 'name': 'Unconvincing', 'count': 10}, {'id': 2, 'name': 'Confusing', 'count': 7}, {'id': 9, 'name': 'Ingenious', 'count': 49}, {'id': 26, 'name': 'Obnoxious', 'count': 0}]</t>
  </si>
  <si>
    <t>[{'id': 466, 'hero': 'https://pe.tedcdn.com/images/ted/72984_800x600.jpg', 'speaker': 'Gustavo Dudamel and the Teresa Carreño Youth Orchestra', 'title': "El Sistema's top youth orchestra", 'duration': 1026, 'slug': 'astonishing_performance_by_a_venezuelan_youth_orchestra_1', 'viewed_count': 2062308}, {'id': 286, 'hero': 'https://pe.tedcdn.com/images/ted/db471b06b2f5f6ba97c7de8b232878ffe9718600_1600x1200.jpg', 'speaker': 'Benjamin Zander', 'title': 'The transformative power of classical music', 'duration': 1243, 'slug': 'benjamin_zander_on_music_and_passion', 'viewed_count': 9315510}, {'id': 45, 'hero': 'https://pe.tedcdn.com/images/ted/c9d557daca38221e5929b15793999987c470e1e2_2880x1620.jpg', 'speaker': 'Sirena Huang', 'title': "An 11-year-old's magical violin", 'duration': 1481, 'slug': 'sirena_huang_dazzles_on_violin', 'viewed_count': 2702483}, {'id': 663, 'hero': 'https://pe.tedcdn.com/images/ted/124445_800x600.jpg', 'speaker': 'Itay Talgam', 'title': 'Lead like the great conductors', 'duration': 1251, 'slug': 'itay_talgam_lead_like_the_great_conductors', 'viewed_count': 2890049}, {'id': 1240, 'hero': 'https://pe.tedcdn.com/images/ted/0ab896226649f56d65b23c843462fec9a8448e3e_800x600.jpg', 'speaker': 'Charles Hazlewood', 'title': 'Trusting the ensemble', 'duration': 1176, 'slug': 'charles_hazlewood', 'viewed_count': 502826}, {'id': 1526, 'hero': 'https://pe.tedcdn.com/images/ted/a5b96e266216cd84e407142eb2d06650aad5c40e_1200x900.jpg', 'speaker': 'Mark Applebaum', 'title': 'The mad scientist of music', 'duration': 1010, 'slug': 'mark_applebaum_the_mad_scientist_of_music', 'viewed_count': 3600572}]</t>
  </si>
  <si>
    <t>['conducting', 'culture', 'education', 'entertainment', 'music', 'philanthropy', 'poverty']</t>
  </si>
  <si>
    <t xml:space="preserve">https://www.ted.com/talks/jose_abreu_on_kids_transformed_by_music
</t>
  </si>
  <si>
    <t>El Sistema's top youth orchestra</t>
  </si>
  <si>
    <t>Gustavo Dudamel and the Teresa Carreño Youth Orchestra</t>
  </si>
  <si>
    <t>Ensemble</t>
  </si>
  <si>
    <t>[{'id': 1, 'name': 'Beautiful', 'count': 668}, {'id': 10, 'name': 'Inspiring', 'count': 657}, {'id': 23, 'name': 'Jaw-dropping', 'count': 659}, {'id': 3, 'name': 'Courageous', 'count': 89}, {'id': 22, 'name': 'Fascinating', 'count': 283}, {'id': 24, 'name': 'Persuasive', 'count': 31}, {'id': 9, 'name': 'Ingenious', 'count': 47}, {'id': 8, 'name': 'Informative', 'count': 9}, {'id': 11, 'name': 'Longwinded', 'count': 7}, {'id': 2, 'name': 'Confusing', 'count': 2}, {'id': 26, 'name': 'Obnoxious', 'count': 8}, {'id': 21, 'name': 'Unconvincing', 'count': 5}, {'id': 25, 'name': 'OK', 'count': 11}, {'id': 7, 'name': 'Funny', 'count': 9}]</t>
  </si>
  <si>
    <t>[{'id': 464, 'hero': 'https://pe.tedcdn.com/images/ted/72760_800x600.jpg', 'speaker': 'José Antonio Abreu', 'title': 'The El Sistema music revolution', 'duration': 1018, 'slug': 'jose_abreu_on_kids_transformed_by_music', 'viewed_count': 942604}, {'id': 46, 'hero': 'https://pe.tedcdn.com/images/ted/39ee82adbe8329dbf4d4411ef22f8428178fc708_1600x1200.jpg', 'speaker': 'Jennifer Lin', 'title': 'Improvising on piano, aged 14', 'duration': 1445, 'slug': 'jennifer_lin_improvs_piano_magic', 'viewed_count': 1628922}, {'id': 45, 'hero': 'https://pe.tedcdn.com/images/ted/c9d557daca38221e5929b15793999987c470e1e2_2880x1620.jpg', 'speaker': 'Sirena Huang', 'title': "An 11-year-old's magical violin", 'duration': 1481, 'slug': 'sirena_huang_dazzles_on_violin', 'viewed_count': 2702483}, {'id': 663, 'hero': 'https://pe.tedcdn.com/images/ted/124445_800x600.jpg', 'speaker': 'Itay Talgam', 'title': 'Lead like the great conductors', 'duration': 1251, 'slug': 'itay_talgam_lead_like_the_great_conductors', 'viewed_count': 2890049}, {'id': 1240, 'hero': 'https://pe.tedcdn.com/images/ted/0ab896226649f56d65b23c843462fec9a8448e3e_800x600.jpg', 'speaker': 'Charles Hazlewood', 'title': 'Trusting the ensemble', 'duration': 1176, 'slug': 'charles_hazlewood', 'viewed_count': 502826}, {'id': 1526, 'hero': 'https://pe.tedcdn.com/images/ted/a5b96e266216cd84e407142eb2d06650aad5c40e_1200x900.jpg', 'speaker': 'Mark Applebaum', 'title': 'The mad scientist of music', 'duration': 1010, 'slug': 'mark_applebaum_the_mad_scientist_of_music', 'viewed_count': 3600572}]</t>
  </si>
  <si>
    <t>['TED Prize', 'children', 'conducting', 'culture', 'education', 'entertainment', 'live music', 'music', 'performance']</t>
  </si>
  <si>
    <t xml:space="preserve">https://www.ted.com/talks/astonishing_performance_by_a_venezuelan_youth_orchestra_1
</t>
  </si>
  <si>
    <t>My wish: Protect our oceans</t>
  </si>
  <si>
    <t>Sylvia Earle</t>
  </si>
  <si>
    <t>[{'id': 10, 'name': 'Inspiring', 'count': 785}, {'id': 8, 'name': 'Informative', 'count': 369}, {'id': 24, 'name': 'Persuasive', 'count': 464}, {'id': 1, 'name': 'Beautiful', 'count': 262}, {'id': 22, 'name': 'Fascinating', 'count': 246}, {'id': 21, 'name': 'Unconvincing', 'count': 15}, {'id': 3, 'name': 'Courageous', 'count': 157}, {'id': 23, 'name': 'Jaw-dropping', 'count': 216}, {'id': 11, 'name': 'Longwinded', 'count': 18}, {'id': 26, 'name': 'Obnoxious', 'count': 12}, {'id': 7, 'name': 'Funny', 'count': 22}, {'id': 25, 'name': 'OK', 'count': 26}, {'id': 9, 'name': 'Ingenious', 'count': 29}, {'id': 2, 'name': 'Confusing', 'count': 13}]</t>
  </si>
  <si>
    <t>[{'id': 206, 'hero': 'https://pe.tedcdn.com/images/ted/49306f30dbac9aa73e1e57aca532330b9532cd7f_1600x1200.jpg', 'speaker': 'David Gallo', 'title': 'Underwater astonishments', 'duration': 327, 'slug': 'david_gallo_shows_underwater_astonishments', 'viewed_count': 13926153}, {'id': 264, 'hero': 'https://pe.tedcdn.com/images/ted/c1a2bf701aa20eb6fe1ce272c403045590989e91_2880x1620.jpg', 'speaker': 'Robert Ballard', 'title': 'The astonishing hidden world of the deep ocean', 'duration': 1099, 'slug': 'robert_ballard_on_exploring_the_oceans', 'viewed_count': 1281571}, {'id': 6, 'hero': 'https://pe.tedcdn.com/images/ted/b1dc8f513ec37e1f531213b65257804816111ac0_1600x1200.jpg', 'speaker': 'Craig Venter', 'title': "Sampling the ocean's DNA", 'duration': 1011, 'slug': 'craig_venter_on_dna_and_the_sea', 'viewed_count': 560908}, {'id': 1372, 'hero': 'https://pe.tedcdn.com/images/ted/c6620a75259af37b28f116e13e5a74a705d3c6b1_800x600.jpg', 'speaker': 'Paul Snelgrove', 'title': 'A census of the ocean', 'duration': 1007, 'slug': 'paul_snelgrove_a_census_of_the_ocean', 'viewed_count': 293340}, {'id': 1011, 'hero': 'https://pe.tedcdn.com/images/ted/a3aa893666cc13a7aaffa19b222f14d8d8e8f745_800x600.jpg', 'speaker': 'Kristina Gjerde', 'title': 'Making law on the high seas', 'duration': 946, 'slug': 'kristina_gjerde_making_law_on_the_high_seas', 'viewed_count': 349166}, {'id': 2782, 'hero': 'https://pe.tedcdn.com/images/ted/49ba3b74fca20ba8af6b129652f39b84d10e6ff8_2880x1620.jpg', 'speaker': 'Triona McGrath', 'title': "How pollution is changing the ocean's chemistry", 'duration': 543, 'slug': 'triona_mcgrath_how_pollution_is_changing_the_ocean_s_chemistry', 'viewed_count': 1051893}]</t>
  </si>
  <si>
    <t>['TED Prize', 'activism', 'biodiversity', 'exploration', 'oceans', 'science', 'submarine']</t>
  </si>
  <si>
    <t xml:space="preserve">https://www.ted.com/talks/sylvia_earle_s_ted_prize_wish_to_protect_our_oceans
</t>
  </si>
  <si>
    <t>Join the SETI search</t>
  </si>
  <si>
    <t>Jill Tarter</t>
  </si>
  <si>
    <t>Astronomer</t>
  </si>
  <si>
    <t>[{'id': 11, 'name': 'Longwinded', 'count': 87}, {'id': 21, 'name': 'Unconvincing', 'count': 82}, {'id': 24, 'name': 'Persuasive', 'count': 133}, {'id': 22, 'name': 'Fascinating', 'count': 206}, {'id': 10, 'name': 'Inspiring', 'count': 343}, {'id': 3, 'name': 'Courageous', 'count': 61}, {'id': 8, 'name': 'Informative', 'count': 151}, {'id': 25, 'name': 'OK', 'count': 45}, {'id': 26, 'name': 'Obnoxious', 'count': 23}, {'id': 1, 'name': 'Beautiful', 'count': 91}, {'id': 9, 'name': 'Ingenious', 'count': 39}, {'id': 23, 'name': 'Jaw-dropping', 'count': 44}, {'id': 7, 'name': 'Funny', 'count': 5}, {'id': 2, 'name': 'Confusing', 'count': 8}]</t>
  </si>
  <si>
    <t>[{'id': 306, 'hero': 'https://pe.tedcdn.com/images/ted/496_480x360.jpg', 'speaker': 'Freeman Dyson', 'title': "Let's look for life in the outer solar system", 'duration': 1151, 'slug': 'freeman_dyson_says_let_s_look_for_life_in_the_outer_solar_system', 'viewed_count': 895201}, {'id': 467, 'hero': 'https://pe.tedcdn.com/images/ted/73175_800x600.jpg', 'speaker': 'Sylvia Earle', 'title': 'My wish: Protect our oceans', 'duration': 1096, 'slug': 'sylvia_earle_s_ted_prize_wish_to_protect_our_oceans', 'viewed_count': 1139732}, {'id': 440, 'hero': 'https://pe.tedcdn.com/images/ted/67420_800x600.jpg', 'speaker': 'Peter Ward', 'title': "A theory of Earth's mass extinctions", 'duration': 1181, 'slug': 'peter_ward_on_mass_extinctions', 'viewed_count': 837508}, {'id': 42, 'hero': 'https://pe.tedcdn.com/images/ted/bfd70bdb95ddbee93eb8b8e5d7b1a849cefe2159_1600x1200.jpg', 'speaker': 'Martin Rees', 'title': 'Is this our final century?', 'duration': 1046, 'slug': 'martin_rees_asks_is_this_our_final_century', 'viewed_count': 2121183}, {'id': 47, 'hero': 'https://pe.tedcdn.com/images/ted/9d9412aa005dabb66c735c369677e258defe5deb_1920x1080.jpg', 'speaker': 'David Deutsch', 'title': 'Chemical scum that dream of distant quasars', 'duration': 1140, 'slug': 'david_deutsch_on_our_place_in_the_cosmos', 'viewed_count': 1096868}, {'id': 2069, 'hero': 'https://pe.tedcdn.com/images/ted/4037b79ef05ea9c6f615932a53a32f26bb6d675c_2400x1800.jpg', 'speaker': 'Andrew Connolly', 'title': "What's the next window into our universe?", 'duration': 1059, 'slug': 'andrew_connolly_what_s_the_next_window_into_our_universe', 'viewed_count': 1223713}]</t>
  </si>
  <si>
    <t>['TED Prize', 'exploration', 'extraterrestrial life', 'intelligence', 'science', 'space', 'telescopes', 'universe']</t>
  </si>
  <si>
    <t xml:space="preserve">https://www.ted.com/talks/jill_tarter_s_call_to_join_the_seti_search
</t>
  </si>
  <si>
    <t>How Benjamin Button got his face</t>
  </si>
  <si>
    <t>Ed Ulbrich</t>
  </si>
  <si>
    <t>Visual storyteller</t>
  </si>
  <si>
    <t>[{'id': 23, 'name': 'Jaw-dropping', 'count': 463}, {'id': 9, 'name': 'Ingenious', 'count': 328}, {'id': 8, 'name': 'Informative', 'count': 185}, {'id': 11, 'name': 'Longwinded', 'count': 16}, {'id': 25, 'name': 'OK', 'count': 31}, {'id': 1, 'name': 'Beautiful', 'count': 58}, {'id': 22, 'name': 'Fascinating', 'count': 388}, {'id': 3, 'name': 'Courageous', 'count': 25}, {'id': 10, 'name': 'Inspiring', 'count': 87}, {'id': 21, 'name': 'Unconvincing', 'count': 3}, {'id': 24, 'name': 'Persuasive', 'count': 18}, {'id': 7, 'name': 'Funny', 'count': 16}, {'id': 2, 'name': 'Confusing', 'count': 4}, {'id': 26, 'name': 'Obnoxious', 'count': 3}]</t>
  </si>
  <si>
    <t>[{'id': 205, 'hero': 'https://pe.tedcdn.com/images/ted/d1336ca1c021209da3838b06360e6b8db33a7b84_2880x1620.jpg', 'speaker': 'J.J. Abrams', 'title': 'The mystery box', 'duration': 1082, 'slug': 'j_j_abrams_mystery_box', 'viewed_count': 3519664}, {'id': 785, 'hero': 'https://pe.tedcdn.com/images/ted/340c2e70b216343e75b61009702200ff8c88cd46_1600x1200.jpg', 'speaker': 'James Cameron', 'title': 'Before Avatar ... a curious boy', 'duration': 1028, 'slug': 'james_cameron_before_avatar_a_curious_boy', 'viewed_count': 1890065}, {'id': 55, 'hero': 'https://pe.tedcdn.com/images/ted/216_480x360.jpg', 'speaker': 'Jehane Noujaim', 'title': 'My wish: A global day of film', 'duration': 1538, 'slug': 'jehane_noujaim_inspires_a_global_day_of_film', 'viewed_count': 387882}, {'id': 662, 'hero': 'https://pe.tedcdn.com/images/ted/124104_800x600.jpg', 'speaker': 'Paul Debevec', 'title': 'Animating a photo-real digital face', 'duration': 366, 'slug': 'paul_debevec_animates_a_photo_real_digital_face', 'viewed_count': 748862}, {'id': 300, 'hero': 'https://pe.tedcdn.com/images/ted/374_480x360.jpg', 'speaker': 'Torsten Reil', 'title': 'Animate characters by evolving them', 'duration': 1100, 'slug': 'torsten_reil_studies_biology_to_make_animation', 'viewed_count': 325150}, {'id': 606, 'hero': 'https://pe.tedcdn.com/images/ted/b4e0d52d297cc0543e032da35e18440433d9f69f_2880x1620.jpg', 'speaker': 'Golan Levin', 'title': 'Art that looks back at you', 'duration': 933, 'slug': 'golan_levin_ted2009', 'viewed_count': 771143}]</t>
  </si>
  <si>
    <t>['aging', 'animation', 'business', 'entertainment', 'film', 'technology']</t>
  </si>
  <si>
    <t xml:space="preserve">https://www.ted.com/talks/ed_ulbrich_shows_how_benjamin_button_got_his_face
</t>
  </si>
  <si>
    <t>Seas of plastic</t>
  </si>
  <si>
    <t>Charles Moore</t>
  </si>
  <si>
    <t>[{'id': 25, 'name': 'OK', 'count': 54}, {'id': 7, 'name': 'Funny', 'count': 25}, {'id': 8, 'name': 'Informative', 'count': 543}, {'id': 23, 'name': 'Jaw-dropping', 'count': 447}, {'id': 24, 'name': 'Persuasive', 'count': 390}, {'id': 3, 'name': 'Courageous', 'count': 80}, {'id': 10, 'name': 'Inspiring', 'count': 156}, {'id': 21, 'name': 'Unconvincing', 'count': 15}, {'id': 22, 'name': 'Fascinating', 'count': 100}, {'id': 1, 'name': 'Beautiful', 'count': 6}, {'id': 9, 'name': 'Ingenious', 'count': 17}, {'id': 2, 'name': 'Confusing', 'count': 12}, {'id': 26, 'name': 'Obnoxious', 'count': 16}, {'id': 11, 'name': 'Longwinded', 'count': 5}]</t>
  </si>
  <si>
    <t>[{'id': 279, 'hero': 'https://pe.tedcdn.com/images/ted/a45ebc06469fff6ba784f2878add0c0f44e953ea_2880x1620.jpg', 'speaker': 'Chris Jordan', 'title': 'Turning powerful stats into art', 'duration': 674, 'slug': 'chris_jordan_pictures_some_shocking_stats', 'viewed_count': 1520123}, {'id': 467, 'hero': 'https://pe.tedcdn.com/images/ted/73175_800x600.jpg', 'speaker': 'Sylvia Earle', 'title': 'My wish: Protect our oceans', 'duration': 1096, 'slug': 'sylvia_earle_s_ted_prize_wish_to_protect_our_oceans', 'viewed_count': 1139732}, {'id': 264, 'hero': 'https://pe.tedcdn.com/images/ted/c1a2bf701aa20eb6fe1ce272c403045590989e91_2880x1620.jpg', 'speaker': 'Robert Ballard', 'title': 'The astonishing hidden world of the deep ocean', 'duration': 1099, 'slug': 'robert_ballard_on_exploring_the_oceans', 'viewed_count': 1281571}, {'id': 986, 'hero': 'https://pe.tedcdn.com/images/ted/208459_800x600.jpg', 'speaker': 'Dianna Cohen', 'title': 'Tough truths about plastic pollution', 'duration': 318, 'slug': 'dianna_cohen_tough_truths_about_plastic_pollution', 'viewed_count': 688854}, {'id': 1239, 'hero': 'https://pe.tedcdn.com/images/ted/4ee13c91a6a001349920c8e865d035fe415fb9b8_800x600.jpg', 'speaker': 'Mike Biddle', 'title': 'We can recycle plastic', 'duration': 658, 'slug': 'mike_biddle', 'viewed_count': 975348}, {'id': 1056, 'hero': 'https://pe.tedcdn.com/images/ted/a00e569b4ecb3727eb0d022d719393b738461a81_800x600.jpg', 'speaker': 'Van Jones', 'title': 'The economic injustice of plastic', 'duration': 769, 'slug': 'van_jones_the_economic_injustice_of_plastic', 'viewed_count': 462001}]</t>
  </si>
  <si>
    <t>['business', 'environment', 'oceans', 'plastic', 'science']</t>
  </si>
  <si>
    <t xml:space="preserve">https://www.ted.com/talks/capt_charles_moore_on_the_seas_of_plastic
</t>
  </si>
  <si>
    <t>A dive into the reef's Twilight Zone</t>
  </si>
  <si>
    <t>Richard Pyle</t>
  </si>
  <si>
    <t>Ichthyologist</t>
  </si>
  <si>
    <t>[{'id': 25, 'name': 'OK', 'count': 22}, {'id': 8, 'name': 'Informative', 'count': 103}, {'id': 22, 'name': 'Fascinating', 'count': 112}, {'id': 23, 'name': 'Jaw-dropping', 'count': 52}, {'id': 7, 'name': 'Funny', 'count': 28}, {'id': 2, 'name': 'Confusing', 'count': 3}, {'id': 1, 'name': 'Beautiful', 'count': 53}, {'id': 10, 'name': 'Inspiring', 'count': 75}, {'id': 3, 'name': 'Courageous', 'count': 37}, {'id': 9, 'name': 'Ingenious', 'count': 11}, {'id': 11, 'name': 'Longwinded', 'count': 8}, {'id': 21, 'name': 'Unconvincing', 'count': 3}, {'id': 26, 'name': 'Obnoxious', 'count': 6}, {'id': 24, 'name': 'Persuasive', 'count': 2}]</t>
  </si>
  <si>
    <t>[{'id': 141, 'hero': 'https://pe.tedcdn.com/images/ted/cb75ec0e37f0a14dc0da2929ff640b0c5c4099ec_2880x1620.jpg', 'speaker': 'Bill Stone', 'title': "I'm going to the moon. Who's with me?", 'duration': 1063, 'slug': 'bill_stone_explores_the_earth_and_space', 'viewed_count': 1801129}, {'id': 467, 'hero': 'https://pe.tedcdn.com/images/ted/73175_800x600.jpg', 'speaker': 'Sylvia Earle', 'title': 'My wish: Protect our oceans', 'duration': 1096, 'slug': 'sylvia_earle_s_ted_prize_wish_to_protect_our_oceans', 'viewed_count': 1139732}, {'id': 343, 'hero': 'https://pe.tedcdn.com/images/ted/44adbea072a44bdd757fd1af928003f48f10be55_800x600.jpg', 'speaker': 'David Gallo', 'title': 'Life in the deep oceans', 'duration': 800, 'slug': 'david_gallo_on_life_in_the_deep_oceans', 'viewed_count': 996737}, {'id': 2414, 'hero': 'https://pe.tedcdn.com/images/ted/afd01d419cb8274e7331062361f7b7d71bbda41a_2880x1620.jpg', 'speaker': 'David Gruber', 'title': 'Glow-in-the-dark sharks and other stunning sea creatures', 'duration': 834, 'slug': 'david_gruber_glow_in_the_dark_sharks_and_other_stunning_sea_creatures', 'viewed_count': 1853371}, {'id': 2378, 'hero': 'https://pe.tedcdn.com/images/ted/cca13b8bd390ff2abc2aefcc49c6d79399f0140d_2880x1620.jpg', 'speaker': 'Guillaume Néry', 'title': 'The exhilarating peace of freediving', 'duration': 1150, 'slug': 'guillaume_nery_the_exhilarating_peace_of_freediving', 'viewed_count': 857792}, {'id': 854, 'hero': 'https://pe.tedcdn.com/images/ted/169889_800x600.jpg', 'speaker': 'Enric Sala', 'title': 'Glimpses of a pristine ocean', 'duration': 1195, 'slug': 'enric_sala', 'viewed_count': 316507}]</t>
  </si>
  <si>
    <t>['biodiversity', 'exploration', 'fear', 'fish', 'oceans', 'science', 'technology']</t>
  </si>
  <si>
    <t xml:space="preserve">https://www.ted.com/talks/richard_pyle_dives_the_twilight_zone
</t>
  </si>
  <si>
    <t>My underground art explorations</t>
  </si>
  <si>
    <t>Miru Kim</t>
  </si>
  <si>
    <t>Photographer and explorer</t>
  </si>
  <si>
    <t>[{'id': 22, 'name': 'Fascinating', 'count': 169}, {'id': 3, 'name': 'Courageous', 'count': 167}, {'id': 1, 'name': 'Beautiful', 'count': 287}, {'id': 10, 'name': 'Inspiring', 'count': 154}, {'id': 9, 'name': 'Ingenious', 'count': 35}, {'id': 25, 'name': 'OK', 'count': 55}, {'id': 8, 'name': 'Informative', 'count': 35}, {'id': 21, 'name': 'Unconvincing', 'count': 16}, {'id': 11, 'name': 'Longwinded', 'count': 17}, {'id': 24, 'name': 'Persuasive', 'count': 9}, {'id': 23, 'name': 'Jaw-dropping', 'count': 41}, {'id': 7, 'name': 'Funny', 'count': 9}, {'id': 26, 'name': 'Obnoxious', 'count': 7}, {'id': 2, 'name': 'Confusing', 'count': 7}]</t>
  </si>
  <si>
    <t>[{'id': 1966, 'hero': 'https://pe.tedcdn.com/images/ted/3c2a59226d875122598f0fc0b4ca9af4e7d928eb_1600x1200.jpg', 'speaker': 'Amanda Burden', 'title': 'How public spaces make cities work', 'duration': 1108, 'slug': 'amanda_burden_how_public_spaces_make_cities_work', 'viewed_count': 1061927}, {'id': 2078, 'hero': 'https://pe.tedcdn.com/images/ted/92ddb109a1f98a3745fe1b2b0d2c5519ab3931dc_2400x1800.jpg', 'speaker': 'Dan Barasch', 'title': 'A park underneath the hustle and bustle of New York City', 'duration': 377, 'slug': 'dan_barasch_a_park_underneath_the_hustle_and_bustle_of_new_york_city', 'viewed_count': 862206}, {'id': 599, 'hero': 'https://pe.tedcdn.com/images/ted/102083_800x600.jpg', 'speaker': 'Olafur Eliasson', 'title': 'Playing with space and light', 'duration': 576, 'slug': 'olafur_eliasson_playing_with_space_and_light', 'viewed_count': 522576}, {'id': 1182, 'hero': 'https://pe.tedcdn.com/images/ted/8780ef7a7686ea80d97b555f884bd8023808bf46_800x600.jpg', 'speaker': 'Robert Hammond', 'title': 'Building a park in the sky', 'duration': 341, 'slug': 'robert_hammond_building_a_park_in_the_sky', 'viewed_count': 704198}, {'id': 213, 'hero': 'https://pe.tedcdn.com/images/ted/28410_480x360.jpg', 'speaker': 'Jaime Lerner', 'title': 'A song of the city', 'duration': 943, 'slug': 'jaime_lerner_sings_of_the_city', 'viewed_count': 596968},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746777}]</t>
  </si>
  <si>
    <t>['art', 'beauty', 'cities', 'entertainment', 'exploration', 'photography']</t>
  </si>
  <si>
    <t xml:space="preserve">https://www.ted.com/talks/miru_kim_s_underground_art
</t>
  </si>
  <si>
    <t>The voices of Twitter users</t>
  </si>
  <si>
    <t>Evan Williams</t>
  </si>
  <si>
    <t>Twitter co-founder</t>
  </si>
  <si>
    <t>[{'id': 25, 'name': 'OK', 'count': 197}, {'id': 10, 'name': 'Inspiring', 'count': 118}, {'id': 22, 'name': 'Fascinating', 'count': 147}, {'id': 9, 'name': 'Ingenious', 'count': 73}, {'id': 8, 'name': 'Informative', 'count': 262}, {'id': 23, 'name': 'Jaw-dropping', 'count': 14}, {'id': 24, 'name': 'Persuasive', 'count': 36}, {'id': 7, 'name': 'Funny', 'count': 25}, {'id': 26, 'name': 'Obnoxious', 'count': 17}, {'id': 11, 'name': 'Longwinded', 'count': 27}, {'id': 21, 'name': 'Unconvincing', 'count': 56}, {'id': 3, 'name': 'Courageous', 'count': 7}, {'id': 2, 'name': 'Confusing', 'count': 6}, {'id': 1, 'name': 'Beautiful', 'count': 15}]</t>
  </si>
  <si>
    <t>[{'id': 63, 'hero': 'https://pe.tedcdn.com/images/ted/137_480x360.jpg', 'speaker': 'Charles Leadbeater', 'title': 'The era of open innovation', 'duration': 1141, 'slug': 'charles_leadbeater_on_innovation', 'viewed_count': 1409349}, {'id': 434, 'hero': 'https://pe.tedcdn.com/images/ted/65912_800x600.jpg', 'speaker': 'Joseph Pine', 'title': 'What consumers want', 'duration': 859, 'slug': 'joseph_pine_on_what_consumers_want', 'viewed_count': 930648}, {'id': 28, 'hero': 'https://pe.tedcdn.com/images/ted/eec7c4c3214fc9032dc22bfb79c29150bba07c6b_2880x1620.jpg', 'speaker': 'Seth Godin', 'title': 'How to get your ideas to spread', 'duration': 1021, 'slug': 'seth_godin_on_sliced_bread', 'viewed_count': 5570565}, {'id': 1958, 'hero': 'https://pe.tedcdn.com/images/ted/630d123572ec57fd0a35a1b15016cf4a3d1ec40f_1600x1200.jpg', 'speaker': 'Del Harvey', 'title': 'Protecting Twitter users (sometimes from themselves)', 'duration': 559, 'slug': 'del_harvey_the_strangeness_of_scale_at_twitter', 'viewed_count': 885367}, {'id': 1841, 'hero': 'https://pe.tedcdn.com/images/ted/4c381516b075b83691b595f5ad7510e3deb9f319_1600x1200.jpg', 'speaker': 'Andrew Fitzgerald', 'title': 'Adventures in Twitter fiction', 'duration': 715, 'slug': 'andrew_fitzgerald_adventures_in_twitter_fiction', 'viewed_count': 1000487}, {'id': 2302, 'hero': 'https://pe.tedcdn.com/images/ted/bd82943883da85a6df233090923b3699ee9f6f14_2880x1620.jpg', 'speaker': 'Jon Ronson', 'title': 'When online shaming goes too far', 'duration': 1031, 'slug': 'jon_ronson_what_happens_when_online_shaming_spirals_out_of_control', 'viewed_count': 2603343}]</t>
  </si>
  <si>
    <t>['business', 'communication', 'culture', 'entertainment', 'social change', 'social media', 'technology']</t>
  </si>
  <si>
    <t xml:space="preserve">https://www.ted.com/talks/evan_williams_on_listening_to_twitter_users
</t>
  </si>
  <si>
    <t>Why not make video games for girls?</t>
  </si>
  <si>
    <t>Brenda Laurel</t>
  </si>
  <si>
    <t>Designer and theorist</t>
  </si>
  <si>
    <t>[{'id': 25, 'name': 'OK', 'count': 90}, {'id': 8, 'name': 'Informative', 'count': 99}, {'id': 21, 'name': 'Unconvincing', 'count': 99}, {'id': 11, 'name': 'Longwinded', 'count': 75}, {'id': 26, 'name': 'Obnoxious', 'count': 64}, {'id': 7, 'name': 'Funny', 'count': 20}, {'id': 3, 'name': 'Courageous', 'count': 30}, {'id': 22, 'name': 'Fascinating', 'count': 54}, {'id': 10, 'name': 'Inspiring', 'count': 62}, {'id': 24, 'name': 'Persuasive', 'count': 34}, {'id': 1, 'name': 'Beautiful', 'count': 12}, {'id': 9, 'name': 'Ingenious', 'count': 16}, {'id': 2, 'name': 'Confusing', 'count': 21}, {'id': 23, 'name': 'Jaw-dropping', 'count': 2}]</t>
  </si>
  <si>
    <t>[{'id': 361, 'hero': 'https://pe.tedcdn.com/images/ted/a158433ce985ba2e02f962989c5bcc7a639d75d4_1600x1200.jpg', 'speaker': 'David Perry', 'title': 'Are games better than life?', 'duration': 1266, 'slug': 'david_perry_on_videogames', 'viewed_count': 1084634}, {'id': 202, 'hero': 'https://pe.tedcdn.com/images/ted/87205c20e5b3e1b63d04da23c04b22956087f0be_2880x1620.jpg', 'speaker': 'Gever Tulley', 'title': '5 dangerous things you should let your kids do', 'duration': 558, 'slug': 'gever_tulley_on_5_dangerous_things_for_kids', 'viewed_count': 4364883}, {'id': 66, 'hero': 'https://pe.tedcdn.com/images/ted/6b6eb940bceab359ca676a9b486aae475c1df883_2880x1620.jpg', 'speaker': 'Ken Robinson', 'title': 'Do schools kill creativity?', 'duration': 1164, 'slug': 'ken_robinson_says_schools_kill_creativity', 'viewed_count': 47227783}, {'id': 751, 'hero': 'https://pe.tedcdn.com/images/ted/bcb8a0ada2ec0012b2fb1405ceb2b8f3986edc83_1600x1200.jpg', 'speaker': 'Eve Ensler', 'title': 'Embrace your inner girl', 'duration': 1194, 'slug': 'eve_ensler_embrace_your_inner_girl', 'viewed_count': 1224273}, {'id': 2483, 'hero': 'https://pe.tedcdn.com/images/ted/1c84d70a3119a6650492a1531cf45fcde08f08fc_2880x1620.jpg', 'speaker': 'Aditi Gupta', 'title': 'A taboo-free way to talk about periods', 'duration': 670, 'slug': 'aditi_gupta_a_taboo_free_way_to_talk_about_periods', 'viewed_count': 1428016}, {'id': 1403, 'hero': 'https://pe.tedcdn.com/images/ted/286785b4d91fcb71686800af92652c4955ba2025_800x600.jpg', 'speaker': 'Leymah Gbowee', 'title': 'Unlock the intelligence, passion, greatness of girls', 'duration': 879, 'slug': 'leymah_gbowee_unlock_the_intelligence_passion_greatness_of_girls', 'viewed_count': 1080851}]</t>
  </si>
  <si>
    <t>['children', 'culture', 'design', 'entertainment', 'gaming', 'history', 'technology', 'women']</t>
  </si>
  <si>
    <t xml:space="preserve">https://www.ted.com/talks/brenda_laurel_on_making_games_for_girls
</t>
  </si>
  <si>
    <t>How to restore a rainforest</t>
  </si>
  <si>
    <t>Willie Smits</t>
  </si>
  <si>
    <t>Conservationist</t>
  </si>
  <si>
    <t>[{'id': 3, 'name': 'Courageous', 'count': 216}, {'id': 9, 'name': 'Ingenious', 'count': 331}, {'id': 10, 'name': 'Inspiring', 'count': 711}, {'id': 8, 'name': 'Informative', 'count': 173}, {'id': 24, 'name': 'Persuasive', 'count': 211}, {'id': 23, 'name': 'Jaw-dropping', 'count': 321}, {'id': 22, 'name': 'Fascinating', 'count': 226}, {'id': 11, 'name': 'Longwinded', 'count': 11}, {'id': 1, 'name': 'Beautiful', 'count': 88}, {'id': 7, 'name': 'Funny', 'count': 6}, {'id': 2, 'name': 'Confusing', 'count': 8}, {'id': 21, 'name': 'Unconvincing', 'count': 8}, {'id': 26, 'name': 'Obnoxious', 'count': 8}, {'id': 25, 'name': 'OK', 'count': 3}]</t>
  </si>
  <si>
    <t>[{'id': 340, 'hero': 'https://pe.tedcdn.com/images/ted/7a21e58e253923a5e9a65718c3103aebaa05b8c0_2880x1620.jpg', 'speaker': 'Jane Goodall', 'title': 'How humans and animals can live together', 'duration': 1426, 'slug': 'jane_goodall_at_tedglobal_07', 'viewed_count': 556153}, {'id': 76, 'hero': 'https://pe.tedcdn.com/images/ted/967edc6222feee0e6cb9d2f32aa7766fee852c11_1600x1200.jpg', 'speaker': 'Susan Savage-Rumbaugh', 'title': 'The gentle genius of bonobos', 'duration': 1045, 'slug': 'susan_savage_rumbaugh_on_apes_that_write', 'viewed_count': 2197397}, {'id': 91, 'hero': 'https://pe.tedcdn.com/images/ted/154_480x360.jpg', 'speaker': 'Jacqueline Novogratz', 'title': "Invest in Africa's own solutions", 'duration': 773, 'slug': 'jacqueline_novogratz_invests_in_ending_poverty', 'viewed_count': 705400}, {'id': 2546, 'hero': 'https://pe.tedcdn.com/images/ted/5ccc3bec9cc4e3fe31bd5626b9b82c2687805240_2880x1620.jpg', 'speaker': 'Shubhendu Sharma', 'title': 'How to grow a forest in your backyard', 'duration': 551, 'slug': 'shubhendu_sharma_how_to_grow_a_forest_in_your_backyard', 'viewed_count': 1320578}, {'id': 2558, 'hero': 'https://pe.tedcdn.com/images/ted/14d83c67242cc5b0a9a177dd143071aecdadc89a_2880x1620.jpg', 'speaker': 'Suzanne Simard', 'title': 'How trees talk to each other', 'duration': 1099, 'slug': 'suzanne_simard_how_trees_talk_to_each_other', 'viewed_count': 2396245}, {'id': 2075, 'hero': 'https://pe.tedcdn.com/images/ted/4c2a0a97a31a1e8bc7a05a2ee1835eaa636730e5_2400x1800.jpg', 'speaker': 'Shubhendu Sharma', 'title': "An engineer's vision for tiny forests, everywhere", 'duration': 262, 'slug': 'shubhendu_sharma_an_engineers_vision_for_tiny_forests_everywhere', 'viewed_count': 1111120}]</t>
  </si>
  <si>
    <t>['animals', 'biodiversity', 'ecology', 'global issues', 'green', 'plants', 'science', 'trees']</t>
  </si>
  <si>
    <t xml:space="preserve">https://www.ted.com/talks/willie_smits_restores_a_rainforest
</t>
  </si>
  <si>
    <t>Conserving the canopy</t>
  </si>
  <si>
    <t>Nalini Nadkarni</t>
  </si>
  <si>
    <t>Tree researcher</t>
  </si>
  <si>
    <t>[{'id': 10, 'name': 'Inspiring', 'count': 298}, {'id': 1, 'name': 'Beautiful', 'count': 93}, {'id': 22, 'name': 'Fascinating', 'count': 104}, {'id': 9, 'name': 'Ingenious', 'count': 59}, {'id': 25, 'name': 'OK', 'count': 40}, {'id': 24, 'name': 'Persuasive', 'count': 97}, {'id': 3, 'name': 'Courageous', 'count': 64}, {'id': 23, 'name': 'Jaw-dropping', 'count': 32}, {'id': 11, 'name': 'Longwinded', 'count': 11}, {'id': 8, 'name': 'Informative', 'count': 94}, {'id': 21, 'name': 'Unconvincing', 'count': 16}, {'id': 2, 'name': 'Confusing', 'count': 2}, {'id': 26, 'name': 'Obnoxious', 'count': 12}, {'id': 7, 'name': 'Funny', 'count': 9}]</t>
  </si>
  <si>
    <t>[{'id': 475, 'hero': 'https://pe.tedcdn.com/images/ted/75460_800x600.jpg', 'speaker': 'Willie Smits', 'title': 'How to restore a rainforest', 'duration': 1242, 'slug': 'willie_smits_restores_a_rainforest', 'viewed_count': 677150}, {'id': 299, 'hero': 'https://pe.tedcdn.com/images/ted/05f34db13d1eb9d4af34fb4ea688043a9cd28c0c_2880x1620.jpg', 'speaker': 'Corneille Ewango', 'title': 'A hero of the Congo forest', 'duration': 1098, 'slug': 'corneille_ewango_is_a_hero_of_the_congo_forest', 'viewed_count': 368976}, {'id': 409, 'hero': 'https://pe.tedcdn.com/images/ted/09d68cf0d30c07c398b939b924d61f3fb7e82c17_2880x1620.jpg', 'speaker': 'Richard Preston', 'title': 'The mysterious lives of giant trees', 'duration': 1171, 'slug': 'richard_preston_on_the_giant_trees', 'viewed_count': 644638}, {'id': 2546, 'hero': 'https://pe.tedcdn.com/images/ted/5ccc3bec9cc4e3fe31bd5626b9b82c2687805240_2880x1620.jpg', 'speaker': 'Shubhendu Sharma', 'title': 'How to grow a forest in your backyard', 'duration': 551, 'slug': 'shubhendu_sharma_how_to_grow_a_forest_in_your_backyard', 'viewed_count': 1320578}, {'id': 2558, 'hero': 'https://pe.tedcdn.com/images/ted/14d83c67242cc5b0a9a177dd143071aecdadc89a_2880x1620.jpg', 'speaker': 'Suzanne Simard', 'title': 'How trees talk to each other', 'duration': 1099, 'slug': 'suzanne_simard_how_trees_talk_to_each_other', 'viewed_count': 2396245}, {'id': 2075, 'hero': 'https://pe.tedcdn.com/images/ted/4c2a0a97a31a1e8bc7a05a2ee1835eaa636730e5_2400x1800.jpg', 'speaker': 'Shubhendu Sharma', 'title': "An engineer's vision for tiny forests, everywhere", 'duration': 262, 'slug': 'shubhendu_sharma_an_engineers_vision_for_tiny_forests_everywhere', 'viewed_count': 1111120}]</t>
  </si>
  <si>
    <t>['activism', 'animals', 'biodiversity', 'biology', 'children', 'ecology', 'environment', 'insects', 'plants', 'trees']</t>
  </si>
  <si>
    <t xml:space="preserve">https://www.ted.com/talks/nalini_nadkani_on_conserving_the_canopy
</t>
  </si>
  <si>
    <t>Learning from dirty jobs</t>
  </si>
  <si>
    <t>Mike Rowe</t>
  </si>
  <si>
    <t>TV host</t>
  </si>
  <si>
    <t>[{'id': 7, 'name': 'Funny', 'count': 1049}, {'id': 24, 'name': 'Persuasive', 'count': 865}, {'id': 10, 'name': 'Inspiring', 'count': 1416}, {'id': 9, 'name': 'Ingenious', 'count': 213}, {'id': 3, 'name': 'Courageous', 'count': 477}, {'id': 22, 'name': 'Fascinating', 'count': 618}, {'id': 8, 'name': 'Informative', 'count': 652}, {'id': 1, 'name': 'Beautiful', 'count': 90}, {'id': 23, 'name': 'Jaw-dropping', 'count': 265}, {'id': 11, 'name': 'Longwinded', 'count': 35}, {'id': 21, 'name': 'Unconvincing', 'count': 41}, {'id': 2, 'name': 'Confusing', 'count': 30}, {'id': 26, 'name': 'Obnoxious', 'count': 22}, {'id': 25, 'name': 'OK', 'count': 75}]</t>
  </si>
  <si>
    <t>[{'id': 499, 'hero': 'https://pe.tedcdn.com/images/ted/80325_800x600.jpg', 'speaker': 'Nathan Wolfe', 'title': 'The jungle search for viruses', 'duration': 735, 'slug': 'nathan_wolfe_hunts_for_the_next_aids', 'viewed_count': 1045631}, {'id': 141, 'hero': 'https://pe.tedcdn.com/images/ted/cb75ec0e37f0a14dc0da2929ff640b0c5c4099ec_2880x1620.jpg', 'speaker': 'Bill Stone', 'title': "I'm going to the moon. Who's with me?", 'duration': 1063, 'slug': 'bill_stone_explores_the_earth_and_space', 'viewed_count': 1801130}, {'id': 406, 'hero': 'https://pe.tedcdn.com/images/ted/8a4ea1e3bdbf59f5105ad3967eccf944d47346a2_2880x1620.jpg', 'speaker': 'Dan Barber', 'title': 'A foie gras parable', 'duration': 1224, 'slug': 'dan_barber_s_surprising_foie_gras_parable', 'viewed_count': 1294705}, {'id': 2159, 'hero': 'https://pe.tedcdn.com/images/ted/74844ad902942f63d1ddb276aeb3d44c5bbcbd38_2880x1620.jpg', 'speaker': 'Michael Rubinstein', 'title': 'See invisible motion, hear silent sounds', 'duration': 798, 'slug': 'michael_rubinstein_see_invisible_motion_hear_silent_sounds_cool_creepy_we_can_t_decide', 'viewed_count': 1948150}, {'id': 2246, 'hero': 'https://pe.tedcdn.com/images/ted/fd3659c1ca071d3125a0ff963a385ebbac0bbde9_2880x1620.jpg', 'speaker': 'Abe Davis', 'title': "New video technology that reveals an object's hidden properties", 'duration': 1077, 'slug': 'abe_davis_new_video_technology_that_reveals_an_object_s_hidden_properties', 'viewed_count': 1386398}, {'id': 2792, 'hero': 'https://pe.tedcdn.com/images/ted/5558298f5b2a0211b3c8de807b632ab2eca3d769_2880x1620.jpg', 'speaker': ' OK Go', 'title': 'How to find a wonderful idea', 'duration': 1055, 'slug': 'ok_go_how_to_find_a_wonderful_idea', 'viewed_count': 1492644}]</t>
  </si>
  <si>
    <t>['economics', 'entertainment', 'work']</t>
  </si>
  <si>
    <t xml:space="preserve">https://www.ted.com/talks/mike_rowe_celebrates_dirty_jobs
</t>
  </si>
  <si>
    <t>Piano jazz that rocks</t>
  </si>
  <si>
    <t>Eric Lewis</t>
  </si>
  <si>
    <t>Pianist</t>
  </si>
  <si>
    <t>[{'id': 21, 'name': 'Unconvincing', 'count': 89}, {'id': 26, 'name': 'Obnoxious', 'count': 119}, {'id': 23, 'name': 'Jaw-dropping', 'count': 250}, {'id': 1, 'name': 'Beautiful', 'count': 214}, {'id': 3, 'name': 'Courageous', 'count': 73}, {'id': 10, 'name': 'Inspiring', 'count': 128}, {'id': 22, 'name': 'Fascinating', 'count': 135}, {'id': 9, 'name': 'Ingenious', 'count': 86}, {'id': 8, 'name': 'Informative', 'count': 4}, {'id': 25, 'name': 'OK', 'count': 49}, {'id': 2, 'name': 'Confusing', 'count': 46}, {'id': 11, 'name': 'Longwinded', 'count': 42}, {'id': 24, 'name': 'Persuasive', 'count': 9}, {'id': 7, 'name': 'Funny', 'count': 3}]</t>
  </si>
  <si>
    <t>[{'id': 46, 'hero': 'https://pe.tedcdn.com/images/ted/39ee82adbe8329dbf4d4411ef22f8428178fc708_1600x1200.jpg', 'speaker': 'Jennifer Lin', 'title': 'Improvising on piano, aged 14', 'duration': 1445, 'slug': 'jennifer_lin_improvs_piano_magic', 'viewed_count': 1628922}, {'id': 287, 'hero': 'https://pe.tedcdn.com/images/ted/46393_480x360.jpg', 'speaker': 'Nellie McKay', 'title': '"Clonie"', 'duration': 140, 'slug': 'nellie_mckay_sings_clonie_1', 'viewed_count': 680597}, {'id': 246, 'hero': 'https://pe.tedcdn.com/images/ted/38589_480x360.jpg', 'speaker': 'Tod Machover + Dan Ellsey', 'title': 'Inventing instruments that unlock new music', 'duration': 1241, 'slug': 'tod_machover_and_dan_ellsey_play_new_music', 'viewed_count': 497157}]</t>
  </si>
  <si>
    <t>['entertainment', 'innovation', 'invention', 'live music', 'music', 'performance', 'piano']</t>
  </si>
  <si>
    <t xml:space="preserve">https://www.ted.com/talks/eric_lewis_strikes_chords_to_rock_the_jazz_world
</t>
  </si>
  <si>
    <t>3 ways good design makes you happy</t>
  </si>
  <si>
    <t>Don Norman</t>
  </si>
  <si>
    <t>Cognitive scientist and design critic</t>
  </si>
  <si>
    <t>[{'id': 7, 'name': 'Funny', 'count': 308}, {'id': 22, 'name': 'Fascinating', 'count': 190}, {'id': 8, 'name': 'Informative', 'count': 196}, {'id': 24, 'name': 'Persuasive', 'count': 80}, {'id': 9, 'name': 'Ingenious', 'count': 77}, {'id': 10, 'name': 'Inspiring', 'count': 277}, {'id': 1, 'name': 'Beautiful', 'count': 136}, {'id': 25, 'name': 'OK', 'count': 72}, {'id': 26, 'name': 'Obnoxious', 'count': 4}, {'id': 23, 'name': 'Jaw-dropping', 'count': 21}, {'id': 2, 'name': 'Confusing', 'count': 11}, {'id': 21, 'name': 'Unconvincing', 'count': 28}, {'id': 11, 'name': 'Longwinded', 'count': 13}, {'id': 3, 'name': 'Courageous', 'count': 10}]</t>
  </si>
  <si>
    <t>[{'id': 50, 'hero': 'https://pe.tedcdn.com/images/ted/357645ce1b44cbb0ff229b3a8a600bb49d984c94_1920x1080.jpg', 'speaker': 'Stefan Sagmeister', 'title': 'Happiness by design', 'duration': 930, 'slug': 'stefan_sagmeister_shares_happy_design', 'viewed_count': 1762326}, {'id': 266, 'hero': 'https://pe.tedcdn.com/images/ted/78d02a18ad21ee9032aae5b55690d57f21841ad7_1600x1200.jpg', 'speaker': 'Yves Behar', 'title': 'Designing objects that tell stories', 'duration': 1063, 'slug': 'yves_behar_on_designing_objects_that_tell_stories', 'viewed_count': 1109826}, {'id': 2, 'hero': 'https://pe.tedcdn.com/images/ted/1451_480x360.jpg', 'speaker': 'Amy Smith', 'title': 'Simple designs to save a life', 'duration': 906, 'slug': 'amy_smith_shares_simple_lifesaving_design', 'viewed_count': 1415739}, {'id': 1243, 'hero': 'https://pe.tedcdn.com/images/ted/c7f9db3aabe538dc09e7f5d5120f4f36f44b103d_800x600.jpg', 'speaker': 'Richard Seymour', 'title': 'How beauty feels', 'duration': 1035, 'slug': 'richard_seymour_how_beauty_feels', 'viewed_count': 950377}, {'id': 96, 'hero': 'https://pe.tedcdn.com/images/ted/fe29046c9fa0f366a11c507d9daeabd8ed6cb4bd_2880x1620.jpg', 'speaker': 'Tony Robbins', 'title': 'Why we do what we do', 'duration': 1305, 'slug': 'tony_robbins_asks_why_we_do_what_we_do', 'viewed_count': 20685607}, {'id': 27, 'hero': 'https://pe.tedcdn.com/images/ted/fc59fdf3b9364bf5de442e9ab1d6b7ae9b11c6e2_1600x1200.jpg', 'speaker': 'Ross Lovegrove', 'title': 'Organic design, inspired by nature', 'duration': 1170, 'slug': 'ross_lovegrove_shares_organic_designs', 'viewed_count': 1074089}]</t>
  </si>
  <si>
    <t>['creativity', 'design', 'happiness']</t>
  </si>
  <si>
    <t xml:space="preserve">https://www.ted.com/talks/don_norman_on_design_and_emotion
</t>
  </si>
  <si>
    <t>Meet the SixthSense interaction</t>
  </si>
  <si>
    <t>Pattie Maes + Pranav Mistry</t>
  </si>
  <si>
    <t>[{'id': 25, 'name': 'OK', 'count': 444}, {'id': 9, 'name': 'Ingenious', 'count': 2366}, {'id': 8, 'name': 'Informative', 'count': 1079}, {'id': 22, 'name': 'Fascinating', 'count': 2467}, {'id': 23, 'name': 'Jaw-dropping', 'count': 3371}, {'id': 7, 'name': 'Funny', 'count': 186}, {'id': 10, 'name': 'Inspiring', 'count': 1819}, {'id': 21, 'name': 'Unconvincing', 'count': 158}, {'id': 24, 'name': 'Persuasive', 'count': 332}, {'id': 11, 'name': 'Longwinded', 'count': 91}, {'id': 1, 'name': 'Beautiful', 'count': 313}, {'id': 3, 'name': 'Courageous', 'count': 237}, {'id': 26, 'name': 'Obnoxious', 'count': 87}, {'id': 2, 'name': 'Confusing', 'count': 76}]</t>
  </si>
  <si>
    <t>[{'id': 457, 'hero': 'https://pe.tedcdn.com/images/ted/71466_800x600.jpg', 'speaker': 'David Merrill', 'title': 'Toy tiles that talk to each other', 'duration': 429, 'slug': 'david_merrill_demos_siftables_the_smart_blocks', 'viewed_count': 1765153}, {'id': 129, 'hero': 'https://pe.tedcdn.com/images/ted/5824aa5b8d490ed3863ee1f8c26731a6ebbfcefe_1600x1200.jpg', 'speaker': 'Blaise Agüera y Arcas', 'title': "How PhotoSynth can connect the world's images", 'duration': 450, 'slug': 'blaise_aguera_y_arcas_demos_photosynth', 'viewed_count': 4772604}, {'id': 131, 'hero': 'https://pe.tedcdn.com/images/ted/8186_480x360.jpg', 'speaker': 'Anand Agarawala', 'title': 'Rethink the desktop with BumpTop', 'duration': 279, 'slug': 'anand_agarawala_demos_his_bumptop_desktop', 'viewed_count': 1479505}, {'id': 685, 'hero': 'https://pe.tedcdn.com/images/ted/565a3ead73aaf1781d6eff7a25615cd3de7920cf_2880x1620.jpg', 'speaker': 'Pranav Mistry', 'title': 'The thrilling potential of SixthSense technology', 'duration': 830, 'slug': 'pranav_mistry_the_thrilling_potential_of_sixthsense_technology', 'viewed_count': 16097057}, {'id': 2410, 'hero': 'https://pe.tedcdn.com/images/ted/714e1ddc66704b5ff3edb4278b470d2023ac59f8_2880x1620.jpg', 'speaker': 'Sean Follmer', 'title': 'Shape-shifting tech will change work as we know it', 'duration': 562, 'slug': 'sean_follmer_shape_shifting_tech_will_change_work_as_we_know_it', 'viewed_count': 1406077}, {'id': 2356, 'hero': 'https://pe.tedcdn.com/images/ted/04210e05cfb511bd0cec7a4ae49ec98a8f233c4b_2880x1620.jpg', 'speaker': 'Tea Uglow', 'title': 'An Internet without screens might look like this', 'duration': 503, 'slug': 'tom_uglow_an_internet_without_screens_might_look_like_this', 'viewed_count': 1613604}]</t>
  </si>
  <si>
    <t xml:space="preserve">https://www.ted.com/talks/pattie_maes_demos_the_sixth_sense
</t>
  </si>
  <si>
    <t>My 12 pairs of legs</t>
  </si>
  <si>
    <t>[{'id': 9, 'name': 'Ingenious', 'count': 199}, {'id': 22, 'name': 'Fascinating', 'count': 560}, {'id': 24, 'name': 'Persuasive', 'count': 164}, {'id': 10, 'name': 'Inspiring', 'count': 1497}, {'id': 1, 'name': 'Beautiful', 'count': 927}, {'id': 3, 'name': 'Courageous', 'count': 673}, {'id': 23, 'name': 'Jaw-dropping', 'count': 349}, {'id': 26, 'name': 'Obnoxious', 'count': 40}, {'id': 7, 'name': 'Funny', 'count': 135}, {'id': 2, 'name': 'Confusing', 'count': 13}, {'id': 8, 'name': 'Informative', 'count': 182}, {'id': 25, 'name': 'OK', 'count': 102}, {'id': 21, 'name': 'Unconvincing', 'count': 39}, {'id': 11, 'name': 'Longwinded', 'count': 35}]</t>
  </si>
  <si>
    <t>[{'id': 443, 'hero': 'https://pe.tedcdn.com/images/ted/b322cf47682a8a726abf4a1c68b9366899616837_2880x1620.jpg', 'speaker': 'Aimee Mullins', 'title': 'Changing my legs - and my mindset', 'duration': 1345, 'slug': 'aimee_mullins_on_running', 'viewed_count': 1013267}, {'id': 103, 'hero': 'https://pe.tedcdn.com/images/ted/1d7e013f1870ec08fce3c48348881a9eac074ab6_1600x1200.jpg', 'speaker': 'Evelyn Glennie', 'title': 'How to truly listen', 'duration': 1929, 'slug': 'evelyn_glennie_shows_how_to_listen', 'viewed_count': 4165602}, {'id': 396, 'hero': 'https://pe.tedcdn.com/images/ted/bcbe69d0b22244df280c325195fc209ddf9dc42e_2880x1620.jpg', 'speaker': 'Isaac Mizrahi', 'title': 'Fashion and creativity', 'duration': 856, 'slug': 'isaac_mizrahi_on_fashion_and_creativity', 'viewed_count': 900010}, {'id': 1285, 'hero': 'https://pe.tedcdn.com/images/ted/cec544b67fb80d1b7d35b4b917ce234621de9f81_2880x1620.jpg', 'speaker': 'Amy Purdy', 'title': 'Living beyond limits', 'duration': 584, 'slug': 'amy_purdy_living_beyond_limits', 'viewed_count': 1624156}, {'id': 1959, 'hero': 'https://pe.tedcdn.com/images/ted/ca0520623aeb359f6d5f371d516371fadcae2454_1600x1200.jpg', 'speaker': 'Hugh Herr', 'title': 'The new bionics that let us run, climb and dance', 'duration': 1140, 'slug': 'hugh_herr_the_new_bionics_that_let_us_run_climb_and_dance', 'viewed_count': 7520644}, {'id': 1971, 'hero': 'https://pe.tedcdn.com/images/ted/7a02efea20ecb9aed3507a2cddae1430326ee639_1600x1200.jpg', 'speaker': 'David Sengeh', 'title': 'The sore problem of prosthetic limbs', 'duration': 283, 'slug': 'david_sengeh_the_sore_problem_of_prosthetic_limbs', 'viewed_count': 742500}]</t>
  </si>
  <si>
    <t>['activism', 'design', 'fashion', 'future', 'prosthetics', 'sports', 'technology']</t>
  </si>
  <si>
    <t xml:space="preserve">https://www.ted.com/talks/aimee_mullins_prosthetic_aesthetics
</t>
  </si>
  <si>
    <t>Play is more than just fun</t>
  </si>
  <si>
    <t>Stuart Brown</t>
  </si>
  <si>
    <t>Play researcher, psychiatrist</t>
  </si>
  <si>
    <t>[{'id': 8, 'name': 'Informative', 'count': 375}, {'id': 22, 'name': 'Fascinating', 'count': 376}, {'id': 24, 'name': 'Persuasive', 'count': 261}, {'id': 9, 'name': 'Ingenious', 'count': 83}, {'id': 21, 'name': 'Unconvincing', 'count': 21}, {'id': 26, 'name': 'Obnoxious', 'count': 7}, {'id': 25, 'name': 'OK', 'count': 92}, {'id': 1, 'name': 'Beautiful', 'count': 73}, {'id': 23, 'name': 'Jaw-dropping', 'count': 63}, {'id': 7, 'name': 'Funny', 'count': 52}, {'id': 11, 'name': 'Longwinded', 'count': 42}, {'id': 3, 'name': 'Courageous', 'count': 38}, {'id': 10, 'name': 'Inspiring', 'count': 374}, {'id': 2, 'name': 'Confusing', 'count': 14}]</t>
  </si>
  <si>
    <t>[{'id': 202, 'hero': 'https://pe.tedcdn.com/images/ted/87205c20e5b3e1b63d04da23c04b22956087f0be_2880x1620.jpg', 'speaker': 'Gever Tulley', 'title': '5 dangerous things you should let your kids do', 'duration': 558, 'slug': 'gever_tulley_on_5_dangerous_things_for_kids', 'viewed_count': 4364883}, {'id': 366, 'hero': 'https://pe.tedcdn.com/images/ted/ec28788873dd3e152461bc6c5c35d3694ab69023_2880x1620.jpg', 'speaker': 'Mihaly Csikszentmihalyi', 'title': 'Flow, the secret to happiness', 'duration': 1135, 'slug': 'mihaly_csikszentmihalyi_on_flow', 'viewed_count': 4016551}, {'id': 392, 'hero': 'https://pe.tedcdn.com/images/ted/58155_640x480.jpg', 'speaker': 'Tim Brown', 'title': 'Tales of creativity and play', 'duration': 1678, 'slug': 'tim_brown_on_creativity_and_play', 'viewed_count': 1893545}, {'id': 1170, 'hero': 'https://pe.tedcdn.com/images/ted/eb14cb2b1eac69ae9b1b3295580fae90a4a9a933_2880x1620.jpg', 'speaker': 'Steve Keil', 'title': 'A manifesto for play, for Bulgaria and beyond', 'duration': 1076, 'slug': 'steve_keil_a_manifesto_for_play_for_bulgaria_and_beyond', 'viewed_count': 602202}, {'id': 1102, 'hero': 'https://pe.tedcdn.com/images/ted/88e6a5e1aa0cca0c2eb687737e440b4061497c9c_2880x1620.jpg', 'speaker': 'Isabel Behncke', 'title': "Evolution's gift of play, from bonobo apes to humans", 'duration': 421, 'slug': 'isabel_behncke_evolution_s_gift_of_play_from_bonobo_apes_to_humans', 'viewed_count': 710603}, {'id': 435, 'hero': 'https://pe.tedcdn.com/images/ted/66066_800x600.jpg', 'speaker': 'Paula Scher', 'title': 'Great design is serious, not solemn', 'duration': 1316, 'slug': 'paula_scher_gets_serious', 'viewed_count': 505714}]</t>
  </si>
  <si>
    <t>['brain', 'children', 'education', 'entertainment', 'gaming', 'happiness', 'health', 'play', 'psychology', 'science']</t>
  </si>
  <si>
    <t xml:space="preserve">https://www.ted.com/talks/stuart_brown_says_play_is_more_than_fun_it_s_vital
</t>
  </si>
  <si>
    <t>The next web</t>
  </si>
  <si>
    <t>Tim Berners-Lee</t>
  </si>
  <si>
    <t>[{'id': 8, 'name': 'Informative', 'count': 502}, {'id': 25, 'name': 'OK', 'count': 161}, {'id': 24, 'name': 'Persuasive', 'count': 291}, {'id': 10, 'name': 'Inspiring', 'count': 457}, {'id': 21, 'name': 'Unconvincing', 'count': 55}, {'id': 11, 'name': 'Longwinded', 'count': 77}, {'id': 2, 'name': 'Confusing', 'count': 44}, {'id': 22, 'name': 'Fascinating', 'count': 217}, {'id': 26, 'name': 'Obnoxious', 'count': 31}, {'id': 3, 'name': 'Courageous', 'count': 78}, {'id': 23, 'name': 'Jaw-dropping', 'count': 88}, {'id': 1, 'name': 'Beautiful', 'count': 44}, {'id': 7, 'name': 'Funny', 'count': 27}, {'id': 9, 'name': 'Ingenious', 'count': 218}]</t>
  </si>
  <si>
    <t>[{'id': 92, 'hero': 'https://pe.tedcdn.com/images/ted/e80b905b26a61aba089bd928fc4c2bd4180e836e_2880x1620.jpg', 'speaker': 'Hans Rosling', 'title': "The best stats you've ever seen", 'duration': 1190, 'slug': 'hans_rosling_shows_the_best_stats_you_ve_ever_seen', 'viewed_count': 12005942}, {'id': 2727, 'hero': 'https://pe.tedcdn.com/images/ted/9ca3922cace721320cd2b5de1f5761f7a75b2010_2880x1620.jpg', 'speaker': 'Giorgia Lupi', 'title': 'How we can find ourselves in data', 'duration': 673, 'slug': 'giorgia_lupi_how_we_can_find_ourselves_in_data', 'viewed_count': 1077477}, {'id': 2818, 'hero': 'https://pe.tedcdn.com/images/ted/96044392dd7eea4410a92f4c5d499b888e607653_2880x1620.jpg', 'speaker': 'Tricia Wang', 'title': 'The human insights missing from big data', 'duration': 972, 'slug': 'tricia_wang_the_human_insights_missing_from_big_data', 'viewed_count': 1102158}, {'id': 2403, 'hero': 'https://pe.tedcdn.com/images/ted/9447af46e476fc16f72c2b583db397f73f82a803_2880x1620.jpg', 'speaker': 'Sebastian Wernicke', 'title': 'How to use data to make a hit TV show', 'duration': 745, 'slug': 'sebastian_wernicke_how_to_use_data_to_make_a_hit_tv_show', 'viewed_count': 1468450}, {'id': 2094, 'hero': 'https://pe.tedcdn.com/images/ted/c08e045faca0cd007e468e7950e6ef5433c3f44c_2880x1620.jpg', 'speaker': 'Kenneth Cukier', 'title': 'Big data is better data', 'duration': 951, 'slug': 'kenneth_cukier_big_data_is_better_data', 'viewed_count': 1305750}, {'id': 788, 'hero': 'https://pe.tedcdn.com/images/ted/154673_800x600.jpg', 'speaker': 'Tim Berners-Lee', 'title': 'The year open data went worldwide', 'duration': 333, 'slug': 'tim_berners_lee_the_year_open_data_went_worldwide', 'viewed_count': 680484}]</t>
  </si>
  <si>
    <t>['business', 'communication', 'design', 'invention', 'technology', 'web']</t>
  </si>
  <si>
    <t xml:space="preserve">https://www.ted.com/talks/tim_berners_lee_on_the_next_web
</t>
  </si>
  <si>
    <t>Cute, sexy, sweet, funny</t>
  </si>
  <si>
    <t>[{'id': 22, 'name': 'Fascinating', 'count': 336}, {'id': 9, 'name': 'Ingenious', 'count': 194}, {'id': 8, 'name': 'Informative', 'count': 588}, {'id': 7, 'name': 'Funny', 'count': 595}, {'id': 1, 'name': 'Beautiful', 'count': 50}, {'id': 24, 'name': 'Persuasive', 'count': 240}, {'id': 25, 'name': 'OK', 'count': 289}, {'id': 21, 'name': 'Unconvincing', 'count': 144}, {'id': 10, 'name': 'Inspiring', 'count': 102}, {'id': 23, 'name': 'Jaw-dropping', 'count': 24}, {'id': 3, 'name': 'Courageous', 'count': 23}, {'id': 11, 'name': 'Longwinded', 'count': 44}, {'id': 2, 'name': 'Confusing', 'count': 91}, {'id': 26, 'name': 'Obnoxious', 'count': 42}]</t>
  </si>
  <si>
    <t>[{'id': 341, 'hero': 'https://pe.tedcdn.com/images/ted/d0cb457c07c026bd2af305bd40fb28331abcb105_2880x1620.jpg', 'speaker': 'Jonathan Haidt', 'title': 'The moral roots of liberals and conservatives', 'duration': 1122, 'slug': 'jonathan_haidt_on_the_moral_mind', 'viewed_count': 2724220}, {'id': 102, 'hero': 'https://pe.tedcdn.com/images/ted/55f8352def783a2b3a7f0b8b135a82ac5ae0b2de_1600x1200.jpg', 'speaker': 'Dan Dennett', 'title': 'The illusion of consciousness', 'duration': 1308, 'slug': 'dan_dennett_on_our_consciousness', 'viewed_count': 2676753}, {'id': 16, 'hero': 'https://pe.tedcdn.com/images/ted/1c7b5b4e9425a4bd4b3b51a7c870208ee2fdc5d7_1920x1080.jpg', 'speaker': 'Helen Fisher', 'title': 'Why we love, why we cheat', 'duration': 1407, 'slug': 'helen_fisher_tells_us_why_we_love_cheat', 'viewed_count': 9260860}, {'id': 2265, 'hero': 'https://pe.tedcdn.com/images/ted/b6187cbb01f39c3a29428434b9194fe217041452_2880x1620.jpg', 'speaker': 'Laura Schulz', 'title': 'The surprisingly logical minds of babies', 'duration': 1218, 'slug': 'laura_schulz_the_surprisingly_logical_minds_of_babies', 'viewed_count': 1617693}, {'id': 1241, 'hero': 'https://pe.tedcdn.com/images/ted/4fc04d101b80bbd73c71c5e6f98f38b5ff0751f0_2880x1620.jpg', 'speaker': 'Alison Gopnik', 'title': 'What do babies think?', 'duration': 1109, 'slug': 'alison_gopnik_what_do_babies_think', 'viewed_count': 2901574}, {'id': 2002, 'hero': 'https://pe.tedcdn.com/images/ted/0911bb2b2bc07cd0f430d3b564ab8edaa1ad0e3d_1600x1200.jpg', 'speaker': 'Tristram Wyatt', 'title': 'The smelly mystery of the human pheromone   ', 'duration': 893, 'slug': 'tristram_wyatt_the_smelly_mystery_of_the_human_pheromone', 'viewed_count': 1189802}]</t>
  </si>
  <si>
    <t>['animals', 'biology', 'children', 'comedy', 'evolution', 'food', 'humanity', 'humor', 'primates', 'sex']</t>
  </si>
  <si>
    <t xml:space="preserve">https://www.ted.com/talks/dan_dennett_cute_sexy_sweet_funny
</t>
  </si>
  <si>
    <t>Our buggy moral code</t>
  </si>
  <si>
    <t>Dan Ariely</t>
  </si>
  <si>
    <t>Behavioral economist</t>
  </si>
  <si>
    <t>[{'id': 9, 'name': 'Ingenious', 'count': 644}, {'id': 24, 'name': 'Persuasive', 'count': 1101}, {'id': 22, 'name': 'Fascinating', 'count': 1722}, {'id': 8, 'name': 'Informative', 'count': 1502}, {'id': 3, 'name': 'Courageous', 'count': 253}, {'id': 7, 'name': 'Funny', 'count': 307}, {'id': 10, 'name': 'Inspiring', 'count': 796}, {'id': 23, 'name': 'Jaw-dropping', 'count': 235}, {'id': 1, 'name': 'Beautiful', 'count': 113}, {'id': 21, 'name': 'Unconvincing', 'count': 27}, {'id': 2, 'name': 'Confusing', 'count': 15}, {'id': 25, 'name': 'OK', 'count': 90}, {'id': 11, 'name': 'Longwinded', 'count': 27}, {'id': 26, 'name': 'Obnoxious', 'count': 11}]</t>
  </si>
  <si>
    <t>[{'id': 420, 'hero': 'https://pe.tedcdn.com/images/ted/62760_800x600.jpg', 'speaker': 'Dan Gilbert', 'title': 'Why we make bad decisions', 'duration': 2018, 'slug': 'dan_gilbert_researches_happiness', 'viewed_count': 3707269}, {'id': 102, 'hero': 'https://pe.tedcdn.com/images/ted/55f8352def783a2b3a7f0b8b135a82ac5ae0b2de_1600x1200.jpg', 'speaker': 'Dan Dennett', 'title': 'The illusion of consciousness', 'duration': 1308, 'slug': 'dan_dennett_on_our_consciousness', 'viewed_count': 2676753}, {'id': 341, 'hero': 'https://pe.tedcdn.com/images/ted/d0cb457c07c026bd2af305bd40fb28331abcb105_2880x1620.jpg', 'speaker': 'Jonathan Haidt', 'title': 'The moral roots of liberals and conservatives', 'duration': 1122, 'slug': 'jonathan_haidt_on_the_moral_mind', 'viewed_count': 2724220}, {'id': 1427, 'hero': 'https://pe.tedcdn.com/images/ted/fadaa33f6b02580fde761cf050b8e32d057a5832_2880x1620.jpg', 'speaker': 'Michael Norton', 'title': 'How to buy happiness', 'duration': 658, 'slug': 'michael_norton_how_to_buy_happiness', 'viewed_count': 3539913}, {'id': 1437, 'hero': 'https://pe.tedcdn.com/images/ted/91479a48d6bd17eaf27c642b3a9085a22a74351a_800x600.jpg', 'speaker': 'Rory Sutherland', 'title': 'Perspective is everything', 'duration': 1104, 'slug': 'rory_sutherland_perspective_is_everything', 'viewed_count': 2371869},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616795}]</t>
  </si>
  <si>
    <t>['brain', 'culture', 'economics', 'evil', 'motivation', 'psychology', 'science', 'self', 'society']</t>
  </si>
  <si>
    <t xml:space="preserve">https://www.ted.com/talks/dan_ariely_on_our_buggy_moral_code
</t>
  </si>
  <si>
    <t>My obsession with objects and the stories they tell</t>
  </si>
  <si>
    <t>Adam Savage</t>
  </si>
  <si>
    <t>Maker, critical thinker</t>
  </si>
  <si>
    <t>[{'id': 22, 'name': 'Fascinating', 'count': 457}, {'id': 7, 'name': 'Funny', 'count': 601}, {'id': 23, 'name': 'Jaw-dropping', 'count': 110}, {'id': 10, 'name': 'Inspiring', 'count': 380}, {'id': 21, 'name': 'Unconvincing', 'count': 19}, {'id': 25, 'name': 'OK', 'count': 68}, {'id': 11, 'name': 'Longwinded', 'count': 50}, {'id': 9, 'name': 'Ingenious', 'count': 181}, {'id': 26, 'name': 'Obnoxious', 'count': 24}, {'id': 1, 'name': 'Beautiful', 'count': 97}, {'id': 8, 'name': 'Informative', 'count': 85}, {'id': 24, 'name': 'Persuasive', 'count': 33}, {'id': 3, 'name': 'Courageous', 'count': 28}, {'id': 2, 'name': 'Confusing', 'count': 19}]</t>
  </si>
  <si>
    <t>[{'id': 271, 'hero': 'https://pe.tedcdn.com/images/ted/43651_480x360.jpg', 'speaker': 'Nathan Myhrvold', 'title': 'Archeology, animal photography, BBQ ...', 'duration': 1034, 'slug': 'nathan_myhrvold_on_archeology_animal_photography_bbq', 'viewed_count': 437137}, {'id': 90, 'hero': 'https://pe.tedcdn.com/images/ted/c634a6fe7b4b9f15c59f75f0c06a09058081c95a_1600x1200.jpg', 'speaker': 'Neil Gershenfeld', 'title': 'Unleash your creativity in a Fab Lab', 'duration': 1038, 'slug': 'neil_gershenfeld_on_fab_labs', 'viewed_count': 691824}, {'id': 477, 'hero': 'https://pe.tedcdn.com/images/ted/75734_800x600.jpg', 'speaker': 'Mike Rowe', 'title': 'Learning from dirty jobs', 'duration': 1202, 'slug': 'mike_rowe_celebrates_dirty_jobs', 'viewed_count': 4434674}, {'id': 2854, 'hero': 'https://pe.tedcdn.com/images/ted/10495c7161ac9e825386accf9e650c260e8a32d5_2880x1620.jpg', 'speaker': 'Chance Coughenour', 'title': 'How your pictures can help reclaim lost history', 'duration': 717, 'slug': 'chance_coughenour_how_your_pictures_can_help_reclaim_lost_history', 'viewed_count': 537877}, {'id': 32, 'hero': 'https://pe.tedcdn.com/images/ted/c29cd3594b3be9c5290242f636b79e33e138e488_1600x1200.jpg', 'speaker': 'Vik Muniz', 'title': 'Art with wire, sugar, chocolate and string', 'duration': 891, 'slug': 'vik_muniz_makes_art_with_wire_sugar', 'viewed_count': 1149106}, {'id': 350, 'hero': 'https://pe.tedcdn.com/images/ted/67af888458ee73293dfb5c92d5624ae56db851db_2880x1620.jpg', 'speaker': 'Caleb Chung', 'title': 'Playtime with Pleo, your robotic dinosaur friend', 'duration': 1107, 'slug': 'caleb_chung_plays_with_pleo', 'viewed_count': 417771}]</t>
  </si>
  <si>
    <t>['animals', 'art', 'birds', 'creativity', 'entertainment', 'exploration', 'film', 'technology']</t>
  </si>
  <si>
    <t xml:space="preserve">https://www.ted.com/talks/adam_savage_s_obsessions
</t>
  </si>
  <si>
    <t>What is retro-futurism?</t>
  </si>
  <si>
    <t>Bruce McCall</t>
  </si>
  <si>
    <t>Humorist</t>
  </si>
  <si>
    <t>[{'id': 7, 'name': 'Funny', 'count': 196}, {'id': 11, 'name': 'Longwinded', 'count': 23}, {'id': 26, 'name': 'Obnoxious', 'count': 22}, {'id': 22, 'name': 'Fascinating', 'count': 63}, {'id': 25, 'name': 'OK', 'count': 91}, {'id': 21, 'name': 'Unconvincing', 'count': 18}, {'id': 10, 'name': 'Inspiring', 'count': 53}, {'id': 1, 'name': 'Beautiful', 'count': 77}, {'id': 9, 'name': 'Ingenious', 'count': 78}, {'id': 8, 'name': 'Informative', 'count': 20}, {'id': 2, 'name': 'Confusing', 'count': 9}, {'id': 3, 'name': 'Courageous', 'count': 7}, {'id': 23, 'name': 'Jaw-dropping', 'count': 5}, {'id': 24, 'name': 'Persuasive', 'count': 0}]</t>
  </si>
  <si>
    <t>[{'id': 2180, 'hero': 'https://pe.tedcdn.com/images/ted/2ff057a4bb41b2246c65370cf104a8ffa0dfc75a_2880x1620.jpg', 'speaker': 'Brian Dettmer', 'title': 'Old books reborn as art', 'duration': 366, 'slug': 'brian_dettmer_old_books_reborn_as_intricate_art', 'viewed_count': 1159911}, {'id': 43, 'hero': 'https://pe.tedcdn.com/images/ted/157_480x360.jpg', 'speaker': 'Paul Bennett', 'title': 'Design is in the details', 'duration': 850, 'slug': 'paul_bennett_finds_design_in_the_details', 'viewed_count': 761934}, {'id': 1410, 'hero': 'https://pe.tedcdn.com/images/ted/ec8292db13815de32529bf4568ce76b48a089bc5_2880x1620.jpg', 'speaker': 'Chip Kidd', 'title': 'Designing books is no laughing matter. OK, it is.', 'duration': 1036, 'slug': 'chip_kidd_designing_books_is_no_laughing_matter_ok_it_is', 'viewed_count': 1751991}, {'id': 436, 'hero': 'https://pe.tedcdn.com/images/ted/66438_800x600.jpg', 'speaker': 'David Carson', 'title': 'Design and discovery', 'duration': 1359, 'slug': 'david_carson_on_design', 'viewed_count': 774492}, {'id': 182, 'hero': 'https://pe.tedcdn.com/images/ted/b8975cef603ff7110ea49f95c3e197866b5c397f_1600x1200.jpg', 'speaker': 'Maira Kalman', 'title': 'The illustrated woman', 'duration': 1050, 'slug': 'maira_kalman_the_illustrated_woman', 'viewed_count': 672266}, {'id': 435, 'hero': 'https://pe.tedcdn.com/images/ted/66066_800x600.jpg', 'speaker': 'Paula Scher', 'title': 'Great design is serious, not solemn', 'duration': 1316, 'slug': 'paula_scher_gets_serious', 'viewed_count': 505714}]</t>
  </si>
  <si>
    <t>['art', 'entertainment', 'humor', 'media']</t>
  </si>
  <si>
    <t xml:space="preserve">https://www.ted.com/talks/bruce_mccall_s_faux_nostalgia
</t>
  </si>
  <si>
    <t>How to grow fresh air</t>
  </si>
  <si>
    <t>Kamal Meattle</t>
  </si>
  <si>
    <t>Business owner and activist</t>
  </si>
  <si>
    <t>[{'id': 1, 'name': 'Beautiful', 'count': 196}, {'id': 8, 'name': 'Informative', 'count': 1593}, {'id': 7, 'name': 'Funny', 'count': 24}, {'id': 24, 'name': 'Persuasive', 'count': 448}, {'id': 9, 'name': 'Ingenious', 'count': 370}, {'id': 10, 'name': 'Inspiring', 'count': 629}, {'id': 22, 'name': 'Fascinating', 'count': 563}, {'id': 25, 'name': 'OK', 'count': 158}, {'id': 23, 'name': 'Jaw-dropping', 'count': 159}, {'id': 21, 'name': 'Unconvincing', 'count': 52}, {'id': 11, 'name': 'Longwinded', 'count': 11}, {'id': 3, 'name': 'Courageous', 'count': 45}, {'id': 26, 'name': 'Obnoxious', 'count': 3}, {'id': 2, 'name': 'Confusing', 'count': 11}]</t>
  </si>
  <si>
    <t>[{'id': 104, 'hero': 'https://pe.tedcdn.com/images/ted/ee6ed290a61b9a7816abb51c855725d35fc9d035_1600x1200.jpg', 'speaker': 'William McDonough', 'title': 'Cradle to cradle design', 'duration': 1205, 'slug': 'william_mcdonough_on_cradle_to_cradle_design', 'viewed_count': 1426411}, {'id': 74, 'hero': 'https://pe.tedcdn.com/images/ted/0a5d1dc3d85559241d4528d2111dfc97b56d14a3_1600x1200.jpg', 'speaker': 'Alex Steffen', 'title': 'The route to a sustainable future', 'duration': 1054, 'slug': 'alex_steffen_sees_a_sustainable_future', 'viewed_count': 1392037}, {'id': 18, 'hero': 'https://pe.tedcdn.com/images/ted/12_480x360.jpg', 'speaker': 'Janine Benyus', 'title': "Biomimicry's surprising lessons from nature's engineers", 'duration': 1399, 'slug': 'janine_benyus_shares_nature_s_designs', 'viewed_count': 1920442}, {'id': 2127, 'hero': 'https://pe.tedcdn.com/images/ted/d5392a4becfeddb12318d16f9b3e66eea70449c1_2880x1620.jpg', 'speaker': 'Ameenah Gurib-Fakim', 'title': 'Humble plants that hide surprising secrets', 'duration': 852, 'slug': 'ameenah_gurib_fakim_humble_plants_that_hide_surprising_secrets', 'viewed_count': 952363}, {'id': 556, 'hero': 'https://pe.tedcdn.com/images/ted/92661_800x600.jpg', 'speaker': 'Jonathan Drori', 'title': "Why we're storing billions of seeds", 'duration': 394, 'slug': 'jonathan_drori_why_we_re_storing_billions_of_seeds', 'viewed_count': 555846}, {'id': 976, 'hero': 'https://pe.tedcdn.com/images/ted/205649_800x600.jpg', 'speaker': 'Stefano Mancuso', 'title': 'The roots of plant intelligence', 'duration': 830, 'slug': 'stefano_mancuso_the_roots_of_plant_intelligence', 'viewed_count': 1075184}]</t>
  </si>
  <si>
    <t>['architecture', 'cities', 'environment', 'garden', 'plants', 'science', 'technology']</t>
  </si>
  <si>
    <t xml:space="preserve">https://www.ted.com/talks/kamal_meattle_on_how_to_grow_your_own_fresh_air
</t>
  </si>
  <si>
    <t>High-altitude wind energy from kites!</t>
  </si>
  <si>
    <t>[{'id': 10, 'name': 'Inspiring', 'count': 234}, {'id': 8, 'name': 'Informative', 'count': 185}, {'id': 3, 'name': 'Courageous', 'count': 40}, {'id': 9, 'name': 'Ingenious', 'count': 342}, {'id': 23, 'name': 'Jaw-dropping', 'count': 71}, {'id': 1, 'name': 'Beautiful', 'count': 22}, {'id': 22, 'name': 'Fascinating', 'count': 177}, {'id': 24, 'name': 'Persuasive', 'count': 129}, {'id': 25, 'name': 'OK', 'count': 36}, {'id': 7, 'name': 'Funny', 'count': 15}, {'id': 21, 'name': 'Unconvincing', 'count': 24}, {'id': 11, 'name': 'Longwinded', 'count': 5}, {'id': 2, 'name': 'Confusing', 'count': 5}, {'id': 26, 'name': 'Obnoxious', 'count': 5}]</t>
  </si>
  <si>
    <t>[{'id': 176, 'hero': 'https://pe.tedcdn.com/images/ted/0c046588ba1c2e2ed0a00ce494173e41fd00bc96_800x600.jpg', 'speaker': 'Paul MacCready', 'title': 'A flight on solar wings', 'duration': 1280, 'slug': 'paul_maccready_flies_on_solar_wings', 'viewed_count': 736291}, {'id': 51, 'hero': 'https://pe.tedcdn.com/images/ted/170_480x360.jpg', 'speaker': 'Amory Lovins', 'title': 'Winning the oil endgame', 'duration': 1184, 'slug': 'amory_lovins_on_winning_the_oil_endgame', 'viewed_count': 832673}, {'id': 193, 'hero': 'https://pe.tedcdn.com/images/ted/20429_480x360.jpg', 'speaker': 'Juan Enriquez', 'title': 'Using biology to rethink the energy challenge', 'duration': 1090, 'slug': 'juan_enriquez_wants_to_grow_energy', 'viewed_count': 898997}, {'id': 723, 'hero': 'https://pe.tedcdn.com/images/ted/9cc607ade24a84b3ceb2a166a3765d45e41af353_2880x1620.jpg', 'speaker': 'Bertrand Piccard', 'title': 'My solar-powered adventure', 'duration': 1066, 'slug': 'bertrand_piccard_s_solar_powered_adventure', 'viewed_count': 778974}, {'id': 1195, 'hero': 'https://pe.tedcdn.com/images/ted/125797a95411e0682b7a67ab7b16bae1b9e35afc_1600x1200.jpg', 'speaker': 'Markus Fischer', 'title': 'A robot that flies like a bird', 'duration': 379, 'slug': 'a_robot_that_flies_like_a_bird', 'viewed_count': 6264877}, {'id': 379, 'hero': 'https://pe.tedcdn.com/images/ted/56918_480x360.jpg', 'speaker': 'Paul MacCready', 'title': 'Nature vs. humans', 'duration': 1368, 'slug': 'paul_maccready_on_nature_vs_humans', 'viewed_count': 197139}]</t>
  </si>
  <si>
    <t>['alternative energy', 'energy', 'engineering', 'environment', 'future', 'wind energy']</t>
  </si>
  <si>
    <t xml:space="preserve">https://www.ted.com/talks/saul_griffith_on_kites_as_the_future_of_renewable_energy
</t>
  </si>
  <si>
    <t>An escape from poverty</t>
  </si>
  <si>
    <t>[{'id': 10, 'name': 'Inspiring', 'count': 638}, {'id': 24, 'name': 'Persuasive', 'count': 167}, {'id': 1, 'name': 'Beautiful', 'count': 242}, {'id': 3, 'name': 'Courageous', 'count': 183}, {'id': 8, 'name': 'Informative', 'count': 133}, {'id': 25, 'name': 'OK', 'count': 71}, {'id': 11, 'name': 'Longwinded', 'count': 10}, {'id': 21, 'name': 'Unconvincing', 'count': 16}, {'id': 22, 'name': 'Fascinating', 'count': 81}, {'id': 23, 'name': 'Jaw-dropping', 'count': 22}, {'id': 7, 'name': 'Funny', 'count': 12}, {'id': 9, 'name': 'Ingenious', 'count': 10}, {'id': 26, 'name': 'Obnoxious', 'count': 3}, {'id': 2, 'name': 'Confusing', 'count': 3}]</t>
  </si>
  <si>
    <t>[{'id': 157, 'hero': 'https://pe.tedcdn.com/images/ted/be5c07718e417a0d20210bc62a322a1bca977df2_1600x1200.jpg', 'speaker': 'Jacqueline Novogratz', 'title': 'Patient capitalism', 'duration': 1103, 'slug': 'jacqueline_novogratz_on_patient_capitalism', 'viewed_count': 836285}, {'id': 152, 'hero': 'https://pe.tedcdn.com/images/ted/4aed32875055ca63b00cadbba9f05628f96ef49e_1600x1200.jpg', 'speaker': 'Ngozi Okonjo-Iweala', 'title': 'Aid versus trade', 'duration': 1330, 'slug': 'ngozi_okonjo_iweala_on_aid_versus_trade', 'viewed_count': 524052}, {'id': 270, 'hero': 'https://pe.tedcdn.com/images/ted/1cffd7f06b5754232bc90a0ca15b1339487d7200_2400x1800.jpg', 'speaker': 'Paul Collier', 'title': 'The "bottom billion"', 'duration': 1011, 'slug': 'paul_collier_shares_4_ways_to_help_the_bottom_billion', 'viewed_count': 990232}, {'id': 2785, 'hero': 'https://pe.tedcdn.com/images/ted/3b8c0da5a6ab101fbdc84071c08ba81cf78ef2ec_2880x1620.jpg', 'speaker': 'Rutger Bregman', 'title': "Poverty isn't a lack of character; it's a lack of cash", 'duration': 898, 'slug': 'rutger_bregman_poverty_isn_t_a_lack_of_character_it_s_a_lack_of_cash', 'viewed_count': 1418447}, {'id': 2806, 'hero': 'https://pe.tedcdn.com/images/ted/f26393b438dfc2ed8c8ae66d0c7291ac08629153_2880x1620.jpg', 'speaker': 'Jim Yong Kim', 'title': "Doesn't everyone deserve a chance at a good life?", 'duration': 1332, 'slug': 'jim_yong_kim_doesn_t_everyone_deserve_a_chance_at_a_good_life', 'viewed_count': 1341325}, {'id': 91, 'hero': 'https://pe.tedcdn.com/images/ted/154_480x360.jpg', 'speaker': 'Jacqueline Novogratz', 'title': "Invest in Africa's own solutions", 'duration': 773, 'slug': 'jacqueline_novogratz_invests_in_ending_poverty', 'viewed_count': 705401}]</t>
  </si>
  <si>
    <t>['activism', 'business', 'culture', 'global issues', 'poverty', 'women', 'work']</t>
  </si>
  <si>
    <t xml:space="preserve">https://www.ted.com/talks/jacqueline_novogratz_on_an_escape_from_poverty
</t>
  </si>
  <si>
    <t>Cool tricks your phone can do</t>
  </si>
  <si>
    <t>[{'id': 7, 'name': 'Funny', 'count': 571}, {'id': 8, 'name': 'Informative', 'count': 463}, {'id': 22, 'name': 'Fascinating', 'count': 182}, {'id': 26, 'name': 'Obnoxious', 'count': 204}, {'id': 23, 'name': 'Jaw-dropping', 'count': 63}, {'id': 21, 'name': 'Unconvincing', 'count': 34}, {'id': 11, 'name': 'Longwinded', 'count': 100}, {'id': 9, 'name': 'Ingenious', 'count': 103}, {'id': 25, 'name': 'OK', 'count': 94}, {'id': 24, 'name': 'Persuasive', 'count': 60}, {'id': 3, 'name': 'Courageous', 'count': 27}, {'id': 10, 'name': 'Inspiring', 'count': 55}, {'id': 2, 'name': 'Confusing', 'count': 21}, {'id': 1, 'name': 'Beautiful', 'count': 22}]</t>
  </si>
  <si>
    <t>[{'id': 190, 'hero': 'https://pe.tedcdn.com/images/ted/18531_480x360.jpg', 'speaker': 'Jan Chipchase', 'title': 'The anthropology of mobile phones', 'duration': 963, 'slug': 'jan_chipchase_on_our_mobile_phones', 'viewed_count': 694385}, {'id': 7, 'hero': 'https://pe.tedcdn.com/images/ted/ec8cb05b010ea5c373e085b4349e30723ae4aff0_1600x1200.jpg', 'speaker': 'David Pogue', 'title': 'Simplicity sells', 'duration': 1286, 'slug': 'david_pogue_says_simplicity_sells', 'viewed_count': 1636305}, {'id': 1725, 'hero': 'https://pe.tedcdn.com/images/ted/b7f415a054cc0a2bfdd90d0ad5a7f64cf060150d_1600x1200.jpg', 'speaker': 'David Pogue', 'title': '10 top time-saving tech tips', 'duration': 344, 'slug': 'david_pogue_10_top_time_saving_tech_tips', 'viewed_count': 4843431}, {'id': 1518, 'hero': 'https://pe.tedcdn.com/images/ted/799e571b67577185b1896308767f4670c8494cfd_1600x1200.jpg', 'speaker': 'Malte Spitz', 'title': 'Your phone company is watching', 'duration': 596, 'slug': 'malte_spitz_your_phone_company_is_watching', 'viewed_count': 1618851}, {'id': 964, 'hero': 'https://pe.tedcdn.com/images/ted/201253_800x600.jpg', 'speaker': 'Fabian Hemmert', 'title': 'The shape-shifting future of the mobile phone', 'duration': 255, 'slug': 'fabian_hemmert_the_shape_shifting_future_of_the_mobile_phone', 'viewed_count': 875818}, {'id': 1567, 'hero': 'https://pe.tedcdn.com/images/ted/43b9316c0da123fbf63650667e829632d7b7253c_1600x1200.jpg', 'speaker': 'Bandi Mbubi', 'title': 'Demand a fair trade cell phone', 'duration': 561, 'slug': 'bandi_mbubi_demand_a_fair_trade_cell_phone', 'viewed_count': 587175}]</t>
  </si>
  <si>
    <t>['culture', 'technology']</t>
  </si>
  <si>
    <t xml:space="preserve">https://www.ted.com/talks/david_pogue_on_cool_phone_tricks
</t>
  </si>
  <si>
    <t>The difference between winning and succeeding</t>
  </si>
  <si>
    <t>John Wooden</t>
  </si>
  <si>
    <t>Coach</t>
  </si>
  <si>
    <t>[{'id': 10, 'name': 'Inspiring', 'count': 3238}, {'id': 1, 'name': 'Beautiful', 'count': 723}, {'id': 3, 'name': 'Courageous', 'count': 264}, {'id': 22, 'name': 'Fascinating', 'count': 499}, {'id': 11, 'name': 'Longwinded', 'count': 204}, {'id': 25, 'name': 'OK', 'count': 219}, {'id': 8, 'name': 'Informative', 'count': 351}, {'id': 7, 'name': 'Funny', 'count': 294}, {'id': 2, 'name': 'Confusing', 'count': 59}, {'id': 23, 'name': 'Jaw-dropping', 'count': 141}, {'id': 21, 'name': 'Unconvincing', 'count': 61}, {'id': 9, 'name': 'Ingenious', 'count': 157}, {'id': 26, 'name': 'Obnoxious', 'count': 18}, {'id': 24, 'name': 'Persuasive', 'count': 482}]</t>
  </si>
  <si>
    <t>[{'id': 66, 'hero': 'https://pe.tedcdn.com/images/ted/6b6eb940bceab359ca676a9b486aae475c1df883_2880x1620.jpg', 'speaker': 'Ken Robinson', 'title': 'Do schools kill creativity?', 'duration': 1164, 'slug': 'ken_robinson_says_schools_kill_creativity', 'viewed_count': 47227798}, {'id': 70, 'hero': 'https://pe.tedcdn.com/images/ted/6c8c4b562ae7b0a7f5b140e2db1f7588861a6565_1600x1200.jpg', 'speaker': 'Richard St. John', 'title': '8 secrets of success', 'duration': 210, 'slug': 'richard_st_john_s_8_secrets_of_success', 'viewed_count': 10841398}, {'id': 202, 'hero': 'https://pe.tedcdn.com/images/ted/87205c20e5b3e1b63d04da23c04b22956087f0be_2880x1620.jpg', 'speaker': 'Gever Tulley', 'title': '5 dangerous things you should let your kids do', 'duration': 558, 'slug': 'gever_tulley_on_5_dangerous_things_for_kids', 'viewed_count': 4364884}, {'id': 2568, 'hero': 'https://pe.tedcdn.com/images/ted/476210e31ef67dfa171fd8b619edb51834fe3f47_2880x1620.jpg', 'speaker': 'Gonzalo Vilariño', 'title': "How Argentina's blind soccer team became champions", 'duration': 859, 'slug': 'gonzalo_vilarino_how_argentina_s_blind_soccer_team_became_champions', 'viewed_count': 443731}, {'id': 1127, 'hero': 'https://pe.tedcdn.com/images/ted/af3e5f3af7d4337790cf0904b483629974aee789_800x600.jpg', 'speaker': 'John Hunter', 'title': 'Teaching with the World Peace Game', 'duration': 1190, 'slug': 'john_hunter_on_the_world_peace_game', 'viewed_count': 1394182}, {'id': 2294, 'hero': 'https://pe.tedcdn.com/images/ted/8c6cef77bf64df600aaac31793780058965ad47a_2880x1620.jpg', 'speaker': 'Rajiv Maheswaran', 'title': "The math behind basketball's wildest moves", 'duration': 728, 'slug': 'rajiv_maheswaran_the_math_behind_basketball_s_wildest_moves', 'viewed_count': 1905621}]</t>
  </si>
  <si>
    <t>['culture', 'education', 'leadership', 'life', 'poetry', 'sports', 'work']</t>
  </si>
  <si>
    <t xml:space="preserve">https://www.ted.com/talks/john_wooden_on_the_difference_between_winning_and_success
</t>
  </si>
  <si>
    <t>The jungle search for viruses</t>
  </si>
  <si>
    <t>Nathan Wolfe</t>
  </si>
  <si>
    <t>Virus hunter</t>
  </si>
  <si>
    <t>[{'id': 23, 'name': 'Jaw-dropping', 'count': 76}, {'id': 3, 'name': 'Courageous', 'count': 128}, {'id': 22, 'name': 'Fascinating', 'count': 282}, {'id': 9, 'name': 'Ingenious', 'count': 73}, {'id': 8, 'name': 'Informative', 'count': 370}, {'id': 25, 'name': 'OK', 'count': 41}, {'id': 24, 'name': 'Persuasive', 'count': 171}, {'id': 1, 'name': 'Beautiful', 'count': 12}, {'id': 10, 'name': 'Inspiring', 'count': 133}, {'id': 2, 'name': 'Confusing', 'count': 9}, {'id': 26, 'name': 'Obnoxious', 'count': 10}, {'id': 21, 'name': 'Unconvincing', 'count': 11}, {'id': 11, 'name': 'Longwinded', 'count': 9}, {'id': 7, 'name': 'Funny', 'count': 11}]</t>
  </si>
  <si>
    <t>[{'id': 69, 'hero': 'https://pe.tedcdn.com/images/ted/8bdfb6113efedf37e72cd88aa1dcf8103bcbf4e0_800x600.jpg', 'speaker': 'Wade Davis', 'title': 'Dreams from endangered cultures', 'duration': 1321, 'slug': 'wade_davis_on_endangered_cultures', 'viewed_count': 2532930}, {'id': 58, 'hero': 'https://pe.tedcdn.com/images/ted/bed12c43ac6ac86503e7734a4655a47bacd2348f_1600x1200.jpg', 'speaker': 'Larry Brilliant', 'title': 'My wish: Help me stop pandemics', 'duration': 1550, 'slug': 'larry_brilliant_wants_to_stop_pandemics', 'viewed_count': 693348}, {'id': 445, 'hero': 'https://pe.tedcdn.com/images/ted/b6813c2c2477a2a97f0b35a7bdeed9a33721bacf_1600x1200.jpg', 'speaker': 'Joe DeRisi', 'title': 'Solving medical mysteries', 'duration': 965, 'slug': 'joe_derisi_hunts_the_next_killer_virus', 'viewed_count': 401016}, {'id': 963, 'hero': 'https://pe.tedcdn.com/images/ted/201134_800x600.jpg', 'speaker': 'Annie Lennox', 'title': 'Why I am an HIV/AIDS activist', 'duration': 556, 'slug': 'annie_lennox_why_i_am_an_hiv_aids_activist', 'viewed_count': 484249}, {'id': 2177, 'hero': 'https://pe.tedcdn.com/images/ted/feb20ff7066bfae475458b02519cbda9523c3ed8_2880x1620.jpg', 'speaker': 'Bruce Aylward', 'title': 'Humanity vs. Ebola. How we could win a terrifying war', 'duration': 1151, 'slug': 'bruce_aylward_humanity_vs_ebola_the_winning_strategies_in_a_terrifying_war', 'viewed_count': 859141}, {'id': 2425, 'hero': 'https://pe.tedcdn.com/images/ted/9b844afb65cb94f942a332064978599e6438b1e5_2880x1620.jpg', 'speaker': 'Pardis Sabeti', 'title': "How we'll fight the next deadly virus", 'duration': 577, 'slug': 'pardis_sabeti_how_we_ll_fight_the_next_deadly_virus', 'viewed_count': 1169164}]</t>
  </si>
  <si>
    <t>['AIDS', 'Africa', 'bacteria', 'biodiversity', 'biology', 'disease', 'exploration', 'global issues', 'health', 'microbiology', 'science']</t>
  </si>
  <si>
    <t xml:space="preserve">https://www.ted.com/talks/nathan_wolfe_hunts_for_the_next_aids
</t>
  </si>
  <si>
    <t>Poetry of youth and age</t>
  </si>
  <si>
    <t>C.K. Williams</t>
  </si>
  <si>
    <t>Poet</t>
  </si>
  <si>
    <t>[{'id': 11, 'name': 'Longwinded', 'count': 27}, {'id': 21, 'name': 'Unconvincing', 'count': 7}, {'id': 26, 'name': 'Obnoxious', 'count': 5}, {'id': 1, 'name': 'Beautiful', 'count': 77}, {'id': 23, 'name': 'Jaw-dropping', 'count': 12}, {'id': 10, 'name': 'Inspiring', 'count': 39}, {'id': 22, 'name': 'Fascinating', 'count': 13}, {'id': 7, 'name': 'Funny', 'count': 5}, {'id': 25, 'name': 'OK', 'count': 10}, {'id': 9, 'name': 'Ingenious', 'count': 5}, {'id': 24, 'name': 'Persuasive', 'count': 3}, {'id': 3, 'name': 'Courageous', 'count': 5}, {'id': 8, 'name': 'Informative', 'count': 4}, {'id': 2, 'name': 'Confusing', 'count': 4}]</t>
  </si>
  <si>
    <t>[{'id': 453, 'hero': 'https://pe.tedcdn.com/images/ted/f2f6d094758c36a61b3ee7992a9b197eb4c07979_2880x1620.jpg', 'speaker': 'Elizabeth Gilbert', 'title': 'Your elusive creative genius', 'duration': 1149, 'slug': 'elizabeth_gilbert_on_genius', 'viewed_count': 13155495}, {'id': 182, 'hero': 'https://pe.tedcdn.com/images/ted/b8975cef603ff7110ea49f95c3e197866b5c397f_1600x1200.jpg', 'speaker': 'Maira Kalman', 'title': 'The illustrated woman', 'duration': 1050, 'slug': 'maira_kalman_the_illustrated_woman', 'viewed_count': 672266}, {'id': 347, 'hero': 'https://pe.tedcdn.com/images/ted/53343_480x360.jpg', 'speaker': 'Carmen Agra Deedy', 'title': 'Once upon a time, my mother ...', 'duration': 1414, 'slug': 'carmen_agra_deedy_spins_stories', 'viewed_count': 672798}, {'id': 1293, 'hero': 'https://pe.tedcdn.com/images/ted/001ea8f2d05315e3f3f5dbde9db08e9b48288c86_2880x1620.jpg', 'speaker': 'Sarah Kay', 'title': 'How many lives can you live?', 'duration': 735, 'slug': 'sarah_kay_how_many_lives_can_you_live', 'viewed_count': 711951}, {'id': 1100, 'hero': 'https://pe.tedcdn.com/images/ted/ce7fa7dd28cf0770bcdde6b1cba6c865896756ff_1600x1200.jpg', 'speaker': 'Sarah Kay', 'title': 'If I should have a daughter ...', 'duration': 1105, 'slug': 'sarah_kay_if_i_should_have_a_daughter', 'viewed_count': 10529792}, {'id': 2722, 'hero': 'https://pe.tedcdn.com/images/ted/156513c31ca187a831e783084a29f3a4c6949570_2880x1620.jpg', 'speaker': 'Emtithal Mahmoud', 'title': 'A young poet tells the story of Darfur', 'duration': 651, 'slug': 'emtithal_mahmoud_a_young_poet_tells_the_story_of_darfur', 'viewed_count': 821830}]</t>
  </si>
  <si>
    <t>['culture', 'entertainment', 'literature', 'poetry', 'society', 'storytelling', 'writing']</t>
  </si>
  <si>
    <t xml:space="preserve">https://www.ted.com/talks/c_k_williams_reads_poetry_of_youth_and_age
</t>
  </si>
  <si>
    <t>Can design save newspapers?</t>
  </si>
  <si>
    <t>Jacek Utko</t>
  </si>
  <si>
    <t>Newspaper designer</t>
  </si>
  <si>
    <t>[{'id': 10, 'name': 'Inspiring', 'count': 534}, {'id': 23, 'name': 'Jaw-dropping', 'count': 56}, {'id': 9, 'name': 'Ingenious', 'count': 104}, {'id': 21, 'name': 'Unconvincing', 'count': 34}, {'id': 24, 'name': 'Persuasive', 'count': 169}, {'id': 1, 'name': 'Beautiful', 'count': 93}, {'id': 25, 'name': 'OK', 'count': 90}, {'id': 22, 'name': 'Fascinating', 'count': 126}, {'id': 26, 'name': 'Obnoxious', 'count': 26}, {'id': 3, 'name': 'Courageous', 'count': 60}, {'id': 8, 'name': 'Informative', 'count': 164}, {'id': 2, 'name': 'Confusing', 'count': 5}, {'id': 11, 'name': 'Longwinded', 'count': 15}, {'id': 7, 'name': 'Funny', 'count': 14}]</t>
  </si>
  <si>
    <t>[{'id': 75, 'hero': 'https://pe.tedcdn.com/images/ted/cbb85fd640a070fdce1423ec282fff2445100563_1600x1200.jpg', 'speaker': 'Sasa Vucinic', 'title': 'Why we should invest in a free press', 'duration': 1080, 'slug': 'sasa_vucinic_invests_in_free_press', 'viewed_count': 580895}, {'id': 390, 'hero': 'https://pe.tedcdn.com/images/ted/b3f08de406d119a01844cbdd5eeed3c41d5d20ae_1600x1200.jpg', 'speaker': 'James Surowiecki', 'title': 'The power and the danger of online crowds', 'duration': 1019, 'slug': 'james_surowiecki_on_the_turning_point_for_social_media', 'viewed_count': 429085}, {'id': 324, 'hero': 'https://pe.tedcdn.com/images/ted/70b5e4c2b22d64d8ddce53144d55d10fb4c08909_1600x1200.jpg', 'speaker': 'David Griffin', 'title': 'How photography connects us', 'duration': 893, 'slug': 'david_griffin_on_how_photography_connects', 'viewed_count': 1056437}, {'id': 1977, 'hero': 'https://pe.tedcdn.com/images/ted/d49c608ca42bac4d26295f38f55ed25f8608f518_1600x1200.jpg', 'speaker': 'Matthew Carter', 'title': 'My life in typefaces', 'duration': 961, 'slug': 'matthew_carter_my_life_in_typefaces', 'viewed_count': 1112896}, {'id': 2039, 'hero': 'https://pe.tedcdn.com/images/ted/dad8156a2735b62bea89c854051e080a8a24c463_2400x1800.jpg', 'speaker': 'Margaret Gould Stewart', 'title': 'How giant websites design for you (and a billion others, too)', 'duration': 776, 'slug': 'margaret_gould_stewart_how_giant_websites_design_for_you_and_a_billion_others_too', 'viewed_count': 1576751}, {'id': 207, 'hero': 'https://pe.tedcdn.com/images/ted/24481_480x360.jpg', 'speaker': 'Paola Antonelli', 'title': 'Treat design as art', 'duration': 1097, 'slug': 'paola_antonelli_treats_design_as_art', 'viewed_count': 585054}]</t>
  </si>
  <si>
    <t>['business', 'creativity', 'culture', 'design', 'media', 'typography']</t>
  </si>
  <si>
    <t xml:space="preserve">https://www.ted.com/talks/jacek_utko_asks_can_design_save_the_newspaper
</t>
  </si>
  <si>
    <t>Extreme wingsuit flying</t>
  </si>
  <si>
    <t>Ueli Gegenschatz</t>
  </si>
  <si>
    <t>Aerialist</t>
  </si>
  <si>
    <t>[{'id': 3, 'name': 'Courageous', 'count': 354}, {'id': 23, 'name': 'Jaw-dropping', 'count': 484}, {'id': 1, 'name': 'Beautiful', 'count': 257}, {'id': 22, 'name': 'Fascinating', 'count': 233}, {'id': 10, 'name': 'Inspiring', 'count': 214}, {'id': 7, 'name': 'Funny', 'count': 47}, {'id': 9, 'name': 'Ingenious', 'count': 32}, {'id': 24, 'name': 'Persuasive', 'count': 13}, {'id': 8, 'name': 'Informative', 'count': 24}, {'id': 25, 'name': 'OK', 'count': 36}, {'id': 21, 'name': 'Unconvincing', 'count': 9}, {'id': 11, 'name': 'Longwinded', 'count': 7}, {'id': 26, 'name': 'Obnoxious', 'count': 15}, {'id': 2, 'name': 'Confusing', 'count': 5}]</t>
  </si>
  <si>
    <t>[{'id': 89, 'hero': 'https://pe.tedcdn.com/images/ted/172_480x360.jpg', 'speaker': 'Ben Saunders', 'title': 'Why did I ski to the North Pole?', 'duration': 1083, 'slug': 'ben_saunders_skis_to_the_north_pole', 'viewed_count': 745235}, {'id': 176, 'hero': 'https://pe.tedcdn.com/images/ted/0c046588ba1c2e2ed0a00ce494173e41fd00bc96_800x600.jpg', 'speaker': 'Paul MacCready', 'title': 'A flight on solar wings', 'duration': 1280, 'slug': 'paul_maccready_flies_on_solar_wings', 'viewed_count': 736291}, {'id': 499, 'hero': 'https://pe.tedcdn.com/images/ted/80325_800x600.jpg', 'speaker': 'Nathan Wolfe', 'title': 'The jungle search for viruses', 'duration': 735, 'slug': 'nathan_wolfe_hunts_for_the_next_aids', 'viewed_count': 1045631}, {'id': 627, 'hero': 'https://pe.tedcdn.com/images/ted/111233_800x600.jpg', 'speaker': 'Steve Truglia', 'title': 'A leap from the edge of space', 'duration': 870, 'slug': 'steve_truglia_a_leap_from_the_edge_of_space', 'viewed_count': 571893}, {'id': 2259, 'hero': 'https://pe.tedcdn.com/images/ted/ebe2c7f82a8d3e60128f725c74a24c071366bd6c_2880x1620.jpg', 'speaker': 'Alan Eustace', 'title': "I leapt from the stratosphere. Here's how I did it", 'duration': 868, 'slug': 'alan_eustace_i_leapt_from_the_stratosphere_here_s_how_i_did_it', 'viewed_count': 1437102}, {'id': 1271, 'hero': 'https://pe.tedcdn.com/images/ted/fc1271e740516dd457787fd2e970bfc3969de735_2880x1620.jpg', 'speaker': 'Yves Rossy', 'title': 'Fly with the Jetman', 'duration': 888, 'slug': 'yves_rossy_fly_with_the_jetman', 'viewed_count': 7900885}]</t>
  </si>
  <si>
    <t>['adventure', 'design', 'entertainment', 'exploration', 'extreme sports', 'flight', 'invention', 'sports', 'technology']</t>
  </si>
  <si>
    <t xml:space="preserve">https://www.ted.com/talks/ueli_gegenschatz_extreme_wingsuit_jumping
</t>
  </si>
  <si>
    <t>The Airstream, restyled</t>
  </si>
  <si>
    <t>Christopher C. Deam</t>
  </si>
  <si>
    <t>[{'id': 11, 'name': 'Longwinded', 'count': 12}, {'id': 21, 'name': 'Unconvincing', 'count': 23}, {'id': 25, 'name': 'OK', 'count': 44}, {'id': 1, 'name': 'Beautiful', 'count': 44}, {'id': 8, 'name': 'Informative', 'count': 48}, {'id': 22, 'name': 'Fascinating', 'count': 15}, {'id': 9, 'name': 'Ingenious', 'count': 43}, {'id': 26, 'name': 'Obnoxious', 'count': 6}, {'id': 10, 'name': 'Inspiring', 'count': 22}, {'id': 24, 'name': 'Persuasive', 'count': 5}, {'id': 7, 'name': 'Funny', 'count': 2}, {'id': 3, 'name': 'Courageous', 'count': 4}, {'id': 23, 'name': 'Jaw-dropping', 'count': 1}, {'id': 2, 'name': 'Confusing', 'count': 0}]</t>
  </si>
  <si>
    <t>[{'id': 436, 'hero': 'https://pe.tedcdn.com/images/ted/66438_800x600.jpg', 'speaker': 'David Carson', 'title': 'Design and discovery', 'duration': 1359, 'slug': 'david_carson_on_design', 'viewed_count': 774492}, {'id': 385, 'hero': 'https://pe.tedcdn.com/images/ted/186_480x360.jpg', 'speaker': 'Zach Kaplan + Keith Schacht', 'title': 'Toys and materials from the future', 'duration': 946, 'slug': 'toys_from_the_future', 'viewed_count': 411647}, {'id': 5, 'hero': 'https://pe.tedcdn.com/images/ted/3555871b7fda2769faa81b0be33ba429c4f588a0_2880x1620.jpg', 'speaker': 'Chris Bangle', 'title': 'Great cars are great art', 'duration': 1204, 'slug': 'chris_bangle_says_great_cars_are_art', 'viewed_count': 867498}, {'id': 2198, 'hero': 'https://pe.tedcdn.com/images/ted/9cc7add8c7fd14041e7ace4562208cd65e1719dd_2880x1620.jpg', 'speaker': 'James A. White Sr.', 'title': 'The little problem I had renting a house', 'duration': 833, 'slug': 'james_a_white_sr_the_little_problem_i_had_renting_a_house', 'viewed_count': 1237913}, {'id': 27, 'hero': 'https://pe.tedcdn.com/images/ted/fc59fdf3b9364bf5de442e9ab1d6b7ae9b11c6e2_1600x1200.jpg', 'speaker': 'Ross Lovegrove', 'title': 'Organic design, inspired by nature', 'duration': 1170, 'slug': 'ross_lovegrove_shares_organic_designs', 'viewed_count': 1074089}, {'id': 402, 'hero': 'https://pe.tedcdn.com/images/ted/59184_800x600.jpg', 'speaker': 'Stewart Brand', 'title': 'The Long Now', 'duration': 1403, 'slug': 'stewart_brand_on_the_long_now', 'viewed_count': 242975}]</t>
  </si>
  <si>
    <t>['creativity', 'design', 'exploration', 'materials', 'transportation']</t>
  </si>
  <si>
    <t xml:space="preserve">https://www.ted.com/talks/christopher_deam_restyles_the_airstream
</t>
  </si>
  <si>
    <t>Military robots and the future of war</t>
  </si>
  <si>
    <t>P.W. Singer</t>
  </si>
  <si>
    <t>Military analyst</t>
  </si>
  <si>
    <t>[{'id': 23, 'name': 'Jaw-dropping', 'count': 208}, {'id': 22, 'name': 'Fascinating', 'count': 360}, {'id': 24, 'name': 'Persuasive', 'count': 277}, {'id': 8, 'name': 'Informative', 'count': 518}, {'id': 25, 'name': 'OK', 'count': 113}, {'id': 3, 'name': 'Courageous', 'count': 99}, {'id': 10, 'name': 'Inspiring', 'count': 95}, {'id': 1, 'name': 'Beautiful', 'count': 27}, {'id': 21, 'name': 'Unconvincing', 'count': 95}, {'id': 2, 'name': 'Confusing', 'count': 37}, {'id': 26, 'name': 'Obnoxious', 'count': 88}, {'id': 11, 'name': 'Longwinded', 'count': 61}, {'id': 9, 'name': 'Ingenious', 'count': 44}, {'id': 7, 'name': 'Funny', 'count': 8}]</t>
  </si>
  <si>
    <t>[{'id': 33, 'hero': 'https://pe.tedcdn.com/images/ted/199_480x360.jpg', 'speaker': 'Thomas Barnett', 'title': "Let's rethink America's military strategy", 'duration': 1402, 'slug': 'thomas_barnett_draws_a_new_map_for_peace', 'viewed_count': 1136050}, {'id': 171, 'hero': 'https://pe.tedcdn.com/images/ted/16307_480x360.jpg', 'speaker': 'Deborah Scranton', 'title': 'An Iraq war movie crowd-sourced from soldiers', 'duration': 1056, 'slug': 'deborah_scranton_on_her_war_tapes', 'viewed_count': 507997}, {'id': 355, 'hero': 'https://pe.tedcdn.com/images/ted/6e961b846dce5acc40f38bbb3bd89f17fe6613dd_1200x900.jpg', 'speaker': 'Rodney Brooks', 'title': 'Robots will invade our lives', 'duration': 1127, 'slug': 'rodney_brooks_on_robots', 'viewed_count': 602024}, {'id': 1766, 'hero': 'https://pe.tedcdn.com/images/ted/b15f33c6694783ada082bb6afc53b762cd014d2f_1600x1200.jpg', 'speaker': 'Daniel Suarez', 'title': "The kill decision shouldn't belong to a robot", 'duration': 800, 'slug': 'daniel_suarez_the_kill_decision_shouldn_t_belong_to_a_robot', 'viewed_count': 1908568}, {'id': 1999, 'hero': 'https://pe.tedcdn.com/images/ted/7378f62566fda3193f693a7fc150a2b82101a6ce_1600x1200.jpg', 'speaker': 'Sebastian Junger', 'title': 'Why veterans miss war', 'duration': 788, 'slug': 'sebastian_junger_why_veterans_miss_war', 'viewed_count': 2375389}, {'id': 1875, 'hero': 'https://pe.tedcdn.com/images/ted/606ddad42a977bc81fcc3f2ba033bc4706e584ca_1600x1200.jpg', 'speaker': 'Henry Evans and Chad Jenkins', 'title': 'Meet the robots for humanity', 'duration': 621, 'slug': 'henry_evans_and_chad_jenkins_meet_the_robots_for_humanity', 'viewed_count': 1203515}]</t>
  </si>
  <si>
    <t>['design', 'drones', 'future', 'global issues', 'robots', 'technology', 'violence', 'war']</t>
  </si>
  <si>
    <t xml:space="preserve">https://www.ted.com/talks/pw_singer_on_robots_of_war
</t>
  </si>
  <si>
    <t>Scenes from "My Architect"</t>
  </si>
  <si>
    <t>Nathaniel Kahn</t>
  </si>
  <si>
    <t>[{'id': 1, 'name': 'Beautiful', 'count': 103}, {'id': 8, 'name': 'Informative', 'count': 21}, {'id': 25, 'name': 'OK', 'count': 27}, {'id': 3, 'name': 'Courageous', 'count': 34}, {'id': 10, 'name': 'Inspiring', 'count': 98}, {'id': 11, 'name': 'Longwinded', 'count': 12}, {'id': 22, 'name': 'Fascinating', 'count': 44}, {'id': 24, 'name': 'Persuasive', 'count': 12}, {'id': 23, 'name': 'Jaw-dropping', 'count': 8}, {'id': 21, 'name': 'Unconvincing', 'count': 8}, {'id': 9, 'name': 'Ingenious', 'count': 7}, {'id': 26, 'name': 'Obnoxious', 'count': 5}, {'id': 7, 'name': 'Funny', 'count': 3}, {'id': 2, 'name': 'Confusing', 'count': 0}]</t>
  </si>
  <si>
    <t>[{'id': 219, 'hero': 'https://pe.tedcdn.com/images/ted/30899_480x360.jpg', 'speaker': 'Moshe Safdie', 'title': 'Building uniqueness', 'duration': 1066, 'slug': 'moshe_safdie_on_building_uniqueness', 'viewed_count': 545666}, {'id': 221, 'hero': 'https://pe.tedcdn.com/images/ted/30129_480x360.jpg', 'speaker': 'George Dyson', 'title': 'The story of Project Orion', 'duration': 518, 'slug': 'george_dyson_on_project_orion', 'viewed_count': 785874}, {'id': 231, 'hero': 'https://pe.tedcdn.com/images/ted/33968_480x360.jpg', 'speaker': 'Frank Gehry', 'title': 'My days as a young rebel', 'duration': 2678, 'slug': 'frank_gehry_as_a_young_rebel', 'viewed_count': 620807}, {'id': 55, 'hero': 'https://pe.tedcdn.com/images/ted/216_480x360.jpg', 'speaker': 'Jehane Noujaim', 'title': 'My wish: A global day of film', 'duration': 1538, 'slug': 'jehane_noujaim_inspires_a_global_day_of_film', 'viewed_count': 387882}, {'id': 282, 'hero': 'https://pe.tedcdn.com/images/ted/47394_480x360.jpg', 'speaker': 'David Hoffman', 'title': 'What happens when you lose everything', 'duration': 240, 'slug': 'david_hoffman_on_losing_everything', 'viewed_count': 920945}, {'id': 1476, 'hero': 'https://pe.tedcdn.com/images/ted/bac8839a33809f55c6cc82eae08128bccacbb6b5_1600x1200.jpg', 'speaker': 'Beeban Kidron', 'title': 'The shared wonder of film', 'duration': 792, 'slug': 'beeban_kidron_the_shared_wonder_of_film', 'viewed_count': 765759}]</t>
  </si>
  <si>
    <t>['architecture', 'children', 'design', 'entertainment', 'film', 'storytelling']</t>
  </si>
  <si>
    <t xml:space="preserve">https://www.ted.com/talks/nathaniel_kahn_on_my_architect
</t>
  </si>
  <si>
    <t>A prediction for the future of Iran</t>
  </si>
  <si>
    <t>Bruce Bueno de Mesquita</t>
  </si>
  <si>
    <t>Political scientist</t>
  </si>
  <si>
    <t>[{'id': 3, 'name': 'Courageous', 'count': 57}, {'id': 9, 'name': 'Ingenious', 'count': 151}, {'id': 22, 'name': 'Fascinating', 'count': 211}, {'id': 21, 'name': 'Unconvincing', 'count': 209}, {'id': 24, 'name': 'Persuasive', 'count': 168}, {'id': 8, 'name': 'Informative', 'count': 279}, {'id': 2, 'name': 'Confusing', 'count': 49}, {'id': 11, 'name': 'Longwinded', 'count': 72}, {'id': 25, 'name': 'OK', 'count': 109}, {'id': 26, 'name': 'Obnoxious', 'count': 85}, {'id': 23, 'name': 'Jaw-dropping', 'count': 54}, {'id': 10, 'name': 'Inspiring', 'count': 67}, {'id': 1, 'name': 'Beautiful', 'count': 38}, {'id': 7, 'name': 'Funny', 'count': 0}]</t>
  </si>
  <si>
    <t>[{'id': 33, 'hero': 'https://pe.tedcdn.com/images/ted/199_480x360.jpg', 'speaker': 'Thomas Barnett', 'title': "Let's rethink America's military strategy", 'duration': 1402, 'slug': 'thomas_barnett_draws_a_new_map_for_peace', 'viewed_count': 1136050}, {'id': 358, 'hero': 'https://pe.tedcdn.com/images/ted/55011_480x360.jpg', 'speaker': 'Noah Feldman', 'title': 'Politics and religion are technologies', 'duration': 907, 'slug': 'noah_feldman_says_politics_and_religion_are_technologies', 'viewed_count': 385648}, {'id': 177, 'hero': 'https://pe.tedcdn.com/images/ted/20741_480x360.jpg', 'speaker': 'Larry Brilliant', 'title': 'The case for optimism', 'duration': 1261, 'slug': 'larry_brilliant_makes_the_case_for_optimism', 'viewed_count': 418235}, {'id': 1839, 'hero': 'https://pe.tedcdn.com/images/ted/4d7bd3902c70dbd83030efbd9e6ec34f8aac0761_1600x1200.jpg', 'speaker': 'Trita Parsi', 'title': 'Iran and Israel: Peace is possible', 'duration': 645, 'slug': 'trita_parsi_iran_and_israel_peace_is_possible', 'viewed_count': 740763}, {'id': 1364, 'hero': 'https://pe.tedcdn.com/images/ted/0ce08679141b71a982a05ba162e87a834deabd7f_800x600.jpg', 'speaker': 'Neil MacGregor', 'title': '2600 years of history in one object', 'duration': 1177, 'slug': 'neil_macgregor_2600_years_of_history_in_one_object', 'viewed_count': 983987}, {'id': 1636, 'hero': 'https://pe.tedcdn.com/images/ted/1cd8ab3b6e94be6d86ee94b2fa52c271abd140a9_1600x1200.jpg', 'speaker': 'Ronny Edry', 'title': 'Israel and Iran: A love story?', 'duration': 897, 'slug': 'israel_and_iran_a_love_story', 'viewed_count': 2033791}]</t>
  </si>
  <si>
    <t>['global issues', 'math', 'prediction', 'technology', 'war']</t>
  </si>
  <si>
    <t xml:space="preserve">https://www.ted.com/talks/bruce_bueno_de_mesquita_predicts_iran_s_future
</t>
  </si>
  <si>
    <t>How bacteria "talk"</t>
  </si>
  <si>
    <t>Bonnie Bassler</t>
  </si>
  <si>
    <t>Molecular biologist</t>
  </si>
  <si>
    <t>[{'id': 22, 'name': 'Fascinating', 'count': 2710}, {'id': 8, 'name': 'Informative', 'count': 1690}, {'id': 1, 'name': 'Beautiful', 'count': 291}, {'id': 23, 'name': 'Jaw-dropping', 'count': 1071}, {'id': 10, 'name': 'Inspiring', 'count': 924}, {'id': 24, 'name': 'Persuasive', 'count': 397}, {'id': 9, 'name': 'Ingenious', 'count': 802}, {'id': 3, 'name': 'Courageous', 'count': 55}, {'id': 7, 'name': 'Funny', 'count': 169}, {'id': 11, 'name': 'Longwinded', 'count': 34}, {'id': 25, 'name': 'OK', 'count': 85}, {'id': 2, 'name': 'Confusing', 'count': 18}, {'id': 21, 'name': 'Unconvincing', 'count': 18}, {'id': 26, 'name': 'Obnoxious', 'count': 36}]</t>
  </si>
  <si>
    <t>[{'id': 519, 'hero': 'https://pe.tedcdn.com/images/ted/a6e43646ffe7b9099266bd6ff8210e8534135124_2880x1620.jpg', 'speaker': 'Margaret Wertheim', 'title': 'The beautiful math of coral', 'duration': 933, 'slug': 'margaret_wertheim_crochets_the_coral_reef', 'viewed_count': 1280829}, {'id': 499, 'hero': 'https://pe.tedcdn.com/images/ted/80325_800x600.jpg', 'speaker': 'Nathan Wolfe', 'title': 'The jungle search for viruses', 'duration': 735, 'slug': 'nathan_wolfe_hunts_for_the_next_aids', 'viewed_count': 1045631}, {'id': 259, 'hero': 'https://pe.tedcdn.com/images/ted/40964_480x360.jpg', 'speaker': 'Paul Ewald', 'title': 'Can we domesticate germs?', 'duration': 1071, 'slug': 'paul_ewald_asks_can_we_domesticate_germs', 'viewed_count': 442625}, {'id': 594, 'hero': 'https://pe.tedcdn.com/images/ted/9faa271f994e4928e673ccff499924bfe3e7083c_2880x1620.jpg', 'speaker': 'Kary Mullis', 'title': 'A next-gen cure for killer infections', 'duration': 275, 'slug': 'kary_mullis_next_gen_cure_for_killer_infections', 'viewed_count': 624544}, {'id': 2245, 'hero': 'https://pe.tedcdn.com/images/ted/fe249c0d349f50d028ccba2bc328d317ec70fc39_2880x1620.jpg', 'speaker': 'Tal Danino', 'title': 'Programming bacteria to detect cancer (and maybe treat it)', 'duration': 251, 'slug': 'tal_danino_we_can_use_bacteria_to_detect_cancer_and_maybe_treat_it', 'viewed_count': 1225709}, {'id': 1655, 'hero': 'https://pe.tedcdn.com/images/ted/811cd11327696f4b8a124e4b75fa9aa780a20248_1600x1200.jpg', 'speaker': 'Tyler DeWitt', 'title': 'Hey science teachers -- make it fun', 'duration': 680, 'slug': 'tyler_dewitt_hey_science_teachers_make_it_fun', 'viewed_count': 1489400}]</t>
  </si>
  <si>
    <t>['MacArthur grant', 'bacteria', 'biology', 'communication', 'disease', 'evolution', 'health', 'human origins', 'microbiology', 'science']</t>
  </si>
  <si>
    <t xml:space="preserve">https://www.ted.com/talks/bonnie_bassler_on_how_bacteria_communicate
</t>
  </si>
  <si>
    <t>A theory of everything</t>
  </si>
  <si>
    <t>Emily Levine</t>
  </si>
  <si>
    <t>Philosopher-comic</t>
  </si>
  <si>
    <t>[{'id': 7, 'name': 'Funny', 'count': 1132}, {'id': 9, 'name': 'Ingenious', 'count': 306}, {'id': 10, 'name': 'Inspiring', 'count': 216}, {'id': 22, 'name': 'Fascinating', 'count': 216}, {'id': 2, 'name': 'Confusing', 'count': 77}, {'id': 25, 'name': 'OK', 'count': 145}, {'id': 1, 'name': 'Beautiful', 'count': 95}, {'id': 11, 'name': 'Longwinded', 'count': 115}, {'id': 3, 'name': 'Courageous', 'count': 87}, {'id': 26, 'name': 'Obnoxious', 'count': 91}, {'id': 21, 'name': 'Unconvincing', 'count': 63}, {'id': 8, 'name': 'Informative', 'count': 82}, {'id': 24, 'name': 'Persuasive', 'count': 64}, {'id': 23, 'name': 'Jaw-dropping', 'count': 33}]</t>
  </si>
  <si>
    <t>[{'id': 2769, 'hero': 'https://pe.tedcdn.com/images/ted/cbd0f0b2e7d46c31e538cfe40f7b0a1c0c2a887e_2880x1620.jpg', 'speaker': 'Deborah Lipstadt', 'title': 'Behind the lies of Holocaust denial', 'duration': 930, 'slug': 'deborah_lipstadt_behind_the_lies_of_holocaust_denial', 'viewed_count': 917854}, {'id': 374, 'hero': 'https://pe.tedcdn.com/images/ted/078a7ecb2d3088979fc2e0e09a51572e372b28c7_2880x1620.jpg', 'speaker': 'John Hodgman', 'title': 'Aliens, love -- where are they?', 'duration': 1000, 'slug': 'john_hodgman_s_brief_digression', 'viewed_count': 1935215}, {'id': 527, 'hero': 'https://pe.tedcdn.com/images/ted/f48fcf2591f6ecc734eec21a851b4e3e71e7fd42_1600x1200.jpg', 'speaker': 'Sarah Jones', 'title': 'A one-woman global village', 'duration': 1260, 'slug': 'sarah_jones_as_a_one_woman_global_village', 'viewed_count': 1607397}, {'id': 2770, 'hero': 'https://pe.tedcdn.com/images/ted/ea594390cecc864357ebd75866ab69a68ea141f9_2880x1620.jpg', 'speaker': 'Serena Williams and Gayle King', 'title': 'On tennis, love and motherhood', 'duration': 1108, 'slug': 'serena_williams_gayle_king_on_tennis_love_and_motherhood', 'viewed_count': 1425541}, {'id': 2801, 'hero': 'https://pe.tedcdn.com/images/ted/ee78ab38fb4f23e29fbae7dfd3e89de2082ccaf7_2880x1620.jpg', 'speaker': 'Anne Lamott', 'title': '12 truths I learned from life and writing', 'duration': 955, 'slug': 'anne_lamott_12_truths_i_learned_from_life_and_writing', 'viewed_count': 1888914}, {'id': 1089, 'hero': 'https://pe.tedcdn.com/images/ted/7f7c62759f5e1fe06b58a2c2926626b1303efa63_2880x1620.jpg', 'speaker': 'Courtney E. Martin', 'title': "This isn't her mother's feminism", 'duration': 686, 'slug': 'courtney_martin_reinventing_feminism', 'viewed_count': 953662}]</t>
  </si>
  <si>
    <t>['cognitive science', 'comedy', 'entertainment', 'humor', 'philosophy', 'science', 'technology']</t>
  </si>
  <si>
    <t xml:space="preserve">https://www.ted.com/talks/emily_levine_s_theory_of_everything
</t>
  </si>
  <si>
    <t>Our antisocial phone tricks</t>
  </si>
  <si>
    <t>Renny Gleeson</t>
  </si>
  <si>
    <t>Skeptimist</t>
  </si>
  <si>
    <t>[{'id': 10, 'name': 'Inspiring', 'count': 290}, {'id': 25, 'name': 'OK', 'count': 205}, {'id': 24, 'name': 'Persuasive', 'count': 386}, {'id': 7, 'name': 'Funny', 'count': 526}, {'id': 9, 'name': 'Ingenious', 'count': 74}, {'id': 3, 'name': 'Courageous', 'count': 60}, {'id': 21, 'name': 'Unconvincing', 'count': 94}, {'id': 26, 'name': 'Obnoxious', 'count': 29}, {'id': 22, 'name': 'Fascinating', 'count': 85}, {'id': 1, 'name': 'Beautiful', 'count': 34}, {'id': 8, 'name': 'Informative', 'count': 159}, {'id': 11, 'name': 'Longwinded', 'count': 19}, {'id': 23, 'name': 'Jaw-dropping', 'count': 14}, {'id': 2, 'name': 'Confusing', 'count': 16}]</t>
  </si>
  <si>
    <t>[{'id': 87, 'hero': 'https://pe.tedcdn.com/images/ted/f640064c612bf2b53369e0c7b81554a904ed5a93_2880x1620.jpg', 'speaker': 'Ze Frank', 'title': 'Nerdcore comedy', 'duration': 1136, 'slug': 'ze_frank_s_nerdcore_comedy', 'viewed_count': 6141455}, {'id': 1518, 'hero': 'https://pe.tedcdn.com/images/ted/799e571b67577185b1896308767f4670c8494cfd_1600x1200.jpg', 'speaker': 'Malte Spitz', 'title': 'Your phone company is watching', 'duration': 596, 'slug': 'malte_spitz_your_phone_company_is_watching', 'viewed_count': 1618859}, {'id': 1409, 'hero': 'https://pe.tedcdn.com/images/ted/6b9f1d8df425700e9c847f0c3574b599bb0208d5_800x600.jpg', 'speaker': 'Sherry Turkle', 'title': 'Connected, but alone?', 'duration': 1188, 'slug': 'sherry_turkle_alone_together', 'viewed_count': 4066253}, {'id': 190, 'hero': 'https://pe.tedcdn.com/images/ted/18531_480x360.jpg', 'speaker': 'Jan Chipchase', 'title': 'The anthropology of mobile phones', 'duration': 963, 'slug': 'jan_chipchase_on_our_mobile_phones', 'viewed_count': 694385}, {'id': 1361, 'hero': 'https://pe.tedcdn.com/images/ted/b21e8c66c48b2c6c1380978b9dd1f368ada8410a_1600x1200.jpg', 'speaker': 'Paul Conneally', 'title': 'How mobile phones power disaster relief', 'duration': 657, 'slug': 'paul_conneally_digital_humanitarianism', 'viewed_count': 347640}, {'id': 964, 'hero': 'https://pe.tedcdn.com/images/ted/201253_800x600.jpg', 'speaker': 'Fabian Hemmert', 'title': 'The shape-shifting future of the mobile phone', 'duration': 255, 'slug': 'fabian_hemmert_the_shape_shifting_future_of_the_mobile_phone', 'viewed_count': 875818}]</t>
  </si>
  <si>
    <t>['communication', 'social media', 'society', 'telecom']</t>
  </si>
  <si>
    <t xml:space="preserve">https://www.ted.com/talks/renny_gleeson_on_antisocial_phone_tricks
</t>
  </si>
  <si>
    <t>A new ecosystem for electric cars</t>
  </si>
  <si>
    <t>Shai Agassi</t>
  </si>
  <si>
    <t>Green auto pioneer</t>
  </si>
  <si>
    <t>[{'id': 21, 'name': 'Unconvincing', 'count': 82}, {'id': 23, 'name': 'Jaw-dropping', 'count': 315}, {'id': 10, 'name': 'Inspiring', 'count': 868}, {'id': 24, 'name': 'Persuasive', 'count': 869}, {'id': 9, 'name': 'Ingenious', 'count': 451}, {'id': 3, 'name': 'Courageous', 'count': 276}, {'id': 8, 'name': 'Informative', 'count': 403}, {'id': 1, 'name': 'Beautiful', 'count': 45}, {'id': 22, 'name': 'Fascinating', 'count': 360}, {'id': 11, 'name': 'Longwinded', 'count': 36}, {'id': 25, 'name': 'OK', 'count': 52}, {'id': 26, 'name': 'Obnoxious', 'count': 14}, {'id': 2, 'name': 'Confusing', 'count': 23}, {'id': 7, 'name': 'Funny', 'count': 25}]</t>
  </si>
  <si>
    <t>[{'id': 492, 'hero': 'https://pe.tedcdn.com/images/ted/79015_800x600.jpg', 'speaker': 'Saul Griffith', 'title': 'High-altitude wind energy from kites!', 'duration': 325, 'slug': 'saul_griffith_on_kites_as_the_future_of_renewable_energy', 'viewed_count': 630431}, {'id': 1, 'hero': 'https://pe.tedcdn.com/images/ted/a2194b4ef5170bd9e9b086c5053e09cdf3545960_2880x1620.jpg', 'speaker': 'Al Gore', 'title': 'Averting the climate crisis', 'duration': 977, 'slug': 'al_gore_on_averting_climate_crisis', 'viewed_count': 3200554}, {'id': 411, 'hero': 'https://pe.tedcdn.com/images/ted/187_480x360.jpg', 'speaker': 'Larry Burns', 'title': 'The future of cars', 'duration': 552, 'slug': 'reinventing_the_car', 'viewed_count': 565020}, {'id': 2443, 'hero': 'https://pe.tedcdn.com/images/ted/2296dcfe9b63f0d79bd2505adeba08a27052d953_2880x1620.jpg', 'speaker': 'Travis Kalanick', 'title': "Uber's plan to get more people into fewer cars", 'duration': 1158, 'slug': 'travis_kalanick_uber_s_plan_to_get_more_people_into_fewer_cars', 'viewed_count': 1587447}, {'id': 1174, 'hero': 'https://pe.tedcdn.com/images/ted/229d850b073d6d8ba1f20ee937e88f51802a0a8d_800x600.jpg', 'speaker': 'Bill Ford', 'title': 'A future beyond traffic gridlock', 'duration': 1008, 'slug': 'bill_ford_a_future_beyond_traffic_gridlock', 'viewed_count': 800045}, {'id': 2291, 'hero': 'https://pe.tedcdn.com/images/ted/8a1523f43703309c29b372a29981afc7c5f2977b_2880x1620.jpg', 'speaker': 'Chris Urmson', 'title': 'How a driverless car sees the road', 'duration': 929, 'slug': 'chris_urmson_how_a_driverless_car_sees_the_road', 'viewed_count': 2042876}]</t>
  </si>
  <si>
    <t>['alternative energy', 'business', 'cars', 'energy', 'global issues', 'green', 'infrastructure', 'technology']</t>
  </si>
  <si>
    <t xml:space="preserve">https://www.ted.com/talks/shai_agassi_on_electric_cars
</t>
  </si>
  <si>
    <t>To upgrade is human</t>
  </si>
  <si>
    <t>Gregory Stock</t>
  </si>
  <si>
    <t>Author, thinker</t>
  </si>
  <si>
    <t>[{'id': 23, 'name': 'Jaw-dropping', 'count': 38}, {'id': 22, 'name': 'Fascinating', 'count': 128}, {'id': 8, 'name': 'Informative', 'count': 87}, {'id': 24, 'name': 'Persuasive', 'count': 98}, {'id': 10, 'name': 'Inspiring', 'count': 131}, {'id': 11, 'name': 'Longwinded', 'count': 65}, {'id': 26, 'name': 'Obnoxious', 'count': 13}, {'id': 21, 'name': 'Unconvincing', 'count': 46}, {'id': 3, 'name': 'Courageous', 'count': 48}, {'id': 25, 'name': 'OK', 'count': 46}, {'id': 1, 'name': 'Beautiful', 'count': 24}, {'id': 2, 'name': 'Confusing', 'count': 17}, {'id': 9, 'name': 'Ingenious', 'count': 25}, {'id': 7, 'name': 'Funny', 'count': 0}]</t>
  </si>
  <si>
    <t>[{'id': 463, 'hero': 'https://pe.tedcdn.com/images/ted/5ee3d58ad4d872a0ae350c2ec9f58d325dd95462_1600x1200.jpg', 'speaker': 'Juan Enriquez', 'title': 'The next species of human', 'duration': 1130, 'slug': 'juan_enriquez_shares_mindboggling_new_science', 'viewed_count': 2954579}, {'id': 227, 'hero': 'https://pe.tedcdn.com/images/ted/32772_480x360.jpg', 'speaker': 'Craig Venter', 'title': 'On the verge of creating synthetic life', 'duration': 954, 'slug': 'craig_venter_is_on_the_verge_of_creating_synthetic_life', 'viewed_count': 1004894}, {'id': 39, 'hero': 'https://pe.tedcdn.com/images/ted/71994797fda57ea0039fefb37e2f2ebe1adc00c6_2880x1620.jpg', 'speaker': 'Aubrey de Grey', 'title': 'A roadmap to end aging', 'duration': 1365, 'slug': 'aubrey_de_grey_says_we_can_avoid_aging', 'viewed_count': 3277764}, {'id': 2871, 'hero': 'https://pe.tedcdn.com/images/ted/a3fea45a86df894b308f87246fb42039a7906458_2880x1620.jpg', 'speaker': 'Jun Wang', 'title': 'How digital DNA could help you make better health choices', 'duration': 894, 'slug': 'jun_wang_how_digital_dna_could_help_you_make_better_health_choices', 'viewed_count': 527257}, {'id': 1131, 'hero': 'https://pe.tedcdn.com/images/ted/25f5beb74f39d8d9cc710103ee3e81b23c90b8a9_800x600.jpg', 'speaker': 'Harvey Fineberg', 'title': 'Are we ready for neo-evolution?', 'duration': 1041, 'slug': 'harvey_fineberg_are_we_ready_for_neo_evolution', 'viewed_count': 1021179}, {'id': 2800, 'hero': 'https://pe.tedcdn.com/images/ted/9414703afe03e50257e331ea4819356b3f08317d_2880x1620.jpg', 'speaker': 'Sharon Terry', 'title': "Science didn't understand my kids' rare disease until I decided to study it", 'duration': 902, 'slug': 'sharon_terry_science_didn_t_understand_my_kids_rare_disease_until_i_decided_to_study_it', 'viewed_count': 1015166}]</t>
  </si>
  <si>
    <t>['biology', 'biotech', 'children', 'evolution', 'genetics', 'science', 'technology']</t>
  </si>
  <si>
    <t xml:space="preserve">https://www.ted.com/talks/gregory_stock_to_upgrade_is_human
</t>
  </si>
  <si>
    <t>Stunning data visualization in the AlloSphere</t>
  </si>
  <si>
    <t>JoAnn Kuchera-Morin</t>
  </si>
  <si>
    <t>Composer</t>
  </si>
  <si>
    <t>[{'id': 21, 'name': 'Unconvincing', 'count': 161}, {'id': 25, 'name': 'OK', 'count': 78}, {'id': 23, 'name': 'Jaw-dropping', 'count': 192}, {'id': 9, 'name': 'Ingenious', 'count': 193}, {'id': 22, 'name': 'Fascinating', 'count': 267}, {'id': 2, 'name': 'Confusing', 'count': 69}, {'id': 1, 'name': 'Beautiful', 'count': 255}, {'id': 10, 'name': 'Inspiring', 'count': 128}, {'id': 26, 'name': 'Obnoxious', 'count': 45}, {'id': 8, 'name': 'Informative', 'count': 90}, {'id': 24, 'name': 'Persuasive', 'count': 17}, {'id': 11, 'name': 'Longwinded', 'count': 32}, {'id': 7, 'name': 'Funny', 'count': 4}, {'id': 3, 'name': 'Courageous', 'count': 11}]</t>
  </si>
  <si>
    <t>[{'id': 92, 'hero': 'https://pe.tedcdn.com/images/ted/e80b905b26a61aba089bd928fc4c2bd4180e836e_2880x1620.jpg', 'speaker': 'Hans Rosling', 'title': "The best stats you've ever seen", 'duration': 1190, 'slug': 'hans_rosling_shows_the_best_stats_you_ve_ever_seen', 'viewed_count': 12005947}, {'id': 236, 'hero': 'https://pe.tedcdn.com/images/ted/35408_480x360.jpg', 'speaker': 'Christopher deCharms', 'title': 'A look inside the brain in real time', 'duration': 242, 'slug': 'christopher_decharms_scans_the_brain_in_real_time', 'viewed_count': 1485788}, {'id': 129, 'hero': 'https://pe.tedcdn.com/images/ted/5824aa5b8d490ed3863ee1f8c26731a6ebbfcefe_1600x1200.jpg', 'speaker': 'Blaise Agüera y Arcas', 'title': "How PhotoSynth can connect the world's images", 'duration': 450, 'slug': 'blaise_aguera_y_arcas_demos_photosynth', 'viewed_count': 4772607}, {'id': 2316, 'hero': 'https://pe.tedcdn.com/images/ted/b9f9609178a7d8d4ad2cc2eaffc345fe024f78b7_2880x1620.jpg', 'speaker': 'Jim Al-Khalili', 'title': 'How quantum biology might explain life’s biggest questions', 'duration': 969, 'slug': 'jim_al_khalili_how_quantum_biology_might_explain_life_s_biggest_questions', 'viewed_count': 1503840}, {'id': 1160, 'hero': 'https://pe.tedcdn.com/images/ted/5641574d15f0adf70194a6fe22fb7b0cc8d0c899_800x600.jpg', 'speaker': "Aaron O'Connell", 'title': 'Making sense of a visible quantum object', 'duration': 471, 'slug': 'aaron_o_connell_making_sense_of_a_visible_quantum_object', 'viewed_count': 1272192}, {'id': 98, 'hero': 'https://pe.tedcdn.com/images/ted/160_480x360.jpg', 'speaker': 'Richard Dawkins', 'title': 'Why the universe seems so strange', 'duration': 1316, 'slug': 'richard_dawkins_on_our_queer_universe', 'viewed_count': 2886013}]</t>
  </si>
  <si>
    <t>['art', 'math', 'science', 'technology', 'visualizations']</t>
  </si>
  <si>
    <t xml:space="preserve">https://www.ted.com/talks/joann_kuchera_morin_tours_the_allosphere
</t>
  </si>
  <si>
    <t>Smash fear, learn anything</t>
  </si>
  <si>
    <t>Tim Ferriss</t>
  </si>
  <si>
    <t>Investor, human guinea pig, author</t>
  </si>
  <si>
    <t>[{'id': 26, 'name': 'Obnoxious', 'count': 208}, {'id': 10, 'name': 'Inspiring', 'count': 944}, {'id': 25, 'name': 'OK', 'count': 261}, {'id': 11, 'name': 'Longwinded', 'count': 145}, {'id': 24, 'name': 'Persuasive', 'count': 276}, {'id': 7, 'name': 'Funny', 'count': 127}, {'id': 1, 'name': 'Beautiful', 'count': 68}, {'id': 9, 'name': 'Ingenious', 'count': 143}, {'id': 8, 'name': 'Informative', 'count': 360}, {'id': 21, 'name': 'Unconvincing', 'count': 292}, {'id': 22, 'name': 'Fascinating', 'count': 290}, {'id': 2, 'name': 'Confusing', 'count': 94}, {'id': 3, 'name': 'Courageous', 'count': 281}, {'id': 23, 'name': 'Jaw-dropping', 'count': 77}]</t>
  </si>
  <si>
    <t>[{'id': 2799, 'hero': 'https://pe.tedcdn.com/images/ted/2e4d3e963bafd5fdc6f34d5706ff58fd3b2e22c1_2880x1620.jpg', 'speaker': 'Tim Ferriss', 'title': 'Why you should define your fears instead of your goals', 'duration': 801, 'slug': 'tim_ferriss_why_you_should_define_your_fears_instead_of_your_goals', 'viewed_count': 3180601}, {'id': 271, 'hero': 'https://pe.tedcdn.com/images/ted/43651_480x360.jpg', 'speaker': 'Nathan Myhrvold', 'title': 'Archeology, animal photography, BBQ ...', 'duration': 1034, 'slug': 'nathan_myhrvold_on_archeology_animal_photography_bbq', 'viewed_count': 437137}, {'id': 96, 'hero': 'https://pe.tedcdn.com/images/ted/fe29046c9fa0f366a11c507d9daeabd8ed6cb4bd_2880x1620.jpg', 'speaker': 'Tony Robbins', 'title': 'Why we do what we do', 'duration': 1305, 'slug': 'tony_robbins_asks_why_we_do_what_we_do', 'viewed_count': 20685616}, {'id': 1336, 'hero': 'https://pe.tedcdn.com/images/ted/bba3ca818c4ab6937de100e8c818a0a1b4ecc9e5_800x600.jpg', 'speaker': 'Diana Nyad', 'title': "Extreme swimming with the world's most dangerous jellyfish", 'duration': 1017, 'slug': 'diana_nyad_extreme_swimming_with_the_world_s_most_dangerous_jellyfish', 'viewed_count': 611457}, {'id': 2332, 'hero': 'https://pe.tedcdn.com/images/ted/5023bc560bc149e7aad56c8dca0f47671b005699_2880x1620.jpg', 'speaker': 'Scott Dinsmore', 'title': 'How to find work you love', 'duration': 1067, 'slug': 'scott_dinsmore_how_to_find_work_you_love', 'viewed_count': 4810909}, {'id': 2612, 'hero': 'https://pe.tedcdn.com/images/ted/3c6d2a7440da87f3e1f6716c0a34c3365763d74a_2880x1620.jpg', 'speaker': 'Kelli Jean Drinkwater', 'title': 'Enough with the fear of fat', 'duration': 740, 'slug': 'kelli_jean_drinkwater_enough_with_the_fear_of_fat', 'viewed_count': 1593971}]</t>
  </si>
  <si>
    <t>['dance', 'fear', 'language', 'life', 'productivity', 'work']</t>
  </si>
  <si>
    <t xml:space="preserve">https://www.ted.com/talks/tim_ferriss_smash_fear_learn_anything
</t>
  </si>
  <si>
    <t>9 life lessons from rock climbing</t>
  </si>
  <si>
    <t>Matthew Childs</t>
  </si>
  <si>
    <t>Marketer, rock climber</t>
  </si>
  <si>
    <t>[{'id': 8, 'name': 'Informative', 'count': 111}, {'id': 25, 'name': 'OK', 'count': 70}, {'id': 10, 'name': 'Inspiring', 'count': 188}, {'id': 24, 'name': 'Persuasive', 'count': 44}, {'id': 22, 'name': 'Fascinating', 'count': 43}, {'id': 1, 'name': 'Beautiful', 'count': 24}, {'id': 3, 'name': 'Courageous', 'count': 38}, {'id': 7, 'name': 'Funny', 'count': 28}, {'id': 21, 'name': 'Unconvincing', 'count': 16}, {'id': 23, 'name': 'Jaw-dropping', 'count': 15}, {'id': 9, 'name': 'Ingenious', 'count': 27}, {'id': 2, 'name': 'Confusing', 'count': 5}, {'id': 26, 'name': 'Obnoxious', 'count': 4}, {'id': 11, 'name': 'Longwinded', 'count': 0}]</t>
  </si>
  <si>
    <t>[{'id': 502, 'hero': 'https://pe.tedcdn.com/images/ted/81446_800x600.jpg', 'speaker': 'Ueli Gegenschatz', 'title': 'Extreme wingsuit flying', 'duration': 733, 'slug': 'ueli_gegenschatz_extreme_wingsuit_jumping', 'viewed_count': 1442992}, {'id': 89, 'hero': 'https://pe.tedcdn.com/images/ted/172_480x360.jpg', 'speaker': 'Ben Saunders', 'title': 'Why did I ski to the North Pole?', 'duration': 1083, 'slug': 'ben_saunders_skis_to_the_north_pole', 'viewed_count': 745235}, {'id': 141, 'hero': 'https://pe.tedcdn.com/images/ted/cb75ec0e37f0a14dc0da2929ff640b0c5c4099ec_2880x1620.jpg', 'speaker': 'Bill Stone', 'title': "I'm going to the moon. Who's with me?", 'duration': 1063, 'slug': 'bill_stone_explores_the_earth_and_space', 'viewed_count': 1801130}, {'id': 791, 'hero': 'https://pe.tedcdn.com/images/ted/dc30b7d65e9c78a79831ae15e1c15b9f0f247533_2880x1620.jpg', 'speaker': 'Ken Kamler', 'title': 'Medical miracle on Everest', 'duration': 1249, 'slug': 'ken_kamler_medical_miracle_on_everest', 'viewed_count': 719236}, {'id': 195, 'hero': 'https://pe.tedcdn.com/images/ted/197_480x360.jpg', 'speaker': 'Robert Full', 'title': 'The sticky wonder of gecko feet', 'duration': 1164, 'slug': 'robert_full_on_animal_movement', 'viewed_count': 707527}, {'id': 402, 'hero': 'https://pe.tedcdn.com/images/ted/59184_800x600.jpg', 'speaker': 'Stewart Brand', 'title': 'The Long Now', 'duration': 1403, 'slug': 'stewart_brand_on_the_long_now', 'viewed_count': 242975}]</t>
  </si>
  <si>
    <t>['adventure', 'entertainment', 'environment', 'nature']</t>
  </si>
  <si>
    <t xml:space="preserve">https://www.ted.com/talks/matthew_childs_9_rules_of_rock_climbing
</t>
  </si>
  <si>
    <t>The beautiful math of coral</t>
  </si>
  <si>
    <t>Margaret Wertheim</t>
  </si>
  <si>
    <t>Figurer</t>
  </si>
  <si>
    <t>[{'id': 22, 'name': 'Fascinating', 'count': 443}, {'id': 1, 'name': 'Beautiful', 'count': 321}, {'id': 8, 'name': 'Informative', 'count': 247}, {'id': 23, 'name': 'Jaw-dropping', 'count': 133}, {'id': 10, 'name': 'Inspiring', 'count': 326}, {'id': 25, 'name': 'OK', 'count': 61}, {'id': 9, 'name': 'Ingenious', 'count': 273}, {'id': 24, 'name': 'Persuasive', 'count': 70}, {'id': 3, 'name': 'Courageous', 'count': 32}, {'id': 21, 'name': 'Unconvincing', 'count': 44}, {'id': 11, 'name': 'Longwinded', 'count': 39}, {'id': 26, 'name': 'Obnoxious', 'count': 38}, {'id': 7, 'name': 'Funny', 'count': 22}, {'id': 2, 'name': 'Confusing', 'count': 19}]</t>
  </si>
  <si>
    <t>[{'id': 198, 'hero': 'https://pe.tedcdn.com/images/ted/a32770a0e2b36504bd93d484e9f5814fb08975b2_2880x1620.jpg', 'speaker': 'Ron Eglash', 'title': 'The fractals at the heart of African designs', 'duration': 1017, 'slug': 'ron_eglash_on_african_fractals', 'viewed_count': 1527862}, {'id': 371, 'hero': 'https://pe.tedcdn.com/images/ted/56101_480x360.jpg', 'speaker': 'Garrett Lisi', 'title': 'An 8-dimensional model of the universe', 'duration': 1286, 'slug': 'garrett_lisi_on_his_theory_of_everything', 'viewed_count': 1491700}, {'id': 206, 'hero': 'https://pe.tedcdn.com/images/ted/49306f30dbac9aa73e1e57aca532330b9532cd7f_1600x1200.jpg', 'speaker': 'David Gallo', 'title': 'Underwater astonishments', 'duration': 327, 'slug': 'david_gallo_shows_underwater_astonishments', 'viewed_count': 13926163}, {'id': 2518, 'hero': 'https://pe.tedcdn.com/images/ted/4d02262a103b0cb3723737ea154dd9f83ca37003_2880x1620.jpg', 'speaker': 'Cédric Villani', 'title': "What's so sexy about math?", 'duration': 983, 'slug': 'cedric_villani_what_s_so_sexy_about_math', 'viewed_count': 1624308}, {'id': 2823, 'hero': 'https://pe.tedcdn.com/images/ted/32af82114f9fda2f4401635060e2dc0a5f3fb553_2880x1620.jpg', 'speaker': 'Kristen Marhaver', 'title': 'Why I still have hope for coral reefs', 'duration': 434, 'slug': 'kristen_marhaver_why_i_still_have_hope_for_coral_reefs', 'viewed_count': 955633}, {'id': 2385, 'hero': 'https://pe.tedcdn.com/images/ted/227938cb400663b2cb85b8732f2d57922f29dee9_2880x1620.jpg', 'speaker': 'Kristen Marhaver', 'title': "How we're growing baby corals to rebuild reefs", 'duration': 826, 'slug': 'kristen_marhaver_how_we_re_growing_baby_corals_to_rebuild_reefs', 'viewed_count': 729200}]</t>
  </si>
  <si>
    <t>['art', 'design', 'math', 'oceans', 'science', 'visualizations']</t>
  </si>
  <si>
    <t xml:space="preserve">https://www.ted.com/talks/margaret_wertheim_crochets_the_coral_reef
</t>
  </si>
  <si>
    <t>Rethinking the way we sit down</t>
  </si>
  <si>
    <t>Niels Diffrient</t>
  </si>
  <si>
    <t>[{'id': 9, 'name': 'Ingenious', 'count': 137}, {'id': 11, 'name': 'Longwinded', 'count': 234}, {'id': 25, 'name': 'OK', 'count': 142}, {'id': 21, 'name': 'Unconvincing', 'count': 62}, {'id': 24, 'name': 'Persuasive', 'count': 35}, {'id': 10, 'name': 'Inspiring', 'count': 45}, {'id': 22, 'name': 'Fascinating', 'count': 49}, {'id': 1, 'name': 'Beautiful', 'count': 32}, {'id': 7, 'name': 'Funny', 'count': 34}, {'id': 8, 'name': 'Informative', 'count': 119}, {'id': 23, 'name': 'Jaw-dropping', 'count': 8}, {'id': 3, 'name': 'Courageous', 'count': 6}, {'id': 2, 'name': 'Confusing', 'count': 6}, {'id': 26, 'name': 'Obnoxious', 'count': 15}]</t>
  </si>
  <si>
    <t>[{'id': 414, 'hero': 'https://pe.tedcdn.com/images/ted/61596_800x600.jpg', 'speaker': 'Eva Zeisel', 'title': 'The playful search for beauty', 'duration': 1089, 'slug': 'eva_zeisel_on_the_playful_search_for_beauty', 'viewed_count': 438973}, {'id': 503, 'hero': 'https://pe.tedcdn.com/images/ted/81668_800x600.jpg', 'speaker': 'Christopher C. Deam', 'title': 'The Airstream, restyled', 'duration': 381, 'slug': 'christopher_deam_restyles_the_airstream', 'viewed_count': 308276}, {'id': 43, 'hero': 'https://pe.tedcdn.com/images/ted/157_480x360.jpg', 'speaker': 'Paul Bennett', 'title': 'Design is in the details', 'duration': 850, 'slug': 'paul_bennett_finds_design_in_the_details', 'viewed_count': 761934}, {'id': 1260, 'hero': 'https://pe.tedcdn.com/images/ted/f9875448d96cf52c35156d85e983ff7f4df3ebdc_800x600.jpg', 'speaker': 'Anna Mracek Dietrich', 'title': 'A plane you can drive', 'duration': 578, 'slug': 'anna_mracek_dietrich_a_plane_you_can_drive', 'viewed_count': 924761}, {'id': 176, 'hero': 'https://pe.tedcdn.com/images/ted/0c046588ba1c2e2ed0a00ce494173e41fd00bc96_800x600.jpg', 'speaker': 'Paul MacCready', 'title': 'A flight on solar wings', 'duration': 1280, 'slug': 'paul_maccready_flies_on_solar_wings', 'viewed_count': 736291}, {'id': 723, 'hero': 'https://pe.tedcdn.com/images/ted/9cc607ade24a84b3ceb2a166a3765d45e41af353_2880x1620.jpg', 'speaker': 'Bertrand Piccard', 'title': 'My solar-powered adventure', 'duration': 1066, 'slug': 'bertrand_piccard_s_solar_powered_adventure', 'viewed_count': 778974}]</t>
  </si>
  <si>
    <t>['business', 'design', 'technology', 'work']</t>
  </si>
  <si>
    <t xml:space="preserve">https://www.ted.com/talks/niels_diffrient_rethinks_the_way_we_sit_at_work
</t>
  </si>
  <si>
    <t>Reporting crisis via texting</t>
  </si>
  <si>
    <t>Erik Hersman</t>
  </si>
  <si>
    <t>Technologist</t>
  </si>
  <si>
    <t>[{'id': 25, 'name': 'OK', 'count': 60}, {'id': 8, 'name': 'Informative', 'count': 96}, {'id': 9, 'name': 'Ingenious', 'count': 79}, {'id': 24, 'name': 'Persuasive', 'count': 28}, {'id': 22, 'name': 'Fascinating', 'count': 36}, {'id': 3, 'name': 'Courageous', 'count': 22}, {'id': 10, 'name': 'Inspiring', 'count': 44}, {'id': 2, 'name': 'Confusing', 'count': 7}, {'id': 21, 'name': 'Unconvincing', 'count': 17}, {'id': 23, 'name': 'Jaw-dropping', 'count': 7}, {'id': 1, 'name': 'Beautiful', 'count': 2}, {'id': 7, 'name': 'Funny', 'count': 0}, {'id': 11, 'name': 'Longwinded', 'count': 0}, {'id': 26, 'name': 'Obnoxious', 'count': 0}]</t>
  </si>
  <si>
    <t>[{'id': 79, 'hero': 'https://pe.tedcdn.com/images/ted/152_480x360.jpg', 'speaker': 'Iqbal Quadir', 'title': 'How mobile phones can fight poverty', 'duration': 952, 'slug': 'iqbal_quadir_says_mobiles_fight_poverty', 'viewed_count': 503522}, {'id': 190, 'hero': 'https://pe.tedcdn.com/images/ted/18531_480x360.jpg', 'speaker': 'Jan Chipchase', 'title': 'The anthropology of mobile phones', 'duration': 963, 'slug': 'jan_chipchase_on_our_mobile_phones', 'viewed_count': 694385}, {'id': 403, 'hero': 'https://pe.tedcdn.com/images/ted/59229_800x600.jpg', 'speaker': 'Franco Sacchi', 'title': "A tour of Nollywood, Nigeria's booming film industry", 'duration': 1054, 'slug': 'franco_sacchi_on_nollywood', 'viewed_count': 223082}, {'id': 1770, 'hero': 'https://pe.tedcdn.com/images/ted/b2dc8e60a1f11d3138c4943b91756f2bb6703ff9_1600x1200.jpg', 'speaker': 'Juliana Rotich', 'title': 'Meet BRCK, Internet access built for Africa', 'duration': 573, 'slug': 'juliana_rotich_meet_brck_internet_access_built_for_africa', 'viewed_count': 630821}, {'id': 1944, 'hero': 'https://pe.tedcdn.com/images/ted/2337f7bee98c8eb6b5ef834bda5de156dfb4d749_1600x1200.jpg', 'speaker': 'Toby Shapshak', 'title': "You don't need an app for that", 'duration': 474, 'slug': 'toby_shapshak_you_don_t_need_an_app_for_that', 'viewed_count': 1474238}, {'id': 1518, 'hero': 'https://pe.tedcdn.com/images/ted/799e571b67577185b1896308767f4670c8494cfd_1600x1200.jpg', 'speaker': 'Malte Spitz', 'title': 'Your phone company is watching', 'duration': 596, 'slug': 'malte_spitz_your_phone_company_is_watching', 'viewed_count': 1618859}]</t>
  </si>
  <si>
    <t>['Africa', 'activism', 'communication', 'disaster relief', 'global issues', 'technology']</t>
  </si>
  <si>
    <t xml:space="preserve">https://www.ted.com/talks/erik_hersman_on_reporting_crisis_via_texting
</t>
  </si>
  <si>
    <t>Does racism affect how you vote?</t>
  </si>
  <si>
    <t>Nate Silver</t>
  </si>
  <si>
    <t>Statistician</t>
  </si>
  <si>
    <t>[{'id': 21, 'name': 'Unconvincing', 'count': 132}, {'id': 25, 'name': 'OK', 'count': 76}, {'id': 11, 'name': 'Longwinded', 'count': 19}, {'id': 8, 'name': 'Informative', 'count': 244}, {'id': 3, 'name': 'Courageous', 'count': 35}, {'id': 22, 'name': 'Fascinating', 'count': 82}, {'id': 24, 'name': 'Persuasive', 'count': 116}, {'id': 10, 'name': 'Inspiring', 'count': 23}, {'id': 9, 'name': 'Ingenious', 'count': 19}, {'id': 26, 'name': 'Obnoxious', 'count': 60}, {'id': 2, 'name': 'Confusing', 'count': 25}, {'id': 7, 'name': 'Funny', 'count': 5}, {'id': 1, 'name': 'Beautiful', 'count': 2}, {'id': 23, 'name': 'Jaw-dropping', 'count': 3}]</t>
  </si>
  <si>
    <t>[{'id': 67, 'hero': 'https://pe.tedcdn.com/images/ted/159_480x360.jpg', 'speaker': 'Peter Donnelly', 'title': 'How juries are fooled by statistics', 'duration': 1280, 'slug': 'peter_donnelly_shows_how_stats_fool_juries', 'viewed_count': 1053764}, {'id': 29, 'hero': 'https://pe.tedcdn.com/images/ted/d0690bb3573f5127b79ff97e33bedade25158e9a_1600x1200.jpg', 'speaker': 'Steven Levitt', 'title': 'The freakonomics of crack dealing', 'duration': 1275, 'slug': 'steven_levitt_analyzes_crack_economics', 'viewed_count': 2863229}, {'id': 143, 'hero': 'https://pe.tedcdn.com/images/ted/e58b968c458adc84ee220376f1e5eb1e1d6c55e9_2880x1620.jpg', 'speaker': 'Emily Oster', 'title': 'Flip your thinking on AIDS in Africa', 'duration': 934, 'slug': 'emily_oster_flips_our_thinking_on_aids_in_africa', 'viewed_count': 854972}, {'id': 2691, 'hero': 'https://pe.tedcdn.com/images/ted/affb49391e46ad96c3ad2a9f19cf4b8eb1493689_2880x1620.jpg', 'speaker': 'Brittney Cooper', 'title': 'The racial politics of time', 'duration': 749, 'slug': 'brittney_cooper_the_racial_politics_of_time', 'viewed_count': 690461}, {'id': 2587, 'hero': 'https://pe.tedcdn.com/images/ted/6d96232f061ec330d0be2b61fbd64db418625e4a_2880x1620.jpg', 'speaker': 'Eric Liu', 'title': "There's no such thing as not voting", 'duration': 813, 'slug': 'eric_liu_there_s_no_such_thing_as_not_voting', 'viewed_count': 793052}, {'id': 2726, 'hero': 'https://pe.tedcdn.com/images/ted/d662b07a1534e5aeef995fc4d97a561a1f21a52b_2880x1620.jpg', 'speaker': 'David R. Williams', 'title': 'How racism makes us sick', 'duration': 1047, 'slug': 'david_r_williams_how_racism_makes_us_sick', 'viewed_count': 1004865}]</t>
  </si>
  <si>
    <t>['cities', 'politics', 'race', 'statistics', 'urban planning']</t>
  </si>
  <si>
    <t xml:space="preserve">https://www.ted.com/talks/nate_silver_on_race_and_politics
</t>
  </si>
  <si>
    <t>Comics of bygone New York</t>
  </si>
  <si>
    <t>Ben Katchor</t>
  </si>
  <si>
    <t>[{'id': 9, 'name': 'Ingenious', 'count': 13}, {'id': 1, 'name': 'Beautiful', 'count': 28}, {'id': 11, 'name': 'Longwinded', 'count': 64}, {'id': 26, 'name': 'Obnoxious', 'count': 20}, {'id': 2, 'name': 'Confusing', 'count': 21}, {'id': 21, 'name': 'Unconvincing', 'count': 15}, {'id': 7, 'name': 'Funny', 'count': 38}, {'id': 10, 'name': 'Inspiring', 'count': 12}, {'id': 25, 'name': 'OK', 'count': 33}, {'id': 22, 'name': 'Fascinating', 'count': 18}, {'id': 8, 'name': 'Informative', 'count': 10}, {'id': 23, 'name': 'Jaw-dropping', 'count': 4}, {'id': 3, 'name': 'Courageous', 'count': 3}, {'id': 24, 'name': 'Persuasive', 'count': 1}]</t>
  </si>
  <si>
    <t>[{'id': 432, 'hero': 'https://pe.tedcdn.com/images/ted/67413_800x600.jpg', 'speaker': 'Scott McCloud', 'title': 'The visual magic of comics', 'duration': 1028, 'slug': 'scott_mccloud_on_comics', 'viewed_count': 1022335}, {'id': 400, 'hero': 'https://pe.tedcdn.com/images/ted/58499_800x600.jpg', 'speaker': 'Ursus Wehrli', 'title': 'Tidying up art', 'duration': 957, 'slug': 'ursus_wehrli_tidies_up_art', 'viewed_count': 1314202}, {'id': 215, 'hero': 'https://pe.tedcdn.com/images/ted/90be7f2c28ec6e852d08141e0f36a6187dfdb2fe_2880x1620.jpg', 'speaker': 'David Macaulay', 'title': 'An illustrated journey through Rome', 'duration': 1295, 'slug': 'david_macaulay_s_rome_antics', 'viewed_count': 700275}, {'id': 359, 'hero': 'https://pe.tedcdn.com/images/ted/c3dad0c40ff21db5cf736a42683b5a1172b0cff9_2880x1620.jpg', 'speaker': 'Liz Diller', 'title': 'The Blur Building and other tech-empowered architecture', 'duration': 1164, 'slug': 'liz_diller_plays_with_architecture', 'viewed_count': 583329}, {'id': 2734, 'hero': 'https://pe.tedcdn.com/images/ted/2c9af057b4ca96f5d625d3110d5439b60fc22c5d_2880x1620.jpg', 'speaker': 'Siamak Hariri', 'title': 'How do you build a sacred space?', 'duration': 766, 'slug': 'siamak_hariri_how_do_you_build_a_sacred_space', 'viewed_count': 1097585}, {'id': 231, 'hero': 'https://pe.tedcdn.com/images/ted/33968_480x360.jpg', 'speaker': 'Frank Gehry', 'title': 'My days as a young rebel', 'duration': 2678, 'slug': 'frank_gehry_as_a_young_rebel', 'viewed_count': 620807}]</t>
  </si>
  <si>
    <t>['New York', 'art', 'books', 'cities', 'comedy', 'humor']</t>
  </si>
  <si>
    <t xml:space="preserve">https://www.ted.com/talks/ben_katchor_s_comics_of_old_new_york
</t>
  </si>
  <si>
    <t>How ideas trump crises</t>
  </si>
  <si>
    <t>Alex Tabarrok</t>
  </si>
  <si>
    <t>[{'id': 10, 'name': 'Inspiring', 'count': 267}, {'id': 24, 'name': 'Persuasive', 'count': 203}, {'id': 22, 'name': 'Fascinating', 'count': 66}, {'id': 8, 'name': 'Informative', 'count': 197}, {'id': 1, 'name': 'Beautiful', 'count': 28}, {'id': 25, 'name': 'OK', 'count': 86}, {'id': 21, 'name': 'Unconvincing', 'count': 253}, {'id': 11, 'name': 'Longwinded', 'count': 67}, {'id': 2, 'name': 'Confusing', 'count': 13}, {'id': 9, 'name': 'Ingenious', 'count': 36}, {'id': 3, 'name': 'Courageous', 'count': 41}, {'id': 26, 'name': 'Obnoxious', 'count': 84}, {'id': 23, 'name': 'Jaw-dropping', 'count': 12}, {'id': 7, 'name': 'Funny', 'count': 4}]</t>
  </si>
  <si>
    <t>[{'id': 63, 'hero': 'https://pe.tedcdn.com/images/ted/137_480x360.jpg', 'speaker': 'Charles Leadbeater', 'title': 'The era of open innovation', 'duration': 1141, 'slug': 'charles_leadbeater_on_innovation', 'viewed_count': 1409353}, {'id': 62, 'hero': 'https://pe.tedcdn.com/images/ted/173_480x360.jpg', 'speaker': 'Bjorn Lomborg', 'title': 'Global priorities bigger than climate change', 'duration': 1001, 'slug': 'bjorn_lomborg_sets_global_priorities', 'viewed_count': 1391145}, {'id': 487, 'hero': 'https://pe.tedcdn.com/images/ted/78166_800x600.jpg', 'speaker': 'Dan Ariely', 'title': 'Our buggy moral code', 'duration': 983, 'slug': 'dan_ariely_on_our_buggy_moral_code', 'viewed_count': 2725561}, {'id': 2423, 'hero': 'https://pe.tedcdn.com/images/ted/ca8e847f7a86dff86be3a2d48f134c7623f7e767_2880x1620.jpg', 'speaker': 'Dambisa Moyo', 'title': "Economic growth has stalled. Let's fix it", 'duration': 844, 'slug': 'dambisa_moyo_economic_growth_has_stalled_let_s_fix_it', 'viewed_count': 1440689}, {'id': 1220, 'hero': 'https://pe.tedcdn.com/images/ted/15f466ed6b35701f5ff8661ec7c5d9d2976d976b_800x600.jpg', 'speaker': 'Yasheng Huang', 'title': 'Does democracy stifle economic growth?', 'duration': 1131, 'slug': 'yasheng_huang', 'viewed_count': 992210}, {'id': 1719, 'hero': 'https://pe.tedcdn.com/images/ted/d3c61d5d15ff624e36538c42f34b80a0c36d6ff7_1600x1200.jpg', 'speaker': 'Robert Gordon', 'title': 'The death of innovation, the end of growth', 'duration': 734, 'slug': 'robert_gordon_the_death_of_innovation_the_end_of_growth', 'viewed_count': 1091967}]</t>
  </si>
  <si>
    <t>['business', 'china', 'cities', 'culture', 'economics', 'future', 'global issues', 'happiness', 'health', 'history']</t>
  </si>
  <si>
    <t xml:space="preserve">https://www.ted.com/talks/alex_tabarrok_foresees_economic_growth
</t>
  </si>
  <si>
    <t>Growing evidence of brain plasticity</t>
  </si>
  <si>
    <t>Michael Merzenich</t>
  </si>
  <si>
    <t>Neuroscientist</t>
  </si>
  <si>
    <t>[{'id': 22, 'name': 'Fascinating', 'count': 276}, {'id': 11, 'name': 'Longwinded', 'count': 95}, {'id': 21, 'name': 'Unconvincing', 'count': 21}, {'id': 26, 'name': 'Obnoxious', 'count': 18}, {'id': 8, 'name': 'Informative', 'count': 363}, {'id': 25, 'name': 'OK', 'count': 82}, {'id': 2, 'name': 'Confusing', 'count': 30}, {'id': 24, 'name': 'Persuasive', 'count': 98}, {'id': 10, 'name': 'Inspiring', 'count': 126}, {'id': 9, 'name': 'Ingenious', 'count': 66}, {'id': 23, 'name': 'Jaw-dropping', 'count': 43}, {'id': 3, 'name': 'Courageous', 'count': 3}, {'id': 1, 'name': 'Beautiful', 'count': 16}, {'id': 7, 'name': 'Funny', 'count': 14}]</t>
  </si>
  <si>
    <t>[{'id': 184, 'hero': 'https://pe.tedcdn.com/images/ted/ca8d90c65e9e596127b720b648a07dfd2ea45e7d_2880x1620.jpg', 'speaker': 'VS Ramachandran', 'title': '3 clues to understanding your brain', 'duration': 1414, 'slug': 'vilayanur_ramachandran_on_your_mind', 'viewed_count': 3930238}, {'id': 102, 'hero': 'https://pe.tedcdn.com/images/ted/55f8352def783a2b3a7f0b8b135a82ac5ae0b2de_1600x1200.jpg', 'speaker': 'Dan Dennett', 'title': 'The illusion of consciousness', 'duration': 1308, 'slug': 'dan_dennett_on_our_consciousness', 'viewed_count': 2676756}, {'id': 125, 'hero': 'https://pe.tedcdn.com/images/ted/dfc244d5b81ab35ce80a3c4f19877b23f8be7a27_2880x1620.jpg', 'speaker': 'Jeff Hawkins', 'title': 'How brain science will change computing', 'duration': 1211, 'slug': 'jeff_hawkins_on_how_brain_science_will_change_computing', 'viewed_count': 1371491}, {'id': 2495, 'hero': 'https://pe.tedcdn.com/images/ted/353545d58703d32d2bd05323faa35b2cfc389e42_2880x1620.jpg', 'speaker': 'Uri Hasson', 'title': 'This is your brain on communication', 'duration': 891, 'slug': 'uri_hasson_this_is_your_brain_on_communication', 'viewed_count': 1800213}, {'id':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2246150},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1779394}]</t>
  </si>
  <si>
    <t>['brain', 'computers', 'consciousness', 'entrepreneur', 'mind']</t>
  </si>
  <si>
    <t xml:space="preserve">https://www.ted.com/talks/michael_merzenich_on_the_elastic_brain
</t>
  </si>
  <si>
    <t>A one-woman global village</t>
  </si>
  <si>
    <t>Sarah Jones</t>
  </si>
  <si>
    <t>Polymorphic playwright</t>
  </si>
  <si>
    <t>[{'id': 1, 'name': 'Beautiful', 'count': 206}, {'id': 7, 'name': 'Funny', 'count': 511}, {'id': 9, 'name': 'Ingenious', 'count': 182}, {'id': 10, 'name': 'Inspiring', 'count': 139}, {'id': 26, 'name': 'Obnoxious', 'count': 20}, {'id': 3, 'name': 'Courageous', 'count': 55}, {'id': 23, 'name': 'Jaw-dropping', 'count': 132}, {'id': 22, 'name': 'Fascinating', 'count': 158}, {'id': 11, 'name': 'Longwinded', 'count': 45}, {'id': 25, 'name': 'OK', 'count': 47}, {'id': 21, 'name': 'Unconvincing', 'count': 12}, {'id': 8, 'name': 'Informative', 'count': 17}, {'id': 24, 'name': 'Persuasive', 'count': 16}, {'id': 2, 'name': 'Confusing', 'count': 10}]</t>
  </si>
  <si>
    <t>[{'id': 60, 'hero': 'https://pe.tedcdn.com/images/ted/b538bc5fb569cc2a617db5ddc1e42935bceb00c6_2880x1620.jpg', 'speaker': 'Anna Deavere Smith', 'title': 'Four American characters', 'duration': 1385, 'slug': 'anna_deavere_smith_s_american_character', 'viewed_count': 978836}, {'id': 347, 'hero': 'https://pe.tedcdn.com/images/ted/53343_480x360.jpg', 'speaker': 'Carmen Agra Deedy', 'title': 'Once upon a time, my mother ...', 'duration': 1414, 'slug': 'carmen_agra_deedy_spins_stories', 'viewed_count': 672798}, {'id': 26, 'hero': 'https://pe.tedcdn.com/images/ted/387_480x360.jpg', 'speaker': 'Rives', 'title': 'If I controlled the Internet', 'duration': 247, 'slug': 'rives_controls_the_internet', 'viewed_count': 1813677}, {'id': 1989, 'hero': 'https://pe.tedcdn.com/images/ted/974f4028e20390247c51cca4cbe5fbdbc3eab9e0_1600x1200.jpg', 'speaker': 'Sarah Jones', 'title': 'What does the future hold? 11 characters offer quirky answers', 'duration': 1116, 'slug': 'sarah_jones_what_does_the_future_hold_11_characters_offer_quirky_answers', 'viewed_count': 1506029}, {'id': 2770, 'hero': 'https://pe.tedcdn.com/images/ted/ea594390cecc864357ebd75866ab69a68ea141f9_2880x1620.jpg', 'speaker': 'Serena Williams and Gayle King', 'title': 'On tennis, love and motherhood', 'duration': 1108, 'slug': 'serena_williams_gayle_king_on_tennis_love_and_motherhood', 'viewed_count': 1425543}, {'id': 1126, 'hero': 'https://pe.tedcdn.com/images/ted/7191b7ea9a74718a95c3de3f187067b1ae879c00_1600x1200.jpg', 'speaker': 'Kathryn Schulz', 'title': 'On being wrong', 'duration': 1071, 'slug': 'kathryn_schulz_on_being_wrong', 'viewed_count': 3976310}]</t>
  </si>
  <si>
    <t>['culture', 'humanity', 'humor', 'identity', 'performance', 'storytelling', 'theater']</t>
  </si>
  <si>
    <t xml:space="preserve">https://www.ted.com/talks/sarah_jones_as_a_one_woman_global_village
</t>
  </si>
  <si>
    <t>Lessons from the 1918 flu</t>
  </si>
  <si>
    <t>Laurie Garrett</t>
  </si>
  <si>
    <t>Science journalist</t>
  </si>
  <si>
    <t>[{'id': 22, 'name': 'Fascinating', 'count': 63}, {'id': 8, 'name': 'Informative', 'count': 267}, {'id': 3, 'name': 'Courageous', 'count': 21}, {'id': 24, 'name': 'Persuasive', 'count': 94}, {'id': 23, 'name': 'Jaw-dropping', 'count': 69}, {'id': 21, 'name': 'Unconvincing', 'count': 35}, {'id': 25, 'name': 'OK', 'count': 36}, {'id': 11, 'name': 'Longwinded', 'count': 31}, {'id': 26, 'name': 'Obnoxious', 'count': 26}, {'id': 2, 'name': 'Confusing', 'count': 18}, {'id': 9, 'name': 'Ingenious', 'count': 3}, {'id': 10, 'name': 'Inspiring', 'count': 7}, {'id': 7, 'name': 'Funny', 'count': 1}, {'id': 1, 'name': 'Beautiful', 'count': 0}]</t>
  </si>
  <si>
    <t>[{'id': 58, 'hero': 'https://pe.tedcdn.com/images/ted/bed12c43ac6ac86503e7734a4655a47bacd2348f_1600x1200.jpg', 'speaker': 'Larry Brilliant', 'title': 'My wish: Help me stop pandemics', 'duration': 1550, 'slug': 'larry_brilliant_wants_to_stop_pandemics', 'viewed_count': 693348}, {'id': 499, 'hero': 'https://pe.tedcdn.com/images/ted/80325_800x600.jpg', 'speaker': 'Nathan Wolfe', 'title': 'The jungle search for viruses', 'duration': 735, 'slug': 'nathan_wolfe_hunts_for_the_next_aids', 'viewed_count': 1045631}, {'id': 2177, 'hero': 'https://pe.tedcdn.com/images/ted/feb20ff7066bfae475458b02519cbda9523c3ed8_2880x1620.jpg', 'speaker': 'Bruce Aylward', 'title': 'Humanity vs. Ebola. How we could win a terrifying war', 'duration': 1151, 'slug': 'bruce_aylward_humanity_vs_ebola_the_winning_strategies_in_a_terrifying_war', 'viewed_count': 859141}, {'id': 869, 'hero': 'https://pe.tedcdn.com/images/ted/173671_800x600.jpg', 'speaker': 'Seth Berkley', 'title': 'HIV and flu -- the vaccine strategy', 'duration': 1265, 'slug': 'seth_berkley_hiv_and_flu_the_vaccine_strategy', 'viewed_count': 541072}, {'id': 2225, 'hero': 'https://pe.tedcdn.com/images/ted/2c60223169fd66d3962f9f3c354081824d2914c5_2880x1620.jpg', 'speaker': 'Bill Gates', 'title': 'The next outbreak? We’re not ready', 'duration': 512, 'slug': 'bill_gates_the_next_disaster_we_re_not_ready', 'viewed_count': 2237667}, {'id': 2185, 'hero': 'https://pe.tedcdn.com/images/ted/a8f073e3176c1a4b8419551beb2341e0e80e90ce_2880x1620.jpg', 'speaker': 'Romina Libster', 'title': 'The power of herd immunity', 'duration': 881, 'slug': 'romina_libster_the_power_of_herd_immunity', 'viewed_count': 658458}]</t>
  </si>
  <si>
    <t>['Vaccines', 'business', 'ebola', 'health', 'health care', 'history', 'technology']</t>
  </si>
  <si>
    <t xml:space="preserve">https://www.ted.com/talks/laurie_garrett_on_lessons_from_the_1918_flu
</t>
  </si>
  <si>
    <t>What went wrong at the LHC</t>
  </si>
  <si>
    <t>[{'id': 11, 'name': 'Longwinded', 'count': 9}, {'id': 8, 'name': 'Informative', 'count': 427}, {'id': 21, 'name': 'Unconvincing', 'count': 9}, {'id': 1, 'name': 'Beautiful', 'count': 32}, {'id': 10, 'name': 'Inspiring', 'count': 129}, {'id': 22, 'name': 'Fascinating', 'count': 153}, {'id': 25, 'name': 'OK', 'count': 70}, {'id': 23, 'name': 'Jaw-dropping', 'count': 33}, {'id': 7, 'name': 'Funny', 'count': 20}, {'id': 9, 'name': 'Ingenious', 'count': 31}, {'id': 24, 'name': 'Persuasive', 'count': 47}, {'id': 26, 'name': 'Obnoxious', 'count': 7}, {'id': 3, 'name': 'Courageous', 'count': 19}, {'id': 2, 'name': 'Confusing', 'count': 4}]</t>
  </si>
  <si>
    <t>[{'id': 253, 'hero': 'https://pe.tedcdn.com/images/ted/40121_480x360.jpg', 'speaker': 'Brian Cox', 'title': "CERN's supercollider", 'duration': 899, 'slug': 'brian_cox_on_cern_s_supercollider', 'viewed_count': 3074179}, {'id': 251, 'hero': 'https://pe.tedcdn.com/images/ted/174_480x360.jpg', 'speaker': 'Brian Greene', 'title': 'Making sense of string theory', 'duration': 1146, 'slug': 'brian_greene_on_string_theory', 'viewed_count': 4119630}, {'id': 194, 'hero': 'https://pe.tedcdn.com/images/ted/21474_480x360.jpg', 'speaker': 'Murray Gell-Mann', 'title': 'Beauty, truth and ... physics?', 'duration': 962, 'slug': 'murray_gell_mann_on_beauty_and_truth_in_physics', 'viewed_count': 1181700}, {'id': 2654, 'hero': 'https://pe.tedcdn.com/images/ted/31b809f2593bc58169a1f85ab54b85b00f6afac1_2880x1620.jpg', 'speaker': 'James Beacham', 'title': 'How we explore unanswered questions in physics', 'duration': 954, 'slug': 'james_beacham_how_we_explore_unanswered_questions_in_physics', 'viewed_count': 1430144}, {'id': 2396, 'hero': 'https://pe.tedcdn.com/images/ted/7ebb975150247d78a3648a7de909d5f086f2b4d2_2880x1620.jpg', 'speaker': 'Harry Cliff', 'title': 'Have we reached the end of physics?', 'duration': 837, 'slug': 'harry_cliff_have_we_reached_the_end_of_physics', 'viewed_count': 2291378}, {'id': 1853, 'hero': 'https://pe.tedcdn.com/images/ted/e2059cd7fbd3f541bc6c7abdb611425f036fcb97_1600x1200.jpg', 'speaker': 'Gian Giudice', 'title': 'Why our universe might exist on a knife-edge', 'duration': 850, 'slug': 'gian_giudice_why_our_universe_might_exist_on_a_knife_edge', 'viewed_count': 1644402}]</t>
  </si>
  <si>
    <t>['astronomy', 'energy', 'exploration', 'physics', 'science', 'technology']</t>
  </si>
  <si>
    <t xml:space="preserve">https://www.ted.com/talks/brian_cox_what_went_wrong_at_the_lhc
</t>
  </si>
  <si>
    <t>The mathematics of war</t>
  </si>
  <si>
    <t>Sean Gourley</t>
  </si>
  <si>
    <t>Physicist and military theorist</t>
  </si>
  <si>
    <t>[{'id': 8, 'name': 'Informative', 'count': 401}, {'id': 21, 'name': 'Unconvincing', 'count': 348}, {'id': 3, 'name': 'Courageous', 'count': 42}, {'id': 22, 'name': 'Fascinating', 'count': 366}, {'id': 25, 'name': 'OK', 'count': 130}, {'id': 9, 'name': 'Ingenious', 'count': 231}, {'id': 10, 'name': 'Inspiring', 'count': 45}, {'id': 23, 'name': 'Jaw-dropping', 'count': 107}, {'id': 24, 'name': 'Persuasive', 'count': 123}, {'id': 11, 'name': 'Longwinded', 'count': 22}, {'id': 2, 'name': 'Confusing', 'count': 141}, {'id': 26, 'name': 'Obnoxious', 'count': 31}, {'id': 1, 'name': 'Beautiful', 'count': 15}, {'id': 7, 'name': 'Funny', 'count': 7}]</t>
  </si>
  <si>
    <t>[{'id': 507, 'hero': 'https://pe.tedcdn.com/images/ted/82468_800x600.jpg', 'speaker': 'Bruce Bueno de Mesquita', 'title': 'A prediction for the future of Iran', 'duration': 1145, 'slug': 'bruce_bueno_de_mesquita_predicts_iran_s_future', 'viewed_count': 744448}, {'id': 92, 'hero': 'https://pe.tedcdn.com/images/ted/e80b905b26a61aba089bd928fc4c2bd4180e836e_2880x1620.jpg', 'speaker': 'Hans Rosling', 'title': "The best stats you've ever seen", 'duration': 1190, 'slug': 'hans_rosling_shows_the_best_stats_you_ve_ever_seen', 'viewed_count': 12005950}, {'id': 1003, 'hero': 'https://pe.tedcdn.com/images/ted/249b094b159985d31d48ec26a5a947d4bb7ac4c1_800x600.jpg', 'speaker': 'Stefan Wolff', 'title': 'The path to ending ethnic conflicts', 'duration': 1055, 'slug': 'stefan_wolff_the_path_to_ending_ethnic_conflicts', 'viewed_count': 307628}, {'id': 33, 'hero': 'https://pe.tedcdn.com/images/ted/199_480x360.jpg', 'speaker': 'Thomas Barnett', 'title': "Let's rethink America's military strategy", 'duration': 1402, 'slug': 'thomas_barnett_draws_a_new_map_for_peace', 'viewed_count': 1136051}, {'id': 2309, 'hero': 'https://pe.tedcdn.com/images/ted/d5c01b453252bc8506ed16a6cd97e21597263f0c_2880x1620.jpg', 'speaker': 'Benedetta Berti', 'title': 'The surprising way groups like ISIS stay in power', 'duration': 338, 'slug': 'benedetta_berti_the_surprising_way_groups_like_isis_stay_in_power', 'viewed_count': 1947206}, {'id': 2687, 'hero': 'https://pe.tedcdn.com/images/ted/2973ebdecf9c4e04a6bc6316a364e6942047352d_2880x1620.jpg', 'speaker': 'Lara Setrakian', 'title': '3 ways to fix a broken news industry', 'duration': 517, 'slug': 'lara_setrakian_3_ways_to_fix_a_broken_news_industry', 'viewed_count': 942847}]</t>
  </si>
  <si>
    <t>['TED Fellows', 'math', 'physics', 'war']</t>
  </si>
  <si>
    <t xml:space="preserve">https://www.ted.com/talks/sean_gourley_on_the_mathematics_of_war
</t>
  </si>
  <si>
    <t>Teach arts and sciences together</t>
  </si>
  <si>
    <t>Mae Jemison</t>
  </si>
  <si>
    <t>Astronaut, engineer, entrepreneur, physician and educator</t>
  </si>
  <si>
    <t>[{'id': 24, 'name': 'Persuasive', 'count': 126}, {'id': 10, 'name': 'Inspiring', 'count': 243}, {'id': 22, 'name': 'Fascinating', 'count': 83}, {'id': 25, 'name': 'OK', 'count': 86}, {'id': 26, 'name': 'Obnoxious', 'count': 17}, {'id': 21, 'name': 'Unconvincing', 'count': 67}, {'id': 8, 'name': 'Informative', 'count': 107}, {'id': 11, 'name': 'Longwinded', 'count': 68}, {'id': 3, 'name': 'Courageous', 'count': 42}, {'id': 9, 'name': 'Ingenious', 'count': 34}, {'id': 2, 'name': 'Confusing', 'count': 10}, {'id': 7, 'name': 'Funny', 'count': 14}, {'id': 1, 'name': 'Beautiful', 'count': 55}, {'id': 23, 'name': 'Jaw-dropping', 'count': 18}]</t>
  </si>
  <si>
    <t>[{'id': 66, 'hero': 'https://pe.tedcdn.com/images/ted/6b6eb940bceab359ca676a9b486aae475c1df883_2880x1620.jpg', 'speaker': 'Ken Robinson', 'title': 'Do schools kill creativity?', 'duration': 1164, 'slug': 'ken_robinson_says_schools_kill_creativity', 'viewed_count': 47227861}, {'id': 1571, 'hero': 'https://pe.tedcdn.com/images/ted/d538403350630eeaf965325257caf869350a9832_1600x1200.jpg', 'speaker': 'John Maeda', 'title': 'How art, technology and design inform creative leaders', 'duration': 1001, 'slug': 'john_maeda_how_art_technology_and_design_inform_creative_leaders', 'viewed_count': 1045694}, {'id': 1657, 'hero': 'https://pe.tedcdn.com/images/ted/f31f296ffb6902d226e403e6431713cf37629b55_1600x1200.jpg', 'speaker': 'Mitch Resnick', 'title': "Let's teach kids to code", 'duration': 1008, 'slug': 'mitch_resnick_let_s_teach_kids_to_code', 'viewed_count': 1724947}, {'id': 952, 'hero': 'https://pe.tedcdn.com/images/ted/197744_800x600.jpg', 'speaker': 'Ben Cameron', 'title': 'Why the live arts matter', 'duration': 764, 'slug': 'ben_cameron_tedxyyc', 'viewed_count': 497709}, {'id': 1653, 'hero': 'https://pe.tedcdn.com/images/ted/e562bc9bf7daf7d4f06450eff3d5af17a5e873f8_2880x1620.jpg', 'speaker': 'Young-ha Kim', 'title': 'Be an artist, right now!', 'duration': 1017, 'slug': 'young_ha_kim_be_an_artist_right_now', 'viewed_count': 1841666}, {'id': 1747, 'hero': 'https://pe.tedcdn.com/images/ted/910102e6486442bc30fbc5952c254a9f9882942f_1600x1200.jpg', 'speaker': 'Phil Hansen', 'title': 'Embrace the shake', 'duration': 601, 'slug': 'phil_hansen_embrace_the_shake', 'viewed_count': 2155393}]</t>
  </si>
  <si>
    <t>['art', 'dance', 'education', 'future', 'science', 'science and art', 'space', 'technology']</t>
  </si>
  <si>
    <t xml:space="preserve">https://www.ted.com/talks/mae_jemison_on_teaching_arts_and_sciences_together
</t>
  </si>
  <si>
    <t>Anti-gravity sculpture</t>
  </si>
  <si>
    <t>Tom Shannon</t>
  </si>
  <si>
    <t>[{'id': 1, 'name': 'Beautiful', 'count': 187}, {'id': 9, 'name': 'Ingenious', 'count': 149}, {'id': 11, 'name': 'Longwinded', 'count': 63}, {'id': 21, 'name': 'Unconvincing', 'count': 61}, {'id': 2, 'name': 'Confusing', 'count': 15}, {'id': 25, 'name': 'OK', 'count': 75}, {'id': 10, 'name': 'Inspiring', 'count': 123}, {'id': 23, 'name': 'Jaw-dropping', 'count': 71}, {'id': 22, 'name': 'Fascinating', 'count': 139}, {'id': 26, 'name': 'Obnoxious', 'count': 16}, {'id': 8, 'name': 'Informative', 'count': 18}, {'id': 24, 'name': 'Persuasive', 'count': 3}, {'id': 3, 'name': 'Courageous', 'count': 5}, {'id': 7, 'name': 'Funny', 'count': 0}]</t>
  </si>
  <si>
    <t>[{'id': 267, 'hero': 'https://pe.tedcdn.com/images/ted/401_480x360.jpg', 'speaker': 'Arthur Ganson', 'title': 'Moving sculpture', 'duration': 944, 'slug': 'arthur_ganson_makes_moving_sculpture', 'viewed_count': 672124}, {'id': 32, 'hero': 'https://pe.tedcdn.com/images/ted/c29cd3594b3be9c5290242f636b79e33e138e488_1600x1200.jpg', 'speaker': 'Vik Muniz', 'title': 'Art with wire, sugar, chocolate and string', 'duration': 891, 'slug': 'vik_muniz_makes_art_with_wire_sugar', 'viewed_count': 1149106}, {'id': 359, 'hero': 'https://pe.tedcdn.com/images/ted/c3dad0c40ff21db5cf736a42683b5a1172b0cff9_2880x1620.jpg', 'speaker': 'Liz Diller', 'title': 'The Blur Building and other tech-empowered architecture', 'duration': 1164, 'slug': 'liz_diller_plays_with_architecture', 'viewed_count': 583329}, {'id': 1164, 'hero': 'https://pe.tedcdn.com/images/ted/28500b3732ff1ce0ada334546954a87a2f27761d_2880x1620.jpg', 'speaker': 'Janet Echelman', 'title': 'Taking imagination seriously', 'duration': 566, 'slug': 'janet_echelman', 'viewed_count': 1832454}, {'id': 2865, 'hero': 'https://pe.tedcdn.com/images/ted/a08be9f82124a2ac41f2e860a69f108e75f12974_2880x1620.jpg', 'speaker': 'Tomás Saraceno', 'title': 'Would you live in a floating city in the sky?', 'duration': 663, 'slug': 'tomas_saraceno_would_you_live_in_a_floating_bubble_in_the_sky', 'viewed_count': 246775}, {'id': 1435, 'hero': 'https://pe.tedcdn.com/images/ted/75b524a6441a6a0f56f9e67acaf69f788297210e_800x600.jpg', 'speaker': 'Reuben Margolin', 'title': 'Sculpting waves in wood and time', 'duration': 538, 'slug': 'reuben_margolin_sculpting_waves_in_wood_and_time', 'viewed_count': 621543}]</t>
  </si>
  <si>
    <t>['TED Prize', 'art', 'design', 'engineering', 'science and art', 'space']</t>
  </si>
  <si>
    <t xml:space="preserve">https://www.ted.com/talks/tom_shannon_s_magnetic_sculpture
</t>
  </si>
  <si>
    <t>What comes after An Inconvenient Truth?</t>
  </si>
  <si>
    <t>[{'id': 10, 'name': 'Inspiring', 'count': 166}, {'id': 25, 'name': 'OK', 'count': 64}, {'id': 21, 'name': 'Unconvincing', 'count': 123}, {'id': 26, 'name': 'Obnoxious', 'count': 43}, {'id': 8, 'name': 'Informative', 'count': 302}, {'id': 24, 'name': 'Persuasive', 'count': 263}, {'id': 3, 'name': 'Courageous', 'count': 73}, {'id': 22, 'name': 'Fascinating', 'count': 40}, {'id': 23, 'name': 'Jaw-dropping', 'count': 76}, {'id': 11, 'name': 'Longwinded', 'count': 26}, {'id': 2, 'name': 'Confusing', 'count': 15}, {'id': 9, 'name': 'Ingenious', 'count': 17}, {'id': 1, 'name': 'Beautiful', 'count': 10}, {'id': 7, 'name': 'Funny', 'count': 5}]</t>
  </si>
  <si>
    <t>[{'id': 243, 'hero': 'https://pe.tedcdn.com/images/ted/566c14767bd62c5ff760e483c5b16cd2753328cd_2880x1620.jpg', 'speaker': 'Al Gore', 'title': 'New thinking on the climate crisis', 'duration': 1674, 'slug': 'al_gore_s_new_thinking_on_the_climate_crisis', 'viewed_count': 1751437}, {'id': 1, 'hero': 'https://pe.tedcdn.com/images/ted/a2194b4ef5170bd9e9b086c5053e09cdf3545960_2880x1620.jpg', 'speaker': 'Al Gore', 'title': 'Averting the climate crisis', 'duration': 977, 'slug': 'al_gore_on_averting_climate_crisis', 'viewed_count': 3200554}, {'id': 512, 'hero': 'https://pe.tedcdn.com/images/ted/83223_800x600.jpg', 'speaker': 'Shai Agassi', 'title': 'A new ecosystem for electric cars', 'duration': 1086, 'slug': 'shai_agassi_on_electric_cars', 'viewed_count': 1139068}, {'id': 2441, 'hero': 'https://pe.tedcdn.com/images/ted/5deb28621d0c72da69d3ff0985e6a611ff7042c0_2880x1620.jpg', 'speaker': 'Al Gore', 'title': 'The case for optimism on climate change', 'duration': 1520, 'slug': 'al_gore_the_case_for_optimism_on_climate_change', 'viewed_count': 1624163}, {'id': 1380, 'hero': 'https://pe.tedcdn.com/images/ted/3d552c9054e770953216a6b5aab1b748b3e5f823_2880x1620.jpg', 'speaker': 'James Hansen', 'title': 'Why I must speak out about climate change', 'duration': 1071, 'slug': 'james_hansen_why_i_must_speak_out_about_climate_change', 'viewed_count': 1243919}, {'id': 628, 'hero': 'https://pe.tedcdn.com/images/ted/113028_800x600.jpg', 'speaker': 'James Balog', 'title': 'Time-lapse proof of extreme ice loss', 'duration': 1162, 'slug': 'james_balog_time_lapse_proof_of_extreme_ice_loss', 'viewed_count': 914170}]</t>
  </si>
  <si>
    <t>['Natural resources', 'alternative energy', 'climate change', 'ecology', 'energy', 'environment', 'presentation', 'science', 'sustainability', 'technology']</t>
  </si>
  <si>
    <t xml:space="preserve">https://www.ted.com/talks/al_gore_warns_on_latest_climate_trends
</t>
  </si>
  <si>
    <t>We need to feed the whole world</t>
  </si>
  <si>
    <t>Louise Fresco</t>
  </si>
  <si>
    <t>Food and agriculture expert</t>
  </si>
  <si>
    <t>[{'id': 8, 'name': 'Informative', 'count': 212}, {'id': 3, 'name': 'Courageous', 'count': 60}, {'id': 11, 'name': 'Longwinded', 'count': 94}, {'id': 22, 'name': 'Fascinating', 'count': 72}, {'id': 7, 'name': 'Funny', 'count': 7}, {'id': 10, 'name': 'Inspiring', 'count': 179}, {'id': 25, 'name': 'OK', 'count': 108}, {'id': 1, 'name': 'Beautiful', 'count': 49}, {'id': 24, 'name': 'Persuasive', 'count': 209}, {'id': 26, 'name': 'Obnoxious', 'count': 48}, {'id': 2, 'name': 'Confusing', 'count': 74}, {'id': 21, 'name': 'Unconvincing', 'count': 253}, {'id': 9, 'name': 'Ingenious', 'count': 27}, {'id': 23, 'name': 'Jaw-dropping', 'count': 7}]</t>
  </si>
  <si>
    <t>[{'id': 263, 'hero': 'https://pe.tedcdn.com/images/ted/e53dd444ed289f36275590ba3c93ddc161cf83fa_1600x1200.jpg', 'speaker': 'Mark Bittman', 'title': "What's wrong with what we eat", 'duration': 1208, 'slug': 'mark_bittman_on_what_s_wrong_with_what_we_eat', 'viewed_count': 3830682}, {'id': 433, 'hero': 'https://pe.tedcdn.com/images/ted/67411_800x600.jpg', 'speaker': 'Peter Reinhart', 'title': 'The art and craft of bread', 'duration': 934, 'slug': 'peter_reinhart_on_bread', 'viewed_count': 817651}, {'id': 525, 'hero': 'https://pe.tedcdn.com/images/ted/d3b1d49c53f5ef48cee7759df9956aaec6d819a7_2880x1620.jpg', 'speaker': 'Alex Tabarrok', 'title': 'How ideas trump crises', 'duration': 873, 'slug': 'alex_tabarrok_foresees_economic_growth', 'viewed_count': 748739}, {'id': 1565, 'hero': 'https://pe.tedcdn.com/images/ted/2eac102f09fbc28771096b440a8a559a8eec62cf_1600x1200.jpg', 'speaker': 'Tristram Stuart', 'title': 'The global food waste scandal', 'duration': 855, 'slug': 'tristram_stuart_the_global_food_waste_scandal', 'viewed_count': 1471104}, {'id': 910, 'hero': 'https://pe.tedcdn.com/images/ted/181989_800x600.jpg', 'speaker': 'Ellen  Gustafson', 'title': 'Obesity + hunger = 1 global food issue', 'duration': 675, 'slug': 'ellen_gustafson_obesity_hunger_1_global_food_issue', 'viewed_count': 664484}, {'id': 1199, 'hero': 'https://pe.tedcdn.com/images/ted/e975f00df4827c6fbfc27ad3ffa820f1c609ce25_800x600.jpg', 'speaker': 'Josette Sheeran', 'title': 'Ending hunger now', 'duration': 1150, 'slug': 'josette_sheeran_ending_hunger_now', 'viewed_count': 812505}]</t>
  </si>
  <si>
    <t>['activism', 'agriculture', 'business', 'consumerism', 'food', 'global development', 'global issues', 'industrial design', 'sustainability']</t>
  </si>
  <si>
    <t xml:space="preserve">https://www.ted.com/talks/louise_fresco_on_feeding_the_whole_world
</t>
  </si>
  <si>
    <t>The tribes we lead</t>
  </si>
  <si>
    <t>[{'id': 24, 'name': 'Persuasive', 'count': 810}, {'id': 10, 'name': 'Inspiring', 'count': 1604}, {'id': 7, 'name': 'Funny', 'count': 296}, {'id': 9, 'name': 'Ingenious', 'count': 195}, {'id': 3, 'name': 'Courageous', 'count': 211}, {'id': 23, 'name': 'Jaw-dropping', 'count': 115}, {'id': 11, 'name': 'Longwinded', 'count': 62}, {'id': 8, 'name': 'Informative', 'count': 379}, {'id': 22, 'name': 'Fascinating', 'count': 393}, {'id': 21, 'name': 'Unconvincing', 'count': 105}, {'id': 25, 'name': 'OK', 'count': 153}, {'id': 26, 'name': 'Obnoxious', 'count': 39}, {'id': 2, 'name': 'Confusing', 'count': 22}, {'id': 1, 'name': 'Beautiful', 'count': 68}]</t>
  </si>
  <si>
    <t>[{'id': 28, 'hero': 'https://pe.tedcdn.com/images/ted/eec7c4c3214fc9032dc22bfb79c29150bba07c6b_2880x1620.jpg', 'speaker': 'Seth Godin', 'title': 'How to get your ideas to spread', 'duration': 1021, 'slug': 'seth_godin_on_sliced_bread', 'viewed_count': 5570567}, {'id': 274, 'hero': 'https://pe.tedcdn.com/images/ted/e6c6b4815092ef9bd13a54705759297af68eaf7a_1600x1200.jpg', 'speaker': 'Clay Shirky', 'title': 'Institutions vs. collaboration', 'duration': 1246, 'slug': 'clay_shirky_on_institutions_versus_collaboration', 'viewed_count': 1097541}, {'id': 434, 'hero': 'https://pe.tedcdn.com/images/ted/65912_800x600.jpg', 'speaker': 'Joseph Pine', 'title': 'What consumers want', 'duration': 859, 'slug': 'joseph_pine_on_what_consumers_want', 'viewed_count': 930650}, {'id': 651, 'hero': 'https://pe.tedcdn.com/images/ted/120501_800x600.jpg', 'speaker': 'David Logan', 'title': 'Tribal leadership', 'duration': 999, 'slug': 'david_logan_on_tribal_leadership', 'viewed_count': 1404584}, {'id': 814, 'hero': 'https://pe.tedcdn.com/images/ted/6a9cdd2f78fe58b1214125365612fae20bf8b3c5_2880x1620.jpg', 'speaker': 'Derek Sivers', 'title': 'How to start a movement', 'duration': 189, 'slug': 'derek_sivers_how_to_start_a_movement', 'viewed_count': 6475654}, {'id': 2152, 'hero': 'https://pe.tedcdn.com/images/ted/da479d41447505597c1483005348378ee501878e_2880x1620.jpg', 'speaker': 'Khalida Brohi', 'title': 'How I work to protect women from honor killings', 'duration': 1093, 'slug': 'khalida_brohi_how_i_work_to_protect_women_from_honor_killings', 'viewed_count': 1149829}]</t>
  </si>
  <si>
    <t>['books', 'communication', 'community', 'leadership', 'marketing', 'social media', 'society']</t>
  </si>
  <si>
    <t xml:space="preserve">https://www.ted.com/talks/seth_godin_on_the_tribes_we_lead
</t>
  </si>
  <si>
    <t>Chaos and harmony on piano</t>
  </si>
  <si>
    <t>[{'id': 26, 'name': 'Obnoxious', 'count': 84}, {'id': 23, 'name': 'Jaw-dropping', 'count': 54}, {'id': 21, 'name': 'Unconvincing', 'count': 27}, {'id': 25, 'name': 'OK', 'count': 32}, {'id': 11, 'name': 'Longwinded', 'count': 11}, {'id': 1, 'name': 'Beautiful', 'count': 107}, {'id': 22, 'name': 'Fascinating', 'count': 54}, {'id': 3, 'name': 'Courageous', 'count': 18}, {'id': 10, 'name': 'Inspiring', 'count': 39}, {'id': 9, 'name': 'Ingenious', 'count': 35}, {'id': 7, 'name': 'Funny', 'count': 7}, {'id': 2, 'name': 'Confusing', 'count': 25}, {'id': 24, 'name': 'Persuasive', 'count': 5}, {'id': 8, 'name': 'Informative', 'count': 1}]</t>
  </si>
  <si>
    <t>[{'id': 478, 'hero': 'https://pe.tedcdn.com/images/ted/75774_800x600.jpg', 'speaker': 'Eric Lewis', 'title': 'Piano jazz that rocks', 'duration': 636, 'slug': 'eric_lewis_strikes_chords_to_rock_the_jazz_world', 'viewed_count': 697257}, {'id': 218, 'hero': 'https://pe.tedcdn.com/images/ted/9a3db95a0bd7697a4579115adcdaf17db7a68e7b_800x600.jpg', 'speaker': 'Pamelia Kurstin', 'title': 'The untouchable music of the theremin', 'duration': 1151, 'slug': 'pamelia_kurstin_plays_the_theremin', 'viewed_count': 1687192}, {'id': 254, 'hero': 'https://pe.tedcdn.com/images/ted/40169_480x360.jpg', 'speaker': 'They Might Be Giants', 'title': "Wake up! It's They Might Be Giants!", 'duration': 1041, 'slug': 'they_might_be_giants_play_at_8_30_am', 'viewed_count': 362610}]</t>
  </si>
  <si>
    <t>['art', 'entertainment', 'live music', 'music', 'piano']</t>
  </si>
  <si>
    <t xml:space="preserve">https://www.ted.com/talks/eric_lewis_plays_chaos_and_harmony
</t>
  </si>
  <si>
    <t>Insights on HIV, in stunning data visuals</t>
  </si>
  <si>
    <t>[{'id': 23, 'name': 'Jaw-dropping', 'count': 96}, {'id': 9, 'name': 'Ingenious', 'count': 115}, {'id': 25, 'name': 'OK', 'count': 42}, {'id': 8, 'name': 'Informative', 'count': 491}, {'id': 24, 'name': 'Persuasive', 'count': 258}, {'id': 3, 'name': 'Courageous', 'count': 36}, {'id': 22, 'name': 'Fascinating', 'count': 247}, {'id': 7, 'name': 'Funny', 'count': 68}, {'id': 10, 'name': 'Inspiring', 'count': 147}, {'id': 26, 'name': 'Obnoxious', 'count': 8}, {'id': 11, 'name': 'Longwinded', 'count': 7}, {'id': 1, 'name': 'Beautiful', 'count': 20}, {'id': 21, 'name': 'Unconvincing', 'count': 9}, {'id': 2, 'name': 'Confusing', 'count': 21}]</t>
  </si>
  <si>
    <t>[{'id': 499, 'hero': 'https://pe.tedcdn.com/images/ted/80325_800x600.jpg', 'speaker': 'Nathan Wolfe', 'title': 'The jungle search for viruses', 'duration': 735, 'slug': 'nathan_wolfe_hunts_for_the_next_aids', 'viewed_count': 1045631}, {'id': 445, 'hero': 'https://pe.tedcdn.com/images/ted/b6813c2c2477a2a97f0b35a7bdeed9a33721bacf_1600x1200.jpg', 'speaker': 'Joe DeRisi', 'title': 'Solving medical mysteries', 'duration': 965, 'slug': 'joe_derisi_hunts_the_next_killer_virus', 'viewed_count': 401016}, {'id': 259, 'hero': 'https://pe.tedcdn.com/images/ted/40964_480x360.jpg', 'speaker': 'Paul Ewald', 'title': 'Can we domesticate germs?', 'duration': 1071, 'slug': 'paul_ewald_asks_can_we_domesticate_germs', 'viewed_count': 442625}, {'id': 143, 'hero': 'https://pe.tedcdn.com/images/ted/e58b968c458adc84ee220376f1e5eb1e1d6c55e9_2880x1620.jpg', 'speaker': 'Emily Oster', 'title': 'Flip your thinking on AIDS in Africa', 'duration': 934, 'slug': 'emily_oster_flips_our_thinking_on_aids_in_africa', 'viewed_count': 854972}, {'id': 1457, 'hero': 'https://pe.tedcdn.com/images/ted/eed40c17ea60bc88b74c8c578c226ed7967f2c1a_800x600.jpg', 'speaker': 'Shereen El-Feki', 'title': 'HIV -- how to fight an epidemic of bad laws', 'duration': 928, 'slug': 'shereen_el_feki_how_to_fight_an_epidemic_of_bad_laws', 'viewed_count': 493778}, {'id': 836, 'hero': 'https://pe.tedcdn.com/images/ted/164172_800x600.jpg', 'speaker': 'Frederick Balagadde', 'title': 'Bio-lab on a microchip', 'duration': 371, 'slug': 'frederick_balagadde_bio_lab_on_a_microchip', 'viewed_count': 295059}]</t>
  </si>
  <si>
    <t>['AIDS', 'Africa', 'disease', 'global issues', 'presentation', 'statistics', 'visualizations']</t>
  </si>
  <si>
    <t xml:space="preserve">https://www.ted.com/talks/hans_rosling_the_truth_about_hiv
</t>
  </si>
  <si>
    <t>Ideas for India's future</t>
  </si>
  <si>
    <t>Nandan Nilekani</t>
  </si>
  <si>
    <t>Technologist and visionary</t>
  </si>
  <si>
    <t>[{'id': 8, 'name': 'Informative', 'count': 354}, {'id': 3, 'name': 'Courageous', 'count': 57}, {'id': 10, 'name': 'Inspiring', 'count': 259}, {'id': 25, 'name': 'OK', 'count': 68}, {'id': 11, 'name': 'Longwinded', 'count': 34}, {'id': 24, 'name': 'Persuasive', 'count': 174}, {'id': 9, 'name': 'Ingenious', 'count': 31}, {'id': 21, 'name': 'Unconvincing', 'count': 29}, {'id': 22, 'name': 'Fascinating', 'count': 85}, {'id': 1, 'name': 'Beautiful', 'count': 37}, {'id': 2, 'name': 'Confusing', 'count': 16}, {'id': 23, 'name': 'Jaw-dropping', 'count': 28}, {'id': 26, 'name': 'Obnoxious', 'count': 16}, {'id': 7, 'name': 'Funny', 'count': 5}]</t>
  </si>
  <si>
    <t>[{'id': 3, 'hero': 'https://pe.tedcdn.com/images/ted/f0244673707e0d53f813d494600e7a5bad023725_1600x1200.jpg', 'speaker': 'Ashraf Ghani', 'title': 'How to rebuild a broken state', 'duration': 1125, 'slug': 'ashraf_ghani_on_rebuilding_broken_states', 'viewed_count': 809233}, {'id': 185, 'hero': 'https://pe.tedcdn.com/images/ted/18551_480x360.jpg', 'speaker': 'Eleni Gabre-Madhin', 'title': 'A commodities exchange for Ethiopia', 'duration': 1234, 'slug': 'elene_gabre_madhin_on_ethiopian_economics', 'viewed_count': 562471}, {'id': 92, 'hero': 'https://pe.tedcdn.com/images/ted/e80b905b26a61aba089bd928fc4c2bd4180e836e_2880x1620.jpg', 'speaker': 'Hans Rosling', 'title': "The best stats you've ever seen", 'duration': 1190, 'slug': 'hans_rosling_shows_the_best_stats_you_ve_ever_seen', 'viewed_count': 12005950}, {'id': 689, 'hero': 'https://pe.tedcdn.com/images/ted/133260_800x600.jpg', 'speaker': 'Shashi Tharoor', 'title': 'Why nations should pursue soft power', 'duration': 1073, 'slug': 'shashi_tharoor', 'viewed_count': 1437804}, {'id': 1220, 'hero': 'https://pe.tedcdn.com/images/ted/15f466ed6b35701f5ff8661ec7c5d9d2976d976b_800x600.jpg', 'speaker': 'Yasheng Huang', 'title': 'Does democracy stifle economic growth?', 'duration': 1131, 'slug': 'yasheng_huang', 'viewed_count': 992210}, {'id': 695, 'hero': 'https://pe.tedcdn.com/images/ted/d6acb948cdc51a40f19eab0f03063741c90de537_1600x1200.jpg', 'speaker': 'Hans Rosling', 'title': "Asia's rise -- how and when", 'duration': 950, 'slug': 'hans_rosling_asia_s_rise_how_and_when', 'viewed_count': 1738065}]</t>
  </si>
  <si>
    <t>['Asia', 'business', 'economics', 'future', 'global development', 'global issues', 'india', 'infrastructure', 'innovation', 'politics', 'potential', 'technology']</t>
  </si>
  <si>
    <t xml:space="preserve">https://www.ted.com/talks/nandan_nilekani_s_ideas_for_india_s_future
</t>
  </si>
  <si>
    <t>A full-band beatbox</t>
  </si>
  <si>
    <t>Naturally 7</t>
  </si>
  <si>
    <t>A capella ensemble</t>
  </si>
  <si>
    <t>[{'id': 23, 'name': 'Jaw-dropping', 'count': 424}, {'id': 9, 'name': 'Ingenious', 'count': 267}, {'id': 22, 'name': 'Fascinating', 'count': 401}, {'id': 1, 'name': 'Beautiful', 'count': 323}, {'id': 10, 'name': 'Inspiring', 'count': 154}, {'id': 3, 'name': 'Courageous', 'count': 27}, {'id': 26, 'name': 'Obnoxious', 'count': 14}, {'id': 25, 'name': 'OK', 'count': 120}, {'id': 7, 'name': 'Funny', 'count': 66}, {'id': 21, 'name': 'Unconvincing', 'count': 12}, {'id': 11, 'name': 'Longwinded', 'count': 12}, {'id': 2, 'name': 'Confusing', 'count': 6}, {'id': 24, 'name': 'Persuasive', 'count': 17}, {'id': 8, 'name': 'Informative', 'count': 0}]</t>
  </si>
  <si>
    <t>[{'id': 364, 'hero': 'https://pe.tedcdn.com/images/ted/55796_480x360.jpg', 'speaker': 'James Burchfield', 'title': 'Playing invisible turntables', 'duration': 284, 'slug': 'james_burchfield_plays_invisible_turntables', 'viewed_count': 794616}, {'id': 158, 'hero': 'https://pe.tedcdn.com/images/ted/b16a18dadf418183ae3941d28e21f6a68173f2c2_2880x1620.jpg', 'speaker': 'Vusi Mahlasela', 'title': '"Thula Mama"', 'duration': 606, 'slug': 'vusi_mahlasela_sings_thula_mama', 'viewed_count': 531966}, {'id': 254, 'hero': 'https://pe.tedcdn.com/images/ted/40169_480x360.jpg', 'speaker': 'They Might Be Giants', 'title': "Wake up! It's They Might Be Giants!", 'duration': 1041, 'slug': 'they_might_be_giants_play_at_8_30_am', 'viewed_count': 362610}, {'id': 752, 'hero': 'https://pe.tedcdn.com/images/ted/144882_800x600.jpg', 'speaker': 'Jane Chen', 'title': 'A warm embrace that saves lives', 'duration': 286, 'slug': 'jane_chen_a_warm_embrace_that_saves_lives', 'viewed_count': 702546}, {'id': 2265, 'hero': 'https://pe.tedcdn.com/images/ted/b6187cbb01f39c3a29428434b9194fe217041452_2880x1620.jpg', 'speaker': 'Laura Schulz', 'title': 'The surprisingly logical minds of babies', 'duration': 1218, 'slug': 'laura_schulz_the_surprisingly_logical_minds_of_babies', 'viewed_count': 1617700}, {'id': 2384, 'hero': 'https://pe.tedcdn.com/images/ted/fcefb83d4caebcc2dd427dd3cd10cd14401f6e60_2880x1620.jpg', 'speaker': 'Jessica Shortall', 'title': 'The US needs paid family leave -- for the sake of its future', 'duration': 945, 'slug': 'jessica_shortall_how_america_fails_new_parents_and_their_babies', 'viewed_count': 1392611}]</t>
  </si>
  <si>
    <t>['New York', 'entertainment', 'innovation', 'music', 'performance', 'singer']</t>
  </si>
  <si>
    <t xml:space="preserve">https://www.ted.com/talks/naturally_7_jams_fly_baby_with_an_orchestra_of_vocals
</t>
  </si>
  <si>
    <t>The business logic of sustainability</t>
  </si>
  <si>
    <t>Ray Anderson</t>
  </si>
  <si>
    <t>Sustainable-business pioneer</t>
  </si>
  <si>
    <t>[{'id': 22, 'name': 'Fascinating', 'count': 84}, {'id': 10, 'name': 'Inspiring', 'count': 533}, {'id': 1, 'name': 'Beautiful', 'count': 74}, {'id': 9, 'name': 'Ingenious', 'count': 79}, {'id': 3, 'name': 'Courageous', 'count': 174}, {'id': 24, 'name': 'Persuasive', 'count': 254}, {'id': 8, 'name': 'Informative', 'count': 144}, {'id': 11, 'name': 'Longwinded', 'count': 60}, {'id': 21, 'name': 'Unconvincing', 'count': 30}, {'id': 25, 'name': 'OK', 'count': 35}, {'id': 23, 'name': 'Jaw-dropping', 'count': 61}, {'id': 26, 'name': 'Obnoxious', 'count': 7}, {'id': 2, 'name': 'Confusing', 'count': 14}, {'id': 7, 'name': 'Funny', 'count': 4}]</t>
  </si>
  <si>
    <t>[{'id': 128, 'hero': 'https://pe.tedcdn.com/images/ted/29a5aa128f9a31d66cd97b6e0549e971d6da02cb_1600x1200.jpg', 'speaker': 'John Doerr', 'title': 'Salvation (and profit) in greentech', 'duration': 1072, 'slug': 'john_doerr_sees_salvation_and_profit_in_greentech', 'viewed_count': 805136}, {'id': 104, 'hero': 'https://pe.tedcdn.com/images/ted/ee6ed290a61b9a7816abb51c855725d35fc9d035_1600x1200.jpg', 'speaker': 'William McDonough', 'title': 'Cradle to cradle design', 'duration': 1205, 'slug': 'william_mcdonough_on_cradle_to_cradle_design', 'viewed_count': 1426415}, {'id': 535, 'hero': 'https://pe.tedcdn.com/images/ted/f1662e3d637698958d7aa87d6f4cf9031c0c9d0b_1600x1200.jpg', 'speaker': 'Al Gore', 'title': 'What comes after An Inconvenient Truth?', 'duration': 464, 'slug': 'al_gore_warns_on_latest_climate_trends', 'viewed_count': 775430}, {'id': 1850, 'hero': 'https://pe.tedcdn.com/images/ted/a1bfe132219abebc992a0ffa91c476ffebd724b2_1600x1200.jpg', 'speaker': 'Steve Howard', 'title': "Let's go all-in on selling sustainability", 'duration': 798, 'slug': 'steve_howard_let_s_go_all_in_on_selling_sustainability', 'viewed_count': 1041735}, {'id': 1927, 'hero': 'https://pe.tedcdn.com/images/ted/4fba9ca3a410be012b053933a3eccf35a8e8b8ee_1600x1200.jpg', 'speaker': 'Chris McKnett', 'title': 'The investment logic for sustainability', 'duration': 739, 'slug': 'chris_mcknett_the_investment_logic_for_sustainability', 'viewed_count': 970879}, {'id': 1041, 'hero': 'https://pe.tedcdn.com/images/ted/96c703bb13a2e9c2d351a5e6b52390bc35eaad06_800x600.jpg', 'speaker': 'Majora Carter', 'title': '3 stories of local eco-entrepreneurship', 'duration': 1079, 'slug': 'majora_carter_3_stories_of_local_ecoactivism', 'viewed_count': 702727}]</t>
  </si>
  <si>
    <t>['business', 'design', 'environment', 'green', 'materials', 'poetry', 'sustainability', 'technology']</t>
  </si>
  <si>
    <t xml:space="preserve">https://www.ted.com/talks/ray_anderson_on_the_business_logic_of_sustainability
</t>
  </si>
  <si>
    <t>Are we in control of our own decisions?</t>
  </si>
  <si>
    <t>[{'id': 9, 'name': 'Ingenious', 'count': 1194}, {'id': 7, 'name': 'Funny', 'count': 2031}, {'id': 8, 'name': 'Informative', 'count': 2309}, {'id': 3, 'name': 'Courageous', 'count': 97}, {'id': 22, 'name': 'Fascinating', 'count': 2851}, {'id': 24, 'name': 'Persuasive', 'count': 1448}, {'id': 10, 'name': 'Inspiring', 'count': 1069}, {'id': 23, 'name': 'Jaw-dropping', 'count': 555}, {'id': 21, 'name': 'Unconvincing', 'count': 27}, {'id': 25, 'name': 'OK', 'count': 149}, {'id': 1, 'name': 'Beautiful', 'count': 139}, {'id': 11, 'name': 'Longwinded', 'count': 44}, {'id': 26, 'name': 'Obnoxious', 'count': 14}, {'id': 2, 'name': 'Confusing', 'count': 28}]</t>
  </si>
  <si>
    <t>[{'id': 487, 'hero': 'https://pe.tedcdn.com/images/ted/78166_800x600.jpg', 'speaker': 'Dan Ariely', 'title': 'Our buggy moral code', 'duration': 983, 'slug': 'dan_ariely_on_our_buggy_moral_code', 'viewed_count': 2725561}, {'id': 78, 'hero': 'https://pe.tedcdn.com/images/ted/46060181dac88f2dce68702191dded7e345675dc_2880x1620.jpg', 'speaker': 'Al Seckel', 'title': 'Visual illusions that show how we (mis)think', 'duration': 873, 'slug': 'al_seckel_says_our_brains_are_mis_wired', 'viewed_count': 2138917}, {'id': 485, 'hero': 'https://pe.tedcdn.com/images/ted/78134_800x600.jpg', 'speaker': 'Dan Dennett', 'title': 'Cute, sexy, sweet, funny', 'duration': 465, 'slug': 'dan_dennett_cute_sexy_sweet_funny', 'viewed_count': 2373024}, {'id': 420, 'hero': 'https://pe.tedcdn.com/images/ted/62760_800x600.jpg', 'speaker': 'Dan Gilbert', 'title': 'Why we make bad decisions', 'duration': 2018, 'slug': 'dan_gilbert_researches_happiness', 'viewed_count': 3707275}, {'id': 1873, 'hero': 'https://pe.tedcdn.com/images/ted/1a0462e7dfad0c4e30f5e2c74dfb31673e376b80_1600x1200.jpg', 'speaker': 'Stefan Larsson', 'title': 'What doctors can learn from each other', 'duration': 776, 'slug': 'stefan_larsson_what_doctors_can_learn_from_each_other', 'viewed_count': 848728}, {'id': 1359, 'hero': 'https://pe.tedcdn.com/images/ted/e90b5747445db650e2f003d6d52cbeccafa0852c_800x600.jpg', 'speaker': 'Lucien Engelen', 'title': 'Crowdsource your health', 'duration': 372, 'slug': 'lucien_engelen_crowdsource_your_health', 'viewed_count': 288584}]</t>
  </si>
  <si>
    <t>['culture', 'decision-making', 'economics', 'global issues', 'personality', 'psychology', 'science', 'self', 'society']</t>
  </si>
  <si>
    <t xml:space="preserve">https://www.ted.com/talks/dan_ariely_asks_are_we_in_control_of_our_own_decisions
</t>
  </si>
  <si>
    <t>10 things you didn't know about orgasm</t>
  </si>
  <si>
    <t>Mary Roach</t>
  </si>
  <si>
    <t>[{'id': 23, 'name': 'Jaw-dropping', 'count': 363}, {'id': 7, 'name': 'Funny', 'count': 4166}, {'id': 3, 'name': 'Courageous', 'count': 519}, {'id': 22, 'name': 'Fascinating', 'count': 1752}, {'id': 8, 'name': 'Informative', 'count': 2231}, {'id': 24, 'name': 'Persuasive', 'count': 100}, {'id': 9, 'name': 'Ingenious', 'count': 345}, {'id': 25, 'name': 'OK', 'count': 715}, {'id': 11, 'name': 'Longwinded', 'count': 184}, {'id': 21, 'name': 'Unconvincing', 'count': 212}, {'id': 10, 'name': 'Inspiring', 'count': 154}, {'id': 26, 'name': 'Obnoxious', 'count': 209}, {'id': 1, 'name': 'Beautiful', 'count': 213}, {'id': 2, 'name': 'Confusing', 'count': 110}]</t>
  </si>
  <si>
    <t>[{'id': 16, 'hero': 'https://pe.tedcdn.com/images/ted/1c7b5b4e9425a4bd4b3b51a7c870208ee2fdc5d7_1920x1080.jpg', 'speaker': 'Helen Fisher', 'title': 'Why we love, why we cheat', 'duration': 1407, 'slug': 'helen_fisher_tells_us_why_we_love_cheat', 'viewed_count': 9260870}, {'id': 485, 'hero': 'https://pe.tedcdn.com/images/ted/78134_800x600.jpg', 'speaker': 'Dan Dennett', 'title': 'Cute, sexy, sweet, funny', 'duration': 465, 'slug': 'dan_dennett_cute_sexy_sweet_funny', 'viewed_count': 2373026}, {'id': 307, 'hero': 'https://pe.tedcdn.com/images/ted/dfda28474d713d1de50dd1cc5f67c299c8b6eb80_2880x1620.jpg', 'speaker': 'Helen Fisher', 'title': 'The brain in love', 'duration': 956, 'slug': 'helen_fisher_studies_the_brain_in_love', 'viewed_count': 4883147}, {'id': 2658, 'hero': 'https://pe.tedcdn.com/images/ted/3dc281fced0320390e74db3bd4d1e392e7d76b57_2880x1620.jpg', 'speaker': 'Sofia Jawed-Wessel', 'title': 'The lies we tell pregnant women', 'duration': 896, 'slug': 'sofia_jawed_wessel_the_lies_we_tell_pregnant_women', 'viewed_count': 1614369},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1531638}, {'id': 1931, 'hero': 'https://pe.tedcdn.com/images/ted/199d1f6d5dc4639dcc793c77402e5b17e97d901d_1600x1200.jpg', 'speaker': 'Christopher Ryan', 'title': 'Are we designed to be sexual omnivores?', 'duration': 842, 'slug': 'christopher_ryan_are_we_designed_to_be_sexual_omnivores', 'viewed_count': 1981952}]</t>
  </si>
  <si>
    <t>['books', 'culture', 'history', 'humor', 'science', 'sex', 'writing']</t>
  </si>
  <si>
    <t xml:space="preserve">https://www.ted.com/talks/mary_roach_10_things_you_didn_t_know_about_orgasm
</t>
  </si>
  <si>
    <t>Could a Saturn moon harbor life?</t>
  </si>
  <si>
    <t>[{'id': 22, 'name': 'Fascinating', 'count': 499}, {'id': 8, 'name': 'Informative', 'count': 276}, {'id': 25, 'name': 'OK', 'count': 65}, {'id': 10, 'name': 'Inspiring', 'count': 99}, {'id': 21, 'name': 'Unconvincing', 'count': 19}, {'id': 9, 'name': 'Ingenious', 'count': 11}, {'id': 1, 'name': 'Beautiful', 'count': 45}, {'id': 23, 'name': 'Jaw-dropping', 'count': 44}, {'id': 24, 'name': 'Persuasive', 'count': 39}, {'id': 3, 'name': 'Courageous', 'count': 12}, {'id': 11, 'name': 'Longwinded', 'count': 4}, {'id': 26, 'name': 'Obnoxious', 'count': 6}, {'id': 7, 'name': 'Funny', 'count': 4}, {'id': 2, 'name': 'Confusing', 'count': 5}]</t>
  </si>
  <si>
    <t>[{'id': 306, 'hero': 'https://pe.tedcdn.com/images/ted/496_480x360.jpg', 'speaker': 'Freeman Dyson', 'title': "Let's look for life in the outer solar system", 'duration': 1151, 'slug': 'freeman_dyson_says_let_s_look_for_life_in_the_outer_solar_system', 'viewed_count': 895202}, {'id': 178, 'hero': 'https://pe.tedcdn.com/images/ted/16736_480x360.jpg', 'speaker': 'Carolyn Porco', 'title': 'This is Saturn', 'duration': 1029, 'slug': 'carolyn_porco_flies_us_to_saturn', 'viewed_count': 2627730}, {'id': 141, 'hero': 'https://pe.tedcdn.com/images/ted/cb75ec0e37f0a14dc0da2929ff640b0c5c4099ec_2880x1620.jpg', 'speaker': 'Bill Stone', 'title': "I'm going to the moon. Who's with me?", 'duration': 1063, 'slug': 'bill_stone_explores_the_earth_and_space', 'viewed_count': 1801131}, {'id': 2550, 'hero': 'https://pe.tedcdn.com/images/ted/b6e723006c6adffa0e722954a65459f4ba05bc5d_2880x1620.jpg', 'speaker': 'James Green', 'title': '3 moons and a planet that could have alien life', 'duration': 639, 'slug': 'james_green_3_moons_and_a_planet_that_could_have_alien_life', 'viewed_count': 1465596}, {'id': 1488, 'hero': 'https://pe.tedcdn.com/images/ted/767899eeb4dfd803b24d1f3c8f837702abae9208_800x600.jpg', 'speaker': 'Jon Nguyen', 'title': 'Tour the solar system from home', 'duration': 473, 'slug': 'jon_nguyen_tour_the_solar_system_from_home', 'viewed_count': 721888}, {'id': 876, 'hero': 'https://pe.tedcdn.com/images/ted/175142_800x600.jpg', 'speaker': 'Brian Cox', 'title': 'Why we need the explorers', 'duration': 989, 'slug': 'brian_cox_why_we_need_the_explorers', 'viewed_count': 1616847}]</t>
  </si>
  <si>
    <t>['Planets', 'astronomy', 'exploration', 'life', 'science', 'solar system', 'space', 'technology']</t>
  </si>
  <si>
    <t xml:space="preserve">https://www.ted.com/talks/carolyn_porco_could_a_saturn_moon_harbor_life
</t>
  </si>
  <si>
    <t>A supercharged motorcycle design</t>
  </si>
  <si>
    <t>[{'id': 7, 'name': 'Funny', 'count': 30}, {'id': 22, 'name': 'Fascinating', 'count': 26}, {'id': 10, 'name': 'Inspiring', 'count': 35}, {'id': 23, 'name': 'Jaw-dropping', 'count': 16}, {'id': 9, 'name': 'Ingenious', 'count': 44}, {'id': 25, 'name': 'OK', 'count': 93}, {'id': 1, 'name': 'Beautiful', 'count': 28}, {'id': 8, 'name': 'Informative', 'count': 34}, {'id': 21, 'name': 'Unconvincing', 'count': 53}, {'id': 26, 'name': 'Obnoxious', 'count': 12}, {'id': 2, 'name': 'Confusing', 'count': 8}, {'id': 11, 'name': 'Longwinded', 'count': 6}, {'id': 24, 'name': 'Persuasive', 'count': 6}, {'id': 3, 'name': 'Courageous', 'count': 3}]</t>
  </si>
  <si>
    <t>[{'id': 266, 'hero': 'https://pe.tedcdn.com/images/ted/78d02a18ad21ee9032aae5b55690d57f21841ad7_1600x1200.jpg', 'speaker': 'Yves Behar', 'title': 'Designing objects that tell stories', 'duration': 1063, 'slug': 'yves_behar_on_designing_objects_that_tell_stories', 'viewed_count': 1109827}, {'id': 5, 'hero': 'https://pe.tedcdn.com/images/ted/3555871b7fda2769faa81b0be33ba429c4f588a0_2880x1620.jpg', 'speaker': 'Chris Bangle', 'title': 'Great cars are great art', 'duration': 1204, 'slug': 'chris_bangle_says_great_cars_are_art', 'viewed_count': 867498}, {'id': 411, 'hero': 'https://pe.tedcdn.com/images/ted/187_480x360.jpg', 'speaker': 'Larry Burns', 'title': 'The future of cars', 'duration': 552, 'slug': 'reinventing_the_car', 'viewed_count': 565020}, {'id': 1695, 'hero': 'https://pe.tedcdn.com/images/ted/2534551796ee0a2638b462ce82e33b65091b1d42_1600x1200.jpg', 'speaker': 'Elon Musk', 'title': 'The mind behind Tesla, SpaceX, SolarCity ...', 'duration': 1264, 'slug': 'elon_musk_the_mind_behind_tesla_spacex_solarcity', 'viewed_count': 4564020}, {'id': 1704, 'hero': 'https://pe.tedcdn.com/images/ted/f08363105a3a1102149c998c7ceed09aeb1c2766_1600x1200.jpg', 'speaker': 'Sanjay Dastoor', 'title': 'A skateboard, with a boost', 'duration': 260, 'slug': 'sanjay_dastoor_a_skateboard_with_a_boost', 'viewed_count': 1683378}, {'id': 1549, 'hero': 'https://pe.tedcdn.com/images/ted/d91a1f2a256a77fcc435b9c488211555e67a5687_1600x1200.jpg', 'speaker': 'Timothy Prestero', 'title': 'Design for people, not awards', 'duration': 665, 'slug': 'timothy_prestero_design_for_people_not_awards', 'viewed_count': 1024642}]</t>
  </si>
  <si>
    <t>['cars', 'design', 'engineering', 'green', 'transportation']</t>
  </si>
  <si>
    <t xml:space="preserve">https://www.ted.com/talks/yves_behar_s_supercharged_motorcycle_design
</t>
  </si>
  <si>
    <t>Don't eat the marshmallow!</t>
  </si>
  <si>
    <t>Joachim de Posada</t>
  </si>
  <si>
    <t>Speaker and author</t>
  </si>
  <si>
    <t>[{'id': 9, 'name': 'Ingenious', 'count': 238}, {'id': 7, 'name': 'Funny', 'count': 902}, {'id': 22, 'name': 'Fascinating', 'count': 494}, {'id': 21, 'name': 'Unconvincing', 'count': 32}, {'id': 25, 'name': 'OK', 'count': 135}, {'id': 24, 'name': 'Persuasive', 'count': 265}, {'id': 8, 'name': 'Informative', 'count': 467}, {'id': 10, 'name': 'Inspiring', 'count': 322}, {'id': 23, 'name': 'Jaw-dropping', 'count': 55}, {'id': 1, 'name': 'Beautiful', 'count': 47}, {'id': 2, 'name': 'Confusing', 'count': 8}, {'id': 26, 'name': 'Obnoxious', 'count': 28}, {'id': 11, 'name': 'Longwinded', 'count': 22}, {'id': 3, 'name': 'Courageous', 'count': 21}]</t>
  </si>
  <si>
    <t>[{'id': 837, 'hero': 'https://pe.tedcdn.com/images/ted/163520_800x600.jpg', 'speaker': 'Tom Wujec', 'title': 'Build a tower, build a team', 'duration': 411, 'slug': 'tom_wujec_build_a_tower', 'viewed_count': 3917012}, {'id': 582, 'hero': 'https://pe.tedcdn.com/images/ted/97508_800x600.jpg', 'speaker': 'Philip Zimbardo', 'title': 'The psychology of time', 'duration': 394, 'slug': 'philip_zimbardo_prescribes_a_healthy_take_on_time', 'viewed_count': 1580239},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2602790}, {'id': 1728, 'hero': 'https://pe.tedcdn.com/images/ted/25a5bc18d2472308c8ed2bb401b4a497f49a0265_1600x1200.jpg', 'speaker': 'Rita Pierson', 'title': 'Every kid needs a champion', 'duration': 468, 'slug': 'rita_pierson_every_kid_needs_a_champion', 'viewed_count': 7469135}, {'id': 815, 'hero': 'https://pe.tedcdn.com/images/ted/e8842f13bd7916d9840fcaeeabff167c2a0ea48a_1600x1200.jpg', 'speaker': 'Adora Svitak', 'title': 'What adults can learn from kids', 'duration': 492, 'slug': 'adora_svitak', 'viewed_count': 4782815}, {'id': 1649, 'hero': 'https://pe.tedcdn.com/images/ted/6805b590130b61b844c4de1c08cb7bf4a8060053_1600x1200.jpg', 'speaker': 'Colin Powell', 'title': 'Kids need structure', 'duration': 1066, 'slug': 'colin_powell_kids_need_structure', 'viewed_count': 1485783}]</t>
  </si>
  <si>
    <t>['children', 'culture', 'humor', 'psychology']</t>
  </si>
  <si>
    <t xml:space="preserve">https://www.ted.com/talks/joachim_de_posada_says_don_t_eat_the_marshmallow_yet
</t>
  </si>
  <si>
    <t>The world's English mania</t>
  </si>
  <si>
    <t>[{'id': 23, 'name': 'Jaw-dropping', 'count': 150}, {'id': 21, 'name': 'Unconvincing', 'count': 354}, {'id': 22, 'name': 'Fascinating', 'count': 355}, {'id': 25, 'name': 'OK', 'count': 369}, {'id': 24, 'name': 'Persuasive', 'count': 249}, {'id': 8, 'name': 'Informative', 'count': 595}, {'id': 10, 'name': 'Inspiring', 'count': 268}, {'id': 26, 'name': 'Obnoxious', 'count': 96}, {'id': 1, 'name': 'Beautiful', 'count': 103}, {'id': 11, 'name': 'Longwinded', 'count': 43}, {'id': 2, 'name': 'Confusing', 'count': 48}, {'id': 9, 'name': 'Ingenious', 'count': 26}, {'id': 3, 'name': 'Courageous', 'count': 45}, {'id': 7, 'name': 'Funny', 'count': 87}]</t>
  </si>
  <si>
    <t>[{'id': 276, 'hero': 'https://pe.tedcdn.com/images/ted/44395_480x360.jpg', 'speaker': 'Murray Gell-Mann', 'title': 'The ancestor of language', 'duration': 135, 'slug': 'murray_gell_mann_on_the_ancestor_of_language', 'viewed_count': 785296}, {'id': 69, 'hero': 'https://pe.tedcdn.com/images/ted/8bdfb6113efedf37e72cd88aa1dcf8103bcbf4e0_800x600.jpg', 'speaker': 'Wade Davis', 'title': 'Dreams from endangered cultures', 'duration': 1321, 'slug': 'wade_davis_on_endangered_cultures', 'viewed_count': 2532940}, {'id': 1106, 'hero': 'https://pe.tedcdn.com/images/ted/a52fe0ab35deedd99b5e5b2a91b220a2e83c387b_1600x1200.jpg', 'speaker': 'Patricia Ryan ', 'title': "Don't insist on English!", 'duration': 635, 'slug': 'patricia_ryan_ideas_in_all_languages_not_just_english', 'viewed_count': 1624710}, {'id': 2595, 'hero': 'https://pe.tedcdn.com/images/ted/9a10f8cd1117ae6f89462bc4f84ea8cfffa9f734_2880x1620.jpg', 'speaker': 'John McWhorter', 'title': '4 reasons to learn a new language', 'duration': 601, 'slug': 'john_mcwhorter_4_reasons_to_learn_a_new_language', 'viewed_count': 2172827}, {'id': 1670, 'hero': 'https://pe.tedcdn.com/images/ted/9a7dd96b51e3a21476d5b5c8254fda484a588c23_1600x1200.jpg', 'speaker': 'Keith Chen', 'title': 'Could your language affect your ability to save money?', 'duration': 733, 'slug': 'keith_chen_could_your_language_affect_your_ability_to_save_money', 'viewed_count': 1642436}, {'id': 2028, 'hero': 'https://pe.tedcdn.com/images/ted/7cf9611626ed32b38dfde06ee5fd53cdddf13cad_2400x1800.jpg', 'speaker': 'Jamila Lyiscott', 'title': '3 ways to speak English', 'duration': 269, 'slug': 'jamila_lyiscott_3_ways_to_speak_english', 'viewed_count': 3916441}]</t>
  </si>
  <si>
    <t>['United States', 'business', 'china', 'global issues', 'language']</t>
  </si>
  <si>
    <t xml:space="preserve">https://www.ted.com/talks/jay_walker_on_the_world_s_english_mania
</t>
  </si>
  <si>
    <t>A passionate, personal case for education</t>
  </si>
  <si>
    <t>Michelle Obama</t>
  </si>
  <si>
    <t>First Lady of the United States</t>
  </si>
  <si>
    <t>[{'id': 10, 'name': 'Inspiring', 'count': 541}, {'id': 26, 'name': 'Obnoxious', 'count': 56}, {'id': 21, 'name': 'Unconvincing', 'count': 128}, {'id': 3, 'name': 'Courageous', 'count': 114}, {'id': 1, 'name': 'Beautiful', 'count': 132}, {'id': 11, 'name': 'Longwinded', 'count': 105}, {'id': 25, 'name': 'OK', 'count': 128}, {'id': 24, 'name': 'Persuasive', 'count': 142}, {'id': 8, 'name': 'Informative', 'count': 47}, {'id': 23, 'name': 'Jaw-dropping', 'count': 25}, {'id': 7, 'name': 'Funny', 'count': 13}, {'id': 22, 'name': 'Fascinating', 'count': 54}, {'id': 2, 'name': 'Confusing', 'count': 12}, {'id': 9, 'name': 'Ingenious', 'count': 13}]</t>
  </si>
  <si>
    <t>[{'id': 66, 'hero': 'https://pe.tedcdn.com/images/ted/6b6eb940bceab359ca676a9b486aae475c1df883_2880x1620.jpg', 'speaker': 'Ken Robinson', 'title': 'Do schools kill creativity?', 'duration': 1164, 'slug': 'ken_robinson_says_schools_kill_creativity', 'viewed_count': 47227909}, {'id': 1090, 'hero': 'https://pe.tedcdn.com/images/ted/7ea7feb720e36b5335b32dfb6036e530d85b9fc3_800x600.jpg', 'speaker': 'Sal Khan', 'title': "Let's use video to reinvent education", 'duration': 1227, 'slug': 'salman_khan_let_s_use_video_to_reinvent_education', 'viewed_count': 4609827}, {'id': 1728, 'hero': 'https://pe.tedcdn.com/images/ted/25a5bc18d2472308c8ed2bb401b4a497f49a0265_1600x1200.jpg', 'speaker': 'Rita Pierson', 'title': 'Every kid needs a champion', 'duration': 468, 'slug': 'rita_pierson_every_kid_needs_a_champion', 'viewed_count': 7469135},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906498}, {'id': 2152, 'hero': 'https://pe.tedcdn.com/images/ted/da479d41447505597c1483005348378ee501878e_2880x1620.jpg', 'speaker': 'Khalida Brohi', 'title': 'How I work to protect women from honor killings', 'duration': 1093, 'slug': 'khalida_brohi_how_i_work_to_protect_women_from_honor_killings', 'viewed_count': 1149829}, {'id': 2732, 'hero': 'https://pe.tedcdn.com/images/ted/2bc5b10c49af2ba3417238e66da50972f2bb3d17_2880x1620.jpg', 'speaker': 'Chimamanda Ngozi Adichie', 'title': 'We should all be feminists', 'duration': 1768, 'slug': 'chimamanda_ngozi_adichie_we_should_all_be_feminists', 'viewed_count': 1317926}]</t>
  </si>
  <si>
    <t>['culture', 'education', 'global issues', 'politics', 'women']</t>
  </si>
  <si>
    <t xml:space="preserve">https://www.ted.com/talks/michelle_obama
</t>
  </si>
  <si>
    <t>Why we're storing billions of seeds</t>
  </si>
  <si>
    <t>[{'id': 22, 'name': 'Fascinating', 'count': 140}, {'id': 8, 'name': 'Informative', 'count': 272}, {'id': 9, 'name': 'Ingenious', 'count': 68}, {'id': 21, 'name': 'Unconvincing', 'count': 13}, {'id': 24, 'name': 'Persuasive', 'count': 89}, {'id': 10, 'name': 'Inspiring', 'count': 141}, {'id': 23, 'name': 'Jaw-dropping', 'count': 31}, {'id': 11, 'name': 'Longwinded', 'count': 6}, {'id': 25, 'name': 'OK', 'count': 46}, {'id': 3, 'name': 'Courageous', 'count': 33}, {'id': 1, 'name': 'Beautiful', 'count': 34}, {'id': 2, 'name': 'Confusing', 'count': 0}, {'id': 7, 'name': 'Funny', 'count': 0}, {'id': 26, 'name': 'Obnoxious', 'count': 0}]</t>
  </si>
  <si>
    <t>[{'id': 476, 'hero': 'https://pe.tedcdn.com/images/ted/75594_800x600.jpg', 'speaker': 'Nalini Nadkarni', 'title': 'Conserving the canopy', 'duration': 990, 'slug': 'nalini_nadkani_on_conserving_the_canopy', 'viewed_count': 398837}, {'id': 83, 'hero': 'https://pe.tedcdn.com/images/ted/06875351627d45a225069463cc956d5413519a70_2880x1620.jpg', 'speaker': 'E.O. Wilson', 'title': 'My wish: Build the Encyclopedia of Life', 'duration': 1355, 'slug': 'e_o_wilson_on_saving_life_on_earth', 'viewed_count': 1335746}, {'id': 475, 'hero': 'https://pe.tedcdn.com/images/ted/75460_800x600.jpg', 'speaker': 'Willie Smits', 'title': 'How to restore a rainforest', 'duration': 1242, 'slug': 'willie_smits_restores_a_rainforest', 'viewed_count': 677150}, {'id': 2127, 'hero': 'https://pe.tedcdn.com/images/ted/d5392a4becfeddb12318d16f9b3e66eea70449c1_2880x1620.jpg', 'speaker': 'Ameenah Gurib-Fakim', 'title': 'Humble plants that hide surprising secrets', 'duration': 852, 'slug': 'ameenah_gurib_fakim_humble_plants_that_hide_surprising_secrets', 'viewed_count': 952363}, {'id': 490, 'hero': 'https://pe.tedcdn.com/images/ted/e0a64acceca0140bc0c1caf362142f6927226d81_1600x1200.jpg', 'speaker': 'Kamal Meattle', 'title': 'How to grow fresh air', 'duration': 244, 'slug': 'kamal_meattle_on_how_to_grow_your_own_fresh_air', 'viewed_count': 3095083}, {'id': 976, 'hero': 'https://pe.tedcdn.com/images/ted/205649_800x600.jpg', 'speaker': 'Stefano Mancuso', 'title': 'The roots of plant intelligence', 'duration': 830, 'slug': 'stefano_mancuso_the_roots_of_plant_intelligence', 'viewed_count': 1075186}]</t>
  </si>
  <si>
    <t>['biodiversity', 'biology', 'ecology', 'environment', 'future', 'garden', 'life', 'plants', 'science']</t>
  </si>
  <si>
    <t xml:space="preserve">https://www.ted.com/talks/jonathan_drori_why_we_re_storing_billions_of_seeds
</t>
  </si>
  <si>
    <t>Playing "Pink Noise" on guitar</t>
  </si>
  <si>
    <t>Kaki King</t>
  </si>
  <si>
    <t>[{'id': 1, 'name': 'Beautiful', 'count': 561}, {'id': 10, 'name': 'Inspiring', 'count': 238}, {'id': 9, 'name': 'Ingenious', 'count': 146}, {'id': 22, 'name': 'Fascinating', 'count': 245}, {'id': 23, 'name': 'Jaw-dropping', 'count': 399}, {'id': 11, 'name': 'Longwinded', 'count': 32}, {'id': 25, 'name': 'OK', 'count': 55}, {'id': 7, 'name': 'Funny', 'count': 26}, {'id': 21, 'name': 'Unconvincing', 'count': 30}, {'id': 2, 'name': 'Confusing', 'count': 10}, {'id': 26, 'name': 'Obnoxious', 'count': 23}, {'id': 3, 'name': 'Courageous', 'count': 30}, {'id': 24, 'name': 'Persuasive', 'count': 7}, {'id': 8, 'name': 'Informative', 'count': 0}]</t>
  </si>
  <si>
    <t>[{'id': 287, 'hero': 'https://pe.tedcdn.com/images/ted/46393_480x360.jpg', 'speaker': 'Nellie McKay', 'title': '"Clonie"', 'duration': 140, 'slug': 'nellie_mckay_sings_clonie_1', 'viewed_count': 680598}, {'id': 117, 'hero': 'https://pe.tedcdn.com/images/ted/7087_480x360.jpg', 'speaker': 'Natalie MacMaster', 'title': 'Cape Breton fiddling in reel time', 'duration': 311, 'slug': 'natalie_macmaster_fiddles_in_reel_time', 'viewed_count': 717007}, {'id': 188, 'hero': 'https://pe.tedcdn.com/images/ted/24710_480x360.jpg', 'speaker': 'Raul Midon', 'title': '"Tembererana"', 'duration': 640, 'slug': 'raul_midon_plays_all_the_answers_and_tembererana', 'viewed_count': 403090}, {'id': 242, 'hero': 'https://pe.tedcdn.com/images/ted/9cc7d7673d8d59197905479a94233bf03ac7a96d_800x600.jpg', 'speaker': 'Stephen Hawking', 'title': 'Questioning the universe', 'duration': 612, 'slug': 'stephen_hawking_asks_big_questions_about_the_universe', 'viewed_count': 8655757}, {'id': 2844, 'hero': 'https://pe.tedcdn.com/images/ted/26788173c88ebde81deff0c160109a166c6cd1db_2880x1620.jpg', 'speaker': 'Anika Paulson', 'title': 'How I found myself through music', 'duration': 558, 'slug': 'anika_paulson_how_i_found_myself_through_music', 'viewed_count': 690037}, {'id': 1139, 'hero': 'https://pe.tedcdn.com/images/ted/3b66c878af1b1bbdf91adcee403b6df2c109efe5_800x600.jpg', 'speaker': 'Sean Carroll', 'title': 'Distant time and the hint of a multiverse', 'duration': 954, 'slug': 'sean_carroll_distant_time_and_the_hint_of_a_multiverse', 'viewed_count': 1549452}]</t>
  </si>
  <si>
    <t>['guitar', 'innovation', 'music', 'performance', 'singer']</t>
  </si>
  <si>
    <t xml:space="preserve">https://www.ted.com/talks/kaki_king_rocks_out_to_pink_noise
</t>
  </si>
  <si>
    <t>A call to reinvent liberal arts education</t>
  </si>
  <si>
    <t>Liz Coleman</t>
  </si>
  <si>
    <t>[{'id': 11, 'name': 'Longwinded', 'count': 152}, {'id': 8, 'name': 'Informative', 'count': 100}, {'id': 25, 'name': 'OK', 'count': 47}, {'id': 21, 'name': 'Unconvincing', 'count': 77}, {'id': 24, 'name': 'Persuasive', 'count': 290}, {'id': 22, 'name': 'Fascinating', 'count': 81}, {'id': 10, 'name': 'Inspiring', 'count': 412}, {'id': 3, 'name': 'Courageous', 'count': 158}, {'id': 9, 'name': 'Ingenious', 'count': 45}, {'id': 2, 'name': 'Confusing', 'count': 35}, {'id': 26, 'name': 'Obnoxious', 'count': 29}, {'id': 23, 'name': 'Jaw-dropping', 'count': 47}, {'id': 1, 'name': 'Beautiful', 'count': 54}, {'id': 7, 'name': 'Funny', 'count': 4}]</t>
  </si>
  <si>
    <t>[{'id': 555, 'hero': 'https://pe.tedcdn.com/images/ted/92539_800x600.jpg', 'speaker': 'Michelle Obama', 'title': 'A passionate, personal case for education', 'duration': 749, 'slug': 'michelle_obama', 'viewed_count': 1026589}, {'id': 533, 'hero': 'https://pe.tedcdn.com/images/ted/87222_800x600.jpg', 'speaker': 'Mae Jemison', 'title': 'Teach arts and sciences together', 'duration': 888, 'slug': 'mae_jemison_on_teaching_arts_and_sciences_together', 'viewed_count': 744257}, {'id': 66, 'hero': 'https://pe.tedcdn.com/images/ted/6b6eb940bceab359ca676a9b486aae475c1df883_2880x1620.jpg', 'speaker': 'Ken Robinson', 'title': 'Do schools kill creativity?', 'duration': 1164, 'slug': 'ken_robinson_says_schools_kill_creativity', 'viewed_count': 47227909}, {'id': 2050, 'hero': 'https://pe.tedcdn.com/images/ted/11bbb81480a529077b7bf1532025795686a2db7d_2400x1800.jpg', 'speaker': 'Shai Reshef', 'title': 'An ultra-low-cost college degree', 'duration': 648, 'slug': 'shai_reshef_a_tuition_free_college_degree', 'viewed_count': 4962562}, {'id': 2738, 'hero': 'https://pe.tedcdn.com/images/ted/817dc0649790312f28cc4aa5c14c0cc35473c22a_2880x1620.jpg', 'speaker': 'Siddhartha Roy', 'title': 'Science in service to the public good', 'duration': 873, 'slug': 'siddhartha_roy_science_in_service_to_the_public_good', 'viewed_count': 871489}, {'id': 1738, 'hero': 'https://pe.tedcdn.com/images/ted/de98b161ad1434910ff4b56c89de71af04b8b873_1600x1200.jpg', 'speaker': 'Ken Robinson', 'title': "How to escape education's death valley", 'duration': 1151, 'slug': 'ken_robinson_how_to_escape_education_s_death_valley', 'viewed_count': 6657663}]</t>
  </si>
  <si>
    <t>['activism', 'collaboration', 'creativity', 'education', 'future', 'social change']</t>
  </si>
  <si>
    <t xml:space="preserve">https://www.ted.com/talks/liz_coleman_s_call_to_reinvent_liberal_arts_education
</t>
  </si>
  <si>
    <t>A university for the coming singularity</t>
  </si>
  <si>
    <t>[{'id': 24, 'name': 'Persuasive', 'count': 123}, {'id': 8, 'name': 'Informative', 'count': 338}, {'id': 7, 'name': 'Funny', 'count': 13}, {'id': 10, 'name': 'Inspiring', 'count': 205}, {'id': 25, 'name': 'OK', 'count': 89}, {'id': 22, 'name': 'Fascinating', 'count': 213}, {'id': 11, 'name': 'Longwinded', 'count': 40}, {'id': 21, 'name': 'Unconvincing', 'count': 72}, {'id': 2, 'name': 'Confusing', 'count': 34}, {'id': 9, 'name': 'Ingenious', 'count': 71}, {'id': 23, 'name': 'Jaw-dropping', 'count': 58}, {'id': 3, 'name': 'Courageous', 'count': 20}, {'id': 1, 'name': 'Beautiful', 'count': 16}, {'id': 26, 'name': 'Obnoxious', 'count': 11}]</t>
  </si>
  <si>
    <t>[{'id': 38, 'hero': 'https://pe.tedcdn.com/images/ted/e87f6855a745a988c2dee9ceba6bfbd4f854a3a6_1600x1200.jpg', 'speaker': 'Ray Kurzweil', 'title': 'The accelerating power of technology', 'duration': 1376, 'slug': 'ray_kurzweil_on_how_technology_will_transform_us', 'viewed_count': 2434364}, {'id': 405, 'hero': 'https://pe.tedcdn.com/images/ted/59820_800x600.jpg', 'speaker': 'Bill Joy', 'title': "What I'm worried about, what I'm excited about", 'duration': 1142, 'slug': 'bill_joy_muses_on_what_s_next', 'viewed_count': 487378}, {'id': 125, 'hero': 'https://pe.tedcdn.com/images/ted/dfc244d5b81ab35ce80a3c4f19877b23f8be7a27_2880x1620.jpg', 'speaker': 'Jeff Hawkins', 'title': 'How brain science will change computing', 'duration': 1211, 'slug': 'jeff_hawkins_on_how_brain_science_will_change_computing', 'viewed_count': 1371492}, {'id': 1375, 'hero': 'https://pe.tedcdn.com/images/ted/e2a41ccef2048f8ddd20dc3cdb887854ee7cd412_1600x1200.jpg', 'speaker': 'Peter Diamandis', 'title': 'Abundance is our future', 'duration': 974, 'slug': 'peter_diamandis_abundance_is_our_future', 'viewed_count': 1363716}, {'id': 1720, 'hero': 'https://pe.tedcdn.com/images/ted/094c87f7169c6cdc93e827944f7c2a018575a9e6_2880x1620.jpg', 'speaker': 'Erik Brynjolfsson', 'title': 'The key to growth? Race with the machines', 'duration': 716, 'slug': 'erik_brynjolfsson_the_key_to_growth_race_em_with_em_the_machines', 'viewed_count': 1200120}, {'id': 72, 'hero': 'https://pe.tedcdn.com/images/ted/399_480x360.jpg', 'speaker': 'Chris Anderson', 'title': "Technology's long tail", 'duration': 858, 'slug': 'chris_anderson_of_wired_on_tech_s_long_tail', 'viewed_count': 904534}]</t>
  </si>
  <si>
    <t>['TED Brain Trust', 'computers', 'education', 'future', 'nanoscale', 'prediction', 'science', 'technology']</t>
  </si>
  <si>
    <t xml:space="preserve">https://www.ted.com/talks/ray_kurzweil_announces_singularity_university
</t>
  </si>
  <si>
    <t>A wide-angle view of fragile Earth</t>
  </si>
  <si>
    <t>Yann Arthus-Bertrand</t>
  </si>
  <si>
    <t>[{'id': 11, 'name': 'Longwinded', 'count': 29}, {'id': 21, 'name': 'Unconvincing', 'count': 44}, {'id': 26, 'name': 'Obnoxious', 'count': 14}, {'id': 2, 'name': 'Confusing', 'count': 16}, {'id': 24, 'name': 'Persuasive', 'count': 179}, {'id': 10, 'name': 'Inspiring', 'count': 397}, {'id': 9, 'name': 'Ingenious', 'count': 30}, {'id': 1, 'name': 'Beautiful', 'count': 266}, {'id': 3, 'name': 'Courageous', 'count': 93}, {'id': 8, 'name': 'Informative', 'count': 130}, {'id': 23, 'name': 'Jaw-dropping', 'count': 89}, {'id': 22, 'name': 'Fascinating', 'count': 103}, {'id': 25, 'name': 'OK', 'count': 43}, {'id': 7, 'name': 'Funny', 'count': 4}]</t>
  </si>
  <si>
    <t>[{'id': 324, 'hero': 'https://pe.tedcdn.com/images/ted/70b5e4c2b22d64d8ddce53144d55d10fb4c08909_1600x1200.jpg', 'speaker': 'David Griffin', 'title': 'How photography connects us', 'duration': 893, 'slug': 'david_griffin_on_how_photography_connects', 'viewed_count': 1056437}, {'id': 279, 'hero': 'https://pe.tedcdn.com/images/ted/a45ebc06469fff6ba784f2878add0c0f44e953ea_2880x1620.jpg', 'speaker': 'Chris Jordan', 'title': 'Turning powerful stats into art', 'duration': 674, 'slug': 'chris_jordan_pictures_some_shocking_stats', 'viewed_count': 1520133}, {'id': 40, 'hero': 'https://pe.tedcdn.com/images/ted/381_480x360.jpg', 'speaker': 'Frans Lanting', 'title': 'The story of life in photographs', 'duration': 977, 'slug': 'frans_lanting_s_lyrical_nature_photos', 'viewed_count': 1697210}, {'id': 1054, 'hero': 'https://pe.tedcdn.com/images/ted/506f267eb47b9c3c6c7cf09369d853ec02d3e06e_800x600.jpg', 'speaker': 'Naomi Klein', 'title': 'Addicted to risk', 'duration': 1189, 'slug': 'naomi_klein_addicted_to_risk', 'viewed_count': 900390}, {'id': 1362, 'hero': 'https://pe.tedcdn.com/images/ted/f1c537327fdd66cbbd67b39167a838896c901e4f_800x600.jpg', 'speaker': 'Garth Lenz', 'title': 'The true cost of oil', 'duration': 1060, 'slug': 'garth_lenz_images_of_beauty_and_devastation', 'viewed_count': 792777}, {'id': 2853, 'hero': 'https://pe.tedcdn.com/images/ted/5dd8ea6e3d198b614c8a806da823fa6ec0e224b6_2880x1620.jpg', 'speaker': 'Benjamin Grant', 'title': 'What it feels like to see Earth from space', 'duration': 725, 'slug': 'benjamin_grant_what_it_feels_like_to_see_earth_from_space', 'viewed_count': 643794}]</t>
  </si>
  <si>
    <t>['art', 'climate change', 'environment', 'film', 'future', 'humanity', 'media', 'photography']</t>
  </si>
  <si>
    <t xml:space="preserve">https://www.ted.com/talks/yann_arthus_bertrand_captures_fragile_earth_in_wide_angle
</t>
  </si>
  <si>
    <t>Odes to vice and consequences</t>
  </si>
  <si>
    <t>Felix Dennis</t>
  </si>
  <si>
    <t>Publisher, philanthropist, poet</t>
  </si>
  <si>
    <t>[{'id': 7, 'name': 'Funny', 'count': 28}, {'id': 9, 'name': 'Ingenious', 'count': 24}, {'id': 3, 'name': 'Courageous', 'count': 51}, {'id': 1, 'name': 'Beautiful', 'count': 88}, {'id': 22, 'name': 'Fascinating', 'count': 72}, {'id': 21, 'name': 'Unconvincing', 'count': 24}, {'id': 26, 'name': 'Obnoxious', 'count': 28}, {'id': 25, 'name': 'OK', 'count': 11}, {'id': 11, 'name': 'Longwinded', 'count': 12}, {'id': 23, 'name': 'Jaw-dropping', 'count': 55}, {'id': 10, 'name': 'Inspiring', 'count': 55}, {'id': 2, 'name': 'Confusing', 'count': 9}, {'id': 8, 'name': 'Informative', 'count': 2}, {'id': 24, 'name': 'Persuasive', 'count': 1}]</t>
  </si>
  <si>
    <t>[{'id': 477, 'hero': 'https://pe.tedcdn.com/images/ted/75734_800x600.jpg', 'speaker': 'Mike Rowe', 'title': 'Learning from dirty jobs', 'duration': 1202, 'slug': 'mike_rowe_celebrates_dirty_jobs', 'viewed_count': 4434675}, {'id': 500, 'hero': 'https://pe.tedcdn.com/images/ted/81132_800x600.jpg', 'speaker': 'C.K. Williams', 'title': 'Poetry of youth and age', 'duration': 1397, 'slug': 'c_k_williams_reads_poetry_of_youth_and_age', 'viewed_count': 246094}, {'id': 1625, 'hero': 'https://pe.tedcdn.com/images/ted/77f51be04c3531bb9b22eb93029eb01a3d991ff1_1600x1200.jpg', 'speaker': 'Lemon Andersen', 'title': "Please don't take my Air Jordans", 'duration': 535, 'slug': 'lemon_andersen_performs_please_don_t_take_my_air_jordans', 'viewed_count': 1120258}, {'id': 1293, 'hero': 'https://pe.tedcdn.com/images/ted/001ea8f2d05315e3f3f5dbde9db08e9b48288c86_2880x1620.jpg', 'speaker': 'Sarah Kay', 'title': 'How many lives can you live?', 'duration': 735, 'slug': 'sarah_kay_how_many_lives_can_you_live', 'viewed_count': 711954}, {'id': 294, 'hero': 'https://pe.tedcdn.com/images/ted/b7cf56ac575eb97c27bd4ced0e6b5dc2373d3fb6_2880x1620.jpg', 'speaker': 'Chris Abani', 'title': 'On humanity', 'duration': 974, 'slug': 'chris_abani_muses_on_humanity', 'viewed_count': 843860}, {'id': 1100, 'hero': 'https://pe.tedcdn.com/images/ted/ce7fa7dd28cf0770bcdde6b1cba6c865896756ff_1600x1200.jpg', 'speaker': 'Sarah Kay', 'title': 'If I should have a daughter ...', 'duration': 1105, 'slug': 'sarah_kay_if_i_should_have_a_daughter', 'viewed_count': 10529800}]</t>
  </si>
  <si>
    <t>['books', 'entertainment', 'history', 'literature', 'poetry', 'writing']</t>
  </si>
  <si>
    <t xml:space="preserve">https://www.ted.com/talks/publisher_felix_dennis_odes_to_vice_and_consequences
</t>
  </si>
  <si>
    <t>The world in 2200</t>
  </si>
  <si>
    <t>Pete Alcorn</t>
  </si>
  <si>
    <t>Media exec</t>
  </si>
  <si>
    <t>[{'id': 8, 'name': 'Informative', 'count': 87}, {'id': 22, 'name': 'Fascinating', 'count': 43}, {'id': 24, 'name': 'Persuasive', 'count': 53}, {'id': 21, 'name': 'Unconvincing', 'count': 376}, {'id': 2, 'name': 'Confusing', 'count': 37}, {'id': 1, 'name': 'Beautiful', 'count': 17}, {'id': 10, 'name': 'Inspiring', 'count': 113}, {'id': 9, 'name': 'Ingenious', 'count': 18}, {'id': 25, 'name': 'OK', 'count': 162}, {'id': 3, 'name': 'Courageous', 'count': 33}, {'id': 26, 'name': 'Obnoxious', 'count': 29}, {'id': 7, 'name': 'Funny', 'count': 4}, {'id': 11, 'name': 'Longwinded', 'count': 14}, {'id': 23, 'name': 'Jaw-dropping', 'count': 13}]</t>
  </si>
  <si>
    <t>[{'id': 38, 'hero': 'https://pe.tedcdn.com/images/ted/e87f6855a745a988c2dee9ceba6bfbd4f854a3a6_1600x1200.jpg', 'speaker': 'Ray Kurzweil', 'title': 'The accelerating power of technology', 'duration': 1376, 'slug': 'ray_kurzweil_on_how_technology_will_transform_us', 'viewed_count': 2434364}, {'id': 1574, 'hero': 'https://pe.tedcdn.com/images/ted/a2f5350e007ffd71452aea058f9ae26fe59a6245_1600x1200.jpg', 'speaker': 'Andrew McAfee', 'title': 'Are droids taking our jobs?', 'duration': 847, 'slug': 'andrew_mcafee_are_droids_taking_our_jobs', 'viewed_count': 956308}, {'id': 2655, 'hero': 'https://pe.tedcdn.com/images/ted/c64c1a4ded82580aa4f44cbe13ca34955e16e4a5_2880x1620.jpg', 'speaker': 'David Autor', 'title': 'Will automation take away all our jobs?', 'duration': 1117, 'slug': 'david_autor_why_are_there_still_so_many_jobs', 'viewed_count': 1232167}, {'id': 2144, 'hero': 'https://pe.tedcdn.com/images/ted/2093c777359b23b70c1e30a2a63490ee9bdc46ce_2880x1620.jpg', 'speaker': 'Rainer Strack', 'title': 'The workforce crisis of 2030 -- and how to start solving it now', 'duration': 767, 'slug': 'rainer_strack_the_surprising_workforce_crisis_of_2030_and_how_to_start_solving_it_now', 'viewed_count': 1568796}, {'id': 1735, 'hero': 'https://pe.tedcdn.com/images/ted/c82764279aa969d69deee6dbcd10187475050a81_1600x1200.jpg', 'speaker': 'Timothy Bartik', 'title': 'The economic case for preschool', 'duration': 945, 'slug': 'timothy_bartik_the_economic_case_for_preschool', 'viewed_count': 407411}, {'id': 1719, 'hero': 'https://pe.tedcdn.com/images/ted/d3c61d5d15ff624e36538c42f34b80a0c36d6ff7_1600x1200.jpg', 'speaker': 'Robert Gordon', 'title': 'The death of innovation, the end of growth', 'duration': 734, 'slug': 'robert_gordon_the_death_of_innovation_the_end_of_growth', 'viewed_count': 1091967}]</t>
  </si>
  <si>
    <t>['community', 'social change']</t>
  </si>
  <si>
    <t xml:space="preserve">https://www.ted.com/talks/pete_alcorn_s_vision_of_a_better_world
</t>
  </si>
  <si>
    <t>A plug for smart power outlets</t>
  </si>
  <si>
    <t>John La Grou</t>
  </si>
  <si>
    <t>[{'id': 10, 'name': 'Inspiring', 'count': 110}, {'id': 9, 'name': 'Ingenious', 'count': 588}, {'id': 22, 'name': 'Fascinating', 'count': 112}, {'id': 21, 'name': 'Unconvincing', 'count': 48}, {'id': 24, 'name': 'Persuasive', 'count': 127}, {'id': 8, 'name': 'Informative', 'count': 214}, {'id': 25, 'name': 'OK', 'count': 77}, {'id': 23, 'name': 'Jaw-dropping', 'count': 70}, {'id': 11, 'name': 'Longwinded', 'count': 6}, {'id': 1, 'name': 'Beautiful', 'count': 10}, {'id': 26, 'name': 'Obnoxious', 'count': 8}, {'id': 3, 'name': 'Courageous', 'count': 9}, {'id': 2, 'name': 'Confusing', 'count': 3}, {'id': 7, 'name': 'Funny', 'count': 6}]</t>
  </si>
  <si>
    <t>[{'id': 565, 'hero': 'https://pe.tedcdn.com/images/ted/95276_800x600.jpg', 'speaker': 'Kevin Surace', 'title': 'Eco-friendly drywall', 'duration': 199, 'slug': 'kevin_surace_fixing_drywall_to_heal_the_planet', 'viewed_count': 352169}, {'id': 619, 'hero': 'https://pe.tedcdn.com/images/ted/f9ba0b7f802ef506e9436f033e7880f817e2a266_1600x1200.jpg', 'speaker': 'Eric Giler', 'title': 'A demo of wireless electricity', 'duration': 609, 'slug': 'eric_giler_demos_wireless_electricity', 'viewed_count': 2088983}, {'id': 1401, 'hero': 'https://pe.tedcdn.com/images/ted/15d97458c2aa013c12f6fd7958e487a17a01da16_800x600.jpg', 'speaker': 'Donald Sadoway', 'title': 'The missing link to renewable energy', 'duration': 915, 'slug': 'donald_sadoway_the_missing_link_to_renewable_energy', 'viewed_count': 1803056}, {'id': 105, 'hero': 'https://pe.tedcdn.com/images/ted/505_480x360.jpg', 'speaker': 'Jeff Bezos', 'title': "The electricity metaphor for the web's future", 'duration': 1031, 'slug': 'jeff_bezos_on_the_next_web_innovation', 'viewed_count': 754709}, {'id': 1754, 'hero': 'https://pe.tedcdn.com/images/ted/e6f5a07187bd46413b0eb9336a71bcfc6b7d1e02_1600x1200.jpg', 'speaker': 'Alex Laskey', 'title': 'How behavioral science can lower your energy bill', 'duration': 491, 'slug': 'alex_laskey_how_behavioral_science_can_lower_your_energy_bill', 'viewed_count': 1089931}, {'id': 450, 'hero': 'https://pe.tedcdn.com/images/ted/68608_800x600.jpg', 'speaker': 'Bill Gross', 'title': 'A solar energy system that tracks the sun', 'duration': 1195, 'slug': 'bill_gross_on_new_energy', 'viewed_count': 612935}]</t>
  </si>
  <si>
    <t>['architecture', 'children', 'design', 'energy', 'technology']</t>
  </si>
  <si>
    <t xml:space="preserve">https://www.ted.com/talks/john_la_grou_plugs_smart_power_outlets_1
</t>
  </si>
  <si>
    <t>Eco-friendly drywall</t>
  </si>
  <si>
    <t>Kevin Surace</t>
  </si>
  <si>
    <t>Engineer, executive</t>
  </si>
  <si>
    <t>[{'id': 21, 'name': 'Unconvincing', 'count': 35}, {'id': 2, 'name': 'Confusing', 'count': 11}, {'id': 10, 'name': 'Inspiring', 'count': 156}, {'id': 9, 'name': 'Ingenious', 'count': 148}, {'id': 23, 'name': 'Jaw-dropping', 'count': 17}, {'id': 22, 'name': 'Fascinating', 'count': 55}, {'id': 8, 'name': 'Informative', 'count': 122}, {'id': 24, 'name': 'Persuasive', 'count': 53}, {'id': 25, 'name': 'OK', 'count': 47}, {'id': 3, 'name': 'Courageous', 'count': 28}, {'id': 11, 'name': 'Longwinded', 'count': 5}, {'id': 26, 'name': 'Obnoxious', 'count': 24}, {'id': 1, 'name': 'Beautiful', 'count': 4}, {'id': 7, 'name': 'Funny', 'count': 11}]</t>
  </si>
  <si>
    <t>[{'id': 566, 'hero': 'https://pe.tedcdn.com/images/ted/95403_800x600.jpg', 'speaker': 'John La Grou', 'title': 'A plug for smart power outlets', 'duration': 252, 'slug': 'john_la_grou_plugs_smart_power_outlets_1', 'viewed_count': 606042}, {'id': 1, 'hero': 'https://pe.tedcdn.com/images/ted/a2194b4ef5170bd9e9b086c5053e09cdf3545960_2880x1620.jpg', 'speaker': 'Al Gore', 'title': 'Averting the climate crisis', 'duration': 977, 'slug': 'al_gore_on_averting_climate_crisis', 'viewed_count': 3200555}, {'id': 104, 'hero': 'https://pe.tedcdn.com/images/ted/ee6ed290a61b9a7816abb51c855725d35fc9d035_1600x1200.jpg', 'speaker': 'William McDonough', 'title': 'Cradle to cradle design', 'duration': 1205, 'slug': 'william_mcdonough_on_cradle_to_cradle_design', 'viewed_count': 1426415}, {'id': 1785, 'hero': 'https://pe.tedcdn.com/images/ted/3940485bcf51c57b5c9740d02f048451fddd58c8_1600x1200.jpg', 'speaker': 'Michael Green', 'title': 'Why we should build wooden skyscrapers', 'duration': 742, 'slug': 'michael_green_why_we_should_build_wooden_skyscrapers', 'viewed_count': 1207531}, {'id': 128, 'hero': 'https://pe.tedcdn.com/images/ted/29a5aa128f9a31d66cd97b6e0549e971d6da02cb_1600x1200.jpg', 'speaker': 'John Doerr', 'title': 'Salvation (and profit) in greentech', 'duration': 1072, 'slug': 'john_doerr_sees_salvation_and_profit_in_greentech', 'viewed_count': 805136}, {'id': 2855, 'hero': 'https://pe.tedcdn.com/images/ted/9a59cfae0f23d00d44c60b493a7cfe44642aaec1_2880x1620.jpg', 'speaker': 'Daan Roosegaarde', 'title': 'A smog vacuum cleaner and other magical city designs', 'duration': 738, 'slug': 'daan_roosegaarde_a_smog_vacuum_cleaner_and_other_magical_city_designs', 'viewed_count': 589082}]</t>
  </si>
  <si>
    <t>['architecture', 'business', 'demo', 'design', 'green', 'invention', 'technology']</t>
  </si>
  <si>
    <t xml:space="preserve">https://www.ted.com/talks/kevin_surace_fixing_drywall_to_heal_the_planet
</t>
  </si>
  <si>
    <t>Happiness and its surprises</t>
  </si>
  <si>
    <t>Nancy Etcoff</t>
  </si>
  <si>
    <t>Evolutionary psychologist</t>
  </si>
  <si>
    <t>[{'id': 8, 'name': 'Informative', 'count': 448}, {'id': 10, 'name': 'Inspiring', 'count': 219}, {'id': 23, 'name': 'Jaw-dropping', 'count': 35}, {'id': 22, 'name': 'Fascinating', 'count': 179}, {'id': 24, 'name': 'Persuasive', 'count': 113}, {'id': 11, 'name': 'Longwinded', 'count': 84}, {'id': 21, 'name': 'Unconvincing', 'count': 98}, {'id': 2, 'name': 'Confusing', 'count': 64}, {'id': 25, 'name': 'OK', 'count': 169}, {'id': 7, 'name': 'Funny', 'count': 25}, {'id': 3, 'name': 'Courageous', 'count': 16}, {'id': 26, 'name': 'Obnoxious', 'count': 15}, {'id': 1, 'name': 'Beautiful', 'count': 43}, {'id': 9, 'name': 'Ingenious', 'count': 13}]</t>
  </si>
  <si>
    <t>[{'id': 97, 'hero': 'https://pe.tedcdn.com/images/ted/016a827cc0757092a0439ab2a63feca8655b6c29_1600x1200.jpg', 'speaker': 'Dan Gilbert', 'title': 'The surprising science of happiness', 'duration': 1276, 'slug': 'dan_gilbert_asks_why_are_we_happy', 'viewed_count': 14689473}, {'id': 16, 'hero': 'https://pe.tedcdn.com/images/ted/1c7b5b4e9425a4bd4b3b51a7c870208ee2fdc5d7_1920x1080.jpg', 'speaker': 'Helen Fisher', 'title': 'Why we love, why we cheat', 'duration': 1407, 'slug': 'helen_fisher_tells_us_why_we_love_cheat', 'viewed_count': 9260871}, {'id': 50, 'hero': 'https://pe.tedcdn.com/images/ted/357645ce1b44cbb0ff229b3a8a600bb49d984c94_1920x1080.jpg', 'speaker': 'Stefan Sagmeister', 'title': 'Happiness by design', 'duration': 930, 'slug': 'stefan_sagmeister_shares_happy_design', 'viewed_count': 1762331}, {'id': 1607, 'hero': 'https://pe.tedcdn.com/images/ted/2ff7ff0cde75d2a906557697701d2cf714763984_1600x1200.jpg', 'speaker': 'Matt Killingsworth', 'title': 'Want to be happier? Stay in the moment', 'duration': 616, 'slug': 'matt_killingsworth_want_to_be_happier_stay_in_the_moment', 'viewed_count': 2723875}, {'id': 191, 'hero': 'https://pe.tedcdn.com/images/ted/71aec3246b3aebe6d284668935080bda4fa8b41a_1600x1200.jpg', 'speaker': 'Matthieu Ricard', 'title': 'The habits of happiness', 'duration': 1254, 'slug': 'matthieu_ricard_on_the_habits_of_happiness', 'viewed_count': 7271803}, {'id': 312, 'hero': 'https://pe.tedcdn.com/images/ted/464ab07ec4d4bb056256c343837a3a2ced132996_1600x1200.jpg', 'speaker': 'Martin Seligman', 'title': 'The new era of positive psychology', 'duration': 1422, 'slug': 'martin_seligman_on_the_state_of_psychology', 'viewed_count': 4190466}]</t>
  </si>
  <si>
    <t>['beauty', 'culture', 'evolutionary psychology', 'happiness', 'neuroscience', 'psychology']</t>
  </si>
  <si>
    <t xml:space="preserve">https://www.ted.com/talks/nancy_etcoff_on_happiness_and_why_we_want_it
</t>
  </si>
  <si>
    <t>Learning from the gecko's tail</t>
  </si>
  <si>
    <t>[{'id': 9, 'name': 'Ingenious', 'count': 268}, {'id': 22, 'name': 'Fascinating', 'count': 567}, {'id': 8, 'name': 'Informative', 'count': 231}, {'id': 10, 'name': 'Inspiring', 'count': 166}, {'id': 24, 'name': 'Persuasive', 'count': 55}, {'id': 23, 'name': 'Jaw-dropping', 'count': 265}, {'id': 1, 'name': 'Beautiful', 'count': 95}, {'id': 7, 'name': 'Funny', 'count': 61}, {'id': 26, 'name': 'Obnoxious', 'count': 3}, {'id': 25, 'name': 'OK', 'count': 20}, {'id': 11, 'name': 'Longwinded', 'count': 4}, {'id': 21, 'name': 'Unconvincing', 'count': 7}, {'id': 2, 'name': 'Confusing', 'count': 5}, {'id': 3, 'name': 'Courageous', 'count': 0}]</t>
  </si>
  <si>
    <t>[{'id': 18, 'hero': 'https://pe.tedcdn.com/images/ted/12_480x360.jpg', 'speaker': 'Janine Benyus', 'title': "Biomimicry's surprising lessons from nature's engineers", 'duration': 1399, 'slug': 'janine_benyus_shares_nature_s_designs', 'viewed_count': 1920446}, {'id': 195, 'hero': 'https://pe.tedcdn.com/images/ted/197_480x360.jpg', 'speaker': 'Robert Full', 'title': 'The sticky wonder of gecko feet', 'duration': 1164, 'slug': 'robert_full_on_animal_movement', 'viewed_count': 707527}, {'id': 280, 'hero': 'https://pe.tedcdn.com/images/ted/8797510dd2c00e81d277493d9ca173f6ea5de0ec_2880x1620.jpg', 'speaker': 'Robert Full', 'title': 'Robots inspired by cockroach ingenuity', 'duration': 1222, 'slug': 'robert_full_on_engineering_and_evolution', 'viewed_count': 799808}, {'id': 2014, 'hero': 'https://pe.tedcdn.com/images/ted/8df605781cd759843bda0eefecac80982346436a_2400x1800.jpg', 'speaker': 'Robert Full', 'title': "The secrets of nature's grossest creatures, channeled into robots", 'duration': 307, 'slug': 'robert_full_the_secrets_of_nature_s_grossest_creatures_channeled_into_robots', 'viewed_count': 1229619}, {'id': 820, 'hero': 'https://pe.tedcdn.com/images/ted/162258_800x600.jpg', 'speaker': 'Dennis Hong', 'title': 'My seven species of robot -- and how we created them', 'duration': 955, 'slug': 'dennis_hong_my_seven_species_of_robot', 'viewed_count': 1922553}, {'id': 2170, 'hero': 'https://pe.tedcdn.com/images/ted/9d04978903c66e24b46aa67af8a9ecd448332a48_2880x1620.jpg', 'speaker': 'Sarah Bergbreiter', 'title': 'Why I make robots the size of a grain of rice', 'duration': 366, 'slug': 'sarah_bergbreiter_why_i_make_robots_the_size_of_a_grain_of_rice', 'viewed_count': 1465695}]</t>
  </si>
  <si>
    <t>['animals', 'biology', 'biomechanics', 'design', 'materials', 'robots', 'technology']</t>
  </si>
  <si>
    <t xml:space="preserve">https://www.ted.com/talks/robert_full_learning_from_the_gecko_s_tail
</t>
  </si>
  <si>
    <t>Success is a continuous journey</t>
  </si>
  <si>
    <t>[{'id': 10, 'name': 'Inspiring', 'count': 1278}, {'id': 9, 'name': 'Ingenious', 'count': 90}, {'id': 25, 'name': 'OK', 'count': 240}, {'id': 21, 'name': 'Unconvincing', 'count': 59}, {'id': 8, 'name': 'Informative', 'count': 315}, {'id': 11, 'name': 'Longwinded', 'count': 12}, {'id': 7, 'name': 'Funny', 'count': 307}, {'id': 24, 'name': 'Persuasive', 'count': 346}, {'id': 22, 'name': 'Fascinating', 'count': 128}, {'id': 26, 'name': 'Obnoxious', 'count': 15}, {'id': 3, 'name': 'Courageous', 'count': 177}, {'id': 2, 'name': 'Confusing', 'count': 14}, {'id': 23, 'name': 'Jaw-dropping', 'count': 20}, {'id': 1, 'name': 'Beautiful', 'count': 101}]</t>
  </si>
  <si>
    <t>[{'id': 70, 'hero': 'https://pe.tedcdn.com/images/ted/6c8c4b562ae7b0a7f5b140e2db1f7588861a6565_1600x1200.jpg', 'speaker': 'Richard St. John', 'title': '8 secrets of success', 'duration': 210, 'slug': 'richard_st_john_s_8_secrets_of_success', 'viewed_count': 10841425}, {'id': 96, 'hero': 'https://pe.tedcdn.com/images/ted/fe29046c9fa0f366a11c507d9daeabd8ed6cb4bd_2880x1620.jpg', 'speaker': 'Tony Robbins', 'title': 'Why we do what we do', 'duration': 1305, 'slug': 'tony_robbins_asks_why_we_do_what_we_do', 'viewed_count': 20685643}, {'id': 366, 'hero': 'https://pe.tedcdn.com/images/ted/ec28788873dd3e152461bc6c5c35d3694ab69023_2880x1620.jpg', 'speaker': 'Mihaly Csikszentmihalyi', 'title': 'Flow, the secret to happiness', 'duration': 1135, 'slug': 'mihaly_csikszentmihalyi_on_flow', 'viewed_count': 4016563}, {'id': 2272, 'hero': 'https://pe.tedcdn.com/images/ted/55c617f514a04f27d3ac75bde232665257c64326_2880x1620.jpg', 'speaker': 'Bill Gross', 'title': 'The single biggest reason why startups succeed', 'duration': 400, 'slug': 'bill_gross_the_single_biggest_reason_why_startups_succeed', 'viewed_count': 3811067}, {'id': 2200, 'hero': 'https://pe.tedcdn.com/images/ted/54a297f5353f48e9826999bf7ae3cd163b952053_2880x1620.jpg', 'speaker': 'Bel Pesce', 'title': '5 ways to kill your dreams', 'duration': 371, 'slug': 'bel_pesce_5_ways_to_kill_your_dreams', 'viewed_count': 4727750}, {'id': 848, 'hero': 'https://pe.tedcdn.com/images/ted/04916ee6e81065c8333e6546184af512eee37bbe_2880x1620.jpg', 'speaker': 'Simon Sinek', 'title': 'How great leaders inspire action', 'duration': 1084, 'slug': 'simon_sinek_how_great_leaders_inspire_action', 'viewed_count': 34309167}]</t>
  </si>
  <si>
    <t>['business', 'humor', 'life', 'productivity', 'psychology', 'success']</t>
  </si>
  <si>
    <t xml:space="preserve">https://www.ted.com/talks/richard_st_john_success_is_a_continuous_journey
</t>
  </si>
  <si>
    <t>Life in Biosphere 2</t>
  </si>
  <si>
    <t>Jane Poynter</t>
  </si>
  <si>
    <t>Biospherian</t>
  </si>
  <si>
    <t>[{'id': 10, 'name': 'Inspiring', 'count': 407}, {'id': 1, 'name': 'Beautiful', 'count': 111}, {'id': 22, 'name': 'Fascinating', 'count': 422}, {'id': 8, 'name': 'Informative', 'count': 315}, {'id': 7, 'name': 'Funny', 'count': 41}, {'id': 24, 'name': 'Persuasive', 'count': 135}, {'id': 9, 'name': 'Ingenious', 'count': 67}, {'id': 23, 'name': 'Jaw-dropping', 'count': 71}, {'id': 11, 'name': 'Longwinded', 'count': 43}, {'id': 26, 'name': 'Obnoxious', 'count': 47}, {'id': 21, 'name': 'Unconvincing', 'count': 34}, {'id': 25, 'name': 'OK', 'count': 89}, {'id': 3, 'name': 'Courageous', 'count': 62}, {'id': 2, 'name': 'Confusing', 'count': 19}]</t>
  </si>
  <si>
    <t>[{'id': 490, 'hero': 'https://pe.tedcdn.com/images/ted/e0a64acceca0140bc0c1caf362142f6927226d81_1600x1200.jpg', 'speaker': 'Kamal Meattle', 'title': 'How to grow fresh air', 'duration': 244, 'slug': 'kamal_meattle_on_how_to_grow_your_own_fresh_air', 'viewed_count': 3095084}, {'id': 128, 'hero': 'https://pe.tedcdn.com/images/ted/29a5aa128f9a31d66cd97b6e0549e971d6da02cb_1600x1200.jpg', 'speaker': 'John Doerr', 'title': 'Salvation (and profit) in greentech', 'duration': 1072, 'slug': 'john_doerr_sees_salvation_and_profit_in_greentech', 'viewed_count': 805136}, {'id': 192, 'hero': 'https://pe.tedcdn.com/images/ted/2412c9764c6b9bed2d9bd55ec7a6b9e540297839_1600x1200.jpg', 'speaker': 'David Keith', 'title': 'A critical look at geoengineering against climate change', 'duration': 958, 'slug': 'david_keith_s_surprising_ideas_on_climate_change', 'viewed_count': 876684}, {'id': 40, 'hero': 'https://pe.tedcdn.com/images/ted/381_480x360.jpg', 'speaker': 'Frans Lanting', 'title': 'The story of life in photographs', 'duration': 977, 'slug': 'frans_lanting_s_lyrical_nature_photos', 'viewed_count': 1697210}, {'id': 2667, 'hero': 'https://pe.tedcdn.com/images/ted/50b7b091753ff1f7e1e3e9847f2103d730547525_2880x1620.jpg', 'speaker': 'Emily Parsons-Lord', 'title': 'Art made of the air we breathe', 'duration': 649, 'slug': 'emily_parsons_lord_art_made_of_the_air_we_breathe', 'viewed_count': 827192}, {'id': 796, 'hero': 'https://pe.tedcdn.com/images/ted/156177_800x600.jpg', 'speaker': 'Mark Roth', 'title': 'Suspended animation is within our grasp', 'duration': 1093, 'slug': 'mark_roth_suspended_animation', 'viewed_count': 708408}]</t>
  </si>
  <si>
    <t>['TEDx', 'adventure', 'biotech', 'climate change', 'ecology', 'environment', 'space']</t>
  </si>
  <si>
    <t xml:space="preserve">https://www.ted.com/talks/jane_poynter_life_in_biosphere_2
</t>
  </si>
  <si>
    <t>How social media can make history</t>
  </si>
  <si>
    <t>[{'id': 8, 'name': 'Informative', 'count': 798}, {'id': 25, 'name': 'OK', 'count': 124}, {'id': 24, 'name': 'Persuasive', 'count': 476}, {'id': 22, 'name': 'Fascinating', 'count': 425}, {'id': 10, 'name': 'Inspiring', 'count': 355}, {'id': 21, 'name': 'Unconvincing', 'count': 31}, {'id': 9, 'name': 'Ingenious', 'count': 79}, {'id': 11, 'name': 'Longwinded', 'count': 37}, {'id': 23, 'name': 'Jaw-dropping', 'count': 81}, {'id': 1, 'name': 'Beautiful', 'count': 15}, {'id': 3, 'name': 'Courageous', 'count': 40}, {'id': 26, 'name': 'Obnoxious', 'count': 13}, {'id': 7, 'name': 'Funny', 'count': 25}, {'id': 2, 'name': 'Confusing', 'count': 17}]</t>
  </si>
  <si>
    <t>[{'id': 274, 'hero': 'https://pe.tedcdn.com/images/ted/e6c6b4815092ef9bd13a54705759297af68eaf7a_1600x1200.jpg', 'speaker': 'Clay Shirky', 'title': 'Institutions vs. collaboration', 'duration': 1246, 'slug': 'clay_shirky_on_institutions_versus_collaboration', 'viewed_count': 1097541}, {'id': 523, 'hero': 'https://pe.tedcdn.com/images/ted/d9441da0244acb76f766b462f1674d4310cc6fd9_1600x1200.jpg', 'speaker': 'Erik Hersman', 'title': 'Reporting crisis via texting', 'duration': 236, 'slug': 'erik_hersman_on_reporting_crisis_via_texting', 'viewed_count': 403555}, {'id': 473, 'hero': 'https://pe.tedcdn.com/images/ted/74570_800x600.jpg', 'speaker': 'Evan Williams', 'title': 'The voices of Twitter users', 'duration': 480, 'slug': 'evan_williams_on_listening_to_twitter_users', 'viewed_count': 1134738}, {'id': 916, 'hero': 'https://pe.tedcdn.com/images/ted/183882_800x600.jpg', 'speaker': 'Ethan Zuckerman', 'title': 'Listening to global voices', 'duration': 1185, 'slug': 'ethan_zuckerman', 'viewed_count': 694708}, {'id': 1066, 'hero': 'https://pe.tedcdn.com/images/ted/fcdff4adc05059acc261fc024b6f7f77cede029a_1600x1200.jpg', 'speaker': 'Johanna Blakley', 'title': 'Social media and the end of gender', 'duration': 507, 'slug': 'johanna_blakley_social_media_and_the_end_of_gender', 'viewed_count': 1272275}, {'id': 2400, 'hero': 'https://pe.tedcdn.com/images/ted/0da87f5c54fb8855274c9553595d550999e71288_2880x1620.jpg', 'speaker': 'Wael Ghonim', 'title': "Let's design social media that drives real change", 'duration': 814, 'slug': 'wael_ghonim_let_s_design_social_media_that_drives_real_change', 'viewed_count': 1286616}]</t>
  </si>
  <si>
    <t>['communication', 'culture', 'global issues', 'politics', 'social change', 'social media', 'technology']</t>
  </si>
  <si>
    <t xml:space="preserve">https://www.ted.com/talks/clay_shirky_how_cellphones_twitter_facebook_can_make_history
</t>
  </si>
  <si>
    <t>How cults rewire the brain</t>
  </si>
  <si>
    <t>Diane Benscoter</t>
  </si>
  <si>
    <t>Deprogrammer</t>
  </si>
  <si>
    <t>[{'id': 23, 'name': 'Jaw-dropping', 'count': 47}, {'id': 3, 'name': 'Courageous', 'count': 364}, {'id': 22, 'name': 'Fascinating', 'count': 129}, {'id': 8, 'name': 'Informative', 'count': 300}, {'id': 10, 'name': 'Inspiring', 'count': 136}, {'id': 21, 'name': 'Unconvincing', 'count': 452}, {'id': 25, 'name': 'OK', 'count': 269}, {'id': 24, 'name': 'Persuasive', 'count': 138}, {'id': 2, 'name': 'Confusing', 'count': 93}, {'id': 26, 'name': 'Obnoxious', 'count': 52}, {'id': 11, 'name': 'Longwinded', 'count': 65}, {'id': 7, 'name': 'Funny', 'count': 10}, {'id': 1, 'name': 'Beautiful', 'count': 12}, {'id': 9, 'name': 'Ingenious', 'count': 13}]</t>
  </si>
  <si>
    <t>[{'id': 269, 'hero': 'https://pe.tedcdn.com/images/ted/44116_480x360.jpg', 'speaker': 'Susan Blackmore', 'title': 'Memes and "temes"', 'duration': 1168, 'slug': 'susan_blackmore_on_memes_and_temes', 'viewed_count': 735640}, {'id': 116, 'hero': 'https://pe.tedcdn.com/images/ted/6348_480x360.jpg', 'speaker': 'Dan Dennett', 'title': 'Dangerous memes', 'duration': 926, 'slug': 'dan_dennett_on_dangerous_memes', 'viewed_count': 1596072}, {'id': 113, 'hero': 'https://pe.tedcdn.com/images/ted/454_480x360.jpg', 'speaker': 'Richard Dawkins', 'title': 'Militant atheism', 'duration': 1750, 'slug': 'richard_dawkins_on_militant_atheism', 'viewed_count': 4374801}, {'id': 2495, 'hero': 'https://pe.tedcdn.com/images/ted/353545d58703d32d2bd05323faa35b2cfc389e42_2880x1620.jpg', 'speaker': 'Uri Hasson', 'title': 'This is your brain on communication', 'duration': 891, 'slug': 'uri_hasson_this_is_your_brain_on_communication', 'viewed_count': 1800216}, {'id': 125, 'hero': 'https://pe.tedcdn.com/images/ted/dfc244d5b81ab35ce80a3c4f19877b23f8be7a27_2880x1620.jpg', 'speaker': 'Jeff Hawkins', 'title': 'How brain science will change computing', 'duration': 1211, 'slug': 'jeff_hawkins_on_how_brain_science_will_change_computing', 'viewed_count': 1371492}, {'id': 236, 'hero': 'https://pe.tedcdn.com/images/ted/35408_480x360.jpg', 'speaker': 'Christopher deCharms', 'title': 'A look inside the brain in real time', 'duration': 242, 'slug': 'christopher_decharms_scans_the_brain_in_real_time', 'viewed_count': 1485790}]</t>
  </si>
  <si>
    <t>['God', 'activism', 'faith', 'meme', 'religion']</t>
  </si>
  <si>
    <t xml:space="preserve">https://www.ted.com/talks/ex_moonie_diane_benscoter_how_cults_think
</t>
  </si>
  <si>
    <t>Surgery's past, present and robotic future</t>
  </si>
  <si>
    <t>Catherine Mohr</t>
  </si>
  <si>
    <t>[{'id': 8, 'name': 'Informative', 'count': 379}, {'id': 22, 'name': 'Fascinating', 'count': 460}, {'id': 23, 'name': 'Jaw-dropping', 'count': 182}, {'id': 9, 'name': 'Ingenious', 'count': 164}, {'id': 10, 'name': 'Inspiring', 'count': 238}, {'id': 25, 'name': 'OK', 'count': 62}, {'id': 11, 'name': 'Longwinded', 'count': 44}, {'id': 24, 'name': 'Persuasive', 'count': 111}, {'id': 1, 'name': 'Beautiful', 'count': 62}, {'id': 26, 'name': 'Obnoxious', 'count': 17}, {'id': 3, 'name': 'Courageous', 'count': 31}, {'id': 2, 'name': 'Confusing', 'count': 3}, {'id': 21, 'name': 'Unconvincing', 'count': 18}, {'id': 7, 'name': 'Funny', 'count': 5}]</t>
  </si>
  <si>
    <t>[{'id': 259, 'hero': 'https://pe.tedcdn.com/images/ted/40964_480x360.jpg', 'speaker': 'Paul Ewald', 'title': 'Can we domesticate germs?', 'duration': 1071, 'slug': 'paul_ewald_asks_can_we_domesticate_germs', 'viewed_count': 442625}, {'id': 142, 'hero': 'https://pe.tedcdn.com/images/ted/bd6a41c08b773bcca10fe0b1a78176457dd10081_2880x1620.jpg', 'speaker': 'Alan Russell', 'title': 'The potential of regenerative medicine', 'duration': 1165, 'slug': 'alan_russell_on_regenerating_our_bodies', 'viewed_count': 1427740}, {'id': 236, 'hero': 'https://pe.tedcdn.com/images/ted/35408_480x360.jpg', 'speaker': 'Christopher deCharms', 'title': 'A look inside the brain in real time', 'duration': 242, 'slug': 'christopher_decharms_scans_the_brain_in_real_time', 'viewed_count': 1485790}, {'id': 1652, 'hero': 'https://pe.tedcdn.com/images/ted/745e3f21c2c9a253422cbf4e302fba5ab420fdc5_1600x1200.jpg', 'speaker': 'Steven Schwaitzberg', 'title': 'A universal translator for surgeons', 'duration': 701, 'slug': 'steven_schwaitzberg_a_universal_translator_for_surgeons', 'viewed_count': 497487}, {'id': 2046, 'hero': 'https://pe.tedcdn.com/images/ted/885c7429ef539771f949b2c700bf5bec320570d9_2400x1800.jpg', 'speaker': 'Nikolai Begg', 'title': 'A tool to fix one of the most dangerous moments in surgery', 'duration': 561, 'slug': 'nikolai_begg_a_tool_to_fix_one_of_the_most_dangerous_moments_in_surgery', 'viewed_count': 1332884}, {'id': 2711, 'hero': 'https://pe.tedcdn.com/images/ted/5e9bba9dfcd7dd8208bcc7babe14ae2df97ba7c8_2880x1620.jpg', 'speaker': 'Peter Weinstock', 'title': 'Lifelike simulations that make real-life surgery safer', 'duration': 1018, 'slug': 'peter_weinstock_lifelike_simulations_that_make_real_life_surgery_safer', 'viewed_count': 882708}]</t>
  </si>
  <si>
    <t>['design', 'health care', 'heart health', 'medicine', 'science', 'technology']</t>
  </si>
  <si>
    <t xml:space="preserve">https://www.ted.com/talks/catherine_mohr_surgery_s_past_present_and_robotic_future
</t>
  </si>
  <si>
    <t>An electrifying organ performance</t>
  </si>
  <si>
    <t>Qi Zhang</t>
  </si>
  <si>
    <t>Organist</t>
  </si>
  <si>
    <t>[{'id': 23, 'name': 'Jaw-dropping', 'count': 326}, {'id': 1, 'name': 'Beautiful', 'count': 269}, {'id': 10, 'name': 'Inspiring', 'count': 105}, {'id': 22, 'name': 'Fascinating', 'count': 204}, {'id': 25, 'name': 'OK', 'count': 85}, {'id': 9, 'name': 'Ingenious', 'count': 90}, {'id': 3, 'name': 'Courageous', 'count': 25}, {'id': 21, 'name': 'Unconvincing', 'count': 40}, {'id': 26, 'name': 'Obnoxious', 'count': 53}, {'id': 2, 'name': 'Confusing', 'count': 33}, {'id': 11, 'name': 'Longwinded', 'count': 10}, {'id': 24, 'name': 'Persuasive', 'count': 4}, {'id': 7, 'name': 'Funny', 'count': 8}, {'id': 8, 'name': 'Informative', 'count': 4}]</t>
  </si>
  <si>
    <t>[{'id': 46, 'hero': 'https://pe.tedcdn.com/images/ted/39ee82adbe8329dbf4d4411ef22f8428178fc708_1600x1200.jpg', 'speaker': 'Jennifer Lin', 'title': 'Improvising on piano, aged 14', 'duration': 1445, 'slug': 'jennifer_lin_improvs_piano_magic', 'viewed_count': 1628922}, {'id': 478, 'hero': 'https://pe.tedcdn.com/images/ted/75774_800x600.jpg', 'speaker': 'Eric Lewis', 'title': 'Piano jazz that rocks', 'duration': 636, 'slug': 'eric_lewis_strikes_chords_to_rock_the_jazz_world', 'viewed_count': 697257}, {'id': 117, 'hero': 'https://pe.tedcdn.com/images/ted/7087_480x360.jpg', 'speaker': 'Natalie MacMaster', 'title': 'Cape Breton fiddling in reel time', 'duration': 311, 'slug': 'natalie_macmaster_fiddles_in_reel_time', 'viewed_count': 717008}]</t>
  </si>
  <si>
    <t>['TEDx', 'china', 'music', 'performance', 'piano', 'technology']</t>
  </si>
  <si>
    <t xml:space="preserve">https://www.ted.com/talks/qi_zhang_s_electrifying_organ_performance
</t>
  </si>
  <si>
    <t>The psychology of time</t>
  </si>
  <si>
    <t>[{'id': 24, 'name': 'Persuasive', 'count': 389}, {'id': 10, 'name': 'Inspiring', 'count': 493}, {'id': 2, 'name': 'Confusing', 'count': 81}, {'id': 25, 'name': 'OK', 'count': 188}, {'id': 11, 'name': 'Longwinded', 'count': 26}, {'id': 21, 'name': 'Unconvincing', 'count': 87}, {'id': 22, 'name': 'Fascinating', 'count': 336}, {'id': 23, 'name': 'Jaw-dropping', 'count': 47}, {'id': 8, 'name': 'Informative', 'count': 634}, {'id': 9, 'name': 'Ingenious', 'count': 142}, {'id': 1, 'name': 'Beautiful', 'count': 33}, {'id': 26, 'name': 'Obnoxious', 'count': 19}, {'id': 7, 'name': 'Funny', 'count': 22}, {'id': 3, 'name': 'Courageous', 'count': 37}]</t>
  </si>
  <si>
    <t>[{'id': 272, 'hero': 'https://pe.tedcdn.com/images/ted/120ccfcc17a4370989d4dffdea7c040842854036_1600x1200.jpg', 'speaker': 'Philip Zimbardo', 'title': 'The psychology of evil', 'duration': 1396, 'slug': 'philip_zimbardo_on_the_psychology_of_evil', 'viewed_count': 5842394}, {'id': 73, 'hero': 'https://pe.tedcdn.com/images/ted/1c4414e5e8c5dbb93483ea5d718cf05957f3d3f7_2880x1620.jpg', 'speaker': 'Carl Honoré', 'title': 'In praise of slowness', 'duration': 1155, 'slug': 'carl_honore_praises_slowness', 'viewed_count': 2441836}, {'id': 70, 'hero': 'https://pe.tedcdn.com/images/ted/6c8c4b562ae7b0a7f5b140e2db1f7588861a6565_1600x1200.jpg', 'speaker': 'Richard St. John', 'title': '8 secrets of success', 'duration': 210, 'slug': 'richard_st_john_s_8_secrets_of_success', 'viewed_count': 10841429}, {'id': 553, 'hero': 'https://pe.tedcdn.com/images/ted/97f044f30b95fdfac851e11fded1d7c93faf3429_2880x1620.jpg', 'speaker': 'Joachim de Posada', 'title': "Don't eat the marshmallow!", 'duration': 358, 'slug': 'joachim_de_posada_says_don_t_eat_the_marshmallow_yet', 'viewed_count': 2613402}, {'id': 837, 'hero': 'https://pe.tedcdn.com/images/ted/163520_800x600.jpg', 'speaker': 'Tom Wujec', 'title': 'Build a tower, build a team', 'duration': 411, 'slug': 'tom_wujec_build_a_tower', 'viewed_count': 3917014},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2602793}]</t>
  </si>
  <si>
    <t>['brain', 'business', 'happiness', 'mind', 'psychology', 'science']</t>
  </si>
  <si>
    <t xml:space="preserve">https://www.ted.com/talks/philip_zimbardo_prescribes_a_healthy_take_on_time
</t>
  </si>
  <si>
    <t>New rules for rebuilding a broken nation</t>
  </si>
  <si>
    <t>[{'id': 8, 'name': 'Informative', 'count': 162}, {'id': 9, 'name': 'Ingenious', 'count': 41}, {'id': 25, 'name': 'OK', 'count': 27}, {'id': 24, 'name': 'Persuasive', 'count': 184}, {'id': 21, 'name': 'Unconvincing', 'count': 26}, {'id': 11, 'name': 'Longwinded', 'count': 17}, {'id': 10, 'name': 'Inspiring', 'count': 81}, {'id': 3, 'name': 'Courageous', 'count': 23}, {'id': 2, 'name': 'Confusing', 'count': 7}, {'id': 1, 'name': 'Beautiful', 'count': 4}, {'id': 22, 'name': 'Fascinating', 'count': 44}, {'id': 23, 'name': 'Jaw-dropping', 'count': 10}, {'id': 26, 'name': 'Obnoxious', 'count': 6}, {'id': 7, 'name': 'Funny', 'count': 0}]</t>
  </si>
  <si>
    <t>[{'id': 270, 'hero': 'https://pe.tedcdn.com/images/ted/1cffd7f06b5754232bc90a0ca15b1339487d7200_2400x1800.jpg', 'speaker': 'Paul Collier', 'title': 'The "bottom billion"', 'duration': 1011, 'slug': 'paul_collier_shares_4_ways_to_help_the_bottom_billion', 'viewed_count': 990233}, {'id': 91, 'hero': 'https://pe.tedcdn.com/images/ted/154_480x360.jpg', 'speaker': 'Jacqueline Novogratz', 'title': "Invest in Africa's own solutions", 'duration': 773, 'slug': 'jacqueline_novogratz_invests_in_ending_poverty', 'viewed_count': 705405}, {'id': 33, 'hero': 'https://pe.tedcdn.com/images/ted/199_480x360.jpg', 'speaker': 'Thomas Barnett', 'title': "Let's rethink America's military strategy", 'duration': 1402, 'slug': 'thomas_barnett_draws_a_new_map_for_peace', 'viewed_count': 1136052}, {'id': 1321, 'hero': 'https://pe.tedcdn.com/images/ted/e9f6ed9eb180a452c38c47c051e0a6693697e415_800x600.jpg', 'speaker': 'Jonas Gahr Støre', 'title': 'In defense of dialogue', 'duration': 898, 'slug': 'jonas_gahr_store_in_defense_of_dialogue', 'viewed_count': 338339}, {'id': 2174, 'hero': 'https://pe.tedcdn.com/images/ted/0939d58b9f2069b4415736c8c49e3b721546d859_2880x1620.jpg', 'speaker': 'Severine Autesserre', 'title': 'To solve mass violence, look to locals', 'duration': 961, 'slug': 'severine_autesserre_to_solve_mass_violence_look_to_locals', 'viewed_count': 752995}, {'id': 2309, 'hero': 'https://pe.tedcdn.com/images/ted/d5c01b453252bc8506ed16a6cd97e21597263f0c_2880x1620.jpg', 'speaker': 'Benedetta Berti', 'title': 'The surprising way groups like ISIS stay in power', 'duration': 338, 'slug': 'benedetta_berti_the_surprising_way_groups_like_isis_stay_in_power', 'viewed_count': 1947208}]</t>
  </si>
  <si>
    <t>['global issues', 'money', 'politics', 'poverty', 'state-building']</t>
  </si>
  <si>
    <t xml:space="preserve">https://www.ted.com/talks/paul_collier_s_new_rules_for_rebuilding_a_broken_nation
</t>
  </si>
  <si>
    <t>You are the future of philanthropy</t>
  </si>
  <si>
    <t>Katherine Fulton</t>
  </si>
  <si>
    <t>New philanthropist</t>
  </si>
  <si>
    <t>[{'id': 22, 'name': 'Fascinating', 'count': 38}, {'id': 10, 'name': 'Inspiring', 'count': 236}, {'id': 21, 'name': 'Unconvincing', 'count': 30}, {'id': 9, 'name': 'Ingenious', 'count': 17}, {'id': 8, 'name': 'Informative', 'count': 76}, {'id': 24, 'name': 'Persuasive', 'count': 84}, {'id': 3, 'name': 'Courageous', 'count': 27}, {'id': 1, 'name': 'Beautiful', 'count': 45}, {'id': 25, 'name': 'OK', 'count': 60}, {'id': 2, 'name': 'Confusing', 'count': 13}, {'id': 11, 'name': 'Longwinded', 'count': 24}, {'id': 26, 'name': 'Obnoxious', 'count': 7}, {'id': 23, 'name': 'Jaw-dropping', 'count': 8}, {'id': 7, 'name': 'Funny', 'count': 3}]</t>
  </si>
  <si>
    <t>[{'id': 157, 'hero': 'https://pe.tedcdn.com/images/ted/be5c07718e417a0d20210bc62a322a1bca977df2_1600x1200.jpg', 'speaker': 'Jacqueline Novogratz', 'title': 'Patient capitalism', 'duration': 1103, 'slug': 'jacqueline_novogratz_on_patient_capitalism', 'viewed_count': 836287}, {'id': 152, 'hero': 'https://pe.tedcdn.com/images/ted/4aed32875055ca63b00cadbba9f05628f96ef49e_1600x1200.jpg', 'speaker': 'Ngozi Okonjo-Iweala', 'title': 'Aid versus trade', 'duration': 1330, 'slug': 'ngozi_okonjo_iweala_on_aid_versus_trade', 'viewed_count': 524054}, {'id': 1688, 'hero': 'https://pe.tedcdn.com/images/ted/d5577fdfa6524f0b91a00fd8d9df84810fb5a10c_1600x1200.jpg', 'speaker': 'Dan Pallotta', 'title': 'The way we think about charity is dead wrong', 'duration': 1134, 'slug': 'dan_pallotta_the_way_we_think_about_charity_is_dead_wrong', 'viewed_count': 4259158}, {'id': 2283, 'hero': 'https://pe.tedcdn.com/images/ted/7f117aeb440b9bc0868e535ebecf676d04adbd62_2880x1620.jpg', 'speaker': 'Margaret Heffernan', 'title': 'Forget the pecking order at work', 'duration': 947, 'slug': 'margaret_heffernan_why_it_s_time_to_forget_the_pecking_order_at_work', 'viewed_count': 2362533}, {'id': 2431, 'hero': 'https://pe.tedcdn.com/images/ted/aad6cc7561428731fc4863e3623bed7b484ab5e9_2880x1620.jpg', 'speaker': 'Audrey Choi', 'title': 'How to make a profit while making a difference', 'duration': 754, 'slug': 'audrey_choi_how_to_make_a_profit_while_making_a_difference', 'viewed_count': 1677300}, {'id': 983, 'hero': 'https://pe.tedcdn.com/images/ted/207421_800x600.jpg', 'speaker': 'Jessica Jackley', 'title': 'Poverty, money -- and love', 'duration': 1113, 'slug': 'jessica_jackley_poverty_money_and_love', 'viewed_count': 1359603}]</t>
  </si>
  <si>
    <t>['activism', 'community', 'global issues', 'philanthropy', 'potential']</t>
  </si>
  <si>
    <t xml:space="preserve">https://www.ted.com/talks/katherine_fulton_you_are_the_future_of_philanthropy
</t>
  </si>
  <si>
    <t>My trek to the South Pole</t>
  </si>
  <si>
    <t>Ray Zahab</t>
  </si>
  <si>
    <t>Endurance runner</t>
  </si>
  <si>
    <t>[{'id': 22, 'name': 'Fascinating', 'count': 57}, {'id': 7, 'name': 'Funny', 'count': 8}, {'id': 10, 'name': 'Inspiring', 'count': 196}, {'id': 26, 'name': 'Obnoxious', 'count': 165}, {'id': 21, 'name': 'Unconvincing', 'count': 24}, {'id': 3, 'name': 'Courageous', 'count': 104}, {'id': 1, 'name': 'Beautiful', 'count': 16}, {'id': 25, 'name': 'OK', 'count': 65}, {'id': 2, 'name': 'Confusing', 'count': 8}, {'id': 24, 'name': 'Persuasive', 'count': 24}, {'id': 23, 'name': 'Jaw-dropping', 'count': 24}, {'id': 8, 'name': 'Informative', 'count': 15}, {'id': 11, 'name': 'Longwinded', 'count': 3}, {'id': 9, 'name': 'Ingenious', 'count': 2}]</t>
  </si>
  <si>
    <t>[{'id': 89, 'hero': 'https://pe.tedcdn.com/images/ted/172_480x360.jpg', 'speaker': 'Ben Saunders', 'title': 'Why did I ski to the North Pole?', 'duration': 1083, 'slug': 'ben_saunders_skis_to_the_north_pole', 'viewed_count': 745238}, {'id': 502, 'hero': 'https://pe.tedcdn.com/images/ted/81446_800x600.jpg', 'speaker': 'Ueli Gegenschatz', 'title': 'Extreme wingsuit flying', 'duration': 733, 'slug': 'ueli_gegenschatz_extreme_wingsuit_jumping', 'viewed_count': 1442995}, {'id': 1, 'hero': 'https://pe.tedcdn.com/images/ted/a2194b4ef5170bd9e9b086c5053e09cdf3545960_2880x1620.jpg', 'speaker': 'Al Gore', 'title': 'Averting the climate crisis', 'duration': 977, 'slug': 'al_gore_on_averting_climate_crisis', 'viewed_count': 3200555}, {'id': 2143, 'hero': 'https://pe.tedcdn.com/images/ted/19acb8a01d4b356a1f793c4767f945d5767c4341_2880x1620.jpg', 'speaker': 'Ben Saunders', 'title': 'To the South Pole and back — the hardest 105 days of my life', 'duration': 1024, 'slug': 'ben_saunders_to_the_south_pole_and_back_the_hardest_105_days_of_my_life', 'viewed_count': 1051174}, {'id': 1631, 'hero': 'https://pe.tedcdn.com/images/ted/d6523fdff934851fdba2cfb3c13202a2ba0b68f9_1600x1200.jpg', 'speaker': 'Ben Saunders', 'title': 'Why bother leaving the house?', 'duration': 637, 'slug': 'ben_saunders_why_bother_leaving_the_house', 'viewed_count': 1778723}, {'id': 2165, 'hero': 'https://pe.tedcdn.com/images/ted/90685a6e5a6f5c4df098ee2b9b869a686101fd86_2880x1620.jpg', 'speaker': 'Robert Swan', 'title': "Let's save the last pristine continent", 'duration': 962, 'slug': 'robert_swan_let_s_save_the_last_pristine_continent', 'viewed_count': 972809}]</t>
  </si>
  <si>
    <t>['global issues']</t>
  </si>
  <si>
    <t xml:space="preserve">https://www.ted.com/talks/ray_zahab_treks_to_the_south_pole
</t>
  </si>
  <si>
    <t>Teach statistics before calculus!</t>
  </si>
  <si>
    <t>[{'id': 25, 'name': 'OK', 'count': 282}, {'id': 24, 'name': 'Persuasive', 'count': 1116}, {'id': 7, 'name': 'Funny', 'count': 159}, {'id': 10, 'name': 'Inspiring', 'count': 499}, {'id': 21, 'name': 'Unconvincing', 'count': 169}, {'id': 11, 'name': 'Longwinded', 'count': 24}, {'id': 3, 'name': 'Courageous', 'count': 183}, {'id': 8, 'name': 'Informative', 'count': 490}, {'id': 9, 'name': 'Ingenious', 'count': 253}, {'id': 23, 'name': 'Jaw-dropping', 'count': 60}, {'id': 22, 'name': 'Fascinating', 'count': 193}, {'id': 2, 'name': 'Confusing', 'count': 26}, {'id': 26, 'name': 'Obnoxious', 'count': 42}, {'id': 1, 'name': 'Beautiful', 'count': 74}]</t>
  </si>
  <si>
    <t>[{'id': 66, 'hero': 'https://pe.tedcdn.com/images/ted/6b6eb940bceab359ca676a9b486aae475c1df883_2880x1620.jpg', 'speaker': 'Ken Robinson', 'title': 'Do schools kill creativity?', 'duration': 1164, 'slug': 'ken_robinson_says_schools_kill_creativity', 'viewed_count': 47227938}, {'id': 558, 'hero': 'https://pe.tedcdn.com/images/ted/9a279919919323e41d0b9a6d813d60e1dd10f68b_2880x1620.jpg', 'speaker': 'Liz Coleman', 'title': 'A call to reinvent liberal arts education', 'duration': 1118, 'slug': 'liz_coleman_s_call_to_reinvent_liberal_arts_education', 'viewed_count': 589931}, {'id': 199, 'hero': 'https://pe.tedcdn.com/images/ted/e982353371ca063e5ffb2ab554ec91de355d29d1_1600x1200.jpg', 'speaker': 'Arthur Benjamin', 'title': 'A performance of "Mathemagic"', 'duration': 914, 'slug': 'arthur_benjamin_does_mathemagic', 'viewed_count': 8360730}, {'id': 2518, 'hero': 'https://pe.tedcdn.com/images/ted/4d02262a103b0cb3723737ea154dd9f83ca37003_2880x1620.jpg', 'speaker': 'Cédric Villani', 'title': "What's so sexy about math?", 'duration': 983, 'slug': 'cedric_villani_what_s_so_sexy_about_math', 'viewed_count': 1624313}, {'id': 1862, 'hero': 'https://pe.tedcdn.com/images/ted/f7a1545bc99cab07fd7400e3fb96312702955d9b_1600x1200.jpg', 'speaker': 'Arthur Benjamin', 'title': 'The magic of Fibonacci numbers', 'duration': 384, 'slug': 'arthur_benjamin_the_magic_of_fibonacci_numbers', 'viewed_count': 4376148}, {'id': 1485, 'hero': 'https://pe.tedcdn.com/images/ted/bff2738c6442b35a4b6540340d490e7c66b8ead9_800x600.jpg', 'speaker': 'E.O. Wilson', 'title': 'Advice to a young scientist', 'duration': 896, 'slug': 'e_o_wilson_advice_to_young_scientists', 'viewed_count': 1057940}]</t>
  </si>
  <si>
    <t>['economics', 'education', 'math', 'statistics']</t>
  </si>
  <si>
    <t xml:space="preserve">https://www.ted.com/talks/arthur_benjamin_s_formula_for_changing_math_education
</t>
  </si>
  <si>
    <t>Life lessons through tinkering</t>
  </si>
  <si>
    <t>[{'id': 23, 'name': 'Jaw-dropping', 'count': 58}, {'id': 1, 'name': 'Beautiful', 'count': 161}, {'id': 9, 'name': 'Ingenious', 'count': 214}, {'id': 10, 'name': 'Inspiring', 'count': 544}, {'id': 22, 'name': 'Fascinating', 'count': 202}, {'id': 7, 'name': 'Funny', 'count': 82}, {'id': 24, 'name': 'Persuasive', 'count': 104}, {'id': 3, 'name': 'Courageous', 'count': 89}, {'id': 25, 'name': 'OK', 'count': 46}, {'id': 8, 'name': 'Informative', 'count': 75}, {'id': 21, 'name': 'Unconvincing', 'count': 7}, {'id': 2, 'name': 'Confusing', 'count': 3}, {'id': 26, 'name': 'Obnoxious', 'count': 1}, {'id': 11, 'name': 'Longwinded', 'count': 1}]</t>
  </si>
  <si>
    <t>[{'id': 202, 'hero': 'https://pe.tedcdn.com/images/ted/87205c20e5b3e1b63d04da23c04b22956087f0be_2880x1620.jpg', 'speaker': 'Gever Tulley', 'title': '5 dangerous things you should let your kids do', 'duration': 558, 'slug': 'gever_tulley_on_5_dangerous_things_for_kids', 'viewed_count': 4364888}, {'id': 66, 'hero': 'https://pe.tedcdn.com/images/ted/6b6eb940bceab359ca676a9b486aae475c1df883_2880x1620.jpg', 'speaker': 'Ken Robinson', 'title': 'Do schools kill creativity?', 'duration': 1164, 'slug': 'ken_robinson_says_schools_kill_creativity', 'viewed_count': 47227938}, {'id': 587, 'hero': 'https://pe.tedcdn.com/images/ted/a7cc4ad21293eaa7b7c7a330dda600f4ff543fd3_2880x1620.jpg', 'speaker': 'Arthur Benjamin', 'title': 'Teach statistics before calculus!', 'duration': 178, 'slug': 'arthur_benjamin_s_formula_for_changing_math_education', 'viewed_count': 2175141}, {'id': 1687, 'hero': 'https://pe.tedcdn.com/images/ted/df7b1a3e1fe1b7ad65f630942d9e8c330b4ac9b4_1600x1200.jpg', 'speaker': 'Shane Koyczan', 'title': 'To This Day ... for the bullied and beautiful', 'duration': 723, 'slug': 'shane_koyczan_to_this_day_for_the_bullied_and_beautiful', 'viewed_count': 5316582}, {'id': 887, 'hero': 'https://pe.tedcdn.com/images/ted/178132_800x600.jpg', 'speaker': 'Cameron Herold', 'title': "Let's raise kids to be entrepreneurs", 'duration': 1284, 'slug': 'cameron_herold_let_s_raise_kids_to_be_entrepreneurs', 'viewed_count': 1579028}, {'id': 815, 'hero': 'https://pe.tedcdn.com/images/ted/e8842f13bd7916d9840fcaeeabff167c2a0ea48a_1600x1200.jpg', 'speaker': 'Adora Svitak', 'title': 'What adults can learn from kids', 'duration': 492, 'slug': 'adora_svitak', 'viewed_count': 4782816}]</t>
  </si>
  <si>
    <t>['children', 'creativity', 'design', 'education', 'innovation', 'invention']</t>
  </si>
  <si>
    <t xml:space="preserve">https://www.ted.com/talks/gever_tulley_s_tinkering_school_in_action
</t>
  </si>
  <si>
    <t>17 words of architectural inspiration</t>
  </si>
  <si>
    <t>Daniel Libeskind</t>
  </si>
  <si>
    <t>[{'id': 25, 'name': 'OK', 'count': 128}, {'id': 11, 'name': 'Longwinded', 'count': 447}, {'id': 2, 'name': 'Confusing', 'count': 244}, {'id': 9, 'name': 'Ingenious', 'count': 43}, {'id': 10, 'name': 'Inspiring', 'count': 262}, {'id': 22, 'name': 'Fascinating', 'count': 107}, {'id': 3, 'name': 'Courageous', 'count': 44}, {'id': 21, 'name': 'Unconvincing', 'count': 885}, {'id': 1, 'name': 'Beautiful', 'count': 84}, {'id': 24, 'name': 'Persuasive', 'count': 70}, {'id': 26, 'name': 'Obnoxious', 'count': 1361}, {'id': 8, 'name': 'Informative', 'count': 69}, {'id': 23, 'name': 'Jaw-dropping', 'count': 17}, {'id': 7, 'name': 'Funny', 'count': 18}]</t>
  </si>
  <si>
    <t>[{'id': 197, 'hero': 'https://pe.tedcdn.com/images/ted/181f9eaeb985860a4e3f4c0e14062dca48896261_2880x1620.jpg', 'speaker': 'Philippe Starck', 'title': 'Design and destiny', 'duration': 1026, 'slug': 'philippe_starck_thinks_deep_on_design', 'viewed_count': 1783759}, {'id': 174, 'hero': 'https://pe.tedcdn.com/images/ted/35395_480x360.jpg', 'speaker': 'Norman Foster', 'title': 'My green agenda for architecture', 'duration': 1917, 'slug': 'norman_foster_s_green_agenda', 'viewed_count': 763820}, {'id': 219, 'hero': 'https://pe.tedcdn.com/images/ted/30899_480x360.jpg', 'speaker': 'Moshe Safdie', 'title': 'Building uniqueness', 'duration': 1066, 'slug': 'moshe_safdie_on_building_uniqueness', 'viewed_count': 545667}, {'id': 2375, 'hero': 'https://pe.tedcdn.com/images/ted/5df5b0b321852dcb49aa70e30e3c6a8dfb320de5_2880x1620.jpg', 'speaker': 'Ole Scheeren', 'title': 'Why great architecture should tell a story', 'duration': 986, 'slug': 'ole_scheeren_why_great_architecture_should_tell_a_story', 'viewed_count': 2079167}, {'id': 2183, 'hero': 'https://pe.tedcdn.com/images/ted/6c23c76e0033cdaf2c6c3c8d3c563fff0b4c58c5_2880x1620.jpg', 'speaker': 'Marc Kushner', 'title': 'Why the buildings of the future will be shaped by ... you', 'duration': 1085, 'slug': 'marc_kushner_why_the_buildings_of_the_future_will_be_shaped_by_you', 'viewed_count': 2780401}, {'id': 31, 'hero': 'https://pe.tedcdn.com/images/ted/200_480x360.jpg', 'speaker': 'Thom Mayne', 'title': 'How architecture can connect us', 'duration': 1240, 'slug': 'thom_mayne_on_architecture_as_connection', 'viewed_count': 660925}]</t>
  </si>
  <si>
    <t>['architecture', 'cities', 'creativity', 'design', 'technology']</t>
  </si>
  <si>
    <t xml:space="preserve">https://www.ted.com/talks/daniel_libeskind_s_17_words_of_architectural_inspiration
</t>
  </si>
  <si>
    <t>The design genius of Charles + Ray Eames</t>
  </si>
  <si>
    <t>Eames Demetrios</t>
  </si>
  <si>
    <t>[{'id': 2, 'name': 'Confusing', 'count': 94}, {'id': 11, 'name': 'Longwinded', 'count': 65}, {'id': 21, 'name': 'Unconvincing', 'count': 38}, {'id': 10, 'name': 'Inspiring', 'count': 75}, {'id': 8, 'name': 'Informative', 'count': 53}, {'id': 22, 'name': 'Fascinating', 'count': 36}, {'id': 25, 'name': 'OK', 'count': 58}, {'id': 26, 'name': 'Obnoxious', 'count': 25}, {'id': 1, 'name': 'Beautiful', 'count': 61}, {'id': 24, 'name': 'Persuasive', 'count': 12}, {'id': 9, 'name': 'Ingenious', 'count': 8}, {'id': 23, 'name': 'Jaw-dropping', 'count': 10}, {'id': 7, 'name': 'Funny', 'count': 3}, {'id': 3, 'name': 'Courageous', 'count': 2}]</t>
  </si>
  <si>
    <t>[{'id': 520, 'hero': 'https://pe.tedcdn.com/images/ted/84966_800x600.jpg', 'speaker': 'Niels Diffrient', 'title': 'Rethinking the way we sit down', 'duration': 1040, 'slug': 'niels_diffrient_rethinks_the_way_we_sit_at_work', 'viewed_count': 554650}, {'id': 239, 'hero': 'https://pe.tedcdn.com/images/ted/36761_480x360.jpg', 'speaker': 'David Hoffman', 'title': 'Sputnik mania', 'duration': 230, 'slug': 'david_hoffman_shares_his_sputnik_mania', 'viewed_count': 311749}, {'id': 691, 'hero': 'https://pe.tedcdn.com/images/ted/126515_800x600.jpg', 'speaker': 'Mathieu Lehanneur', 'title': 'Science-inspired design', 'duration': 1084, 'slug': 'mathieu_lehanneur_demos_science_inspired_design', 'viewed_count': 431306}, {'id': 207, 'hero': 'https://pe.tedcdn.com/images/ted/24481_480x360.jpg', 'speaker': 'Paola Antonelli', 'title': 'Treat design as art', 'duration': 1097, 'slug': 'paola_antonelli_treats_design_as_art', 'viewed_count': 585054}, {'id': 403, 'hero': 'https://pe.tedcdn.com/images/ted/59229_800x600.jpg', 'speaker': 'Franco Sacchi', 'title': "A tour of Nollywood, Nigeria's booming film industry", 'duration': 1054, 'slug': 'franco_sacchi_on_nollywood', 'viewed_count': 223082}, {'id': 1476, 'hero': 'https://pe.tedcdn.com/images/ted/bac8839a33809f55c6cc82eae08128bccacbb6b5_1600x1200.jpg', 'speaker': 'Beeban Kidron', 'title': 'The shared wonder of film', 'duration': 792, 'slug': 'beeban_kidron_the_shared_wonder_of_film', 'viewed_count': 765761}]</t>
  </si>
  <si>
    <t>['children', 'creativity', 'design', 'film', 'product design']</t>
  </si>
  <si>
    <t xml:space="preserve">https://www.ted.com/talks/the_design_genius_of_charles_and_ray_eames
</t>
  </si>
  <si>
    <t>3 ways the brain creates meaning</t>
  </si>
  <si>
    <t>Tom Wujec</t>
  </si>
  <si>
    <t>[{'id': 8, 'name': 'Informative', 'count': 430}, {'id': 9, 'name': 'Ingenious', 'count': 92}, {'id': 24, 'name': 'Persuasive', 'count': 97}, {'id': 3, 'name': 'Courageous', 'count': 5}, {'id': 11, 'name': 'Longwinded', 'count': 41}, {'id': 25, 'name': 'OK', 'count': 205}, {'id': 21, 'name': 'Unconvincing', 'count': 150}, {'id': 22, 'name': 'Fascinating', 'count': 138}, {'id': 2, 'name': 'Confusing', 'count': 76}, {'id': 10, 'name': 'Inspiring', 'count': 115}, {'id': 26, 'name': 'Obnoxious', 'count': 10}, {'id': 1, 'name': 'Beautiful', 'count': 25}, {'id': 23, 'name': 'Jaw-dropping', 'count': 18}, {'id': 7, 'name': 'Funny', 'count': 5}]</t>
  </si>
  <si>
    <t>[{'id': 540, 'hero': 'https://pe.tedcdn.com/images/ted/88407_800x600.jpg', 'speaker': 'Hans Rosling', 'title': 'Insights on HIV, in stunning data visuals', 'duration': 602, 'slug': 'hans_rosling_the_truth_about_hiv', 'viewed_count': 904814}, {'id': 392, 'hero': 'https://pe.tedcdn.com/images/ted/58155_640x480.jpg', 'speaker': 'Tim Brown', 'title': 'Tales of creativity and play', 'duration': 1678, 'slug': 'tim_brown_on_creativity_and_play', 'viewed_count': 1893565}, {'id': 147, 'hero': 'https://pe.tedcdn.com/images/ted/13343_480x360.jpg', 'speaker': 'David Bolinsky', 'title': 'Visualizing the wonder of a living cell', 'duration': 585, 'slug': 'david_bolinsky_animates_a_cell', 'viewed_count': 1788201}, {'id': 1939, 'hero': 'https://pe.tedcdn.com/images/ted/8021616e2a77849f493da0bcf410afe18071b929_1600x1200.jpg', 'speaker': 'Mary Lou Jepsen', 'title': 'Could future devices read images from our brains?', 'duration': 626, 'slug': 'mary_lou_jepsen_could_future_devices_read_images_from_our_brains', 'viewed_count': 931666}, {'id': 2077, 'hero': 'https://pe.tedcdn.com/images/ted/808f160318137a04e794f9ed584c3bc20fd151dc_2880x1620.jpg', 'speaker': 'Nancy Kanwisher', 'title': 'A neural portrait of the human mind', 'duration': 1060, 'slug': 'nancy_kanwisher_the_brain_is_a_swiss_army_knife', 'viewed_count': 1082832},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1779455}]</t>
  </si>
  <si>
    <t>['brain', 'creativity', 'design', 'presentation', 'technology', 'visualizations']</t>
  </si>
  <si>
    <t xml:space="preserve">https://www.ted.com/talks/tom_wujec_on_3_ways_the_brain_creates_meaning
</t>
  </si>
  <si>
    <t>Escaping the Khmer Rouge</t>
  </si>
  <si>
    <t>Sophal Ear</t>
  </si>
  <si>
    <t>Development economist</t>
  </si>
  <si>
    <t>[{'id': 3, 'name': 'Courageous', 'count': 285}, {'id': 10, 'name': 'Inspiring', 'count': 210}, {'id': 23, 'name': 'Jaw-dropping', 'count': 33}, {'id': 1, 'name': 'Beautiful', 'count': 129}, {'id': 22, 'name': 'Fascinating', 'count': 44}, {'id': 8, 'name': 'Informative', 'count': 66}, {'id': 21, 'name': 'Unconvincing', 'count': 6}, {'id': 25, 'name': 'OK', 'count': 49}, {'id': 9, 'name': 'Ingenious', 'count': 4}, {'id': 26, 'name': 'Obnoxious', 'count': 5}, {'id': 7, 'name': 'Funny', 'count': 5}, {'id': 24, 'name': 'Persuasive', 'count': 5}, {'id': 2, 'name': 'Confusing', 'count': 1}, {'id': 11, 'name': 'Longwinded', 'count': 3}]</t>
  </si>
  <si>
    <t>[{'id': 297, 'hero': 'https://pe.tedcdn.com/images/ted/f2e99bd893f0373534a60be362c68b76e50c3f43_1600x1200.jpg', 'speaker': 'Rick Smolan', 'title': 'The story of a girl', 'duration': 1507, 'slug': 'rick_smolan_tells_the_story_of_a_girl', 'viewed_count': 1123967}, {'id': 299, 'hero': 'https://pe.tedcdn.com/images/ted/05f34db13d1eb9d4af34fb4ea688043a9cd28c0c_2880x1620.jpg', 'speaker': 'Corneille Ewango', 'title': 'A hero of the Congo forest', 'duration': 1098, 'slug': 'corneille_ewango_is_a_hero_of_the_congo_forest', 'viewed_count': 368979}, {'id': 1651, 'hero': 'https://pe.tedcdn.com/images/ted/f795d8100cf916de51cba8309d092446fbd872a1_2880x1620.jpg', 'speaker': 'Janine di Giovanni', 'title': 'What I saw in the war', 'duration': 713, 'slug': 'janine_di_giovanni_what_i_saw_in_the_war', 'viewed_count': 939050}, {'id': 84, 'hero': 'https://pe.tedcdn.com/images/ted/1996_480x360.jpg', 'speaker': 'James Nachtwey', 'title': 'My wish: Let my photographs bear witness', 'duration': 1316, 'slug': 'james_nachtwey_s_searing_pictures_of_war', 'viewed_count': 1262701}, {'id': 1120, 'hero': 'https://pe.tedcdn.com/images/ted/c21fd6662a3090930cf3566103cf86dbccd859ac_800x600.jpg', 'speaker': 'Sarah Kaminsky', 'title': 'My father the forger', 'duration': 840, 'slug': 'sarah_kaminsky', 'viewed_count': 593095}, {'id': 2038, 'hero': 'https://pe.tedcdn.com/images/ted/0c67ab6739fbb74fdd2cde3b0ea98741c2926d3f_2400x1800.jpg', 'speaker': 'George Takei', 'title': 'Why I love a country that once betrayed me', 'duration': 958, 'slug': 'george_takei_why_i_love_a_country_that_once_betrayed_me', 'viewed_count': 2235867}]</t>
  </si>
  <si>
    <t>['Asia', 'adventure', 'history', 'storytelling', 'war']</t>
  </si>
  <si>
    <t xml:space="preserve">https://www.ted.com/talks/sophal_ear_escaping_the_khmer_rouge
</t>
  </si>
  <si>
    <t>A next-gen cure for killer infections</t>
  </si>
  <si>
    <t>[{'id': 23, 'name': 'Jaw-dropping', 'count': 219}, {'id': 9, 'name': 'Ingenious', 'count': 510}, {'id': 24, 'name': 'Persuasive', 'count': 68}, {'id': 22, 'name': 'Fascinating', 'count': 244}, {'id': 3, 'name': 'Courageous', 'count': 38}, {'id': 10, 'name': 'Inspiring', 'count': 118}, {'id': 2, 'name': 'Confusing', 'count': 18}, {'id': 8, 'name': 'Informative', 'count': 154}, {'id': 7, 'name': 'Funny', 'count': 121}, {'id': 1, 'name': 'Beautiful', 'count': 22}, {'id': 25, 'name': 'OK', 'count': 31}, {'id': 21, 'name': 'Unconvincing', 'count': 15}, {'id': 26, 'name': 'Obnoxious', 'count': 7}, {'id': 11, 'name': 'Longwinded', 'count': 2}]</t>
  </si>
  <si>
    <t>[{'id': 509, 'hero': 'https://pe.tedcdn.com/images/ted/a35c1da2e6a59c48333f8d5a6957f721f7f7ed3a_2880x1620.jpg', 'speaker': 'Bonnie Bassler', 'title': 'How bacteria "talk"', 'duration': 1094, 'slug': 'bonnie_bassler_on_how_bacteria_communicate', 'viewed_count': 2192835}, {'id': 259, 'hero': 'https://pe.tedcdn.com/images/ted/40964_480x360.jpg', 'speaker': 'Paul Ewald', 'title': 'Can we domesticate germs?', 'duration': 1071, 'slug': 'paul_ewald_asks_can_we_domesticate_germs', 'viewed_count': 442625}, {'id': 499, 'hero': 'https://pe.tedcdn.com/images/ted/80325_800x600.jpg', 'speaker': 'Nathan Wolfe', 'title': 'The jungle search for viruses', 'duration': 735, 'slug': 'nathan_wolfe_hunts_for_the_next_aids', 'viewed_count': 1045635}, {'id': 2245, 'hero': 'https://pe.tedcdn.com/images/ted/fe249c0d349f50d028ccba2bc328d317ec70fc39_2880x1620.jpg', 'speaker': 'Tal Danino', 'title': 'Programming bacteria to detect cancer (and maybe treat it)', 'duration': 251, 'slug': 'tal_danino_we_can_use_bacteria_to_detect_cancer_and_maybe_treat_it', 'viewed_count': 1225711}, {'id': 1655, 'hero': 'https://pe.tedcdn.com/images/ted/811cd11327696f4b8a124e4b75fa9aa780a20248_1600x1200.jpg', 'speaker': 'Tyler DeWitt', 'title': 'Hey science teachers -- make it fun', 'duration': 680, 'slug': 'tyler_dewitt_hey_science_teachers_make_it_fun', 'viewed_count': 1489401}, {'id': 2289, 'hero': 'https://pe.tedcdn.com/images/ted/ea09f8ab1a3f70d0cb3199683a32acbc7e45faa7_2880x1620.jpg', 'speaker': 'Maryn McKenna', 'title': "What do we do when antibiotics don't work any more?", 'duration': 1019, 'slug': 'maryn_mckenna_what_do_we_do_when_antibiotics_don_t_work_any_more', 'viewed_count': 1532822}]</t>
  </si>
  <si>
    <t>['biology', 'chemistry', 'disease', 'health', 'health care', 'medicine', 'science', 'technology']</t>
  </si>
  <si>
    <t xml:space="preserve">https://www.ted.com/talks/kary_mullis_next_gen_cure_for_killer_infections
</t>
  </si>
  <si>
    <t>4 environmental 'heresies'</t>
  </si>
  <si>
    <t>[{'id': 24, 'name': 'Persuasive', 'count': 328}, {'id': 8, 'name': 'Informative', 'count': 511}, {'id': 22, 'name': 'Fascinating', 'count': 212}, {'id': 21, 'name': 'Unconvincing', 'count': 273}, {'id': 25, 'name': 'OK', 'count': 72}, {'id': 3, 'name': 'Courageous', 'count': 154}, {'id': 10, 'name': 'Inspiring', 'count': 113}, {'id': 11, 'name': 'Longwinded', 'count': 40}, {'id': 2, 'name': 'Confusing', 'count': 53}, {'id': 7, 'name': 'Funny', 'count': 7}, {'id': 23, 'name': 'Jaw-dropping', 'count': 64}, {'id': 9, 'name': 'Ingenious', 'count': 43}, {'id': 26, 'name': 'Obnoxious', 'count': 56}, {'id': 1, 'name': 'Beautiful', 'count': 5}]</t>
  </si>
  <si>
    <t>[{'id': 123, 'hero': 'https://pe.tedcdn.com/images/ted/791d562689f4b45be4b8b5646338c464e99369b5_1600x1200.jpg', 'speaker': 'Stewart Brand', 'title': 'What squatter cities can teach us', 'duration': 185, 'slug': 'stewart_brand_on_squatter_cities', 'viewed_count': 940945}, {'id': 402, 'hero': 'https://pe.tedcdn.com/images/ted/59184_800x600.jpg', 'speaker': 'Stewart Brand', 'title': 'The Long Now', 'duration': 1403, 'slug': 'stewart_brand_on_the_long_now', 'viewed_count': 242975}, {'id': 535, 'hero': 'https://pe.tedcdn.com/images/ted/f1662e3d637698958d7aa87d6f4cf9031c0c9d0b_1600x1200.jpg', 'speaker': 'Al Gore', 'title': 'What comes after An Inconvenient Truth?', 'duration': 464, 'slug': 'al_gore_warns_on_latest_climate_trends', 'viewed_count': 775430}, {'id': 2583, 'hero': 'https://pe.tedcdn.com/images/ted/393966879b0d917127d0944a766cb27a0e630252_2880x1620.jpg', 'speaker': 'Michael Shellenberger', 'title': 'How fear of nuclear power is hurting the environment', 'duration': 838, 'slug': 'michael_shellenberger_how_fear_of_nuclear_power_is_hurting_the_environment', 'viewed_count': 1185053}, {'id': 881, 'hero': 'https://pe.tedcdn.com/images/ted/176721_800x600.jpg', 'speaker': 'Stewart Brand + Mark Z. Jacobson', 'title': 'Debate: Does the world need nuclear energy?', 'duration': 1379, 'slug': 'debate_does_the_world_need_nuclear_energy', 'viewed_count': 1294168}, {'id': 767, 'hero': 'https://pe.tedcdn.com/images/ted/150046_800x600.jpg', 'speaker': 'Bill Gates', 'title': 'Innovating to zero!', 'duration': 1669, 'slug': 'bill_gates', 'viewed_count': 4329330}]</t>
  </si>
  <si>
    <t>['Anthropocene', 'TED Brain Trust', 'alternative energy', 'climate change', 'environment', 'future', 'global development', 'global issues', 'green', 'sustainability', 'urban planning']</t>
  </si>
  <si>
    <t xml:space="preserve">https://www.ted.com/talks/stewart_brand_proclaims_4_environmental_heresies
</t>
  </si>
  <si>
    <t>Playing with space and light</t>
  </si>
  <si>
    <t>Olafur Eliasson</t>
  </si>
  <si>
    <t>Sculptor of light and space</t>
  </si>
  <si>
    <t>[{'id': 8, 'name': 'Informative', 'count': 73}, {'id': 1, 'name': 'Beautiful', 'count': 78}, {'id': 22, 'name': 'Fascinating', 'count': 95}, {'id': 21, 'name': 'Unconvincing', 'count': 106}, {'id': 11, 'name': 'Longwinded', 'count': 95}, {'id': 25, 'name': 'OK', 'count': 90}, {'id': 2, 'name': 'Confusing', 'count': 96}, {'id': 26, 'name': 'Obnoxious', 'count': 26}, {'id': 10, 'name': 'Inspiring', 'count': 134}, {'id': 7, 'name': 'Funny', 'count': 4}, {'id': 24, 'name': 'Persuasive', 'count': 36}, {'id': 9, 'name': 'Ingenious', 'count': 56}, {'id': 3, 'name': 'Courageous', 'count': 20}, {'id': 23, 'name': 'Jaw-dropping', 'count': 13}]</t>
  </si>
  <si>
    <t>[{'id': 32, 'hero': 'https://pe.tedcdn.com/images/ted/c29cd3594b3be9c5290242f636b79e33e138e488_1600x1200.jpg', 'speaker': 'Vik Muniz', 'title': 'Art with wire, sugar, chocolate and string', 'duration': 891, 'slug': 'vik_muniz_makes_art_with_wire_sugar', 'viewed_count': 1149108}, {'id': 534, 'hero': 'https://pe.tedcdn.com/images/ted/87286_800x600.jpg', 'speaker': 'Tom Shannon', 'title': 'Anti-gravity sculpture', 'duration': 715, 'slug': 'tom_shannon_s_magnetic_sculpture', 'viewed_count': 1069654}, {'id': 279, 'hero': 'https://pe.tedcdn.com/images/ted/a45ebc06469fff6ba784f2878add0c0f44e953ea_2880x1620.jpg', 'speaker': 'Chris Jordan', 'title': 'Turning powerful stats into art', 'duration': 674, 'slug': 'chris_jordan_pictures_some_shocking_stats', 'viewed_count': 1520140}, {'id': 472, 'hero': 'https://pe.tedcdn.com/images/ted/74605_800x600.jpg', 'speaker': 'Miru Kim', 'title': 'My underground art explorations', 'duration': 870, 'slug': 'miru_kim_s_underground_art', 'viewed_count': 582813}, {'id': 1551, 'hero': 'https://pe.tedcdn.com/images/ted/a7579f52cde0f61a4fa7dff9276d0b7a7b77a107_1600x1200.jpg', 'speaker': 'Antony Gormley', 'title': 'Sculpted space, within and without', 'duration': 956, 'slug': 'antony_gormley_sculpted_space_within_and_without', 'viewed_count': 464204}, {'id': 1966, 'hero': 'https://pe.tedcdn.com/images/ted/3c2a59226d875122598f0fc0b4ca9af4e7d928eb_1600x1200.jpg', 'speaker': 'Amanda Burden', 'title': 'How public spaces make cities work', 'duration': 1108, 'slug': 'amanda_burden_how_public_spaces_make_cities_work', 'viewed_count': 1061927}]</t>
  </si>
  <si>
    <t>['art', 'cities', 'design']</t>
  </si>
  <si>
    <t xml:space="preserve">https://www.ted.com/talks/olafur_eliasson_playing_with_space_and_light
</t>
  </si>
  <si>
    <t>A better way to harvest bone marrow</t>
  </si>
  <si>
    <t>Daniel Kraft</t>
  </si>
  <si>
    <t>Physician scientist</t>
  </si>
  <si>
    <t>[{'id': 8, 'name': 'Informative', 'count': 228}, {'id': 10, 'name': 'Inspiring', 'count': 129}, {'id': 22, 'name': 'Fascinating', 'count': 144}, {'id': 9, 'name': 'Ingenious', 'count': 393}, {'id': 23, 'name': 'Jaw-dropping', 'count': 37}, {'id': 24, 'name': 'Persuasive', 'count': 67}, {'id': 25, 'name': 'OK', 'count': 27}, {'id': 3, 'name': 'Courageous', 'count': 20}, {'id': 21, 'name': 'Unconvincing', 'count': 2}, {'id': 7, 'name': 'Funny', 'count': 5}, {'id': 2, 'name': 'Confusing', 'count': 2}, {'id': 1, 'name': 'Beautiful', 'count': 22}, {'id': 11, 'name': 'Longwinded', 'count': 3}, {'id': 26, 'name': 'Obnoxious', 'count': 3}]</t>
  </si>
  <si>
    <t>[{'id': 580, 'hero': 'https://pe.tedcdn.com/images/ted/97054_800x600.jpg', 'speaker': 'Catherine Mohr', 'title': "Surgery's past, present and robotic future", 'duration': 1135, 'slug': 'catherine_mohr_surgery_s_past_present_and_robotic_future', 'viewed_count': 680984}, {'id': 594, 'hero': 'https://pe.tedcdn.com/images/ted/9faa271f994e4928e673ccff499924bfe3e7083c_2880x1620.jpg', 'speaker': 'Kary Mullis', 'title': 'A next-gen cure for killer infections', 'duration': 275, 'slug': 'kary_mullis_next_gen_cure_for_killer_infections', 'viewed_count': 624544}, {'id': 57, 'hero': 'https://pe.tedcdn.com/images/ted/1345_480x360.jpg', 'speaker': 'Robert Fischell', 'title': 'My wish: Three unusual medical inventions', 'duration': 1609, 'slug': 'robert_fischell_on_medical_inventing', 'viewed_count': 383009}, {'id': 1124, 'hero': 'https://pe.tedcdn.com/images/ted/698ed8fd78d9430aba1d0c3c1b78860714c4c74d_800x600.jpg', 'speaker': 'Susan Lim', 'title': 'Transplant cells, not organs', 'duration': 986, 'slug': 'susan_lim', 'viewed_count': 620229}, {'id': 1845, 'hero': 'https://pe.tedcdn.com/images/ted/49cf4f1b8d3b3d479b3fce9a7a7ae2d4c103eb9d_1600x1200.jpg', 'speaker': 'Molly Stevens', 'title': 'A new way to grow bone', 'duration': 892, 'slug': 'molly_stevens_a_new_way_to_grow_bone', 'viewed_count': 1185487}, {'id': 2641, 'hero': 'https://pe.tedcdn.com/images/ted/1507ae44b56eb7027f0b2eb78244d76d1aa0f4d3_2880x1620.jpg', 'speaker': 'Elizabeth Lesser', 'title': 'Say your truths and seek them in others', 'duration': 944, 'slug': 'elizabeth_lesser_say_your_truths_and_seek_them_in_others', 'viewed_count': 1289922}]</t>
  </si>
  <si>
    <t>['biology', 'biotech', 'health', 'health care', 'medicine', 'science', 'technology']</t>
  </si>
  <si>
    <t xml:space="preserve">https://www.ted.com/talks/daniel_kraft_invents_a_better_way_to_harvest_bone_marrow
</t>
  </si>
  <si>
    <t>Exploring the mind of a killer</t>
  </si>
  <si>
    <t>Jim Fallon</t>
  </si>
  <si>
    <t>Neurobiologist</t>
  </si>
  <si>
    <t>[{'id': 25, 'name': 'OK', 'count': 217}, {'id': 21, 'name': 'Unconvincing', 'count': 151}, {'id': 7, 'name': 'Funny', 'count': 316}, {'id': 8, 'name': 'Informative', 'count': 461}, {'id': 22, 'name': 'Fascinating', 'count': 453}, {'id': 2, 'name': 'Confusing', 'count': 61}, {'id': 26, 'name': 'Obnoxious', 'count': 19}, {'id': 10, 'name': 'Inspiring', 'count': 31}, {'id': 9, 'name': 'Ingenious', 'count': 65}, {'id': 24, 'name': 'Persuasive', 'count': 55}, {'id': 23, 'name': 'Jaw-dropping', 'count': 51}, {'id': 3, 'name': 'Courageous', 'count': 48}, {'id': 11, 'name': 'Longwinded', 'count': 19}, {'id': 1, 'name': 'Beautiful', 'count': 18}]</t>
  </si>
  <si>
    <t>[{'id': 184, 'hero': 'https://pe.tedcdn.com/images/ted/ca8d90c65e9e596127b720b648a07dfd2ea45e7d_2880x1620.jpg', 'speaker': 'VS Ramachandran', 'title': '3 clues to understanding your brain', 'duration': 1414, 'slug': 'vilayanur_ramachandran_on_your_mind', 'viewed_count': 3930254}, {'id': 236, 'hero': 'https://pe.tedcdn.com/images/ted/35408_480x360.jpg', 'speaker': 'Christopher deCharms', 'title': 'A look inside the brain in real time', 'duration': 242, 'slug': 'christopher_decharms_scans_the_brain_in_real_time', 'viewed_count': 1485790}, {'id': 97, 'hero': 'https://pe.tedcdn.com/images/ted/016a827cc0757092a0439ab2a63feca8655b6c29_1600x1200.jpg', 'speaker': 'Dan Gilbert', 'title': 'The surprising science of happiness', 'duration': 1276, 'slug': 'dan_gilbert_asks_why_are_we_happy', 'viewed_count': 14689481}, {'id': 2779, 'hero': 'https://pe.tedcdn.com/images/ted/b26fe51ea21f64fe83ae103bf153d49a20ab4fc6_2880x1620.jpg', 'speaker': 'Robert Sapolsky', 'title': 'The biology of our best and worst selves', 'duration': 951, 'slug': 'robert_sapolsky_the_biology_of_our_best_and_worst_selves', 'viewed_count': 1158030}, {'id': 1267, 'hero': 'https://pe.tedcdn.com/images/ted/b471e0db93d9d6bf09639147f19192fc6c524b1a_800x600.jpg', 'speaker': 'Allan Jones', 'title': 'A map of the brain', 'duration': 921, 'slug': 'allan_jones_a_map_of_the_brain', 'viewed_count': 1033731}, {'id': 252, 'hero': 'https://pe.tedcdn.com/images/ted/710309c2012fbc73930b26a7fe6a2e2cc8e7b982_2880x1620.jpg', 'speaker': 'Dean Ornish', 'title': 'Your genes are not your fate', 'duration': 192, 'slug': 'dean_ornish_says_your_genes_are_not_your_fate', 'viewed_count': 1384337}]</t>
  </si>
  <si>
    <t>['brain', 'consciousness', 'crime', 'genetics', 'mental health', 'mind', 'neuroscience', 'psychology', 'science', 'violence']</t>
  </si>
  <si>
    <t xml:space="preserve">https://www.ted.com/talks/jim_fallon_exploring_the_mind_of_a_killer
</t>
  </si>
  <si>
    <t>Skin color is an illusion</t>
  </si>
  <si>
    <t>Nina Jablonski</t>
  </si>
  <si>
    <t>Anthropologist</t>
  </si>
  <si>
    <t>[{'id': 22, 'name': 'Fascinating', 'count': 395}, {'id': 8, 'name': 'Informative', 'count': 640}, {'id': 9, 'name': 'Ingenious', 'count': 59}, {'id': 24, 'name': 'Persuasive', 'count': 214}, {'id': 26, 'name': 'Obnoxious', 'count': 79}, {'id': 11, 'name': 'Longwinded', 'count': 212}, {'id': 3, 'name': 'Courageous', 'count': 57}, {'id': 25, 'name': 'OK', 'count': 193}, {'id': 2, 'name': 'Confusing', 'count': 39}, {'id': 10, 'name': 'Inspiring', 'count': 209}, {'id': 23, 'name': 'Jaw-dropping', 'count': 33}, {'id': 1, 'name': 'Beautiful', 'count': 122}, {'id': 21, 'name': 'Unconvincing', 'count': 84}, {'id': 7, 'name': 'Funny', 'count': 15}]</t>
  </si>
  <si>
    <t>[{'id': 315, 'hero': 'https://pe.tedcdn.com/images/ted/6e631a73ade7f27cb45854fb891c1fd2e5f74f6f_2880x1620.jpg', 'speaker': 'Louise Leakey', 'title': "A dig for humanity's origins", 'duration': 936, 'slug': 'louise_leakey_digs_for_humanity_s_origins', 'viewed_count': 656402}, {'id': 323, 'hero': 'https://pe.tedcdn.com/images/ted/a876792b535774ae06ca4954a7aee46585ed1921_2400x1800.jpg', 'speaker': 'Spencer Wells', 'title': 'A family tree for humanity', 'duration': 1253, 'slug': 'spencer_wells_is_building_a_family_tree_for_all_humanity', 'viewed_count': 665949}, {'id': 18, 'hero': 'https://pe.tedcdn.com/images/ted/12_480x360.jpg', 'speaker': 'Janine Benyus', 'title': "Biomimicry's surprising lessons from nature's engineers", 'duration': 1399, 'slug': 'janine_benyus_shares_nature_s_designs', 'viewed_count': 1920446}, {'id': 1648, 'hero': 'https://pe.tedcdn.com/images/ted/f7172d5d84817f0d4169a2cd988360eff5109904_2880x1620.jpg', 'speaker': 'Richard Weller', 'title': 'Could the sun be good for your heart?', 'duration': 779, 'slug': 'richard_weller_could_the_sun_be_good_for_your_heart', 'viewed_count': 1042275}, {'id': 1413, 'hero': 'https://pe.tedcdn.com/images/ted/d79bb82ce316b033506115077fc3e734ba4052ef_800x600.jpg', 'speaker': 'Lucy McRae', 'title': 'How can technology transform the human body?', 'duration': 239, 'slug': 'lucy_mcrae_how_can_technology_transform_the_human_body', 'viewed_count': 1565479}, {'id': 1131, 'hero': 'https://pe.tedcdn.com/images/ted/25f5beb74f39d8d9cc710103ee3e81b23c90b8a9_800x600.jpg', 'speaker': 'Harvey Fineberg', 'title': 'Are we ready for neo-evolution?', 'duration': 1041, 'slug': 'harvey_fineberg_are_we_ready_for_neo_evolution', 'viewed_count': 1021179}]</t>
  </si>
  <si>
    <t>['anthropology', 'biology', 'evolution', 'human origins', 'humanity', 'race', 'science']</t>
  </si>
  <si>
    <t xml:space="preserve">https://www.ted.com/talks/nina_jablonski_breaks_the_illusion_of_skin_color
</t>
  </si>
  <si>
    <t>Wiring a web for global good</t>
  </si>
  <si>
    <t>Gordon Brown</t>
  </si>
  <si>
    <t>British Prime Minister</t>
  </si>
  <si>
    <t>[{'id': 10, 'name': 'Inspiring', 'count': 711}, {'id': 24, 'name': 'Persuasive', 'count': 430}, {'id': 25, 'name': 'OK', 'count': 87}, {'id': 9, 'name': 'Ingenious', 'count': 19}, {'id': 8, 'name': 'Informative', 'count': 163}, {'id': 23, 'name': 'Jaw-dropping', 'count': 82}, {'id': 1, 'name': 'Beautiful', 'count': 51}, {'id': 11, 'name': 'Longwinded', 'count': 72}, {'id': 26, 'name': 'Obnoxious', 'count': 87}, {'id': 21, 'name': 'Unconvincing', 'count': 199}, {'id': 2, 'name': 'Confusing', 'count': 22}, {'id': 3, 'name': 'Courageous', 'count': 172}, {'id': 7, 'name': 'Funny', 'count': 14}, {'id': 22, 'name': 'Fascinating', 'count': 59}]</t>
  </si>
  <si>
    <t>[{'id': 700, 'hero': 'https://pe.tedcdn.com/images/ted/133361_800x600.jpg', 'speaker': 'Gordon Brown', 'title': 'Global ethic vs. national interest', 'duration': 1030, 'slug': 'gordon_brown_on_global_ethic_vs_national_interest', 'viewed_count': 512816}, {'id': 274, 'hero': 'https://pe.tedcdn.com/images/ted/e6c6b4815092ef9bd13a54705759297af68eaf7a_1600x1200.jpg', 'speaker': 'Clay Shirky', 'title': 'Institutions vs. collaboration', 'duration': 1246, 'slug': 'clay_shirky_on_institutions_versus_collaboration', 'viewed_count': 1097545}, {'id': 644, 'hero': 'https://pe.tedcdn.com/images/ted/118085_800x600.jpg', 'speaker': 'Jacqueline Novogratz', 'title': 'A third way to think about aid', 'duration': 1024, 'slug': 'jacqueline_novogratz_a_third_way_to_think_about_aid', 'viewed_count': 436147}, {'id': 2480, 'hero': 'https://pe.tedcdn.com/images/ted/57a8bbe6d97cb1d80fa225c3bce02b2d59c8d817_2880x1620.jpg', 'speaker': 'Christiana Figueres', 'title': 'The inside story of the Paris climate agreement', 'duration': 891, 'slug': 'christiana_figueres_the_inside_story_of_the_paris_climate_agreement', 'viewed_count': 1031341}, {'id': 2477, 'hero': 'https://pe.tedcdn.com/images/ted/c2959bdd5f2f9b28a3a5dd8713a3a136110e39ba_2880x1620.jpg', 'speaker': 'Hugh Evans', 'title': 'What does it mean to be a citizen of the world?', 'duration': 1016, 'slug': 'hugh_evans_what_does_it_mean_to_be_a_citizen_of_the_world', 'viewed_count': 1359972}, {'id': 1314, 'hero': 'https://pe.tedcdn.com/images/ted/8a03547f0e52d9b2203fdd803e468474bcf43494_800x600.jpg', 'speaker': 'Paddy Ashdown', 'title': 'The global power shift', 'duration': 1109, 'slug': 'paddy_ashdown_the_global_power_shift', 'viewed_count': 986636}]</t>
  </si>
  <si>
    <t>['Europe', 'collaboration', 'communication', 'economics', 'global issues', 'politics', 'technology']</t>
  </si>
  <si>
    <t xml:space="preserve">https://www.ted.com/talks/gordon_brown
</t>
  </si>
  <si>
    <t>A kinder, gentler philosophy of success</t>
  </si>
  <si>
    <t>Alain de Botton</t>
  </si>
  <si>
    <t>[{'id': 3, 'name': 'Courageous', 'count': 633}, {'id': 10, 'name': 'Inspiring', 'count': 3458}, {'id': 24, 'name': 'Persuasive', 'count': 1759}, {'id': 7, 'name': 'Funny', 'count': 1173}, {'id': 1, 'name': 'Beautiful', 'count': 662}, {'id': 22, 'name': 'Fascinating', 'count': 1393}, {'id': 8, 'name': 'Informative', 'count': 985}, {'id': 9, 'name': 'Ingenious', 'count': 613}, {'id': 23, 'name': 'Jaw-dropping', 'count': 207}, {'id': 25, 'name': 'OK', 'count': 246}, {'id': 21, 'name': 'Unconvincing', 'count': 70}, {'id': 11, 'name': 'Longwinded', 'count': 65}, {'id': 26, 'name': 'Obnoxious', 'count': 35}, {'id': 2, 'name': 'Confusing', 'count': 53}]</t>
  </si>
  <si>
    <t>[{'id': 453, 'hero': 'https://pe.tedcdn.com/images/ted/f2f6d094758c36a61b3ee7992a9b197eb4c07979_2880x1620.jpg', 'speaker': 'Elizabeth Gilbert', 'title': 'Your elusive creative genius', 'duration': 1149, 'slug': 'elizabeth_gilbert_on_genius', 'viewed_count': 13155523}, {'id': 70, 'hero': 'https://pe.tedcdn.com/images/ted/6c8c4b562ae7b0a7f5b140e2db1f7588861a6565_1600x1200.jpg', 'speaker': 'Richard St. John', 'title': '8 secrets of success', 'duration': 210, 'slug': 'richard_st_john_s_8_secrets_of_success', 'viewed_count': 10841433}, {'id': 97, 'hero': 'https://pe.tedcdn.com/images/ted/016a827cc0757092a0439ab2a63feca8655b6c29_1600x1200.jpg', 'speaker': 'Dan Gilbert', 'title': 'The surprising science of happiness', 'duration': 1276, 'slug': 'dan_gilbert_asks_why_are_we_happy', 'viewed_count': 14689481}, {'id': 2801, 'hero': 'https://pe.tedcdn.com/images/ted/ee78ab38fb4f23e29fbae7dfd3e89de2082ccaf7_2880x1620.jpg', 'speaker': 'Anne Lamott', 'title': '12 truths I learned from life and writing', 'duration': 955, 'slug': 'anne_lamott_12_truths_i_learned_from_life_and_writing', 'viewed_count': 1888966}, {'id': 2728, 'hero': 'https://pe.tedcdn.com/images/ted/cb2a82558d31158734d32afe88cd25226332a966_2880x1620.jpg', 'speaker': 'Ari Wallach', 'title': '3 ways to plan for the (very) long term', 'duration': 822, 'slug': 'ari_wallach_3_ways_to_plan_for_the_very_long_term', 'viewed_count': 1593127}, {'id': 2341, 'hero': 'https://pe.tedcdn.com/images/ted/11e3541d75d4afba6badc2c3c058b8cb4bfe5863_2880x1620.jpg', 'speaker': 'Emilie Wapnick', 'title': "Why some of us don't have one true calling", 'duration': 746, 'slug': 'emilie_wapnick_why_some_of_us_don_t_have_one_true_calling', 'viewed_count': 4456005}]</t>
  </si>
  <si>
    <t>['culture', 'philosophy', 'success', 'work', 'work-life balance']</t>
  </si>
  <si>
    <t xml:space="preserve">https://www.ted.com/talks/alain_de_botton_a_kinder_gentler_philosophy_of_success
</t>
  </si>
  <si>
    <t>Art that looks back at you</t>
  </si>
  <si>
    <t>[{'id': 2, 'name': 'Confusing', 'count': 20}, {'id': 11, 'name': 'Longwinded', 'count': 22}, {'id': 21, 'name': 'Unconvincing', 'count': 32}, {'id': 7, 'name': 'Funny', 'count': 253}, {'id': 22, 'name': 'Fascinating', 'count': 223}, {'id': 9, 'name': 'Ingenious', 'count': 210}, {'id': 1, 'name': 'Beautiful', 'count': 84}, {'id': 10, 'name': 'Inspiring', 'count': 137}, {'id': 25, 'name': 'OK', 'count': 75}, {'id': 26, 'name': 'Obnoxious', 'count': 14}, {'id': 8, 'name': 'Informative', 'count': 63}, {'id': 24, 'name': 'Persuasive', 'count': 12}, {'id': 23, 'name': 'Jaw-dropping', 'count': 40}, {'id': 3, 'name': 'Courageous', 'count': 10}]</t>
  </si>
  <si>
    <t>[{'id': 14, 'hero': 'https://pe.tedcdn.com/images/ted/cf42ee3e183408cbbd6aaa5e824e605251ad91dc_2880x1620.jpg', 'speaker': 'Golan Levin', 'title': 'Software (as) art', 'duration': 893, 'slug': 'golan_levin_on_software_as_art', 'viewed_count': 606312}, {'id': 32, 'hero': 'https://pe.tedcdn.com/images/ted/c29cd3594b3be9c5290242f636b79e33e138e488_1600x1200.jpg', 'speaker': 'Vik Muniz', 'title': 'Art with wire, sugar, chocolate and string', 'duration': 891, 'slug': 'vik_muniz_makes_art_with_wire_sugar', 'viewed_count': 1149108}, {'id': 144, 'hero': 'https://pe.tedcdn.com/images/ted/12753_480x360.jpg', 'speaker': 'Jonathan Harris', 'title': "The Web's secret stories", 'duration': 1030, 'slug': 'jonathan_harris_tells_the_web_s_secret_stories', 'viewed_count': 1049733}, {'id': 1571, 'hero': 'https://pe.tedcdn.com/images/ted/d538403350630eeaf965325257caf869350a9832_1600x1200.jpg', 'speaker': 'John Maeda', 'title': 'How art, technology and design inform creative leaders', 'duration': 1001, 'slug': 'john_maeda_how_art_technology_and_design_inform_creative_leaders', 'viewed_count': 1045694}, {'id': 469, 'hero': 'https://pe.tedcdn.com/images/ted/51ea0e7d5d539a0a905bce328b62904e1298aca9_1600x1200.jpg', 'speaker': 'Ed Ulbrich', 'title': 'How Benjamin Button got his face', 'duration': 1087, 'slug': 'ed_ulbrich_shows_how_benjamin_button_got_his_face', 'viewed_count': 907148}, {'id': 427, 'hero': 'https://pe.tedcdn.com/images/ted/52bd7d723ba468873a754d813e34988baaf5cab3_2400x1800.jpg', 'speaker': 'John Maeda', 'title': 'My journey in design', 'duration': 1026, 'slug': 'john_maeda_on_design', 'viewed_count': 241858}]</t>
  </si>
  <si>
    <t>['art', 'creativity', 'design', 'poetry', 'software', 'technology']</t>
  </si>
  <si>
    <t xml:space="preserve">https://www.ted.com/talks/golan_levin_ted2009
</t>
  </si>
  <si>
    <t>I believe we evolved from aquatic apes</t>
  </si>
  <si>
    <t>Elaine Morgan</t>
  </si>
  <si>
    <t>Aquatic ape theorist</t>
  </si>
  <si>
    <t>[{'id': 8, 'name': 'Informative', 'count': 371}, {'id': 10, 'name': 'Inspiring', 'count': 278}, {'id': 1, 'name': 'Beautiful', 'count': 70}, {'id': 24, 'name': 'Persuasive', 'count': 646}, {'id': 9, 'name': 'Ingenious', 'count': 155}, {'id': 3, 'name': 'Courageous', 'count': 457}, {'id': 11, 'name': 'Longwinded', 'count': 21}, {'id': 7, 'name': 'Funny', 'count': 211}, {'id': 2, 'name': 'Confusing', 'count': 531}, {'id': 22, 'name': 'Fascinating', 'count': 504}, {'id': 23, 'name': 'Jaw-dropping', 'count': 175}, {'id': 25, 'name': 'OK', 'count': 36}, {'id': 26, 'name': 'Obnoxious', 'count': 1031}, {'id': 21, 'name': 'Unconvincing', 'count': 2194}]</t>
  </si>
  <si>
    <t>[{'id': 1131, 'hero': 'https://pe.tedcdn.com/images/ted/25f5beb74f39d8d9cc710103ee3e81b23c90b8a9_800x600.jpg', 'speaker': 'Harvey Fineberg', 'title': 'Are we ready for neo-evolution?', 'duration': 1041, 'slug': 'harvey_fineberg_are_we_ready_for_neo_evolution', 'viewed_count': 1021179}, {'id': 1102, 'hero': 'https://pe.tedcdn.com/images/ted/88e6a5e1aa0cca0c2eb687737e440b4061497c9c_2880x1620.jpg', 'speaker': 'Isabel Behncke', 'title': "Evolution's gift of play, from bonobo apes to humans", 'duration': 421, 'slug': 'isabel_behncke_evolution_s_gift_of_play_from_bonobo_apes_to_humans', 'viewed_count': 710606}, {'id': 1396, 'hero': 'https://pe.tedcdn.com/images/ted/dae1ce864205a244eeee38d3d7c794ce07a99cba_800x600.jpg', 'speaker': 'Noel Bairey Merz', 'title': 'The single biggest health threat women face', 'duration': 959, 'slug': 'noel_bairey_merz_the_single_biggest_health_threat_women_face', 'viewed_count': 786173}, {'id': 168, 'hero': 'https://pe.tedcdn.com/images/ted/15044_480x360.jpg', 'speaker': 'Zeresenay Alemseged', 'title': "The search for humanity's roots", 'duration': 951, 'slug': 'zeresenay_alemseged_looks_for_humanity_s_roots', 'viewed_count': 913678}, {'id': 315, 'hero': 'https://pe.tedcdn.com/images/ted/6e631a73ade7f27cb45854fb891c1fd2e5f74f6f_2880x1620.jpg', 'speaker': 'Louise Leakey', 'title': "A dig for humanity's origins", 'duration': 936, 'slug': 'louise_leakey_digs_for_humanity_s_origins', 'viewed_count': 656402}, {'id': 1890, 'hero': 'https://pe.tedcdn.com/images/ted/f2f04bfaa72919ef1cd4fce51a6987b4928a61dd_2880x1620.jpg', 'speaker': 'Boyd Varty', 'title': 'What I learned from Nelson Mandela', 'duration': 899, 'slug': 'boyd_varty_what_i_learned_from_nelson_mandela', 'viewed_count': 1585529}]</t>
  </si>
  <si>
    <t>['apes', 'evolution', 'science']</t>
  </si>
  <si>
    <t xml:space="preserve">https://www.ted.com/talks/elaine_morgan_says_we_evolved_from_aquatic_apes
</t>
  </si>
  <si>
    <t>Hold your breath for micro-sculpture</t>
  </si>
  <si>
    <t>Willard Wigan</t>
  </si>
  <si>
    <t>Micro-sculptor</t>
  </si>
  <si>
    <t>[{'id': 11, 'name': 'Longwinded', 'count': 114}, {'id': 10, 'name': 'Inspiring', 'count': 118}, {'id': 1, 'name': 'Beautiful', 'count': 197}, {'id': 23, 'name': 'Jaw-dropping', 'count': 404}, {'id': 22, 'name': 'Fascinating', 'count': 287}, {'id': 9, 'name': 'Ingenious', 'count': 162}, {'id': 25, 'name': 'OK', 'count': 62}, {'id': 26, 'name': 'Obnoxious', 'count': 12}, {'id': 21, 'name': 'Unconvincing', 'count': 11}, {'id': 7, 'name': 'Funny', 'count': 97}, {'id': 3, 'name': 'Courageous', 'count': 42}, {'id': 24, 'name': 'Persuasive', 'count': 5}, {'id': 8, 'name': 'Informative', 'count': 6}, {'id': 2, 'name': 'Confusing', 'count': 9}]</t>
  </si>
  <si>
    <t>[{'id': 606, 'hero': 'https://pe.tedcdn.com/images/ted/b4e0d52d297cc0543e032da35e18440433d9f69f_2880x1620.jpg', 'speaker': 'Golan Levin', 'title': 'Art that looks back at you', 'duration': 933, 'slug': 'golan_levin_ted2009', 'viewed_count': 771144}, {'id': 32, 'hero': 'https://pe.tedcdn.com/images/ted/c29cd3594b3be9c5290242f636b79e33e138e488_1600x1200.jpg', 'speaker': 'Vik Muniz', 'title': 'Art with wire, sugar, chocolate and string', 'duration': 891, 'slug': 'vik_muniz_makes_art_with_wire_sugar', 'viewed_count': 1149108}, {'id': 162, 'hero': 'https://pe.tedcdn.com/images/ted/46a98f6d94683e2bd773aaaa528f8a6c49dea91f_1600x1200.jpg', 'speaker': 'Theo Jansen', 'title': 'My creations, a new form of life', 'duration': 493, 'slug': 'theo_jansen_creates_new_creatures', 'viewed_count': 3982384}, {'id': 145, 'hero': 'https://pe.tedcdn.com/images/ted/29333ffe97803b733ce8a21f90c0b0e738a3adc5_1600x1200.jpg', 'speaker': 'Deborah Gordon', 'title': 'The emergent genius of ant colonies', 'duration': 1231, 'slug': 'deborah_gordon_digs_ants', 'viewed_count': 928285}, {'id': 1995, 'hero': 'https://pe.tedcdn.com/images/ted/856d11b361f4de89de9c962613ae3510e6f7c178_1600x1200.jpg', 'speaker': 'Deborah Gordon', 'title': 'What ants teach us about the brain, cancer and the Internet', 'duration': 849, 'slug': 'deborah_gordon_what_ants_teach_us_about_the_brain_cancer_and_the_internet', 'viewed_count': 1378283}, {'id': 390, 'hero': 'https://pe.tedcdn.com/images/ted/b3f08de406d119a01844cbdd5eeed3c41d5d20ae_1600x1200.jpg', 'speaker': 'James Surowiecki', 'title': 'The power and the danger of online crowds', 'duration': 1019, 'slug': 'james_surowiecki_on_the_turning_point_for_social_media', 'viewed_count': 429091}]</t>
  </si>
  <si>
    <t>['art', 'creativity']</t>
  </si>
  <si>
    <t xml:space="preserve">https://www.ted.com/talks/willard_wigan_hold_your_breath_for_micro_sculpture
</t>
  </si>
  <si>
    <t>How to make filthy water drinkable</t>
  </si>
  <si>
    <t>Michael Pritchard</t>
  </si>
  <si>
    <t>[{'id': 8, 'name': 'Informative', 'count': 697}, {'id': 10, 'name': 'Inspiring', 'count': 1004}, {'id': 23, 'name': 'Jaw-dropping', 'count': 869}, {'id': 22, 'name': 'Fascinating', 'count': 650}, {'id': 9, 'name': 'Ingenious', 'count': 1426}, {'id': 24, 'name': 'Persuasive', 'count': 540}, {'id': 3, 'name': 'Courageous', 'count': 156}, {'id': 11, 'name': 'Longwinded', 'count': 23}, {'id': 25, 'name': 'OK', 'count': 97}, {'id': 26, 'name': 'Obnoxious', 'count': 42}, {'id': 7, 'name': 'Funny', 'count': 34}, {'id': 21, 'name': 'Unconvincing', 'count': 73}, {'id': 2, 'name': 'Confusing', 'count': 21}, {'id': 1, 'name': 'Beautiful', 'count': 125}]</t>
  </si>
  <si>
    <t>[{'id': 2, 'hero': 'https://pe.tedcdn.com/images/ted/1451_480x360.jpg', 'speaker': 'Amy Smith', 'title': 'Simple designs to save a life', 'duration': 906, 'slug': 'amy_smith_shares_simple_lifesaving_design', 'viewed_count': 1415746}, {'id': 122, 'hero': 'https://pe.tedcdn.com/images/ted/7951_480x360.jpg', 'speaker': 'David Kelley', 'title': 'Human-centered design', 'duration': 1020, 'slug': 'david_kelley_on_human_centered_design', 'viewed_count': 779889}, {'id': 91, 'hero': 'https://pe.tedcdn.com/images/ted/154_480x360.jpg', 'speaker': 'Jacqueline Novogratz', 'title': "Invest in Africa's own solutions", 'duration': 773, 'slug': 'jacqueline_novogratz_invests_in_ending_poverty', 'viewed_count': 705405}, {'id': 2672, 'hero': 'https://pe.tedcdn.com/images/ted/36a01016eb74b112d7b3bd0318372d6f5cc172a9_2880x1620.jpg', 'speaker': 'Deepika Kurup', 'title': "A young scientist's quest for clean water", 'duration': 479, 'slug': 'deepika_kurup_a_young_scientist_s_quest_for_clean_water', 'viewed_count': 958768}, {'id': 2404, 'hero': 'https://pe.tedcdn.com/images/ted/7984fb21c387fcf63318ee5d3c094a21fb7f47d1_2880x1620.jpg', 'speaker': 'David Sedlak', 'title': '4 ways we can avoid a catastrophic drought', 'duration': 817, 'slug': 'david_sedlak_4_ways_we_can_avoid_a_catastrophic_drought', 'viewed_count': 1013956}, {'id': 1093, 'hero': 'https://pe.tedcdn.com/images/ted/6f6ff7bcced652722e84911e31f503e354076502_800x600.jpg', 'speaker': 'Rob Harmon', 'title': 'How to keep rivers and streams flowing', 'duration': 526, 'slug': 'rob_harmon_how_the_market_can_keep_streams_flowing', 'viewed_count': 596771}]</t>
  </si>
  <si>
    <t>['business', 'demo', 'design', 'global issues', 'invention', 'technology', 'water']</t>
  </si>
  <si>
    <t xml:space="preserve">https://www.ted.com/talks/michael_pritchard_invents_a_water_filter
</t>
  </si>
  <si>
    <t>Why the world needs charter cities</t>
  </si>
  <si>
    <t>Paul Romer</t>
  </si>
  <si>
    <t>Chief Economist and Senior Vice President, World Bank</t>
  </si>
  <si>
    <t>[{'id': 24, 'name': 'Persuasive', 'count': 300}, {'id': 9, 'name': 'Ingenious', 'count': 182}, {'id': 10, 'name': 'Inspiring', 'count': 282}, {'id': 3, 'name': 'Courageous', 'count': 86}, {'id': 22, 'name': 'Fascinating', 'count': 131}, {'id': 25, 'name': 'OK', 'count': 49}, {'id': 21, 'name': 'Unconvincing', 'count': 199}, {'id': 8, 'name': 'Informative', 'count': 202}, {'id': 11, 'name': 'Longwinded', 'count': 40}, {'id': 2, 'name': 'Confusing', 'count': 18}, {'id': 23, 'name': 'Jaw-dropping', 'count': 42}, {'id': 26, 'name': 'Obnoxious', 'count': 34}, {'id': 7, 'name': 'Funny', 'count': 3}, {'id': 1, 'name': 'Beautiful', 'count': 5}]</t>
  </si>
  <si>
    <t>[{'id': 584, 'hero': 'https://pe.tedcdn.com/images/ted/98530_800x600.jpg', 'speaker': 'Paul Collier', 'title': 'New rules for rebuilding a broken nation', 'duration': 994, 'slug': 'paul_collier_s_new_rules_for_rebuilding_a_broken_nation', 'viewed_count': 406530}, {'id': 127, 'hero': 'https://pe.tedcdn.com/images/ted/5cd871dcf27ba4288021c2bfe6a3f6796dab2538_2880x1620.jpg', 'speaker': 'Ngozi Okonjo-Iweala', 'title': 'Want to help Africa? Do business here', 'duration': 1213, 'slug': 'ngozi_okonjo_iweala_on_doing_business_in_africa', 'viewed_count': 1044206}, {'id': 151, 'hero': 'https://pe.tedcdn.com/images/ted/74643ff40cb7b9c9b179287654eef20ab9162245_1600x1200.jpg', 'speaker': 'George Ayittey', 'title': "Africa's cheetahs versus hippos", 'duration': 1070, 'slug': 'george_ayittey_on_cheetahs_vs_hippos', 'viewed_count': 648242}, {'id': 1165, 'hero': 'https://pe.tedcdn.com/images/ted/035d78bce0f52f4c99890945fee9ddabc5858141_800x600.jpg', 'speaker': 'Paul Romer', 'title': "The world's first charter city?", 'duration': 553, 'slug': 'paul_romer_the_world_s_first_charter_city', 'viewed_count': 461380}, {'id': 1226, 'hero': 'https://pe.tedcdn.com/images/ted/6bd1787723e62a9206c7825c7e399983c56a1333_800x600.jpg', 'speaker': 'Niall Ferguson', 'title': 'The 6 killer apps of prosperity', 'duration': 1219, 'slug': 'niall_ferguson_the_6_killer_apps_of_prosperity', 'viewed_count': 1564167}, {'id': 2475, 'hero': 'https://pe.tedcdn.com/images/ted/6cf644de4184995017b388878f56f1d16a753fcf_2880x1620.jpg', 'speaker': 'Parag Khanna', 'title': 'How megacities are changing the map of the world', 'duration': 1234, 'slug': 'parag_khanna_how_megacities_are_changing_the_map_of_the_world', 'viewed_count': 902594}]</t>
  </si>
  <si>
    <t>['business', 'cities', 'culture', 'economics', 'global issues', 'politics']</t>
  </si>
  <si>
    <t xml:space="preserve">https://www.ted.com/talks/paul_romer
</t>
  </si>
  <si>
    <t>Biomimicry in action</t>
  </si>
  <si>
    <t>[{'id': 8, 'name': 'Informative', 'count': 408}, {'id': 25, 'name': 'OK', 'count': 52}, {'id': 24, 'name': 'Persuasive', 'count': 227}, {'id': 1, 'name': 'Beautiful', 'count': 217}, {'id': 10, 'name': 'Inspiring', 'count': 660}, {'id': 9, 'name': 'Ingenious', 'count': 280}, {'id': 22, 'name': 'Fascinating', 'count': 531}, {'id': 11, 'name': 'Longwinded', 'count': 48}, {'id': 3, 'name': 'Courageous', 'count': 31}, {'id': 23, 'name': 'Jaw-dropping', 'count': 123}, {'id': 21, 'name': 'Unconvincing', 'count': 32}, {'id': 26, 'name': 'Obnoxious', 'count': 25}, {'id': 2, 'name': 'Confusing', 'count': 22}, {'id': 7, 'name': 'Funny', 'count': 3}]</t>
  </si>
  <si>
    <t>[{'id': 18, 'hero': 'https://pe.tedcdn.com/images/ted/12_480x360.jpg', 'speaker': 'Janine Benyus', 'title': "Biomimicry's surprising lessons from nature's engineers", 'duration': 1399, 'slug': 'janine_benyus_shares_nature_s_designs', 'viewed_count': 1920446}, {'id': 2, 'hero': 'https://pe.tedcdn.com/images/ted/1451_480x360.jpg', 'speaker': 'Amy Smith', 'title': 'Simple designs to save a life', 'duration': 906, 'slug': 'amy_smith_shares_simple_lifesaving_design', 'viewed_count': 1415747}, {'id': 83, 'hero': 'https://pe.tedcdn.com/images/ted/06875351627d45a225069463cc956d5413519a70_2880x1620.jpg', 'speaker': 'E.O. Wilson', 'title': 'My wish: Build the Encyclopedia of Life', 'duration': 1355, 'slug': 'e_o_wilson_on_saving_life_on_earth', 'viewed_count': 1335748}, {'id': 1072, 'hero': 'https://pe.tedcdn.com/images/ted/4675e1c70377634e72042bd7757eadcb53b96b56_800x600.jpg', 'speaker': 'Michael Pawlyn', 'title': "Using nature's genius in architecture", 'duration': 826, 'slug': 'michael_pawlyn_using_nature_s_genius_in_architecture', 'viewed_count': 1740560}, {'id': 1470, 'hero': 'https://pe.tedcdn.com/images/ted/f20e1c010c1649ac1248ba361ce6b2614633666c_800x600.jpg', 'speaker': 'Damian Palin', 'title': 'Mining minerals from seawater', 'duration': 181, 'slug': 'damian_palin_mining_minerals_from_seawater', 'viewed_count': 940693}, {'id': 1700, 'hero': 'https://pe.tedcdn.com/images/ted/a0704cc7e0668d894420fe5ae0f7fe9deba13429_1600x1200.jpg', 'speaker': 'Mark Shaw', 'title': 'One very dry demo', 'duration': 331, 'slug': 'mark_shaw_one_very_dry_demo', 'viewed_count': 1539493}]</t>
  </si>
  <si>
    <t>['biodiversity', 'biology', 'biomimicry', 'biotech', 'creativity', 'design', 'innovation', 'invention', 'nature']</t>
  </si>
  <si>
    <t xml:space="preserve">https://www.ted.com/talks/janine_benyus_biomimicry_in_action
</t>
  </si>
  <si>
    <t>The music of a war child</t>
  </si>
  <si>
    <t>Emmanuel Jal</t>
  </si>
  <si>
    <t>Hip-hop artist</t>
  </si>
  <si>
    <t>[{'id': 10, 'name': 'Inspiring', 'count': 550}, {'id': 1, 'name': 'Beautiful', 'count': 237}, {'id': 3, 'name': 'Courageous', 'count': 362}, {'id': 23, 'name': 'Jaw-dropping', 'count': 140}, {'id': 25, 'name': 'OK', 'count': 36}, {'id': 24, 'name': 'Persuasive', 'count': 76}, {'id': 8, 'name': 'Informative', 'count': 61}, {'id': 22, 'name': 'Fascinating', 'count': 77}, {'id': 9, 'name': 'Ingenious', 'count': 8}, {'id': 26, 'name': 'Obnoxious', 'count': 18}, {'id': 21, 'name': 'Unconvincing', 'count': 19}, {'id': 11, 'name': 'Longwinded', 'count': 10}, {'id': 2, 'name': 'Confusing', 'count': 9}, {'id': 7, 'name': 'Funny', 'count': 5}]</t>
  </si>
  <si>
    <t>[{'id': 155, 'hero': 'https://pe.tedcdn.com/images/ted/40a5d6a5fd936376fdd9ce987b73f4fb744b2ea7_2880x1620.jpg', 'speaker': 'Chris Abani', 'title': 'Telling stories from Africa', 'duration': 1056, 'slug': 'chris_abani_on_the_stories_of_africa', 'viewed_count': 561707}, {'id': 158, 'hero': 'https://pe.tedcdn.com/images/ted/b16a18dadf418183ae3941d28e21f6a68173f2c2_2880x1620.jpg', 'speaker': 'Vusi Mahlasela', 'title': '"Thula Mama"', 'duration': 606, 'slug': 'vusi_mahlasela_sings_thula_mama', 'viewed_count': 531967}, {'id': 466, 'hero': 'https://pe.tedcdn.com/images/ted/72984_800x600.jpg', 'speaker': 'Gustavo Dudamel and the Teresa Carreño Youth Orchestra', 'title': "El Sistema's top youth orchestra", 'duration': 1026, 'slug': 'astonishing_performance_by_a_venezuelan_youth_orchestra_1', 'viewed_count': 2062308}, {'id': 2809, 'hero': 'https://pe.tedcdn.com/images/ted/c9248e7936e32b15b8fbc7950942d1cd9f2dc163_2880x1620.jpg', 'speaker': 'Luma Mufleh', 'title': "Don't feel sorry for refugees -- believe in them", 'duration': 853, 'slug': 'luma_mufleh_don_t_feel_sorry_for_refugees_believe_in_them', 'viewed_count': 1353854}, {'id': 2683, 'hero': 'https://pe.tedcdn.com/images/ted/6f7b45bd8e347e6e4a2aac9f1806a85d68793e5c_2880x1620.jpg', 'speaker': 'Aala El-Khani', 'title': "What it's like to be a parent in a war zone", 'duration': 856, 'slug': 'aala_el_khani_what_it_s_like_to_be_a_parent_in_a_war_zone', 'viewed_count': 896333}, {'id': 2110, 'hero': 'https://pe.tedcdn.com/images/ted/5ddc239be84a6c05cd1f3970141e5ce18830a28e_2880x1620.jpg', 'speaker': 'Melissa Fleming', 'title': "Let's help refugees thrive, not just survive", 'duration': 968, 'slug': 'melissa_fleming_let_s_help_refugees_thrive_not_just_survive', 'viewed_count': 1119902}]</t>
  </si>
  <si>
    <t>['entertainment', 'global issues', 'live music', 'music', 'performance', 'poetry', 'politics', 'war']</t>
  </si>
  <si>
    <t xml:space="preserve">https://www.ted.com/talks/emmanuel_jal_the_music_of_a_war_child
</t>
  </si>
  <si>
    <t>The puzzle of motivation</t>
  </si>
  <si>
    <t>Dan Pink</t>
  </si>
  <si>
    <t>Career analyst</t>
  </si>
  <si>
    <t>[{'id': 22, 'name': 'Fascinating', 'count': 3810}, {'id': 8, 'name': 'Informative', 'count': 4278}, {'id': 24, 'name': 'Persuasive', 'count': 4772}, {'id': 10, 'name': 'Inspiring', 'count': 4797}, {'id': 11, 'name': 'Longwinded', 'count': 184}, {'id': 21, 'name': 'Unconvincing', 'count': 133}, {'id': 26, 'name': 'Obnoxious', 'count': 152}, {'id': 3, 'name': 'Courageous', 'count': 483}, {'id': 7, 'name': 'Funny', 'count': 1191}, {'id': 25, 'name': 'OK', 'count': 489}, {'id': 9, 'name': 'Ingenious', 'count': 1067}, {'id': 23, 'name': 'Jaw-dropping', 'count': 825}, {'id': 1, 'name': 'Beautiful', 'count': 348}, {'id': 2, 'name': 'Confusing', 'count': 86}]</t>
  </si>
  <si>
    <t>[{'id': 548, 'hero': 'https://pe.tedcdn.com/images/ted/b0b460f21168896b3f4933b24dd427c64e8ba22c_2880x1620.jpg', 'speaker': 'Dan Ariely', 'title': 'Are we in control of our own decisions?', 'duration': 1046, 'slug': 'dan_ariely_asks_are_we_in_control_of_our_own_decisions', 'viewed_count': 4934172}, {'id': 605, 'hero': 'https://pe.tedcdn.com/images/ted/f54b234d7b2f1ede4837bf2a0bf01e325bbcc6e6_1600x1200.jpg', 'speaker': 'Alain de Botton', 'title': 'A kinder, gentler philosophy of success', 'duration': 1011, 'slug': 'alain_de_botton_a_kinder_gentler_philosophy_of_success', 'viewed_count': 5790615}, {'id': 420, 'hero': 'https://pe.tedcdn.com/images/ted/62760_800x600.jpg', 'speaker': 'Dan Gilbert', 'title': 'Why we make bad decisions', 'duration': 2018, 'slug': 'dan_gilbert_researches_happiness', 'viewed_count': 3707278},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616986}, {'id': 1437, 'hero': 'https://pe.tedcdn.com/images/ted/91479a48d6bd17eaf27c642b3a9085a22a74351a_800x600.jpg', 'speaker': 'Rory Sutherland', 'title': 'Perspective is everything', 'duration': 1104, 'slug': 'rory_sutherland_perspective_is_everything', 'viewed_count': 2371871}, {'id': 2859, 'hero': 'https://pe.tedcdn.com/images/ted/dca22839e5c454ea247c4c2ae4134d7beb74c248_2880x1620.jpg', 'speaker': 'Ray Dalio', 'title': 'How to build a company where the best ideas win', 'duration': 993, 'slug': 'ray_dalio_how_to_build_a_company_where_the_best_ideas_win', 'viewed_count': 1063038}]</t>
  </si>
  <si>
    <t>['brain', 'business', 'creativity', 'motivation', 'science', 'social change', 'work']</t>
  </si>
  <si>
    <t xml:space="preserve">https://www.ted.com/talks/dan_pink_on_motivation
</t>
  </si>
  <si>
    <t>A demo of wireless electricity</t>
  </si>
  <si>
    <t>Eric Giler</t>
  </si>
  <si>
    <t>Wireless electrician</t>
  </si>
  <si>
    <t>[{'id': 8, 'name': 'Informative', 'count': 491}, {'id': 25, 'name': 'OK', 'count': 94}, {'id': 9, 'name': 'Ingenious', 'count': 900}, {'id': 22, 'name': 'Fascinating', 'count': 708}, {'id': 10, 'name': 'Inspiring', 'count': 325}, {'id': 24, 'name': 'Persuasive', 'count': 136}, {'id': 23, 'name': 'Jaw-dropping', 'count': 583}, {'id': 1, 'name': 'Beautiful', 'count': 74}, {'id': 21, 'name': 'Unconvincing', 'count': 42}, {'id': 26, 'name': 'Obnoxious', 'count': 23}, {'id': 11, 'name': 'Longwinded', 'count': 6}, {'id': 7, 'name': 'Funny', 'count': 29}, {'id': 3, 'name': 'Courageous', 'count': 42}, {'id': 2, 'name': 'Confusing', 'count': 20}]</t>
  </si>
  <si>
    <t>[{'id': 512, 'hero': 'https://pe.tedcdn.com/images/ted/83223_800x600.jpg', 'speaker': 'Shai Agassi', 'title': 'A new ecosystem for electric cars', 'duration': 1086, 'slug': 'shai_agassi_on_electric_cars', 'viewed_count': 1139070}, {'id': 566, 'hero': 'https://pe.tedcdn.com/images/ted/95403_800x600.jpg', 'speaker': 'John La Grou', 'title': 'A plug for smart power outlets', 'duration': 252, 'slug': 'john_la_grou_plugs_smart_power_outlets_1', 'viewed_count': 606045}, {'id': 457, 'hero': 'https://pe.tedcdn.com/images/ted/71466_800x600.jpg', 'speaker': 'David Merrill', 'title': 'Toy tiles that talk to each other', 'duration': 429, 'slug': 'david_merrill_demos_siftables_the_smart_blocks', 'viewed_count': 1765153}, {'id': 1401, 'hero': 'https://pe.tedcdn.com/images/ted/15d97458c2aa013c12f6fd7958e487a17a01da16_800x600.jpg', 'speaker': 'Donald Sadoway', 'title': 'The missing link to renewable energy', 'duration': 915, 'slug': 'donald_sadoway_the_missing_link_to_renewable_energy', 'viewed_count': 1803057}, {'id': 105, 'hero': 'https://pe.tedcdn.com/images/ted/505_480x360.jpg', 'speaker': 'Jeff Bezos', 'title': "The electricity metaphor for the web's future", 'duration': 1031, 'slug': 'jeff_bezos_on_the_next_web_innovation', 'viewed_count': 754710}, {'id': 1695, 'hero': 'https://pe.tedcdn.com/images/ted/2534551796ee0a2638b462ce82e33b65091b1d42_1600x1200.jpg', 'speaker': 'Elon Musk', 'title': 'The mind behind Tesla, SpaceX, SolarCity ...', 'duration': 1264, 'slug': 'elon_musk_the_mind_behind_tesla_spacex_solarcity', 'viewed_count': 4564039}]</t>
  </si>
  <si>
    <t>['engineering', 'entrepreneur', 'future', 'infrastructure', 'science', 'technology']</t>
  </si>
  <si>
    <t xml:space="preserve">https://www.ted.com/talks/eric_giler_demos_wireless_electricity
</t>
  </si>
  <si>
    <t>Let my dataset change your mindset</t>
  </si>
  <si>
    <t>[{'id': 22, 'name': 'Fascinating', 'count': 613}, {'id': 8, 'name': 'Informative', 'count': 800}, {'id': 24, 'name': 'Persuasive', 'count': 472}, {'id': 23, 'name': 'Jaw-dropping', 'count': 245}, {'id': 10, 'name': 'Inspiring', 'count': 415}, {'id': 26, 'name': 'Obnoxious', 'count': 12}, {'id': 7, 'name': 'Funny', 'count': 182}, {'id': 9, 'name': 'Ingenious', 'count': 225}, {'id': 3, 'name': 'Courageous', 'count': 67}, {'id': 1, 'name': 'Beautiful', 'count': 46}, {'id': 2, 'name': 'Confusing', 'count': 12}, {'id': 25, 'name': 'OK', 'count': 26}, {'id': 11, 'name': 'Longwinded', 'count': 11}, {'id': 21, 'name': 'Unconvincing', 'count': 6}]</t>
  </si>
  <si>
    <t>[{'id': 92, 'hero': 'https://pe.tedcdn.com/images/ted/e80b905b26a61aba089bd928fc4c2bd4180e836e_2880x1620.jpg', 'speaker': 'Hans Rosling', 'title': "The best stats you've ever seen", 'duration': 1190, 'slug': 'hans_rosling_shows_the_best_stats_you_ve_ever_seen', 'viewed_count': 12005960}, {'id': 584, 'hero': 'https://pe.tedcdn.com/images/ted/98530_800x600.jpg', 'speaker': 'Paul Collier', 'title': 'New rules for rebuilding a broken nation', 'duration': 994, 'slug': 'paul_collier_s_new_rules_for_rebuilding_a_broken_nation', 'viewed_count': 406530}, {'id': 598, 'hero': 'https://pe.tedcdn.com/images/ted/92787182e6da72d30fe00faca2f3ba88b62b1329_2880x1620.jpg', 'speaker': 'Stewart Brand', 'title': "4 environmental 'heresies'", 'duration': 1002, 'slug': 'stewart_brand_proclaims_4_environmental_heresies', 'viewed_count': 646378}, {'id': 140, 'hero': 'https://pe.tedcdn.com/images/ted/bf09302366bde885c86350145b87cd2b265f1f12_1600x1200.jpg', 'speaker': 'Hans Rosling', 'title': 'New insights on poverty', 'duration': 1137, 'slug': 'hans_rosling_reveals_new_insights_on_poverty', 'viewed_count': 3243797}, {'id': 974, 'hero': 'https://pe.tedcdn.com/images/ted/205077_800x600.jpg', 'speaker': 'Hans Rosling', 'title': "The good news of the decade? We're winning the war against child mortality", 'duration': 934, 'slug': 'hans_rosling_the_good_news_of_the_decade', 'viewed_count': 738890}, {'id': 912, 'hero': 'https://pe.tedcdn.com/images/ted/b26e09ddd0ffeb774cd3eee2a24424c4ed542677_2880x1620.jpg', 'speaker': 'Hans Rosling', 'title': 'Global population growth, box by box', 'duration': 604, 'slug': 'hans_rosling_on_global_population_growth', 'viewed_count': 2934245}]</t>
  </si>
  <si>
    <t>['Africa', 'Asia', 'data', 'global development', 'global issues', 'math', 'medicine', 'presentation', 'science', 'statistics', 'technology', 'visualizations']</t>
  </si>
  <si>
    <t xml:space="preserve">https://www.ted.com/talks/hans_rosling_at_state
</t>
  </si>
  <si>
    <t>A multimedia theatrical adventure</t>
  </si>
  <si>
    <t>Natasha Tsakos</t>
  </si>
  <si>
    <t>[{'id': 23, 'name': 'Jaw-dropping', 'count': 67}, {'id': 10, 'name': 'Inspiring', 'count': 175}, {'id': 1, 'name': 'Beautiful', 'count': 166}, {'id': 9, 'name': 'Ingenious', 'count': 125}, {'id': 22, 'name': 'Fascinating', 'count': 134}, {'id': 7, 'name': 'Funny', 'count': 27}, {'id': 11, 'name': 'Longwinded', 'count': 59}, {'id': 25, 'name': 'OK', 'count': 66}, {'id': 26, 'name': 'Obnoxious', 'count': 118}, {'id': 21, 'name': 'Unconvincing', 'count': 68}, {'id': 3, 'name': 'Courageous', 'count': 51}, {'id': 2, 'name': 'Confusing', 'count': 46}, {'id': 24, 'name': 'Persuasive', 'count': 14}, {'id': 8, 'name': 'Informative', 'count': 17}]</t>
  </si>
  <si>
    <t>[{'id': 347, 'hero': 'https://pe.tedcdn.com/images/ted/53343_480x360.jpg', 'speaker': 'Carmen Agra Deedy', 'title': 'Once upon a time, my mother ...', 'duration': 1414, 'slug': 'carmen_agra_deedy_spins_stories', 'viewed_count': 672798}, {'id': 60, 'hero': 'https://pe.tedcdn.com/images/ted/b538bc5fb569cc2a617db5ddc1e42935bceb00c6_2880x1620.jpg', 'speaker': 'Anna Deavere Smith', 'title': 'Four American characters', 'duration': 1385, 'slug': 'anna_deavere_smith_s_american_character', 'viewed_count': 978837}, {'id': 527, 'hero': 'https://pe.tedcdn.com/images/ted/f48fcf2591f6ecc734eec21a851b4e3e71e7fd42_1600x1200.jpg', 'speaker': 'Sarah Jones', 'title': 'A one-woman global village', 'duration': 1260, 'slug': 'sarah_jones_as_a_one_woman_global_village', 'viewed_count': 1607398}, {'id': 952, 'hero': 'https://pe.tedcdn.com/images/ted/197744_800x600.jpg', 'speaker': 'Ben Cameron', 'title': 'Why the live arts matter', 'duration': 764, 'slug': 'ben_cameron_tedxyyc', 'viewed_count': 497709}, {'id': 533, 'hero': 'https://pe.tedcdn.com/images/ted/87222_800x600.jpg', 'speaker': 'Mae Jemison', 'title': 'Teach arts and sciences together', 'duration': 888, 'slug': 'mae_jemison_on_teaching_arts_and_sciences_together', 'viewed_count': 744257}, {'id': 1653, 'hero': 'https://pe.tedcdn.com/images/ted/e562bc9bf7daf7d4f06450eff3d5af17a5e873f8_2880x1620.jpg', 'speaker': 'Young-ha Kim', 'title': 'Be an artist, right now!', 'duration': 1017, 'slug': 'young_ha_kim_be_an_artist_right_now', 'viewed_count': 1841669}]</t>
  </si>
  <si>
    <t>['animation', 'media', 'performance', 'performance art', 'storytelling', 'theater']</t>
  </si>
  <si>
    <t xml:space="preserve">https://www.ted.com/talks/natasha_tsakos_multimedia_theatrical_adventure
</t>
  </si>
  <si>
    <t>One seed at a time, protecting the future of food</t>
  </si>
  <si>
    <t>Cary Fowler</t>
  </si>
  <si>
    <t>Biodiversity archivist</t>
  </si>
  <si>
    <t>[{'id': 25, 'name': 'OK', 'count': 74}, {'id': 24, 'name': 'Persuasive', 'count': 235}, {'id': 22, 'name': 'Fascinating', 'count': 185}, {'id': 8, 'name': 'Informative', 'count': 336}, {'id': 10, 'name': 'Inspiring', 'count': 227}, {'id': 9, 'name': 'Ingenious', 'count': 72}, {'id': 23, 'name': 'Jaw-dropping', 'count': 45}, {'id': 3, 'name': 'Courageous', 'count': 54}, {'id': 11, 'name': 'Longwinded', 'count': 31}, {'id': 1, 'name': 'Beautiful', 'count': 48}, {'id': 26, 'name': 'Obnoxious', 'count': 11}, {'id': 21, 'name': 'Unconvincing', 'count': 30}, {'id': 7, 'name': 'Funny', 'count': 17}, {'id': 2, 'name': 'Confusing', 'count': 5}]</t>
  </si>
  <si>
    <t>[{'id': 556, 'hero': 'https://pe.tedcdn.com/images/ted/92661_800x600.jpg', 'speaker': 'Jonathan Drori', 'title': "Why we're storing billions of seeds", 'duration': 394, 'slug': 'jonathan_drori_why_we_re_storing_billions_of_seeds', 'viewed_count': 555846}, {'id': 537, 'hero': 'https://pe.tedcdn.com/images/ted/f217ab8a2ad9736df7833243e673be93c816bf4d_2880x1620.jpg', 'speaker': 'Louise Fresco', 'title': 'We need to feed the whole world', 'duration': 1080, 'slug': 'louise_fresco_on_feeding_the_whole_world', 'viewed_count': 922159}, {'id': 2432, 'hero': 'https://pe.tedcdn.com/images/ted/a4c20ff7962ad2c0f506f1e2884b6c53208020a4_2880x1620.jpg', 'speaker': 'Caleb Harper', 'title': 'This computer will grow your food in the future', 'duration': 955, 'slug': 'caleb_harper_this_computer_will_grow_your_food_in_the_future', 'viewed_count': 1589490}, {'id': 2241, 'hero': 'https://pe.tedcdn.com/images/ted/1187e590c8653aa20f17350504097220cdf286d1_2880x1620.jpg', 'speaker': 'Pamela Ronald', 'title': 'The case for engineering our food', 'duration': 1069, 'slug': 'pamela_ronald_the_case_for_engineering_our_food', 'viewed_count': 1512938}, {'id': 1412, 'hero': 'https://pe.tedcdn.com/images/ted/6215eb29100089c043d99bb122868028f02ae711_2880x1620.jpg', 'speaker': 'Jonathan Foley', 'title': 'The other inconvenient truth', 'duration': 1066, 'slug': 'jonathan_foley_the_other_inconvenient_truth', 'viewed_count': 702975}, {'id': 2065, 'hero': 'https://pe.tedcdn.com/images/ted/42a3cd377770922ead215af0ff27bfb6729857d4_2400x1800.jpg', 'speaker': 'Rose Goslinga', 'title': 'Crop insurance, an idea worth seeding', 'duration': 604, 'slug': 'rose_goslinga_crop_insurance_an_idea_worth_seeding', 'viewed_count': 554790}]</t>
  </si>
  <si>
    <t>['Anthropocene', 'agriculture', 'biodiversity', 'climate change', 'disaster relief', 'ecology', 'environment', 'food', 'garden', 'plants']</t>
  </si>
  <si>
    <t xml:space="preserve">https://www.ted.com/talks/cary_fowler_one_seed_at_a_time_protecting_the_future_of_food
</t>
  </si>
  <si>
    <t>Adjustable liquid-filled eyeglasses</t>
  </si>
  <si>
    <t>Joshua Silver</t>
  </si>
  <si>
    <t>Optical innovator</t>
  </si>
  <si>
    <t>[{'id': 22, 'name': 'Fascinating', 'count': 156}, {'id': 9, 'name': 'Ingenious', 'count': 516}, {'id': 10, 'name': 'Inspiring', 'count': 207}, {'id': 25, 'name': 'OK', 'count': 72}, {'id': 1, 'name': 'Beautiful', 'count': 26}, {'id': 24, 'name': 'Persuasive', 'count': 67}, {'id': 8, 'name': 'Informative', 'count': 127}, {'id': 23, 'name': 'Jaw-dropping', 'count': 65}, {'id': 21, 'name': 'Unconvincing', 'count': 38}, {'id': 26, 'name': 'Obnoxious', 'count': 10}, {'id': 3, 'name': 'Courageous', 'count': 34}, {'id': 7, 'name': 'Funny', 'count': 9}, {'id': 2, 'name': 'Confusing', 'count': 19}, {'id': 11, 'name': 'Longwinded', 'count': 11}]</t>
  </si>
  <si>
    <t>[{'id': 613, 'hero': 'https://pe.tedcdn.com/images/ted/1691fae6c58b818d8129465ed6d4550bad75450a_1600x1200.jpg', 'speaker': 'Michael Pritchard', 'title': 'How to make filthy water drinkable', 'duration': 571, 'slug': 'michael_pritchard_invents_a_water_filter', 'viewed_count': 3573198}, {'id': 48, 'hero': 'https://pe.tedcdn.com/images/ted/231_480x360.jpg', 'speaker': 'Saul Griffith', 'title': 'Everyday inventions', 'duration': 869, 'slug': 'saul_griffith_on_everyday_inventions', 'viewed_count': 442570}, {'id': 285, 'hero': 'https://pe.tedcdn.com/images/ted/46259_480x360.jpg', 'speaker': 'Adam Grosser', 'title': 'A mobile fridge for vaccines', 'duration': 211, 'slug': 'adam_grosser_and_his_sustainable_fridge', 'viewed_count': 857187}, {'id': 1745, 'hero': 'https://pe.tedcdn.com/images/ted/142996e7349ef0bc181e7e637d4c9f70407aea02_1600x1200.jpg', 'speaker': 'Sergey Brin', 'title': 'Why Google Glass?', 'duration': 435, 'slug': 'sergey_brin_why_google_glass', 'viewed_count': 2025988}, {'id': 709, 'hero': 'https://pe.tedcdn.com/images/ted/135217_800x600.jpg', 'speaker': 'Thulasiraj Ravilla', 'title': 'How low-cost eye care can be world-class', 'duration': 1047, 'slug': 'thulasiraj_ravilla_how_low_cost_eye_care_can_be_world_class', 'viewed_count': 297107}, {'id': 1987, 'hero': 'https://pe.tedcdn.com/images/ted/2066297d1a9173ac6803215bbfe2a5e6f15c4acf_1600x1200.jpg', 'speaker': 'Andrew Bastawrous', 'title': 'Get your next eye exam on a smartphone', 'duration': 393, 'slug': 'andrew_bastawrous_get_your_next_eye_exam_on_a_smartphone', 'viewed_count': 1051602}]</t>
  </si>
  <si>
    <t>['global development', 'global issues', 'health', 'health care', 'innovation', 'invention', 'product design', 'sight']</t>
  </si>
  <si>
    <t xml:space="preserve">https://www.ted.com/talks/josh_silver_demos_adjustable_liquid_filled_eyeglasses
</t>
  </si>
  <si>
    <t>Post-crash, investing in a better world</t>
  </si>
  <si>
    <t>Geoff Mulgan</t>
  </si>
  <si>
    <t>Social commentator</t>
  </si>
  <si>
    <t>[{'id': 10, 'name': 'Inspiring', 'count': 123}, {'id': 8, 'name': 'Informative', 'count': 58}, {'id': 11, 'name': 'Longwinded', 'count': 94}, {'id': 21, 'name': 'Unconvincing', 'count': 74}, {'id': 25, 'name': 'OK', 'count': 43}, {'id': 24, 'name': 'Persuasive', 'count': 98}, {'id': 3, 'name': 'Courageous', 'count': 24}, {'id': 1, 'name': 'Beautiful', 'count': 6}, {'id': 2, 'name': 'Confusing', 'count': 21}, {'id': 26, 'name': 'Obnoxious', 'count': 18}, {'id': 7, 'name': 'Funny', 'count': 2}, {'id': 22, 'name': 'Fascinating', 'count': 26}, {'id': 9, 'name': 'Ingenious', 'count': 11}, {'id': 23, 'name': 'Jaw-dropping', 'count': 5}]</t>
  </si>
  <si>
    <t>[{'id': 157, 'hero': 'https://pe.tedcdn.com/images/ted/be5c07718e417a0d20210bc62a322a1bca977df2_1600x1200.jpg', 'speaker': 'Jacqueline Novogratz', 'title': 'Patient capitalism', 'duration': 1103, 'slug': 'jacqueline_novogratz_on_patient_capitalism', 'viewed_count': 836288}, {'id': 972, 'hero': 'https://pe.tedcdn.com/images/ted/204601_800x600.jpg', 'speaker': 'Tim Jackson', 'title': 'An economic reality check', 'duration': 1223, 'slug': 'tim_jackson_s_economic_reality_check', 'viewed_count': 899942}, {'id': 2423, 'hero': 'https://pe.tedcdn.com/images/ted/ca8e847f7a86dff86be3a2d48f134c7623f7e767_2880x1620.jpg', 'speaker': 'Dambisa Moyo', 'title': "Economic growth has stalled. Let's fix it", 'duration': 844, 'slug': 'dambisa_moyo_economic_growth_has_stalled_let_s_fix_it', 'viewed_count': 1440694}, {'id': 1791, 'hero': 'https://pe.tedcdn.com/images/ted/fec904a142c611df903d9d3d0ecd6cd4755dadfc_1600x1200.jpg', 'speaker': 'Chrystia Freeland', 'title': 'The rise of the new global super-rich', 'duration': 924, 'slug': 'chrystia_freeland_the_rise_of_the_new_global_super_rich', 'viewed_count': 1909594}, {'id': 2055, 'hero': 'https://pe.tedcdn.com/images/ted/2a0622d03c2b2a6c673657a5b72ca83b0f48212e_2400x1800.jpg', 'speaker': 'Nick Hanauer', 'title': 'Beware, fellow plutocrats, the pitchforks are coming', 'duration': 1222, 'slug': 'nick_hanauer_beware_fellow_plutocrats_the_pitchforks_are_coming', 'viewed_count': 1623588}, {'id': 1374, 'hero': 'https://pe.tedcdn.com/images/ted/ad96593a0c834ba9394c16c7d0e1892c4f50a7c9_800x600.jpg', 'speaker': 'Paul Gilding', 'title': 'The Earth is full', 'duration': 1006, 'slug': 'paul_gilding_the_earth_is_full', 'viewed_count': 1174180}]</t>
  </si>
  <si>
    <t>['culture', 'design', 'health', 'social change', 'technology']</t>
  </si>
  <si>
    <t xml:space="preserve">https://www.ted.com/talks/geoff_mulgan_post_crash_investing_in_a_better_world_1
</t>
  </si>
  <si>
    <t>Making sound visible through cymatics</t>
  </si>
  <si>
    <t>Evan Grant</t>
  </si>
  <si>
    <t>Creative technologist</t>
  </si>
  <si>
    <t>[{'id': 1, 'name': 'Beautiful', 'count': 306}, {'id': 22, 'name': 'Fascinating', 'count': 352}, {'id': 11, 'name': 'Longwinded', 'count': 8}, {'id': 25, 'name': 'OK', 'count': 75}, {'id': 10, 'name': 'Inspiring', 'count': 184}, {'id': 8, 'name': 'Informative', 'count': 164}, {'id': 9, 'name': 'Ingenious', 'count': 92}, {'id': 3, 'name': 'Courageous', 'count': 12}, {'id': 24, 'name': 'Persuasive', 'count': 22}, {'id': 23, 'name': 'Jaw-dropping', 'count': 85}, {'id': 21, 'name': 'Unconvincing', 'count': 50}, {'id': 26, 'name': 'Obnoxious', 'count': 9}, {'id': 2, 'name': 'Confusing', 'count': 6}, {'id': 7, 'name': 'Funny', 'count': 19}]</t>
  </si>
  <si>
    <t>[{'id': 516, 'hero': 'https://pe.tedcdn.com/images/ted/83840_800x600.jpg', 'speaker': 'JoAnn Kuchera-Morin', 'title': 'Stunning data visualization in the AlloSphere', 'duration': 387, 'slug': 'joann_kuchera_morin_tours_the_allosphere', 'viewed_count': 630787}, {'id': 412, 'hero': 'https://pe.tedcdn.com/images/ted/61190_800x600.jpg', 'speaker': 'Nick Sears', 'title': 'Demo: The Orb', 'duration': 238, 'slug': 'nick_sears_demos_the_orb', 'viewed_count': 457493}, {'id': 2215, 'hero': 'https://pe.tedcdn.com/images/ted/1efebe64a094b2ee95cd62eec52ddf2238a92510_2880x1620.jpg', 'speaker': 'David Eagleman', 'title': 'Can we create new senses for humans?', 'duration': 1234, 'slug': 'david_eagleman_can_we_create_new_senses_for_humans', 'viewed_count': 1738261}, {'id': 1177, 'hero': 'https://pe.tedcdn.com/images/ted/f45abccb79f68f69f7d4b06c29a7f5be8f25b32b_800x600.jpg', 'speaker': 'Honor Harger', 'title': 'A history of the universe in sound', 'duration': 676, 'slug': 'honor_harger_a_history_of_the_universe_in_sound', 'viewed_count': 909192}, {'id': 1505, 'hero': 'https://pe.tedcdn.com/images/ted/1969d5d30c7988c54f2b3c2974ed46e3ea1d3e3d_800x600.jpg', 'speaker': 'Jared Ficklin', 'title': 'New ways to see music (with color! and fire!)', 'duration': 600, 'slug': 'jared_ficklin_new_ways_to_see_music_with_color_and_fire', 'viewed_count': 669085}, {'id': 2610, 'hero': 'https://pe.tedcdn.com/images/ted/40a1f746b855e335549ba49bc6ec697f5a0c1519_2880x1620.jpg', 'speaker': 'Tasos Frantzolas', 'title': 'Everything you hear on film is a lie', 'duration': 993, 'slug': 'tasos_frantzolas_everything_you_hear_on_film_is_a_lie', 'viewed_count': 1236344}]</t>
  </si>
  <si>
    <t>['design', 'math', 'presentation', 'science', 'visualizations']</t>
  </si>
  <si>
    <t xml:space="preserve">https://www.ted.com/talks/evan_grant_cymatics
</t>
  </si>
  <si>
    <t>A leap from the edge of space</t>
  </si>
  <si>
    <t>Steve Truglia</t>
  </si>
  <si>
    <t>Stuntman</t>
  </si>
  <si>
    <t>[{'id': 9, 'name': 'Ingenious', 'count': 19}, {'id': 22, 'name': 'Fascinating', 'count': 96}, {'id': 7, 'name': 'Funny', 'count': 23}, {'id': 25, 'name': 'OK', 'count': 67}, {'id': 8, 'name': 'Informative', 'count': 76}, {'id': 3, 'name': 'Courageous', 'count': 230}, {'id': 10, 'name': 'Inspiring', 'count': 49}, {'id': 23, 'name': 'Jaw-dropping', 'count': 43}, {'id': 26, 'name': 'Obnoxious', 'count': 17}, {'id': 11, 'name': 'Longwinded', 'count': 25}, {'id': 21, 'name': 'Unconvincing', 'count': 19}, {'id': 1, 'name': 'Beautiful', 'count': 7}, {'id': 24, 'name': 'Persuasive', 'count': 10}, {'id': 2, 'name': 'Confusing', 'count': 6}]</t>
  </si>
  <si>
    <t>[{'id': 205, 'hero': 'https://pe.tedcdn.com/images/ted/d1336ca1c021209da3838b06360e6b8db33a7b84_2880x1620.jpg', 'speaker': 'J.J. Abrams', 'title': 'The mystery box', 'duration': 1082, 'slug': 'j_j_abrams_mystery_box', 'viewed_count': 3519668}, {'id': 2259, 'hero': 'https://pe.tedcdn.com/images/ted/ebe2c7f82a8d3e60128f725c74a24c071366bd6c_2880x1620.jpg', 'speaker': 'Alan Eustace', 'title': "I leapt from the stratosphere. Here's how I did it", 'duration': 868, 'slug': 'alan_eustace_i_leapt_from_the_stratosphere_here_s_how_i_did_it', 'viewed_count': 1437106}, {'id': 502, 'hero': 'https://pe.tedcdn.com/images/ted/81446_800x600.jpg', 'speaker': 'Ueli Gegenschatz', 'title': 'Extreme wingsuit flying', 'duration': 733, 'slug': 'ueli_gegenschatz_extreme_wingsuit_jumping', 'viewed_count': 1442995}, {'id': 2460, 'hero': 'https://pe.tedcdn.com/images/ted/08344ca0095fc29446074c240669e6d58b57b320_2880x1620.jpg', 'speaker': 'Astro Teller', 'title': 'The unexpected benefit of celebrating failure', 'duration': 932, 'slug': 'astro_teller_the_unexpected_benefit_of_celebrating_failure', 'viewed_count': 2299827}, {'id': 1271, 'hero': 'https://pe.tedcdn.com/images/ted/fc1271e740516dd457787fd2e970bfc3969de735_2880x1620.jpg', 'speaker': 'Yves Rossy', 'title': 'Fly with the Jetman', 'duration': 888, 'slug': 'yves_rossy_fly_with_the_jetman', 'viewed_count': 7900886}, {'id': 723, 'hero': 'https://pe.tedcdn.com/images/ted/9cc607ade24a84b3ceb2a166a3765d45e41af353_2880x1620.jpg', 'speaker': 'Bertrand Piccard', 'title': 'My solar-powered adventure', 'duration': 1066, 'slug': 'bertrand_piccard_s_solar_powered_adventure', 'viewed_count': 778977}]</t>
  </si>
  <si>
    <t>['entertainment', 'film', 'space', 'sports', 'technology']</t>
  </si>
  <si>
    <t xml:space="preserve">https://www.ted.com/talks/steve_truglia_a_leap_from_the_edge_of_space
</t>
  </si>
  <si>
    <t>Time-lapse proof of extreme ice loss</t>
  </si>
  <si>
    <t>James Balog</t>
  </si>
  <si>
    <t>[{'id': 24, 'name': 'Persuasive', 'count': 457}, {'id': 9, 'name': 'Ingenious', 'count': 43}, {'id': 22, 'name': 'Fascinating', 'count': 251}, {'id': 23, 'name': 'Jaw-dropping', 'count': 366}, {'id': 3, 'name': 'Courageous', 'count': 66}, {'id': 11, 'name': 'Longwinded', 'count': 41}, {'id': 21, 'name': 'Unconvincing', 'count': 83}, {'id': 10, 'name': 'Inspiring', 'count': 133}, {'id': 8, 'name': 'Informative', 'count': 356}, {'id': 25, 'name': 'OK', 'count': 30}, {'id': 1, 'name': 'Beautiful', 'count': 84}, {'id': 26, 'name': 'Obnoxious', 'count': 18}, {'id': 2, 'name': 'Confusing', 'count': 10}, {'id': 7, 'name': 'Funny', 'count': 1}]</t>
  </si>
  <si>
    <t>[{'id': 89, 'hero': 'https://pe.tedcdn.com/images/ted/172_480x360.jpg', 'speaker': 'Ben Saunders', 'title': 'Why did I ski to the North Pole?', 'duration': 1083, 'slug': 'ben_saunders_skis_to_the_north_pole', 'viewed_count': 745240}, {'id': 938, 'hero': 'https://pe.tedcdn.com/images/ted/193313_800x600.jpg', 'speaker': 'Lee Hotz', 'title': 'Inside an Antarctic time machine', 'duration': 585, 'slug': 'lee_hotz_inside_an_antarctic_time_machine', 'viewed_count': 592080}, {'id': 2511, 'hero': 'https://pe.tedcdn.com/images/ted/0a99f16774299363d9cdd9efcee9163ba2f52e89_2880x1620.jpg', 'speaker': 'Zaria Forman', 'title': 'Drawings that show the beauty and fragility of Earth', 'duration': 434, 'slug': 'zaria_forman_drawings_that_show_the_beauty_and_fragility_of_earth', 'viewed_count': 1078703}, {'id': 1171, 'hero': 'https://pe.tedcdn.com/images/ted/e3fc5742458704c44a98921cb62f873910fafc06_800x600.jpg', 'speaker': 'Camille Seaman', 'title': 'Haunting photos of polar ice', 'duration': 251, 'slug': 'camille_seaman_haunting_photos_of_ice', 'viewed_count': 938447}, {'id': 2165, 'hero': 'https://pe.tedcdn.com/images/ted/90685a6e5a6f5c4df098ee2b9b869a686101fd86_2880x1620.jpg', 'speaker': 'Robert Swan', 'title': "Let's save the last pristine continent", 'duration': 962, 'slug': 'robert_swan_let_s_save_the_last_pristine_continent', 'viewed_count': 972809}, {'id': 1222, 'hero': 'https://pe.tedcdn.com/images/ted/2969ba99ab34e710fca6528984f6174949f54377_800x600.jpg', 'speaker': 'Kate Hartman', 'title': 'The art of wearable communication', 'duration': 545, 'slug': 'kate_hartman_the_art_of_wearable_communication', 'viewed_count': 872162}]</t>
  </si>
  <si>
    <t>['climate change', 'global issues', 'photography', 'science', 'technology']</t>
  </si>
  <si>
    <t xml:space="preserve">https://www.ted.com/talks/james_balog_time_lapse_proof_of_extreme_ice_loss
</t>
  </si>
  <si>
    <t>How I swam the North Pole</t>
  </si>
  <si>
    <t>Lewis Pugh</t>
  </si>
  <si>
    <t>Coldwater swimmer</t>
  </si>
  <si>
    <t>[{'id': 23, 'name': 'Jaw-dropping', 'count': 208}, {'id': 10, 'name': 'Inspiring', 'count': 328}, {'id': 3, 'name': 'Courageous', 'count': 342}, {'id': 1, 'name': 'Beautiful', 'count': 36}, {'id': 22, 'name': 'Fascinating', 'count': 91}, {'id': 21, 'name': 'Unconvincing', 'count': 22}, {'id': 26, 'name': 'Obnoxious', 'count': 25}, {'id': 11, 'name': 'Longwinded', 'count': 14}, {'id': 8, 'name': 'Informative', 'count': 33}, {'id': 9, 'name': 'Ingenious', 'count': 8}, {'id': 25, 'name': 'OK', 'count': 17}, {'id': 24, 'name': 'Persuasive', 'count': 50}, {'id': 7, 'name': 'Funny', 'count': 17}, {'id': 2, 'name': 'Confusing', 'count': 0}]</t>
  </si>
  <si>
    <t>[{'id': 928, 'hero': 'https://pe.tedcdn.com/images/ted/187709_800x600.jpg', 'speaker': 'Lewis Pugh', 'title': 'My mind-shifting Everest swim', 'duration': 585, 'slug': 'lewis_pugh_s_mind_shifting_mt_everest_swim', 'viewed_count': 1029184}, {'id': 2165, 'hero': 'https://pe.tedcdn.com/images/ted/90685a6e5a6f5c4df098ee2b9b869a686101fd86_2880x1620.jpg', 'speaker': 'Robert Swan', 'title': "Let's save the last pristine continent", 'duration': 962, 'slug': 'robert_swan_let_s_save_the_last_pristine_continent', 'viewed_count': 972809}, {'id': 89, 'hero': 'https://pe.tedcdn.com/images/ted/172_480x360.jpg', 'speaker': 'Ben Saunders', 'title': 'Why did I ski to the North Pole?', 'duration': 1083, 'slug': 'ben_saunders_skis_to_the_north_pole', 'viewed_count': 745240}, {'id': 586, 'hero': 'https://pe.tedcdn.com/images/ted/99565_800x600.jpg', 'speaker': 'Ray Zahab', 'title': 'My trek to the South Pole', 'duration': 353, 'slug': 'ray_zahab_treks_to_the_south_pole', 'viewed_count': 310446}, {'id': 1631, 'hero': 'https://pe.tedcdn.com/images/ted/d6523fdff934851fdba2cfb3c13202a2ba0b68f9_1600x1200.jpg', 'speaker': 'Ben Saunders', 'title': 'Why bother leaving the house?', 'duration': 637, 'slug': 'ben_saunders_why_bother_leaving_the_house', 'viewed_count': 1778724}, {'id': 2143, 'hero': 'https://pe.tedcdn.com/images/ted/19acb8a01d4b356a1f793c4767f945d5767c4341_2880x1620.jpg', 'speaker': 'Ben Saunders', 'title': 'To the South Pole and back — the hardest 105 days of my life', 'duration': 1024, 'slug': 'ben_saunders_to_the_south_pole_and_back_the_hardest_105_days_of_my_life', 'viewed_count': 1051174}]</t>
  </si>
  <si>
    <t>['adventure', 'climate change', 'science', 'sports']</t>
  </si>
  <si>
    <t xml:space="preserve">https://www.ted.com/talks/lewis_pugh_swims_the_north_pole
</t>
  </si>
  <si>
    <t>How we read each other's minds</t>
  </si>
  <si>
    <t>Rebecca Saxe</t>
  </si>
  <si>
    <t>Cognitive neuroscientist</t>
  </si>
  <si>
    <t>[{'id': 7, 'name': 'Funny', 'count': 356}, {'id': 8, 'name': 'Informative', 'count': 1274}, {'id': 21, 'name': 'Unconvincing', 'count': 72}, {'id': 26, 'name': 'Obnoxious', 'count': 21}, {'id': 24, 'name': 'Persuasive', 'count': 263}, {'id': 22, 'name': 'Fascinating', 'count': 1348}, {'id': 23, 'name': 'Jaw-dropping', 'count': 253}, {'id': 9, 'name': 'Ingenious', 'count': 383}, {'id': 25, 'name': 'OK', 'count': 221}, {'id': 11, 'name': 'Longwinded', 'count': 76}, {'id': 2, 'name': 'Confusing', 'count': 61}, {'id': 10, 'name': 'Inspiring', 'count': 280}, {'id': 1, 'name': 'Beautiful', 'count': 118}, {'id': 3, 'name': 'Courageous', 'count': 85}]</t>
  </si>
  <si>
    <t>[{'id': 236, 'hero': 'https://pe.tedcdn.com/images/ted/35408_480x360.jpg', 'speaker': 'Christopher deCharms', 'title': 'A look inside the brain in real time', 'duration': 242, 'slug': 'christopher_decharms_scans_the_brain_in_real_time', 'viewed_count': 1485791}, {'id': 462, 'hero': 'https://pe.tedcdn.com/images/ted/71710_800x600.jpg', 'speaker': 'Barry Schwartz', 'title': 'Our loss of wisdom', 'duration': 1245, 'slug': 'barry_schwartz_on_our_loss_of_wisdom', 'viewed_count': 3303834}, {'id': 2077, 'hero': 'https://pe.tedcdn.com/images/ted/808f160318137a04e794f9ed584c3bc20fd151dc_2880x1620.jpg', 'speaker': 'Nancy Kanwisher', 'title': 'A neural portrait of the human mind', 'duration': 1060, 'slug': 'nancy_kanwisher_the_brain_is_a_swiss_army_knife', 'viewed_count': 1082832}, {'id': 1633, 'hero': 'https://pe.tedcdn.com/images/ted/bc8ee595feccded8db544b09f3d22ed9616d8780_1600x1200.jpg', 'speaker': 'Molly Crockett', 'title': 'Beware neuro-bunk', 'duration': 678, 'slug': 'molly_crockett_beware_neuro_bunk', 'viewed_count': 1200270}, {'id':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2246153}, {'id': 2495, 'hero': 'https://pe.tedcdn.com/images/ted/353545d58703d32d2bd05323faa35b2cfc389e42_2880x1620.jpg', 'speaker': 'Uri Hasson', 'title': 'This is your brain on communication', 'duration': 891, 'slug': 'uri_hasson_this_is_your_brain_on_communication', 'viewed_count': 1800217}]</t>
  </si>
  <si>
    <t>['brain', 'morality', 'science', 'technology']</t>
  </si>
  <si>
    <t xml:space="preserve">https://www.ted.com/talks/rebecca_saxe_how_brains_make_moral_judgments
</t>
  </si>
  <si>
    <t>Hypnotic South Asian improv music</t>
  </si>
  <si>
    <t>Vishal Vaid</t>
  </si>
  <si>
    <t>[{'id': 25, 'name': 'OK', 'count': 68}, {'id': 22, 'name': 'Fascinating', 'count': 73}, {'id': 23, 'name': 'Jaw-dropping', 'count': 41}, {'id': 1, 'name': 'Beautiful', 'count': 171}, {'id': 10, 'name': 'Inspiring', 'count': 46}, {'id': 26, 'name': 'Obnoxious', 'count': 102}, {'id': 11, 'name': 'Longwinded', 'count': 49}, {'id': 21, 'name': 'Unconvincing', 'count': 52}, {'id': 9, 'name': 'Ingenious', 'count': 18}, {'id': 7, 'name': 'Funny', 'count': 10}, {'id': 24, 'name': 'Persuasive', 'count': 11}, {'id': 3, 'name': 'Courageous', 'count': 8}, {'id': 2, 'name': 'Confusing', 'count': 18}, {'id': 8, 'name': 'Informative', 'count': 0}]</t>
  </si>
  <si>
    <t>[{'id': 581, 'hero': 'https://pe.tedcdn.com/images/ted/97329_800x600.jpg', 'speaker': 'Qi Zhang', 'title': 'An electrifying organ performance', 'duration': 185, 'slug': 'qi_zhang_s_electrifying_organ_performance', 'viewed_count': 803691}, {'id': 218, 'hero': 'https://pe.tedcdn.com/images/ted/9a3db95a0bd7697a4579115adcdaf17db7a68e7b_800x600.jpg', 'speaker': 'Pamelia Kurstin', 'title': 'The untouchable music of the theremin', 'duration': 1151, 'slug': 'pamelia_kurstin_plays_the_theremin', 'viewed_count': 1687194}, {'id': 46, 'hero': 'https://pe.tedcdn.com/images/ted/39ee82adbe8329dbf4d4411ef22f8428178fc708_1600x1200.jpg', 'speaker': 'Jennifer Lin', 'title': 'Improvising on piano, aged 14', 'duration': 1445, 'slug': 'jennifer_lin_improvs_piano_magic', 'viewed_count': 1628922}]</t>
  </si>
  <si>
    <t>['Asia', 'beauty', 'culture', 'history', 'music', 'performance']</t>
  </si>
  <si>
    <t xml:space="preserve">https://www.ted.com/talks/vishal_vaid_s_hypnotic_song
</t>
  </si>
  <si>
    <t>How global crime networks work</t>
  </si>
  <si>
    <t>Misha Glenny</t>
  </si>
  <si>
    <t>Underworld investigator</t>
  </si>
  <si>
    <t>[{'id': 8, 'name': 'Informative', 'count': 564}, {'id': 23, 'name': 'Jaw-dropping', 'count': 127}, {'id': 3, 'name': 'Courageous', 'count': 171}, {'id': 24, 'name': 'Persuasive', 'count': 212}, {'id': 22, 'name': 'Fascinating', 'count': 281}, {'id': 7, 'name': 'Funny', 'count': 39}, {'id': 21, 'name': 'Unconvincing', 'count': 39}, {'id': 11, 'name': 'Longwinded', 'count': 42}, {'id': 26, 'name': 'Obnoxious', 'count': 15}, {'id': 10, 'name': 'Inspiring', 'count': 37}, {'id': 25, 'name': 'OK', 'count': 78}, {'id': 2, 'name': 'Confusing', 'count': 20}, {'id': 9, 'name': 'Ingenious', 'count': 15}, {'id': 1, 'name': 'Beautiful', 'count': 4}]</t>
  </si>
  <si>
    <t>[{'id': 270, 'hero': 'https://pe.tedcdn.com/images/ted/1cffd7f06b5754232bc90a0ca15b1339487d7200_2400x1800.jpg', 'speaker': 'Paul Collier', 'title': 'The "bottom billion"', 'duration': 1011, 'slug': 'paul_collier_shares_4_ways_to_help_the_bottom_billion', 'viewed_count': 990235}, {'id': 494, 'hero': 'https://pe.tedcdn.com/images/ted/79736_800x600.jpg', 'speaker': 'Jacqueline Novogratz', 'title': 'An escape from poverty', 'duration': 450, 'slug': 'jacqueline_novogratz_on_an_escape_from_poverty', 'viewed_count': 943568}, {'id': 62, 'hero': 'https://pe.tedcdn.com/images/ted/173_480x360.jpg', 'speaker': 'Bjorn Lomborg', 'title': 'Global priorities bigger than climate change', 'duration': 1001, 'slug': 'bjorn_lomborg_sets_global_priorities', 'viewed_count': 1391146}, {'id': 1859, 'hero': 'https://pe.tedcdn.com/images/ted/7c98af4f6a9ec95a1ac761f1aa2b41cd12ad08a2_1600x1200.jpg', 'speaker': 'Rodrigo Canales', 'title': 'The deadly genius of drug cartels', 'duration': 1072, 'slug': 'rodrigo_canales_the_deadly_genius_of_drug_cartels', 'viewed_count': 2225261}, {'id': 712, 'hero': 'https://pe.tedcdn.com/images/ted/135682_800x600.jpg', 'speaker': 'Loretta Napoleoni', 'title': 'The intricate economics of terrorism', 'duration': 944, 'slug': 'loretta_napoleoni_the_intricate_economics_of_terrorism', 'viewed_count': 639995}, {'id': 1656, 'hero': 'https://pe.tedcdn.com/images/ted/d4520528293e225eb073235edc336474ad2bb72c_1600x1200.jpg', 'speaker': 'Wingham Rowan', 'title': 'A new kind of job market', 'duration': 740, 'slug': 'wingham_rowan_a_new_kind_of_job_market', 'viewed_count': 1058838}]</t>
  </si>
  <si>
    <t>['adventure', 'crime', 'economics', 'global issues', 'narcotics', 'writing']</t>
  </si>
  <si>
    <t xml:space="preserve">https://www.ted.com/talks/misha_glenny_investigates_global_crime_networks
</t>
  </si>
  <si>
    <t>3 warp-speed architecture tales</t>
  </si>
  <si>
    <t>Bjarke Ingels</t>
  </si>
  <si>
    <t>[{'id': 1, 'name': 'Beautiful', 'count': 430}, {'id': 10, 'name': 'Inspiring', 'count': 816}, {'id': 9, 'name': 'Ingenious', 'count': 629}, {'id': 22, 'name': 'Fascinating', 'count': 540}, {'id': 8, 'name': 'Informative', 'count': 144}, {'id': 23, 'name': 'Jaw-dropping', 'count': 365}, {'id': 7, 'name': 'Funny', 'count': 269}, {'id': 25, 'name': 'OK', 'count': 32}, {'id': 3, 'name': 'Courageous', 'count': 82}, {'id': 24, 'name': 'Persuasive', 'count': 80}, {'id': 11, 'name': 'Longwinded', 'count': 12}, {'id': 26, 'name': 'Obnoxious', 'count': 18}, {'id': 21, 'name': 'Unconvincing', 'count': 13}, {'id': 2, 'name': 'Confusing', 'count': 7}]</t>
  </si>
  <si>
    <t>[{'id': 359, 'hero': 'https://pe.tedcdn.com/images/ted/c3dad0c40ff21db5cf736a42683b5a1172b0cff9_2880x1620.jpg', 'speaker': 'Liz Diller', 'title': 'The Blur Building and other tech-empowered architecture', 'duration': 1164, 'slug': 'liz_diller_plays_with_architecture', 'viewed_count': 583331}, {'id': 589, 'hero': 'https://pe.tedcdn.com/images/ted/99793_800x600.jpg', 'speaker': 'Daniel Libeskind', 'title': '17 words of architectural inspiration', 'duration': 1116, 'slug': 'daniel_libeskind_s_17_words_of_architectural_inspiration', 'viewed_count': 784643}, {'id': 13, 'hero': 'https://pe.tedcdn.com/images/ted/1f9f0f7abf107dd7fb496fee39325cbefe6f66a9_2880x1620.jpg', 'speaker': 'Frank Gehry', 'title': 'A master architect asks, Now what?', 'duration': 1320, 'slug': 'frank_gehry_asks_then_what', 'viewed_count': 959387}, {'id': 174, 'hero': 'https://pe.tedcdn.com/images/ted/35395_480x360.jpg', 'speaker': 'Norman Foster', 'title': 'My green agenda for architecture', 'duration': 1917, 'slug': 'norman_foster_s_green_agenda', 'viewed_count': 763820}, {'id': 2092, 'hero': 'https://pe.tedcdn.com/images/ted/f4c6a880aed1090157b39ee4ccca6c0f4e9f5615_2880x1620.jpg', 'speaker': 'Moshe Safdie', 'title': 'How to reinvent the apartment building', 'duration': 346, 'slug': 'moshe_safdie_how_to_reinvent_the_apartment_building', 'viewed_count': 1600448}, {'id': 56, 'hero': 'https://pe.tedcdn.com/images/ted/aae03f3d8d77698ab5995209bbf26f7751a491b5_2880x1620.jpg', 'speaker': 'Edward Burtynsky', 'title': 'My wish: Manufactured landscapes and green education', 'duration': 2065, 'slug': 'edward_burtynsky_on_manufactured_landscapes', 'viewed_count': 975169}]</t>
  </si>
  <si>
    <t>['architecture', 'cities', 'creativity', 'design', 'environment', 'green']</t>
  </si>
  <si>
    <t xml:space="preserve">https://www.ted.com/talks/bjarke_ingels_3_warp_speed_architecture_tales
</t>
  </si>
  <si>
    <t>An inventory of the invisible</t>
  </si>
  <si>
    <t>John Lloyd</t>
  </si>
  <si>
    <t>[{'id': 7, 'name': 'Funny', 'count': 877}, {'id': 22, 'name': 'Fascinating', 'count': 289}, {'id': 25, 'name': 'OK', 'count': 105}, {'id': 21, 'name': 'Unconvincing', 'count': 41}, {'id': 9, 'name': 'Ingenious', 'count': 235}, {'id': 2, 'name': 'Confusing', 'count': 18}, {'id': 26, 'name': 'Obnoxious', 'count': 29}, {'id': 11, 'name': 'Longwinded', 'count': 26}, {'id': 10, 'name': 'Inspiring', 'count': 194}, {'id': 1, 'name': 'Beautiful', 'count': 85}, {'id': 8, 'name': 'Informative', 'count': 181}, {'id': 24, 'name': 'Persuasive', 'count': 39}, {'id': 23, 'name': 'Jaw-dropping', 'count': 35}, {'id': 3, 'name': 'Courageous', 'count': 9}]</t>
  </si>
  <si>
    <t>[{'id': 510, 'hero': 'https://pe.tedcdn.com/images/ted/82833_800x600.jpg', 'speaker': 'Emily Levine', 'title': 'A theory of everything', 'duration': 1372, 'slug': 'emily_levine_s_theory_of_everything', 'viewed_count': 2049909}, {'id': 610, 'hero': 'https://pe.tedcdn.com/images/ted/106786_800x600.jpg', 'speaker': 'Willard Wigan', 'title': 'Hold your breath for micro-sculpture', 'duration': 1183, 'slug': 'willard_wigan_hold_your_breath_for_micro_sculpture', 'viewed_count': 640722}, {'id': 1428, 'hero': 'https://pe.tedcdn.com/images/ted/3c5676c9e0d2e5e92bc3307f2c394266e1d63b26_800x600.jpg', 'speaker': 'Jon Bergmann', 'title': 'Just how small is an atom?', 'duration': 328, 'slug': 'just_how_small_is_an_atom', 'viewed_count': 419659}, {'id': 1467, 'hero': 'https://pe.tedcdn.com/images/ted/feafc7e341a2923c97a4fa119a86ffdd2cfcfb04_2400x1800.jpg', 'speaker': 'Juan Enriquez', 'title': 'Will our kids be a different species?', 'duration': 1008, 'slug': 'juan_enriquez_will_our_kids_be_a_different_species', 'viewed_count': 1878224}, {'id': 2632, 'hero': 'https://pe.tedcdn.com/images/ted/412f4466f7aab961dc3bb4840b09519d64b6cf9c_2880x1620.jpg', 'speaker': 'Juan Enriquez', 'title': 'What will humans look like in 100 years?', 'duration': 945, 'slug': 'juan_enriquez_what_will_humans_look_like_in_100_years', 'viewed_count': 2595605}, {'id': 237, 'hero': 'https://pe.tedcdn.com/images/ted/84d386c80ee4b48a1466045a92a69c544d22d8c7_2880x1620.jpg', 'speaker': 'Clifford Stoll', 'title': 'The call to learn', 'duration': 1077, 'slug': 'clifford_stoll_on_everything', 'viewed_count': 2283494}]</t>
  </si>
  <si>
    <t>['comedy', 'humor', 'philosophy', 'science']</t>
  </si>
  <si>
    <t xml:space="preserve">https://www.ted.com/talks/john_lloyd_inventories_the_invisible
</t>
  </si>
  <si>
    <t>What hallucination reveals about our minds</t>
  </si>
  <si>
    <t>Oliver Sacks</t>
  </si>
  <si>
    <t>Neurological anthropologist</t>
  </si>
  <si>
    <t>[{'id': 8, 'name': 'Informative', 'count': 2032}, {'id': 11, 'name': 'Longwinded', 'count': 190}, {'id': 25, 'name': 'OK', 'count': 175}, {'id': 9, 'name': 'Ingenious', 'count': 182}, {'id': 1, 'name': 'Beautiful', 'count': 344}, {'id': 22, 'name': 'Fascinating', 'count': 2562}, {'id': 10, 'name': 'Inspiring', 'count': 465}, {'id': 7, 'name': 'Funny', 'count': 175}, {'id': 24, 'name': 'Persuasive', 'count': 160}, {'id': 23, 'name': 'Jaw-dropping', 'count': 246}, {'id': 3, 'name': 'Courageous', 'count': 118}, {'id': 2, 'name': 'Confusing', 'count': 26}, {'id': 21, 'name': 'Unconvincing', 'count': 26}, {'id': 26, 'name': 'Obnoxious', 'count': 15}]</t>
  </si>
  <si>
    <t>[{'id': 184, 'hero': 'https://pe.tedcdn.com/images/ted/ca8d90c65e9e596127b720b648a07dfd2ea45e7d_2880x1620.jpg', 'speaker': 'VS Ramachandran', 'title': '3 clues to understanding your brain', 'duration': 1414, 'slug': 'vilayanur_ramachandran_on_your_mind', 'viewed_count': 3930254}, {'id': 189, 'hero': 'https://pe.tedcdn.com/images/ted/c2729c86ea38f47b15ccb09197deed76b50f8fa6_800x600.jpg', 'speaker': 'Sherwin Nuland', 'title': 'How electroshock therapy changed me', 'duration': 1338, 'slug': 'sherwin_nuland_on_electroshock_therapy', 'viewed_count': 1522870}, {'id': 630, 'hero': 'https://pe.tedcdn.com/images/ted/114617_800x600.jpg', 'speaker': 'Rebecca Saxe', 'title': "How we read each other's minds", 'duration': 1011, 'slug': 'rebecca_saxe_how_brains_make_moral_judgments', 'viewed_count': 2856240}, {'id': 1309, 'hero': 'https://pe.tedcdn.com/images/ted/f9e53c7bb152b2e5c8c07e5a199e4d14d17baac6_800x600.jpg', 'speaker': 'Sheila Nirenberg', 'title': 'A prosthetic eye to treat blindness', 'duration': 601, 'slug': 'sheila_nirenberg_a_prosthetic_eye_to_treat_blindness', 'viewed_count': 393724}, {'id': 2224, 'hero': 'https://pe.tedcdn.com/images/ted/9d9e218a26b00bd5a0eb2f69f9a44e768fdebc26_2880x1620.jpg', 'speaker': 'Daniel Kish', 'title': 'How I use sonar to navigate the world', 'duration': 783, 'slug': 'daniel_kish_how_i_use_sonar_to_navigate_the_world', 'viewed_count': 1157354}, {'id': 2215, 'hero': 'https://pe.tedcdn.com/images/ted/1efebe64a094b2ee95cd62eec52ddf2238a92510_2880x1620.jpg', 'speaker': 'David Eagleman', 'title': 'Can we create new senses for humans?', 'duration': 1234, 'slug': 'david_eagleman_can_we_create_new_senses_for_humans', 'viewed_count': 1738261}]</t>
  </si>
  <si>
    <t>['biology', 'brain', 'medicine', 'mental health', 'mind', 'neuroscience', 'psychology', 'sight']</t>
  </si>
  <si>
    <t xml:space="preserve">https://www.ted.com/talks/oliver_sacks_what_hallucination_reveals_about_our_minds
</t>
  </si>
  <si>
    <t>"Wait It Out"</t>
  </si>
  <si>
    <t>Imogen Heap</t>
  </si>
  <si>
    <t>[{'id': 23, 'name': 'Jaw-dropping', 'count': 54}, {'id': 1, 'name': 'Beautiful', 'count': 560}, {'id': 25, 'name': 'OK', 'count': 104}, {'id': 3, 'name': 'Courageous', 'count': 25}, {'id': 10, 'name': 'Inspiring', 'count': 149}, {'id': 22, 'name': 'Fascinating', 'count': 49}, {'id': 9, 'name': 'Ingenious', 'count': 19}, {'id': 21, 'name': 'Unconvincing', 'count': 22}, {'id': 2, 'name': 'Confusing', 'count': 8}, {'id': 24, 'name': 'Persuasive', 'count': 10}, {'id': 26, 'name': 'Obnoxious', 'count': 19}, {'id': 11, 'name': 'Longwinded', 'count': 8}, {'id': 7, 'name': 'Funny', 'count': 5}, {'id': 8, 'name': 'Informative', 'count': 1}]</t>
  </si>
  <si>
    <t>[{'id': 188, 'hero': 'https://pe.tedcdn.com/images/ted/24710_480x360.jpg', 'speaker': 'Raul Midon', 'title': '"Tembererana"', 'duration': 640, 'slug': 'raul_midon_plays_all_the_answers_and_tembererana', 'viewed_count': 403091}, {'id': 158, 'hero': 'https://pe.tedcdn.com/images/ted/b16a18dadf418183ae3941d28e21f6a68173f2c2_2880x1620.jpg', 'speaker': 'Vusi Mahlasela', 'title': '"Thula Mama"', 'duration': 606, 'slug': 'vusi_mahlasela_sings_thula_mama', 'viewed_count': 531967}, {'id': 2846, 'hero': 'https://pe.tedcdn.com/images/ted/8a13ba1c65a82817f63d7d4c41ac557eed238339_2880x1620.jpg', 'speaker': 'David Whyte', 'title': 'A lyrical bridge between past, present and future', 'duration': 1215, 'slug': 'david_whyte_a_lyrical_bridge_between_past_present_and_future', 'viewed_count': 641931}, {'id': 2770, 'hero': 'https://pe.tedcdn.com/images/ted/ea594390cecc864357ebd75866ab69a68ea141f9_2880x1620.jpg', 'speaker': 'Serena Williams and Gayle King', 'title': 'On tennis, love and motherhood', 'duration': 1108, 'slug': 'serena_williams_gayle_king_on_tennis_love_and_motherhood', 'viewed_count': 1425561}, {'id': 2830, 'hero': 'https://pe.tedcdn.com/images/ted/a4e993fac4b6abed80ca8306df534ea30acb0acb_2880x1620.jpg', 'speaker': 'Ingrid Betancourt', 'title': 'What six years in captivity taught me about fear and faith', 'duration': 1180, 'slug': 'ingrid_betancourt_what_six_years_in_captivity_taught_me_about_fear_and_faith', 'viewed_count': 525949}, {'id': 741, 'hero': 'https://pe.tedcdn.com/images/ted/9ed8ff36f60c73ba894de8370b2ee4182a3aeece_1920x1080.jpg', 'speaker': 'David Blaine', 'title': 'How I held my breath for 17 minutes', 'duration': 1219, 'slug': 'david_blaine_how_i_held_my_breath_for_17_min', 'viewed_count': 15601374}]</t>
  </si>
  <si>
    <t>['creativity', 'entertainment', 'live music', 'music', 'performance', 'piano']</t>
  </si>
  <si>
    <t xml:space="preserve">https://www.ted.com/talks/imogen_heap_wait
</t>
  </si>
  <si>
    <t>The Web as random acts of kindness</t>
  </si>
  <si>
    <t>Jonathan Zittrain</t>
  </si>
  <si>
    <t>Net watchdog</t>
  </si>
  <si>
    <t>[{'id': 21, 'name': 'Unconvincing', 'count': 22}, {'id': 8, 'name': 'Informative', 'count': 237}, {'id': 7, 'name': 'Funny', 'count': 364}, {'id': 24, 'name': 'Persuasive', 'count': 156}, {'id': 22, 'name': 'Fascinating', 'count': 251}, {'id': 9, 'name': 'Ingenious', 'count': 68}, {'id': 26, 'name': 'Obnoxious', 'count': 12}, {'id': 2, 'name': 'Confusing', 'count': 9}, {'id': 1, 'name': 'Beautiful', 'count': 64}, {'id': 3, 'name': 'Courageous', 'count': 30}, {'id': 25, 'name': 'OK', 'count': 47}, {'id': 11, 'name': 'Longwinded', 'count': 16}, {'id': 23, 'name': 'Jaw-dropping', 'count': 40}, {'id': 10, 'name': 'Inspiring', 'count': 434}]</t>
  </si>
  <si>
    <t>[{'id': 37, 'hero': 'https://pe.tedcdn.com/images/ted/24d2cdd703346a33bc9d7e6be0b4c9bdc9dd4b9a_1600x1200.jpg', 'speaker': 'Jimmy Wales', 'title': 'The birth of Wikipedia', 'duration': 1201, 'slug': 'jimmy_wales_on_the_birth_of_wikipedia', 'viewed_count': 1106577}, {'id': 163, 'hero': 'https://pe.tedcdn.com/images/ted/2cc6d3a7f29dff9bb21d734f462bb07e8457a2ca_1600x1200.jpg', 'speaker': 'Steven Pinker', 'title': 'The surprising decline in violence', 'duration': 1155, 'slug': 'steven_pinker_on_the_myth_of_violence', 'viewed_count': 2063419}, {'id': 187, 'hero': 'https://pe.tedcdn.com/images/ted/01726ef3620b97fcc2a664e1339c6602785123f7_1600x1200.jpg', 'speaker': 'Lawrence Lessig', 'title': 'Laws that choke creativity', 'duration': 1136, 'slug': 'larry_lessig_says_the_law_is_strangling_creativity', 'viewed_count': 1895267}, {'id': 1693, 'hero': 'https://pe.tedcdn.com/images/ted/fc7b6c0a7974f84b6fd218a3409eb5248d214aad_1600x1200.jpg', 'speaker': 'Danny Hillis', 'title': 'The Internet could crash. We need a Plan B', 'duration': 751, 'slug': 'danny_hillis_the_internet_could_crash_we_need_a_plan_b', 'viewed_count': 1265166}, {'id': 641, 'hero': 'https://pe.tedcdn.com/images/ted/117223_800x600.jpg', 'speaker': 'Evgeny Morozov', 'title': 'How the Net aids dictatorships', 'duration': 713, 'slug': 'evgeny_morozov_is_the_internet_what_orwell_feared', 'viewed_count': 430276}, {'id': 26, 'hero': 'https://pe.tedcdn.com/images/ted/387_480x360.jpg', 'speaker': 'Rives', 'title': 'If I controlled the Internet', 'duration': 247, 'slug': 'rives_controls_the_internet', 'viewed_count': 1813678}]</t>
  </si>
  <si>
    <t>['Internet', 'culture', 'law', 'technology', 'web', 'wikipedia']</t>
  </si>
  <si>
    <t xml:space="preserve">https://www.ted.com/talks/jonathan_zittrain_the_web_is_a_random_act_of_kindness
</t>
  </si>
  <si>
    <t>How the Net aids dictatorships</t>
  </si>
  <si>
    <t>Evgeny Morozov</t>
  </si>
  <si>
    <t>Internet scientist</t>
  </si>
  <si>
    <t>[{'id': 2, 'name': 'Confusing', 'count': 31}, {'id': 11, 'name': 'Longwinded', 'count': 28}, {'id': 8, 'name': 'Informative', 'count': 163}, {'id': 25, 'name': 'OK', 'count': 62}, {'id': 23, 'name': 'Jaw-dropping', 'count': 14}, {'id': 24, 'name': 'Persuasive', 'count': 114}, {'id': 7, 'name': 'Funny', 'count': 15}, {'id': 21, 'name': 'Unconvincing', 'count': 115}, {'id': 22, 'name': 'Fascinating', 'count': 55}, {'id': 10, 'name': 'Inspiring', 'count': 30}, {'id': 3, 'name': 'Courageous', 'count': 48}, {'id': 26, 'name': 'Obnoxious', 'count': 17}, {'id': 9, 'name': 'Ingenious', 'count': 19}, {'id': 1, 'name': 'Beautiful', 'count': 0}]</t>
  </si>
  <si>
    <t>[{'id': 575, 'hero': 'https://pe.tedcdn.com/images/ted/59ead9099fde9f11dfa640dfe3e3c6144237825b_1600x1200.jpg', 'speaker': 'Clay Shirky', 'title': 'How social media can make history', 'duration': 948, 'slug': 'clay_shirky_how_cellphones_twitter_facebook_can_make_history', 'viewed_count': 1677741}, {'id': 1188, 'hero': 'https://pe.tedcdn.com/images/ted/ae341aa914ce378c4288807c8aed59a461ee648e_800x600.jpg', 'speaker': 'Rebecca MacKinnon', 'title': "Let's take back the Internet!", 'duration': 892, 'slug': 'rebecca_mackinnon_let_s_take_back_the_internet', 'viewed_count': 735703}, {'id': 1693, 'hero': 'https://pe.tedcdn.com/images/ted/fc7b6c0a7974f84b6fd218a3409eb5248d214aad_1600x1200.jpg', 'speaker': 'Danny Hillis', 'title': 'The Internet could crash. We need a Plan B', 'duration': 751, 'slug': 'danny_hillis_the_internet_could_crash_we_need_a_plan_b', 'viewed_count': 1265166}, {'id': 2567, 'hero': 'https://pe.tedcdn.com/images/ted/ae71bc041cced04576ddeeadef4e74cabf9c547f_2880x1620.jpg', 'speaker': 'Rebecca MacKinnon', 'title': 'We can fight terror without sacrificing our rights', 'duration': 716, 'slug': 'rebecca_mackinnon_we_can_fight_terror_without_sacrificing_our_rights', 'viewed_count': 1053051}, {'id': 2772, 'hero': 'https://pe.tedcdn.com/images/ted/5261c8973a6f8df925370ea097cce0271bdc329d_2880x1620.jpg', 'speaker': 'Laura Galante', 'title': 'How (and why) Russia hacked the US election', 'duration': 573, 'slug': 'laura_galante_how_to_exploit_democracy', 'viewed_count': 1131803}, {'id': 640, 'hero': 'https://pe.tedcdn.com/images/ted/117051_800x600.jpg', 'speaker': 'Jonathan Zittrain', 'title': 'The Web as random acts of kindness', 'duration': 1191, 'slug': 'jonathan_zittrain_the_web_is_a_random_act_of_kindness', 'viewed_count': 717483}]</t>
  </si>
  <si>
    <t>['Internet', 'government', 'politics', 'technology', 'web']</t>
  </si>
  <si>
    <t xml:space="preserve">https://www.ted.com/talks/evgeny_morozov_is_the_internet_what_orwell_feared
</t>
  </si>
  <si>
    <t>How I harnessed the wind</t>
  </si>
  <si>
    <t>[{'id': 10, 'name': 'Inspiring', 'count': 2576}, {'id': 1, 'name': 'Beautiful', 'count': 486}, {'id': 3, 'name': 'Courageous', 'count': 851}, {'id': 23, 'name': 'Jaw-dropping', 'count': 294}, {'id': 9, 'name': 'Ingenious', 'count': 522}, {'id': 22, 'name': 'Fascinating', 'count': 385}, {'id': 24, 'name': 'Persuasive', 'count': 122}, {'id': 7, 'name': 'Funny', 'count': 95}, {'id': 11, 'name': 'Longwinded', 'count': 10}, {'id': 25, 'name': 'OK', 'count': 47}, {'id': 2, 'name': 'Confusing', 'count': 15}, {'id': 8, 'name': 'Informative', 'count': 82}, {'id': 21, 'name': 'Unconvincing', 'count': 7}, {'id': 26, 'name': 'Obnoxious', 'count': 74}]</t>
  </si>
  <si>
    <t>[{'id': 153, 'hero': 'https://pe.tedcdn.com/images/ted/62bf042b0b63a68f533b416cb412593dc98afd21_1600x1200.jpg', 'speaker': 'William Kamkwamba', 'title': 'How I built a windmill', 'duration': 252, 'slug': 'william_kamkwamba_on_building_a_windmill', 'viewed_count': 1543624}, {'id': 1678, 'hero': 'https://pe.tedcdn.com/images/ted/6c16e9be449a6f2ff8940eb95257ad31ae7e0b4a_1600x1200.jpg', 'speaker': 'Sugata Mitra', 'title': 'Build a School in the Cloud', 'duration': 1351, 'slug': 'sugata_mitra_build_a_school_in_the_cloud', 'viewed_count': 2895750}, {'id': 809, 'hero': 'https://pe.tedcdn.com/images/ted/160089_800x600.jpg', 'speaker': 'Shukla Bose', 'title': 'Teaching one child at a time', 'duration': 983, 'slug': 'shukla_bose_teaching_one_child_at_a_time', 'viewed_count': 940686}, {'id': 2382, 'hero': 'https://pe.tedcdn.com/images/ted/f0492898d0b7658a39ac9348f555f11e936b5068_2880x1620.jpg', 'speaker': 'Ann Morgan', 'title': 'My year reading a book from every country in the world', 'duration': 723, 'slug': 'ann_morgan_my_year_reading_a_book_from_every_country_in_the_world', 'viewed_count': 1446221}, {'id': 1199, 'hero': 'https://pe.tedcdn.com/images/ted/e975f00df4827c6fbfc27ad3ffa820f1c609ce25_800x600.jpg', 'speaker': 'Josette Sheeran', 'title': 'Ending hunger now', 'duration': 1150, 'slug': 'josette_sheeran_ending_hunger_now', 'viewed_count': 812505}, {'id': 1101, 'hero': 'https://pe.tedcdn.com/images/ted/e04383eb4f6dd1c59dce3d7dcb6a8831b2f6d9e0_800x600.jpg', 'speaker': 'Hans Rosling', 'title': 'The magic washing machine', 'duration': 555, 'slug': 'hans_rosling_and_the_magic_washing_machine', 'viewed_count': 2391955}]</t>
  </si>
  <si>
    <t>['Africa', 'creativity', 'energy', 'invention', 'poverty']</t>
  </si>
  <si>
    <t xml:space="preserve">https://www.ted.com/talks/william_kamkwamba_how_i_harnessed_the_wind
</t>
  </si>
  <si>
    <t>Photographs of secret sites</t>
  </si>
  <si>
    <t>Taryn Simon</t>
  </si>
  <si>
    <t>[{'id': 1, 'name': 'Beautiful', 'count': 213}, {'id': 24, 'name': 'Persuasive', 'count': 284}, {'id': 22, 'name': 'Fascinating', 'count': 821}, {'id': 10, 'name': 'Inspiring', 'count': 341}, {'id': 23, 'name': 'Jaw-dropping', 'count': 275}, {'id': 3, 'name': 'Courageous', 'count': 363}, {'id': 8, 'name': 'Informative', 'count': 598}, {'id': 11, 'name': 'Longwinded', 'count': 154}, {'id': 25, 'name': 'OK', 'count': 202}, {'id': 9, 'name': 'Ingenious', 'count': 189}, {'id': 21, 'name': 'Unconvincing', 'count': 74}, {'id': 26, 'name': 'Obnoxious', 'count': 73}, {'id': 2, 'name': 'Confusing', 'count': 35}, {'id': 7, 'name': 'Funny', 'count': 17}]</t>
  </si>
  <si>
    <t>[{'id': 381, 'hero': 'https://pe.tedcdn.com/images/ted/cec8f918c6a3f5c70009944b802e53c4685f5df4_2880x1620.jpg', 'speaker': 'Kristen Ashburn', 'title': 'The face of AIDS in Africa', 'duration': 277, 'slug': 'kristen_ashburn_s_heart_rending_pictures_of_aids', 'viewed_count': 352293}, {'id': 84, 'hero': 'https://pe.tedcdn.com/images/ted/1996_480x360.jpg', 'speaker': 'James Nachtwey', 'title': 'My wish: Let my photographs bear witness', 'duration': 1316, 'slug': 'james_nachtwey_s_searing_pictures_of_war', 'viewed_count': 1262704}, {'id': 324, 'hero': 'https://pe.tedcdn.com/images/ted/70b5e4c2b22d64d8ddce53144d55d10fb4c08909_1600x1200.jpg', 'speaker': 'David Griffin', 'title': 'How photography connects us', 'duration': 893, 'slug': 'david_griffin_on_how_photography_connects', 'viewed_count': 1056440}, {'id': 2517, 'hero': 'https://pe.tedcdn.com/images/ted/7b3ee2e8416c619119eb489528747bbdd08493e9_2880x1620.jpg', 'speaker': 'Stephen Wilkes', 'title': 'The passing of time, caught in a single photo', 'duration': 756, 'slug': 'stephen_wilkes_the_passing_of_time_caught_in_a_single_photo', 'viewed_count': 1588661}, {'id': 1423, 'hero': 'https://pe.tedcdn.com/images/ted/5e9b794ba4115cd691e5956721a1278b96ca2879_800x600.jpg', 'speaker': 'Taryn Simon', 'title': 'The stories behind the bloodlines', 'duration': 1079, 'slug': 'taryn_simon_the_stories_behind_the_bloodlines', 'viewed_count': 777176}, {'id': 1353, 'hero': 'https://pe.tedcdn.com/images/ted/a38f2c050c93b3256f8b17ef5f77a7f33028339a_800x600.jpg', 'speaker': 'Erik Johansson', 'title': 'Impossible photography', 'duration': 381, 'slug': 'erik_johansson_impossible_photography', 'viewed_count': 3680814}]</t>
  </si>
  <si>
    <t>['adventure', 'art', 'culture', 'curiosity', 'photography']</t>
  </si>
  <si>
    <t xml:space="preserve">https://www.ted.com/talks/taryn_simon_photographs_secret_sites
</t>
  </si>
  <si>
    <t>A third way to think about aid</t>
  </si>
  <si>
    <t>[{'id': 11, 'name': 'Longwinded', 'count': 24}, {'id': 8, 'name': 'Informative', 'count': 92}, {'id': 24, 'name': 'Persuasive', 'count': 122}, {'id': 25, 'name': 'OK', 'count': 29}, {'id': 10, 'name': 'Inspiring', 'count': 232}, {'id': 3, 'name': 'Courageous', 'count': 46}, {'id': 1, 'name': 'Beautiful', 'count': 43}, {'id': 22, 'name': 'Fascinating', 'count': 32}, {'id': 23, 'name': 'Jaw-dropping', 'count': 22}, {'id': 9, 'name': 'Ingenious', 'count': 23}, {'id': 21, 'name': 'Unconvincing', 'count': 26}, {'id': 2, 'name': 'Confusing', 'count': 5}, {'id': 26, 'name': 'Obnoxious', 'count': 10}, {'id': 7, 'name': 'Funny', 'count': 3}]</t>
  </si>
  <si>
    <t>[{'id': 157, 'hero': 'https://pe.tedcdn.com/images/ted/be5c07718e417a0d20210bc62a322a1bca977df2_1600x1200.jpg', 'speaker': 'Jacqueline Novogratz', 'title': 'Patient capitalism', 'duration': 1103, 'slug': 'jacqueline_novogratz_on_patient_capitalism', 'viewed_count': 836289}, {'id': 91, 'hero': 'https://pe.tedcdn.com/images/ted/154_480x360.jpg', 'speaker': 'Jacqueline Novogratz', 'title': "Invest in Africa's own solutions", 'duration': 773, 'slug': 'jacqueline_novogratz_invests_in_ending_poverty', 'viewed_count': 705406}, {'id': 185, 'hero': 'https://pe.tedcdn.com/images/ted/18551_480x360.jpg', 'speaker': 'Eleni Gabre-Madhin', 'title': 'A commodities exchange for Ethiopia', 'duration': 1234, 'slug': 'elene_gabre_madhin_on_ethiopian_economics', 'viewed_count': 562473}, {'id': 2522, 'hero': 'https://pe.tedcdn.com/images/ted/3d019f6e0d72892760d7162ed2881bdb0a9150e0_2880x1620.jpg', 'speaker': 'Andrew Youn', 'title': '3 reasons why we can win the fight against poverty', 'duration': 794, 'slug': 'andrew_youn_3_reasons_why_we_can_win_the_fight_against_poverty', 'viewed_count': 1173159}, {'id': 2785, 'hero': 'https://pe.tedcdn.com/images/ted/3b8c0da5a6ab101fbdc84071c08ba81cf78ef2ec_2880x1620.jpg', 'speaker': 'Rutger Bregman', 'title': "Poverty isn't a lack of character; it's a lack of cash", 'duration': 898, 'slug': 'rutger_bregman_poverty_isn_t_a_lack_of_character_it_s_a_lack_of_cash', 'viewed_count': 1418487}, {'id': 79, 'hero': 'https://pe.tedcdn.com/images/ted/152_480x360.jpg', 'speaker': 'Iqbal Quadir', 'title': 'How mobile phones can fight poverty', 'duration': 952, 'slug': 'iqbal_quadir_says_mobiles_fight_poverty', 'viewed_count': 503522}]</t>
  </si>
  <si>
    <t>['Africa', 'business', 'economics', 'global development', 'global issues', 'inequality', 'innovation', 'invention', 'philanthropy', 'poverty', 'women']</t>
  </si>
  <si>
    <t xml:space="preserve">https://www.ted.com/talks/jacqueline_novogratz_a_third_way_to_think_about_aid
</t>
  </si>
  <si>
    <t>Mapping the future of countries</t>
  </si>
  <si>
    <t>Parag Khanna</t>
  </si>
  <si>
    <t>Global strategist</t>
  </si>
  <si>
    <t>[{'id': 22, 'name': 'Fascinating', 'count': 335}, {'id': 8, 'name': 'Informative', 'count': 681}, {'id': 24, 'name': 'Persuasive', 'count': 289}, {'id': 10, 'name': 'Inspiring', 'count': 143}, {'id': 25, 'name': 'OK', 'count': 129}, {'id': 11, 'name': 'Longwinded', 'count': 43}, {'id': 21, 'name': 'Unconvincing', 'count': 169}, {'id': 23, 'name': 'Jaw-dropping', 'count': 51}, {'id': 9, 'name': 'Ingenious', 'count': 84}, {'id': 26, 'name': 'Obnoxious', 'count': 55}, {'id': 2, 'name': 'Confusing', 'count': 42}, {'id': 7, 'name': 'Funny', 'count': 8}, {'id': 3, 'name': 'Courageous', 'count': 36}, {'id': 1, 'name': 'Beautiful', 'count': 19}]</t>
  </si>
  <si>
    <t>[{'id': 604, 'hero': 'https://pe.tedcdn.com/images/ted/104034_800x600.jpg', 'speaker': 'Gordon Brown', 'title': 'Wiring a web for global good', 'duration': 1003, 'slug': 'gordon_brown', 'viewed_count': 811914}, {'id': 33, 'hero': 'https://pe.tedcdn.com/images/ted/199_480x360.jpg', 'speaker': 'Thomas Barnett', 'title': "Let's rethink America's military strategy", 'duration': 1402, 'slug': 'thomas_barnett_draws_a_new_map_for_peace', 'viewed_count': 1136055}, {'id': 608, 'hero': 'https://pe.tedcdn.com/images/ted/107209_800x600.jpg', 'speaker': 'Paul Romer', 'title': 'Why the world needs charter cities', 'duration': 1109, 'slug': 'paul_romer', 'viewed_count': 572392}, {'id': 2475, 'hero': 'https://pe.tedcdn.com/images/ted/6cf644de4184995017b388878f56f1d16a753fcf_2880x1620.jpg', 'speaker': 'Parag Khanna', 'title': 'How megacities are changing the map of the world', 'duration': 1234, 'slug': 'parag_khanna_how_megacities_are_changing_the_map_of_the_world', 'viewed_count': 902597}, {'id': 1059, 'hero': 'https://pe.tedcdn.com/images/ted/5d814316cfe0cd4331808e4083c7a76784101485_800x600.jpg', 'speaker': 'Martin Jacques', 'title': 'Understanding the rise of China', 'duration': 1290, 'slug': 'martin_jacques_understanding_the_rise_of_china', 'viewed_count': 2327005}, {'id': 2618, 'hero': 'https://pe.tedcdn.com/images/ted/d8e4522288626c1c1452092afef1efd3f13fd094_2880x1620.jpg', 'speaker': 'Ian Bremmer', 'title': 'How the US should use its superpower status', 'duration': 937, 'slug': 'ian_bremmer_how_the_us_should_use_its_superpower_status', 'viewed_count': 851607}]</t>
  </si>
  <si>
    <t>['Asia', 'economics', 'global issues', 'history', 'infrastructure', 'map', 'politics', 'state-building', 'war', 'world cultures']</t>
  </si>
  <si>
    <t xml:space="preserve">https://www.ted.com/talks/parag_khanna_maps_the_future_of_countries
</t>
  </si>
  <si>
    <t>Designers -- think big!</t>
  </si>
  <si>
    <t>[{'id': 25, 'name': 'OK', 'count': 202}, {'id': 11, 'name': 'Longwinded', 'count': 77}, {'id': 2, 'name': 'Confusing', 'count': 19}, {'id': 10, 'name': 'Inspiring', 'count': 522}, {'id': 23, 'name': 'Jaw-dropping', 'count': 13}, {'id': 22, 'name': 'Fascinating', 'count': 141}, {'id': 3, 'name': 'Courageous', 'count': 30}, {'id': 8, 'name': 'Informative', 'count': 284}, {'id': 24, 'name': 'Persuasive', 'count': 158}, {'id': 21, 'name': 'Unconvincing', 'count': 44}, {'id': 26, 'name': 'Obnoxious', 'count': 6}, {'id': 9, 'name': 'Ingenious', 'count': 40}, {'id': 1, 'name': 'Beautiful', 'count': 83}, {'id': 7, 'name': 'Funny', 'count': 1}]</t>
  </si>
  <si>
    <t>[{'id': 197, 'hero': 'https://pe.tedcdn.com/images/ted/181f9eaeb985860a4e3f4c0e14062dca48896261_2880x1620.jpg', 'speaker': 'Philippe Starck', 'title': 'Design and destiny', 'duration': 1026, 'slug': 'philippe_starck_thinks_deep_on_design', 'viewed_count': 1783764}, {'id': 266, 'hero': 'https://pe.tedcdn.com/images/ted/78d02a18ad21ee9032aae5b55690d57f21841ad7_1600x1200.jpg', 'speaker': 'Yves Behar', 'title': 'Designing objects that tell stories', 'duration': 1063, 'slug': 'yves_behar_on_designing_objects_that_tell_stories', 'viewed_count': 1109827}, {'id': 392, 'hero': 'https://pe.tedcdn.com/images/ted/58155_640x480.jpg', 'speaker': 'Tim Brown', 'title': 'Tales of creativity and play', 'duration': 1678, 'slug': 'tim_brown_on_creativity_and_play', 'viewed_count': 1893574}, {'id': 2493, 'hero': 'https://pe.tedcdn.com/images/ted/240feb1c3c0af45ef2004be80fe606388dbc8c79_2880x1620.jpg', 'speaker': 'Alice Rawsthorn', 'title': 'Pirates, nurses and other rebel designers', 'duration': 704, 'slug': 'alice_rawsthorn_pirates_nurses_and_other_rebel_designers', 'viewed_count': 913982}, {'id': 207, 'hero': 'https://pe.tedcdn.com/images/ted/24481_480x360.jpg', 'speaker': 'Paola Antonelli', 'title': 'Treat design as art', 'duration': 1097, 'slug': 'paola_antonelli_treats_design_as_art', 'viewed_count': 585055}, {'id': 372, 'hero': 'https://pe.tedcdn.com/images/ted/56215_480x360.jpg', 'speaker': 'Paola Antonelli', 'title': 'Design and the Elastic Mind', 'duration': 1060, 'slug': 'paola_antonelli_previews_design_and_the_elastic_mind', 'viewed_count': 313576}]</t>
  </si>
  <si>
    <t>['art', 'business', 'design', 'green', 'history', 'product design']</t>
  </si>
  <si>
    <t xml:space="preserve">https://www.ted.com/talks/tim_brown_urges_designers_to_think_big
</t>
  </si>
  <si>
    <t>Let's revive the Golden Rule</t>
  </si>
  <si>
    <t>[{'id': 26, 'name': 'Obnoxious', 'count': 46}, {'id': 11, 'name': 'Longwinded', 'count': 95}, {'id': 21, 'name': 'Unconvincing', 'count': 141}, {'id': 25, 'name': 'OK', 'count': 95}, {'id': 10, 'name': 'Inspiring', 'count': 431}, {'id': 3, 'name': 'Courageous', 'count': 144}, {'id': 24, 'name': 'Persuasive', 'count': 206}, {'id': 8, 'name': 'Informative', 'count': 71}, {'id': 1, 'name': 'Beautiful', 'count': 163}, {'id': 22, 'name': 'Fascinating', 'count': 55}, {'id': 2, 'name': 'Confusing', 'count': 13}, {'id': 9, 'name': 'Ingenious', 'count': 14}, {'id': 23, 'name': 'Jaw-dropping', 'count': 15}, {'id': 7, 'name': 'Funny', 'count': 4}]</t>
  </si>
  <si>
    <t>[{'id': 234, 'hero': 'https://pe.tedcdn.com/images/ted/e653c223738e3bb9496a323298be3d6b7f72aa32_2880x1620.jpg', 'speaker': 'Karen Armstrong', 'title': 'My wish: The Charter for Compassion', 'duration': 1288, 'slug': 'karen_armstrong_makes_her_ted_prize_wish_the_charter_for_compassion', 'viewed_count': 1277639}, {'id': 130, 'hero': 'https://pe.tedcdn.com/images/ted/8ad88214a9541b7f0e4be96a42fecf8b22138e04_2880x1620.jpg', 'speaker': 'Robert Thurman', 'title': 'We can be Buddhas', 'duration': 726, 'slug': 'bob_thurman_says_we_can_be_buddhas', 'viewed_count': 1493639}, {'id': 71, 'hero': 'https://pe.tedcdn.com/images/ted/229_480x360.jpg', 'speaker': 'Rick Warren', 'title': 'A life of purpose', 'duration': 1262, 'slug': 'rick_warren_on_a_life_of_purpose', 'viewed_count': 3096030}, {'id': 679, 'hero': 'https://pe.tedcdn.com/images/ted/092a1bd093f33aeab8a429ba01e469b3f4377be9_2880x1620.jpg', 'speaker': 'Robert Wright', 'title': 'The evolution of compassion', 'duration': 1016, 'slug': 'robert_wright_the_evolution_of_compassion', 'viewed_count': 236005}, {'id': 1074, 'hero': 'https://pe.tedcdn.com/images/ted/9a2ed2c2466e14e45a48f6af1007e8f58b113383_2880x1620.jpg', 'speaker': 'Krista Tippett', 'title': 'Reconnecting with compassion', 'duration': 953, 'slug': 'krista_tippett_reconnecting_with_compassion', 'viewed_count': 694175}, {'id': 675, 'hero': 'https://pe.tedcdn.com/images/ted/d72234866a958bd8b968d80209547cf7f520064e_2880x1620.jpg', 'speaker': 'James Forbes', 'title': 'Compassion at the dinner table', 'duration': 1118, 'slug': 'james_forbes', 'viewed_count': 204412}]</t>
  </si>
  <si>
    <t>['God', 'TED Prize', 'global issues', 'politics', 'religion', 'violence']</t>
  </si>
  <si>
    <t xml:space="preserve">https://www.ted.com/talks/karen_armstrong_let_s_revive_the_golden_rule
</t>
  </si>
  <si>
    <t>How spectroscopy could reveal alien life</t>
  </si>
  <si>
    <t>Garik Israelian</t>
  </si>
  <si>
    <t>[{'id': 8, 'name': 'Informative', 'count': 240}, {'id': 22, 'name': 'Fascinating', 'count': 247}, {'id': 10, 'name': 'Inspiring', 'count': 79}, {'id': 9, 'name': 'Ingenious', 'count': 70}, {'id': 23, 'name': 'Jaw-dropping', 'count': 68}, {'id': 24, 'name': 'Persuasive', 'count': 66}, {'id': 1, 'name': 'Beautiful', 'count': 22}, {'id': 25, 'name': 'OK', 'count': 28}, {'id': 21, 'name': 'Unconvincing', 'count': 12}, {'id': 11, 'name': 'Longwinded', 'count': 28}, {'id': 2, 'name': 'Confusing', 'count': 20}, {'id': 3, 'name': 'Courageous', 'count': 13}, {'id': 7, 'name': 'Funny', 'count': 9}, {'id': 26, 'name': 'Obnoxious', 'count': 3}]</t>
  </si>
  <si>
    <t>[{'id': 306, 'hero': 'https://pe.tedcdn.com/images/ted/496_480x360.jpg', 'speaker': 'Freeman Dyson', 'title': "Let's look for life in the outer solar system", 'duration': 1151, 'slug': 'freeman_dyson_says_let_s_look_for_life_in_the_outer_solar_system', 'viewed_count': 895204}, {'id': 551, 'hero': 'https://pe.tedcdn.com/images/ted/87925_800x600.jpg', 'speaker': 'Carolyn Porco', 'title': 'Could a Saturn moon harbor life?', 'duration': 209, 'slug': 'carolyn_porco_could_a_saturn_moon_harbor_life', 'viewed_count': 884579}, {'id': 468, 'hero': 'https://pe.tedcdn.com/images/ted/d1deec1628e79899995a048ad5d012737740caa1_2880x1620.jpg', 'speaker': 'Jill Tarter', 'title': 'Join the SETI search', 'duration': 1283, 'slug': 'jill_tarter_s_call_to_join_the_seti_search', 'viewed_count': 1263442}, {'id': 1210, 'hero': 'https://pe.tedcdn.com/images/ted/af6bbdfdd36307c7cb26702fd0da799d8bd7f505_800x600.jpg', 'speaker': 'Lucianne Walkowicz', 'title': 'Finding planets around other stars', 'duration': 264, 'slug': 'lucianne_walkowicz_finding_planets_around_other_stars', 'viewed_count': 1079560}, {'id': 2260, 'hero': 'https://pe.tedcdn.com/images/ted/b85e33a8ea82c523ac305dd7e4100947dec8762f_2880x1620.jpg', 'speaker': 'Sara Seager', 'title': 'The search for planets beyond our solar system', 'duration': 974, 'slug': 'sara_seager_the_search_for_planets_beyond_our_solar_system', 'viewed_count': 1365619}, {'id': 2468, 'hero': 'https://pe.tedcdn.com/images/ted/46f2b597b2b54cc7c61fd74adb9e2d5648664e29_2880x1620.jpg', 'speaker': 'Tabetha Boyajian', 'title': 'The most mysterious star in the universe', 'duration': 826, 'slug': 'tabetha_boyajian_the_most_mysterious_star_in_the_universe', 'viewed_count': 2841700}]</t>
  </si>
  <si>
    <t>['astronomy', 'chemistry', 'life', 'science', 'technology', 'telescopes', 'universe']</t>
  </si>
  <si>
    <t xml:space="preserve">https://www.ted.com/talks/garik_israelian_what_s_inside_a_star
</t>
  </si>
  <si>
    <t>The power of time off</t>
  </si>
  <si>
    <t>[{'id': 10, 'name': 'Inspiring', 'count': 913}, {'id': 1, 'name': 'Beautiful', 'count': 192}, {'id': 8, 'name': 'Informative', 'count': 149}, {'id': 21, 'name': 'Unconvincing', 'count': 66}, {'id': 25, 'name': 'OK', 'count': 161}, {'id': 9, 'name': 'Ingenious', 'count': 178}, {'id': 24, 'name': 'Persuasive', 'count': 180}, {'id': 22, 'name': 'Fascinating', 'count': 224}, {'id': 11, 'name': 'Longwinded', 'count': 80}, {'id': 7, 'name': 'Funny', 'count': 216}, {'id': 23, 'name': 'Jaw-dropping', 'count': 29}, {'id': 3, 'name': 'Courageous', 'count': 123}, {'id': 26, 'name': 'Obnoxious', 'count': 42}, {'id': 2, 'name': 'Confusing', 'count': 32}]</t>
  </si>
  <si>
    <t>[{'id': 356, 'hero': 'https://pe.tedcdn.com/images/ted/639de4f62f2fa9419737f97dd6078b014f7e4b0a_2880x1620.jpg', 'speaker': 'Stefan Sagmeister', 'title': "Things I've learned in my life so far", 'duration': 285, 'slug': 'stefan_sagmeister_on_what_he_has_learned', 'viewed_count': 724843}, {'id': 50, 'hero': 'https://pe.tedcdn.com/images/ted/357645ce1b44cbb0ff229b3a8a600bb49d984c94_1920x1080.jpg', 'speaker': 'Stefan Sagmeister', 'title': 'Happiness by design', 'duration': 930, 'slug': 'stefan_sagmeister_shares_happy_design', 'viewed_count': 1762334}, {'id': 366, 'hero': 'https://pe.tedcdn.com/images/ted/ec28788873dd3e152461bc6c5c35d3694ab69023_2880x1620.jpg', 'speaker': 'Mihaly Csikszentmihalyi', 'title': 'Flow, the secret to happiness', 'duration': 1135, 'slug': 'mihaly_csikszentmihalyi_on_flow', 'viewed_count': 4016580}, {'id': 1159, 'hero': 'https://pe.tedcdn.com/images/ted/3b216b8a8b244b18ac9b36084aa867935ad229fc_800x600.jpg', 'speaker': 'Stefan Sagmeister', 'title': '7 rules for making more happiness', 'duration': 573, 'slug': 'stefan_sagmeister_7_rules_for_making_more_happiness', 'viewed_count': 1670886}, {'id': 436, 'hero': 'https://pe.tedcdn.com/images/ted/66438_800x600.jpg', 'speaker': 'David Carson', 'title': 'Design and discovery', 'duration': 1359, 'slug': 'david_carson_on_design', 'viewed_count': 774494}, {'id': 501, 'hero': 'https://pe.tedcdn.com/images/ted/81216_800x600.jpg', 'speaker': 'Jacek Utko', 'title': 'Can design save newspapers?', 'duration': 364, 'slug': 'jacek_utko_asks_can_design_save_the_newspaper', 'viewed_count': 1055887}]</t>
  </si>
  <si>
    <t>['TED Brain Trust', 'adventure', 'art', 'creativity', 'design', 'happiness', 'innovation', 'work']</t>
  </si>
  <si>
    <t xml:space="preserve">https://www.ted.com/talks/stefan_sagmeister_the_power_of_time_off
</t>
  </si>
  <si>
    <t>How food shapes our cities</t>
  </si>
  <si>
    <t>Carolyn Steel</t>
  </si>
  <si>
    <t>Food urbanist</t>
  </si>
  <si>
    <t>[{'id': 10, 'name': 'Inspiring', 'count': 327}, {'id': 8, 'name': 'Informative', 'count': 474}, {'id': 22, 'name': 'Fascinating', 'count': 219}, {'id': 9, 'name': 'Ingenious', 'count': 45}, {'id': 11, 'name': 'Longwinded', 'count': 51}, {'id': 25, 'name': 'OK', 'count': 100}, {'id': 21, 'name': 'Unconvincing', 'count': 79}, {'id': 24, 'name': 'Persuasive', 'count': 247}, {'id': 1, 'name': 'Beautiful', 'count': 45}, {'id': 26, 'name': 'Obnoxious', 'count': 15}, {'id': 2, 'name': 'Confusing', 'count': 12}, {'id': 23, 'name': 'Jaw-dropping', 'count': 36}, {'id': 3, 'name': 'Courageous', 'count': 36}, {'id': 7, 'name': 'Funny', 'count': 43}]</t>
  </si>
  <si>
    <t>[{'id': 123, 'hero': 'https://pe.tedcdn.com/images/ted/791d562689f4b45be4b8b5646338c464e99369b5_1600x1200.jpg', 'speaker': 'Stewart Brand', 'title': 'What squatter cities can teach us', 'duration': 185, 'slug': 'stewart_brand_on_squatter_cities', 'viewed_count': 940949}, {'id': 406, 'hero': 'https://pe.tedcdn.com/images/ted/8a4ea1e3bdbf59f5105ad3967eccf944d47346a2_2880x1620.jpg', 'speaker': 'Dan Barber', 'title': 'A foie gras parable', 'duration': 1224, 'slug': 'dan_barber_s_surprising_foie_gras_parable', 'viewed_count': 1294712}, {'id': 1306, 'hero': 'https://pe.tedcdn.com/images/ted/ce482bc47ad27c6eeaaafb4a539f029eee2e8311_800x600.jpg', 'speaker': 'Roger Doiron', 'title': 'My subversive (garden) plot', 'duration': 1129, 'slug': 'roger_doiron_my_subversive_garden_plot', 'viewed_count': 191547}, {'id': 1565, 'hero': 'https://pe.tedcdn.com/images/ted/2eac102f09fbc28771096b440a8a559a8eec62cf_1600x1200.jpg', 'speaker': 'Tristram Stuart', 'title': 'The global food waste scandal', 'duration': 855, 'slug': 'tristram_stuart_the_global_food_waste_scandal', 'viewed_count': 1471104}, {'id': 263, 'hero': 'https://pe.tedcdn.com/images/ted/e53dd444ed289f36275590ba3c93ddc161cf83fa_1600x1200.jpg', 'speaker': 'Mark Bittman', 'title': "What's wrong with what we eat", 'duration': 1208, 'slug': 'mark_bittman_on_what_s_wrong_with_what_we_eat', 'viewed_count': 3830689}, {'id': 910, 'hero': 'https://pe.tedcdn.com/images/ted/181989_800x600.jpg', 'speaker': 'Ellen  Gustafson', 'title': 'Obesity + hunger = 1 global food issue', 'duration': 675, 'slug': 'ellen_gustafson_obesity_hunger_1_global_food_issue', 'viewed_count': 664485}]</t>
  </si>
  <si>
    <t>['ancient world', 'cities', 'culture', 'food', 'global issues']</t>
  </si>
  <si>
    <t xml:space="preserve">https://www.ted.com/talks/carolyn_steel_how_food_shapes_our_cities
</t>
  </si>
  <si>
    <t>Tribal leadership</t>
  </si>
  <si>
    <t>David Logan</t>
  </si>
  <si>
    <t>Professor of management</t>
  </si>
  <si>
    <t>[{'id': 22, 'name': 'Fascinating', 'count': 333}, {'id': 10, 'name': 'Inspiring', 'count': 597}, {'id': 24, 'name': 'Persuasive', 'count': 341}, {'id': 23, 'name': 'Jaw-dropping', 'count': 64}, {'id': 9, 'name': 'Ingenious', 'count': 115}, {'id': 8, 'name': 'Informative', 'count': 396}, {'id': 7, 'name': 'Funny', 'count': 52}, {'id': 25, 'name': 'OK', 'count': 134}, {'id': 21, 'name': 'Unconvincing', 'count': 128}, {'id': 3, 'name': 'Courageous', 'count': 48}, {'id': 2, 'name': 'Confusing', 'count': 38}, {'id': 26, 'name': 'Obnoxious', 'count': 45}, {'id': 11, 'name': 'Longwinded', 'count': 59}, {'id': 1, 'name': 'Beautiful', 'count': 30}]</t>
  </si>
  <si>
    <t>[{'id': 538, 'hero': 'https://pe.tedcdn.com/images/ted/87900_800x600.jpg', 'speaker': 'Seth Godin', 'title': 'The tribes we lead', 'duration': 1049, 'slug': 'seth_godin_on_the_tribes_we_lead', 'viewed_count': 1985685}, {'id': 365, 'hero': 'https://pe.tedcdn.com/images/ted/4f73292e7192714ccb81c00c96fa7cb0c1e5244f_2880x1620.jpg', 'speaker': 'Jared Diamond', 'title': 'Why do societies collapse?', 'duration': 1101, 'slug': 'jared_diamond_on_why_societies_collapse', 'viewed_count': 1636428}, {'id': 34, 'hero': 'https://pe.tedcdn.com/images/ted/227_480x360.jpg', 'speaker': 'Phil Borges', 'title': 'Photos of endangered cultures', 'duration': 1115, 'slug': 'phil_borges_on_endangered_cultures', 'viewed_count': 882059}, {'id': 220, 'hero': 'https://pe.tedcdn.com/images/ted/32129_480x360.jpg', 'speaker': 'Joseph Lekuton', 'title': 'A parable for Kenya', 'duration': 326, 'slug': 'joseph_lekuton_tells_a_parable_for_kenya', 'viewed_count': 200727}, {'id': 2141, 'hero': 'https://pe.tedcdn.com/images/ted/5b9e02089f8d97c645bc134ee83be65de49f72a4_2880x1620.jpg', 'speaker': 'Mark Plotkin', 'title': "What the people of the Amazon know that you don't", 'duration': 995, 'slug': 'mark_plotkin_what_the_people_of_the_amazon_know_that_you_don_t', 'viewed_count': 1454853}, {'id': 1930, 'hero': 'https://pe.tedcdn.com/images/ted/84075682f1b8cf15aa7460548a4b61fedc4cb736_1600x1200.jpg', 'speaker': 'Roselinde Torres', 'title': 'What it takes to be a great leader', 'duration': 559, 'slug': 'roselinde_torres_what_it_takes_to_be_a_great_leader', 'viewed_count': 3685266}]</t>
  </si>
  <si>
    <t>['TEDx', 'business', 'communication', 'culture', 'leadership', 'society']</t>
  </si>
  <si>
    <t xml:space="preserve">https://www.ted.com/talks/david_logan_on_tribal_leadership
</t>
  </si>
  <si>
    <t>The danger of a single story</t>
  </si>
  <si>
    <t>Chimamanda Ngozi Adichie</t>
  </si>
  <si>
    <t>[{'id': 1, 'name': 'Beautiful', 'count': 5607}, {'id': 10, 'name': 'Inspiring', 'count': 9566}, {'id': 3, 'name': 'Courageous', 'count': 2817}, {'id': 11, 'name': 'Longwinded', 'count': 109}, {'id': 24, 'name': 'Persuasive', 'count': 3002}, {'id': 8, 'name': 'Informative', 'count': 2687}, {'id': 23, 'name': 'Jaw-dropping', 'count': 948}, {'id': 26, 'name': 'Obnoxious', 'count': 78}, {'id': 7, 'name': 'Funny', 'count': 713}, {'id': 22, 'name': 'Fascinating', 'count': 2983}, {'id': 21, 'name': 'Unconvincing', 'count': 103}, {'id': 9, 'name': 'Ingenious', 'count': 744}, {'id': 25, 'name': 'OK', 'count': 333}, {'id': 2, 'name': 'Confusing', 'count': 85}]</t>
  </si>
  <si>
    <t>[{'id': 159, 'hero': 'https://pe.tedcdn.com/images/ted/1336dc7f8acd95368f45bcb93499e9e407d7a63a_2880x1620.jpg', 'speaker': 'Andrew Mwenda', 'title': 'Aid for Africa? No thanks.', 'duration': 1027, 'slug': 'andrew_mwenda_takes_a_new_look_at_africa', 'viewed_count': 722893}, {'id': 155, 'hero': 'https://pe.tedcdn.com/images/ted/40a5d6a5fd936376fdd9ce987b73f4fb744b2ea7_2880x1620.jpg', 'speaker': 'Chris Abani', 'title': 'Telling stories from Africa', 'duration': 1056, 'slug': 'chris_abani_on_the_stories_of_africa', 'viewed_count': 561707}, {'id': 127, 'hero': 'https://pe.tedcdn.com/images/ted/5cd871dcf27ba4288021c2bfe6a3f6796dab2538_2880x1620.jpg', 'speaker': 'Ngozi Okonjo-Iweala', 'title': 'Want to help Africa? Do business here', 'duration': 1213, 'slug': 'ngozi_okonjo_iweala_on_doing_business_in_africa', 'viewed_count': 1044208}, {'id': 917, 'hero': 'https://pe.tedcdn.com/images/ted/184238_800x600.jpg', 'speaker': 'Elif Shafak', 'title': 'The politics of fiction', 'duration': 1185, 'slug': 'elif_shafak_the_politics_of_fiction', 'viewed_count': 1763441}, {'id': 1318, 'hero': 'https://pe.tedcdn.com/images/ted/e263f99b7ffddc91cffc3927c99c69c8e01c8810_800x600.jpg', 'speaker': 'Tyler Cowen', 'title': 'Be suspicious of simple stories', 'duration': 957, 'slug': 'tyler_cowen_be_suspicious_of_stories', 'viewed_count': 277312}, {'id': 2462, 'hero': 'https://pe.tedcdn.com/images/ted/6d408620ad53d766ca342095a8add7803accf26b_2880x1620.jpg', 'speaker': 'Siyanda Mohutsiwa', 'title': 'How young Africans found a voice on Twitter', 'duration': 862, 'slug': 'siyanda_mohutsiwa_how_young_africans_found_a_voice_on_twitter', 'viewed_count': 992718}]</t>
  </si>
  <si>
    <t>['Africa', 'books', 'culture', 'identity', 'storytelling', 'writing']</t>
  </si>
  <si>
    <t xml:space="preserve">https://www.ted.com/talks/chimamanda_adichie_the_danger_of_a_single_story
</t>
  </si>
  <si>
    <t>Optical illusions show how we see</t>
  </si>
  <si>
    <t>Beau Lotto</t>
  </si>
  <si>
    <t>Neuroscientist, Artist</t>
  </si>
  <si>
    <t>[{'id': 21, 'name': 'Unconvincing', 'count': 128}, {'id': 22, 'name': 'Fascinating', 'count': 1429}, {'id': 25, 'name': 'OK', 'count': 241}, {'id': 8, 'name': 'Informative', 'count': 896}, {'id': 24, 'name': 'Persuasive', 'count': 290}, {'id': 7, 'name': 'Funny', 'count': 175}, {'id': 9, 'name': 'Ingenious', 'count': 357}, {'id': 23, 'name': 'Jaw-dropping', 'count': 347}, {'id': 10, 'name': 'Inspiring', 'count': 283}, {'id': 11, 'name': 'Longwinded', 'count': 52}, {'id': 2, 'name': 'Confusing', 'count': 141}, {'id': 1, 'name': 'Beautiful', 'count': 206}, {'id': 26, 'name': 'Obnoxious', 'count': 29}, {'id': 3, 'name': 'Courageous', 'count': 13}]</t>
  </si>
  <si>
    <t>[{'id': 78, 'hero': 'https://pe.tedcdn.com/images/ted/46060181dac88f2dce68702191dded7e345675dc_2880x1620.jpg', 'speaker': 'Al Seckel', 'title': 'Visual illusions that show how we (mis)think', 'duration': 873, 'slug': 'al_seckel_says_our_brains_are_mis_wired', 'viewed_count': 2138921}, {'id': 310, 'hero': 'https://pe.tedcdn.com/images/ted/ca1e26fd8ec5793c6bf2d1519700babd038c71c7_1600x1200.jpg', 'speaker': 'Keith Barry', 'title': 'Brain magic', 'duration': 1189, 'slug': 'keith_barry_does_brain_magic', 'viewed_count': 13327128}, {'id': 102, 'hero': 'https://pe.tedcdn.com/images/ted/55f8352def783a2b3a7f0b8b135a82ac5ae0b2de_1600x1200.jpg', 'speaker': 'Dan Dennett', 'title': 'The illusion of consciousness', 'duration': 1308, 'slug': 'dan_dennett_on_our_consciousness', 'viewed_count': 2676768}, {'id': 1098, 'hero': 'https://pe.tedcdn.com/images/ted/a201608e280e73254b352bec29c6b10fca5925af_800x600.jpg', 'speaker': 'Rogier van der Heide', 'title': 'Why light needs darkness', 'duration': 1011, 'slug': 'rogier_van_der_heide_why_light_needs_darkness', 'viewed_count': 562650}, {'id': 1587, 'hero': 'https://pe.tedcdn.com/images/ted/a487529b3454cdad6b1132f2557b8a0560f9419a_1600x1200.jpg', 'speaker': "Beau Lotto + Amy O'Toole", 'title': 'Science is for everyone, kids included', 'duration': 925, 'slug': 'beau_lotto_amy_o_toole_science_is_for_everyone_kids_included', 'viewed_count': 1272289}, {'id': 2466, 'hero': 'https://pe.tedcdn.com/images/ted/d2a99c85d56afa7fe4a6a1f53731dfc0e33638b8_2880x1620.jpg', 'speaker': 'Danielle Feinberg', 'title': 'The magic ingredient that brings Pixar movies to life', 'duration': 724, 'slug': 'danielle_feinberg_the_magic_ingredient_that_brings_pixar_movies_to_life', 'viewed_count': 2617293}]</t>
  </si>
  <si>
    <t>['art', 'brain', 'consciousness', 'mind', 'psychology', 'science', 'visualizations']</t>
  </si>
  <si>
    <t xml:space="preserve">https://www.ted.com/talks/beau_lotto_optical_illusions_show_how_we_see
</t>
  </si>
  <si>
    <t>Claim your "manspace"</t>
  </si>
  <si>
    <t>Sam Martin</t>
  </si>
  <si>
    <t>[{'id': 25, 'name': 'OK', 'count': 144}, {'id': 7, 'name': 'Funny', 'count': 168}, {'id': 22, 'name': 'Fascinating', 'count': 112}, {'id': 9, 'name': 'Ingenious', 'count': 34}, {'id': 8, 'name': 'Informative', 'count': 97}, {'id': 10, 'name': 'Inspiring', 'count': 167}, {'id': 1, 'name': 'Beautiful', 'count': 42}, {'id': 26, 'name': 'Obnoxious', 'count': 34}, {'id': 21, 'name': 'Unconvincing', 'count': 49}, {'id': 24, 'name': 'Persuasive', 'count': 35}, {'id': 2, 'name': 'Confusing', 'count': 5}, {'id': 11, 'name': 'Longwinded', 'count': 16}, {'id': 23, 'name': 'Jaw-dropping', 'count': 13}, {'id': 3, 'name': 'Courageous', 'count': 9}]</t>
  </si>
  <si>
    <t>[{'id': 488, 'hero': 'https://pe.tedcdn.com/images/ted/81942_800x600.jpg', 'speaker': 'Adam Savage', 'title': 'My obsession with objects and the stories they tell', 'duration': 938, 'slug': 'adam_savage_s_obsessions', 'viewed_count': 1697814}, {'id': 1846, 'hero': 'https://pe.tedcdn.com/images/ted/167f6a84f1e15eb73f7df4987097a42268230193_1600x1200.jpg', 'speaker': 'Iwan Baan', 'title': 'Ingenious homes in unexpected places', 'duration': 1018, 'slug': 'iwan_baan_ingenious_homes_in_unexpected_places', 'viewed_count': 1463051}, {'id': 122, 'hero': 'https://pe.tedcdn.com/images/ted/7951_480x360.jpg', 'speaker': 'David Kelley', 'title': 'Human-centered design', 'duration': 1020, 'slug': 'david_kelley_on_human_centered_design', 'viewed_count': 779891}, {'id': 1238, 'hero': 'https://pe.tedcdn.com/images/ted/3fb6799f756b1ebbf6c95864d7ce8f50dbb6efa2_2880x1620.jpg', 'speaker': 'Graham Hill', 'title': 'Less stuff, more happiness', 'duration': 349, 'slug': 'graham_hill_less_stuff_more_happiness', 'viewed_count': 3729777}, {'id': 599, 'hero': 'https://pe.tedcdn.com/images/ted/102083_800x600.jpg', 'speaker': 'Olafur Eliasson', 'title': 'Playing with space and light', 'duration': 576, 'slug': 'olafur_eliasson_playing_with_space_and_light', 'viewed_count': 522578}, {'id': 1551, 'hero': 'https://pe.tedcdn.com/images/ted/a7579f52cde0f61a4fa7dff9276d0b7a7b77a107_1600x1200.jpg', 'speaker': 'Antony Gormley', 'title': 'Sculpted space, within and without', 'duration': 956, 'slug': 'antony_gormley_sculpted_space_within_and_without', 'viewed_count': 464204}]</t>
  </si>
  <si>
    <t>['architecture', 'books', 'culture', 'design', 'entertainment', 'men']</t>
  </si>
  <si>
    <t xml:space="preserve">https://www.ted.com/talks/sam_martin_builds_a_room_of_his_own
</t>
  </si>
  <si>
    <t>New York -- before the City</t>
  </si>
  <si>
    <t>Eric Sanderson</t>
  </si>
  <si>
    <t>Landscape ecologist</t>
  </si>
  <si>
    <t>[{'id': 23, 'name': 'Jaw-dropping', 'count': 74}, {'id': 10, 'name': 'Inspiring', 'count': 229}, {'id': 1, 'name': 'Beautiful', 'count': 230}, {'id': 8, 'name': 'Informative', 'count': 268}, {'id': 11, 'name': 'Longwinded', 'count': 70}, {'id': 25, 'name': 'OK', 'count': 80}, {'id': 22, 'name': 'Fascinating', 'count': 367}, {'id': 9, 'name': 'Ingenious', 'count': 100}, {'id': 24, 'name': 'Persuasive', 'count': 37}, {'id': 26, 'name': 'Obnoxious', 'count': 16}, {'id': 3, 'name': 'Courageous', 'count': 15}, {'id': 21, 'name': 'Unconvincing', 'count': 20}, {'id': 2, 'name': 'Confusing', 'count': 8}, {'id': 7, 'name': 'Funny', 'count': 8}]</t>
  </si>
  <si>
    <t>[{'id': 469, 'hero': 'https://pe.tedcdn.com/images/ted/51ea0e7d5d539a0a905bce328b62904e1298aca9_1600x1200.jpg', 'speaker': 'Ed Ulbrich', 'title': 'How Benjamin Button got his face', 'duration': 1087, 'slug': 'ed_ulbrich_shows_how_benjamin_button_got_his_face', 'viewed_count': 907148}, {'id': 235, 'hero': 'https://pe.tedcdn.com/images/ted/36652_480x360.jpg', 'speaker': 'Siegfried Woldhek', 'title': 'The search for the true face of Leonardo', 'duration': 264, 'slug': 'siegfried_woldhek_shows_how_he_found_the_true_face_of_leonardo', 'viewed_count': 1224127}, {'id': 1582, 'hero': 'https://pe.tedcdn.com/images/ted/e9baebea40cbe9c1a26f6edd57f0833e4bb90aef_1600x1200.jpg', 'speaker': 'Aris Venetikidis', 'title': 'Making sense of maps', 'duration': 996, 'slug': 'aris_venetikidis_making_sense_of_maps', 'viewed_count': 661522}, {'id': 61, 'hero': 'https://pe.tedcdn.com/images/ted/383_480x360.jpg', 'speaker': 'Steven Johnson', 'title': 'How the "ghost map" helped end a killer disease', 'duration': 603, 'slug': 'steven_johnson_tours_the_ghost_map', 'viewed_count': 684521}, {'id': 2078, 'hero': 'https://pe.tedcdn.com/images/ted/92ddb109a1f98a3745fe1b2b0d2c5519ab3931dc_2400x1800.jpg', 'speaker': 'Dan Barasch', 'title': 'A park underneath the hustle and bustle of New York City', 'duration': 377, 'slug': 'dan_barasch_a_park_underneath_the_hustle_and_bustle_of_new_york_city', 'viewed_count': 862209}, {'id': 1966, 'hero': 'https://pe.tedcdn.com/images/ted/3c2a59226d875122598f0fc0b4ca9af4e7d928eb_1600x1200.jpg', 'speaker': 'Amanda Burden', 'title': 'How public spaces make cities work', 'duration': 1108, 'slug': 'amanda_burden_how_public_spaces_make_cities_work', 'viewed_count': 1061927}]</t>
  </si>
  <si>
    <t>['cities', 'environment', 'history', 'life', 'nature', 'sustainability', 'technology', 'visualizations']</t>
  </si>
  <si>
    <t xml:space="preserve">https://www.ted.com/talks/eric_sanderson_pictures_new_york_before_the_city
</t>
  </si>
  <si>
    <t>Robots that "show emotion"</t>
  </si>
  <si>
    <t>David Hanson</t>
  </si>
  <si>
    <t>Robotics designer</t>
  </si>
  <si>
    <t>[{'id': 22, 'name': 'Fascinating', 'count': 267}, {'id': 8, 'name': 'Informative', 'count': 107}, {'id': 10, 'name': 'Inspiring', 'count': 95}, {'id': 23, 'name': 'Jaw-dropping', 'count': 166}, {'id': 9, 'name': 'Ingenious', 'count': 174}, {'id': 3, 'name': 'Courageous', 'count': 12}, {'id': 2, 'name': 'Confusing', 'count': 6}, {'id': 21, 'name': 'Unconvincing', 'count': 44}, {'id': 25, 'name': 'OK', 'count': 89}, {'id': 26, 'name': 'Obnoxious', 'count': 13}, {'id': 11, 'name': 'Longwinded', 'count': 9}, {'id': 24, 'name': 'Persuasive', 'count': 10}, {'id': 1, 'name': 'Beautiful', 'count': 24}, {'id': 7, 'name': 'Funny', 'count': 21}]</t>
  </si>
  <si>
    <t>[{'id': 350, 'hero': 'https://pe.tedcdn.com/images/ted/67af888458ee73293dfb5c92d5624ae56db851db_2880x1620.jpg', 'speaker': 'Caleb Chung', 'title': 'Playtime with Pleo, your robotic dinosaur friend', 'duration': 1107, 'slug': 'caleb_chung_plays_with_pleo', 'viewed_count': 417771}, {'id': 571, 'hero': 'https://pe.tedcdn.com/images/ted/95709_800x600.jpg', 'speaker': 'Robert Full', 'title': "Learning from the gecko's tail", 'duration': 714, 'slug': 'robert_full_learning_from_the_gecko_s_tail', 'viewed_count': 665959}, {'id': 355, 'hero': 'https://pe.tedcdn.com/images/ted/6e961b846dce5acc40f38bbb3bd89f17fe6613dd_1200x900.jpg', 'speaker': 'Rodney Brooks', 'title': 'Robots will invade our lives', 'duration': 1127, 'slug': 'rodney_brooks_on_robots', 'viewed_count': 602025}, {'id': 2781, 'hero': 'https://pe.tedcdn.com/images/ted/3f614c0a546467f66777c847998104c6f185fe99_2880x1620.jpg', 'speaker': 'Stuart Russell', 'title': '3 principles for creating safer AI', 'duration': 1055, 'slug': 'stuart_russell_how_ai_might_make_us_better_people', 'viewed_count': 1084248}, {'id': 1908, 'hero': 'https://pe.tedcdn.com/images/ted/b63f9749fe41465874b0d969b2ffb1ad7e989976_1600x1200.jpg', 'speaker': 'Guy Hoffman', 'title': 'Robots with "soul"', 'duration': 1058, 'slug': 'guy_hoffman_robots_with_soul', 'viewed_count': 2931332}, {'id': 165, 'hero': 'https://pe.tedcdn.com/images/ted/17631_480x360.jpg', 'speaker': 'Hod Lipson', 'title': 'Building "self-aware" robots', 'duration': 378, 'slug': 'hod_lipson_builds_self_aware_robots', 'viewed_count': 1212354}]</t>
  </si>
  <si>
    <t>['body language', 'demo', 'design', 'engineering', 'entertainment', 'robots', 'technology']</t>
  </si>
  <si>
    <t xml:space="preserve">https://www.ted.com/talks/david_hanson_robots_that_relate_to_you
</t>
  </si>
  <si>
    <t>Life lessons from an ad man</t>
  </si>
  <si>
    <t>Rory Sutherland</t>
  </si>
  <si>
    <t>Advertising guru</t>
  </si>
  <si>
    <t>[{'id': 10, 'name': 'Inspiring', 'count': 843}, {'id': 7, 'name': 'Funny', 'count': 2306}, {'id': 8, 'name': 'Informative', 'count': 794}, {'id': 9, 'name': 'Ingenious', 'count': 872}, {'id': 24, 'name': 'Persuasive', 'count': 776}, {'id': 22, 'name': 'Fascinating', 'count': 884}, {'id': 23, 'name': 'Jaw-dropping', 'count': 145}, {'id': 26, 'name': 'Obnoxious', 'count': 32}, {'id': 1, 'name': 'Beautiful', 'count': 65}, {'id': 11, 'name': 'Longwinded', 'count': 23}, {'id': 2, 'name': 'Confusing', 'count': 19}, {'id': 21, 'name': 'Unconvincing', 'count': 38}, {'id': 3, 'name': 'Courageous', 'count': 45}, {'id': 25, 'name': 'OK', 'count': 74}]</t>
  </si>
  <si>
    <t>[{'id': 197, 'hero': 'https://pe.tedcdn.com/images/ted/181f9eaeb985860a4e3f4c0e14062dca48896261_2880x1620.jpg', 'speaker': 'Philippe Starck', 'title': 'Design and destiny', 'duration': 1026, 'slug': 'philippe_starck_thinks_deep_on_design', 'viewed_count': 1783763}, {'id': 419, 'hero': 'https://pe.tedcdn.com/images/ted/62833_800x600.jpg', 'speaker': 'Benjamin Wallace', 'title': 'The price of happiness', 'duration': 880, 'slug': 'benjamin_wallace_on_the_price_of_happiness', 'viewed_count': 1848527}, {'id': 548, 'hero': 'https://pe.tedcdn.com/images/ted/b0b460f21168896b3f4933b24dd427c64e8ba22c_2880x1620.jpg', 'speaker': 'Dan Ariely', 'title': 'Are we in control of our own decisions?', 'duration': 1046, 'slug': 'dan_ariely_asks_are_we_in_control_of_our_own_decisions', 'viewed_count': 4934174}, {'id': 1437, 'hero': 'https://pe.tedcdn.com/images/ted/91479a48d6bd17eaf27c642b3a9085a22a74351a_800x600.jpg', 'speaker': 'Rory Sutherland', 'title': 'Perspective is everything', 'duration': 1104, 'slug': 'rory_sutherland_perspective_is_everything', 'viewed_count': 2371874},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617029}, {'id': 420, 'hero': 'https://pe.tedcdn.com/images/ted/62760_800x600.jpg', 'speaker': 'Dan Gilbert', 'title': 'Why we make bad decisions', 'duration': 2018, 'slug': 'dan_gilbert_researches_happiness', 'viewed_count': 3707280}]</t>
  </si>
  <si>
    <t>['advertising', 'business', 'consumerism', 'creativity', 'economics', 'happiness', 'life', 'psychology']</t>
  </si>
  <si>
    <t xml:space="preserve">https://www.ted.com/talks/rory_sutherland_life_lessons_from_an_ad_man
</t>
  </si>
  <si>
    <t>A brain in a supercomputer</t>
  </si>
  <si>
    <t>Henry Markram</t>
  </si>
  <si>
    <t>[{'id': 2, 'name': 'Confusing', 'count': 58}, {'id': 8, 'name': 'Informative', 'count': 368}, {'id': 9, 'name': 'Ingenious', 'count': 187}, {'id': 22, 'name': 'Fascinating', 'count': 540}, {'id': 23, 'name': 'Jaw-dropping', 'count': 318}, {'id': 24, 'name': 'Persuasive', 'count': 73}, {'id': 11, 'name': 'Longwinded', 'count': 47}, {'id': 10, 'name': 'Inspiring', 'count': 180}, {'id': 1, 'name': 'Beautiful', 'count': 89}, {'id': 3, 'name': 'Courageous', 'count': 26}, {'id': 21, 'name': 'Unconvincing', 'count': 129}, {'id': 25, 'name': 'OK', 'count': 80}, {'id': 26, 'name': 'Obnoxious', 'count': 27}, {'id': 7, 'name': 'Funny', 'count': 6}]</t>
  </si>
  <si>
    <t>[{'id': 236, 'hero': 'https://pe.tedcdn.com/images/ted/35408_480x360.jpg', 'speaker': 'Christopher deCharms', 'title': 'A look inside the brain in real time', 'duration': 242, 'slug': 'christopher_decharms_scans_the_brain_in_real_time', 'viewed_count': 1485793}, {'id': 526, 'hero': 'https://pe.tedcdn.com/images/ted/37ae7aee4c35e4468af16b031eb243350016bdec_2880x1620.jpg', 'speaker': 'Michael Merzenich', 'title': 'Growing evidence of brain plasticity', 'duration': 1387, 'slug': 'michael_merzenich_on_the_elastic_brain', 'viewed_count': 1237395}, {'id': 320, 'hero': 'https://pe.tedcdn.com/images/ted/49376_480x360.jpg', 'speaker': 'Kwabena Boahen', 'title': 'A computer that works like the brain', 'duration': 982, 'slug': 'kwabena_boahen_on_a_computer_that_works_like_the_brain', 'viewed_count': 580301}, {'id': 1879, 'hero': 'https://pe.tedcdn.com/images/ted/f8443ec450dd71d590ea1b0f7b9470dd5665b15b_2880x1620.jpg', 'speaker': 'Suzana Herculano-Houzel', 'title': 'What is so special about the human brain?', 'duration': 811, 'slug': 'suzana_herculano_houzel_what_is_so_special_about_the_human_brain', 'viewed_count': 2454777}, {'id': 967, 'hero': 'https://pe.tedcdn.com/images/ted/202580_800x600.jpg', 'speaker': 'Sebastian Seung', 'title': 'I am my connectome', 'duration': 1165, 'slug': 'sebastian_seung', 'viewed_count': 942920}, {'id': 724, 'hero': 'https://pe.tedcdn.com/images/ted/138921_800x600.jpg', 'speaker': 'Vilayanur Ramachandran', 'title': 'The neurons that shaped civilization', 'duration': 463, 'slug': 'vs_ramachandran_the_neurons_that_shaped_civilization', 'viewed_count': 1939384}]</t>
  </si>
  <si>
    <t>['brain', 'computers', 'consciousness', 'mind', 'neuroscience', 'philosophy', 'technology']</t>
  </si>
  <si>
    <t xml:space="preserve">https://www.ted.com/talks/henry_markram_supercomputing_the_brain_s_secrets
</t>
  </si>
  <si>
    <t>The 4 ways sound affects us</t>
  </si>
  <si>
    <t>Julian Treasure</t>
  </si>
  <si>
    <t>Sound consultant</t>
  </si>
  <si>
    <t>[{'id': 7, 'name': 'Funny', 'count': 100}, {'id': 10, 'name': 'Inspiring', 'count': 251}, {'id': 22, 'name': 'Fascinating', 'count': 544}, {'id': 25, 'name': 'OK', 'count': 117}, {'id': 8, 'name': 'Informative', 'count': 911}, {'id': 24, 'name': 'Persuasive', 'count': 394}, {'id': 1, 'name': 'Beautiful', 'count': 94}, {'id': 23, 'name': 'Jaw-dropping', 'count': 50}, {'id': 21, 'name': 'Unconvincing', 'count': 13}, {'id': 9, 'name': 'Ingenious', 'count': 114}, {'id': 2, 'name': 'Confusing', 'count': 19}, {'id': 26, 'name': 'Obnoxious', 'count': 18}, {'id': 3, 'name': 'Courageous', 'count': 12}, {'id': 11, 'name': 'Longwinded', 'count': 5}]</t>
  </si>
  <si>
    <t>[{'id': 103, 'hero': 'https://pe.tedcdn.com/images/ted/1d7e013f1870ec08fce3c48348881a9eac074ab6_1600x1200.jpg', 'speaker': 'Evelyn Glennie', 'title': 'How to truly listen', 'duration': 1929, 'slug': 'evelyn_glennie_shows_how_to_listen', 'viewed_count': 4165612}, {'id': 466, 'hero': 'https://pe.tedcdn.com/images/ted/72984_800x600.jpg', 'speaker': 'Gustavo Dudamel and the Teresa Carreño Youth Orchestra', 'title': "El Sistema's top youth orchestra", 'duration': 1026, 'slug': 'astonishing_performance_by_a_venezuelan_youth_orchestra_1', 'viewed_count': 2062308}, {'id': 436, 'hero': 'https://pe.tedcdn.com/images/ted/66438_800x600.jpg', 'speaker': 'David Carson', 'title': 'Design and discovery', 'duration': 1359, 'slug': 'david_carson_on_design', 'viewed_count': 774495}, {'id': 965, 'hero': 'https://pe.tedcdn.com/images/ted/201524_800x600.jpg', 'speaker': 'Julian Treasure', 'title': 'Shh! Sound health in 8 steps', 'duration': 434, 'slug': 'julian_treasure_shh_sound_health_in_8_steps', 'viewed_count': 1147584}, {'id': 2610, 'hero': 'https://pe.tedcdn.com/images/ted/40a1f746b855e335549ba49bc6ec697f5a0c1519_2880x1620.jpg', 'speaker': 'Tasos Frantzolas', 'title': 'Everything you hear on film is a lie', 'duration': 993, 'slug': 'tasos_frantzolas_everything_you_hear_on_film_is_a_lie', 'viewed_count': 1236346}, {'id': 1200, 'hero': 'https://pe.tedcdn.com/images/ted/4415eb5dc26a83bbd642577015adbe86f4fe5837_800x600.jpg', 'speaker': 'Julian Treasure', 'title': '5 ways to listen better', 'duration': 470, 'slug': 'julian_treasure_5_ways_to_listen_better', 'viewed_count': 5402086}]</t>
  </si>
  <si>
    <t>['birds', 'business', 'cities', 'entertainment', 'music']</t>
  </si>
  <si>
    <t xml:space="preserve">https://www.ted.com/talks/julian_treasure_the_4_ways_sound_affects_us
</t>
  </si>
  <si>
    <t>The post-crisis consumer</t>
  </si>
  <si>
    <t>John Gerzema</t>
  </si>
  <si>
    <t>Marketing whiz</t>
  </si>
  <si>
    <t>[{'id': 25, 'name': 'OK', 'count': 94}, {'id': 8, 'name': 'Informative', 'count': 286}, {'id': 10, 'name': 'Inspiring', 'count': 157}, {'id': 11, 'name': 'Longwinded', 'count': 40}, {'id': 22, 'name': 'Fascinating', 'count': 98}, {'id': 21, 'name': 'Unconvincing', 'count': 94}, {'id': 26, 'name': 'Obnoxious', 'count': 24}, {'id': 24, 'name': 'Persuasive', 'count': 136}, {'id': 2, 'name': 'Confusing', 'count': 18}, {'id': 7, 'name': 'Funny', 'count': 7}, {'id': 9, 'name': 'Ingenious', 'count': 29}, {'id': 3, 'name': 'Courageous', 'count': 20}, {'id': 23, 'name': 'Jaw-dropping', 'count': 11}, {'id': 1, 'name': 'Beautiful', 'count': 8}]</t>
  </si>
  <si>
    <t>[{'id': 658, 'hero': 'https://pe.tedcdn.com/images/ted/121597_800x600.jpg', 'speaker': 'Rory Sutherland', 'title': 'Life lessons from an ad man', 'duration': 999, 'slug': 'rory_sutherland_life_lessons_from_an_ad_man', 'viewed_count': 2882837}, {'id': 434, 'hero': 'https://pe.tedcdn.com/images/ted/65912_800x600.jpg', 'speaker': 'Joseph Pine', 'title': 'What consumers want', 'duration': 859, 'slug': 'joseph_pine_on_what_consumers_want', 'viewed_count': 930654}, {'id': 20, 'hero': 'https://pe.tedcdn.com/images/ted/46f08b057c280fb6e471b1003bb9a78078c394ed_2880x1620.jpg', 'speaker': 'Malcolm Gladwell', 'title': 'Choice, happiness and spaghetti sauce', 'duration': 1050, 'slug': 'malcolm_gladwell_on_spaghetti_sauce', 'viewed_count': 7023607}, {'id': 2431, 'hero': 'https://pe.tedcdn.com/images/ted/aad6cc7561428731fc4863e3623bed7b484ab5e9_2880x1620.jpg', 'speaker': 'Audrey Choi', 'title': 'How to make a profit while making a difference', 'duration': 754, 'slug': 'audrey_choi_how_to_make_a_profit_while_making_a_difference', 'viewed_count': 1677304}, {'id': 1795, 'hero': 'https://pe.tedcdn.com/images/ted/991a38e61a189f6b8cefd1ad14df7dbc3e5c8114_1600x1200.jpg', 'speaker': 'Paul Kemp-Robertson', 'title': 'Bitcoin. Sweat. Tide. Meet the future of branded currency.', 'duration': 651, 'slug': 'paul_kemp_robertson_bitcoin_sweat_tide_meet_the_future_of_branded_currency', 'viewed_count': 1068414}, {'id': 1037, 'hero': 'https://pe.tedcdn.com/images/ted/8e7641dcd3c52ceb27772363bc9efbcfaf8f710a_800x600.jpg', 'speaker': 'Rachel Botsman', 'title': 'The case for collaborative consumption', 'duration': 994, 'slug': 'rachel_botsman_the_case_for_collaborative_consumption', 'viewed_count': 1125088}]</t>
  </si>
  <si>
    <t>['TEDx', 'advertising', 'business', 'consumerism', 'economics', 'marketing']</t>
  </si>
  <si>
    <t xml:space="preserve">https://www.ted.com/talks/john_gerzema_the_post_crisis_consumer
</t>
  </si>
  <si>
    <t>Animating a photo-real digital face</t>
  </si>
  <si>
    <t>Paul Debevec</t>
  </si>
  <si>
    <t>Computer graphics pioneer</t>
  </si>
  <si>
    <t>[{'id': 23, 'name': 'Jaw-dropping', 'count': 163}, {'id': 24, 'name': 'Persuasive', 'count': 13}, {'id': 9, 'name': 'Ingenious', 'count': 186}, {'id': 22, 'name': 'Fascinating', 'count': 226}, {'id': 1, 'name': 'Beautiful', 'count': 36}, {'id': 8, 'name': 'Informative', 'count': 139}, {'id': 7, 'name': 'Funny', 'count': 6}, {'id': 10, 'name': 'Inspiring', 'count': 29}, {'id': 25, 'name': 'OK', 'count': 79}, {'id': 21, 'name': 'Unconvincing', 'count': 29}, {'id': 26, 'name': 'Obnoxious', 'count': 9}, {'id': 11, 'name': 'Longwinded', 'count': 8}, {'id': 3, 'name': 'Courageous', 'count': 3}, {'id': 2, 'name': 'Confusing', 'count': 3}]</t>
  </si>
  <si>
    <t>[{'id': 469, 'hero': 'https://pe.tedcdn.com/images/ted/51ea0e7d5d539a0a905bce328b62904e1298aca9_1600x1200.jpg', 'speaker': 'Ed Ulbrich', 'title': 'How Benjamin Button got his face', 'duration': 1087, 'slug': 'ed_ulbrich_shows_how_benjamin_button_got_his_face', 'viewed_count': 907148}, {'id': 235, 'hero': 'https://pe.tedcdn.com/images/ted/36652_480x360.jpg', 'speaker': 'Siegfried Woldhek', 'title': 'The search for the true face of Leonardo', 'duration': 264, 'slug': 'siegfried_woldhek_shows_how_he_found_the_true_face_of_leonardo', 'viewed_count': 1224127}, {'id': 361, 'hero': 'https://pe.tedcdn.com/images/ted/a158433ce985ba2e02f962989c5bcc7a639d75d4_1600x1200.jpg', 'speaker': 'David Perry', 'title': 'Are games better than life?', 'duration': 1266, 'slug': 'david_perry_on_videogames', 'viewed_count': 1084636}, {'id': 2705, 'hero': 'https://pe.tedcdn.com/images/ted/dbd2137053b8698a43c1a169b1789c9001222ea7_2880x1620.jpg', 'speaker': 'Joy Buolamwini', 'title': "How I'm fighting bias in algorithms", 'duration': 524, 'slug': 'joy_buolamwini_how_i_m_fighting_bias_in_algorithms', 'viewed_count': 869124}, {'id': 1080, 'hero': 'https://pe.tedcdn.com/images/ted/80b150d8016ef7766a17e2f7091b797a0826d5c8_800x600.jpg', 'speaker': 'Iain Hutchison', 'title': "Saving faces: A facial surgeon's craft", 'duration': 954, 'slug': 'iain_hutchison_saving_faces', 'viewed_count': 620073}, {'id': 2279, 'hero': 'https://pe.tedcdn.com/images/ted/7942398dd4f5b61691f12872b6e787cf53dec95f_2880x1620.jpg', 'speaker': 'Rana el Kaliouby', 'title': 'This app knows how you feel -- from the look on your face', 'duration': 664, 'slug': 'rana_el_kaliouby_this_app_knows_how_you_feel_from_the_look_on_your_face', 'viewed_count': 1407637}]</t>
  </si>
  <si>
    <t>['TEDx', 'animation', 'art', 'computers', 'design', 'film', 'technology', 'visualizations']</t>
  </si>
  <si>
    <t xml:space="preserve">https://www.ted.com/talks/paul_debevec_animates_a_photo_real_digital_face
</t>
  </si>
  <si>
    <t>Lead like the great conductors</t>
  </si>
  <si>
    <t>Itay Talgam</t>
  </si>
  <si>
    <t>Conductor and leadership expert</t>
  </si>
  <si>
    <t>[{'id': 1, 'name': 'Beautiful', 'count': 953}, {'id': 10, 'name': 'Inspiring', 'count': 1522}, {'id': 7, 'name': 'Funny', 'count': 630}, {'id': 24, 'name': 'Persuasive', 'count': 224}, {'id': 22, 'name': 'Fascinating', 'count': 906}, {'id': 8, 'name': 'Informative', 'count': 254}, {'id': 25, 'name': 'OK', 'count': 61}, {'id': 21, 'name': 'Unconvincing', 'count': 31}, {'id': 9, 'name': 'Ingenious', 'count': 306}, {'id': 23, 'name': 'Jaw-dropping', 'count': 215}, {'id': 3, 'name': 'Courageous', 'count': 40}, {'id': 2, 'name': 'Confusing', 'count': 30}, {'id': 11, 'name': 'Longwinded', 'count': 27}, {'id': 26, 'name': 'Obnoxious', 'count': 12}]</t>
  </si>
  <si>
    <t>[{'id': 286, 'hero': 'https://pe.tedcdn.com/images/ted/db471b06b2f5f6ba97c7de8b232878ffe9718600_1600x1200.jpg', 'speaker': 'Benjamin Zander', 'title': 'The transformative power of classical music', 'duration': 1243, 'slug': 'benjamin_zander_on_music_and_passion', 'viewed_count': 9315532}, {'id': 651, 'hero': 'https://pe.tedcdn.com/images/ted/120501_800x600.jpg', 'speaker': 'David Logan', 'title': 'Tribal leadership', 'duration': 999, 'slug': 'david_logan_on_tribal_leadership', 'viewed_count': 1404587}, {'id': 498, 'hero': 'https://pe.tedcdn.com/images/ted/de520d723845a5c5448da5c1e84db8f022b70e5e_2880x1620.jpg', 'speaker': 'John Wooden', 'title': 'The difference between winning and succeeding', 'duration': 1056, 'slug': 'john_wooden_on_the_difference_between_winning_and_success', 'viewed_count': 4891789}, {'id': 1526, 'hero': 'https://pe.tedcdn.com/images/ted/a5b96e266216cd84e407142eb2d06650aad5c40e_1200x900.jpg', 'speaker': 'Mark Applebaum', 'title': 'The mad scientist of music', 'duration': 1010, 'slug': 'mark_applebaum_the_mad_scientist_of_music', 'viewed_count': 3600574}, {'id': 1240, 'hero': 'https://pe.tedcdn.com/images/ted/0ab896226649f56d65b23c843462fec9a8448e3e_800x600.jpg', 'speaker': 'Charles Hazlewood', 'title': 'Trusting the ensemble', 'duration': 1176, 'slug': 'charles_hazlewood', 'viewed_count': 502826}, {'id': 466, 'hero': 'https://pe.tedcdn.com/images/ted/72984_800x600.jpg', 'speaker': 'Gustavo Dudamel and the Teresa Carreño Youth Orchestra', 'title': "El Sistema's top youth orchestra", 'duration': 1026, 'slug': 'astonishing_performance_by_a_venezuelan_youth_orchestra_1', 'viewed_count': 2062308}]</t>
  </si>
  <si>
    <t>['business', 'conducting', 'leadership', 'music', 'psychology', 'society']</t>
  </si>
  <si>
    <t xml:space="preserve">https://www.ted.com/talks/itay_talgam_lead_like_the_great_conductors
</t>
  </si>
  <si>
    <t>1.3m reasons to re-invent the syringe</t>
  </si>
  <si>
    <t>Marc Koska</t>
  </si>
  <si>
    <t>[{'id': 8, 'name': 'Informative', 'count': 297}, {'id': 24, 'name': 'Persuasive', 'count': 177}, {'id': 22, 'name': 'Fascinating', 'count': 55}, {'id': 23, 'name': 'Jaw-dropping', 'count': 103}, {'id': 10, 'name': 'Inspiring', 'count': 172}, {'id': 3, 'name': 'Courageous', 'count': 59}, {'id': 9, 'name': 'Ingenious', 'count': 493}, {'id': 1, 'name': 'Beautiful', 'count': 27}, {'id': 25, 'name': 'OK', 'count': 26}, {'id': 21, 'name': 'Unconvincing', 'count': 28}, {'id': 11, 'name': 'Longwinded', 'count': 2}, {'id': 26, 'name': 'Obnoxious', 'count': 5}, {'id': 2, 'name': 'Confusing', 'count': 4}, {'id': 7, 'name': 'Funny', 'count': 0}]</t>
  </si>
  <si>
    <t>[{'id': 82, 'hero': 'https://pe.tedcdn.com/images/ted/15238_480x360.jpg', 'speaker': 'Dean Kamen', 'title': 'Luke, a new prosthetic arm for soldiers', 'duration': 310, 'slug': 'dean_kamen_previews_a_new_prosthetic_arm', 'viewed_count': 1575721}, {'id': 57, 'hero': 'https://pe.tedcdn.com/images/ted/1345_480x360.jpg', 'speaker': 'Robert Fischell', 'title': 'My wish: Three unusual medical inventions', 'duration': 1609, 'slug': 'robert_fischell_on_medical_inventing', 'viewed_count': 383011}, {'id': 1905, 'hero': 'https://pe.tedcdn.com/images/ted/3f66927c46f0beec652fee24ca8feddf183b8396_1600x1200.jpg', 'speaker': 'Mark Kendall', 'title': "Demo: A needle-free vaccine patch that's safer and way cheaper", 'duration': 830, 'slug': 'mark_kendall_demo_a_needle_free_vaccine_patch_that_s_safer_and_way_cheaper', 'viewed_count': 1004837}, {'id': 1457, 'hero': 'https://pe.tedcdn.com/images/ted/eed40c17ea60bc88b74c8c578c226ed7967f2c1a_800x600.jpg', 'speaker': 'Shereen El-Feki', 'title': 'HIV -- how to fight an epidemic of bad laws', 'duration': 928, 'slug': 'shereen_el_feki_how_to_fight_an_epidemic_of_bad_laws', 'viewed_count': 493778}, {'id': 381, 'hero': 'https://pe.tedcdn.com/images/ted/cec8f918c6a3f5c70009944b802e53c4685f5df4_2880x1620.jpg', 'speaker': 'Kristen Ashburn', 'title': 'The face of AIDS in Africa', 'duration': 277, 'slug': 'kristen_ashburn_s_heart_rending_pictures_of_aids', 'viewed_count': 352293}, {'id': 818, 'hero': 'https://pe.tedcdn.com/images/ted/161751_800x600.jpg', 'speaker': 'Elizabeth Pisani', 'title': "Sex, drugs and HIV -- let's get rational", 'duration': 1154, 'slug': 'elizabeth_pisani_sex_drugs_and_hiv_let_s_get_rational_1', 'viewed_count': 1222798}]</t>
  </si>
  <si>
    <t>['Vaccines', 'biotech', 'design', 'global development', 'health', 'medicine', 'sanitation', 'science', 'technology']</t>
  </si>
  <si>
    <t xml:space="preserve">https://www.ted.com/talks/marc_koska_the_devastating_toll_of_syringe_reuse
</t>
  </si>
  <si>
    <t>Navigating our global future</t>
  </si>
  <si>
    <t>Ian Goldin</t>
  </si>
  <si>
    <t>Economist, development visionary</t>
  </si>
  <si>
    <t>[{'id': 3, 'name': 'Courageous', 'count': 41}, {'id': 22, 'name': 'Fascinating', 'count': 96}, {'id': 10, 'name': 'Inspiring', 'count': 112}, {'id': 24, 'name': 'Persuasive', 'count': 113}, {'id': 21, 'name': 'Unconvincing', 'count': 85}, {'id': 25, 'name': 'OK', 'count': 107}, {'id': 8, 'name': 'Informative', 'count': 191}, {'id': 2, 'name': 'Confusing', 'count': 38}, {'id': 11, 'name': 'Longwinded', 'count': 28}, {'id': 1, 'name': 'Beautiful', 'count': 10}, {'id': 23, 'name': 'Jaw-dropping', 'count': 28}, {'id': 9, 'name': 'Ingenious', 'count': 10}, {'id': 26, 'name': 'Obnoxious', 'count': 5}, {'id': 7, 'name': 'Funny', 'count': 6}]</t>
  </si>
  <si>
    <t>[{'id': 62, 'hero': 'https://pe.tedcdn.com/images/ted/173_480x360.jpg', 'speaker': 'Bjorn Lomborg', 'title': 'Global priorities bigger than climate change', 'duration': 1001, 'slug': 'bjorn_lomborg_sets_global_priorities', 'viewed_count': 1391146}, {'id': 42, 'hero': 'https://pe.tedcdn.com/images/ted/bfd70bdb95ddbee93eb8b8e5d7b1a849cefe2159_1600x1200.jpg', 'speaker': 'Martin Rees', 'title': 'Is this our final century?', 'duration': 1046, 'slug': 'martin_rees_asks_is_this_our_final_century', 'viewed_count': 2121186}, {'id': 167, 'hero': 'https://pe.tedcdn.com/images/ted/61e79c4063ebc13c3de9ed72d45564ac717b99a6_2880x1620.jpg', 'speaker': 'Stephen Petranek', 'title': '10 ways the world could end', 'duration': 1782, 'slug': 'stephen_petranek_counts_down_to_armageddon', 'viewed_count': 1712087}, {'id': 1574, 'hero': 'https://pe.tedcdn.com/images/ted/a2f5350e007ffd71452aea058f9ae26fe59a6245_1600x1200.jpg', 'speaker': 'Andrew McAfee', 'title': 'Are droids taking our jobs?', 'duration': 847, 'slug': 'andrew_mcafee_are_droids_taking_our_jobs', 'viewed_count': 956310}, {'id': 1374, 'hero': 'https://pe.tedcdn.com/images/ted/ad96593a0c834ba9394c16c7d0e1892c4f50a7c9_800x600.jpg', 'speaker': 'Paul Gilding', 'title': 'The Earth is full', 'duration': 1006, 'slug': 'paul_gilding_the_earth_is_full', 'viewed_count': 1174180}, {'id': 2695, 'hero': 'https://pe.tedcdn.com/images/ted/3e43a1c97f4668cc86486306ccf018e994241646_2880x1620.jpg', 'speaker': 'Yuval Noah Harari', 'title': 'Nationalism vs. globalism: the new political divide', 'duration': 3608, 'slug': 'yuval_noah_harari_nationalism_vs_globalism_the_new_political_divide', 'viewed_count': 1513452}]</t>
  </si>
  <si>
    <t>['economics', 'future', 'global development', 'global issues', 'inequality', 'prediction', 'technology']</t>
  </si>
  <si>
    <t xml:space="preserve">https://www.ted.com/talks/ian_goldin_navigating_our_global_future
</t>
  </si>
  <si>
    <t>A new way to explain explanation</t>
  </si>
  <si>
    <t>[{'id': 24, 'name': 'Persuasive', 'count': 399}, {'id': 9, 'name': 'Ingenious', 'count': 196}, {'id': 22, 'name': 'Fascinating', 'count': 256}, {'id': 21, 'name': 'Unconvincing', 'count': 71}, {'id': 25, 'name': 'OK', 'count': 105}, {'id': 2, 'name': 'Confusing', 'count': 59}, {'id': 8, 'name': 'Informative', 'count': 338}, {'id': 11, 'name': 'Longwinded', 'count': 167}, {'id': 26, 'name': 'Obnoxious', 'count': 23}, {'id': 10, 'name': 'Inspiring', 'count': 149}, {'id': 23, 'name': 'Jaw-dropping', 'count': 45}, {'id': 1, 'name': 'Beautiful', 'count': 41}, {'id': 3, 'name': 'Courageous', 'count': 26}, {'id': 7, 'name': 'Funny', 'count': 25}]</t>
  </si>
  <si>
    <t>[{'id': 47, 'hero': 'https://pe.tedcdn.com/images/ted/9d9412aa005dabb66c735c369677e258defe5deb_1920x1080.jpg', 'speaker': 'David Deutsch', 'title': 'Chemical scum that dream of distant quasars', 'duration': 1140, 'slug': 'david_deutsch_on_our_place_in_the_cosmos', 'viewed_count': 1096876}, {'id': 98, 'hero': 'https://pe.tedcdn.com/images/ted/160_480x360.jpg', 'speaker': 'Richard Dawkins', 'title': 'Why the universe seems so strange', 'duration': 1316, 'slug': 'richard_dawkins_on_our_queer_universe', 'viewed_count': 2886015}, {'id': 2032, 'hero': 'https://pe.tedcdn.com/images/ted/a03b16b44edd4c66025791eccad2319363bf1860_2400x1800.jpg', 'speaker': 'Naomi Oreskes', 'title': 'Why we should trust scientists', 'duration': 1154, 'slug': 'naomi_oreskes_why_we_should_believe_in_science', 'viewed_count': 1091042}, {'id': 2072, 'hero': 'https://pe.tedcdn.com/images/ted/8bd64f43647646929b8ab3ca8b150a9517a6e935_2400x1800.jpg', 'speaker': 'Jim Holt', 'title': 'Why does the universe exist?', 'duration': 1037, 'slug': 'jim_holt_why_does_the_universe_exist', 'viewed_count': 2890178}, {'id': 1485, 'hero': 'https://pe.tedcdn.com/images/ted/bff2738c6442b35a4b6540340d490e7c66b8ead9_800x600.jpg', 'speaker': 'E.O. Wilson', 'title': 'Advice to a young scientist', 'duration': 896, 'slug': 'e_o_wilson_advice_to_young_scientists', 'viewed_count': 1057942}, {'id': 394, 'hero': 'https://pe.tedcdn.com/images/ted/58247_640x480.jpg', 'speaker': 'Lee Smolin', 'title': 'Science and democracy', 'duration': 745, 'slug': 'lee_smolin_on_science_and_democracy', 'viewed_count': 258924}]</t>
  </si>
  <si>
    <t>['ancient world', 'cosmos', 'faith', 'history', 'philosophy', 'physics', 'religion', 'science', 'technology']</t>
  </si>
  <si>
    <t xml:space="preserve">https://www.ted.com/talks/david_deutsch_a_new_way_to_explain_explanation
</t>
  </si>
  <si>
    <t>Architecture that repairs itself?</t>
  </si>
  <si>
    <t>Rachel Armstrong</t>
  </si>
  <si>
    <t>Applied scientist, innovator</t>
  </si>
  <si>
    <t>[{'id': 22, 'name': 'Fascinating', 'count': 338}, {'id': 9, 'name': 'Ingenious', 'count': 376}, {'id': 25, 'name': 'OK', 'count': 93}, {'id': 24, 'name': 'Persuasive', 'count': 86}, {'id': 21, 'name': 'Unconvincing', 'count': 198}, {'id': 3, 'name': 'Courageous', 'count': 43}, {'id': 10, 'name': 'Inspiring', 'count': 232}, {'id': 11, 'name': 'Longwinded', 'count': 51}, {'id': 8, 'name': 'Informative', 'count': 230}, {'id': 1, 'name': 'Beautiful', 'count': 58}, {'id': 26, 'name': 'Obnoxious', 'count': 42}, {'id': 2, 'name': 'Confusing', 'count': 37}, {'id': 23, 'name': 'Jaw-dropping', 'count': 92}, {'id': 7, 'name': 'Funny', 'count': 5}]</t>
  </si>
  <si>
    <t>[{'id': 193, 'hero': 'https://pe.tedcdn.com/images/ted/20429_480x360.jpg', 'speaker': 'Juan Enriquez', 'title': 'Using biology to rethink the energy challenge', 'duration': 1090, 'slug': 'juan_enriquez_wants_to_grow_energy', 'viewed_count': 899007}, {'id': 198, 'hero': 'https://pe.tedcdn.com/images/ted/a32770a0e2b36504bd93d484e9f5814fb08975b2_2880x1620.jpg', 'speaker': 'Ron Eglash', 'title': 'The fractals at the heart of African designs', 'duration': 1017, 'slug': 'ron_eglash_on_african_fractals', 'viewed_count': 1527864}, {'id': 634, 'hero': 'https://pe.tedcdn.com/images/ted/115554_800x600.jpg', 'speaker': 'Bjarke Ingels', 'title': '3 warp-speed architecture tales', 'duration': 1094, 'slug': 'bjarke_ingels_3_warp_speed_architecture_tales', 'viewed_count': 2129942}, {'id': 1264, 'hero': 'https://pe.tedcdn.com/images/ted/0ef39d000fb7255a6a9e65aff37dc28479b9b1a4_800x600.jpg', 'speaker': 'Martin Hanczyc', 'title': 'The line between life and not-life', 'duration': 877, 'slug': 'martin_hanczyc_the_line_between_life_and_not_life', 'viewed_count': 720933}, {'id': 31, 'hero': 'https://pe.tedcdn.com/images/ted/200_480x360.jpg', 'speaker': 'Thom Mayne', 'title': 'How architecture can connect us', 'duration': 1240, 'slug': 'thom_mayne_on_architecture_as_connection', 'viewed_count': 660927}, {'id': 589, 'hero': 'https://pe.tedcdn.com/images/ted/99793_800x600.jpg', 'speaker': 'Daniel Libeskind', 'title': '17 words of architectural inspiration', 'duration': 1116, 'slug': 'daniel_libeskind_s_17_words_of_architectural_inspiration', 'viewed_count': 784643}]</t>
  </si>
  <si>
    <t>['architecture', 'art', 'biology', 'design', 'global development', 'industrial design', 'life', 'science', 'sustainability', 'technology']</t>
  </si>
  <si>
    <t xml:space="preserve">https://www.ted.com/talks/rachel_armstrong_architecture_that_repairs_itself
</t>
  </si>
  <si>
    <t>The year I was homeless</t>
  </si>
  <si>
    <t>Becky  Blanton</t>
  </si>
  <si>
    <t>[{'id': 3, 'name': 'Courageous', 'count': 567}, {'id': 24, 'name': 'Persuasive', 'count': 75}, {'id': 10, 'name': 'Inspiring', 'count': 676}, {'id': 8, 'name': 'Informative', 'count': 90}, {'id': 22, 'name': 'Fascinating', 'count': 103}, {'id': 1, 'name': 'Beautiful', 'count': 154}, {'id': 21, 'name': 'Unconvincing', 'count': 120}, {'id': 7, 'name': 'Funny', 'count': 15}, {'id': 25, 'name': 'OK', 'count': 140}, {'id': 23, 'name': 'Jaw-dropping', 'count': 46}, {'id': 26, 'name': 'Obnoxious', 'count': 33}, {'id': 11, 'name': 'Longwinded', 'count': 31}, {'id': 2, 'name': 'Confusing', 'count': 37}, {'id': 9, 'name': 'Ingenious', 'count': 7}]</t>
  </si>
  <si>
    <t>[{'id': 282, 'hero': 'https://pe.tedcdn.com/images/ted/47394_480x360.jpg', 'speaker': 'David Hoffman', 'title': 'What happens when you lose everything', 'duration': 240, 'slug': 'david_hoffman_on_losing_everything', 'viewed_count': 920947}, {'id': 70, 'hero': 'https://pe.tedcdn.com/images/ted/6c8c4b562ae7b0a7f5b140e2db1f7588861a6565_1600x1200.jpg', 'speaker': 'Richard St. John', 'title': '8 secrets of success', 'duration': 210, 'slug': 'richard_st_john_s_8_secrets_of_success', 'viewed_count': 10841458}, {'id': 97, 'hero': 'https://pe.tedcdn.com/images/ted/016a827cc0757092a0439ab2a63feca8655b6c29_1600x1200.jpg', 'speaker': 'Dan Gilbert', 'title': 'The surprising science of happiness', 'duration': 1276, 'slug': 'dan_gilbert_asks_why_are_we_happy', 'viewed_count': 14689506}, {'id': 1797, 'hero': 'https://pe.tedcdn.com/images/ted/bab243f57151c42cc4225b10b49e22a3d933ed63_1600x1200.jpg', 'speaker': 'Tania Luna', 'title': 'How a penny made me feel like a millionaire', 'duration': 331, 'slug': 'tania_luna_how_a_penny_made_me_feel_like_a_millionaire', 'viewed_count': 1655335}, {'id': 2508, 'hero': 'https://pe.tedcdn.com/images/ted/b92e054753657bc4f78d834ba9badbf34d80080b_2880x1620.jpg', 'speaker': 'Lidia Yuknavitch', 'title': 'The beauty of being a misfit', 'duration': 778, 'slug': 'lidia_yuknavitch_the_beauty_of_being_a_misfit', 'viewed_count': 2190422}, {'id': 1894, 'hero': 'https://pe.tedcdn.com/images/ted/ce9571bae10aff48504065e7c5ceaeb93d5ab9c4_1600x1200.jpg', 'speaker': 'Andrew Solomon', 'title': 'Depression, the secret we share', 'duration': 1761, 'slug': 'andrew_solomon_depression_the_secret_we_share', 'viewed_count': 7265345}]</t>
  </si>
  <si>
    <t>['depression', 'happiness', 'life', 'personal growth', 'poverty', 'social change', 'society', 'storytelling']</t>
  </si>
  <si>
    <t xml:space="preserve">https://www.ted.com/talks/becky_blanton_the_year_i_was_homeless
</t>
  </si>
  <si>
    <t>Symmetry, reality's riddle</t>
  </si>
  <si>
    <t>Marcus du Sautoy</t>
  </si>
  <si>
    <t>[{'id': 22, 'name': 'Fascinating', 'count': 322}, {'id': 1, 'name': 'Beautiful', 'count': 116}, {'id': 10, 'name': 'Inspiring', 'count': 116}, {'id': 23, 'name': 'Jaw-dropping', 'count': 32}, {'id': 8, 'name': 'Informative', 'count': 262}, {'id': 9, 'name': 'Ingenious', 'count': 130}, {'id': 11, 'name': 'Longwinded', 'count': 76}, {'id': 2, 'name': 'Confusing', 'count': 65}, {'id': 7, 'name': 'Funny', 'count': 34}, {'id': 24, 'name': 'Persuasive', 'count': 39}, {'id': 25, 'name': 'OK', 'count': 97}, {'id': 26, 'name': 'Obnoxious', 'count': 12}, {'id': 21, 'name': 'Unconvincing', 'count': 31}, {'id': 3, 'name': 'Courageous', 'count': 3}]</t>
  </si>
  <si>
    <t>[{'id': 194, 'hero': 'https://pe.tedcdn.com/images/ted/21474_480x360.jpg', 'speaker': 'Murray Gell-Mann', 'title': 'Beauty, truth and ... physics?', 'duration': 962, 'slug': 'murray_gell_mann_on_beauty_and_truth_in_physics', 'viewed_count': 1181702}, {'id': 371, 'hero': 'https://pe.tedcdn.com/images/ted/56101_480x360.jpg', 'speaker': 'Garrett Lisi', 'title': 'An 8-dimensional model of the universe', 'duration': 1286, 'slug': 'garrett_lisi_on_his_theory_of_everything', 'viewed_count': 1491700}, {'id': 198, 'hero': 'https://pe.tedcdn.com/images/ted/a32770a0e2b36504bd93d484e9f5814fb08975b2_2880x1620.jpg', 'speaker': 'Ron Eglash', 'title': 'The fractals at the heart of African designs', 'duration': 1017, 'slug': 'ron_eglash_on_african_fractals', 'viewed_count': 1527864}, {'id': 2620, 'hero': 'https://pe.tedcdn.com/images/ted/b419d8fdf4dbe8513fb3b5079278b183466ad79d_2880x1620.jpg', 'speaker': 'Roger Antonsen', 'title': 'Math is the hidden secret to understanding the world', 'duration': 1024, 'slug': 'roger_antonsen_math_is_the_hidden_secret_to_understanding_the_world', 'viewed_count': 1910308}, {'id': 1862, 'hero': 'https://pe.tedcdn.com/images/ted/f7a1545bc99cab07fd7400e3fb96312702955d9b_1600x1200.jpg', 'speaker': 'Arthur Benjamin', 'title': 'The magic of Fibonacci numbers', 'duration': 384, 'slug': 'arthur_benjamin_the_magic_of_fibonacci_numbers', 'viewed_count': 4376149}, {'id': 2518, 'hero': 'https://pe.tedcdn.com/images/ted/4d02262a103b0cb3723737ea154dd9f83ca37003_2880x1620.jpg', 'speaker': 'Cédric Villani', 'title': "What's so sexy about math?", 'duration': 983, 'slug': 'cedric_villani_what_s_so_sexy_about_math', 'viewed_count': 1624314}]</t>
  </si>
  <si>
    <t>['architecture', 'art', 'beauty', 'math', 'physics', 'universe']</t>
  </si>
  <si>
    <t xml:space="preserve">https://www.ted.com/talks/marcus_du_sautoy_symmetry_reality_s_riddle
</t>
  </si>
  <si>
    <t>The modern euphonium</t>
  </si>
  <si>
    <t>Matthew White</t>
  </si>
  <si>
    <t>Brass virtuoso</t>
  </si>
  <si>
    <t>[{'id': 9, 'name': 'Ingenious', 'count': 43}, {'id': 22, 'name': 'Fascinating', 'count': 70}, {'id': 7, 'name': 'Funny', 'count': 48}, {'id': 25, 'name': 'OK', 'count': 123}, {'id': 26, 'name': 'Obnoxious', 'count': 68}, {'id': 1, 'name': 'Beautiful', 'count': 43}, {'id': 23, 'name': 'Jaw-dropping', 'count': 33}, {'id': 11, 'name': 'Longwinded', 'count': 21}, {'id': 21, 'name': 'Unconvincing', 'count': 49}, {'id': 3, 'name': 'Courageous', 'count': 36}, {'id': 10, 'name': 'Inspiring', 'count': 30}, {'id': 24, 'name': 'Persuasive', 'count': 4}, {'id': 8, 'name': 'Informative', 'count': 6}, {'id': 2, 'name': 'Confusing', 'count': 16}]</t>
  </si>
  <si>
    <t>[{'id': 478, 'hero': 'https://pe.tedcdn.com/images/ted/75774_800x600.jpg', 'speaker': 'Eric Lewis', 'title': 'Piano jazz that rocks', 'duration': 636, 'slug': 'eric_lewis_strikes_chords_to_rock_the_jazz_world', 'viewed_count': 697257}, {'id': 615, 'hero': 'https://pe.tedcdn.com/images/ted/107714_800x600.jpg', 'speaker': 'Emmanuel Jal', 'title': 'The music of a war child', 'duration': 1083, 'slug': 'emmanuel_jal_the_music_of_a_war_child', 'viewed_count': 776516}, {'id': 557, 'hero': 'https://pe.tedcdn.com/images/ted/64dca3678867affa0c1cfc3de85beee40cf8d8ff_2880x1620.jpg', 'speaker': 'Kaki King', 'title': 'Playing "Pink Noise" on guitar', 'duration': 889, 'slug': 'kaki_king_rocks_out_to_pink_noise', 'viewed_count': 1054416}]</t>
  </si>
  <si>
    <t>['creativity', 'live music', 'music', 'performance']</t>
  </si>
  <si>
    <t xml:space="preserve">https://www.ted.com/talks/matthew_white_gives_the_euphonium_a_new_voice
</t>
  </si>
  <si>
    <t>How the Internet enables intimacy</t>
  </si>
  <si>
    <t>Stefana Broadbent</t>
  </si>
  <si>
    <t>Tech anthropologist</t>
  </si>
  <si>
    <t>[{'id': 8, 'name': 'Informative', 'count': 325}, {'id': 25, 'name': 'OK', 'count': 184}, {'id': 22, 'name': 'Fascinating', 'count': 117}, {'id': 11, 'name': 'Longwinded', 'count': 61}, {'id': 3, 'name': 'Courageous', 'count': 36}, {'id': 10, 'name': 'Inspiring', 'count': 76}, {'id': 21, 'name': 'Unconvincing', 'count': 124}, {'id': 1, 'name': 'Beautiful', 'count': 33}, {'id': 2, 'name': 'Confusing', 'count': 31}, {'id': 24, 'name': 'Persuasive', 'count': 115}, {'id': 26, 'name': 'Obnoxious', 'count': 15}, {'id': 23, 'name': 'Jaw-dropping', 'count': 17}, {'id': 9, 'name': 'Ingenious', 'count': 16}, {'id': 7, 'name': 'Funny', 'count': 8}]</t>
  </si>
  <si>
    <t>[{'id': 190, 'hero': 'https://pe.tedcdn.com/images/ted/18531_480x360.jpg', 'speaker': 'Jan Chipchase', 'title': 'The anthropology of mobile phones', 'duration': 963, 'slug': 'jan_chipchase_on_our_mobile_phones', 'viewed_count': 694386}, {'id': 2815, 'hero': 'https://pe.tedcdn.com/images/ted/e13bd322d1fc07157ed4524a0fd4715d8f39e25c_2880x1620.jpg', 'speaker': 'Adam Alter', 'title': 'Why our screens make us less happy', 'duration': 569, 'slug': 'adam_alter_why_our_screens_make_us_less_happy', 'viewed_count': 1855371}, {'id': 2834, 'hero': 'https://pe.tedcdn.com/images/ted/726ed8a7b257e0721dc095c4d21489bae403b93f_2880x1620.jpg', 'speaker': 'Manoush Zomorodi', 'title': 'How boredom can lead to your most brilliant ideas', 'duration': 973, 'slug': 'manoush_zomorodi_how_boredom_can_lead_to_your_most_brilliant_ideas', 'viewed_count': 1049670}, {'id': 2364, 'hero': 'https://pe.tedcdn.com/images/ted/afb813c390ea9265fffffdd3fea7c1e76a141a5c_2880x1620.jpg', 'speaker': 'Hilary Cottam', 'title': 'Social services are broken. How we can fix them', 'duration': 1015, 'slug': 'hilary_cottam_social_services_are_broken_how_we_can_fix_them', 'viewed_count': 684282}, {'id': 1675, 'hero': 'https://pe.tedcdn.com/images/ted/7aed686b1c4e05799de15c6bd292be90cf9e049c_1920x1080.jpg', 'speaker': 'Bruce Feiler', 'title': 'Agile programming -- for your family', 'duration': 1080, 'slug': 'bruce_feiler_agile_programming_for_your_family', 'viewed_count': 1403641}, {'id': 2848, 'hero': 'https://pe.tedcdn.com/images/ted/3577eeab81a62e2471ac9aba24164efafd200834_2880x1620.jpg', 'speaker': 'Tara Winkler', 'title': 'Why we need to end the era of orphanages', 'duration': 791, 'slug': 'tara_winkler_why_we_need_to_end_the_era_of_orphanages', 'viewed_count': 654641}]</t>
  </si>
  <si>
    <t>['anthropology', 'humanity', 'love', 'psychology', 'social media', 'society', 'sociology', 'technology']</t>
  </si>
  <si>
    <t xml:space="preserve">https://www.ted.com/talks/stefana_broadbent_how_the_internet_enables_intimacy
</t>
  </si>
  <si>
    <t>The refugees of boom-and-bust</t>
  </si>
  <si>
    <t>[{'id': 8, 'name': 'Informative', 'count': 165}, {'id': 3, 'name': 'Courageous', 'count': 148}, {'id': 24, 'name': 'Persuasive', 'count': 115}, {'id': 10, 'name': 'Inspiring', 'count': 43}, {'id': 23, 'name': 'Jaw-dropping', 'count': 36}, {'id': 22, 'name': 'Fascinating', 'count': 6}, {'id': 25, 'name': 'OK', 'count': 14}, {'id': 21, 'name': 'Unconvincing', 'count': 11}, {'id': 9, 'name': 'Ingenious', 'count': 5}, {'id': 2, 'name': 'Confusing', 'count': 6}, {'id': 26, 'name': 'Obnoxious', 'count': 5}, {'id': 7, 'name': 'Funny', 'count': 1}, {'id': 1, 'name': 'Beautiful', 'count': 0}, {'id': 11, 'name': 'Longwinded', 'count': 0}]</t>
  </si>
  <si>
    <t>[{'id': 54, 'hero': 'https://pe.tedcdn.com/images/ted/46d2ab26cbbbc66734bff1b9108fe007b5c6039c_2880x1620.jpg', 'speaker': 'Cameron Sinclair', 'title': 'My wish: A call for open-source architecture', 'duration': 1414, 'slug': 'cameron_sinclair_on_open_source_architecture', 'viewed_count': 1211425}, {'id': 2275, 'hero': 'https://pe.tedcdn.com/images/ted/12b1c821ecffebaa90e0f741eff2f9a80ecc55eb_2880x1620.jpg', 'speaker': 'Noy Thrupkaew', 'title': 'Human trafficking is all around you. This is how it works', 'duration': 1131, 'slug': 'noy_thrupkaew_human_trafficking_is_all_around_you_this_is_how_it_works', 'viewed_count': 1591640}, {'id': 1554, 'hero': 'https://pe.tedcdn.com/images/ted/216a357b70872c46a8a8f6cb89d0781a9281da36_1600x1200.jpg', 'speaker': 'Leslie T. Chang', 'title': "The voices of China's workers", 'duration': 865, 'slug': 'leslie_t_chang_the_voices_of_china_s_workers', 'viewed_count': 1362056}, {'id': 1341, 'hero': 'https://pe.tedcdn.com/images/ted/4495665ceb0439a4037aec12f56407f4d33c2853_800x600.jpg', 'speaker': 'Mick Mountz', 'title': 'What happens inside those massive warehouses?', 'duration': 726, 'slug': 'mick_mountz_the_hidden_world_of_box_packing', 'viewed_count': 276775}, {'id': 2211, 'hero': 'https://pe.tedcdn.com/images/ted/9fef2f6fcee1c5983ede2827907f66c31db28735_2880x1620.jpg', 'speaker': 'Vincent Cochetel', 'title': "I was held hostage for 317 days. Here's what I thought about…", 'duration': 1187, 'slug': 'vincent_cochetel_i_was_held_hostage_for_317_days_here_s_what_i_thought_about', 'viewed_count': 1161537}, {'id': 2847, 'hero': 'https://pe.tedcdn.com/images/ted/7fa4a49bf40074b34d61889f059979bf94dcc911_2880x1620.jpg', 'speaker': 'Niki Okuk', 'title': 'When workers own companies, the economy is more resilient', 'duration': 747, 'slug': 'niki_okuk_when_workers_own_companies_the_economy_is_more_resilient', 'viewed_count': 742997}]</t>
  </si>
  <si>
    <t>['business', 'cities', 'design', 'global issues', 'social change', 'technology']</t>
  </si>
  <si>
    <t xml:space="preserve">https://www.ted.com/talks/cameron_sinclair_the_refugees_of_boom_and_bust
</t>
  </si>
  <si>
    <t>The science behind a climate headline</t>
  </si>
  <si>
    <t>Rachel Pike</t>
  </si>
  <si>
    <t>Atmospheric chemist</t>
  </si>
  <si>
    <t>[{'id': 22, 'name': 'Fascinating', 'count': 108}, {'id': 8, 'name': 'Informative', 'count': 260}, {'id': 11, 'name': 'Longwinded', 'count': 28}, {'id': 21, 'name': 'Unconvincing', 'count': 76}, {'id': 23, 'name': 'Jaw-dropping', 'count': 36}, {'id': 24, 'name': 'Persuasive', 'count': 51}, {'id': 10, 'name': 'Inspiring', 'count': 38}, {'id': 3, 'name': 'Courageous', 'count': 16}, {'id': 25, 'name': 'OK', 'count': 67}, {'id': 9, 'name': 'Ingenious', 'count': 13}, {'id': 26, 'name': 'Obnoxious', 'count': 22}, {'id': 7, 'name': 'Funny', 'count': 12}, {'id': 2, 'name': 'Confusing', 'count': 17}, {'id': 1, 'name': 'Beautiful', 'count': 21}]</t>
  </si>
  <si>
    <t>[{'id': 594, 'hero': 'https://pe.tedcdn.com/images/ted/9faa271f994e4928e673ccff499924bfe3e7083c_2880x1620.jpg', 'speaker': 'Kary Mullis', 'title': 'A next-gen cure for killer infections', 'duration': 275, 'slug': 'kary_mullis_next_gen_cure_for_killer_infections', 'viewed_count': 624545}, {'id': 535, 'hero': 'https://pe.tedcdn.com/images/ted/f1662e3d637698958d7aa87d6f4cf9031c0c9d0b_1600x1200.jpg', 'speaker': 'Al Gore', 'title': 'What comes after An Inconvenient Truth?', 'duration': 464, 'slug': 'al_gore_warns_on_latest_climate_trends', 'viewed_count': 775430}, {'id': 243, 'hero': 'https://pe.tedcdn.com/images/ted/566c14767bd62c5ff760e483c5b16cd2753328cd_2880x1620.jpg', 'speaker': 'Al Gore', 'title': 'New thinking on the climate crisis', 'duration': 1674, 'slug': 'al_gore_s_new_thinking_on_the_climate_crisis', 'viewed_count': 1751442}, {'id': 393, 'hero': 'https://pe.tedcdn.com/images/ted/e44d71ef92e39799ad8cfd18e746a76cc8383ab1_2880x1620.jpg', 'speaker': 'Luca Turin', 'title': 'The science of scent', 'duration': 953, 'slug': 'luca_turin_on_the_science_of_scent', 'viewed_count': 487632}, {'id': 1827, 'hero': 'https://pe.tedcdn.com/images/ted/e3756431a9232f598715372bb9cdd63fcb008ecb_1600x1200.jpg', 'speaker': 'Stuart Firestein', 'title': 'The pursuit of ignorance', 'duration': 1113, 'slug': 'stuart_firestein_the_pursuit_of_ignorance', 'viewed_count': 1836361}, {'id': 1661, 'hero': 'https://pe.tedcdn.com/images/ted/d6b7bdd5b7a67e79bf003753a9b550c4fae59531_1600x1200.jpg', 'speaker': 'Lee Cronin', 'title': 'Print your own medicine', 'duration': 186, 'slug': 'lee_cronin_print_your_own_medicine', 'viewed_count': 987695}]</t>
  </si>
  <si>
    <t>['chemistry', 'climate change', 'environment', 'global issues', 'science', 'weather']</t>
  </si>
  <si>
    <t xml:space="preserve">https://www.ted.com/talks/rachel_pike_the_science_behind_a_climate_headline
</t>
  </si>
  <si>
    <t>Photographing the landscape of oil</t>
  </si>
  <si>
    <t>[{'id': 8, 'name': 'Informative', 'count': 155}, {'id': 24, 'name': 'Persuasive', 'count': 119}, {'id': 23, 'name': 'Jaw-dropping', 'count': 50}, {'id': 22, 'name': 'Fascinating', 'count': 68}, {'id': 1, 'name': 'Beautiful', 'count': 69}, {'id': 10, 'name': 'Inspiring', 'count': 88}, {'id': 3, 'name': 'Courageous', 'count': 34}, {'id': 25, 'name': 'OK', 'count': 97}, {'id': 9, 'name': 'Ingenious', 'count': 15}, {'id': 26, 'name': 'Obnoxious', 'count': 7}, {'id': 21, 'name': 'Unconvincing', 'count': 32}, {'id': 2, 'name': 'Confusing', 'count': 19}, {'id': 11, 'name': 'Longwinded', 'count': 7}, {'id': 7, 'name': 'Funny', 'count': 0}]</t>
  </si>
  <si>
    <t>[{'id': 56, 'hero': 'https://pe.tedcdn.com/images/ted/aae03f3d8d77698ab5995209bbf26f7751a491b5_2880x1620.jpg', 'speaker': 'Edward Burtynsky', 'title': 'My wish: Manufactured landscapes and green education', 'duration': 2065, 'slug': 'edward_burtynsky_on_manufactured_landscapes', 'viewed_count': 975176}, {'id': 51, 'hero': 'https://pe.tedcdn.com/images/ted/170_480x360.jpg', 'speaker': 'Amory Lovins', 'title': 'Winning the oil endgame', 'duration': 1184, 'slug': 'amory_lovins_on_winning_the_oil_endgame', 'viewed_count': 832677}, {'id': 940, 'hero': 'https://pe.tedcdn.com/images/ted/193801_800x600.jpg', 'speaker': 'Lisa Margonelli', 'title': 'The political chemistry of oil', 'duration': 1034, 'slug': 'lisa_margonelli_the_political_chemistry_of_oil', 'viewed_count': 452624}, {'id': 862, 'hero': 'https://pe.tedcdn.com/images/ted/172159_800x600.jpg', 'speaker': 'Richard Sears', 'title': 'Planning for the end of oil', 'duration': 588, 'slug': 'richard_sears_planning_for_the_end_of_oil', 'viewed_count': 603657}, {'id': 1394, 'hero': 'https://pe.tedcdn.com/images/ted/94552e20361ccd9b4b707563d62b5fec0e3d9813_800x600.jpg', 'speaker': 'T. Boone Pickens', 'title': "Let's transform energy -- with natural gas", 'duration': 1182, 'slug': 't_boone_pickens_let_s_transform_energy_with_natural_gas', 'viewed_count': 613675}, {'id': 914, 'hero': 'https://pe.tedcdn.com/images/ted/183128_800x600.jpg', 'speaker': 'Carl Safina', 'title': "The oil spill's unseen villains -- and victims", 'duration': 1195, 'slug': 'carl_safina_the_oil_spill_s_unseen_culprits_victims', 'viewed_count': 594719}]</t>
  </si>
  <si>
    <t>['TED Prize', 'design', 'energy', 'global issues', 'photography', 'technology']</t>
  </si>
  <si>
    <t xml:space="preserve">https://www.ted.com/talks/edward_burtynsky_photographs_the_landscape_of_oil
</t>
  </si>
  <si>
    <t>The surprising spread of Idol TV</t>
  </si>
  <si>
    <t>Cynthia Schneider</t>
  </si>
  <si>
    <t>Cultural diplomacy expert</t>
  </si>
  <si>
    <t>[{'id': 2, 'name': 'Confusing', 'count': 13}, {'id': 21, 'name': 'Unconvincing', 'count': 28}, {'id': 8, 'name': 'Informative', 'count': 252}, {'id': 22, 'name': 'Fascinating', 'count': 143}, {'id': 10, 'name': 'Inspiring', 'count': 92}, {'id': 23, 'name': 'Jaw-dropping', 'count': 16}, {'id': 3, 'name': 'Courageous', 'count': 17}, {'id': 24, 'name': 'Persuasive', 'count': 54}, {'id': 7, 'name': 'Funny', 'count': 22}, {'id': 1, 'name': 'Beautiful', 'count': 14}, {'id': 11, 'name': 'Longwinded', 'count': 3}, {'id': 25, 'name': 'OK', 'count': 54}, {'id': 26, 'name': 'Obnoxious', 'count': 15}, {'id': 9, 'name': 'Ingenious', 'count': 10}]</t>
  </si>
  <si>
    <t>[{'id': 689, 'hero': 'https://pe.tedcdn.com/images/ted/133260_800x600.jpg', 'speaker': 'Shashi Tharoor', 'title': 'Why nations should pursue soft power', 'duration': 1073, 'slug': 'shashi_tharoor', 'viewed_count': 1437808}, {'id': 79, 'hero': 'https://pe.tedcdn.com/images/ted/152_480x360.jpg', 'speaker': 'Iqbal Quadir', 'title': 'How mobile phones can fight poverty', 'duration': 952, 'slug': 'iqbal_quadir_says_mobiles_fight_poverty', 'viewed_count': 503522}, {'id': 3, 'hero': 'https://pe.tedcdn.com/images/ted/f0244673707e0d53f813d494600e7a5bad023725_1600x1200.jpg', 'speaker': 'Ashraf Ghani', 'title': 'How to rebuild a broken state', 'duration': 1125, 'slug': 'ashraf_ghani_on_rebuilding_broken_states', 'viewed_count': 809233}, {'id': 1196, 'hero': 'https://pe.tedcdn.com/images/ted/7bb5389d0360ef7905de6b6a017b7ce836ad673d_800x600.jpg', 'speaker': 'Rory Stewart', 'title': 'Time to end the war in Afghanistan', 'duration': 1202, 'slug': 'rory_stewart_time_to_end_the_war_in_afghanistan', 'viewed_count': 659274}, {'id': 2118, 'hero': 'https://pe.tedcdn.com/images/ted/921b22ac90702f621e023dce7d47237303afcad5_2880x1620.jpg', 'speaker': 'Kimberley Motley', 'title': 'How I defend the rule of law', 'duration': 926, 'slug': 'kimberley_motley_how_i_defend_the_rule_of_law', 'viewed_count': 975935}, {'id': 1301, 'hero': 'https://pe.tedcdn.com/images/ted/531d41679851693398764436b641656761b9eb15_800x600.jpg', 'speaker': 'Monika Bulaj', 'title': 'The hidden light of Afghanistan', 'duration': 284, 'slug': 'monika_bulaj_the_hidden_light_of_afghanistan', 'viewed_count': 550728}]</t>
  </si>
  <si>
    <t>['culture', 'entertainment', 'global issues', 'poetry', 'politics']</t>
  </si>
  <si>
    <t xml:space="preserve">https://www.ted.com/talks/cynthia_schneider_the_surprising_spread_of_idol_tv
</t>
  </si>
  <si>
    <t>The thrilling potential of SixthSense technology</t>
  </si>
  <si>
    <t>Pranav Mistry</t>
  </si>
  <si>
    <t>Director of research, Samsung Research America</t>
  </si>
  <si>
    <t>[{'id': 23, 'name': 'Jaw-dropping', 'count': 8416}, {'id': 9, 'name': 'Ingenious', 'count': 4743}, {'id': 22, 'name': 'Fascinating', 'count': 4403}, {'id': 10, 'name': 'Inspiring', 'count': 4702}, {'id': 8, 'name': 'Informative', 'count': 1904}, {'id': 24, 'name': 'Persuasive', 'count': 535}, {'id': 3, 'name': 'Courageous', 'count': 663}, {'id': 1, 'name': 'Beautiful', 'count': 761}, {'id': 21, 'name': 'Unconvincing', 'count': 171}, {'id': 2, 'name': 'Confusing', 'count': 83}, {'id': 26, 'name': 'Obnoxious', 'count': 108}, {'id': 7, 'name': 'Funny', 'count': 165}, {'id': 11, 'name': 'Longwinded', 'count': 85}, {'id': 25, 'name': 'OK', 'count': 341}]</t>
  </si>
  <si>
    <t>[{'id': 481, 'hero': 'https://pe.tedcdn.com/images/ted/d98527eb9a28d694fd604228e328a91c0f0e58a8_1600x1200.jpg', 'speaker': 'Pattie Maes + Pranav Mistry', 'title': 'Meet the SixthSense interaction', 'duration': 522, 'slug': 'pattie_maes_demos_the_sixth_sense', 'viewed_count': 9753638}, {'id': 2410, 'hero': 'https://pe.tedcdn.com/images/ted/714e1ddc66704b5ff3edb4278b470d2023ac59f8_2880x1620.jpg', 'speaker': 'Sean Follmer', 'title': 'Shape-shifting tech will change work as we know it', 'duration': 562, 'slug': 'sean_follmer_shape_shifting_tech_will_change_work_as_we_know_it', 'viewed_count': 1406082}, {'id': 1781, 'hero': 'https://pe.tedcdn.com/images/ted/6bfe8f02c232861849cf6bfe526840bc9de54851_2880x1620.jpg', 'speaker': 'Jinha Lee', 'title': 'Reach into the computer and grab a pixel', 'duration': 307, 'slug': 'jinha_lee_a_tool_that_lets_you_touch_pixels', 'viewed_count': 1772589}, {'id': 1984, 'hero': 'https://pe.tedcdn.com/images/ted/7050fccc4b9b3515903a1fe304017edf282fb5f7_1600x1200.jpg', 'speaker': 'James Patten', 'title': 'The best computer interface? Maybe ... your hands', 'duration': 372, 'slug': 'james_patten_the_best_computer_interface_maybe_your_hands', 'viewed_count': 1033460}, {'id': 65, 'hero': 'https://pe.tedcdn.com/images/ted/2c78c5f87d19f51a0ff4d3e655cb815360bf8063_1600x1200.jpg', 'speaker': 'Jeff Han', 'title': 'The radical promise of the multi-touch interface', 'duration': 527, 'slug': 'jeff_han_demos_his_breakthrough_touchscreen', 'viewed_count': 4531032}, {'id': 872, 'hero': 'https://pe.tedcdn.com/images/ted/174124_800x600.jpg', 'speaker': 'John Underkoffler', 'title': 'Pointing to the future of UI', 'duration': 922, 'slug': 'john_underkoffler_drive_3d_data_with_a_gesture', 'viewed_count': 1514013}]</t>
  </si>
  <si>
    <t>['demo', 'design', 'open-source', 'technology']</t>
  </si>
  <si>
    <t xml:space="preserve">https://www.ted.com/talks/pranav_mistry_the_thrilling_potential_of_sixthsense_technology
</t>
  </si>
  <si>
    <t>Science-inspired design</t>
  </si>
  <si>
    <t>Mathieu Lehanneur</t>
  </si>
  <si>
    <t>[{'id': 10, 'name': 'Inspiring', 'count': 98}, {'id': 25, 'name': 'OK', 'count': 63}, {'id': 9, 'name': 'Ingenious', 'count': 153}, {'id': 7, 'name': 'Funny', 'count': 23}, {'id': 22, 'name': 'Fascinating', 'count': 113}, {'id': 1, 'name': 'Beautiful', 'count': 51}, {'id': 26, 'name': 'Obnoxious', 'count': 22}, {'id': 21, 'name': 'Unconvincing', 'count': 71}, {'id': 8, 'name': 'Informative', 'count': 57}, {'id': 11, 'name': 'Longwinded', 'count': 66}, {'id': 2, 'name': 'Confusing', 'count': 36}, {'id': 24, 'name': 'Persuasive', 'count': 20}, {'id': 23, 'name': 'Jaw-dropping', 'count': 20}, {'id': 3, 'name': 'Courageous', 'count': 10}]</t>
  </si>
  <si>
    <t>[{'id': 27, 'hero': 'https://pe.tedcdn.com/images/ted/fc59fdf3b9364bf5de442e9ab1d6b7ae9b11c6e2_1600x1200.jpg', 'speaker': 'Ross Lovegrove', 'title': 'Organic design, inspired by nature', 'duration': 1170, 'slug': 'ross_lovegrove_shares_organic_designs', 'viewed_count': 1074094}, {'id': 571, 'hero': 'https://pe.tedcdn.com/images/ted/95709_800x600.jpg', 'speaker': 'Robert Full', 'title': "Learning from the gecko's tail", 'duration': 714, 'slug': 'robert_full_learning_from_the_gecko_s_tail', 'viewed_count': 665959}, {'id': 519, 'hero': 'https://pe.tedcdn.com/images/ted/a6e43646ffe7b9099266bd6ff8210e8534135124_2880x1620.jpg', 'speaker': 'Margaret Wertheim', 'title': 'The beautiful math of coral', 'duration': 933, 'slug': 'margaret_wertheim_crochets_the_coral_reef', 'viewed_count': 1280830}, {'id': 122, 'hero': 'https://pe.tedcdn.com/images/ted/7951_480x360.jpg', 'speaker': 'David Kelley', 'title': 'Human-centered design', 'duration': 1020, 'slug': 'david_kelley_on_human_centered_design', 'viewed_count': 779893}, {'id': 1564, 'hero': 'https://pe.tedcdn.com/images/ted/c3583f5782aec62c5f42ef1df0c768f18cd05802_1600x1200.jpg', 'speaker': 'Julian Treasure', 'title': 'Why architects need to use their ears', 'duration': 591, 'slug': 'julian_treasure_why_architects_need_to_use_their_ears', 'viewed_count': 1225385}, {'id': 1907, 'hero': 'https://pe.tedcdn.com/images/ted/3062642b5f75505f83a26b6428eb9bbf348ba40f_1600x1200.jpg', 'speaker': 'Luke Syson', 'title': 'How I learned to stop worrying and love "useless" art', 'duration': 791, 'slug': 'luke_syson_how_i_learned_to_stop_worrying_and_love_useless_art', 'viewed_count': 1149624}]</t>
  </si>
  <si>
    <t>['biomimicry', 'design', 'disease', 'green', 'innovation', 'nature', 'product design', 'science', 'technology']</t>
  </si>
  <si>
    <t xml:space="preserve">https://www.ted.com/talks/mathieu_lehanneur_demos_science_inspired_design
</t>
  </si>
  <si>
    <t>Learning from leadership's missing manual</t>
  </si>
  <si>
    <t>Fields Wicker-Miurin</t>
  </si>
  <si>
    <t>Social entrepreneur</t>
  </si>
  <si>
    <t>[{'id': 21, 'name': 'Unconvincing', 'count': 85}, {'id': 24, 'name': 'Persuasive', 'count': 63}, {'id': 8, 'name': 'Informative', 'count': 80}, {'id': 11, 'name': 'Longwinded', 'count': 129}, {'id': 25, 'name': 'OK', 'count': 99}, {'id': 26, 'name': 'Obnoxious', 'count': 44}, {'id': 10, 'name': 'Inspiring', 'count': 272}, {'id': 1, 'name': 'Beautiful', 'count': 51}, {'id': 22, 'name': 'Fascinating', 'count': 56}, {'id': 3, 'name': 'Courageous', 'count': 42}, {'id': 2, 'name': 'Confusing', 'count': 16}, {'id': 9, 'name': 'Ingenious', 'count': 7}, {'id': 23, 'name': 'Jaw-dropping', 'count': 5}, {'id': 7, 'name': 'Funny', 'count': 0}]</t>
  </si>
  <si>
    <t>[{'id': 663, 'hero': 'https://pe.tedcdn.com/images/ted/124445_800x600.jpg', 'speaker': 'Itay Talgam', 'title': 'Lead like the great conductors', 'duration': 1251, 'slug': 'itay_talgam_lead_like_the_great_conductors', 'viewed_count': 2890060}, {'id': 618, 'hero': 'https://pe.tedcdn.com/images/ted/110884_800x600.jpg', 'speaker': 'Dan Pink', 'title': 'The puzzle of motivation', 'duration': 1116, 'slug': 'dan_pink_on_motivation', 'viewed_count': 18831027}, {'id': 2141, 'hero': 'https://pe.tedcdn.com/images/ted/5b9e02089f8d97c645bc134ee83be65de49f72a4_2880x1620.jpg', 'speaker': 'Mark Plotkin', 'title': "What the people of the Amazon know that you don't", 'duration': 995, 'slug': 'mark_plotkin_what_the_people_of_the_amazon_know_that_you_don_t', 'viewed_count': 1454853}, {'id': 2166, 'hero': 'https://pe.tedcdn.com/images/ted/dde0408cf680c4eb3b140f8be034ce7b2c88bd38_2880x1620.jpg', 'speaker': 'Tasso Azevedo', 'title': 'Hopeful lessons from the battle to save rainforests', 'duration': 916, 'slug': 'tasso_azevedo_hopeful_lessons_from_the_battle_to_save_rainforests', 'viewed_count': 877679}, {'id': 2075, 'hero': 'https://pe.tedcdn.com/images/ted/4c2a0a97a31a1e8bc7a05a2ee1835eaa636730e5_2400x1800.jpg', 'speaker': 'Shubhendu Sharma', 'title': "An engineer's vision for tiny forests, everywhere", 'duration': 262, 'slug': 'shubhendu_sharma_an_engineers_vision_for_tiny_forests_everywhere', 'viewed_count': 1111121}, {'id': 2546, 'hero': 'https://pe.tedcdn.com/images/ted/5ccc3bec9cc4e3fe31bd5626b9b82c2687805240_2880x1620.jpg', 'speaker': 'Shubhendu Sharma', 'title': 'How to grow a forest in your backyard', 'duration': 551, 'slug': 'shubhendu_sharma_how_to_grow_a_forest_in_your_backyard', 'viewed_count': 1320588}]</t>
  </si>
  <si>
    <t>['environment', 'global issues', 'leadership', 'politics', 'women in business']</t>
  </si>
  <si>
    <t xml:space="preserve">https://www.ted.com/talks/fields_wicker_miurin_learning_from_leadership_s_missing_manual
</t>
  </si>
  <si>
    <t>East vs. West -- the myths that mystify</t>
  </si>
  <si>
    <t>Devdutt Pattanaik</t>
  </si>
  <si>
    <t>Mythologist</t>
  </si>
  <si>
    <t>[{'id': 24, 'name': 'Persuasive', 'count': 504}, {'id': 9, 'name': 'Ingenious', 'count': 350}, {'id': 22, 'name': 'Fascinating', 'count': 1014}, {'id': 1, 'name': 'Beautiful', 'count': 460}, {'id': 7, 'name': 'Funny', 'count': 172}, {'id': 10, 'name': 'Inspiring', 'count': 1178}, {'id': 8, 'name': 'Informative', 'count': 631}, {'id': 21, 'name': 'Unconvincing', 'count': 75}, {'id': 23, 'name': 'Jaw-dropping', 'count': 273}, {'id': 3, 'name': 'Courageous', 'count': 136}, {'id': 26, 'name': 'Obnoxious', 'count': 33}, {'id': 11, 'name': 'Longwinded', 'count': 40}, {'id': 25, 'name': 'OK', 'count': 70}, {'id': 2, 'name': 'Confusing', 'count': 57}]</t>
  </si>
  <si>
    <t>[{'id': 273, 'hero': 'https://pe.tedcdn.com/images/ted/4c9b41fac40ffc729ea73215f51c44b55a79e504_2880x1620.jpg', 'speaker': 'Wade Davis', 'title': 'The worldwide web of belief and ritual', 'duration': 1152, 'slug': 'wade_davis_on_the_worldwide_web_of_belief_and_ritual', 'viewed_count': 984283}, {'id': 689, 'hero': 'https://pe.tedcdn.com/images/ted/133260_800x600.jpg', 'speaker': 'Shashi Tharoor', 'title': 'Why nations should pursue soft power', 'duration': 1073, 'slug': 'shashi_tharoor', 'viewed_count': 1437808}, {'id': 780, 'hero': 'https://pe.tedcdn.com/images/ted/153643_800x600.jpg', 'speaker': 'Harsha Bhogle', 'title': 'The rise of cricket, the rise of India', 'duration': 1019, 'slug': 'harsha_bhogle_the_rise_of_cricket_the_rise_of_india', 'viewed_count': 566999}, {'id': 545, 'hero': 'https://pe.tedcdn.com/images/ted/49056d8d68e183e1b3f429928012eba103f39a4a_2880x1620.jpg', 'speaker': 'Nandan Nilekani', 'title': "Ideas for India's future", 'duration': 919, 'slug': 'nandan_nilekani_s_ideas_for_india_s_future', 'viewed_count': 792496}, {'id': 1489, 'hero': 'https://pe.tedcdn.com/images/ted/dcf57a443f2b116d25d8b5d8876c96ee4693165c_800x600.jpg', 'speaker': 'Nirmalya Kumar', 'title': "India's invisible innovation", 'duration': 912, 'slug': 'nirmalya_kumar_india_s_invisible_entrepreneurs', 'viewed_count': 881353}, {'id': 2068, 'hero': 'https://pe.tedcdn.com/images/ted/9700795c1498f9015b5ed04ab754b169fa682e81_2400x1800.jpg', 'speaker': 'Meera Vijayann', 'title': 'Find your voice against gender violence', 'duration': 838, 'slug': 'meera_vijayann_find_your_voice_against_gender_violence', 'viewed_count': 884291}]</t>
  </si>
  <si>
    <t>['business', 'culture', 'global issues', 'india']</t>
  </si>
  <si>
    <t xml:space="preserve">https://www.ted.com/talks/devdutt_pattanaik
</t>
  </si>
  <si>
    <t>Learn to use the 13th-century astrolabe</t>
  </si>
  <si>
    <t>[{'id': 22, 'name': 'Fascinating', 'count': 270}, {'id': 8, 'name': 'Informative', 'count': 316}, {'id': 10, 'name': 'Inspiring', 'count': 124}, {'id': 1, 'name': 'Beautiful', 'count': 105}, {'id': 9, 'name': 'Ingenious', 'count': 77}, {'id': 25, 'name': 'OK', 'count': 97}, {'id': 11, 'name': 'Longwinded', 'count': 19}, {'id': 21, 'name': 'Unconvincing', 'count': 24}, {'id': 24, 'name': 'Persuasive', 'count': 26}, {'id': 2, 'name': 'Confusing', 'count': 24}, {'id': 26, 'name': 'Obnoxious', 'count': 14}, {'id': 23, 'name': 'Jaw-dropping', 'count': 13}, {'id': 7, 'name': 'Funny', 'count': 6}, {'id': 3, 'name': 'Courageous', 'count': 8}]</t>
  </si>
  <si>
    <t>[{'id': 239, 'hero': 'https://pe.tedcdn.com/images/ted/36761_480x360.jpg', 'speaker': 'David Hoffman', 'title': 'Sputnik mania', 'duration': 230, 'slug': 'david_hoffman_shares_his_sputnik_mania', 'viewed_count': 311750}, {'id': 278, 'hero': 'https://pe.tedcdn.com/images/ted/45621_480x360.jpg', 'speaker': 'George Dyson', 'title': 'The birth of the computer', 'duration': 1038, 'slug': 'george_dyson_at_the_birth_of_the_computer', 'viewed_count': 838803}, {'id': 404, 'hero': 'https://pe.tedcdn.com/images/ted/59344_640x480.jpg', 'speaker': 'George Smoot', 'title': 'The design of the universe', 'duration': 1140, 'slug': 'george_smoot_on_the_design_of_the_universe', 'viewed_count': 1630530}, {'id': 2849, 'hero': 'https://pe.tedcdn.com/images/ted/68692e2f816da911233797b6dc25318d69a2a502_2880x1620.jpg', 'speaker': 'David Baron', 'title': 'You owe it to yourself to experience a total solar eclipse', 'duration': 736, 'slug': 'david_baron_you_owe_it_to_yourself_to_experience_a_total_solar_eclipse', 'viewed_count': 1318111}, {'id': 2069, 'hero': 'https://pe.tedcdn.com/images/ted/4037b79ef05ea9c6f615932a53a32f26bb6d675c_2400x1800.jpg', 'speaker': 'Andrew Connolly', 'title': "What's the next window into our universe?", 'duration': 1059, 'slug': 'andrew_connolly_what_s_the_next_window_into_our_universe', 'viewed_count': 1223714}, {'id': 2410, 'hero': 'https://pe.tedcdn.com/images/ted/714e1ddc66704b5ff3edb4278b470d2023ac59f8_2880x1620.jpg', 'speaker': 'Sean Follmer', 'title': 'Shape-shifting tech will change work as we know it', 'duration': 562, 'slug': 'sean_follmer_shape_shifting_tech_will_change_work_as_we_know_it', 'viewed_count': 1406082}]</t>
  </si>
  <si>
    <t>['astronomy', 'history', 'innovation', 'science', 'technology']</t>
  </si>
  <si>
    <t xml:space="preserve">https://www.ted.com/talks/tom_wujec_demos_the_13th_century_astrolabe
</t>
  </si>
  <si>
    <t>Asia's rise -- how and when</t>
  </si>
  <si>
    <t>[{'id': 22, 'name': 'Fascinating', 'count': 773}, {'id': 8, 'name': 'Informative', 'count': 724}, {'id': 24, 'name': 'Persuasive', 'count': 384}, {'id': 7, 'name': 'Funny', 'count': 651}, {'id': 9, 'name': 'Ingenious', 'count': 296}, {'id': 10, 'name': 'Inspiring', 'count': 480}, {'id': 21, 'name': 'Unconvincing', 'count': 45}, {'id': 1, 'name': 'Beautiful', 'count': 100}, {'id': 23, 'name': 'Jaw-dropping', 'count': 298}, {'id': 3, 'name': 'Courageous', 'count': 86}, {'id': 26, 'name': 'Obnoxious', 'count': 16}, {'id': 11, 'name': 'Longwinded', 'count': 7}, {'id': 25, 'name': 'OK', 'count': 59}, {'id': 2, 'name': 'Confusing', 'count': 7}]</t>
  </si>
  <si>
    <t>[{'id': 92, 'hero': 'https://pe.tedcdn.com/images/ted/e80b905b26a61aba089bd928fc4c2bd4180e836e_2880x1620.jpg', 'speaker': 'Hans Rosling', 'title': "The best stats you've ever seen", 'duration': 1190, 'slug': 'hans_rosling_shows_the_best_stats_you_ve_ever_seen', 'viewed_count': 12005973}, {'id': 540, 'hero': 'https://pe.tedcdn.com/images/ted/88407_800x600.jpg', 'speaker': 'Hans Rosling', 'title': 'Insights on HIV, in stunning data visuals', 'duration': 602, 'slug': 'hans_rosling_the_truth_about_hiv', 'viewed_count': 904815}, {'id': 1220, 'hero': 'https://pe.tedcdn.com/images/ted/15f466ed6b35701f5ff8661ec7c5d9d2976d976b_800x600.jpg', 'speaker': 'Yasheng Huang', 'title': 'Does democracy stifle economic growth?', 'duration': 1131, 'slug': 'yasheng_huang', 'viewed_count': 992215}, {'id': 545, 'hero': 'https://pe.tedcdn.com/images/ted/49056d8d68e183e1b3f429928012eba103f39a4a_2880x1620.jpg', 'speaker': 'Nandan Nilekani', 'title': "Ideas for India's future", 'duration': 919, 'slug': 'nandan_nilekani_s_ideas_for_india_s_future', 'viewed_count': 792497}, {'id': 689, 'hero': 'https://pe.tedcdn.com/images/ted/133260_800x600.jpg', 'speaker': 'Shashi Tharoor', 'title': 'Why nations should pursue soft power', 'duration': 1073, 'slug': 'shashi_tharoor', 'viewed_count': 1437808}, {'id': 140, 'hero': 'https://pe.tedcdn.com/images/ted/bf09302366bde885c86350145b87cd2b265f1f12_1600x1200.jpg', 'speaker': 'Hans Rosling', 'title': 'New insights on poverty', 'duration': 1137, 'slug': 'hans_rosling_reveals_new_insights_on_poverty', 'viewed_count': 3243798}]</t>
  </si>
  <si>
    <t>['Asia', 'economics', 'health', 'india', 'statistics', 'technology', 'visualizations']</t>
  </si>
  <si>
    <t xml:space="preserve">https://www.ted.com/talks/hans_rosling_asia_s_rise_how_and_when
</t>
  </si>
  <si>
    <t>Transition to a world without oil</t>
  </si>
  <si>
    <t>Rob Hopkins</t>
  </si>
  <si>
    <t>Resilience leader</t>
  </si>
  <si>
    <t>[{'id': 21, 'name': 'Unconvincing', 'count': 90}, {'id': 26, 'name': 'Obnoxious', 'count': 30}, {'id': 8, 'name': 'Informative', 'count': 260}, {'id': 10, 'name': 'Inspiring', 'count': 341}, {'id': 24, 'name': 'Persuasive', 'count': 227}, {'id': 9, 'name': 'Ingenious', 'count': 56}, {'id': 25, 'name': 'OK', 'count': 98}, {'id': 2, 'name': 'Confusing', 'count': 17}, {'id': 23, 'name': 'Jaw-dropping', 'count': 30}, {'id': 3, 'name': 'Courageous', 'count': 64}, {'id': 22, 'name': 'Fascinating', 'count': 72}, {'id': 11, 'name': 'Longwinded', 'count': 91}, {'id': 1, 'name': 'Beautiful', 'count': 19}, {'id': 7, 'name': 'Funny', 'count': 3}]</t>
  </si>
  <si>
    <t>[{'id': 193, 'hero': 'https://pe.tedcdn.com/images/ted/20429_480x360.jpg', 'speaker': 'Juan Enriquez', 'title': 'Using biology to rethink the energy challenge', 'duration': 1090, 'slug': 'juan_enriquez_wants_to_grow_energy', 'viewed_count': 899009}, {'id': 121, 'hero': 'https://pe.tedcdn.com/images/ted/ec2c6dea53896cd4c9820ced68df9ba573f145e0_2880x1620.jpg', 'speaker': 'James Howard Kunstler', 'title': 'The ghastly tragedy of the suburbs', 'duration': 1184, 'slug': 'james_howard_kunstler_dissects_suburbia', 'viewed_count': 1683509}, {'id': 862, 'hero': 'https://pe.tedcdn.com/images/ted/172159_800x600.jpg', 'speaker': 'Richard Sears', 'title': 'Planning for the end of oil', 'duration': 588, 'slug': 'richard_sears_planning_for_the_end_of_oil', 'viewed_count': 603657}, {'id': 1054, 'hero': 'https://pe.tedcdn.com/images/ted/506f267eb47b9c3c6c7cf09369d853ec02d3e06e_800x600.jpg', 'speaker': 'Naomi Klein', 'title': 'Addicted to risk', 'duration': 1189, 'slug': 'naomi_klein_addicted_to_risk', 'viewed_count': 900392}, {'id': 1434, 'hero': 'https://pe.tedcdn.com/images/ted/92d6ddc22f6483e66da1503e61f8302ef1c1e5f2_800x600.jpg', 'speaker': 'Amory Lovins', 'title': 'A 40-year plan for energy', 'duration': 1630, 'slug': 'amory_lovins_a_50_year_plan_for_energy', 'viewed_count': 1144347}, {'id': 51, 'hero': 'https://pe.tedcdn.com/images/ted/170_480x360.jpg', 'speaker': 'Amory Lovins', 'title': 'Winning the oil endgame', 'duration': 1184, 'slug': 'amory_lovins_on_winning_the_oil_endgame', 'viewed_count': 832677}]</t>
  </si>
  <si>
    <t>['big problems', 'cities', 'energy', 'environment', 'future', 'green', 'infrastructure', 'pollution', 'sustainability', 'technology']</t>
  </si>
  <si>
    <t xml:space="preserve">https://www.ted.com/talks/rob_hopkins_transition_to_a_world_without_oil
</t>
  </si>
  <si>
    <t>Turning dunes into architecture</t>
  </si>
  <si>
    <t>Magnus Larsson</t>
  </si>
  <si>
    <t>Dune architect</t>
  </si>
  <si>
    <t>[{'id': 25, 'name': 'OK', 'count': 50}, {'id': 9, 'name': 'Ingenious', 'count': 469}, {'id': 10, 'name': 'Inspiring', 'count': 265}, {'id': 22, 'name': 'Fascinating', 'count': 280}, {'id': 8, 'name': 'Informative', 'count': 129}, {'id': 24, 'name': 'Persuasive', 'count': 114}, {'id': 3, 'name': 'Courageous', 'count': 88}, {'id': 21, 'name': 'Unconvincing', 'count': 95}, {'id': 1, 'name': 'Beautiful', 'count': 124}, {'id': 23, 'name': 'Jaw-dropping', 'count': 113}, {'id': 26, 'name': 'Obnoxious', 'count': 14}, {'id': 11, 'name': 'Longwinded', 'count': 16}, {'id': 7, 'name': 'Funny', 'count': 10}, {'id': 2, 'name': 'Confusing', 'count': 11}]</t>
  </si>
  <si>
    <t>[{'id': 667, 'hero': 'https://pe.tedcdn.com/images/ted/126194_800x600.jpg', 'speaker': 'Rachel Armstrong', 'title': 'Architecture that repairs itself?', 'duration': 452, 'slug': 'rachel_armstrong_architecture_that_repairs_itself', 'viewed_count': 1095399}, {'id': 27, 'hero': 'https://pe.tedcdn.com/images/ted/fc59fdf3b9364bf5de442e9ab1d6b7ae9b11c6e2_1600x1200.jpg', 'speaker': 'Ross Lovegrove', 'title': 'Organic design, inspired by nature', 'duration': 1170, 'slug': 'ross_lovegrove_shares_organic_designs', 'viewed_count': 1074095}, {'id': 614, 'hero': 'https://pe.tedcdn.com/images/ted/e8430d354d96172c304305fc026b2fdf3d36b6b3_2880x1620.jpg', 'speaker': 'Janine Benyus', 'title': 'Biomimicry in action', 'duration': 1062, 'slug': 'janine_benyus_biomimicry_in_action', 'viewed_count': 1118958}, {'id': 1604, 'hero': 'https://pe.tedcdn.com/images/ted/c41e33e230ecc8ba49062c647071b39ee247fdf6_1600x1200.jpg', 'speaker': 'Gary Greenberg', 'title': 'The beautiful nano details of our world', 'duration': 726, 'slug': 'gary_greenberg_the_beautiful_nano_details_of_our_world', 'viewed_count': 1022793}, {'id': 345, 'hero': 'https://pe.tedcdn.com/images/ted/53596_480x360.jpg', 'speaker': 'Keith Bellows', 'title': "The camel's hump", 'duration': 966, 'slug': 'keith_bellows_on_the_camel_s_hump', 'viewed_count': 185276}, {'id': 1801, 'hero': 'https://pe.tedcdn.com/images/ted/9d1a154fec14a2411a3f0253c28235334aadff29_1600x1200.jpg', 'speaker': 'Julie Taymor', 'title': 'Spider-Man, The Lion King and life on the creative edge', 'duration': 1108, 'slug': 'julie_taymor_spider_man_the_lion_king_and_life_on_the_creative_edge', 'viewed_count': 959456}]</t>
  </si>
  <si>
    <t>['Africa', 'architecture', 'bacteria', 'biology', 'design', 'sustainability', 'water']</t>
  </si>
  <si>
    <t xml:space="preserve">https://www.ted.com/talks/magnus_larsson_turning_dunes_into_architecture
</t>
  </si>
  <si>
    <t>Dance to change the world</t>
  </si>
  <si>
    <t>Mallika Sarabhai</t>
  </si>
  <si>
    <t>Dancer, actor, activist</t>
  </si>
  <si>
    <t>[{'id': 3, 'name': 'Courageous', 'count': 141}, {'id': 22, 'name': 'Fascinating', 'count': 68}, {'id': 1, 'name': 'Beautiful', 'count': 110}, {'id': 10, 'name': 'Inspiring', 'count': 219}, {'id': 2, 'name': 'Confusing', 'count': 41}, {'id': 24, 'name': 'Persuasive', 'count': 112}, {'id': 25, 'name': 'OK', 'count': 53}, {'id': 21, 'name': 'Unconvincing', 'count': 94}, {'id': 8, 'name': 'Informative', 'count': 67}, {'id': 26, 'name': 'Obnoxious', 'count': 122}, {'id': 11, 'name': 'Longwinded', 'count': 33}, {'id': 7, 'name': 'Funny', 'count': 45}, {'id': 9, 'name': 'Ingenious', 'count': 70}, {'id': 23, 'name': 'Jaw-dropping', 'count': 24}]</t>
  </si>
  <si>
    <t>[{'id': 1073, 'hero': 'https://pe.tedcdn.com/images/ted/0e279e9a1d7a4b0fcf3ac242ebe432f667ee6f75_800x600.jpg', 'speaker': 'Geert Chatrou', 'title': "A whistleblower you haven't heard", 'duration': 716, 'slug': 'a_whistleblower_you_haven_t_heard', 'viewed_count': 1917439}, {'id': 1918, 'hero': 'https://pe.tedcdn.com/images/ted/2ea66c74d85c682ef340619de65c6bc09745792d_1600x1200.jpg', 'speaker': 'Esta Soler', 'title': 'How we turned the tide on domestic violence (Hint: the Polaroid helped)', 'duration': 670, 'slug': 'esta_soler_how_we_turned_the_tide_on_domestic_violence_hint_the_polaroid_helped', 'viewed_count': 1034655}, {'id': 99, 'hero': 'https://pe.tedcdn.com/images/ted/217_480x360.jpg', 'speaker': 'Jill Sobule', 'title': 'Global warming\'s theme song, "Manhattan in January"', 'duration': 163, 'slug': 'jill_sobule_sings_to_al_gore', 'viewed_count': 591391}, {'id': 2649, 'hero': 'https://pe.tedcdn.com/images/ted/538aa6bd36d4e9cfcc9cd11911f3089fc5d7094e_2880x1620.jpg', 'speaker': 'Chinaka Hodge', 'title': 'What will you tell your daughters about 2016?', 'duration': 237, 'slug': 'chinaka_hodge_what_will_you_tell_your_daughters_about_2016', 'viewed_count': 1119164}, {'id': 1753, 'hero': 'https://pe.tedcdn.com/images/ted/a5ac3cc19c32c812c6d8729b5265d4ed6d525e44_1600x1200.jpg', 'speaker': 'Jackson Katz', 'title': "Violence against women -- it's a men's issue", 'duration': 1060, 'slug': 'jackson_katz_violence_against_women_it_s_a_men_s_issue', 'viewed_count': 1625727}, {'id': 1136, 'hero': 'https://pe.tedcdn.com/images/ted/0e74fd8fdb5d70adabc6b425daaf13cfa6aaf63a_800x600.jpg', 'speaker': 'Aicha el-Wafi + Phyllis Rodriguez', 'title': 'The mothers who found forgiveness, friendship', 'duration': 594, 'slug': '9_11_healing_the_mothers_who_found_forgiveness_friendship', 'viewed_count': 820969}]</t>
  </si>
  <si>
    <t>['culture', 'dance', 'entertainment', 'global issues', 'politics', 'social change']</t>
  </si>
  <si>
    <t xml:space="preserve">https://www.ted.com/talks/mallika_sarabhai
</t>
  </si>
  <si>
    <t>Why nations should pursue soft power</t>
  </si>
  <si>
    <t>Shashi Tharoor</t>
  </si>
  <si>
    <t>Politician and writer</t>
  </si>
  <si>
    <t>[{'id': 22, 'name': 'Fascinating', 'count': 743}, {'id': 10, 'name': 'Inspiring', 'count': 1148}, {'id': 1, 'name': 'Beautiful', 'count': 278}, {'id': 21, 'name': 'Unconvincing', 'count': 27}, {'id': 11, 'name': 'Longwinded', 'count': 31}, {'id': 26, 'name': 'Obnoxious', 'count': 21}, {'id': 23, 'name': 'Jaw-dropping', 'count': 374}, {'id': 8, 'name': 'Informative', 'count': 591}, {'id': 24, 'name': 'Persuasive', 'count': 464}, {'id': 3, 'name': 'Courageous', 'count': 166}, {'id': 7, 'name': 'Funny', 'count': 102}, {'id': 9, 'name': 'Ingenious', 'count': 163}, {'id': 25, 'name': 'OK', 'count': 82}, {'id': 2, 'name': 'Confusing', 'count': 6}]</t>
  </si>
  <si>
    <t>[{'id': 684, 'hero': 'https://pe.tedcdn.com/images/ted/126518_800x600.jpg', 'speaker': 'Cynthia Schneider', 'title': 'The surprising spread of Idol TV', 'duration': 337, 'slug': 'cynthia_schneider_the_surprising_spread_of_idol_tv', 'viewed_count': 441609}, {'id': 695, 'hero': 'https://pe.tedcdn.com/images/ted/d6acb948cdc51a40f19eab0f03063741c90de537_1600x1200.jpg', 'speaker': 'Hans Rosling', 'title': "Asia's rise -- how and when", 'duration': 950, 'slug': 'hans_rosling_asia_s_rise_how_and_when', 'viewed_count': 1738069}, {'id': 545, 'hero': 'https://pe.tedcdn.com/images/ted/49056d8d68e183e1b3f429928012eba103f39a4a_2880x1620.jpg', 'speaker': 'Nandan Nilekani', 'title': "Ideas for India's future", 'duration': 919, 'slug': 'nandan_nilekani_s_ideas_for_india_s_future', 'viewed_count': 792497}, {'id': 780, 'hero': 'https://pe.tedcdn.com/images/ted/153643_800x600.jpg', 'speaker': 'Harsha Bhogle', 'title': 'The rise of cricket, the rise of India', 'duration': 1019, 'slug': 'harsha_bhogle_the_rise_of_cricket_the_rise_of_india', 'viewed_count': 566999}, {'id': 1220, 'hero': 'https://pe.tedcdn.com/images/ted/15f466ed6b35701f5ff8661ec7c5d9d2976d976b_800x600.jpg', 'speaker': 'Yasheng Huang', 'title': 'Does democracy stifle economic growth?', 'duration': 1131, 'slug': 'yasheng_huang', 'viewed_count': 992215}, {'id': 1489, 'hero': 'https://pe.tedcdn.com/images/ted/dcf57a443f2b116d25d8b5d8876c96ee4693165c_800x600.jpg', 'speaker': 'Nirmalya Kumar', 'title': "India's invisible innovation", 'duration': 912, 'slug': 'nirmalya_kumar_india_s_invisible_entrepreneurs', 'viewed_count': 881353}]</t>
  </si>
  <si>
    <t>['business', 'culture', 'entertainment', 'global issues', 'india', 'politics', 'writing']</t>
  </si>
  <si>
    <t xml:space="preserve">https://www.ted.com/talks/shashi_tharoor
</t>
  </si>
  <si>
    <t>Global ethic vs. national interest</t>
  </si>
  <si>
    <t>[{'id': 24, 'name': 'Persuasive', 'count': 74}, {'id': 10, 'name': 'Inspiring', 'count': 101}, {'id': 7, 'name': 'Funny', 'count': 24}, {'id': 8, 'name': 'Informative', 'count': 74}, {'id': 22, 'name': 'Fascinating', 'count': 21}, {'id': 21, 'name': 'Unconvincing', 'count': 86}, {'id': 25, 'name': 'OK', 'count': 52}, {'id': 3, 'name': 'Courageous', 'count': 40}, {'id': 11, 'name': 'Longwinded', 'count': 28}, {'id': 2, 'name': 'Confusing', 'count': 17}, {'id': 26, 'name': 'Obnoxious', 'count': 43}, {'id': 1, 'name': 'Beautiful', 'count': 10}, {'id': 9, 'name': 'Ingenious', 'count': 11}, {'id': 23, 'name': 'Jaw-dropping', 'count': 0}]</t>
  </si>
  <si>
    <t>[{'id': 604, 'hero': 'https://pe.tedcdn.com/images/ted/104034_800x600.jpg', 'speaker': 'Gordon Brown', 'title': 'Wiring a web for global good', 'duration': 1003, 'slug': 'gordon_brown', 'viewed_count': 811914}, {'id': 2480, 'hero': 'https://pe.tedcdn.com/images/ted/57a8bbe6d97cb1d80fa225c3bce02b2d59c8d817_2880x1620.jpg', 'speaker': 'Christiana Figueres', 'title': 'The inside story of the Paris climate agreement', 'duration': 891, 'slug': 'christiana_figueres_the_inside_story_of_the_paris_climate_agreement', 'viewed_count': 1031343}, {'id': 2331, 'hero': 'https://pe.tedcdn.com/images/ted/64bbcc24af870d9b4e1768abe88e1fe041b02a6a_2880x1620.jpg', 'speaker': 'Mary Robinson', 'title': 'Why climate change is a threat to human rights', 'duration': 1307, 'slug': 'mary_robinson_why_climate_change_is_a_threat_to_human_rights', 'viewed_count': 1126323}, {'id': 2784, 'hero': 'https://pe.tedcdn.com/images/ted/e835e670a7836cf65aca2a7a644fd94398cb4b8e_2880x1620.jpg', 'speaker': 'Ted Halstead', 'title': 'A climate solution where all sides can win', 'duration': 787, 'slug': 'ted_halstead_a_climate_solution_where_all_sides_can_win', 'viewed_count': 1021451}, {'id': 2477, 'hero': 'https://pe.tedcdn.com/images/ted/c2959bdd5f2f9b28a3a5dd8713a3a136110e39ba_2880x1620.jpg', 'speaker': 'Hugh Evans', 'title': 'What does it mean to be a citizen of the world?', 'duration': 1016, 'slug': 'hugh_evans_what_does_it_mean_to_be_a_citizen_of_the_world', 'viewed_count': 1359991}, {'id': 243, 'hero': 'https://pe.tedcdn.com/images/ted/566c14767bd62c5ff760e483c5b16cd2753328cd_2880x1620.jpg', 'speaker': 'Al Gore', 'title': 'New thinking on the climate crisis', 'duration': 1674, 'slug': 'al_gore_s_new_thinking_on_the_climate_crisis', 'viewed_count': 1751442}]</t>
  </si>
  <si>
    <t>['Europe', 'big problems', 'environment', 'global issues', 'government', 'interview', 'politics', 'war']</t>
  </si>
  <si>
    <t xml:space="preserve">https://www.ted.com/talks/gordon_brown_on_global_ethic_vs_national_interest
</t>
  </si>
  <si>
    <t>The hunt for a supermassive black hole</t>
  </si>
  <si>
    <t>Andrea Ghez</t>
  </si>
  <si>
    <t>[{'id': 25, 'name': 'OK', 'count': 128}, {'id': 21, 'name': 'Unconvincing', 'count': 41}, {'id': 26, 'name': 'Obnoxious', 'count': 139}, {'id': 11, 'name': 'Longwinded', 'count': 58}, {'id': 1, 'name': 'Beautiful', 'count': 101}, {'id': 8, 'name': 'Informative', 'count': 394}, {'id': 22, 'name': 'Fascinating', 'count': 371}, {'id': 10, 'name': 'Inspiring', 'count': 90}, {'id': 2, 'name': 'Confusing', 'count': 41}, {'id': 23, 'name': 'Jaw-dropping', 'count': 55}, {'id': 24, 'name': 'Persuasive', 'count': 76}, {'id': 7, 'name': 'Funny', 'count': 24}, {'id': 3, 'name': 'Courageous', 'count': 17}, {'id': 9, 'name': 'Ingenious', 'count': 44}]</t>
  </si>
  <si>
    <t>[{'id': 178, 'hero': 'https://pe.tedcdn.com/images/ted/16736_480x360.jpg', 'speaker': 'Carolyn Porco', 'title': 'This is Saturn', 'duration': 1029, 'slug': 'carolyn_porco_flies_us_to_saturn', 'viewed_count': 2627739}, {'id': 404, 'hero': 'https://pe.tedcdn.com/images/ted/59344_640x480.jpg', 'speaker': 'George Smoot', 'title': 'The design of the universe', 'duration': 1140, 'slug': 'george_smoot_on_the_design_of_the_universe', 'viewed_count': 1630530}, {'id': 326, 'hero': 'https://pe.tedcdn.com/images/ted/73f2ae0f26a1ff3806b940ef19c368ca4b714124_2880x1620.jpg', 'speaker': 'Patricia Burchat', 'title': 'Shedding light on dark matter', 'duration': 969, 'slug': 'patricia_burchat_leads_a_search_for_dark_energy', 'viewed_count': 1410170}, {'id': 2237, 'hero': 'https://pe.tedcdn.com/images/ted/4220a23cd0fff532f631c094b1267c02bf06ff86_2880x1620.jpg', 'speaker': 'Jedidah Isler', 'title': 'How I fell in love with quasars, blazars and our incredible universe', 'duration': 259, 'slug': 'jedidah_isler_how_i_fell_in_love_with_quasars_blazars_and_our_incredible_universe', 'viewed_count': 1142956}, {'id': 1095, 'hero': 'https://pe.tedcdn.com/images/ted/a309958270d1a8b1638622dea5d8a05a9cb3de5a_800x600.jpg', 'speaker': 'Janna Levin', 'title': 'The sound the universe makes', 'duration': 1063, 'slug': 'janna_levin_the_sound_the_universe_makes', 'viewed_count': 1119768}, {'id': 2723, 'hero': 'https://pe.tedcdn.com/images/ted/bb720ff9ead8d6ca764da9aff093bf27b819a72e_2880x1620.jpg', 'speaker': 'Katie Bouman', 'title': 'How to take a picture of a black hole', 'duration': 771, 'slug': 'katie_bouman_what_does_a_black_hole_look_like', 'viewed_count': 1502359}]</t>
  </si>
  <si>
    <t>['astronomy', 'dark matter', 'exploration', 'physics', 'science', 'space', 'technology', 'telescopes']</t>
  </si>
  <si>
    <t xml:space="preserve">https://www.ted.com/talks/andrea_ghez_the_hunt_for_a_supermassive_black_hole
</t>
  </si>
  <si>
    <t>The ancient ingenuity of water harvesting</t>
  </si>
  <si>
    <t>Anupam Mishra</t>
  </si>
  <si>
    <t>Environmental activist</t>
  </si>
  <si>
    <t>[{'id': 3, 'name': 'Courageous', 'count': 49}, {'id': 9, 'name': 'Ingenious', 'count': 315}, {'id': 8, 'name': 'Informative', 'count': 348}, {'id': 10, 'name': 'Inspiring', 'count': 504}, {'id': 7, 'name': 'Funny', 'count': 154}, {'id': 22, 'name': 'Fascinating', 'count': 379}, {'id': 1, 'name': 'Beautiful', 'count': 188}, {'id': 25, 'name': 'OK', 'count': 31}, {'id': 24, 'name': 'Persuasive', 'count': 114}, {'id': 11, 'name': 'Longwinded', 'count': 9}, {'id': 23, 'name': 'Jaw-dropping', 'count': 165}, {'id': 2, 'name': 'Confusing', 'count': 9}, {'id': 21, 'name': 'Unconvincing', 'count': 6}, {'id': 26, 'name': 'Obnoxious', 'count': 3}]</t>
  </si>
  <si>
    <t>[{'id': 69, 'hero': 'https://pe.tedcdn.com/images/ted/8bdfb6113efedf37e72cd88aa1dcf8103bcbf4e0_800x600.jpg', 'speaker': 'Wade Davis', 'title': 'Dreams from endangered cultures', 'duration': 1321, 'slug': 'wade_davis_on_endangered_cultures', 'viewed_count': 2532966}, {'id': 694, 'hero': 'https://pe.tedcdn.com/images/ted/131084_800x600.jpg', 'speaker': 'Tom Wujec', 'title': 'Learn to use the 13th-century astrolabe', 'duration': 565, 'slug': 'tom_wujec_demos_the_13th_century_astrolabe', 'viewed_count': 569027}, {'id': 655, 'hero': 'https://pe.tedcdn.com/images/ted/121586_800x600.jpg', 'speaker': 'Eric Sanderson', 'title': 'New York -- before the City', 'duration': 969, 'slug': 'eric_sanderson_pictures_new_york_before_the_city', 'viewed_count': 1431256}, {'id': 1093, 'hero': 'https://pe.tedcdn.com/images/ted/6f6ff7bcced652722e84911e31f503e354076502_800x600.jpg', 'speaker': 'Rob Harmon', 'title': 'How to keep rivers and streams flowing', 'duration': 526, 'slug': 'rob_harmon_how_the_market_can_keep_streams_flowing', 'viewed_count': 596771}, {'id': 2404, 'hero': 'https://pe.tedcdn.com/images/ted/7984fb21c387fcf63318ee5d3c094a21fb7f47d1_2880x1620.jpg', 'speaker': 'David Sedlak', 'title': '4 ways we can avoid a catastrophic drought', 'duration': 817, 'slug': 'david_sedlak_4_ways_we_can_avoid_a_catastrophic_drought', 'viewed_count': 1013957}, {'id': 2672, 'hero': 'https://pe.tedcdn.com/images/ted/36a01016eb74b112d7b3bd0318372d6f5cc172a9_2880x1620.jpg', 'speaker': 'Deepika Kurup', 'title': "A young scientist's quest for clean water", 'duration': 479, 'slug': 'deepika_kurup_a_young_scientist_s_quest_for_clean_water', 'viewed_count': 958774}]</t>
  </si>
  <si>
    <t>['architecture', 'design', 'environment', 'history', 'india', 'innovation', 'photography', 'rivers', 'sustainability', 'water']</t>
  </si>
  <si>
    <t xml:space="preserve">https://www.ted.com/talks/anupam_mishra_the_ancient_ingenuity_of_water_harvesting
</t>
  </si>
  <si>
    <t>The art of puzzles</t>
  </si>
  <si>
    <t>Scott Kim</t>
  </si>
  <si>
    <t>Puzzlemaster</t>
  </si>
  <si>
    <t>[{'id': 22, 'name': 'Fascinating', 'count': 118}, {'id': 23, 'name': 'Jaw-dropping', 'count': 22}, {'id': 8, 'name': 'Informative', 'count': 130}, {'id': 25, 'name': 'OK', 'count': 103}, {'id': 9, 'name': 'Ingenious', 'count': 102}, {'id': 10, 'name': 'Inspiring', 'count': 49}, {'id': 21, 'name': 'Unconvincing', 'count': 52}, {'id': 24, 'name': 'Persuasive', 'count': 16}, {'id': 11, 'name': 'Longwinded', 'count': 32}, {'id': 2, 'name': 'Confusing', 'count': 19}, {'id': 7, 'name': 'Funny', 'count': 38}, {'id': 26, 'name': 'Obnoxious', 'count': 16}, {'id': 1, 'name': 'Beautiful', 'count': 17}, {'id': 3, 'name': 'Courageous', 'count': 0}]</t>
  </si>
  <si>
    <t>[{'id': 146, 'hero': 'https://pe.tedcdn.com/images/ted/0aa66122bf487af64e943f4e4c3810fdd4d13c2a_1600x1200.jpg', 'speaker': 'Will Wright', 'title': 'Spore, birth of a game', 'duration': 997, 'slug': 'will_wright_makes_toys_that_make_worlds', 'viewed_count': 1107317}, {'id': 361, 'hero': 'https://pe.tedcdn.com/images/ted/a158433ce985ba2e02f962989c5bcc7a639d75d4_1600x1200.jpg', 'speaker': 'David Perry', 'title': 'Are games better than life?', 'duration': 1266, 'slug': 'david_perry_on_videogames', 'viewed_count': 1084637}, {'id': 2027, 'hero': 'https://pe.tedcdn.com/images/ted/717a3b22d2093b07a95afd8811e7e2f018f49243_2400x1800.jpg', 'speaker': 'David Kwong', 'title': "Two nerdy obsessions meet -- and it's magic", 'duration': 703, 'slug': 'david_kwong_two_nerdy_obsessions_meet_and_it_s_magic', 'viewed_count': 1641660}, {'id': 1432, 'hero': 'https://pe.tedcdn.com/images/ted/f359cb0188aa8a77aec3b15794af50f638c6eb32_2880x1620.jpg', 'speaker': 'Brenda Romero', 'title': 'Gaming for understanding', 'duration': 563, 'slug': 'brenda_brathwaite_gaming_for_understanding', 'viewed_count': 490080}, {'id': 996, 'hero': 'https://pe.tedcdn.com/images/ted/87897eb99c1b0061cca8f820dfe97a5bdb22d813_1600x1200.jpg', 'speaker': 'Tom Chatfield', 'title': '7 ways games reward the brain', 'duration': 988, 'slug': 'tom_chatfield_7_ways_games_reward_the_brain', 'viewed_count': 1021570}, {'id': 1514, 'hero': 'https://pe.tedcdn.com/images/ted/aacda873751c92d6690207dfface914e778191ff_800x600.jpg', 'speaker': 'Baba Shiv', 'title': "Sometimes it's good to give up the driver's seat", 'duration': 587, 'slug': 'baba_shiv_sometimes_it_s_good_to_give_up_the_driver_s_seat', 'viewed_count': 850831}]</t>
  </si>
  <si>
    <t>['art', 'computers', 'design', 'gaming', 'math', 'online video']</t>
  </si>
  <si>
    <t xml:space="preserve">https://www.ted.com/talks/scott_kim_takes_apart_the_art_of_puzzles
</t>
  </si>
  <si>
    <t>The fight against sex slavery</t>
  </si>
  <si>
    <t>Sunitha Krishnan</t>
  </si>
  <si>
    <t>Anti-trafficking crusader</t>
  </si>
  <si>
    <t>[{'id': 10, 'name': 'Inspiring', 'count': 1327}, {'id': 8, 'name': 'Informative', 'count': 407}, {'id': 3, 'name': 'Courageous', 'count': 1880}, {'id': 23, 'name': 'Jaw-dropping', 'count': 590}, {'id': 24, 'name': 'Persuasive', 'count': 596}, {'id': 22, 'name': 'Fascinating', 'count': 76}, {'id': 9, 'name': 'Ingenious', 'count': 26}, {'id': 1, 'name': 'Beautiful', 'count': 99}, {'id': 21, 'name': 'Unconvincing', 'count': 11}, {'id': 26, 'name': 'Obnoxious', 'count': 11}, {'id': 25, 'name': 'OK', 'count': 30}, {'id': 11, 'name': 'Longwinded', 'count': 9}, {'id': 2, 'name': 'Confusing', 'count': 7}, {'id': 7, 'name': 'Funny', 'count': 2}]</t>
  </si>
  <si>
    <t>[{'id': 494, 'hero': 'https://pe.tedcdn.com/images/ted/79736_800x600.jpg', 'speaker': 'Jacqueline Novogratz', 'title': 'An escape from poverty', 'duration': 450, 'slug': 'jacqueline_novogratz_on_an_escape_from_poverty', 'viewed_count': 943573}, {'id': 217, 'hero': 'https://pe.tedcdn.com/images/ted/30055_480x360.jpg', 'speaker': 'Eve Ensler', 'title': 'What security means to me', 'duration': 825, 'slug': 'eve_ensler_on_security', 'viewed_count': 1074177}, {'id': 2275, 'hero': 'https://pe.tedcdn.com/images/ted/12b1c821ecffebaa90e0f741eff2f9a80ecc55eb_2880x1620.jpg', 'speaker': 'Noy Thrupkaew', 'title': 'Human trafficking is all around you. This is how it works', 'duration': 1131, 'slug': 'noy_thrupkaew_human_trafficking_is_all_around_you_this_is_how_it_works', 'viewed_count': 1591640}, {'id': 1541, 'hero': 'https://pe.tedcdn.com/images/ted/9eb9df0dc88525ebda760488ff301c75be409569_1600x1200.jpg', 'speaker': 'Lisa Kristine', 'title': 'Photos that bear witness to modern slavery', 'duration': 1161, 'slug': 'lisa_kristine_glimpses_of_modern_day_slavery', 'viewed_count': 2586575}, {'id': 1403, 'hero': 'https://pe.tedcdn.com/images/ted/286785b4d91fcb71686800af92652c4955ba2025_800x600.jpg', 'speaker': 'Leymah Gbowee', 'title': 'Unlock the intelligence, passion, greatness of girls', 'duration': 879, 'slug': 'leymah_gbowee_unlock_the_intelligence_passion_greatness_of_girls', 'viewed_count': 1080854}, {'id': 2293, 'hero': 'https://pe.tedcdn.com/images/ted/326f6ed1704fad3f037e671c7a47c8b3a2f2028a_2880x1620.jpg', 'speaker': 'Jimmy Carter', 'title': 'Why I believe the mistreatment of women is the number one human rights abuse\xa0', 'duration': 996, 'slug': 'jimmy_carter_why_i_believe_the_mistreatment_of_women_is_the_number_one_human_rights_abuse', 'viewed_count': 1388277}]</t>
  </si>
  <si>
    <t>['Asia', 'Slavery', 'children', 'global issues', 'poverty', 'sex', 'sexual violence', 'trafficking', 'women']</t>
  </si>
  <si>
    <t xml:space="preserve">https://www.ted.com/talks/sunitha_krishnan_tedindia
</t>
  </si>
  <si>
    <t>A one-man world summit</t>
  </si>
  <si>
    <t>Rory  Bremner</t>
  </si>
  <si>
    <t>[{'id': 7, 'name': 'Funny', 'count': 517}, {'id': 9, 'name': 'Ingenious', 'count': 28}, {'id': 22, 'name': 'Fascinating', 'count': 25}, {'id': 25, 'name': 'OK', 'count': 129}, {'id': 21, 'name': 'Unconvincing', 'count': 60}, {'id': 3, 'name': 'Courageous', 'count': 14}, {'id': 8, 'name': 'Informative', 'count': 26}, {'id': 26, 'name': 'Obnoxious', 'count': 48}, {'id': 2, 'name': 'Confusing', 'count': 29}, {'id': 23, 'name': 'Jaw-dropping', 'count': 19}, {'id': 11, 'name': 'Longwinded', 'count': 57}, {'id': 24, 'name': 'Persuasive', 'count': 11}, {'id': 10, 'name': 'Inspiring', 'count': 6}, {'id': 1, 'name': 'Beautiful', 'count': 15}]</t>
  </si>
  <si>
    <t>[{'id': 635, 'hero': 'https://pe.tedcdn.com/images/ted/115799_800x600.jpg', 'speaker': 'John Lloyd', 'title': 'An inventory of the invisible', 'duration': 624, 'slug': 'john_lloyd_inventories_the_invisible', 'viewed_count': 1159134}, {'id': 114, 'hero': 'https://pe.tedcdn.com/images/ted/234_480x360.jpg', 'speaker': 'Tom Rielly', 'title': 'A comic sendup of TED2006', 'duration': 1195, 'slug': 'tom_rielly_delivers_a_comic_send_up_of_ted2006', 'viewed_count': 609094}, {'id': 510, 'hero': 'https://pe.tedcdn.com/images/ted/82833_800x600.jpg', 'speaker': 'Emily Levine', 'title': 'A theory of everything', 'duration': 1372, 'slug': 'emily_levine_s_theory_of_everything', 'viewed_count': 2049909}, {'id': 1580, 'hero': 'https://pe.tedcdn.com/images/ted/2bcbfb05e7b5dac371640712d301eeff5323eb69_1600x1200.jpg', 'speaker': 'Eddie Obeng', 'title': 'Smart failure for a fast-changing world', 'duration': 757, 'slug': 'eddie_obeng_smart_failure_for_a_fast_changing_world', 'viewed_count': 1495321}, {'id': 325, 'hero': 'https://pe.tedcdn.com/images/ted/48020_480x360.jpg', 'speaker': 'Nellie McKay', 'title': '"The Dog Song"', 'duration': 213, 'slug': 'nellie_mckay_sings_the_dog_song', 'viewed_count': 679715}, {'id': 1548, 'hero': 'https://pe.tedcdn.com/images/ted/94fb604582bcfd1090eec37e57e586c381d5171e_1600x1200.jpg', 'speaker': 'Mark Forsyth', 'title': "What's a snollygoster? A short lesson in political speak", 'duration': 424, 'slug': 'mark_forsyth_what_s_a_snollygoster_a_short_lesson_in_political_speak', 'viewed_count': 582159}]</t>
  </si>
  <si>
    <t>['comedy', 'global issues', 'government', 'humor', 'performance', 'politics']</t>
  </si>
  <si>
    <t xml:space="preserve">https://www.ted.com/talks/rory_bremner_s_one_man_world_summit
</t>
  </si>
  <si>
    <t>The art of the interview</t>
  </si>
  <si>
    <t>Marc Pachter</t>
  </si>
  <si>
    <t>Cultural Historian</t>
  </si>
  <si>
    <t>[{'id': 8, 'name': 'Informative', 'count': 116}, {'id': 24, 'name': 'Persuasive', 'count': 45}, {'id': 3, 'name': 'Courageous', 'count': 31}, {'id': 1, 'name': 'Beautiful', 'count': 88}, {'id': 10, 'name': 'Inspiring', 'count': 180}, {'id': 22, 'name': 'Fascinating', 'count': 135}, {'id': 26, 'name': 'Obnoxious', 'count': 17}, {'id': 11, 'name': 'Longwinded', 'count': 74}, {'id': 25, 'name': 'OK', 'count': 72}, {'id': 7, 'name': 'Funny', 'count': 13}, {'id': 2, 'name': 'Confusing', 'count': 21}, {'id': 21, 'name': 'Unconvincing', 'count': 29}, {'id': 23, 'name': 'Jaw-dropping', 'count': 5}, {'id': 9, 'name': 'Ingenious', 'count': 18}]</t>
  </si>
  <si>
    <t>[{'id': 363, 'hero': 'https://pe.tedcdn.com/images/ted/141b91fa1379df5d7cbe02cfe02bde0b8badf81d_2880x1620.jpg', 'speaker': 'Doris Kearns Goodwin', 'title': 'Lessons from past presidents', 'duration': 1128, 'slug': 'doris_kearns_goodwin_on_learning_from_past_presidents', 'viewed_count': 522550}, {'id': 694, 'hero': 'https://pe.tedcdn.com/images/ted/131084_800x600.jpg', 'speaker': 'Tom Wujec', 'title': 'Learn to use the 13th-century astrolabe', 'duration': 565, 'slug': 'tom_wujec_demos_the_13th_century_astrolabe', 'viewed_count': 569027}, {'id': 60, 'hero': 'https://pe.tedcdn.com/images/ted/b538bc5fb569cc2a617db5ddc1e42935bceb00c6_2880x1620.jpg', 'speaker': 'Anna Deavere Smith', 'title': 'Four American characters', 'duration': 1385, 'slug': 'anna_deavere_smith_s_american_character', 'viewed_count': 978838}, {'id': 2222, 'hero': 'https://pe.tedcdn.com/images/ted/951ba042af28814253caf72a9c5b85b04e7912aa_2880x1620.jpg', 'speaker': 'Dave Isay', 'title': 'Everyone around you has a story the world needs to hear', 'duration': 1298, 'slug': 'dave_isay_everyone_around_you_has_a_story_the_world_needs_to_hear', 'viewed_count': 1839810}, {'id': 2770, 'hero': 'https://pe.tedcdn.com/images/ted/ea594390cecc864357ebd75866ab69a68ea141f9_2880x1620.jpg', 'speaker': 'Serena Williams and Gayle King', 'title': 'On tennis, love and motherhood', 'duration': 1108, 'slug': 'serena_williams_gayle_king_on_tennis_love_and_motherhood', 'viewed_count': 1425579}, {'id': 2516, 'hero': 'https://pe.tedcdn.com/images/ted/d81b5200ff648a4c82fcd822fb8a49cbb5ee8ae3_2880x1620.jpg', 'speaker': 'Norman Lear', 'title': 'An entertainment icon on living a life of meaning', 'duration': 1186, 'slug': 'norman_lear_an_entertainment_icon_on_living_a_life_of_meaning', 'viewed_count': 1025631}]</t>
  </si>
  <si>
    <t>['art', 'history', 'performance', 'personal growth']</t>
  </si>
  <si>
    <t xml:space="preserve">https://www.ted.com/talks/marc_pachter_the_art_of_the_interview
</t>
  </si>
  <si>
    <t>How low-cost eye care can be world-class</t>
  </si>
  <si>
    <t>Thulasiraj Ravilla</t>
  </si>
  <si>
    <t>Vision activist</t>
  </si>
  <si>
    <t>[{'id': 8, 'name': 'Informative', 'count': 75}, {'id': 10, 'name': 'Inspiring', 'count': 170}, {'id': 22, 'name': 'Fascinating', 'count': 54}, {'id': 9, 'name': 'Ingenious', 'count': 81}, {'id': 24, 'name': 'Persuasive', 'count': 34}, {'id': 3, 'name': 'Courageous', 'count': 34}, {'id': 2, 'name': 'Confusing', 'count': 2}, {'id': 21, 'name': 'Unconvincing', 'count': 2}, {'id': 23, 'name': 'Jaw-dropping', 'count': 40}, {'id': 11, 'name': 'Longwinded', 'count': 5}, {'id': 1, 'name': 'Beautiful', 'count': 19}, {'id': 25, 'name': 'OK', 'count': 6}, {'id': 7, 'name': 'Funny', 'count': 3}, {'id': 26, 'name': 'Obnoxious', 'count': 0}]</t>
  </si>
  <si>
    <t>[{'id': 58, 'hero': 'https://pe.tedcdn.com/images/ted/bed12c43ac6ac86503e7734a4655a47bacd2348f_1600x1200.jpg', 'speaker': 'Larry Brilliant', 'title': 'My wish: Help me stop pandemics', 'duration': 1550, 'slug': 'larry_brilliant_wants_to_stop_pandemics', 'viewed_count': 693351}, {'id': 10, 'hero': 'https://pe.tedcdn.com/images/ted/671d08b846a625bc2fdee1b6e3c7326bd9c3c48c_1600x1200.jpg', 'speaker': 'Dean Ornish', 'title': "The killer American diet that's sweeping the planet", 'duration': 198, 'slug': 'dean_ornish_on_the_world_s_killer_diet', 'viewed_count': 2299279}, {'id': 189, 'hero': 'https://pe.tedcdn.com/images/ted/c2729c86ea38f47b15ccb09197deed76b50f8fa6_800x600.jpg', 'speaker': 'Sherwin Nuland', 'title': 'How electroshock therapy changed me', 'duration': 1338, 'slug': 'sherwin_nuland_on_electroshock_therapy', 'viewed_count': 1522870}, {'id': 1873, 'hero': 'https://pe.tedcdn.com/images/ted/1a0462e7dfad0c4e30f5e2c74dfb31673e376b80_1600x1200.jpg', 'speaker': 'Stefan Larsson', 'title': 'What doctors can learn from each other', 'duration': 776, 'slug': 'stefan_larsson_what_doctors_can_learn_from_each_other', 'viewed_count': 848728}, {'id': 1421, 'hero': 'https://pe.tedcdn.com/images/ted/b7d298d07402bd380720a6f48b9bb73dbc4554fd_800x600.jpg', 'speaker': 'Atul Gawande', 'title': 'How do we heal medicine?', 'duration': 1159, 'slug': 'atul_gawande_how_do_we_heal_medicine', 'viewed_count': 1654287}, {'id': 2711, 'hero': 'https://pe.tedcdn.com/images/ted/5e9bba9dfcd7dd8208bcc7babe14ae2df97ba7c8_2880x1620.jpg', 'speaker': 'Peter Weinstock', 'title': 'Lifelike simulations that make real-life surgery safer', 'duration': 1018, 'slug': 'peter_weinstock_lifelike_simulations_that_make_real_life_surgery_safer', 'viewed_count': 882716}]</t>
  </si>
  <si>
    <t>['design', 'health', 'health care', 'humanity', 'medicine', 'public health', 'sight', 'technology']</t>
  </si>
  <si>
    <t xml:space="preserve">https://www.ted.com/talks/thulasiraj_ravilla_how_low_cost_eye_care_can_be_world_class
</t>
  </si>
  <si>
    <t>Pop culture in the Arab world</t>
  </si>
  <si>
    <t>Shereen El Feki</t>
  </si>
  <si>
    <t>Arab sexuality expert</t>
  </si>
  <si>
    <t>[{'id': 25, 'name': 'OK', 'count': 134}, {'id': 21, 'name': 'Unconvincing', 'count': 138}, {'id': 8, 'name': 'Informative', 'count': 197}, {'id': 22, 'name': 'Fascinating', 'count': 56}, {'id': 10, 'name': 'Inspiring', 'count': 94}, {'id': 9, 'name': 'Ingenious', 'count': 7}, {'id': 1, 'name': 'Beautiful', 'count': 37}, {'id': 24, 'name': 'Persuasive', 'count': 58}, {'id': 26, 'name': 'Obnoxious', 'count': 34}, {'id': 7, 'name': 'Funny', 'count': 11}, {'id': 3, 'name': 'Courageous', 'count': 35}, {'id': 11, 'name': 'Longwinded', 'count': 11}, {'id': 2, 'name': 'Confusing', 'count': 20}, {'id': 23, 'name': 'Jaw-dropping', 'count': 15}]</t>
  </si>
  <si>
    <t>[{'id': 684, 'hero': 'https://pe.tedcdn.com/images/ted/126518_800x600.jpg', 'speaker': 'Cynthia Schneider', 'title': 'The surprising spread of Idol TV', 'duration': 337, 'slug': 'cynthia_schneider_the_surprising_spread_of_idol_tv', 'viewed_count': 441609}, {'id': 689, 'hero': 'https://pe.tedcdn.com/images/ted/133260_800x600.jpg', 'speaker': 'Shashi Tharoor', 'title': 'Why nations should pursue soft power', 'duration': 1073, 'slug': 'shashi_tharoor', 'viewed_count': 1437808}, {'id': 934, 'hero': 'https://pe.tedcdn.com/images/ted/192130_800x600.jpg', 'speaker': 'Jamil Abu-Wardeh', 'title': 'The Axis of Evil Middle East Comedy Tour', 'duration': 539, 'slug': 'jamil_abu_wardeh_bringing_comedy_to_the_axis_of_evil', 'viewed_count': 799855}, {'id': 1155, 'hero': 'https://pe.tedcdn.com/images/ted/8654b588131745216ae8b3b8f029fb4081e98b32_800x600.jpg', 'speaker': 'Mustafa Akyol', 'title': 'Faith versus tradition in Islam', 'duration': 1031, 'slug': 'mustafa_akyol_faith_versus_tradition_in_islam', 'viewed_count': 1113400}, {'id': 919, 'hero': 'https://pe.tedcdn.com/images/ted/185245_800x600.jpg', 'speaker': 'Naif Al-Mutawa', 'title': 'Superheroes inspired by Islam', 'duration': 1102, 'slug': 'naif_al_mutawa_superheroes_inspired_by_islam', 'viewed_count': 819357}, {'id': 358, 'hero': 'https://pe.tedcdn.com/images/ted/55011_480x360.jpg', 'speaker': 'Noah Feldman', 'title': 'Politics and religion are technologies', 'duration': 907, 'slug': 'noah_feldman_says_politics_and_religion_are_technologies', 'viewed_count': 385650}]</t>
  </si>
  <si>
    <t>['Egypt', 'culture', 'entertainment', 'global issues', 'media', 'music']</t>
  </si>
  <si>
    <t xml:space="preserve">https://www.ted.com/talks/shereen_el_feki_pop_culture_in_the_arab_world
</t>
  </si>
  <si>
    <t>The intricate economics of terrorism</t>
  </si>
  <si>
    <t>Loretta Napoleoni</t>
  </si>
  <si>
    <t>Macroeconomist</t>
  </si>
  <si>
    <t>[{'id': 24, 'name': 'Persuasive', 'count': 165}, {'id': 8, 'name': 'Informative', 'count': 477}, {'id': 10, 'name': 'Inspiring', 'count': 71}, {'id': 22, 'name': 'Fascinating', 'count': 317}, {'id': 3, 'name': 'Courageous', 'count': 176}, {'id': 7, 'name': 'Funny', 'count': 24}, {'id': 23, 'name': 'Jaw-dropping', 'count': 155}, {'id': 9, 'name': 'Ingenious', 'count': 50}, {'id': 11, 'name': 'Longwinded', 'count': 37}, {'id': 2, 'name': 'Confusing', 'count': 24}, {'id': 21, 'name': 'Unconvincing', 'count': 38}, {'id': 25, 'name': 'OK', 'count': 44}, {'id': 26, 'name': 'Obnoxious', 'count': 10}, {'id': 1, 'name': 'Beautiful', 'count': 16}]</t>
  </si>
  <si>
    <t>[{'id': 665, 'hero': 'https://pe.tedcdn.com/images/ted/125000_800x600.jpg', 'speaker': 'Ian Goldin', 'title': 'Navigating our global future', 'duration': 426, 'slug': 'ian_goldin_navigating_our_global_future', 'viewed_count': 1072436}, {'id': 62, 'hero': 'https://pe.tedcdn.com/images/ted/173_480x360.jpg', 'speaker': 'Bjorn Lomborg', 'title': 'Global priorities bigger than climate change', 'duration': 1001, 'slug': 'bjorn_lomborg_sets_global_priorities', 'viewed_count': 1391146}, {'id': 1586, 'hero': 'https://pe.tedcdn.com/images/ted/c19e2e6d99c5085c8cc4742c56dbf66988f3b4bc_1600x1200.jpg', 'speaker': 'Jason McCue', 'title': 'Terrorism is a failed brand', 'duration': 1142, 'slug': 'jason_mccue_terrorism_is_a_failed_brand', 'viewed_count': 788249}, {'id': 633, 'hero': 'https://pe.tedcdn.com/images/ted/114981_800x600.jpg', 'speaker': 'Misha Glenny', 'title': 'How global crime networks work', 'duration': 1170, 'slug': 'misha_glenny_investigates_global_crime_networks', 'viewed_count': 891315}, {'id': 2263, 'hero': 'https://pe.tedcdn.com/images/ted/5ea4b18e50b4a7c33dd2259240b64fe623fa2c7e_2880x1620.jpg', 'speaker': 'Trevor Aaronson', 'title': 'How this FBI strategy is actually creating US-based terrorists', 'duration': 562, 'slug': 'trevor_aaronson_how_this_fbi_strategy_is_actually_creating_us_based_terrorists', 'viewed_count': 1252248}, {'id': 2741, 'hero': 'https://pe.tedcdn.com/images/ted/133c6fea04fd9fc79f9745a55abedd536822827a_2880x1620.jpg', 'speaker': 'Curtis "Wall Street" Carroll', 'title': 'How I learned to read -- and trade stocks -- in prison', 'duration': 663, 'slug': 'curtis_wall_street_carroll_how_i_learned_to_read_and_trade_stocks_in_prison', 'viewed_count': 2197556}]</t>
  </si>
  <si>
    <t>['corruption', 'economics', 'global issues', 'money', 'terrorism']</t>
  </si>
  <si>
    <t xml:space="preserve">https://www.ted.com/talks/loretta_napoleoni_the_intricate_economics_of_terrorism
</t>
  </si>
  <si>
    <t>Photographing the hidden story</t>
  </si>
  <si>
    <t>Ryan Lobo</t>
  </si>
  <si>
    <t>[{'id': 3, 'name': 'Courageous', 'count': 176}, {'id': 24, 'name': 'Persuasive', 'count': 39}, {'id': 22, 'name': 'Fascinating', 'count': 92}, {'id': 10, 'name': 'Inspiring', 'count': 305}, {'id': 8, 'name': 'Informative', 'count': 66}, {'id': 1, 'name': 'Beautiful', 'count': 143}, {'id': 23, 'name': 'Jaw-dropping', 'count': 29}, {'id': 21, 'name': 'Unconvincing', 'count': 13}, {'id': 25, 'name': 'OK', 'count': 32}, {'id': 7, 'name': 'Funny', 'count': 3}, {'id': 11, 'name': 'Longwinded', 'count': 12}, {'id': 9, 'name': 'Ingenious', 'count': 4}, {'id': 2, 'name': 'Confusing', 'count': 5}, {'id': 26, 'name': 'Obnoxious', 'count': 5}]</t>
  </si>
  <si>
    <t>[{'id': 324, 'hero': 'https://pe.tedcdn.com/images/ted/70b5e4c2b22d64d8ddce53144d55d10fb4c08909_1600x1200.jpg', 'speaker': 'David Griffin', 'title': 'How photography connects us', 'duration': 893, 'slug': 'david_griffin_on_how_photography_connects', 'viewed_count': 1056443}, {'id': 297, 'hero': 'https://pe.tedcdn.com/images/ted/f2e99bd893f0373534a60be362c68b76e50c3f43_1600x1200.jpg', 'speaker': 'Rick Smolan', 'title': 'The story of a girl', 'duration': 1507, 'slug': 'rick_smolan_tells_the_story_of_a_girl', 'viewed_count': 1123971}, {'id': 84, 'hero': 'https://pe.tedcdn.com/images/ted/1996_480x360.jpg', 'speaker': 'James Nachtwey', 'title': 'My wish: Let my photographs bear witness', 'duration': 1316, 'slug': 'james_nachtwey_s_searing_pictures_of_war', 'viewed_count': 1262706}, {'id': 1013, 'hero': 'https://pe.tedcdn.com/images/ted/ff75b3c97443fdc2af8c699cd0e1b2d760252cc8_800x600.jpg', 'speaker': 'Zainab Salbi', 'title': 'Women, wartime and the dream of peace', 'duration': 1066, 'slug': 'zainab_salbi', 'viewed_count': 505713}, {'id': 386, 'hero': 'https://pe.tedcdn.com/images/ted/2d256c3f86104207699012ffc13630b2d4af746a_2880x1620.jpg', 'speaker': 'Newton Aduaka', 'title': 'The story of Ezra', 'duration': 1124, 'slug': 'newton_aduaka_tells_the_story_of_ezra', 'viewed_count': 330241}, {'id': 2146, 'hero': 'https://pe.tedcdn.com/images/ted/8d91fc31714f69604d9ee4d2e348e3762d25e92f_2880x1620.jpg', 'speaker': 'Anastasia Taylor-Lind', 'title': 'Fighters and mourners of the Ukrainian revolution', 'duration': 365, 'slug': 'anastasia_taylor_lind_fighters_and_mourners_of_the_ukrainian_revolution', 'viewed_count': 695945}]</t>
  </si>
  <si>
    <t>['Asia', 'art', 'humanity', 'photography', 'storytelling', 'war']</t>
  </si>
  <si>
    <t xml:space="preserve">https://www.ted.com/talks/ryan_lobo_through_the_lens_of_compassion
</t>
  </si>
  <si>
    <t>How to make a splash in social media</t>
  </si>
  <si>
    <t>Alexis Ohanian</t>
  </si>
  <si>
    <t>[{'id': 24, 'name': 'Persuasive', 'count': 250}, {'id': 22, 'name': 'Fascinating', 'count': 221}, {'id': 7, 'name': 'Funny', 'count': 705}, {'id': 8, 'name': 'Informative', 'count': 325}, {'id': 9, 'name': 'Ingenious', 'count': 168}, {'id': 25, 'name': 'OK', 'count': 105}, {'id': 21, 'name': 'Unconvincing', 'count': 47}, {'id': 10, 'name': 'Inspiring', 'count': 322}, {'id': 26, 'name': 'Obnoxious', 'count': 21}, {'id': 1, 'name': 'Beautiful', 'count': 51}, {'id': 11, 'name': 'Longwinded', 'count': 17}, {'id': 3, 'name': 'Courageous', 'count': 47}, {'id': 23, 'name': 'Jaw-dropping', 'count': 33}, {'id': 2, 'name': 'Confusing', 'count': 13}]</t>
  </si>
  <si>
    <t>[{'id': 28, 'hero': 'https://pe.tedcdn.com/images/ted/eec7c4c3214fc9032dc22bfb79c29150bba07c6b_2880x1620.jpg', 'speaker': 'Seth Godin', 'title': 'How to get your ideas to spread', 'duration': 1021, 'slug': 'seth_godin_on_sliced_bread', 'viewed_count': 5570577}, {'id': 339, 'hero': 'https://pe.tedcdn.com/images/ted/50991_480x360.jpg', 'speaker': 'Peter Hirshberg', 'title': 'The web is more than "better TV"', 'duration': 1899, 'slug': 'peter_hirshberg_on_tv_and_the_web', 'viewed_count': 250723}, {'id': 575, 'hero': 'https://pe.tedcdn.com/images/ted/59ead9099fde9f11dfa640dfe3e3c6144237825b_1600x1200.jpg', 'speaker': 'Clay Shirky', 'title': 'How social media can make history', 'duration': 948, 'slug': 'clay_shirky_how_cellphones_twitter_facebook_can_make_history', 'viewed_count': 1677744}, {'id': 2160, 'hero': 'https://pe.tedcdn.com/images/ted/76787f13cc007d8b8e302d0e9a135b226aaaee6a_2880x1620.jpg', 'speaker': 'Asha de Vos', 'title': 'Why you should care about whale poo', 'duration': 345, 'slug': 'asha_de_vos_why_you_should_care_about_whale_poo', 'viewed_count': 1266584}, {'id': 316, 'hero': 'https://pe.tedcdn.com/images/ted/48285_480x360.jpg', 'speaker': 'Jonathan Harris', 'title': 'The web as art', 'duration': 1229, 'slug': 'jonathan_harris_collects_stories', 'viewed_count': 855054}, {'id': 886, 'hero': 'https://pe.tedcdn.com/images/ted/cbec11d6b0d034f2bfe023b907dc82412b89347a_2880x1620.jpg', 'speaker': 'Peter Tyack', 'title': 'The intriguing sound of marine mammals', 'duration': 1280, 'slug': 'peter_tyack_the_intriguing_sound_of_marine_mammals', 'viewed_count': 428467}]</t>
  </si>
  <si>
    <t>['Internet', 'animals', 'business', 'culture', 'entertainment', 'entrepreneur', 'oceans', 'web']</t>
  </si>
  <si>
    <t xml:space="preserve">https://www.ted.com/talks/alexis_ohanian_how_to_make_a_splash_in_social_media
</t>
  </si>
  <si>
    <t>Dragonflies that fly across oceans</t>
  </si>
  <si>
    <t>Charles Anderson</t>
  </si>
  <si>
    <t>[{'id': 3, 'name': 'Courageous', 'count': 2}, {'id': 22, 'name': 'Fascinating', 'count': 323}, {'id': 8, 'name': 'Informative', 'count': 294}, {'id': 9, 'name': 'Ingenious', 'count': 63}, {'id': 1, 'name': 'Beautiful', 'count': 69}, {'id': 10, 'name': 'Inspiring', 'count': 55}, {'id': 11, 'name': 'Longwinded', 'count': 26}, {'id': 25, 'name': 'OK', 'count': 27}, {'id': 7, 'name': 'Funny', 'count': 16}, {'id': 23, 'name': 'Jaw-dropping', 'count': 58}, {'id': 21, 'name': 'Unconvincing', 'count': 4}, {'id': 24, 'name': 'Persuasive', 'count': 16}, {'id': 2, 'name': 'Confusing', 'count': 3}, {'id': 26, 'name': 'Obnoxious', 'count': 0}]</t>
  </si>
  <si>
    <t>[{'id': 416, 'hero': 'https://pe.tedcdn.com/images/ted/61938_800x600.jpg', 'speaker': 'Dennis vanEngelsdorp', 'title': 'A plea for bees', 'duration': 988, 'slug': 'dennis_vanengelsdorp_a_plea_for_bees', 'viewed_count': 590571}, {'id': 83, 'hero': 'https://pe.tedcdn.com/images/ted/06875351627d45a225069463cc956d5413519a70_2880x1620.jpg', 'speaker': 'E.O. Wilson', 'title': 'My wish: Build the Encyclopedia of Life', 'duration': 1355, 'slug': 'e_o_wilson_on_saving_life_on_earth', 'viewed_count': 1335753}, {'id': 471, 'hero': 'https://pe.tedcdn.com/images/ted/74139_800x600.jpg', 'speaker': 'Richard Pyle', 'title': "A dive into the reef's Twilight Zone", 'duration': 1008, 'slug': 'richard_pyle_dives_the_twilight_zone', 'viewed_count': 352252}, {'id': 689, 'hero': 'https://pe.tedcdn.com/images/ted/133260_800x600.jpg', 'speaker': 'Shashi Tharoor', 'title': 'Why nations should pursue soft power', 'duration': 1073, 'slug': 'shashi_tharoor', 'viewed_count': 1437808}, {'id': 780, 'hero': 'https://pe.tedcdn.com/images/ted/153643_800x600.jpg', 'speaker': 'Harsha Bhogle', 'title': 'The rise of cricket, the rise of India', 'duration': 1019, 'slug': 'harsha_bhogle_the_rise_of_cricket_the_rise_of_india', 'viewed_count': 567000}, {'id': 545, 'hero': 'https://pe.tedcdn.com/images/ted/49056d8d68e183e1b3f429928012eba103f39a4a_2880x1620.jpg', 'speaker': 'Nandan Nilekani', 'title': "Ideas for India's future", 'duration': 919, 'slug': 'nandan_nilekani_s_ideas_for_india_s_future', 'viewed_count': 792498}]</t>
  </si>
  <si>
    <t>['biodiversity', 'biology', 'birds', 'ecology', 'insects', 'science']</t>
  </si>
  <si>
    <t xml:space="preserve">https://www.ted.com/talks/charles_anderson_discovers_dragonflies_that_cross_oceans
</t>
  </si>
  <si>
    <t>Metaphorically speaking</t>
  </si>
  <si>
    <t>James Geary</t>
  </si>
  <si>
    <t>Aphorist</t>
  </si>
  <si>
    <t>[{'id': 9, 'name': 'Ingenious', 'count': 111}, {'id': 10, 'name': 'Inspiring', 'count': 153}, {'id': 8, 'name': 'Informative', 'count': 402}, {'id': 7, 'name': 'Funny', 'count': 65}, {'id': 11, 'name': 'Longwinded', 'count': 42}, {'id': 25, 'name': 'OK', 'count': 154}, {'id': 22, 'name': 'Fascinating', 'count': 265}, {'id': 21, 'name': 'Unconvincing', 'count': 44}, {'id': 24, 'name': 'Persuasive', 'count': 101}, {'id': 1, 'name': 'Beautiful', 'count': 59}, {'id': 23, 'name': 'Jaw-dropping', 'count': 17}, {'id': 2, 'name': 'Confusing', 'count': 11}, {'id': 26, 'name': 'Obnoxious', 'count': 16}, {'id': 3, 'name': 'Courageous', 'count': 3}]</t>
  </si>
  <si>
    <t>[{'id': 161, 'hero': 'https://pe.tedcdn.com/images/ted/a8d822168ec28a3e9fb5f21703144d292273b067_1600x1200.jpg', 'speaker': 'Erin McKean', 'title': 'The joy of lexicography', 'duration': 950, 'slug': 'erin_mckean_redefines_the_dictionary', 'viewed_count': 1013075}, {'id': 148, 'hero': 'https://pe.tedcdn.com/images/ted/2ee4ff57415326f5ba4de74807f891825e96c26e_1600x1200.jpg', 'speaker': 'Rives', 'title': 'The  4 a.m. mystery', 'duration': 552, 'slug': 'rives_on_4_a_m', 'viewed_count': 3387784}, {'id': 164, 'hero': 'https://pe.tedcdn.com/images/ted/739e68a86e8d84ba8bfc53c603148d4eb408cfa8_1600x1200.jpg', 'speaker': 'Steven Pinker', 'title': 'What our language habits reveal', 'duration': 1047, 'slug': 'steven_pinker_on_language_and_thought', 'viewed_count': 1914273}, {'id': 2661, 'hero': 'https://pe.tedcdn.com/images/ted/5d9410d3b8233def4630b48a46e6486333c5a326_2880x1620.jpg', 'speaker': 'Mandy Len Catron', 'title': 'A better way to talk about love', 'duration': 917, 'slug': 'mandy_len_catron_a_better_way_to_talk_about_love', 'viewed_count': 1802121}, {'id': 1313, 'hero': 'https://pe.tedcdn.com/images/ted/bc707c75af569c6f6ed5860403fa8568bd0dc038_800x600.jpg', 'speaker': 'Jane Fonda', 'title': "Life's third act", 'duration': 680, 'slug': 'jane_fonda_life_s_third_act', 'viewed_count': 2370103}, {'id': 2620, 'hero': 'https://pe.tedcdn.com/images/ted/b419d8fdf4dbe8513fb3b5079278b183466ad79d_2880x1620.jpg', 'speaker': 'Roger Antonsen', 'title': 'Math is the hidden secret to understanding the world', 'duration': 1024, 'slug': 'roger_antonsen_math_is_the_hidden_secret_to_understanding_the_world', 'viewed_count': 1910313}]</t>
  </si>
  <si>
    <t>['art', 'books', 'language', 'music', 'poetry', 'writing']</t>
  </si>
  <si>
    <t xml:space="preserve">https://www.ted.com/talks/james_geary_metaphorically_speaking
</t>
  </si>
  <si>
    <t>A new way to fight corruption</t>
  </si>
  <si>
    <t>Shaffi Mather</t>
  </si>
  <si>
    <t>Social entrepreneur, lawyer</t>
  </si>
  <si>
    <t>[{'id': 3, 'name': 'Courageous', 'count': 254}, {'id': 10, 'name': 'Inspiring', 'count': 246}, {'id': 23, 'name': 'Jaw-dropping', 'count': 44}, {'id': 9, 'name': 'Ingenious', 'count': 140}, {'id': 24, 'name': 'Persuasive', 'count': 64}, {'id': 26, 'name': 'Obnoxious', 'count': 7}, {'id': 8, 'name': 'Informative', 'count': 52}, {'id': 22, 'name': 'Fascinating', 'count': 38}, {'id': 1, 'name': 'Beautiful', 'count': 20}, {'id': 25, 'name': 'OK', 'count': 21}, {'id': 11, 'name': 'Longwinded', 'count': 21}, {'id': 2, 'name': 'Confusing', 'count': 8}, {'id': 21, 'name': 'Unconvincing', 'count': 18}, {'id': 7, 'name': 'Funny', 'count': 3}]</t>
  </si>
  <si>
    <t>[{'id': 545, 'hero': 'https://pe.tedcdn.com/images/ted/49056d8d68e183e1b3f429928012eba103f39a4a_2880x1620.jpg', 'speaker': 'Nandan Nilekani', 'title': "Ideas for India's future", 'duration': 919, 'slug': 'nandan_nilekani_s_ideas_for_india_s_future', 'viewed_count': 792498}, {'id': 91, 'hero': 'https://pe.tedcdn.com/images/ted/154_480x360.jpg', 'speaker': 'Jacqueline Novogratz', 'title': "Invest in Africa's own solutions", 'duration': 773, 'slug': 'jacqueline_novogratz_invests_in_ending_poverty', 'viewed_count': 705408}, {'id': 53, 'hero': 'https://pe.tedcdn.com/images/ted/f90e23c30815d750cc301b37e2159b9f22c613e5_1600x1200.jpg', 'speaker': 'Majora Carter', 'title': 'Greening the ghetto', 'duration': 1116, 'slug': 'majora_carter_s_tale_of_urban_renewal', 'viewed_count': 1697677}, {'id': 1673, 'hero': 'https://pe.tedcdn.com/images/ted/592908a61852075d8423362989e9fe268fefc5c9_1600x1200.jpg', 'speaker': 'Afra Raymond', 'title': 'Three myths about corruption', 'duration': 1089, 'slug': 'afra_raymond_three_myths_about_corruption', 'viewed_count': 824893}, {'id': 644, 'hero': 'https://pe.tedcdn.com/images/ted/118085_800x600.jpg', 'speaker': 'Jacqueline Novogratz', 'title': 'A third way to think about aid', 'duration': 1024, 'slug': 'jacqueline_novogratz_a_third_way_to_think_about_aid', 'viewed_count': 436147}, {'id': 1688, 'hero': 'https://pe.tedcdn.com/images/ted/d5577fdfa6524f0b91a00fd8d9df84810fb5a10c_1600x1200.jpg', 'speaker': 'Dan Pallotta', 'title': 'The way we think about charity is dead wrong', 'duration': 1134, 'slug': 'dan_pallotta_the_way_we_think_about_charity_is_dead_wrong', 'viewed_count': 4259160}]</t>
  </si>
  <si>
    <t>['Asia', 'TED Fellows', 'crime', 'entrepreneur', 'potential', 'poverty', 'social change', 'society']</t>
  </si>
  <si>
    <t xml:space="preserve">https://www.ted.com/talks/shaffi_mather_a_new_way_to_fight_corruption
</t>
  </si>
  <si>
    <t>Fusion is energy's future</t>
  </si>
  <si>
    <t>Steven  Cowley</t>
  </si>
  <si>
    <t>[{'id': 8, 'name': 'Informative', 'count': 323}, {'id': 22, 'name': 'Fascinating', 'count': 179}, {'id': 24, 'name': 'Persuasive', 'count': 158}, {'id': 9, 'name': 'Ingenious', 'count': 69}, {'id': 23, 'name': 'Jaw-dropping', 'count': 28}, {'id': 1, 'name': 'Beautiful', 'count': 12}, {'id': 25, 'name': 'OK', 'count': 51}, {'id': 26, 'name': 'Obnoxious', 'count': 12}, {'id': 11, 'name': 'Longwinded', 'count': 6}, {'id': 10, 'name': 'Inspiring', 'count': 119}, {'id': 3, 'name': 'Courageous', 'count': 31}, {'id': 21, 'name': 'Unconvincing', 'count': 49}, {'id': 7, 'name': 'Funny', 'count': 14}, {'id': 2, 'name': 'Confusing', 'count': 2}]</t>
  </si>
  <si>
    <t>[{'id': 598, 'hero': 'https://pe.tedcdn.com/images/ted/92787182e6da72d30fe00faca2f3ba88b62b1329_2880x1620.jpg', 'speaker': 'Stewart Brand', 'title': "4 environmental 'heresies'", 'duration': 1002, 'slug': 'stewart_brand_proclaims_4_environmental_heresies', 'viewed_count': 646378}, {'id': 512, 'hero': 'https://pe.tedcdn.com/images/ted/83223_800x600.jpg', 'speaker': 'Shai Agassi', 'title': 'A new ecosystem for electric cars', 'duration': 1086, 'slug': 'shai_agassi_on_electric_cars', 'viewed_count': 1139071}, {'id': 492, 'hero': 'https://pe.tedcdn.com/images/ted/79015_800x600.jpg', 'speaker': 'Saul Griffith', 'title': 'High-altitude wind energy from kites!', 'duration': 325, 'slug': 'saul_griffith_on_kites_as_the_future_of_renewable_energy', 'viewed_count': 630431}, {'id': 1979, 'hero': 'https://pe.tedcdn.com/images/ted/ce263768c1940829bb95c7b50ac51c4634cdf720_1600x1200.jpg', 'speaker': 'Michel Laberge', 'title': 'How synchronized hammer strikes could generate nuclear fusion', 'duration': 770, 'slug': 'michel_laberge_how_synchronized_hammer_strikes_could_generate_nuclear_fusion', 'viewed_count': 1038722}, {'id': 1397, 'hero': 'https://pe.tedcdn.com/images/ted/fa41dca52e81265b6e20f7ad9647711c1a58efb7_1600x1200.jpg', 'speaker': 'Taylor Wilson', 'title': 'Yup, I built a nuclear fusion reactor', 'duration': 212, 'slug': 'taylor_wilson_yup_i_built_a_nuclear_fusion_reactor', 'viewed_count': 3192383}, {'id': 1727, 'hero': 'https://pe.tedcdn.com/images/ted/a39d3332aa3d0cabe2e4c20ffb1a3934c012ee8b_1600x1200.jpg', 'speaker': 'Taylor Wilson', 'title': 'My radical plan for small nuclear fission reactors', 'duration': 773, 'slug': 'taylor_wilson_my_radical_plan_for_small_nuclear_fission_reactors', 'viewed_count': 1546598}]</t>
  </si>
  <si>
    <t>['alternative energy', 'climate change', 'energy', 'environment', 'physics']</t>
  </si>
  <si>
    <t xml:space="preserve">https://www.ted.com/talks/steven_cowley_fusion_is_energy_s_future
</t>
  </si>
  <si>
    <t>My message of peace from Pakistan</t>
  </si>
  <si>
    <t>Asher Hasan</t>
  </si>
  <si>
    <t>[{'id': 10, 'name': 'Inspiring', 'count': 170}, {'id': 3, 'name': 'Courageous', 'count': 71}, {'id': 22, 'name': 'Fascinating', 'count': 28}, {'id': 1, 'name': 'Beautiful', 'count': 95}, {'id': 8, 'name': 'Informative', 'count': 34}, {'id': 24, 'name': 'Persuasive', 'count': 39}, {'id': 25, 'name': 'OK', 'count': 32}, {'id': 21, 'name': 'Unconvincing', 'count': 25}, {'id': 26, 'name': 'Obnoxious', 'count': 4}, {'id': 23, 'name': 'Jaw-dropping', 'count': 20}, {'id': 11, 'name': 'Longwinded', 'count': 5}, {'id': 2, 'name': 'Confusing', 'count': 3}, {'id': 9, 'name': 'Ingenious', 'count': 11}, {'id': 7, 'name': 'Funny', 'count': 4}]</t>
  </si>
  <si>
    <t>[{'id': 704, 'hero': 'https://pe.tedcdn.com/images/ted/3cd210c06d32e6337d9f059a94480abc5942101d_1600x1200.jpg', 'speaker': 'Sunitha Krishnan', 'title': 'The fight against sex slavery', 'duration': 762, 'slug': 'sunitha_krishnan_tedindia', 'viewed_count': 2543750}, {'id': 523, 'hero': 'https://pe.tedcdn.com/images/ted/d9441da0244acb76f766b462f1674d4310cc6fd9_1600x1200.jpg', 'speaker': 'Erik Hersman', 'title': 'Reporting crisis via texting', 'duration': 236, 'slug': 'erik_hersman_on_reporting_crisis_via_texting', 'viewed_count': 403557}, {'id': 688, 'hero': 'https://pe.tedcdn.com/images/ted/132434_800x600.jpg', 'speaker': 'Mallika Sarabhai', 'title': 'Dance to change the world', 'duration': 1012, 'slug': 'mallika_sarabhai', 'viewed_count': 481835}, {'id': 689, 'hero': 'https://pe.tedcdn.com/images/ted/133260_800x600.jpg', 'speaker': 'Shashi Tharoor', 'title': 'Why nations should pursue soft power', 'duration': 1073, 'slug': 'shashi_tharoor', 'viewed_count': 1437808}, {'id': 545, 'hero': 'https://pe.tedcdn.com/images/ted/49056d8d68e183e1b3f429928012eba103f39a4a_2880x1620.jpg', 'speaker': 'Nandan Nilekani', 'title': "Ideas for India's future", 'duration': 919, 'slug': 'nandan_nilekani_s_ideas_for_india_s_future', 'viewed_count': 792498}, {'id': 686, 'hero': 'https://pe.tedcdn.com/images/ted/130813_800x600.jpg', 'speaker': 'Devdutt Pattanaik', 'title': 'East vs. West -- the myths that mystify', 'duration': 1106, 'slug': 'devdutt_pattanaik', 'viewed_count': 1683309}]</t>
  </si>
  <si>
    <t>['TED Fellows', 'culture', 'entrepreneur', 'global issues', 'health', 'health care', 'peace', 'politics', 'violence', 'war']</t>
  </si>
  <si>
    <t xml:space="preserve">https://www.ted.com/talks/asher_hasan_s_message_of_peace_from_pakistan
</t>
  </si>
  <si>
    <t>What's the right thing to do?</t>
  </si>
  <si>
    <t>Michael Sandel</t>
  </si>
  <si>
    <t>Political philosopher</t>
  </si>
  <si>
    <t>[{'id': 24, 'name': 'Persuasive', 'count': 132}, {'id': 9, 'name': 'Ingenious', 'count': 56}, {'id': 22, 'name': 'Fascinating', 'count': 291}, {'id': 8, 'name': 'Informative', 'count': 205}, {'id': 25, 'name': 'OK', 'count': 83}, {'id': 2, 'name': 'Confusing', 'count': 12}, {'id': 11, 'name': 'Longwinded', 'count': 31}, {'id': 10, 'name': 'Inspiring', 'count': 126}, {'id': 21, 'name': 'Unconvincing', 'count': 19}, {'id': 7, 'name': 'Funny', 'count': 58}, {'id': 1, 'name': 'Beautiful', 'count': 39}, {'id': 3, 'name': 'Courageous', 'count': 38}, {'id': 23, 'name': 'Jaw-dropping', 'count': 32}, {'id': 26, 'name': 'Obnoxious', 'count': 9}]</t>
  </si>
  <si>
    <t>[{'id': 187, 'hero': 'https://pe.tedcdn.com/images/ted/01726ef3620b97fcc2a664e1339c6602785123f7_1600x1200.jpg', 'speaker': 'Lawrence Lessig', 'title': 'Laws that choke creativity', 'duration': 1136, 'slug': 'larry_lessig_says_the_law_is_strangling_creativity', 'viewed_count': 1895268}, {'id': 878, 'hero': 'https://pe.tedcdn.com/images/ted/6db1aec1b352a51fbf806c2c0a33c221f1435e21_1600x1200.jpg', 'speaker': 'Michael Sandel', 'title': 'The lost art of democratic debate', 'duration': 1182, 'slug': 'michael_sandel_the_lost_art_of_democratic_debate', 'viewed_count': 1160667}, {'id': 1836, 'hero': 'https://pe.tedcdn.com/images/ted/42188744195825bc26841b72a0b3d5c3f11457a6_1600x1200.jpg', 'speaker': 'Michael Sandel', 'title': "Why we shouldn't trust markets with our civic life", 'duration': 877, 'slug': 'michael_sandel_why_we_shouldn_t_trust_markets_with_our_civic_life', 'viewed_count': 1684680}]</t>
  </si>
  <si>
    <t>['government', 'law', 'philosophy', 'politics']</t>
  </si>
  <si>
    <t xml:space="preserve">https://www.ted.com/talks/michael_sandel_what_s_the_right_thing_to_do
</t>
  </si>
  <si>
    <t>Engineering a better life for all</t>
  </si>
  <si>
    <t>Cat Laine</t>
  </si>
  <si>
    <t>[{'id': 22, 'name': 'Fascinating', 'count': 40}, {'id': 1, 'name': 'Beautiful', 'count': 21}, {'id': 24, 'name': 'Persuasive', 'count': 62}, {'id': 10, 'name': 'Inspiring', 'count': 126}, {'id': 3, 'name': 'Courageous', 'count': 33}, {'id': 11, 'name': 'Longwinded', 'count': 51}, {'id': 23, 'name': 'Jaw-dropping', 'count': 19}, {'id': 7, 'name': 'Funny', 'count': 11}, {'id': 8, 'name': 'Informative', 'count': 123}, {'id': 9, 'name': 'Ingenious', 'count': 56}, {'id': 25, 'name': 'OK', 'count': 50}, {'id': 26, 'name': 'Obnoxious', 'count': 23}, {'id': 2, 'name': 'Confusing', 'count': 15}, {'id': 21, 'name': 'Unconvincing', 'count': 22}]</t>
  </si>
  <si>
    <t>[{'id': 702, 'hero': 'https://pe.tedcdn.com/images/ted/133781_800x600.jpg', 'speaker': 'Anupam Mishra', 'title': 'The ancient ingenuity of water harvesting', 'duration': 1034, 'slug': 'anupam_mishra_the_ancient_ingenuity_of_water_harvesting', 'viewed_count': 833308}, {'id': 2, 'hero': 'https://pe.tedcdn.com/images/ted/1451_480x360.jpg', 'speaker': 'Amy Smith', 'title': 'Simple designs to save a life', 'duration': 906, 'slug': 'amy_smith_shares_simple_lifesaving_design', 'viewed_count': 1415754}]</t>
  </si>
  <si>
    <t>['business', 'creativity', 'engineering', 'global development', 'infrastructure', 'innovation', 'poverty']</t>
  </si>
  <si>
    <t xml:space="preserve">https://www.ted.com/talks/cat_laine_engineering_a_better_life_for_all
</t>
  </si>
  <si>
    <t>My solar-powered adventure</t>
  </si>
  <si>
    <t>Bertrand Piccard</t>
  </si>
  <si>
    <t>Solar adventurer</t>
  </si>
  <si>
    <t>[{'id': 10, 'name': 'Inspiring', 'count': 604}, {'id': 1, 'name': 'Beautiful', 'count': 59}, {'id': 22, 'name': 'Fascinating', 'count': 184}, {'id': 9, 'name': 'Ingenious', 'count': 83}, {'id': 3, 'name': 'Courageous', 'count': 186}, {'id': 23, 'name': 'Jaw-dropping', 'count': 53}, {'id': 24, 'name': 'Persuasive', 'count': 146}, {'id': 8, 'name': 'Informative', 'count': 64}, {'id': 25, 'name': 'OK', 'count': 53}, {'id': 11, 'name': 'Longwinded', 'count': 43}, {'id': 26, 'name': 'Obnoxious', 'count': 23}, {'id': 21, 'name': 'Unconvincing', 'count': 21}, {'id': 2, 'name': 'Confusing', 'count': 10}, {'id': 7, 'name': 'Funny', 'count': 10}]</t>
  </si>
  <si>
    <t>[{'id': 176, 'hero': 'https://pe.tedcdn.com/images/ted/0c046588ba1c2e2ed0a00ce494173e41fd00bc96_800x600.jpg', 'speaker': 'Paul MacCready', 'title': 'A flight on solar wings', 'duration': 1280, 'slug': 'paul_maccready_flies_on_solar_wings', 'viewed_count': 736292}, {'id': 181, 'hero': 'https://pe.tedcdn.com/images/ted/21652c18adeb47df09115a3018a4347638cacff3_2880x1620.jpg', 'speaker': 'Richard Branson', 'title': 'Life at 30,000 feet', 'duration': 1791, 'slug': 'richard_branson_s_life_at_30_000_feet', 'viewed_count': 1609560}, {'id': 4, 'hero': 'https://pe.tedcdn.com/images/ted/1b5cb72c2fa3e58e4c268e9e37eba833b43689bb_1600x1200.jpg', 'speaker': 'Burt Rutan', 'title': 'The real future of space exploration', 'duration': 1177, 'slug': 'burt_rutan_sees_the_future_of_space', 'viewed_count': 2028479}, {'id': 492, 'hero': 'https://pe.tedcdn.com/images/ted/79015_800x600.jpg', 'speaker': 'Saul Griffith', 'title': 'High-altitude wind energy from kites!', 'duration': 325, 'slug': 'saul_griffith_on_kites_as_the_future_of_renewable_energy', 'viewed_count': 630431}, {'id': 1260, 'hero': 'https://pe.tedcdn.com/images/ted/f9875448d96cf52c35156d85e983ff7f4df3ebdc_800x600.jpg', 'speaker': 'Anna Mracek Dietrich', 'title': 'A plane you can drive', 'duration': 578, 'slug': 'anna_mracek_dietrich_a_plane_you_can_drive', 'viewed_count': 924764}, {'id': 379, 'hero': 'https://pe.tedcdn.com/images/ted/56918_480x360.jpg', 'speaker': 'Paul MacCready', 'title': 'Nature vs. humans', 'duration': 1368, 'slug': 'paul_maccready_on_nature_vs_humans', 'viewed_count': 197139}]</t>
  </si>
  <si>
    <t>['adventure', 'aircraft', 'engineering', 'green', 'solar energy', 'technology']</t>
  </si>
  <si>
    <t xml:space="preserve">https://www.ted.com/talks/bertrand_piccard_s_solar_powered_adventure
</t>
  </si>
  <si>
    <t>The neurons that shaped civilization</t>
  </si>
  <si>
    <t>Vilayanur Ramachandran</t>
  </si>
  <si>
    <t>[{'id': 10, 'name': 'Inspiring', 'count': 436}, {'id': 8, 'name': 'Informative', 'count': 776}, {'id': 22, 'name': 'Fascinating', 'count': 1251}, {'id': 24, 'name': 'Persuasive', 'count': 238}, {'id': 23, 'name': 'Jaw-dropping', 'count': 506}, {'id': 1, 'name': 'Beautiful', 'count': 91}, {'id': 9, 'name': 'Ingenious', 'count': 271}, {'id': 7, 'name': 'Funny', 'count': 29}, {'id': 25, 'name': 'OK', 'count': 63}, {'id': 21, 'name': 'Unconvincing', 'count': 31}, {'id': 3, 'name': 'Courageous', 'count': 32}, {'id': 11, 'name': 'Longwinded', 'count': 8}, {'id': 2, 'name': 'Confusing', 'count': 8}, {'id': 26, 'name': 'Obnoxious', 'count': 5}]</t>
  </si>
  <si>
    <t>[{'id': 184, 'hero': 'https://pe.tedcdn.com/images/ted/ca8d90c65e9e596127b720b648a07dfd2ea45e7d_2880x1620.jpg', 'speaker': 'VS Ramachandran', 'title': '3 clues to understanding your brain', 'duration': 1414, 'slug': 'vilayanur_ramachandran_on_your_mind', 'viewed_count': 3930268}, {'id': 637, 'hero': 'https://pe.tedcdn.com/images/ted/6b718302f7b4ab717b043ab17d41ab0a048fb660_2880x1620.jpg', 'speaker': 'Oliver Sacks', 'title': 'What hallucination reveals about our minds', 'duration': 1128, 'slug': 'oliver_sacks_what_hallucination_reveals_about_our_minds', 'viewed_count': 4233359}, {'id': 653, 'hero': 'https://pe.tedcdn.com/images/ted/300e156af7ba3fb3d25010bc72be4d010051e525_1600x1200.jpg', 'speaker': 'Beau Lotto', 'title': 'Optical illusions show how we see', 'duration': 990, 'slug': 'beau_lotto_optical_illusions_show_how_we_see', 'viewed_count': 5006246}, {'id': 967, 'hero': 'https://pe.tedcdn.com/images/ted/202580_800x600.jpg', 'speaker': 'Sebastian Seung', 'title': 'I am my connectome', 'duration': 1165, 'slug': 'sebastian_seung', 'viewed_count': 942921}, {'id': 1879, 'hero': 'https://pe.tedcdn.com/images/ted/f8443ec450dd71d590ea1b0f7b9470dd5665b15b_2880x1620.jpg', 'speaker': 'Suzana Herculano-Houzel', 'title': 'What is so special about the human brain?', 'duration': 811, 'slug': 'suzana_herculano_houzel_what_is_so_special_about_the_human_brain', 'viewed_count': 2454778}, {'id': 659, 'hero': 'https://pe.tedcdn.com/images/ted/121608_800x600.jpg', 'speaker': 'Henry Markram', 'title': 'A brain in a supercomputer', 'duration': 890, 'slug': 'henry_markram_supercomputing_the_brain_s_secrets', 'viewed_count': 1180127}]</t>
  </si>
  <si>
    <t>['biology', 'brain', 'cities', 'cognitive science', 'evolution', 'neuroscience', 'science']</t>
  </si>
  <si>
    <t xml:space="preserve">https://www.ted.com/talks/vs_ramachandran_the_neurons_that_shaped_civilization
</t>
  </si>
  <si>
    <t>Exposing the invisible</t>
  </si>
  <si>
    <t>Nick Veasey</t>
  </si>
  <si>
    <t>X-ray visionary</t>
  </si>
  <si>
    <t>[{'id': 22, 'name': 'Fascinating', 'count': 249}, {'id': 1, 'name': 'Beautiful', 'count': 309}, {'id': 7, 'name': 'Funny', 'count': 63}, {'id': 23, 'name': 'Jaw-dropping', 'count': 55}, {'id': 2, 'name': 'Confusing', 'count': 8}, {'id': 10, 'name': 'Inspiring', 'count': 84}, {'id': 8, 'name': 'Informative', 'count': 97}, {'id': 9, 'name': 'Ingenious', 'count': 113}, {'id': 25, 'name': 'OK', 'count': 107}, {'id': 21, 'name': 'Unconvincing', 'count': 26}, {'id': 11, 'name': 'Longwinded', 'count': 58}, {'id': 24, 'name': 'Persuasive', 'count': 6}, {'id': 26, 'name': 'Obnoxious', 'count': 35}, {'id': 3, 'name': 'Courageous', 'count': 19}]</t>
  </si>
  <si>
    <t>[{'id': 643, 'hero': 'https://pe.tedcdn.com/images/ted/117686_800x600.jpg', 'speaker': 'Taryn Simon', 'title': 'Photographs of secret sites', 'duration': 1052, 'slug': 'taryn_simon_photographs_secret_sites', 'viewed_count': 1581058}, {'id': 472, 'hero': 'https://pe.tedcdn.com/images/ted/74605_800x600.jpg', 'speaker': 'Miru Kim', 'title': 'My underground art explorations', 'duration': 870, 'slug': 'miru_kim_s_underground_art', 'viewed_count': 582813}, {'id': 324, 'hero': 'https://pe.tedcdn.com/images/ted/70b5e4c2b22d64d8ddce53144d55d10fb4c08909_1600x1200.jpg', 'speaker': 'David Griffin', 'title': 'How photography connects us', 'duration': 893, 'slug': 'david_griffin_on_how_photography_connects', 'viewed_count': 1056443}, {'id': 590, 'hero': 'https://pe.tedcdn.com/images/ted/100152_800x600.jpg', 'speaker': 'Eames Demetrios', 'title': 'The design genius of Charles + Ray Eames', 'duration': 908, 'slug': 'the_design_genius_of_charles_and_ray_eames', 'viewed_count': 594111}, {'id': 1411, 'hero': 'https://pe.tedcdn.com/images/ted/b845b1269d74daf01a74facd0d659f4975558990_2880x1620.jpg', 'speaker': 'Jack Choi', 'title': 'On the virtual dissection table', 'duration': 396, 'slug': 'jack_choi_on_the_virtual_dissection_table', 'viewed_count': 975113}, {'id': 2534, 'hero': 'https://pe.tedcdn.com/images/ted/db0a56b737677a31aaddaf60bcd2d2d7d99ce740_2880x1620.jpg', 'speaker': 'Wanda Diaz Merced', 'title': 'How a blind astronomer found a way to hear the stars', 'duration': 675, 'slug': 'wanda_diaz_merced_how_a_blind_astronomer_found_a_way_to_hear_the_stars', 'viewed_count': 803782}]</t>
  </si>
  <si>
    <t>['art', 'nature', 'photography', 'science']</t>
  </si>
  <si>
    <t xml:space="preserve">https://www.ted.com/talks/nick_veasey_exposing_the_invisible_1
</t>
  </si>
  <si>
    <t>How to live to be 100+</t>
  </si>
  <si>
    <t>Dan Buettner</t>
  </si>
  <si>
    <t>Longevity coach, explorer</t>
  </si>
  <si>
    <t>[{'id': 22, 'name': 'Fascinating', 'count': 861}, {'id': 8, 'name': 'Informative', 'count': 1181}, {'id': 24, 'name': 'Persuasive', 'count': 671}, {'id': 10, 'name': 'Inspiring', 'count': 1136}, {'id': 23, 'name': 'Jaw-dropping', 'count': 122}, {'id': 25, 'name': 'OK', 'count': 132}, {'id': 7, 'name': 'Funny', 'count': 43}, {'id': 1, 'name': 'Beautiful', 'count': 128}, {'id': 26, 'name': 'Obnoxious', 'count': 18}, {'id': 9, 'name': 'Ingenious', 'count': 54}, {'id': 11, 'name': 'Longwinded', 'count': 27}, {'id': 3, 'name': 'Courageous', 'count': 47}, {'id': 21, 'name': 'Unconvincing', 'count': 53}, {'id': 2, 'name': 'Confusing', 'count': 13}]</t>
  </si>
  <si>
    <t>[{'id': 39, 'hero': 'https://pe.tedcdn.com/images/ted/71994797fda57ea0039fefb37e2f2ebe1adc00c6_2880x1620.jpg', 'speaker': 'Aubrey de Grey', 'title': 'A roadmap to end aging', 'duration': 1365, 'slug': 'aubrey_de_grey_says_we_can_avoid_aging', 'viewed_count': 3277780}, {'id': 142, 'hero': 'https://pe.tedcdn.com/images/ted/bd6a41c08b773bcca10fe0b1a78176457dd10081_2880x1620.jpg', 'speaker': 'Alan Russell', 'title': 'The potential of regenerative medicine', 'duration': 1165, 'slug': 'alan_russell_on_regenerating_our_bodies', 'viewed_count': 1427747}, {'id': 10, 'hero': 'https://pe.tedcdn.com/images/ted/671d08b846a625bc2fdee1b6e3c7326bd9c3c48c_1600x1200.jpg', 'speaker': 'Dean Ornish', 'title': "The killer American diet that's sweeping the planet", 'duration': 198, 'slug': 'dean_ornish_on_the_world_s_killer_diet', 'viewed_count': 2299281}, {'id': 377, 'hero': 'https://pe.tedcdn.com/images/ted/345ceaff60568e6e8e8cc811dda6ebcdb4b264c2_2880x1620.jpg', 'speaker': 'Dean Ornish', 'title': 'Healing through diet', 'duration': 1009, 'slug': 'dean_ornish_on_healing', 'viewed_count': 1110790}, {'id': 1900, 'hero': 'https://pe.tedcdn.com/images/ted/cb0ef0f047b0d95fa7308b32ef994c64da7103bb_1600x1200.jpg', 'speaker': 'Sandra Aamodt', 'title': "Why dieting doesn't usually work", 'duration': 762, 'slug': 'sandra_aamodt_why_dieting_doesn_t_usually_work', 'viewed_count': 4102404}, {'id': 2843, 'hero': 'https://pe.tedcdn.com/images/ted/abe35a991a82b967cd4cf9ed36f70fb85b4975ab_2880x1620.jpg', 'speaker': 'Ashton Applewhite', 'title': "Let's end ageism", 'duration': 697, 'slug': 'ashton_applewhite_let_s_end_ageism', 'viewed_count': 966647}]</t>
  </si>
  <si>
    <t>['TEDx', 'biology', 'culture', 'exploration', 'food', 'health', 'life', 'science']</t>
  </si>
  <si>
    <t xml:space="preserve">https://www.ted.com/talks/dan_buettner_how_to_live_to_be_100
</t>
  </si>
  <si>
    <t>The real danger lurking in the water</t>
  </si>
  <si>
    <t>Romulus Whitaker</t>
  </si>
  <si>
    <t>Herpetologist</t>
  </si>
  <si>
    <t>[{'id': 10, 'name': 'Inspiring', 'count': 111}, {'id': 22, 'name': 'Fascinating', 'count': 72}, {'id': 24, 'name': 'Persuasive', 'count': 67}, {'id': 25, 'name': 'OK', 'count': 38}, {'id': 8, 'name': 'Informative', 'count': 114}, {'id': 3, 'name': 'Courageous', 'count': 40}, {'id': 1, 'name': 'Beautiful', 'count': 56}, {'id': 23, 'name': 'Jaw-dropping', 'count': 19}, {'id': 26, 'name': 'Obnoxious', 'count': 5}, {'id': 11, 'name': 'Longwinded', 'count': 14}, {'id': 9, 'name': 'Ingenious', 'count': 7}, {'id': 21, 'name': 'Unconvincing', 'count': 7}, {'id': 7, 'name': 'Funny', 'count': 5}, {'id': 2, 'name': 'Confusing', 'count': 6}]</t>
  </si>
  <si>
    <t>[{'id': 470, 'hero': 'https://pe.tedcdn.com/images/ted/74119_800x600.jpg', 'speaker': 'Charles Moore', 'title': 'Seas of plastic', 'duration': 440, 'slug': 'capt_charles_moore_on_the_seas_of_plastic', 'viewed_count': 1097514}, {'id': 126, 'hero': 'https://pe.tedcdn.com/images/ted/372_480x360.jpg', 'speaker': 'Tierney Thys', 'title': 'Swim with the giant sunfish', 'duration': 1001, 'slug': 'tierney_thys_swims_with_the_giant_sunfish', 'viewed_count': 870448}, {'id': 471, 'hero': 'https://pe.tedcdn.com/images/ted/74139_800x600.jpg', 'speaker': 'Richard Pyle', 'title': "A dive into the reef's Twilight Zone", 'duration': 1008, 'slug': 'richard_pyle_dives_the_twilight_zone', 'viewed_count': 352252}, {'id': 2814, 'hero': 'https://pe.tedcdn.com/images/ted/e775eef44379531bdc016abf0d35f0d869b5fab8_2880x1620.jpg', 'speaker': 'Liz Hajek', 'title': "What rivers can tell us about the earth's history", 'duration': 668, 'slug': 'liz_hajek_what_rivers_can_tell_us_about_the_earth_s_history', 'viewed_count': 1030879}, {'id': 2424, 'hero': 'https://pe.tedcdn.com/images/ted/bc4407453ac717b4f45540a861bda8b3f6d7610f_2880x1620.jpg', 'speaker': 'Andrés Ruzo', 'title': 'The boiling river of the Amazon', 'duration': 949, 'slug': 'andres_ruzo_the_mythical_boiling_river_of_the_amazon', 'viewed_count': 1198472}, {'id': 2088, 'hero': 'https://pe.tedcdn.com/images/ted/a7efe202d2a1ef4af543b0b3b80bd225bb242157_2400x1800.jpg', 'speaker': 'Antonio Donato Nobre', 'title': 'The magic of the Amazon: A river that flows invisibly all around us', 'duration': 1295, 'slug': 'antonio_donato_nobre_the_magic_of_the_amazon_a_river_that_flows_invisibly_all_around_us', 'viewed_count': 984941}]</t>
  </si>
  <si>
    <t>['animals', 'biodiversity', 'ecology', 'environment', 'water']</t>
  </si>
  <si>
    <t xml:space="preserve">https://www.ted.com/talks/romulus_whitaker_the_real_danger_lurking_in_the_water
</t>
  </si>
  <si>
    <t>An all-star set</t>
  </si>
  <si>
    <t>Herbie Hancock</t>
  </si>
  <si>
    <t>Jazz legend</t>
  </si>
  <si>
    <t>[{'id': 3, 'name': 'Courageous', 'count': 14}, {'id': 9, 'name': 'Ingenious', 'count': 51}, {'id': 1, 'name': 'Beautiful', 'count': 145}, {'id': 23, 'name': 'Jaw-dropping', 'count': 80}, {'id': 22, 'name': 'Fascinating', 'count': 68}, {'id': 10, 'name': 'Inspiring', 'count': 84}, {'id': 7, 'name': 'Funny', 'count': 16}, {'id': 21, 'name': 'Unconvincing', 'count': 11}, {'id': 11, 'name': 'Longwinded', 'count': 16}, {'id': 26, 'name': 'Obnoxious', 'count': 8}, {'id': 25, 'name': 'OK', 'count': 20}, {'id': 24, 'name': 'Persuasive', 'count': 5}, {'id': 2, 'name': 'Confusing', 'count': 5}, {'id': 8, 'name': 'Informative', 'count': 8}]</t>
  </si>
  <si>
    <t>[{'id': 581, 'hero': 'https://pe.tedcdn.com/images/ted/97329_800x600.jpg', 'speaker': 'Qi Zhang', 'title': 'An electrifying organ performance', 'duration': 185, 'slug': 'qi_zhang_s_electrifying_organ_performance', 'viewed_count': 803691}, {'id': 46, 'hero': 'https://pe.tedcdn.com/images/ted/39ee82adbe8329dbf4d4411ef22f8428178fc708_1600x1200.jpg', 'speaker': 'Jennifer Lin', 'title': 'Improvising on piano, aged 14', 'duration': 1445, 'slug': 'jennifer_lin_improvs_piano_magic', 'viewed_count': 1628923}, {'id': 541, 'hero': 'https://pe.tedcdn.com/images/ted/88401_800x600.jpg', 'speaker': 'Eric Lewis', 'title': 'Chaos and harmony on piano', 'duration': 294, 'slug': 'eric_lewis_plays_chaos_and_harmony', 'viewed_count': 391428}, {'id': 2273, 'hero': 'https://pe.tedcdn.com/images/ted/ef5ead6c24bf79ac3417b3c7a10b4c08594e2bcc_2880x1620.jpg', 'speaker': 'Joey Alexander', 'title': 'An 11-year-old prodigy performs old-school jazz', 'duration': 388, 'slug': 'joey_alexander_an_11_year_old_prodigy_performs_old_school_jazz', 'viewed_count': 2155028}, {'id': 1464, 'hero': 'https://pe.tedcdn.com/images/ted/25581f3b5c318239c3727229a2a50ae2bfc0feb9_1600x1200.jpg', 'speaker': 'Quixotic Fusion', 'title': 'Dancing with light', 'duration': 742, 'slug': 'quixotic_fusion_dancing_with_light', 'viewed_count': 1383053}, {'id': 2147, 'hero': 'https://pe.tedcdn.com/images/ted/3913cb8eb8182189489aa3efc9d917e8b0756b27_2880x1620.jpg', 'speaker': 'Aakash Odedra', 'title': 'A dance in a hurricane of paper, wind and light', 'duration': 590, 'slug': 'aakash_odedra_a_dance_in_a_hurricane_of_paper_wind_and_light', 'viewed_count': 816978}]</t>
  </si>
  <si>
    <t>['live music', 'music', 'performance']</t>
  </si>
  <si>
    <t xml:space="preserve">https://www.ted.com/talks/herbie_hancock_s_all_star_set
</t>
  </si>
  <si>
    <t>Really achieving your childhood dreams</t>
  </si>
  <si>
    <t>Randy Pausch</t>
  </si>
  <si>
    <t>Professor</t>
  </si>
  <si>
    <t>[{'id': 3, 'name': 'Courageous', 'count': 299}, {'id': 10, 'name': 'Inspiring', 'count': 892}, {'id': 7, 'name': 'Funny', 'count': 200}, {'id': 25, 'name': 'OK', 'count': 41}, {'id': 24, 'name': 'Persuasive', 'count': 88}, {'id': 23, 'name': 'Jaw-dropping', 'count': 172}, {'id': 1, 'name': 'Beautiful', 'count': 264}, {'id': 22, 'name': 'Fascinating', 'count': 107}, {'id': 8, 'name': 'Informative', 'count': 80}, {'id': 26, 'name': 'Obnoxious', 'count': 10}, {'id': 2, 'name': 'Confusing', 'count': 5}, {'id': 9, 'name': 'Ingenious', 'count': 41}, {'id': 11, 'name': 'Longwinded', 'count': 15}, {'id': 21, 'name': 'Unconvincing', 'count': 7}]</t>
  </si>
  <si>
    <t>[{'id': 229, 'hero': 'https://pe.tedcdn.com/images/ted/eefe30d20338d800bdc70a09dc0f6007e7355a74_2880x1620.jpg', 'speaker': 'Jill Bolte Taylor', 'title': 'My stroke of insight', 'duration': 1099, 'slug': 'jill_bolte_taylor_s_powerful_stroke_of_insight', 'viewed_count': 21191059}, {'id': 1042, 'hero': 'https://pe.tedcdn.com/images/ted/3820be698584de25ea375c0bf57ee620caf94b8d_1600x1200.jpg', 'speaker': 'Brené Brown', 'title': 'The power of vulnerability', 'duration': 1219, 'slug': 'brene_brown_on_vulnerability', 'viewed_count': 31167920}, {'id': 720, 'hero': 'https://pe.tedcdn.com/images/ted/4c44fe353a0108670d9e7cd8a8ee957a398b85c7_2880x1620.jpg', 'speaker': 'Steve Jobs', 'title': 'How to live before you die', 'duration': 904, 'slug': 'steve_jobs_how_to_live_before_you_die', 'viewed_count': 8744379}]</t>
  </si>
  <si>
    <t>['culture', 'disease', 'education', 'life', 'self']</t>
  </si>
  <si>
    <t xml:space="preserve">https://www.ted.com/talks/randy_pausch_really_achieving_your_childhood_dreams
</t>
  </si>
  <si>
    <t>The uniqueness of humans</t>
  </si>
  <si>
    <t>Robert Sapolsky</t>
  </si>
  <si>
    <t>Neuroscientist, primatologist, writer</t>
  </si>
  <si>
    <t>[{'id': 25, 'name': 'OK', 'count': 40}, {'id': 22, 'name': 'Fascinating', 'count': 564}, {'id': 7, 'name': 'Funny', 'count': 342}, {'id': 24, 'name': 'Persuasive', 'count': 161}, {'id': 10, 'name': 'Inspiring', 'count': 445}, {'id': 8, 'name': 'Informative', 'count': 532}, {'id': 1, 'name': 'Beautiful', 'count': 92}, {'id': 23, 'name': 'Jaw-dropping', 'count': 135}, {'id': 9, 'name': 'Ingenious', 'count': 134}, {'id': 21, 'name': 'Unconvincing', 'count': 11}, {'id': 26, 'name': 'Obnoxious', 'count': 9}, {'id': 11, 'name': 'Longwinded', 'count': 14}, {'id': 2, 'name': 'Confusing', 'count': 7}, {'id': 3, 'name': 'Courageous', 'count': 37}]</t>
  </si>
  <si>
    <t>[{'id': 11, 'hero': 'https://pe.tedcdn.com/images/ted/6a8a27b4553f4e39d96139e5199f5bf8a354b410_2880x1620.jpg', 'speaker': 'Jane Goodall', 'title': 'What separates us from chimpanzees?', 'duration': 1645, 'slug': 'jane_goodall_on_what_separates_us_from_the_apes', 'viewed_count': 1663012}, {'id': 315, 'hero': 'https://pe.tedcdn.com/images/ted/6e631a73ade7f27cb45854fb891c1fd2e5f74f6f_2880x1620.jpg', 'speaker': 'Louise Leakey', 'title': "A dig for humanity's origins", 'duration': 936, 'slug': 'louise_leakey_digs_for_humanity_s_origins', 'viewed_count': 656404}, {'id': 607, 'hero': 'https://pe.tedcdn.com/images/ted/106282_800x600.jpg', 'speaker': 'Elaine Morgan', 'title': 'I believe we evolved from aquatic apes', 'duration': 1033, 'slug': 'elaine_morgan_says_we_evolved_from_aquatic_apes', 'viewed_count': 1038578}]</t>
  </si>
  <si>
    <t>['biology', 'brain', 'humanity', 'life', 'mind', 'primates', 'psychology']</t>
  </si>
  <si>
    <t xml:space="preserve">https://www.ted.com/talks/robert_sapolsky_the_uniqueness_of_humans
</t>
  </si>
  <si>
    <t>What Bernie Madoff couldn't steal from me</t>
  </si>
  <si>
    <t>Matt Weinstein</t>
  </si>
  <si>
    <t>Motivational speaker</t>
  </si>
  <si>
    <t>[{'id': 10, 'name': 'Inspiring', 'count': 246}, {'id': 3, 'name': 'Courageous', 'count': 94}, {'id': 7, 'name': 'Funny', 'count': 171}, {'id': 1, 'name': 'Beautiful', 'count': 42}, {'id': 25, 'name': 'OK', 'count': 64}, {'id': 23, 'name': 'Jaw-dropping', 'count': 11}, {'id': 24, 'name': 'Persuasive', 'count': 42}, {'id': 22, 'name': 'Fascinating', 'count': 22}, {'id': 8, 'name': 'Informative', 'count': 56}, {'id': 21, 'name': 'Unconvincing', 'count': 47}, {'id': 11, 'name': 'Longwinded', 'count': 24}, {'id': 9, 'name': 'Ingenious', 'count': 6}, {'id': 2, 'name': 'Confusing', 'count': 7}, {'id': 26, 'name': 'Obnoxious', 'count': 34}]</t>
  </si>
  <si>
    <t>[{'id': 211, 'hero': 'https://pe.tedcdn.com/images/ted/27581_480x360.jpg', 'speaker': 'Chris Anderson', 'title': "TED's nonprofit transition", 'duration': 775, 'slug': 'chris_anderson_shares_his_vision_for_ted', 'viewed_count': 324268}, {'id': 669, 'hero': 'https://pe.tedcdn.com/images/ted/7ee36d0de33472af7563bca48a16093201f61eb1_1600x1200.jpg', 'speaker': 'Becky  Blanton', 'title': 'The year I was homeless', 'duration': 429, 'slug': 'becky_blanton_the_year_i_was_homeless', 'viewed_count': 1098349}, {'id': 105, 'hero': 'https://pe.tedcdn.com/images/ted/505_480x360.jpg', 'speaker': 'Jeff Bezos', 'title': "The electricity metaphor for the web's future", 'duration': 1031, 'slug': 'jeff_bezos_on_the_next_web_innovation', 'viewed_count': 754712}]</t>
  </si>
  <si>
    <t>['business', 'life', 'money', 'presentation']</t>
  </si>
  <si>
    <t xml:space="preserve">https://www.ted.com/talks/matt_weinstein_what_bernie_madoff_couldn_t_steal_from_me
</t>
  </si>
  <si>
    <t>How we rescued the "dancing" bears"</t>
  </si>
  <si>
    <t>Kartick Satyanarayan</t>
  </si>
  <si>
    <t xml:space="preserve">Wildlife conservationist </t>
  </si>
  <si>
    <t>[{'id': 1, 'name': 'Beautiful', 'count': 113}, {'id': 23, 'name': 'Jaw-dropping', 'count': 34}, {'id': 22, 'name': 'Fascinating', 'count': 57}, {'id': 8, 'name': 'Informative', 'count': 83}, {'id': 10, 'name': 'Inspiring', 'count': 252}, {'id': 3, 'name': 'Courageous', 'count': 133}, {'id': 24, 'name': 'Persuasive', 'count': 43}, {'id': 9, 'name': 'Ingenious', 'count': 25}, {'id': 25, 'name': 'OK', 'count': 24}, {'id': 2, 'name': 'Confusing', 'count': 5}, {'id': 7, 'name': 'Funny', 'count': 6}, {'id': 21, 'name': 'Unconvincing', 'count': 3}, {'id': 26, 'name': 'Obnoxious', 'count': 1}, {'id': 11, 'name': 'Longwinded', 'count': 0}]</t>
  </si>
  <si>
    <t>[{'id': 299, 'hero': 'https://pe.tedcdn.com/images/ted/05f34db13d1eb9d4af34fb4ea688043a9cd28c0c_2880x1620.jpg', 'speaker': 'Corneille Ewango', 'title': 'A hero of the Congo forest', 'duration': 1098, 'slug': 'corneille_ewango_is_a_hero_of_the_congo_forest', 'viewed_count': 368982}, {'id': 475, 'hero': 'https://pe.tedcdn.com/images/ted/75460_800x600.jpg', 'speaker': 'Willie Smits', 'title': 'How to restore a rainforest', 'duration': 1242, 'slug': 'willie_smits_restores_a_rainforest', 'viewed_count': 677153}, {'id': 340, 'hero': 'https://pe.tedcdn.com/images/ted/7a21e58e253923a5e9a65718c3103aebaa05b8c0_2880x1620.jpg', 'speaker': 'Jane Goodall', 'title': 'How humans and animals can live together', 'duration': 1426, 'slug': 'jane_goodall_at_tedglobal_07', 'viewed_count': 556168}, {'id': 2006, 'hero': 'https://pe.tedcdn.com/images/ted/4f3bbbbff420247824e2d0e92418d7ffb0767fb0_1600x1200.jpg', 'speaker': 'Jon Mooallem', 'title': 'How the teddy bear taught us compassion', 'duration': 856, 'slug': 'jon_mooallem_the_strange_story_of_the_teddy_bear_and_what_it_reveals_about_our_relationship_to_animals', 'viewed_count': 1101797}, {'id': 1828, 'hero': 'https://pe.tedcdn.com/images/ted/d14bcefbd9fddf6cdaf981134ae9713bf5d4acc8_1600x1200.jpg', 'speaker': 'James Flynn', 'title': "Why our IQ levels are higher than our grandparents'", 'duration': 1120, 'slug': 'james_flynn_why_our_iq_levels_are_higher_than_our_grandparents', 'viewed_count': 2991199}, {'id': 1141, 'hero': 'https://pe.tedcdn.com/images/ted/1f6a9f396100ba693c5534a3a8ca597244ff40c6_800x600.jpg', 'speaker': 'Paul Nicklen', 'title': 'Animal tales from icy wonderlands', 'duration': 1075, 'slug': 'paul_nicklen_tales_of_ice_bound_wonderlands', 'viewed_count': 2004488}]</t>
  </si>
  <si>
    <t>['activism', 'animals', 'biodiversity', 'environment', 'social change']</t>
  </si>
  <si>
    <t xml:space="preserve">https://www.ted.com/talks/kartick_satyanarayan_how_we_rescued_the_dancing_bears
</t>
  </si>
  <si>
    <t>Kids, take charge</t>
  </si>
  <si>
    <t>Kiran Sethi</t>
  </si>
  <si>
    <t>[{'id': 10, 'name': 'Inspiring', 'count': 1287}, {'id': 8, 'name': 'Informative', 'count': 99}, {'id': 22, 'name': 'Fascinating', 'count': 246}, {'id': 3, 'name': 'Courageous', 'count': 292}, {'id': 1, 'name': 'Beautiful', 'count': 301}, {'id': 23, 'name': 'Jaw-dropping', 'count': 131}, {'id': 24, 'name': 'Persuasive', 'count': 321}, {'id': 25, 'name': 'OK', 'count': 58}, {'id': 21, 'name': 'Unconvincing', 'count': 41}, {'id': 9, 'name': 'Ingenious', 'count': 138}, {'id': 11, 'name': 'Longwinded', 'count': 9}, {'id': 26, 'name': 'Obnoxious', 'count': 13}, {'id': 2, 'name': 'Confusing', 'count': 14}, {'id': 7, 'name': 'Funny', 'count': 12}]</t>
  </si>
  <si>
    <t>[{'id': 588, 'hero': 'https://pe.tedcdn.com/images/ted/99609_800x600.jpg', 'speaker': 'Gever Tulley', 'title': 'Life lessons through tinkering', 'duration': 245, 'slug': 'gever_tulley_s_tinkering_school_in_action', 'viewed_count': 1149259}, {'id': 464, 'hero': 'https://pe.tedcdn.com/images/ted/72760_800x600.jpg', 'speaker': 'José Antonio Abreu', 'title': 'The El Sistema music revolution', 'duration': 1018, 'slug': 'jose_abreu_on_kids_transformed_by_music', 'viewed_count': 942604}, {'id': 555, 'hero': 'https://pe.tedcdn.com/images/ted/92539_800x600.jpg', 'speaker': 'Michelle Obama', 'title': 'A passionate, personal case for education', 'duration': 749, 'slug': 'michelle_obama', 'viewed_count': 1026594}, {'id': 809, 'hero': 'https://pe.tedcdn.com/images/ted/160089_800x600.jpg', 'speaker': 'Shukla Bose', 'title': 'Teaching one child at a time', 'duration': 983, 'slug': 'shukla_bose_teaching_one_child_at_a_time', 'viewed_count': 940686}, {'id': 949, 'hero': 'https://pe.tedcdn.com/images/ted/196087_800x600.jpg', 'speaker': 'Sugata Mitra', 'title': 'The child-driven education', 'duration': 1033, 'slug': 'sugata_mitra_the_child_driven_education', 'viewed_count': 2528926}, {'id': 1219, 'hero': 'https://pe.tedcdn.com/images/ted/717df40dd9fc6cc785ab1a65b2187d62699dba8b_800x600.jpg', 'speaker': 'Raghava KK', 'title': 'Shake up your story', 'duration': 270, 'slug': 'raghava_kk_shake_up_your_story', 'viewed_count': 946350}]</t>
  </si>
  <si>
    <t>['children', 'education', 'india', 'social change', 'society']</t>
  </si>
  <si>
    <t xml:space="preserve">https://www.ted.com/talks/kiran_bir_sethi_teaches_kids_to_take_charge
</t>
  </si>
  <si>
    <t>Making maps to fight disaster, build economies</t>
  </si>
  <si>
    <t>Lalitesh Katragadda</t>
  </si>
  <si>
    <t>[{'id': 10, 'name': 'Inspiring', 'count': 76}, {'id': 8, 'name': 'Informative', 'count': 116}, {'id': 22, 'name': 'Fascinating', 'count': 45}, {'id': 25, 'name': 'OK', 'count': 51}, {'id': 24, 'name': 'Persuasive', 'count': 32}, {'id': 9, 'name': 'Ingenious', 'count': 36}, {'id': 21, 'name': 'Unconvincing', 'count': 8}, {'id': 23, 'name': 'Jaw-dropping', 'count': 13}, {'id': 3, 'name': 'Courageous', 'count': 5}, {'id': 26, 'name': 'Obnoxious', 'count': 6}, {'id': 1, 'name': 'Beautiful', 'count': 8}, {'id': 2, 'name': 'Confusing', 'count': 2}, {'id': 11, 'name': 'Longwinded', 'count': 3}, {'id': 7, 'name': 'Funny', 'count': 0}]</t>
  </si>
  <si>
    <t>[{'id': 58, 'hero': 'https://pe.tedcdn.com/images/ted/bed12c43ac6ac86503e7734a4655a47bacd2348f_1600x1200.jpg', 'speaker': 'Larry Brilliant', 'title': 'My wish: Help me stop pandemics', 'duration': 1550, 'slug': 'larry_brilliant_wants_to_stop_pandemics', 'viewed_count': 693351}, {'id': 61, 'hero': 'https://pe.tedcdn.com/images/ted/383_480x360.jpg', 'speaker': 'Steven Johnson', 'title': 'How the "ghost map" helped end a killer disease', 'duration': 603, 'slug': 'steven_johnson_tours_the_ghost_map', 'viewed_count': 684522}, {'id': 139, 'hero': 'https://pe.tedcdn.com/images/ted/10978_480x360.jpg', 'speaker': 'Stephen Lawler', 'title': "Tour Microsoft's Virtual Earth", 'duration': 370, 'slug': 'stephen_lawler_tours_microsoft_virtual_earth', 'viewed_count': 308880}, {'id': 2591, 'hero': 'https://pe.tedcdn.com/images/ted/301bdae5c984d0116ec5aca92151f6626b674747_2880x1620.jpg', 'speaker': 'Danny Dorling', 'title': 'Maps that show us who we are (not just where we are)', 'duration': 847, 'slug': 'danny_dorling_maps_that_show_us_who_we_are_not_just_where_we_are', 'viewed_count': 1384850}, {'id': 1582, 'hero': 'https://pe.tedcdn.com/images/ted/e9baebea40cbe9c1a26f6edd57f0833e4bb90aef_1600x1200.jpg', 'speaker': 'Aris Venetikidis', 'title': 'Making sense of maps', 'duration': 996, 'slug': 'aris_venetikidis_making_sense_of_maps', 'viewed_count': 661522}, {'id': 788, 'hero': 'https://pe.tedcdn.com/images/ted/154673_800x600.jpg', 'speaker': 'Tim Berners-Lee', 'title': 'The year open data went worldwide', 'duration': 333, 'slug': 'tim_berners_lee_the_year_open_data_went_worldwide', 'viewed_count': 680486}]</t>
  </si>
  <si>
    <t>['cities', 'collaboration', 'design', 'map', 'technology']</t>
  </si>
  <si>
    <t xml:space="preserve">https://www.ted.com/talks/lalitesh_katragadda_making_maps_to_fight_disaster_build_economies
</t>
  </si>
  <si>
    <t>Stories of Haiti</t>
  </si>
  <si>
    <t>Edwidge Danticat</t>
  </si>
  <si>
    <t>[{'id': 1, 'name': 'Beautiful', 'count': 25}, {'id': 3, 'name': 'Courageous', 'count': 10}, {'id': 10, 'name': 'Inspiring', 'count': 20}, {'id': 25, 'name': 'OK', 'count': 14}, {'id': 2, 'name': 'Confusing', 'count': 4}, {'id': 11, 'name': 'Longwinded', 'count': 18}, {'id': 8, 'name': 'Informative', 'count': 31}, {'id': 23, 'name': 'Jaw-dropping', 'count': 10}, {'id': 26, 'name': 'Obnoxious', 'count': 4}, {'id': 7, 'name': 'Funny', 'count': 7}, {'id': 22, 'name': 'Fascinating', 'count': 5}, {'id': 24, 'name': 'Persuasive', 'count': 2}, {'id': 21, 'name': 'Unconvincing', 'count': 1}, {'id': 9, 'name': 'Ingenious', 'count': 3}]</t>
  </si>
  <si>
    <t>[{'id': 652, 'hero': 'https://pe.tedcdn.com/images/ted/7cefcd151eaf3af5eeb5be038f940e032d8c3518_2880x1620.jpg', 'speaker': 'Chimamanda Ngozi Adichie', 'title': 'The danger of a single story', 'duration': 1129, 'slug': 'chimamanda_adichie_the_danger_of_a_single_story', 'viewed_count': 13298363}]</t>
  </si>
  <si>
    <t>['books', 'disaster relief', 'novel', 'poetry', 'storytelling']</t>
  </si>
  <si>
    <t xml:space="preserve">https://www.ted.com/talks/edwidge_danticat_stories_of_haiti
</t>
  </si>
  <si>
    <t>All things are Moleeds</t>
  </si>
  <si>
    <t>Charles Fleischer</t>
  </si>
  <si>
    <t>Comedian, voice artist</t>
  </si>
  <si>
    <t>[{'id': 25, 'name': 'OK', 'count': 78}, {'id': 7, 'name': 'Funny', 'count': 782}, {'id': 21, 'name': 'Unconvincing', 'count': 47}, {'id': 1, 'name': 'Beautiful', 'count': 24}, {'id': 23, 'name': 'Jaw-dropping', 'count': 40}, {'id': 10, 'name': 'Inspiring', 'count': 24}, {'id': 2, 'name': 'Confusing', 'count': 80}, {'id': 22, 'name': 'Fascinating', 'count': 86}, {'id': 9, 'name': 'Ingenious', 'count': 174}, {'id': 11, 'name': 'Longwinded', 'count': 55}, {'id': 8, 'name': 'Informative', 'count': 41}, {'id': 26, 'name': 'Obnoxious', 'count': 91}, {'id': 3, 'name': 'Courageous', 'count': 20}, {'id': 24, 'name': 'Persuasive', 'count': 11}]</t>
  </si>
  <si>
    <t>[{'id': 87, 'hero': 'https://pe.tedcdn.com/images/ted/f640064c612bf2b53369e0c7b81554a904ed5a93_2880x1620.jpg', 'speaker': 'Ze Frank', 'title': 'Nerdcore comedy', 'duration': 1136, 'slug': 'ze_frank_s_nerdcore_comedy', 'viewed_count': 6141462}, {'id': 2591, 'hero': 'https://pe.tedcdn.com/images/ted/301bdae5c984d0116ec5aca92151f6626b674747_2880x1620.jpg', 'speaker': 'Danny Dorling', 'title': 'Maps that show us who we are (not just where we are)', 'duration': 847, 'slug': 'danny_dorling_maps_that_show_us_who_we_are_not_just_where_we_are', 'viewed_count': 1384850}, {'id': 2305, 'hero': 'https://pe.tedcdn.com/images/ted/250fb6e06aeb6cbd9735f48e5ea148143fe6140b_2880x1620.jpg', 'speaker': 'John Green', 'title': "The nerd's guide to learning everything online", 'duration': 1090, 'slug': 'john_green_the_nerd_s_guide_to_learning_everything_online', 'viewed_count': 3361011}, {'id': 1582, 'hero': 'https://pe.tedcdn.com/images/ted/e9baebea40cbe9c1a26f6edd57f0833e4bb90aef_1600x1200.jpg', 'speaker': 'Aris Venetikidis', 'title': 'Making sense of maps', 'duration': 996, 'slug': 'aris_venetikidis_making_sense_of_maps', 'viewed_count': 661522}, {'id': 194, 'hero': 'https://pe.tedcdn.com/images/ted/21474_480x360.jpg', 'speaker': 'Murray Gell-Mann', 'title': 'Beauty, truth and ... physics?', 'duration': 962, 'slug': 'murray_gell_mann_on_beauty_and_truth_in_physics', 'viewed_count': 1181702}, {'id': 736, 'hero': 'https://pe.tedcdn.com/images/ted/141310_800x600.jpg', 'speaker': 'Lalitesh Katragadda', 'title': 'Making maps to fight disaster, build economies', 'duration': 174, 'slug': 'lalitesh_katragadda_making_maps_to_fight_disaster_build_economies', 'viewed_count': 359942}]</t>
  </si>
  <si>
    <t>['astronomy', 'comedy', 'humor', 'map', 'science']</t>
  </si>
  <si>
    <t xml:space="preserve">https://www.ted.com/talks/charles_fleischer_insists_all_things_are_moleeds
</t>
  </si>
  <si>
    <t>How I held my breath for 17 minutes</t>
  </si>
  <si>
    <t>David Blaine</t>
  </si>
  <si>
    <t>Illusionist, endurance artist</t>
  </si>
  <si>
    <t>[{'id': 22, 'name': 'Fascinating', 'count': 913}, {'id': 23, 'name': 'Jaw-dropping', 'count': 897}, {'id': 24, 'name': 'Persuasive', 'count': 61}, {'id': 3, 'name': 'Courageous', 'count': 738}, {'id': 10, 'name': 'Inspiring', 'count': 722}, {'id': 26, 'name': 'Obnoxious', 'count': 52}, {'id': 9, 'name': 'Ingenious', 'count': 75}, {'id': 7, 'name': 'Funny', 'count': 236}, {'id': 1, 'name': 'Beautiful', 'count': 111}, {'id': 11, 'name': 'Longwinded', 'count': 38}, {'id': 25, 'name': 'OK', 'count': 97}, {'id': 8, 'name': 'Informative', 'count': 147}, {'id': 21, 'name': 'Unconvincing', 'count': 43}, {'id': 2, 'name': 'Confusing', 'count': 17}]</t>
  </si>
  <si>
    <t>[{'id': 310, 'hero': 'https://pe.tedcdn.com/images/ted/ca1e26fd8ec5793c6bf2d1519700babd038c71c7_1600x1200.jpg', 'speaker': 'Keith Barry', 'title': 'Brain magic', 'duration': 1189, 'slug': 'keith_barry_does_brain_magic', 'viewed_count': 13327137}, {'id': 327, 'hero': 'https://pe.tedcdn.com/images/ted/30bd0383a3bae69754054546335f24f755648e1f_1600x1200.jpg', 'speaker': 'Lennart Green', 'title': 'Close-up card magic with a twist', 'duration': 1868, 'slug': 'lennart_green_does_close_up_card_magic', 'viewed_count': 4204860}, {'id': 199, 'hero': 'https://pe.tedcdn.com/images/ted/e982353371ca063e5ffb2ab554ec91de355d29d1_1600x1200.jpg', 'speaker': 'Arthur Benjamin', 'title': 'A performance of "Mathemagic"', 'duration': 914, 'slug': 'arthur_benjamin_does_mathemagic', 'viewed_count': 8360737}, {'id': 2378, 'hero': 'https://pe.tedcdn.com/images/ted/cca13b8bd390ff2abc2aefcc49c6d79399f0140d_2880x1620.jpg', 'speaker': 'Guillaume Néry', 'title': 'The exhilarating peace of freediving', 'duration': 1150, 'slug': 'guillaume_nery_the_exhilarating_peace_of_freediving', 'viewed_count': 857792}, {'id': 1055, 'hero': 'https://pe.tedcdn.com/images/ted/368eb9bbbaea1fbdb06961ceb8d5a659219d7964_2880x1620.jpg', 'speaker': 'Charity Tillemann-Dick', 'title': 'Singing after a double lung transplant', 'duration': 1085, 'slug': 'charity_tilleman_dick_singing_after_a_double_lung_transplant', 'viewed_count': 521498}, {'id': 1336, 'hero': 'https://pe.tedcdn.com/images/ted/bba3ca818c4ab6937de100e8c818a0a1b4ecc9e5_800x600.jpg', 'speaker': 'Diana Nyad', 'title': "Extreme swimming with the world's most dangerous jellyfish", 'duration': 1017, 'slug': 'diana_nyad_extreme_swimming_with_the_world_s_most_dangerous_jellyfish', 'viewed_count': 611459}]</t>
  </si>
  <si>
    <t>['biology', 'magic', 'medicine', 'performance']</t>
  </si>
  <si>
    <t xml:space="preserve">https://www.ted.com/talks/david_blaine_how_i_held_my_breath_for_17_min
</t>
  </si>
  <si>
    <t>10 young Indian artists to watch</t>
  </si>
  <si>
    <t>Ravin Agrawal</t>
  </si>
  <si>
    <t xml:space="preserve">Investor </t>
  </si>
  <si>
    <t>[{'id': 1, 'name': 'Beautiful', 'count': 85}, {'id': 22, 'name': 'Fascinating', 'count': 55}, {'id': 8, 'name': 'Informative', 'count': 75}, {'id': 21, 'name': 'Unconvincing', 'count': 11}, {'id': 25, 'name': 'OK', 'count': 44}, {'id': 10, 'name': 'Inspiring', 'count': 59}, {'id': 23, 'name': 'Jaw-dropping', 'count': 11}, {'id': 11, 'name': 'Longwinded', 'count': 8}, {'id': 2, 'name': 'Confusing', 'count': 4}, {'id': 3, 'name': 'Courageous', 'count': 2}, {'id': 9, 'name': 'Ingenious', 'count': 9}, {'id': 26, 'name': 'Obnoxious', 'count': 7}, {'id': 24, 'name': 'Persuasive', 'count': 11}, {'id': 7, 'name': 'Funny', 'count': 2}]</t>
  </si>
  <si>
    <t>[{'id': 713, 'hero': 'https://pe.tedcdn.com/images/ted/136129_800x600.jpg', 'speaker': 'Ryan Lobo', 'title': 'Photographing the hidden story', 'duration': 680, 'slug': 'ryan_lobo_through_the_lens_of_compassion', 'viewed_count': 541603}, {'id': 472, 'hero': 'https://pe.tedcdn.com/images/ted/74605_800x600.jpg', 'speaker': 'Miru Kim', 'title': 'My underground art explorations', 'duration': 870, 'slug': 'miru_kim_s_underground_art', 'viewed_count': 582813}, {'id': 643, 'hero': 'https://pe.tedcdn.com/images/ted/117686_800x600.jpg', 'speaker': 'Taryn Simon', 'title': 'Photographs of secret sites', 'duration': 1052, 'slug': 'taryn_simon_photographs_secret_sites', 'viewed_count': 1581058}, {'id': 1169, 'hero': 'https://pe.tedcdn.com/images/ted/f553f02f7c6b89f37c883ba4e4805f560f6fb811_800x600.jpg', 'speaker': 'Shea Hembrey', 'title': 'How I became 100 artists', 'duration': 1008, 'slug': 'shea_hembrey_how_i_became_100_artists', 'viewed_count': 1486877}, {'id': 2863, 'hero': 'https://pe.tedcdn.com/images/ted/c706b63f93fb382e0015dde0ec55a2c7ac8a37c3_2880x1620.jpg', 'speaker': 'Laolu Senbanjo', 'title': '"The Sacred Art of the Ori"', 'duration': 530, 'slug': 'laolu_senbanjo_the_sacred_art_of_the_ori', 'viewed_count': 635356}, {'id': 950, 'hero': 'https://pe.tedcdn.com/images/ted/197283_800x600.jpg', 'speaker': 'Alwar Balasubramaniam', 'title': 'Art of substance and absence', 'duration': 1011, 'slug': 'alwar_balasubramaniam_sculpture_of_substance_and_absence', 'viewed_count': 427590}]</t>
  </si>
  <si>
    <t>['Asia', 'art', 'design', 'future', 'india']</t>
  </si>
  <si>
    <t xml:space="preserve">https://www.ted.com/talks/ravin_agrawal_10_young_indian_artists_to_watch
</t>
  </si>
  <si>
    <t>Growing new organs</t>
  </si>
  <si>
    <t>Anthony Atala</t>
  </si>
  <si>
    <t>Surgeon</t>
  </si>
  <si>
    <t>[{'id': 23, 'name': 'Jaw-dropping', 'count': 473}, {'id': 9, 'name': 'Ingenious', 'count': 358}, {'id': 22, 'name': 'Fascinating', 'count': 504}, {'id': 10, 'name': 'Inspiring', 'count': 264}, {'id': 8, 'name': 'Informative', 'count': 310}, {'id': 3, 'name': 'Courageous', 'count': 36}, {'id': 24, 'name': 'Persuasive', 'count': 57}, {'id': 11, 'name': 'Longwinded', 'count': 5}, {'id': 1, 'name': 'Beautiful', 'count': 34}, {'id': 25, 'name': 'OK', 'count': 33}, {'id': 2, 'name': 'Confusing', 'count': 5}, {'id': 21, 'name': 'Unconvincing', 'count': 6}, {'id': 26, 'name': 'Obnoxious', 'count': 6}, {'id': 7, 'name': 'Funny', 'count': 9}]</t>
  </si>
  <si>
    <t>[{'id': 142, 'hero': 'https://pe.tedcdn.com/images/ted/bd6a41c08b773bcca10fe0b1a78176457dd10081_2880x1620.jpg', 'speaker': 'Alan Russell', 'title': 'The potential of regenerative medicine', 'duration': 1165, 'slug': 'alan_russell_on_regenerating_our_bodies', 'viewed_count': 1427747}, {'id': 463, 'hero': 'https://pe.tedcdn.com/images/ted/5ee3d58ad4d872a0ae350c2ec9f58d325dd95462_1600x1200.jpg', 'speaker': 'Juan Enriquez', 'title': 'The next species of human', 'duration': 1130, 'slug': 'juan_enriquez_shares_mindboggling_new_science', 'viewed_count': 2954581}, {'id': 580, 'hero': 'https://pe.tedcdn.com/images/ted/97054_800x600.jpg', 'speaker': 'Catherine Mohr', 'title': "Surgery's past, present and robotic future", 'duration': 1135, 'slug': 'catherine_mohr_surgery_s_past_present_and_robotic_future', 'viewed_count': 680986}, {'id': 1088, 'hero': 'https://pe.tedcdn.com/images/ted/d7ee00a74fde2812cb5257308d11afca68f81429_1600x1200.jpg', 'speaker': 'Anthony Atala', 'title': 'Printing a human kidney', 'duration': 1044, 'slug': 'anthony_atala_printing_a_human_kidney', 'viewed_count': 2783709}, {'id': 1124, 'hero': 'https://pe.tedcdn.com/images/ted/698ed8fd78d9430aba1d0c3c1b78860714c4c74d_800x600.jpg', 'speaker': 'Susan Lim', 'title': 'Transplant cells, not organs', 'duration': 986, 'slug': 'susan_lim', 'viewed_count': 620230}, {'id': 1845, 'hero': 'https://pe.tedcdn.com/images/ted/49cf4f1b8d3b3d479b3fce9a7a7ae2d4c103eb9d_1600x1200.jpg', 'speaker': 'Molly Stevens', 'title': 'A new way to grow bone', 'duration': 892, 'slug': 'molly_stevens_a_new_way_to_grow_bone', 'viewed_count': 1185490}]</t>
  </si>
  <si>
    <t>['biology', 'health', 'medicine', 'science', 'technology']</t>
  </si>
  <si>
    <t xml:space="preserve">https://www.ted.com/talks/anthony_atala_growing_organs_engineering_tissue
</t>
  </si>
  <si>
    <t>Rhythm is everything, everywhere</t>
  </si>
  <si>
    <t>Sivamani</t>
  </si>
  <si>
    <t>Percussionist</t>
  </si>
  <si>
    <t>[{'id': 11, 'name': 'Longwinded', 'count': 46}, {'id': 23, 'name': 'Jaw-dropping', 'count': 182}, {'id': 10, 'name': 'Inspiring', 'count': 120}, {'id': 1, 'name': 'Beautiful', 'count': 161}, {'id': 22, 'name': 'Fascinating', 'count': 137}, {'id': 25, 'name': 'OK', 'count': 48}, {'id': 9, 'name': 'Ingenious', 'count': 103}, {'id': 2, 'name': 'Confusing', 'count': 17}, {'id': 26, 'name': 'Obnoxious', 'count': 20}, {'id': 21, 'name': 'Unconvincing', 'count': 32}, {'id': 7, 'name': 'Funny', 'count': 31}, {'id': 24, 'name': 'Persuasive', 'count': 12}, {'id': 3, 'name': 'Courageous', 'count': 25}, {'id': 8, 'name': 'Informative', 'count': 6}]</t>
  </si>
  <si>
    <t>[{'id': 544, 'hero': 'https://pe.tedcdn.com/images/ted/87910_800x600.jpg', 'speaker': 'Naturally 7', 'title': 'A full-band beatbox', 'duration': 236, 'slug': 'naturally_7_jams_fly_baby_with_an_orchestra_of_vocals', 'viewed_count': 1485198}, {'id': 631, 'hero': 'https://pe.tedcdn.com/images/ted/114777_800x600.jpg', 'speaker': 'Vishal Vaid', 'title': 'Hypnotic South Asian improv music', 'duration': 814, 'slug': 'vishal_vaid_s_hypnotic_song', 'viewed_count': 414396}, {'id': 615, 'hero': 'https://pe.tedcdn.com/images/ted/107714_800x600.jpg', 'speaker': 'Emmanuel Jal', 'title': 'The music of a war child', 'duration': 1083, 'slug': 'emmanuel_jal_the_music_of_a_war_child', 'viewed_count': 776516}]</t>
  </si>
  <si>
    <t xml:space="preserve">https://www.ted.com/talks/sivamani_rhythm_is_everything_everywhere
</t>
  </si>
  <si>
    <t>Growing up in the universe</t>
  </si>
  <si>
    <t>[{'id': 22, 'name': 'Fascinating', 'count': 156}, {'id': 10, 'name': 'Inspiring', 'count': 136}, {'id': 1, 'name': 'Beautiful', 'count': 64}, {'id': 8, 'name': 'Informative', 'count': 192}, {'id': 23, 'name': 'Jaw-dropping', 'count': 51}, {'id': 24, 'name': 'Persuasive', 'count': 133}, {'id': 21, 'name': 'Unconvincing', 'count': 112}, {'id': 2, 'name': 'Confusing', 'count': 3}, {'id': 26, 'name': 'Obnoxious', 'count': 62}, {'id': 7, 'name': 'Funny', 'count': 19}, {'id': 9, 'name': 'Ingenious', 'count': 47}, {'id': 25, 'name': 'OK', 'count': 21}, {'id': 3, 'name': 'Courageous', 'count': 20}, {'id': 11, 'name': 'Longwinded', 'count': 70}]</t>
  </si>
  <si>
    <t>[{'id': 98, 'hero': 'https://pe.tedcdn.com/images/ted/160_480x360.jpg', 'speaker': 'Richard Dawkins', 'title': 'Why the universe seems so strange', 'duration': 1316, 'slug': 'richard_dawkins_on_our_queer_universe', 'viewed_count': 2886016}, {'id': 206, 'hero': 'https://pe.tedcdn.com/images/ted/49306f30dbac9aa73e1e57aca532330b9532cd7f_1600x1200.jpg', 'speaker': 'David Gallo', 'title': 'Underwater astonishments', 'duration': 327, 'slug': 'david_gallo_shows_underwater_astonishments', 'viewed_count': 13926203}]</t>
  </si>
  <si>
    <t>['biology', 'evolution', 'life', 'science', 'universe']</t>
  </si>
  <si>
    <t xml:space="preserve">https://www.ted.com/talks/richard_dawkins_growing_up_in_the_universe
</t>
  </si>
  <si>
    <t>What teachers make</t>
  </si>
  <si>
    <t>Taylor Mali</t>
  </si>
  <si>
    <t>Slam poet</t>
  </si>
  <si>
    <t>[{'id': 10, 'name': 'Inspiring', 'count': 825}, {'id': 7, 'name': 'Funny', 'count': 351}, {'id': 24, 'name': 'Persuasive', 'count': 202}, {'id': 22, 'name': 'Fascinating', 'count': 75}, {'id': 1, 'name': 'Beautiful', 'count': 253}, {'id': 3, 'name': 'Courageous', 'count': 219}, {'id': 21, 'name': 'Unconvincing', 'count': 25}, {'id': 26, 'name': 'Obnoxious', 'count': 49}, {'id': 25, 'name': 'OK', 'count': 39}, {'id': 8, 'name': 'Informative', 'count': 91}, {'id': 9, 'name': 'Ingenious', 'count': 120}, {'id': 2, 'name': 'Confusing', 'count': 11}, {'id': 23, 'name': 'Jaw-dropping', 'count': 140}, {'id': 11, 'name': 'Longwinded', 'count': 18}]</t>
  </si>
  <si>
    <t>[{'id': 66, 'hero': 'https://pe.tedcdn.com/images/ted/6b6eb940bceab359ca676a9b486aae475c1df883_2880x1620.jpg', 'speaker': 'Ken Robinson', 'title': 'Do schools kill creativity?', 'duration': 1164, 'slug': 'ken_robinson_says_schools_kill_creativity', 'viewed_count': 47228131}, {'id': 148, 'hero': 'https://pe.tedcdn.com/images/ted/2ee4ff57415326f5ba4de74807f891825e96c26e_1600x1200.jpg', 'speaker': 'Rives', 'title': 'The  4 a.m. mystery', 'duration': 552, 'slug': 'rives_on_4_a_m', 'viewed_count': 3387785}, {'id': 26, 'hero': 'https://pe.tedcdn.com/images/ted/387_480x360.jpg', 'speaker': 'Rives', 'title': 'If I controlled the Internet', 'duration': 247, 'slug': 'rives_controls_the_internet', 'viewed_count': 1813682}]</t>
  </si>
  <si>
    <t>['education', 'performance', 'poetry', 'writing']</t>
  </si>
  <si>
    <t xml:space="preserve">https://www.ted.com/talks/taylor_mali_what_teachers_make
</t>
  </si>
  <si>
    <t>Your health depends on where you live</t>
  </si>
  <si>
    <t>Bill Davenhall</t>
  </si>
  <si>
    <t>Health and human services expert</t>
  </si>
  <si>
    <t>[{'id': 9, 'name': 'Ingenious', 'count': 74}, {'id': 8, 'name': 'Informative', 'count': 412}, {'id': 24, 'name': 'Persuasive', 'count': 176}, {'id': 21, 'name': 'Unconvincing', 'count': 77}, {'id': 25, 'name': 'OK', 'count': 80}, {'id': 22, 'name': 'Fascinating', 'count': 109}, {'id': 11, 'name': 'Longwinded', 'count': 15}, {'id': 10, 'name': 'Inspiring', 'count': 71}, {'id': 23, 'name': 'Jaw-dropping', 'count': 25}, {'id': 1, 'name': 'Beautiful', 'count': 17}, {'id': 26, 'name': 'Obnoxious', 'count': 8}, {'id': 3, 'name': 'Courageous', 'count': 11}, {'id': 7, 'name': 'Funny', 'count': 7}, {'id': 2, 'name': 'Confusing', 'count': 5}]</t>
  </si>
  <si>
    <t>[{'id': 645, 'hero': 'https://pe.tedcdn.com/images/ted/118201_800x600.jpg', 'speaker': 'Parag Khanna', 'title': 'Mapping the future of countries', 'duration': 1133, 'slug': 'parag_khanna_maps_the_future_of_countries', 'viewed_count': 935859}, {'id': 736, 'hero': 'https://pe.tedcdn.com/images/ted/141310_800x600.jpg', 'speaker': 'Lalitesh Katragadda', 'title': 'Making maps to fight disaster, build economies', 'duration': 174, 'slug': 'lalitesh_katragadda_making_maps_to_fight_disaster_build_economies', 'viewed_count': 359942}, {'id': 61, 'hero': 'https://pe.tedcdn.com/images/ted/383_480x360.jpg', 'speaker': 'Steven Johnson', 'title': 'How the "ghost map" helped end a killer disease', 'duration': 603, 'slug': 'steven_johnson_tours_the_ghost_map', 'viewed_count': 684522}, {'id': 2076, 'hero': 'https://pe.tedcdn.com/images/ted/9238ca0d06f68e5d8127c5c0236ea4d5ae8ea55d_2400x1800.jpg', 'speaker': 'Rishi Manchanda', 'title': 'What makes us get sick? Look upstream', 'duration': 1093, 'slug': 'rishi_manchanda_what_makes_us_get_sick_look_upstream', 'viewed_count': 1399273}, {'id': 797, 'hero': 'https://pe.tedcdn.com/images/ted/156795_800x600.jpg', 'speaker': 'Eric Dishman', 'title': 'Take health care off the mainframe', 'duration': 1001, 'slug': 'eric_dishman_take_health_care_off_the_mainframe', 'viewed_count': 384626}, {'id': 1337, 'hero': 'https://pe.tedcdn.com/images/ted/14765470ac8f21fab31f7c139c40387488354dcf_1600x1200.jpg', 'speaker': 'Brian Goldman', 'title': 'Doctors make mistakes. Can we talk about that?', 'duration': 1168, 'slug': 'brian_goldman_doctors_make_mistakes_can_we_talk_about_that', 'viewed_count': 1324831}]</t>
  </si>
  <si>
    <t>['cities', 'health', 'health care', 'heart health', 'medicine', 'public health', 'technology']</t>
  </si>
  <si>
    <t xml:space="preserve">https://www.ted.com/talks/bill_davenhall_your_health_depends_on_where_you_live
</t>
  </si>
  <si>
    <t>Building a theater that remakes itself</t>
  </si>
  <si>
    <t>[{'id': 25, 'name': 'OK', 'count': 22}, {'id': 11, 'name': 'Longwinded', 'count': 31}, {'id': 9, 'name': 'Ingenious', 'count': 176}, {'id': 22, 'name': 'Fascinating', 'count': 105}, {'id': 1, 'name': 'Beautiful', 'count': 32}, {'id': 10, 'name': 'Inspiring', 'count': 113}, {'id': 24, 'name': 'Persuasive', 'count': 45}, {'id': 8, 'name': 'Informative', 'count': 52}, {'id': 23, 'name': 'Jaw-dropping', 'count': 43}, {'id': 26, 'name': 'Obnoxious', 'count': 12}, {'id': 21, 'name': 'Unconvincing', 'count': 10}, {'id': 3, 'name': 'Courageous', 'count': 15}, {'id': 2, 'name': 'Confusing', 'count': 17}, {'id': 7, 'name': 'Funny', 'count': 1}]</t>
  </si>
  <si>
    <t>[{'id': 49, 'hero': 'https://pe.tedcdn.com/images/ted/9f9878bdcc3b7c86ae7dda75e7b6dfb2eb5dd78e_2880x1620.jpg', 'speaker': 'Joshua Prince-Ramus', 'title': "Behind the design of Seattle's library", 'duration': 1198, 'slug': 'joshua_prince_ramus_on_seattle_s_library', 'viewed_count': 967768}, {'id': 634, 'hero': 'https://pe.tedcdn.com/images/ted/115554_800x600.jpg', 'speaker': 'Bjarke Ingels', 'title': '3 warp-speed architecture tales', 'duration': 1094, 'slug': 'bjarke_ingels_3_warp_speed_architecture_tales', 'viewed_count': 2129945}, {'id': 13, 'hero': 'https://pe.tedcdn.com/images/ted/1f9f0f7abf107dd7fb496fee39325cbefe6f66a9_2880x1620.jpg', 'speaker': 'Frank Gehry', 'title': 'A master architect asks, Now what?', 'duration': 1320, 'slug': 'frank_gehry_asks_then_what', 'viewed_count': 959387}, {'id': 2183, 'hero': 'https://pe.tedcdn.com/images/ted/6c23c76e0033cdaf2c6c3c8d3c563fff0b4c58c5_2880x1620.jpg', 'speaker': 'Marc Kushner', 'title': 'Why the buildings of the future will be shaped by ... you', 'duration': 1085, 'slug': 'marc_kushner_why_the_buildings_of_the_future_will_be_shaped_by_you', 'viewed_count': 2780408}, {'id': 2375, 'hero': 'https://pe.tedcdn.com/images/ted/5df5b0b321852dcb49aa70e30e3c6a8dfb320de5_2880x1620.jpg', 'speaker': 'Ole Scheeren', 'title': 'Why great architecture should tell a story', 'duration': 986, 'slug': 'ole_scheeren_why_great_architecture_should_tell_a_story', 'viewed_count': 2079174}, {'id': 31, 'hero': 'https://pe.tedcdn.com/images/ted/200_480x360.jpg', 'speaker': 'Thom Mayne', 'title': 'How architecture can connect us', 'duration': 1240, 'slug': 'thom_mayne_on_architecture_as_connection', 'viewed_count': 660927}]</t>
  </si>
  <si>
    <t>['TEDx', 'architecture', 'creativity', 'design', 'theater']</t>
  </si>
  <si>
    <t xml:space="preserve">https://www.ted.com/talks/joshua_prince_ramus_building_a_theater_that_remakes_itself
</t>
  </si>
  <si>
    <t>Embrace your inner girl</t>
  </si>
  <si>
    <t>[{'id': 3, 'name': 'Courageous', 'count': 549}, {'id': 10, 'name': 'Inspiring', 'count': 870}, {'id': 22, 'name': 'Fascinating', 'count': 160}, {'id': 21, 'name': 'Unconvincing', 'count': 71}, {'id': 26, 'name': 'Obnoxious', 'count': 111}, {'id': 23, 'name': 'Jaw-dropping', 'count': 152}, {'id': 1, 'name': 'Beautiful', 'count': 434}, {'id': 24, 'name': 'Persuasive', 'count': 192}, {'id': 2, 'name': 'Confusing', 'count': 24}, {'id': 11, 'name': 'Longwinded', 'count': 32}, {'id': 8, 'name': 'Informative', 'count': 111}, {'id': 25, 'name': 'OK', 'count': 31}, {'id': 7, 'name': 'Funny', 'count': 44}, {'id': 9, 'name': 'Ingenious', 'count': 66}]</t>
  </si>
  <si>
    <t>[{'id': 64, 'hero': 'https://pe.tedcdn.com/images/ted/fc7e99f972e2533d8f6f6be66d16dc84ea7d9e3c_2880x1620.jpg', 'speaker': 'Eve Ensler', 'title': 'Happiness in body and soul', 'duration': 1225, 'slug': 'eve_ensler_on_happiness_in_body_and_soul', 'viewed_count': 1131883}, {'id': 704, 'hero': 'https://pe.tedcdn.com/images/ted/3cd210c06d32e6337d9f059a94480abc5942101d_1600x1200.jpg', 'speaker': 'Sunitha Krishnan', 'title': 'The fight against sex slavery', 'duration': 762, 'slug': 'sunitha_krishnan_tedindia', 'viewed_count': 2543752}, {'id': 204, 'hero': 'https://pe.tedcdn.com/images/ted/61e74f23ea320f8a6d9c14fde5b00a8df3318ed6_2880x1620.jpg', 'speaker': 'Isabel Allende', 'title': 'Tales of passion', 'duration': 1080, 'slug': 'isabel_allende_tells_tales_of_passion', 'viewed_count': 3741457}, {'id': 2483, 'hero': 'https://pe.tedcdn.com/images/ted/1c84d70a3119a6650492a1531cf45fcde08f08fc_2880x1620.jpg', 'speaker': 'Aditi Gupta', 'title': 'A taboo-free way to talk about periods', 'duration': 670, 'slug': 'aditi_gupta_a_taboo_free_way_to_talk_about_periods', 'viewed_count': 1428018}, {'id': 1403, 'hero': 'https://pe.tedcdn.com/images/ted/286785b4d91fcb71686800af92652c4955ba2025_800x600.jpg', 'speaker': 'Leymah Gbowee', 'title': 'Unlock the intelligence, passion, greatness of girls', 'duration': 879, 'slug': 'leymah_gbowee_unlock_the_intelligence_passion_greatness_of_girls', 'viewed_count': 1080856}, {'id': 1646, 'hero': 'https://pe.tedcdn.com/images/ted/607b6a77d182a5f75b6237d96fc4184fdf2721b8_1600x1200.jpg', 'speaker': 'Angela Patton', 'title': 'A father-daughter dance ... in prison', 'duration': 528, 'slug': 'angela_patton_a_father_daughter_dance_in_prison', 'viewed_count': 815577}]</t>
  </si>
  <si>
    <t>['culture', 'feminism', 'gender', 'self', 'social change', 'women']</t>
  </si>
  <si>
    <t xml:space="preserve">https://www.ted.com/talks/eve_ensler_embrace_your_inner_girl
</t>
  </si>
  <si>
    <t>A warm embrace that saves lives</t>
  </si>
  <si>
    <t>Jane Chen</t>
  </si>
  <si>
    <t>[{'id': 1, 'name': 'Beautiful', 'count': 125}, {'id': 9, 'name': 'Ingenious', 'count': 370}, {'id': 10, 'name': 'Inspiring', 'count': 299}, {'id': 23, 'name': 'Jaw-dropping', 'count': 41}, {'id': 24, 'name': 'Persuasive', 'count': 115}, {'id': 8, 'name': 'Informative', 'count': 129}, {'id': 25, 'name': 'OK', 'count': 34}, {'id': 22, 'name': 'Fascinating', 'count': 54}, {'id': 3, 'name': 'Courageous', 'count': 44}, {'id': 26, 'name': 'Obnoxious', 'count': 3}, {'id': 11, 'name': 'Longwinded', 'count': 5}, {'id': 21, 'name': 'Unconvincing', 'count': 6}, {'id': 7, 'name': 'Funny', 'count': 2}, {'id': 2, 'name': 'Confusing', 'count': 1}]</t>
  </si>
  <si>
    <t>[{'id': 2, 'hero': 'https://pe.tedcdn.com/images/ted/1451_480x360.jpg', 'speaker': 'Amy Smith', 'title': 'Simple designs to save a life', 'duration': 906, 'slug': 'amy_smith_shares_simple_lifesaving_design', 'viewed_count': 1415754}, {'id': 2265, 'hero': 'https://pe.tedcdn.com/images/ted/b6187cbb01f39c3a29428434b9194fe217041452_2880x1620.jpg', 'speaker': 'Laura Schulz', 'title': 'The surprisingly logical minds of babies', 'duration': 1218, 'slug': 'laura_schulz_the_surprisingly_logical_minds_of_babies', 'viewed_count': 1617726}, {'id': 2384, 'hero': 'https://pe.tedcdn.com/images/ted/fcefb83d4caebcc2dd427dd3cd10cd14401f6e60_2880x1620.jpg', 'speaker': 'Jessica Shortall', 'title': 'The US needs paid family leave -- for the sake of its future', 'duration': 945, 'slug': 'jessica_shortall_how_america_fails_new_parents_and_their_babies', 'viewed_count': 1392614}, {'id': 2731, 'hero': 'https://pe.tedcdn.com/images/ted/e9b5b4e3cf862978bdcccb0aae17c0de1aa9e830_2880x1620.jpg', 'speaker': 'Zubaida Bai', 'title': 'A simple birth kit for mothers in the developing world', 'duration': 404, 'slug': 'zubaida_bai_a_simple_birth_kit_for_mothers_in_the_developing_world', 'viewed_count': 801141}, {'id': 1549, 'hero': 'https://pe.tedcdn.com/images/ted/d91a1f2a256a77fcc435b9c488211555e67a5687_1600x1200.jpg', 'speaker': 'Timothy Prestero', 'title': 'Design for people, not awards', 'duration': 665, 'slug': 'timothy_prestero_design_for_people_not_awards', 'viewed_count': 1024642}, {'id': 1241, 'hero': 'https://pe.tedcdn.com/images/ted/4fc04d101b80bbd73c71c5e6f98f38b5ff0751f0_2880x1620.jpg', 'speaker': 'Alison Gopnik', 'title': 'What do babies think?', 'duration': 1109, 'slug': 'alison_gopnik_what_do_babies_think', 'viewed_count': 2901659}]</t>
  </si>
  <si>
    <t>['TED Fellows', 'children', 'design', 'entrepreneur', 'health', 'innovation', 'invention', 'medicine']</t>
  </si>
  <si>
    <t xml:space="preserve">https://www.ted.com/talks/jane_chen_a_warm_embrace_that_saves_lives
</t>
  </si>
  <si>
    <t>Weird, or just different?</t>
  </si>
  <si>
    <t>Derek Sivers</t>
  </si>
  <si>
    <t>[{'id': 7, 'name': 'Funny', 'count': 924}, {'id': 22, 'name': 'Fascinating', 'count': 558}, {'id': 24, 'name': 'Persuasive', 'count': 274}, {'id': 8, 'name': 'Informative', 'count': 758}, {'id': 10, 'name': 'Inspiring', 'count': 513}, {'id': 25, 'name': 'OK', 'count': 158}, {'id': 9, 'name': 'Ingenious', 'count': 333}, {'id': 1, 'name': 'Beautiful', 'count': 87}, {'id': 26, 'name': 'Obnoxious', 'count': 10}, {'id': 21, 'name': 'Unconvincing', 'count': 17}, {'id': 23, 'name': 'Jaw-dropping', 'count': 86}, {'id': 11, 'name': 'Longwinded', 'count': 9}, {'id': 3, 'name': 'Courageous', 'count': 34}, {'id': 2, 'name': 'Confusing', 'count': 13}]</t>
  </si>
  <si>
    <t>[{'id': 485, 'hero': 'https://pe.tedcdn.com/images/ted/78134_800x600.jpg', 'speaker': 'Dan Dennett', 'title': 'Cute, sexy, sweet, funny', 'duration': 465, 'slug': 'dan_dennett_cute_sexy_sweet_funny', 'viewed_count': 2373038}, {'id': 2220, 'hero': 'https://pe.tedcdn.com/images/ted/ca8853f7f7fa4fa629610bd38f7f42795d10f9c6_2880x1620.jpg', 'speaker': 'Theaster Gates', 'title': 'How to revive a neighborhood: with imagination, beauty and art', 'duration': 1012, 'slug': 'theaster_gates_how_to_revive_a_neighborhood_with_imagination_beauty_and_art', 'viewed_count': 1024621}, {'id': 1582, 'hero': 'https://pe.tedcdn.com/images/ted/e9baebea40cbe9c1a26f6edd57f0833e4bb90aef_1600x1200.jpg', 'speaker': 'Aris Venetikidis', 'title': 'Making sense of maps', 'duration': 996, 'slug': 'aris_venetikidis_making_sense_of_maps', 'viewed_count': 661522}, {'id': 2682, 'hero': 'https://pe.tedcdn.com/images/ted/5344a548b578587ac392c3e05e0e604f55371d94_2880x1620.jpg', 'speaker': 'Jeff Speck', 'title': '4 ways to make a city more walkable', 'duration': 1117, 'slug': 'jeff_speck_4_ways_to_make_a_city_more_walkable', 'viewed_count': 1353132}, {'id': 1682, 'hero': 'https://pe.tedcdn.com/images/ted/a137812c444d84e3683d2b481298bb8771bca644_2880x1620.jpg', 'speaker': 'Amanda Palmer', 'title': 'The art of asking', 'duration': 827, 'slug': 'amanda_palmer_the_art_of_asking', 'viewed_count': 9006539}, {'id': 898, 'hero': 'https://pe.tedcdn.com/images/ted/577314a595d7fc84f39fa68694b8c5c8530273ff_2880x1620.jpg', 'speaker': 'Ellen Dunham-Jones', 'title': 'Retrofitting suburbia', 'duration': 1163, 'slug': 'ellen_dunham_jones_retrofitting_suburbia', 'viewed_count': 668440}]</t>
  </si>
  <si>
    <t>['business', 'creativity', 'map']</t>
  </si>
  <si>
    <t xml:space="preserve">https://www.ted.com/talks/derek_sivers_weird_or_just_different
</t>
  </si>
  <si>
    <t>The fringe benefits of failure</t>
  </si>
  <si>
    <t>JK Rowling</t>
  </si>
  <si>
    <t>[{'id': 26, 'name': 'Obnoxious', 'count': 18}, {'id': 10, 'name': 'Inspiring', 'count': 3436}, {'id': 7, 'name': 'Funny', 'count': 969}, {'id': 1, 'name': 'Beautiful', 'count': 1288}, {'id': 24, 'name': 'Persuasive', 'count': 498}, {'id': 3, 'name': 'Courageous', 'count': 745}, {'id': 25, 'name': 'OK', 'count': 98}, {'id': 22, 'name': 'Fascinating', 'count': 422}, {'id': 8, 'name': 'Informative', 'count': 322}, {'id': 23, 'name': 'Jaw-dropping', 'count': 371}, {'id': 9, 'name': 'Ingenious', 'count': 245}, {'id': 2, 'name': 'Confusing', 'count': 14}, {'id': 21, 'name': 'Unconvincing', 'count': 18}, {'id': 11, 'name': 'Longwinded', 'count': 40}]</t>
  </si>
  <si>
    <t>[{'id': 453, 'hero': 'https://pe.tedcdn.com/images/ted/f2f6d094758c36a61b3ee7992a9b197eb4c07979_2880x1620.jpg', 'speaker': 'Elizabeth Gilbert', 'title': 'Your elusive creative genius', 'duration': 1149, 'slug': 'elizabeth_gilbert_on_genius', 'viewed_count': 13155566}, {'id': 720, 'hero': 'https://pe.tedcdn.com/images/ted/4c44fe353a0108670d9e7cd8a8ee957a398b85c7_2880x1620.jpg', 'speaker': 'Steve Jobs', 'title': 'How to live before you die', 'duration': 904, 'slug': 'steve_jobs_how_to_live_before_you_die', 'viewed_count': 8744380}, {'id': 923, 'hero': 'https://pe.tedcdn.com/images/ted/fe7066b02de486b7f4285f539ebd04e17bfbeeb7_2880x1620.jpg', 'speaker': 'Jeff Bezos', 'title': 'What matters more than your talents', 'duration': 1124, 'slug': 'jeff_bezos_gifts_vs_choices', 'viewed_count': 659660}]</t>
  </si>
  <si>
    <t>['books', 'creativity', 'goal-setting', 'poverty', 'writing']</t>
  </si>
  <si>
    <t xml:space="preserve">https://www.ted.com/talks/jk_rowling_the_fringe_benefits_of_failure
</t>
  </si>
  <si>
    <t>Solving social problems with a nudge</t>
  </si>
  <si>
    <t>Sendhil Mullainathan</t>
  </si>
  <si>
    <t>[{'id': 1, 'name': 'Beautiful', 'count': 14}, {'id': 10, 'name': 'Inspiring', 'count': 125}, {'id': 8, 'name': 'Informative', 'count': 224}, {'id': 7, 'name': 'Funny', 'count': 23}, {'id': 23, 'name': 'Jaw-dropping', 'count': 25}, {'id': 3, 'name': 'Courageous', 'count': 14}, {'id': 24, 'name': 'Persuasive', 'count': 200}, {'id': 22, 'name': 'Fascinating', 'count': 129}, {'id': 21, 'name': 'Unconvincing', 'count': 28}, {'id': 9, 'name': 'Ingenious', 'count': 93}, {'id': 26, 'name': 'Obnoxious', 'count': 26}, {'id': 11, 'name': 'Longwinded', 'count': 51}, {'id': 25, 'name': 'OK', 'count': 79}, {'id': 2, 'name': 'Confusing', 'count': 17}]</t>
  </si>
  <si>
    <t>[{'id': 97, 'hero': 'https://pe.tedcdn.com/images/ted/016a827cc0757092a0439ab2a63feca8655b6c29_1600x1200.jpg', 'speaker': 'Dan Gilbert', 'title': 'The surprising science of happiness', 'duration': 1276, 'slug': 'dan_gilbert_asks_why_are_we_happy', 'viewed_count': 14689533}, {'id': 20, 'hero': 'https://pe.tedcdn.com/images/ted/46f08b057c280fb6e471b1003bb9a78078c394ed_2880x1620.jpg', 'speaker': 'Malcolm Gladwell', 'title': 'Choice, happiness and spaghetti sauce', 'duration': 1050, 'slug': 'malcolm_gladwell_on_spaghetti_sauce', 'viewed_count': 7023611}, {'id': 847, 'hero': 'https://pe.tedcdn.com/images/ted/167669_800x600.jpg', 'speaker': 'Esther Duflo', 'title': 'Social experiments to fight poverty', 'duration': 1007, 'slug': 'esther_duflo_social_experiments_to_fight_poverty', 'viewed_count': 876304}, {'id': 2728, 'hero': 'https://pe.tedcdn.com/images/ted/cb2a82558d31158734d32afe88cd25226332a966_2880x1620.jpg', 'speaker': 'Ari Wallach', 'title': '3 ways to plan for the (very) long term', 'duration': 822, 'slug': 'ari_wallach_3_ways_to_plan_for_the_very_long_term', 'viewed_count': 1593148}, {'id': 2774, 'hero': 'https://pe.tedcdn.com/images/ted/5b234f6039a37e2b455e337b8421aa5688a098e4_2880x1620.jpg', 'speaker': 'Elon Musk', 'title': "The future we're building -- and boring", 'duration': 2450, 'slug': 'elon_musk_the_future_we_re_building_and_boring', 'viewed_count': 5664078}, {'id': 991, 'hero': 'https://pe.tedcdn.com/images/ted/209416_800x600.jpg', 'speaker': 'R.A. Mashelkar', 'title': 'Breakthrough designs for ultra-low-cost products', 'duration': 1180, 'slug': 'r_a_mashelkar_breakthrough_designs_for_ultra_low_cost_products', 'viewed_count': 622593}]</t>
  </si>
  <si>
    <t>['big problems', 'brain', 'economics', 'global issues', 'health', 'sanitation', 'technology', 'women']</t>
  </si>
  <si>
    <t xml:space="preserve">https://www.ted.com/talks/sendhil_mullainathan
</t>
  </si>
  <si>
    <t>The big idea my brother inspired</t>
  </si>
  <si>
    <t>Jamie Heywood</t>
  </si>
  <si>
    <t>Healthcare revolutionary</t>
  </si>
  <si>
    <t>[{'id': 10, 'name': 'Inspiring', 'count': 228}, {'id': 8, 'name': 'Informative', 'count': 108}, {'id': 9, 'name': 'Ingenious', 'count': 199}, {'id': 24, 'name': 'Persuasive', 'count': 69}, {'id': 3, 'name': 'Courageous', 'count': 87}, {'id': 22, 'name': 'Fascinating', 'count': 97}, {'id': 1, 'name': 'Beautiful', 'count': 29}, {'id': 23, 'name': 'Jaw-dropping', 'count': 58}, {'id': 25, 'name': 'OK', 'count': 8}, {'id': 7, 'name': 'Funny', 'count': 2}, {'id': 26, 'name': 'Obnoxious', 'count': 6}, {'id': 21, 'name': 'Unconvincing', 'count': 8}, {'id': 2, 'name': 'Confusing', 'count': 13}, {'id': 11, 'name': 'Longwinded', 'count': 4}]</t>
  </si>
  <si>
    <t>[{'id': 540, 'hero': 'https://pe.tedcdn.com/images/ted/88407_800x600.jpg', 'speaker': 'Hans Rosling', 'title': 'Insights on HIV, in stunning data visuals', 'duration': 602, 'slug': 'hans_rosling_the_truth_about_hiv', 'viewed_count': 904815}, {'id': 748, 'hero': 'https://pe.tedcdn.com/images/ted/c5b05138beb982d51618c54bf0efafdb4bcc596b_1600x1200.jpg', 'speaker': 'Bill Davenhall', 'title': 'Your health depends on where you live', 'duration': 565, 'slug': 'bill_davenhall_your_health_depends_on_where_you_live', 'viewed_count': 761716}, {'id': 744, 'hero': 'https://pe.tedcdn.com/images/ted/143107_800x600.jpg', 'speaker': 'Anthony Atala', 'title': 'Growing new organs', 'duration': 1072, 'slug': 'anthony_atala_growing_organs_engineering_tissue', 'viewed_count': 1705132}, {'id': 2735, 'hero': 'https://pe.tedcdn.com/images/ted/71ecfcc687ee20218afce92ea0dc23c6456e35e0_2880x1620.jpg', 'speaker': 'David Casarett', 'title': "A doctor's case for medical marijuana", 'duration': 907, 'slug': 'david_casarett_a_doctor_s_case_for_medical_marijuana', 'viewed_count': 1113740}, {'id': 2436, 'hero': 'https://pe.tedcdn.com/images/ted/be7a7a310af5cfda1f5f3eb883c4bbb508c50918_2880x1620.jpg', 'speaker': 'Russ Altman', 'title': 'What really happens when you mix medications?', 'duration': 881, 'slug': 'russ_altman_what_really_happens_when_you_mix_medications', 'viewed_count': 1587015}, {'id': 1181, 'hero': 'https://pe.tedcdn.com/images/ted/f88e5356ce534bda61de99617beaaebce332c71a_800x600.jpg', 'speaker': 'Dave deBronkart', 'title': 'Meet e-Patient Dave', 'duration': 991, 'slug': 'dave_debronkart_meet_e_patient_dave', 'viewed_count': 534288}]</t>
  </si>
  <si>
    <t>['collaboration', 'community', 'entrepreneur', 'health', 'health care', 'media', 'medicine']</t>
  </si>
  <si>
    <t xml:space="preserve">https://www.ted.com/talks/jamie_heywood_the_big_idea_my_brother_inspired
</t>
  </si>
  <si>
    <t>A lab the size of a postage stamp</t>
  </si>
  <si>
    <t>George Whitesides</t>
  </si>
  <si>
    <t>Chemist</t>
  </si>
  <si>
    <t>[{'id': 9, 'name': 'Ingenious', 'count': 313}, {'id': 10, 'name': 'Inspiring', 'count': 107}, {'id': 8, 'name': 'Informative', 'count': 144}, {'id': 25, 'name': 'OK', 'count': 33}, {'id': 22, 'name': 'Fascinating', 'count': 120}, {'id': 23, 'name': 'Jaw-dropping', 'count': 50}, {'id': 7, 'name': 'Funny', 'count': 16}, {'id': 1, 'name': 'Beautiful', 'count': 11}, {'id': 24, 'name': 'Persuasive', 'count': 74}, {'id': 11, 'name': 'Longwinded', 'count': 20}, {'id': 21, 'name': 'Unconvincing', 'count': 10}, {'id': 3, 'name': 'Courageous', 'count': 24}, {'id': 2, 'name': 'Confusing', 'count': 9}, {'id': 26, 'name': 'Obnoxious', 'count': 11}]</t>
  </si>
  <si>
    <t>[{'id': 642, 'hero': 'https://pe.tedcdn.com/images/ted/117462_800x600.jpg', 'speaker': 'William Kamkwamba', 'title': 'How I harnessed the wind', 'duration': 359, 'slug': 'william_kamkwamba_how_i_harnessed_the_wind', 'viewed_count': 2161911}, {'id': 90, 'hero': 'https://pe.tedcdn.com/images/ted/c634a6fe7b4b9f15c59f75f0c06a09058081c95a_1600x1200.jpg', 'speaker': 'Neil Gershenfeld', 'title': 'Unleash your creativity in a Fab Lab', 'duration': 1038, 'slug': 'neil_gershenfeld_on_fab_labs', 'viewed_count': 691827}, {'id': 845, 'hero': 'https://pe.tedcdn.com/images/ted/165908_800x600.jpg', 'speaker': 'George Whitesides', 'title': 'Toward a science of simplicity', 'duration': 1115, 'slug': 'george_whitesides_toward_a_science_of_simplicity', 'viewed_count': 619489}, {'id': 1941, 'hero': 'https://pe.tedcdn.com/images/ted/e40187e4f3c35c8d31024e4145eef47598606cc8_1600x1200.jpg', 'speaker': 'Manu Prakash', 'title': 'A 50-cent microscope that folds like origami', 'duration': 561, 'slug': 'manu_prakash_a_50_cent_microscope_that_folds_like_origami', 'viewed_count': 1797498}, {'id': 1793, 'hero': 'https://pe.tedcdn.com/images/ted/c51505deffbbe33877f167d064369d7fc3715b99_1600x1200.jpg', 'speaker': 'Kate Stone', 'title': 'DJ decks made of ... paper', 'duration': 705, 'slug': 'kate_stone_dj_decks_made_of_paper', 'viewed_count': 686914}, {'id': 2812, 'hero': 'https://pe.tedcdn.com/images/ted/e92be8a05b00e5c405b8c39e7893f2b1b387331c_2880x1620.jpg', 'speaker': 'Manu Prakash', 'title': 'Lifesaving scientific tools made of paper', 'duration': 838, 'slug': 'manu_prakash_lifesaving_scientific_tools_made_of_paper', 'viewed_count': 1033157}]</t>
  </si>
  <si>
    <t>['TEDx', 'biotech', 'chemistry', 'disease', 'health', 'health care', 'innovation', 'poverty', 'science', 'technology']</t>
  </si>
  <si>
    <t xml:space="preserve">https://www.ted.com/talks/george_whitesides_a_lab_the_size_of_a_postage_stamp
</t>
  </si>
  <si>
    <t>A new strategy in the war on cancer</t>
  </si>
  <si>
    <t>David Agus</t>
  </si>
  <si>
    <t>Cancer Doctor</t>
  </si>
  <si>
    <t>[{'id': 24, 'name': 'Persuasive', 'count': 121}, {'id': 22, 'name': 'Fascinating', 'count': 118}, {'id': 8, 'name': 'Informative', 'count': 177}, {'id': 21, 'name': 'Unconvincing', 'count': 52}, {'id': 26, 'name': 'Obnoxious', 'count': 10}, {'id': 25, 'name': 'OK', 'count': 42}, {'id': 9, 'name': 'Ingenious', 'count': 59}, {'id': 2, 'name': 'Confusing', 'count': 44}, {'id': 23, 'name': 'Jaw-dropping', 'count': 25}, {'id': 3, 'name': 'Courageous', 'count': 31}, {'id': 10, 'name': 'Inspiring', 'count': 104}, {'id': 11, 'name': 'Longwinded', 'count': 34}, {'id': 1, 'name': 'Beautiful', 'count': 8}, {'id': 7, 'name': 'Funny', 'count': 1}]</t>
  </si>
  <si>
    <t>[{'id': 142, 'hero': 'https://pe.tedcdn.com/images/ted/bd6a41c08b773bcca10fe0b1a78176457dd10081_2880x1620.jpg', 'speaker': 'Alan Russell', 'title': 'The potential of regenerative medicine', 'duration': 1165, 'slug': 'alan_russell_on_regenerating_our_bodies', 'viewed_count': 1427747}, {'id': 12, 'hero': 'https://pe.tedcdn.com/images/ted/b791af59765342190669b0b21c3a49120f8903c0_2880x1620.jpg', 'speaker': 'Eva Vertes', 'title': 'Meet the future of cancer research', 'duration': 1129, 'slug': 'eva_vertes_looks_to_the_future_of_medicine', 'viewed_count': 1030278}, {'id': 252, 'hero': 'https://pe.tedcdn.com/images/ted/710309c2012fbc73930b26a7fe6a2e2cc8e7b982_2880x1620.jpg', 'speaker': 'Dean Ornish', 'title': 'Your genes are not your fate', 'duration': 192, 'slug': 'dean_ornish_says_your_genes_are_not_your_fate', 'viewed_count': 1384341}, {'id': 2821, 'hero': 'https://pe.tedcdn.com/images/ted/215726285218bad80d842683dec2bc91fbe6a5e7_2880x1620.jpg', 'speaker': 'Jimmy Lin', 'title': 'A simple new blood test that can catch cancer early', 'duration': 730, 'slug': 'jimmy_lin_a_simple_new_blood_test_that_can_catch_cancer_early', 'viewed_count': 1004684}, {'id': 2680, 'hero': 'https://pe.tedcdn.com/images/ted/43936e67c46e89faf0c1f486095bcafa38c1aab6_2880x1620.jpg', 'speaker': 'Joshua Smith', 'title': 'New nanotech to detect cancer early', 'duration': 746, 'slug': 'joshua_smith_new_nanotech_to_catch_cancer_early', 'viewed_count': 892882}, {'id': 859, 'hero': 'https://pe.tedcdn.com/images/ted/055b61a8ce3f799846f9dbdecbe2c30d0d0726bd_1600x1200.jpg', 'speaker': 'William Li', 'title': 'Can we eat to starve cancer?', 'duration': 1202, 'slug': 'william_li', 'viewed_count': 4149063}]</t>
  </si>
  <si>
    <t>['cancer', 'health', 'health care', 'medicine', 'technology']</t>
  </si>
  <si>
    <t xml:space="preserve">https://www.ted.com/talks/david_agus_a_new_strategy_in_the_war_on_cancer
</t>
  </si>
  <si>
    <t>The painter and the pendulum</t>
  </si>
  <si>
    <t>Tom Shannon, John Hockenberry</t>
  </si>
  <si>
    <t>[{'id': 1, 'name': 'Beautiful', 'count': 143}, {'id': 3, 'name': 'Courageous', 'count': 26}, {'id': 10, 'name': 'Inspiring', 'count': 119}, {'id': 22, 'name': 'Fascinating', 'count': 83}, {'id': 9, 'name': 'Ingenious', 'count': 68}, {'id': 11, 'name': 'Longwinded', 'count': 21}, {'id': 8, 'name': 'Informative', 'count': 23}, {'id': 25, 'name': 'OK', 'count': 28}, {'id': 21, 'name': 'Unconvincing', 'count': 16}, {'id': 23, 'name': 'Jaw-dropping', 'count': 20}, {'id': 26, 'name': 'Obnoxious', 'count': 12}, {'id': 24, 'name': 'Persuasive', 'count': 4}, {'id': 2, 'name': 'Confusing', 'count': 0}, {'id': 7, 'name': 'Funny', 'count': 0}]</t>
  </si>
  <si>
    <t>[{'id': 534, 'hero': 'https://pe.tedcdn.com/images/ted/87286_800x600.jpg', 'speaker': 'Tom Shannon', 'title': 'Anti-gravity sculpture', 'duration': 715, 'slug': 'tom_shannon_s_magnetic_sculpture', 'viewed_count': 1069655}, {'id': 400, 'hero': 'https://pe.tedcdn.com/images/ted/58499_800x600.jpg', 'speaker': 'Ursus Wehrli', 'title': 'Tidying up art', 'duration': 957, 'slug': 'ursus_wehrli_tidies_up_art', 'viewed_count': 1314205}, {'id': 267, 'hero': 'https://pe.tedcdn.com/images/ted/401_480x360.jpg', 'speaker': 'Arthur Ganson', 'title': 'Moving sculpture', 'duration': 944, 'slug': 'arthur_ganson_makes_moving_sculpture', 'viewed_count': 672134}, {'id': 1814, 'hero': 'https://pe.tedcdn.com/images/ted/cd592182c8d3e72d6421f3ff46423e3be089748b_1600x1200.jpg', 'speaker': 'Alexa Meade', 'title': 'Your body is my canvas', 'duration': 424, 'slug': 'alexa_meade', 'viewed_count': 2682384}, {'id': 1435, 'hero': 'https://pe.tedcdn.com/images/ted/75b524a6441a6a0f56f9e67acaf69f788297210e_800x600.jpg', 'speaker': 'Reuben Margolin', 'title': 'Sculpting waves in wood and time', 'duration': 538, 'slug': 'reuben_margolin_sculpting_waves_in_wood_and_time', 'viewed_count': 621543}, {'id': 2600, 'hero': 'https://pe.tedcdn.com/images/ted/03c5672bbf1a182eb69a6e18dcc355025781082b_2880x1620.jpg', 'speaker': 'Alyssa Monks', 'title': 'How loss helped one artist find beauty in imperfection', 'duration': 788, 'slug': 'alyssa_monks_how_loss_helped_one_artist_find_beauty_in_imperfection', 'viewed_count': 1134405}]</t>
  </si>
  <si>
    <t>['art', 'astronomy', 'creativity', 'illness', 'science', 'space']</t>
  </si>
  <si>
    <t xml:space="preserve">https://www.ted.com/talks/tom_shannon_the_painter_and_the_pendulum
</t>
  </si>
  <si>
    <t>How to expose the corrupt</t>
  </si>
  <si>
    <t>Peter Eigen</t>
  </si>
  <si>
    <t>Founder, Transparency International</t>
  </si>
  <si>
    <t>[{'id': 10, 'name': 'Inspiring', 'count': 349}, {'id': 3, 'name': 'Courageous', 'count': 494}, {'id': 22, 'name': 'Fascinating', 'count': 77}, {'id': 23, 'name': 'Jaw-dropping', 'count': 96}, {'id': 24, 'name': 'Persuasive', 'count': 293}, {'id': 8, 'name': 'Informative', 'count': 387}, {'id': 11, 'name': 'Longwinded', 'count': 56}, {'id': 25, 'name': 'OK', 'count': 65}, {'id': 1, 'name': 'Beautiful', 'count': 21}, {'id': 9, 'name': 'Ingenious', 'count': 21}, {'id': 21, 'name': 'Unconvincing', 'count': 23}, {'id': 26, 'name': 'Obnoxious', 'count': 9}, {'id': 2, 'name': 'Confusing', 'count': 9}, {'id': 7, 'name': 'Funny', 'count': 5}]</t>
  </si>
  <si>
    <t>[{'id': 127, 'hero': 'https://pe.tedcdn.com/images/ted/5cd871dcf27ba4288021c2bfe6a3f6796dab2538_2880x1620.jpg', 'speaker': 'Ngozi Okonjo-Iweala', 'title': 'Want to help Africa? Do business here', 'duration': 1213, 'slug': 'ngozi_okonjo_iweala_on_doing_business_in_africa', 'viewed_count': 1044212}, {'id': 151, 'hero': 'https://pe.tedcdn.com/images/ted/74643ff40cb7b9c9b179287654eef20ab9162245_1600x1200.jpg', 'speaker': 'George Ayittey', 'title': "Africa's cheetahs versus hippos", 'duration': 1070, 'slug': 'george_ayittey_on_cheetahs_vs_hippos', 'viewed_count': 648244}, {'id': 1673, 'hero': 'https://pe.tedcdn.com/images/ted/592908a61852075d8423362989e9fe268fefc5c9_1600x1200.jpg', 'speaker': 'Afra Raymond', 'title': 'Three myths about corruption', 'duration': 1089, 'slug': 'afra_raymond_three_myths_about_corruption', 'viewed_count': 824893}, {'id': 1784, 'hero': 'https://pe.tedcdn.com/images/ted/70a923b18ddd425f18d103093f9cf36977101884_1600x1200.jpg', 'speaker': 'Charmian Gooch', 'title': "Meet global corruption's hidden players", 'duration': 867, 'slug': 'charmian_gooch_meet_global_corruption_s_hidden_players', 'viewed_count': 1570979}, {'id': 1599, 'hero': 'https://pe.tedcdn.com/images/ted/a994993cb3b32f9c67b6578549015f392c163a7f_1600x1200.jpg', 'speaker': 'Sanjay Pradhan', 'title': 'How open data is changing international aid', 'duration': 866, 'slug': 'sanjay_pradhan_how_open_data_is_changing_international_aid', 'viewed_count': 488467}, {'id': 2730, 'hero': 'https://pe.tedcdn.com/images/ted/252d75e3eb7901fdd39c6fc427c0268cfed0a996_2880x1620.jpg', 'speaker': 'Jonathan Marks', 'title': 'In praise of conflict', 'duration': 896, 'slug': 'jonathan_marks_in_praise_of_conflict', 'viewed_count': 1094777}]</t>
  </si>
  <si>
    <t>['TEDx', 'corruption', 'global issues', 'money', 'politics']</t>
  </si>
  <si>
    <t xml:space="preserve">https://www.ted.com/talks/peter_eigen_how_to_expose_the_corrupt
</t>
  </si>
  <si>
    <t>Teach every child about food</t>
  </si>
  <si>
    <t>Jamie Oliver</t>
  </si>
  <si>
    <t>Chef, activist</t>
  </si>
  <si>
    <t>[{'id': 23, 'name': 'Jaw-dropping', 'count': 1413}, {'id': 24, 'name': 'Persuasive', 'count': 3316}, {'id': 3, 'name': 'Courageous', 'count': 1547}, {'id': 10, 'name': 'Inspiring', 'count': 4779}, {'id': 7, 'name': 'Funny', 'count': 359}, {'id': 8, 'name': 'Informative', 'count': 2606}, {'id': 11, 'name': 'Longwinded', 'count': 99}, {'id': 22, 'name': 'Fascinating', 'count': 844}, {'id': 9, 'name': 'Ingenious', 'count': 297}, {'id': 1, 'name': 'Beautiful', 'count': 470}, {'id': 25, 'name': 'OK', 'count': 249}, {'id': 21, 'name': 'Unconvincing', 'count': 113}, {'id': 26, 'name': 'Obnoxious', 'count': 109}, {'id': 2, 'name': 'Confusing', 'count': 69}]</t>
  </si>
  <si>
    <t>[{'id': 10, 'hero': 'https://pe.tedcdn.com/images/ted/671d08b846a625bc2fdee1b6e3c7326bd9c3c48c_1600x1200.jpg', 'speaker': 'Dean Ornish', 'title': "The killer American diet that's sweeping the planet", 'duration': 198, 'slug': 'dean_ornish_on_the_world_s_killer_diet', 'viewed_count': 2299281}, {'id': 263, 'hero': 'https://pe.tedcdn.com/images/ted/e53dd444ed289f36275590ba3c93ddc161cf83fa_1600x1200.jpg', 'speaker': 'Mark Bittman', 'title': "What's wrong with what we eat", 'duration': 1208, 'slug': 'mark_bittman_on_what_s_wrong_with_what_we_eat', 'viewed_count': 3830694}, {'id': 348, 'hero': 'https://pe.tedcdn.com/images/ted/aaeea21df3e61b5ecb347f5b024e519b178547ef_1600x1200.jpg', 'speaker': 'Ann Cooper', 'title': "What's wrong with school lunches", 'duration': 1182, 'slug': 'ann_cooper_talks_school_lunches', 'viewed_count': 1137781}, {'id': 2659, 'hero': 'https://pe.tedcdn.com/images/ted/500c56050b598bbd5837bc0d378a5ba6301e71c0_2880x1620.jpg', 'speaker': 'Sam Kass', 'title': 'Want kids to learn well? Feed them well', 'duration': 728, 'slug': 'sam_kass_want_to_teach_kids_well_feed_them_well', 'viewed_count': 1345260}, {'id': 910, 'hero': 'https://pe.tedcdn.com/images/ted/181989_800x600.jpg', 'speaker': 'Ellen  Gustafson', 'title': 'Obesity + hunger = 1 global food issue', 'duration': 675, 'slug': 'ellen_gustafson_obesity_hunger_1_global_food_issue', 'viewed_count': 664485}, {'id': 1199, 'hero': 'https://pe.tedcdn.com/images/ted/e975f00df4827c6fbfc27ad3ffa820f1c609ce25_800x600.jpg', 'speaker': 'Josette Sheeran', 'title': 'Ending hunger now', 'duration': 1150, 'slug': 'josette_sheeran_ending_hunger_now', 'viewed_count': 812506}]</t>
  </si>
  <si>
    <t>['business', 'education', 'food', 'global issues', 'health', 'obesity']</t>
  </si>
  <si>
    <t xml:space="preserve">https://www.ted.com/talks/jamie_oliver
</t>
  </si>
  <si>
    <t>Augmented-reality maps</t>
  </si>
  <si>
    <t>[{'id': 23, 'name': 'Jaw-dropping', 'count': 849}, {'id': 9, 'name': 'Ingenious', 'count': 459}, {'id': 10, 'name': 'Inspiring', 'count': 303}, {'id': 7, 'name': 'Funny', 'count': 90}, {'id': 22, 'name': 'Fascinating', 'count': 591}, {'id': 8, 'name': 'Informative', 'count': 244}, {'id': 1, 'name': 'Beautiful', 'count': 123}, {'id': 21, 'name': 'Unconvincing', 'count': 28}, {'id': 25, 'name': 'OK', 'count': 103}, {'id': 2, 'name': 'Confusing', 'count': 16}, {'id': 24, 'name': 'Persuasive', 'count': 52}, {'id': 3, 'name': 'Courageous', 'count': 31}, {'id': 26, 'name': 'Obnoxious', 'count': 12}, {'id': 11, 'name': 'Longwinded', 'count': 8}]</t>
  </si>
  <si>
    <t>[{'id': 129, 'hero': 'https://pe.tedcdn.com/images/ted/5824aa5b8d490ed3863ee1f8c26731a6ebbfcefe_1600x1200.jpg', 'speaker': 'Blaise Agüera y Arcas', 'title': "How PhotoSynth can connect the world's images", 'duration': 450, 'slug': 'blaise_aguera_y_arcas_demos_photosynth', 'viewed_count': 4772617}, {'id': 139, 'hero': 'https://pe.tedcdn.com/images/ted/10978_480x360.jpg', 'speaker': 'Stephen Lawler', 'title': "Tour Microsoft's Virtual Earth", 'duration': 370, 'slug': 'stephen_lawler_tours_microsoft_virtual_earth', 'viewed_count': 308881}, {'id': 2591, 'hero': 'https://pe.tedcdn.com/images/ted/301bdae5c984d0116ec5aca92151f6626b674747_2880x1620.jpg', 'speaker': 'Danny Dorling', 'title': 'Maps that show us who we are (not just where we are)', 'duration': 847, 'slug': 'danny_dorling_maps_that_show_us_who_we_are_not_just_where_we_are', 'viewed_count': 1384850}, {'id': 2853, 'hero': 'https://pe.tedcdn.com/images/ted/5dd8ea6e3d198b614c8a806da823fa6ec0e224b6_2880x1620.jpg', 'speaker': 'Benjamin Grant', 'title': 'What it feels like to see Earth from space', 'duration': 725, 'slug': 'benjamin_grant_what_it_feels_like_to_see_earth_from_space', 'viewed_count': 643938}, {'id': 1582, 'hero': 'https://pe.tedcdn.com/images/ted/e9baebea40cbe9c1a26f6edd57f0833e4bb90aef_1600x1200.jpg', 'speaker': 'Aris Venetikidis', 'title': 'Making sense of maps', 'duration': 996, 'slug': 'aris_venetikidis_making_sense_of_maps', 'viewed_count': 661523}, {'id': 210, 'hero': 'https://pe.tedcdn.com/images/ted/27429_480x360.jpg', 'speaker': 'Alison Jackson', 'title': 'An unusual glimpse at celebrity', 'duration': 1056, 'slug': 'alison_jackson_looks_at_celebrity', 'viewed_count': 670864}]</t>
  </si>
  <si>
    <t>['cities', 'design', 'map', 'technology', 'virtual reality']</t>
  </si>
  <si>
    <t xml:space="preserve">https://www.ted.com/talks/blaise_aguera
</t>
  </si>
  <si>
    <t>The next age of government</t>
  </si>
  <si>
    <t>David Cameron</t>
  </si>
  <si>
    <t>Politician</t>
  </si>
  <si>
    <t>[{'id': 8, 'name': 'Informative', 'count': 233}, {'id': 10, 'name': 'Inspiring', 'count': 286}, {'id': 24, 'name': 'Persuasive', 'count': 272}, {'id': 3, 'name': 'Courageous', 'count': 69}, {'id': 25, 'name': 'OK', 'count': 109}, {'id': 11, 'name': 'Longwinded', 'count': 56}, {'id': 21, 'name': 'Unconvincing', 'count': 241}, {'id': 22, 'name': 'Fascinating', 'count': 88}, {'id': 9, 'name': 'Ingenious', 'count': 39}, {'id': 26, 'name': 'Obnoxious', 'count': 60}, {'id': 7, 'name': 'Funny', 'count': 15}, {'id': 2, 'name': 'Confusing', 'count': 28}, {'id': 1, 'name': 'Beautiful', 'count': 21}, {'id': 23, 'name': 'Jaw-dropping', 'count': 25}]</t>
  </si>
  <si>
    <t>[{'id': 604, 'hero': 'https://pe.tedcdn.com/images/ted/104034_800x600.jpg', 'speaker': 'Gordon Brown', 'title': 'Wiring a web for global good', 'duration': 1003, 'slug': 'gordon_brown', 'viewed_count': 811914}, {'id': 2465, 'hero': 'https://pe.tedcdn.com/images/ted/9fc0adcd3eb8fffe1e5b48793c7b67db2cdd284c_2880x1620.jpg', 'speaker': 'Haley Van Dyck', 'title': 'How a start-up in the White House is changing business as usual', 'duration': 915, 'slug': 'haley_van_dyck_how_a_start_up_in_the_white_house_is_changing_business_as_usual', 'viewed_count': 961142}, {'id': 1558, 'hero': 'https://pe.tedcdn.com/images/ted/6e908cc0a13e7eb1b3927f1e3a762f465cde1261_1600x1200.jpg', 'speaker': 'Beth Noveck', 'title': 'Demand a more open-source government', 'duration': 1043, 'slug': 'beth_noveck_demand_a_more_open_source_government', 'viewed_count': 516348}, {'id': 2730, 'hero': 'https://pe.tedcdn.com/images/ted/252d75e3eb7901fdd39c6fc427c0268cfed0a996_2880x1620.jpg', 'speaker': 'Jonathan Marks', 'title': 'In praise of conflict', 'duration': 896, 'slug': 'jonathan_marks_in_praise_of_conflict', 'viewed_count': 1094777}, {'id': 1381, 'hero': 'https://pe.tedcdn.com/images/ted/8a3803576b960b90b3f55b6c0edab9eb8eb2f0fa_800x600.jpg', 'speaker': 'Jennifer Pahlka', 'title': 'Coding a better government', 'duration': 731, 'slug': 'jennifer_pahlka_coding_a_better_government', 'viewed_count': 827604}, {'id': 1664, 'hero': 'https://pe.tedcdn.com/images/ted/e964b82f433de4bed59a57542e7db143a5e26c12_1600x1200.jpg', 'speaker': 'Edi Rama', 'title': 'Take back your city with paint', 'duration': 942, 'slug': 'edi_rama_take_back_your_city_with_paint', 'viewed_count': 595536}]</t>
  </si>
  <si>
    <t>['business', 'global issues', 'politics']</t>
  </si>
  <si>
    <t xml:space="preserve">https://www.ted.com/talks/david_cameron
</t>
  </si>
  <si>
    <t>The opportunity of adversity</t>
  </si>
  <si>
    <t>[{'id': 25, 'name': 'OK', 'count': 94}, {'id': 21, 'name': 'Unconvincing', 'count': 56}, {'id': 8, 'name': 'Informative', 'count': 158}, {'id': 10, 'name': 'Inspiring', 'count': 1125}, {'id': 1, 'name': 'Beautiful', 'count': 513}, {'id': 23, 'name': 'Jaw-dropping', 'count': 145}, {'id': 24, 'name': 'Persuasive', 'count': 249}, {'id': 22, 'name': 'Fascinating', 'count': 165}, {'id': 3, 'name': 'Courageous', 'count': 562}, {'id': 7, 'name': 'Funny', 'count': 15}, {'id': 9, 'name': 'Ingenious', 'count': 47}, {'id': 11, 'name': 'Longwinded', 'count': 85}, {'id': 26, 'name': 'Obnoxious', 'count': 29}, {'id': 2, 'name': 'Confusing', 'count': 10}]</t>
  </si>
  <si>
    <t>[{'id': 443, 'hero': 'https://pe.tedcdn.com/images/ted/b322cf47682a8a726abf4a1c68b9366899616837_2880x1620.jpg', 'speaker': 'Aimee Mullins', 'title': 'Changing my legs - and my mindset', 'duration': 1345, 'slug': 'aimee_mullins_on_running', 'viewed_count': 1013272}, {'id': 482, 'hero': 'https://pe.tedcdn.com/images/ted/d3d18f76c4b3928cc0b9c603cac4202c9747d93f_2880x1620.jpg', 'speaker': 'Aimee Mullins', 'title': 'My 12 pairs of legs', 'duration': 598, 'slug': 'aimee_mullins_prosthetic_aesthetics', 'viewed_count': 3472424}, {'id': 89, 'hero': 'https://pe.tedcdn.com/images/ted/172_480x360.jpg', 'speaker': 'Ben Saunders', 'title': 'Why did I ski to the North Pole?', 'duration': 1083, 'slug': 'ben_saunders_skis_to_the_north_pole', 'viewed_count': 745242}, {'id': 2820, 'hero': 'https://pe.tedcdn.com/images/ted/1bdeb0616607354e6e0d32d235e3fc0682ab7e83_2880x1620.jpg', 'speaker': 'Susan Robinson', 'title': 'How I fail at being disabled', 'duration': 467, 'slug': 'susan_robinson_how_i_fail_at_being_disabled', 'viewed_count': 1025980}, {'id': 2801, 'hero': 'https://pe.tedcdn.com/images/ted/ee78ab38fb4f23e29fbae7dfd3e89de2082ccaf7_2880x1620.jpg', 'speaker': 'Anne Lamott', 'title': '12 truths I learned from life and writing', 'duration': 955, 'slug': 'anne_lamott_12_truths_i_learned_from_life_and_writing', 'viewed_count': 1889078}, {'id': 2786, 'hero': 'https://pe.tedcdn.com/images/ted/2c8b48d4d480f4441742ba6d2f9bf0b9abfd906e_2880x1620.jpg', 'speaker': 'Sitawa Wafula', 'title': 'Why I speak up about living with epilepsy', 'duration': 509, 'slug': 'sitawa_wafula_why_i_speak_up_about_living_with_epilepsy', 'viewed_count': 696421}]</t>
  </si>
  <si>
    <t>['activism', 'happiness', 'health', 'prosthetics', 'social change', 'society']</t>
  </si>
  <si>
    <t xml:space="preserve">https://www.ted.com/talks/aimee_mullins_the_opportunity_of_adversity
</t>
  </si>
  <si>
    <t>Innovating to zero!</t>
  </si>
  <si>
    <t>[{'id': 21, 'name': 'Unconvincing', 'count': 181}, {'id': 8, 'name': 'Informative', 'count': 962}, {'id': 9, 'name': 'Ingenious', 'count': 263}, {'id': 10, 'name': 'Inspiring', 'count': 795}, {'id': 23, 'name': 'Jaw-dropping', 'count': 141}, {'id': 24, 'name': 'Persuasive', 'count': 728}, {'id': 25, 'name': 'OK', 'count': 221}, {'id': 22, 'name': 'Fascinating', 'count': 367}, {'id': 3, 'name': 'Courageous', 'count': 224}, {'id': 1, 'name': 'Beautiful', 'count': 39}, {'id': 11, 'name': 'Longwinded', 'count': 80}, {'id': 7, 'name': 'Funny', 'count': 38}, {'id': 2, 'name': 'Confusing', 'count': 61}, {'id': 26, 'name': 'Obnoxious', 'count': 78}]</t>
  </si>
  <si>
    <t>[{'id': 51, 'hero': 'https://pe.tedcdn.com/images/ted/170_480x360.jpg', 'speaker': 'Amory Lovins', 'title': 'Winning the oil endgame', 'duration': 1184, 'slug': 'amory_lovins_on_winning_the_oil_endgame', 'viewed_count': 832677}, {'id': 451, 'hero': 'https://pe.tedcdn.com/images/ted/70061_800x600.jpg', 'speaker': 'Bill Gates', 'title': 'Mosquitos, malaria and education', 'duration': 1216, 'slug': 'bill_gates_unplugged', 'viewed_count': 2634367}, {'id': 2583, 'hero': 'https://pe.tedcdn.com/images/ted/393966879b0d917127d0944a766cb27a0e630252_2880x1620.jpg', 'speaker': 'Michael Shellenberger', 'title': 'How fear of nuclear power is hurting the environment', 'duration': 838, 'slug': 'michael_shellenberger_how_fear_of_nuclear_power_is_hurting_the_environment', 'viewed_count': 1185057}, {'id': 881, 'hero': 'https://pe.tedcdn.com/images/ted/176721_800x600.jpg', 'speaker': 'Stewart Brand + Mark Z. Jacobson', 'title': 'Debate: Does the world need nuclear energy?', 'duration': 1379, 'slug': 'debate_does_the_world_need_nuclear_energy', 'viewed_count': 1294171}, {'id': 598, 'hero': 'https://pe.tedcdn.com/images/ted/92787182e6da72d30fe00faca2f3ba88b62b1329_2880x1620.jpg', 'speaker': 'Stewart Brand', 'title': "4 environmental 'heresies'", 'duration': 1002, 'slug': 'stewart_brand_proclaims_4_environmental_heresies', 'viewed_count': 646378}, {'id': 1727, 'hero': 'https://pe.tedcdn.com/images/ted/a39d3332aa3d0cabe2e4c20ffb1a3934c012ee8b_1600x1200.jpg', 'speaker': 'Taylor Wilson', 'title': 'My radical plan for small nuclear fission reactors', 'duration': 773, 'slug': 'taylor_wilson_my_radical_plan_for_small_nuclear_fission_reactors', 'viewed_count': 1546599}]</t>
  </si>
  <si>
    <t>['TED Brain Trust', 'business', 'energy', 'global issues', 'invention', 'science', 'technology']</t>
  </si>
  <si>
    <t xml:space="preserve">https://www.ted.com/talks/bill_gates
</t>
  </si>
  <si>
    <t>Technology's epic story</t>
  </si>
  <si>
    <t>[{'id': 22, 'name': 'Fascinating', 'count': 189}, {'id': 10, 'name': 'Inspiring', 'count': 129}, {'id': 11, 'name': 'Longwinded', 'count': 65}, {'id': 21, 'name': 'Unconvincing', 'count': 141}, {'id': 26, 'name': 'Obnoxious', 'count': 33}, {'id': 9, 'name': 'Ingenious', 'count': 55}, {'id': 8, 'name': 'Informative', 'count': 175}, {'id': 24, 'name': 'Persuasive', 'count': 78}, {'id': 25, 'name': 'OK', 'count': 101}, {'id': 7, 'name': 'Funny', 'count': 6}, {'id': 3, 'name': 'Courageous', 'count': 15}, {'id': 1, 'name': 'Beautiful', 'count': 30}, {'id': 23, 'name': 'Jaw-dropping', 'count': 27}, {'id': 2, 'name': 'Confusing', 'count': 46}]</t>
  </si>
  <si>
    <t>[{'id': 19, 'hero': 'https://pe.tedcdn.com/images/ted/7ddac8199e485dc8fe198d34b726f76680e7b86e_2880x1620.jpg', 'speaker': 'Kevin Kelly', 'title': 'How technology evolves', 'duration': 1200, 'slug': 'kevin_kelly_on_how_technology_evolves', 'viewed_count': 1536933}, {'id': 319, 'hero': 'https://pe.tedcdn.com/images/ted/84760000a82ad48289066aeca95e7a776e8f39ef_1200x900.jpg', 'speaker': 'Kevin Kelly', 'title': 'The next 5,000 days of the web', 'duration': 1174, 'slug': 'kevin_kelly_on_the_next_5_000_days_of_the_web', 'viewed_count': 1358309}, {'id': 38, 'hero': 'https://pe.tedcdn.com/images/ted/e87f6855a745a988c2dee9ceba6bfbd4f854a3a6_1600x1200.jpg', 'speaker': 'Ray Kurzweil', 'title': 'The accelerating power of technology', 'duration': 1376, 'slug': 'ray_kurzweil_on_how_technology_will_transform_us', 'viewed_count': 2434374}, {'id': 72, 'hero': 'https://pe.tedcdn.com/images/ted/399_480x360.jpg', 'speaker': 'Chris Anderson', 'title': "Technology's long tail", 'duration': 858, 'slug': 'chris_anderson_of_wired_on_tech_s_long_tail', 'viewed_count': 904537}, {'id': 515, 'hero': 'https://pe.tedcdn.com/images/ted/6fbafd80d79e2de8e034457ad118ea3fba0c6884_2880x1620.jpg', 'speaker': 'Gregory Stock', 'title': 'To upgrade is human', 'duration': 1071, 'slug': 'gregory_stock_to_upgrade_is_human', 'viewed_count': 497449}, {'id': 1375, 'hero': 'https://pe.tedcdn.com/images/ted/e2a41ccef2048f8ddd20dc3cdb887854ee7cd412_1600x1200.jpg', 'speaker': 'Peter Diamandis', 'title': 'Abundance is our future', 'duration': 974, 'slug': 'peter_diamandis_abundance_is_our_future', 'viewed_count': 1363718}]</t>
  </si>
  <si>
    <t>['TEDx', 'computers', 'history', 'life', 'technology']</t>
  </si>
  <si>
    <t xml:space="preserve">https://www.ted.com/talks/kevin_kelly_tells_technology_s_epic_story
</t>
  </si>
  <si>
    <t>Four ways to fix a broken legal system</t>
  </si>
  <si>
    <t>Philip K. Howard</t>
  </si>
  <si>
    <t>[{'id': 23, 'name': 'Jaw-dropping', 'count': 120}, {'id': 24, 'name': 'Persuasive', 'count': 758}, {'id': 8, 'name': 'Informative', 'count': 263}, {'id': 3, 'name': 'Courageous', 'count': 269}, {'id': 9, 'name': 'Ingenious', 'count': 101}, {'id': 22, 'name': 'Fascinating', 'count': 107}, {'id': 10, 'name': 'Inspiring', 'count': 443}, {'id': 25, 'name': 'OK', 'count': 37}, {'id': 21, 'name': 'Unconvincing', 'count': 54}, {'id': 2, 'name': 'Confusing', 'count': 14}, {'id': 7, 'name': 'Funny', 'count': 17}, {'id': 1, 'name': 'Beautiful', 'count': 17}, {'id': 11, 'name': 'Longwinded', 'count': 17}, {'id': 26, 'name': 'Obnoxious', 'count': 19}]</t>
  </si>
  <si>
    <t>[{'id': 187, 'hero': 'https://pe.tedcdn.com/images/ted/01726ef3620b97fcc2a664e1339c6602785123f7_1600x1200.jpg', 'speaker': 'Lawrence Lessig', 'title': 'Laws that choke creativity', 'duration': 1136, 'slug': 'larry_lessig_says_the_law_is_strangling_creativity', 'viewed_count': 1895269}, {'id': 721, 'hero': 'https://pe.tedcdn.com/images/ted/137577_240x180.jpg', 'speaker': 'Michael Sandel', 'title': "What's the right thing to do?", 'duration': 3296, 'slug': 'michael_sandel_what_s_the_right_thing_to_do', 'viewed_count': 393461}, {'id': 640, 'hero': 'https://pe.tedcdn.com/images/ted/117051_800x600.jpg', 'speaker': 'Jonathan Zittrain', 'title': 'The Web as random acts of kindness', 'duration': 1191, 'slug': 'jonathan_zittrain_the_web_is_a_random_act_of_kindness', 'viewed_count': 717488}, {'id': 1043, 'hero': 'https://pe.tedcdn.com/images/ted/096b5ffc6f219b59eda79ae79cba25cd24bf2863_2880x1620.jpg', 'speaker': 'Barry Schwartz', 'title': 'Using our practical wisdom', 'duration': 1387, 'slug': 'barry_schwartz_using_our_practical_wisdom', 'viewed_count': 948619}, {'id': 2254, 'hero': 'https://pe.tedcdn.com/images/ted/8e269b19d65573b6b6252345584e8d3b7cde4e6e_2880x1620.jpg', 'speaker': 'Steven Wise', 'title': 'Chimps have feelings and thoughts. They should also have rights', 'duration': 857, 'slug': 'steven_wise_chimps_have_feelings_and_thoughts_they_should_also_have_rights', 'viewed_count': 1028526}, {'id': 1594, 'hero': 'https://pe.tedcdn.com/images/ted/a1dff6f8b58a59c8f721cb351b1e6c43f9d8db0f_1600x1200.jpg', 'speaker': 'Heather Brooke', 'title': 'My battle to expose government corruption', 'duration': 1137, 'slug': 'heather_brooke_my_battle_to_expose_government_corruption', 'viewed_count': 932022}]</t>
  </si>
  <si>
    <t>['business', 'design', 'health care', 'law']</t>
  </si>
  <si>
    <t xml:space="preserve">https://www.ted.com/talks/philip_howard
</t>
  </si>
  <si>
    <t>The wireless future of medicine</t>
  </si>
  <si>
    <t>Eric Topol</t>
  </si>
  <si>
    <t xml:space="preserve">Cardiologist and geneticist </t>
  </si>
  <si>
    <t>[{'id': 22, 'name': 'Fascinating', 'count': 228}, {'id': 8, 'name': 'Informative', 'count': 250}, {'id': 23, 'name': 'Jaw-dropping', 'count': 87}, {'id': 10, 'name': 'Inspiring', 'count': 139}, {'id': 9, 'name': 'Ingenious', 'count': 113}, {'id': 11, 'name': 'Longwinded', 'count': 12}, {'id': 25, 'name': 'OK', 'count': 33}, {'id': 24, 'name': 'Persuasive', 'count': 80}, {'id': 2, 'name': 'Confusing', 'count': 5}, {'id': 21, 'name': 'Unconvincing', 'count': 16}, {'id': 1, 'name': 'Beautiful', 'count': 14}, {'id': 3, 'name': 'Courageous', 'count': 12}, {'id': 26, 'name': 'Obnoxious', 'count': 7}, {'id': 7, 'name': 'Funny', 'count': 2}]</t>
  </si>
  <si>
    <t>[{'id': 580, 'hero': 'https://pe.tedcdn.com/images/ted/97054_800x600.jpg', 'speaker': 'Catherine Mohr', 'title': "Surgery's past, present and robotic future", 'duration': 1135, 'slug': 'catherine_mohr_surgery_s_past_present_and_robotic_future', 'viewed_count': 680986}, {'id': 601, 'hero': 'https://pe.tedcdn.com/images/ted/102332_800x600.jpg', 'speaker': 'Daniel Kraft', 'title': 'A better way to harvest bone marrow', 'duration': 254, 'slug': 'daniel_kraft_invents_a_better_way_to_harvest_bone_marrow', 'viewed_count': 462621}, {'id': 759, 'hero': 'https://pe.tedcdn.com/images/ted/146160_800x600.jpg', 'speaker': 'Jamie Heywood', 'title': 'The big idea my brother inspired', 'duration': 1014, 'slug': 'jamie_heywood_the_big_idea_my_brother_inspired', 'viewed_count': 528451}, {'id': 966, 'hero': 'https://pe.tedcdn.com/images/ted/201789_800x600.jpg', 'speaker': 'Gary Wolf', 'title': 'The quantified self', 'duration': 310, 'slug': 'gary_wolf_the_quantified_self', 'viewed_count': 865554}, {'id': 2184, 'hero': 'https://pe.tedcdn.com/images/ted/53a9dce4578c8bbd105d14e457431afa330f2ec0_2880x1620.jpg', 'speaker': 'Kenneth Shinozuka', 'title': 'My simple invention, designed to keep my grandfather safe', 'duration': 346, 'slug': 'kenneth_shinozuka_my_simple_invention_designed_to_keep_my_grandfather_safe', 'viewed_count': 1559525}, {'id': 2783, 'hero': 'https://pe.tedcdn.com/images/ted/e3acf448fa6bcb48cad60eaf10306432a0f5b273_2880x1620.jpg', 'speaker': 'Wendy Troxel', 'title': 'Why school should start later for teens', 'duration': 633, 'slug': 'wendy_troxel_why_school_should_start_later_for_teens', 'viewed_count': 1219024}]</t>
  </si>
  <si>
    <t>['TEDMED', 'disease', 'health', 'health care', 'medicine', 'technology']</t>
  </si>
  <si>
    <t xml:space="preserve">https://www.ted.com/talks/eric_topol_the_wireless_future_of_medicine
</t>
  </si>
  <si>
    <t>The world needs all kinds of minds</t>
  </si>
  <si>
    <t>Temple Grandin</t>
  </si>
  <si>
    <t>Livestock handling designer, autism activist</t>
  </si>
  <si>
    <t>[{'id': 3, 'name': 'Courageous', 'count': 843}, {'id': 10, 'name': 'Inspiring', 'count': 2290}, {'id': 8, 'name': 'Informative', 'count': 1432}, {'id': 23, 'name': 'Jaw-dropping', 'count': 341}, {'id': 22, 'name': 'Fascinating', 'count': 1357}, {'id': 21, 'name': 'Unconvincing', 'count': 31}, {'id': 24, 'name': 'Persuasive', 'count': 542}, {'id': 1, 'name': 'Beautiful', 'count': 312}, {'id': 9, 'name': 'Ingenious', 'count': 302}, {'id': 7, 'name': 'Funny', 'count': 141}, {'id': 11, 'name': 'Longwinded', 'count': 45}, {'id': 25, 'name': 'OK', 'count': 99}, {'id': 2, 'name': 'Confusing', 'count': 39}, {'id': 26, 'name': 'Obnoxious', 'count': 27}]</t>
  </si>
  <si>
    <t>[{'id': 229, 'hero': 'https://pe.tedcdn.com/images/ted/eefe30d20338d800bdc70a09dc0f6007e7355a74_2880x1620.jpg', 'speaker': 'Jill Bolte Taylor', 'title': 'My stroke of insight', 'duration': 1099, 'slug': 'jill_bolte_taylor_s_powerful_stroke_of_insight', 'viewed_count': 21191066}, {'id': 2136, 'hero': 'https://pe.tedcdn.com/images/ted/92b5d0860d0450e5bad9f4aba68031ebb35430c4_2880x1620.jpg', 'speaker': 'Rosie King', 'title': 'How autism freed me to be myself', 'duration': 368, 'slug': 'rosie_king_how_autism_freed_me_to_be_myself', 'viewed_count': 2226080}, {'id': 2286, 'hero': 'https://pe.tedcdn.com/images/ted/3792a2141b877afca1c948fbfc421a2f17490f2a_2880x1620.jpg', 'speaker': 'Steve Silberman', 'title': 'The forgotten history of autism', 'duration': 828, 'slug': 'steve_silberman_the_forgotten_history_of_autism', 'viewed_count': 1476336}, {'id': 2310, 'hero': 'https://pe.tedcdn.com/images/ted/5ab70a8813bed2fe065ca7534513866145155873_2880x1620.jpg', 'speaker': 'Alix Generous', 'title': "How I learned to communicate my inner life with Asperger's", 'duration': 626, 'slug': 'alix_generous_how_i_learned_to_communicate_my_inner_life_with_asperger_s', 'viewed_count': 1591442}, {'id': 1472, 'hero': 'https://pe.tedcdn.com/images/ted/db6bc23568539d3e695e305855ad8bde51e8c775_800x600.jpg', 'speaker': 'Ami Klin', 'title': 'A new way to diagnose autism', 'duration': 1184, 'slug': 'ami_klin_a_new_way_to_diagnose_autism', 'viewed_count': 572274}, {'id': 1985, 'hero': 'https://pe.tedcdn.com/images/ted/682f3f12bf88ac224376f8062f828c43416b174d_1600x1200.jpg', 'speaker': 'Wendy Chung', 'title': "Autism — what we know (and what we don't know yet)", 'duration': 935, 'slug': 'wendy_chung_autism_what_we_know_and_what_we_don_t_know_yet', 'viewed_count': 2305494}]</t>
  </si>
  <si>
    <t>['Autism spectrum disorder', 'animals', 'brain', 'design', 'education', 'invention', 'mental health', 'science', 'technology']</t>
  </si>
  <si>
    <t xml:space="preserve">https://www.ted.com/talks/temple_grandin_the_world_needs_all_kinds_of_minds
</t>
  </si>
  <si>
    <t>How brains learn to see</t>
  </si>
  <si>
    <t>Pawan Sinha</t>
  </si>
  <si>
    <t>Visual neuroscientist</t>
  </si>
  <si>
    <t>[{'id': 9, 'name': 'Ingenious', 'count': 111}, {'id': 22, 'name': 'Fascinating', 'count': 217}, {'id': 11, 'name': 'Longwinded', 'count': 19}, {'id': 8, 'name': 'Informative', 'count': 216}, {'id': 25, 'name': 'OK', 'count': 24}, {'id': 10, 'name': 'Inspiring', 'count': 332}, {'id': 23, 'name': 'Jaw-dropping', 'count': 48}, {'id': 7, 'name': 'Funny', 'count': 7}, {'id': 24, 'name': 'Persuasive', 'count': 63}, {'id': 3, 'name': 'Courageous', 'count': 75}, {'id': 1, 'name': 'Beautiful', 'count': 75}, {'id': 21, 'name': 'Unconvincing', 'count': 7}, {'id': 26, 'name': 'Obnoxious', 'count': 2}, {'id': 2, 'name': 'Confusing', 'count': 2}]</t>
  </si>
  <si>
    <t>[{'id': 637, 'hero': 'https://pe.tedcdn.com/images/ted/6b718302f7b4ab717b043ab17d41ab0a048fb660_2880x1620.jpg', 'speaker': 'Oliver Sacks', 'title': 'What hallucination reveals about our minds', 'duration': 1128, 'slug': 'oliver_sacks_what_hallucination_reveals_about_our_minds', 'viewed_count': 4233363}, {'id': 759, 'hero': 'https://pe.tedcdn.com/images/ted/146160_800x600.jpg', 'speaker': 'Jamie Heywood', 'title': 'The big idea my brother inspired', 'duration': 1014, 'slug': 'jamie_heywood_the_big_idea_my_brother_inspired', 'viewed_count': 528451}, {'id': 184, 'hero': 'https://pe.tedcdn.com/images/ted/ca8d90c65e9e596127b720b648a07dfd2ea45e7d_2880x1620.jpg', 'speaker': 'VS Ramachandran', 'title': '3 clues to understanding your brain', 'duration': 1414, 'slug': 'vilayanur_ramachandran_on_your_mind', 'viewed_count': 3930274}, {'id': 1472, 'hero': 'https://pe.tedcdn.com/images/ted/db6bc23568539d3e695e305855ad8bde51e8c775_800x600.jpg', 'speaker': 'Ami Klin', 'title': 'A new way to diagnose autism', 'duration': 1184, 'slug': 'ami_klin_a_new_way_to_diagnose_autism', 'viewed_count': 572275}, {'id': 773, 'hero': 'https://pe.tedcdn.com/images/ted/94293ba2eda6be637e9cbdded1f4572dfb5c804b_1600x1200.jpg', 'speaker': 'Temple Grandin', 'title': 'The world needs all kinds of minds', 'duration': 1183, 'slug': 'temple_grandin_the_world_needs_all_kinds_of_minds', 'viewed_count': 4375113}, {'id': 2740, 'hero': 'https://pe.tedcdn.com/images/ted/7e9c66aae1fe065601373ff025db0ab449fdd6e8_2880x1620.jpg', 'speaker': 'Carina Morillo', 'title': "To understand autism, don't look away", 'duration': 429, 'slug': 'carina_morillo_to_understand_autism_don_t_look_away', 'viewed_count': 427919}]</t>
  </si>
  <si>
    <t>['biology', 'health care', 'medicine', 'neuroscience', 'science', 'sight']</t>
  </si>
  <si>
    <t xml:space="preserve">https://www.ted.com/talks/pawan_sinha_on_how_brains_learn_to_see
</t>
  </si>
  <si>
    <t>My 5 lives as an artist</t>
  </si>
  <si>
    <t>Raghava KK</t>
  </si>
  <si>
    <t>[{'id': 23, 'name': 'Jaw-dropping', 'count': 86}, {'id': 1, 'name': 'Beautiful', 'count': 402}, {'id': 10, 'name': 'Inspiring', 'count': 612}, {'id': 7, 'name': 'Funny', 'count': 282}, {'id': 22, 'name': 'Fascinating', 'count': 210}, {'id': 3, 'name': 'Courageous', 'count': 229}, {'id': 25, 'name': 'OK', 'count': 39}, {'id': 21, 'name': 'Unconvincing', 'count': 13}, {'id': 9, 'name': 'Ingenious', 'count': 53}, {'id': 24, 'name': 'Persuasive', 'count': 43}, {'id': 11, 'name': 'Longwinded', 'count': 15}, {'id': 2, 'name': 'Confusing', 'count': 13}, {'id': 26, 'name': 'Obnoxious', 'count': 9}, {'id': 8, 'name': 'Informative', 'count': 24}]</t>
  </si>
  <si>
    <t>[{'id': 32, 'hero': 'https://pe.tedcdn.com/images/ted/c29cd3594b3be9c5290242f636b79e33e138e488_1600x1200.jpg', 'speaker': 'Vik Muniz', 'title': 'Art with wire, sugar, chocolate and string', 'duration': 891, 'slug': 'vik_muniz_makes_art_with_wire_sugar', 'viewed_count': 1149116}, {'id': 1219, 'hero': 'https://pe.tedcdn.com/images/ted/717df40dd9fc6cc785ab1a65b2187d62699dba8b_800x600.jpg', 'speaker': 'Raghava KK', 'title': 'Shake up your story', 'duration': 270, 'slug': 'raghava_kk_shake_up_your_story', 'viewed_count': 946351}, {'id': 1484, 'hero': 'https://pe.tedcdn.com/images/ted/4295aeaeb143f52fc32ac3600fc572f0e43ef423_800x600.jpg', 'speaker': 'Raghava KK', 'title': "What's your 200-year plan?", 'duration': 658, 'slug': 'raghava_kk_what_s_your_200_year_plan', 'viewed_count': 811775}, {'id': 2600, 'hero': 'https://pe.tedcdn.com/images/ted/03c5672bbf1a182eb69a6e18dcc355025781082b_2880x1620.jpg', 'speaker': 'Alyssa Monks', 'title': 'How loss helped one artist find beauty in imperfection', 'duration': 788, 'slug': 'alyssa_monks_how_loss_helped_one_artist_find_beauty_in_imperfection', 'viewed_count': 1134405}, {'id': 1521, 'hero': 'https://pe.tedcdn.com/images/ted/6bb150131584b25d26088761c4b4942a51fb979e_1600x1200.jpg', 'speaker': 'Tracy Chevalier', 'title': 'Finding the story inside the painting', 'duration': 861, 'slug': 'tracy_chevalier_finding_the_story_inside_the_painting', 'viewed_count': 1191677}, {'id': 2826, 'hero': 'https://pe.tedcdn.com/images/ted/9bebefee9edc4e9027d20aa368d04e39002bb298_2880x1620.jpg', 'speaker': 'Titus Kaphar', 'title': 'Can art amend history?', 'duration': 772, 'slug': 'titus_kaphar_can_art_amend_history', 'viewed_count': 889765}]</t>
  </si>
  <si>
    <t>['art', 'culture', 'design', 'entertainment']</t>
  </si>
  <si>
    <t xml:space="preserve">https://www.ted.com/talks/raghava_kk_five_lives_of_an_artist
</t>
  </si>
  <si>
    <t>Watch me play ... the audience!</t>
  </si>
  <si>
    <t>Bobby McFerrin</t>
  </si>
  <si>
    <t>[{'id': 24, 'name': 'Persuasive', 'count': 163}, {'id': 22, 'name': 'Fascinating', 'count': 1573}, {'id': 1, 'name': 'Beautiful', 'count': 1194}, {'id': 7, 'name': 'Funny', 'count': 1342}, {'id': 9, 'name': 'Ingenious', 'count': 911}, {'id': 8, 'name': 'Informative', 'count': 299}, {'id': 10, 'name': 'Inspiring', 'count': 777}, {'id': 23, 'name': 'Jaw-dropping', 'count': 796}, {'id': 21, 'name': 'Unconvincing', 'count': 14}, {'id': 3, 'name': 'Courageous', 'count': 35}, {'id': 25, 'name': 'OK', 'count': 73}, {'id': 26, 'name': 'Obnoxious', 'count': 14}, {'id': 2, 'name': 'Confusing', 'count': 8}, {'id': 11, 'name': 'Longwinded', 'count': 12}]</t>
  </si>
  <si>
    <t>[{'id': 286, 'hero': 'https://pe.tedcdn.com/images/ted/db471b06b2f5f6ba97c7de8b232878ffe9718600_1600x1200.jpg', 'speaker': 'Benjamin Zander', 'title': 'The transformative power of classical music', 'duration': 1243, 'slug': 'benjamin_zander_on_music_and_passion', 'viewed_count': 9315538}]</t>
  </si>
  <si>
    <t>['brain', 'mind', 'music', 'performance']</t>
  </si>
  <si>
    <t xml:space="preserve">https://www.ted.com/talks/bobby_mcferrin_hacks_your_brain_with_music
</t>
  </si>
  <si>
    <t>The riddle of experience vs. memory</t>
  </si>
  <si>
    <t>Daniel Kahneman</t>
  </si>
  <si>
    <t>Behavioral economics founder</t>
  </si>
  <si>
    <t>[{'id': 23, 'name': 'Jaw-dropping', 'count': 234}, {'id': 22, 'name': 'Fascinating', 'count': 1417}, {'id': 9, 'name': 'Ingenious', 'count': 360}, {'id': 8, 'name': 'Informative', 'count': 1169}, {'id': 10, 'name': 'Inspiring', 'count': 615}, {'id': 24, 'name': 'Persuasive', 'count': 543}, {'id': 3, 'name': 'Courageous', 'count': 29}, {'id': 25, 'name': 'OK', 'count': 161}, {'id': 2, 'name': 'Confusing', 'count': 85}, {'id': 1, 'name': 'Beautiful', 'count': 64}, {'id': 7, 'name': 'Funny', 'count': 62}, {'id': 11, 'name': 'Longwinded', 'count': 85}, {'id': 21, 'name': 'Unconvincing', 'count': 42}, {'id': 26, 'name': 'Obnoxious', 'count': 7}]</t>
  </si>
  <si>
    <t>[{'id': 548, 'hero': 'https://pe.tedcdn.com/images/ted/b0b460f21168896b3f4933b24dd427c64e8ba22c_2880x1620.jpg', 'speaker': 'Dan Ariely', 'title': 'Are we in control of our own decisions?', 'duration': 1046, 'slug': 'dan_ariely_asks_are_we_in_control_of_our_own_decisions', 'viewed_count': 4934192}, {'id': 97, 'hero': 'https://pe.tedcdn.com/images/ted/016a827cc0757092a0439ab2a63feca8655b6c29_1600x1200.jpg', 'speaker': 'Dan Gilbert', 'title': 'The surprising science of happiness', 'duration': 1276, 'slug': 'dan_gilbert_asks_why_are_we_happy', 'viewed_count': 14689539}, {'id': 93, 'hero': 'https://pe.tedcdn.com/images/ted/bf2541157cdf5741f11ddea013c19b4ce5201be4_2880x1620.jpg', 'speaker': 'Barry Schwartz', 'title': 'The paradox of choice', 'duration': 1177, 'slug': 'barry_schwartz_on_the_paradox_of_choice', 'viewed_count': 10000951}, {'id': 1607, 'hero': 'https://pe.tedcdn.com/images/ted/2ff7ff0cde75d2a906557697701d2cf714763984_1600x1200.jpg', 'speaker': 'Matt Killingsworth', 'title': 'Want to be happier? Stay in the moment', 'duration': 616, 'slug': 'matt_killingsworth_want_to_be_happier_stay_in_the_moment', 'viewed_count': 2723885}, {'id': 570, 'hero': 'https://pe.tedcdn.com/images/ted/227eb8797d02a761179cad69072672210781a69c_2880x1620.jpg', 'speaker': 'Nancy Etcoff', 'title': 'Happiness and its surprises', 'duration': 1185, 'slug': 'nancy_etcoff_on_happiness_and_why_we_want_it', 'viewed_count': 1587838}, {'id': 191, 'hero': 'https://pe.tedcdn.com/images/ted/71aec3246b3aebe6d284668935080bda4fa8b41a_1600x1200.jpg', 'speaker': 'Matthieu Ricard', 'title': 'The habits of happiness', 'duration': 1254, 'slug': 'matthieu_ricard_on_the_habits_of_happiness', 'viewed_count': 7271834}]</t>
  </si>
  <si>
    <t>['brain', 'culture', 'economics', 'happiness', 'mind', 'philosophy', 'psychology', 'science']</t>
  </si>
  <si>
    <t xml:space="preserve">https://www.ted.com/talks/daniel_kahneman_the_riddle_of_experience_vs_memory
</t>
  </si>
  <si>
    <t>The rise of cricket, the rise of India</t>
  </si>
  <si>
    <t>Harsha Bhogle</t>
  </si>
  <si>
    <t>Cricket commentator</t>
  </si>
  <si>
    <t>[{'id': 22, 'name': 'Fascinating', 'count': 178}, {'id': 26, 'name': 'Obnoxious', 'count': 12}, {'id': 7, 'name': 'Funny', 'count': 149}, {'id': 9, 'name': 'Ingenious', 'count': 28}, {'id': 8, 'name': 'Informative', 'count': 173}, {'id': 24, 'name': 'Persuasive', 'count': 21}, {'id': 25, 'name': 'OK', 'count': 46}, {'id': 10, 'name': 'Inspiring', 'count': 87}, {'id': 11, 'name': 'Longwinded', 'count': 14}, {'id': 23, 'name': 'Jaw-dropping', 'count': 30}, {'id': 1, 'name': 'Beautiful', 'count': 44}, {'id': 3, 'name': 'Courageous', 'count': 15}, {'id': 21, 'name': 'Unconvincing', 'count': 24}, {'id': 2, 'name': 'Confusing', 'count': 9}]</t>
  </si>
  <si>
    <t>[{'id': 63, 'hero': 'https://pe.tedcdn.com/images/ted/137_480x360.jpg', 'speaker': 'Charles Leadbeater', 'title': 'The era of open innovation', 'duration': 1141, 'slug': 'charles_leadbeater_on_innovation', 'viewed_count': 1409366}, {'id': 695, 'hero': 'https://pe.tedcdn.com/images/ted/d6acb948cdc51a40f19eab0f03063741c90de537_1600x1200.jpg', 'speaker': 'Hans Rosling', 'title': "Asia's rise -- how and when", 'duration': 950, 'slug': 'hans_rosling_asia_s_rise_how_and_when', 'viewed_count': 1738069}, {'id': 719, 'hero': 'https://pe.tedcdn.com/images/ted/137459_800x600.jpg', 'speaker': 'Asher Hasan', 'title': 'My message of peace from Pakistan', 'duration': 268, 'slug': 'asher_hasan_s_message_of_peace_from_pakistan', 'viewed_count': 415223}, {'id': 689, 'hero': 'https://pe.tedcdn.com/images/ted/133260_800x600.jpg', 'speaker': 'Shashi Tharoor', 'title': 'Why nations should pursue soft power', 'duration': 1073, 'slug': 'shashi_tharoor', 'viewed_count': 1437808}, {'id': 545, 'hero': 'https://pe.tedcdn.com/images/ted/49056d8d68e183e1b3f429928012eba103f39a4a_2880x1620.jpg', 'speaker': 'Nandan Nilekani', 'title': "Ideas for India's future", 'duration': 919, 'slug': 'nandan_nilekani_s_ideas_for_india_s_future', 'viewed_count': 792499}, {'id': 1489, 'hero': 'https://pe.tedcdn.com/images/ted/dcf57a443f2b116d25d8b5d8876c96ee4693165c_800x600.jpg', 'speaker': 'Nirmalya Kumar', 'title': "India's invisible innovation", 'duration': 912, 'slug': 'nirmalya_kumar_india_s_invisible_entrepreneurs', 'viewed_count': 881354}]</t>
  </si>
  <si>
    <t>['business', 'culture', 'entertainment', 'india', 'sports']</t>
  </si>
  <si>
    <t xml:space="preserve">https://www.ted.com/talks/harsha_bhogle_the_rise_of_cricket_the_rise_of_india
</t>
  </si>
  <si>
    <t>Is Pivot a turning point for web exploration?</t>
  </si>
  <si>
    <t>Gary Flake</t>
  </si>
  <si>
    <t>[{'id': 23, 'name': 'Jaw-dropping', 'count': 141}, {'id': 9, 'name': 'Ingenious', 'count': 271}, {'id': 8, 'name': 'Informative', 'count': 229}, {'id': 24, 'name': 'Persuasive', 'count': 69}, {'id': 10, 'name': 'Inspiring', 'count': 120}, {'id': 1, 'name': 'Beautiful', 'count': 37}, {'id': 25, 'name': 'OK', 'count': 50}, {'id': 22, 'name': 'Fascinating', 'count': 232}, {'id': 21, 'name': 'Unconvincing', 'count': 67}, {'id': 3, 'name': 'Courageous', 'count': 9}, {'id': 2, 'name': 'Confusing', 'count': 11}, {'id': 26, 'name': 'Obnoxious', 'count': 4}, {'id': 11, 'name': 'Longwinded', 'count': 2}, {'id': 7, 'name': 'Funny', 'count': 0}]</t>
  </si>
  <si>
    <t>[{'id': 129, 'hero': 'https://pe.tedcdn.com/images/ted/5824aa5b8d490ed3863ee1f8c26731a6ebbfcefe_1600x1200.jpg', 'speaker': 'Blaise Agüera y Arcas', 'title': "How PhotoSynth can connect the world's images", 'duration': 450, 'slug': 'blaise_aguera_y_arcas_demos_photosynth', 'viewed_count': 4772617}, {'id': 92, 'hero': 'https://pe.tedcdn.com/images/ted/e80b905b26a61aba089bd928fc4c2bd4180e836e_2880x1620.jpg', 'speaker': 'Hans Rosling', 'title': "The best stats you've ever seen", 'duration': 1190, 'slug': 'hans_rosling_shows_the_best_stats_you_ve_ever_seen', 'viewed_count': 12005984}, {'id': 279, 'hero': 'https://pe.tedcdn.com/images/ted/a45ebc06469fff6ba784f2878add0c0f44e953ea_2880x1620.jpg', 'speaker': 'Chris Jordan', 'title': 'Turning powerful stats into art', 'duration': 674, 'slug': 'chris_jordan_pictures_some_shocking_stats', 'viewed_count': 1520154}, {'id': 2061, 'hero': 'https://pe.tedcdn.com/images/ted/39a923a807cd8dfac8bfcd867963ebf99c3be2fd_2400x1800.jpg', 'speaker': 'Tim Berners-Lee', 'title': 'A Magna Carta for the web', 'duration': 403, 'slug': 'tim_berners_lee_a_magna_carta_for_the_web', 'viewed_count': 1054584}, {'id': 1091, 'hero': 'https://pe.tedcdn.com/images/ted/0f550197b90f20147576a51962258dc5ac7ac82d_800x600.jpg', 'speaker': 'Eli Pariser', 'title': 'Beware online "filter bubbles"', 'duration': 544, 'slug': 'eli_pariser_beware_online_filter_bubbles', 'viewed_count': 4039390}, {'id': 1581, 'hero': 'https://pe.tedcdn.com/images/ted/436bcf78e4406a81d162e90015032c45330e9ef3_1600x1200.jpg', 'speaker': 'Ryan Merkley', 'title': 'Online video -- annotated, remixed and popped', 'duration': 265, 'slug': 'ryan_merkley_online_video_annotated_remixed_and_popped', 'viewed_count': 695146}]</t>
  </si>
  <si>
    <t>['data', 'demo', 'interface design', 'technology', 'web']</t>
  </si>
  <si>
    <t xml:space="preserve">https://www.ted.com/talks/gary_flake_is_pivot_a_turning_point_for_web_exploration
</t>
  </si>
  <si>
    <t>Physics is fun to imagine</t>
  </si>
  <si>
    <t>Richard Feynman</t>
  </si>
  <si>
    <t>[{'id': 8, 'name': 'Informative', 'count': 324}, {'id': 22, 'name': 'Fascinating', 'count': 362}, {'id': 10, 'name': 'Inspiring', 'count': 306}, {'id': 1, 'name': 'Beautiful', 'count': 163}, {'id': 9, 'name': 'Ingenious', 'count': 134}, {'id': 24, 'name': 'Persuasive', 'count': 46}, {'id': 7, 'name': 'Funny', 'count': 130}, {'id': 23, 'name': 'Jaw-dropping', 'count': 50}, {'id': 25, 'name': 'OK', 'count': 42}, {'id': 11, 'name': 'Longwinded', 'count': 14}, {'id': 2, 'name': 'Confusing', 'count': 5}, {'id': 26, 'name': 'Obnoxious', 'count': 6}, {'id': 3, 'name': 'Courageous', 'count': 12}, {'id': 21, 'name': 'Unconvincing', 'count': 6}]</t>
  </si>
  <si>
    <t>[{'id': 194, 'hero': 'https://pe.tedcdn.com/images/ted/21474_480x360.jpg', 'speaker': 'Murray Gell-Mann', 'title': 'Beauty, truth and ... physics?', 'duration': 962, 'slug': 'murray_gell_mann_on_beauty_and_truth_in_physics', 'viewed_count': 1181702}]</t>
  </si>
  <si>
    <t>['astronomy', 'physics', 'science']</t>
  </si>
  <si>
    <t xml:space="preserve">https://www.ted.com/talks/richard_feynman
</t>
  </si>
  <si>
    <t>Before Avatar ... a curious boy</t>
  </si>
  <si>
    <t>James Cameron</t>
  </si>
  <si>
    <t>Director</t>
  </si>
  <si>
    <t>[{'id': 22, 'name': 'Fascinating', 'count': 456}, {'id': 10, 'name': 'Inspiring', 'count': 1033}, {'id': 1, 'name': 'Beautiful', 'count': 89}, {'id': 24, 'name': 'Persuasive', 'count': 158}, {'id': 8, 'name': 'Informative', 'count': 228}, {'id': 9, 'name': 'Ingenious', 'count': 86}, {'id': 3, 'name': 'Courageous', 'count': 164}, {'id': 25, 'name': 'OK', 'count': 138}, {'id': 26, 'name': 'Obnoxious', 'count': 48}, {'id': 11, 'name': 'Longwinded', 'count': 70}, {'id': 21, 'name': 'Unconvincing', 'count': 32}, {'id': 7, 'name': 'Funny', 'count': 24}, {'id': 2, 'name': 'Confusing', 'count': 8}, {'id': 23, 'name': 'Jaw-dropping', 'count': 56}]</t>
  </si>
  <si>
    <t>[{'id': 467, 'hero': 'https://pe.tedcdn.com/images/ted/73175_800x600.jpg', 'speaker': 'Sylvia Earle', 'title': 'My wish: Protect our oceans', 'duration': 1096, 'slug': 'sylvia_earle_s_ted_prize_wish_to_protect_our_oceans', 'viewed_count': 1139736}, {'id': 469, 'hero': 'https://pe.tedcdn.com/images/ted/51ea0e7d5d539a0a905bce328b62904e1298aca9_1600x1200.jpg', 'speaker': 'Ed Ulbrich', 'title': 'How Benjamin Button got his face', 'duration': 1087, 'slug': 'ed_ulbrich_shows_how_benjamin_button_got_his_face', 'viewed_count': 907148}, {'id': 171, 'hero': 'https://pe.tedcdn.com/images/ted/16307_480x360.jpg', 'speaker': 'Deborah Scranton', 'title': 'An Iraq war movie crowd-sourced from soldiers', 'duration': 1056, 'slug': 'deborah_scranton_on_her_war_tapes', 'viewed_count': 507999}, {'id': 1760, 'hero': 'https://pe.tedcdn.com/images/ted/28531b304edeb0dc9c7e14eb6a1a1bf85bc1abdc_1600x1200.jpg', 'speaker': 'Martin Villeneuve', 'title': 'How I made an impossible film', 'duration': 655, 'slug': 'martin_villeneuve_how_i_made_an_impossible_film', 'viewed_count': 948838}, {'id': 264, 'hero': 'https://pe.tedcdn.com/images/ted/c1a2bf701aa20eb6fe1ce272c403045590989e91_2880x1620.jpg', 'speaker': 'Robert Ballard', 'title': 'The astonishing hidden world of the deep ocean', 'duration': 1099, 'slug': 'robert_ballard_on_exploring_the_oceans', 'viewed_count': 1281580}, {'id': 403, 'hero': 'https://pe.tedcdn.com/images/ted/59229_800x600.jpg', 'speaker': 'Franco Sacchi', 'title': "A tour of Nollywood, Nigeria's booming film industry", 'duration': 1054, 'slug': 'franco_sacchi_on_nollywood', 'viewed_count': 223083}]</t>
  </si>
  <si>
    <t>['adventure', 'entertainment', 'film', 'movies', 'nature', 'oceans', 'storytelling', 'submarine', 'technology', 'writing']</t>
  </si>
  <si>
    <t xml:space="preserve">https://www.ted.com/talks/james_cameron_before_avatar_a_curious_boy
</t>
  </si>
  <si>
    <t>In the Internet age, dance evolves ...</t>
  </si>
  <si>
    <t>The LXD</t>
  </si>
  <si>
    <t>Dance adventurers</t>
  </si>
  <si>
    <t>[{'id': 23, 'name': 'Jaw-dropping', 'count': 1093}, {'id': 10, 'name': 'Inspiring', 'count': 543}, {'id': 1, 'name': 'Beautiful', 'count': 805}, {'id': 9, 'name': 'Ingenious', 'count': 162}, {'id': 22, 'name': 'Fascinating', 'count': 454}, {'id': 8, 'name': 'Informative', 'count': 27}, {'id': 25, 'name': 'OK', 'count': 103}, {'id': 21, 'name': 'Unconvincing', 'count': 36}, {'id': 3, 'name': 'Courageous', 'count': 78}, {'id': 7, 'name': 'Funny', 'count': 26}, {'id': 24, 'name': 'Persuasive', 'count': 27}, {'id': 11, 'name': 'Longwinded', 'count': 32}, {'id': 26, 'name': 'Obnoxious', 'count': 27}, {'id': 2, 'name': 'Confusing', 'count': 13}]</t>
  </si>
  <si>
    <t>[{'id': 24, 'hero': 'https://pe.tedcdn.com/images/ted/22_480x360.jpg', 'speaker': 'Pilobolus', 'title': 'A dance of "Symbiosis"', 'duration': 825, 'slug': 'pilobolus_perform_symbiosis', 'viewed_count': 3051565}, {'id': 2602, 'hero': 'https://pe.tedcdn.com/images/ted/ea356198f12112590b2bc014f840301f33218d6f_2880x1620.jpg', 'speaker': 'Trevor Copp and Jeff Fox', 'title': 'Ballroom dance that breaks gender roles', 'duration': 933, 'slug': 'trevor_copp_jeff_fox_ballroom_dance_that_breaks_gender_roles', 'viewed_count': 570951}, {'id': 2589, 'hero': 'https://pe.tedcdn.com/images/ted/7e8a2533ffe6a7a79ff0c4e1e166881cc3fddc4e_2880x1620.jpg', 'speaker': 'Camille A. Brown', 'title': 'A visual history of social dance in 25 moves', 'duration': 276, 'slug': 'camille_a_brown_a_visual_history_of_social_dance_in_25_moves', 'viewed_count': 778662}, {'id': 1716, 'hero': 'https://pe.tedcdn.com/images/ted/5590b789671f73bccc7a3b377e689422cf7574fa_1600x1200.jpg', 'speaker': 'BLACK', 'title': 'My journey to yo-yo mastery', 'duration': 628, 'slug': 'black_my_journey_to_yo_yo_mastery', 'viewed_count': 7373852}, {'id': 1235, 'hero': 'https://pe.tedcdn.com/images/ted/57c5ee2c30e9eb479a9f16ac1b7aaee07b639f39_800x600.jpg', 'speaker': 'Danielle de Niese', 'title': 'A flirtatious aria', 'duration': 355, 'slug': 'danielle_de_niese_a_flirtatious_aria', 'viewed_count': 787084}, {'id': 2790, 'hero': 'https://pe.tedcdn.com/images/ted/0a8d3a14ccc44653744309950570e28df05b1c59_2880x1620.jpg', 'speaker': ' Sofi Tukker', 'title': '"Awoo"', 'duration': 212, 'slug': 'sofi_tukker_awoo', 'viewed_count': 814981}]</t>
  </si>
  <si>
    <t>['collaboration', 'dance', 'entertainment', 'gaming', 'performance']</t>
  </si>
  <si>
    <t xml:space="preserve">https://www.ted.com/talks/the_lxd_in_the_internet_age_dance_evolves
</t>
  </si>
  <si>
    <t>Plug into your hard-wired happiness</t>
  </si>
  <si>
    <t>Srikumar Rao</t>
  </si>
  <si>
    <t>Happiness teacher</t>
  </si>
  <si>
    <t>[{'id': 11, 'name': 'Longwinded', 'count': 70}, {'id': 25, 'name': 'OK', 'count': 102}, {'id': 10, 'name': 'Inspiring', 'count': 1374}, {'id': 1, 'name': 'Beautiful', 'count': 262}, {'id': 3, 'name': 'Courageous', 'count': 92}, {'id': 23, 'name': 'Jaw-dropping', 'count': 120}, {'id': 24, 'name': 'Persuasive', 'count': 481}, {'id': 21, 'name': 'Unconvincing', 'count': 72}, {'id': 22, 'name': 'Fascinating', 'count': 237}, {'id': 8, 'name': 'Informative', 'count': 402}, {'id': 7, 'name': 'Funny', 'count': 132}, {'id': 9, 'name': 'Ingenious', 'count': 116}, {'id': 26, 'name': 'Obnoxious', 'count': 11}, {'id': 2, 'name': 'Confusing', 'count': 14}]</t>
  </si>
  <si>
    <t>[{'id': 779, 'hero': 'https://pe.tedcdn.com/images/ted/cedfa6cd9d9b0c01b013c3bb4395f57625d5ce69_1600x1200.jpg', 'speaker': 'Daniel Kahneman', 'title': 'The riddle of experience vs. memory', 'duration': 1206, 'slug': 'daniel_kahneman_the_riddle_of_experience_vs_memory', 'viewed_count': 3841633}, {'id': 97, 'hero': 'https://pe.tedcdn.com/images/ted/016a827cc0757092a0439ab2a63feca8655b6c29_1600x1200.jpg', 'speaker': 'Dan Gilbert', 'title': 'The surprising science of happiness', 'duration': 1276, 'slug': 'dan_gilbert_asks_why_are_we_happy', 'viewed_count': 14689546}, {'id': 1042, 'hero': 'https://pe.tedcdn.com/images/ted/3820be698584de25ea375c0bf57ee620caf94b8d_1600x1200.jpg', 'speaker': 'Brené Brown', 'title': 'The power of vulnerability', 'duration': 1219, 'slug': 'brene_brown_on_vulnerability', 'viewed_count': 31167960}, {'id': 2861, 'hero': 'https://pe.tedcdn.com/images/ted/040ce6ae0f5e8d306d395b03be10fffb459f69ae_2880x1620.jpg', 'speaker': 'Emily Esfahani Smith', 'title': "There's more to life than being happy", 'duration': 738, 'slug': 'emily_esfahani_smith_there_s_more_to_life_than_being_happy', 'viewed_count': 999836}, {'id': 1607, 'hero': 'https://pe.tedcdn.com/images/ted/2ff7ff0cde75d2a906557697701d2cf714763984_1600x1200.jpg', 'speaker': 'Matt Killingsworth', 'title': 'Want to be happier? Stay in the moment', 'duration': 616, 'slug': 'matt_killingsworth_want_to_be_happier_stay_in_the_moment', 'viewed_count': 2723885}, {'id': 570, 'hero': 'https://pe.tedcdn.com/images/ted/227eb8797d02a761179cad69072672210781a69c_2880x1620.jpg', 'speaker': 'Nancy Etcoff', 'title': 'Happiness and its surprises', 'duration': 1185, 'slug': 'nancy_etcoff_on_happiness_and_why_we_want_it', 'viewed_count': 1587841}]</t>
  </si>
  <si>
    <t>['business', 'happiness', 'life', 'mind', 'psychology', 'self']</t>
  </si>
  <si>
    <t xml:space="preserve">https://www.ted.com/talks/srikumar_rao_plug_into_your_hard_wired_happiness
</t>
  </si>
  <si>
    <t>The year open data went worldwide</t>
  </si>
  <si>
    <t>[{'id': 10, 'name': 'Inspiring', 'count': 278}, {'id': 8, 'name': 'Informative', 'count': 219}, {'id': 22, 'name': 'Fascinating', 'count': 171}, {'id': 24, 'name': 'Persuasive', 'count': 144}, {'id': 3, 'name': 'Courageous', 'count': 19}, {'id': 9, 'name': 'Ingenious', 'count': 87}, {'id': 23, 'name': 'Jaw-dropping', 'count': 89}, {'id': 1, 'name': 'Beautiful', 'count': 31}, {'id': 2, 'name': 'Confusing', 'count': 14}, {'id': 25, 'name': 'OK', 'count': 29}, {'id': 26, 'name': 'Obnoxious', 'count': 11}, {'id': 21, 'name': 'Unconvincing', 'count': 9}, {'id': 11, 'name': 'Longwinded', 'count': 7}, {'id': 7, 'name': 'Funny', 'count': 4}]</t>
  </si>
  <si>
    <t>[{'id': 484, 'hero': 'https://pe.tedcdn.com/images/ted/77260_800x600.jpg', 'speaker': 'Tim Berners-Lee', 'title': 'The next web', 'duration': 983, 'slug': 'tim_berners_lee_on_the_next_web', 'viewed_count': 1352069}, {'id': 2727, 'hero': 'https://pe.tedcdn.com/images/ted/9ca3922cace721320cd2b5de1f5761f7a75b2010_2880x1620.jpg', 'speaker': 'Giorgia Lupi', 'title': 'How we can find ourselves in data', 'duration': 673, 'slug': 'giorgia_lupi_how_we_can_find_ourselves_in_data', 'viewed_count': 1077502}, {'id': 2199, 'hero': 'https://pe.tedcdn.com/images/ted/3aa7d5d06bdf47e519b4a154435ca6dd61616570_2880x1620.jpg', 'speaker': 'Ben Wellington', 'title': 'How we found the worst place to park in New York City -- using big data', 'duration': 708, 'slug': 'ben_wellington_how_we_found_the_worst_place_to_park_in_new_york_city_using_big_data', 'viewed_count': 999461}, {'id': 2818, 'hero': 'https://pe.tedcdn.com/images/ted/96044392dd7eea4410a92f4c5d499b888e607653_2880x1620.jpg', 'speaker': 'Tricia Wang', 'title': 'The human insights missing from big data', 'duration': 972, 'slug': 'tricia_wang_the_human_insights_missing_from_big_data', 'viewed_count': 1102243}, {'id': 736, 'hero': 'https://pe.tedcdn.com/images/ted/141310_800x600.jpg', 'speaker': 'Lalitesh Katragadda', 'title': 'Making maps to fight disaster, build economies', 'duration': 174, 'slug': 'lalitesh_katragadda_making_maps_to_fight_disaster_build_economies', 'viewed_count': 359942}, {'id': 2617, 'hero': 'https://pe.tedcdn.com/images/ted/1e31a7ada3d976852efdb00d6b3e083db9c1f70b_2880x1620.jpg', 'speaker': 'Mallory Soldner', 'title': "Your company's data could help end world hunger", 'duration': 675, 'slug': 'mallory_soldner_your_company_s_data_could_end_world_hunger', 'viewed_count': 951195}]</t>
  </si>
  <si>
    <t>['Internet', 'computers', 'statistics', 'visualizations', 'web']</t>
  </si>
  <si>
    <t xml:space="preserve">https://www.ted.com/talks/tim_berners_lee_the_year_open_data_went_worldwide
</t>
  </si>
  <si>
    <t>Take Turns</t>
  </si>
  <si>
    <t>Gary Lauder's new traffic sign</t>
  </si>
  <si>
    <t>[{'id': 9, 'name': 'Ingenious', 'count': 216}, {'id': 24, 'name': 'Persuasive', 'count': 215}, {'id': 7, 'name': 'Funny', 'count': 165}, {'id': 8, 'name': 'Informative', 'count': 205}, {'id': 25, 'name': 'OK', 'count': 59}, {'id': 21, 'name': 'Unconvincing', 'count': 63}, {'id': 2, 'name': 'Confusing', 'count': 16}, {'id': 22, 'name': 'Fascinating', 'count': 52}, {'id': 23, 'name': 'Jaw-dropping', 'count': 19}, {'id': 10, 'name': 'Inspiring', 'count': 71}, {'id': 3, 'name': 'Courageous', 'count': 8}, {'id': 1, 'name': 'Beautiful', 'count': 5}, {'id': 26, 'name': 'Obnoxious', 'count': 8}, {'id': 11, 'name': 'Longwinded', 'count': 4}]</t>
  </si>
  <si>
    <t>[{'id': 212, 'hero': 'https://pe.tedcdn.com/images/ted/f33d392bd6c0fccea109345bf3c6a747f0217a96_1600x1200.jpg', 'speaker': 'Robin Chase', 'title': 'The idea behind Zipcar (and what comes next)', 'duration': 819, 'slug': 'robin_chase_on_zipcar_and_her_next_big_idea', 'viewed_count': 434011}, {'id': 213, 'hero': 'https://pe.tedcdn.com/images/ted/28410_480x360.jpg', 'speaker': 'Jaime Lerner', 'title': 'A song of the city', 'duration': 943, 'slug': 'jaime_lerner_sings_of_the_city', 'viewed_count': 596976}, {'id': 5, 'hero': 'https://pe.tedcdn.com/images/ted/3555871b7fda2769faa81b0be33ba429c4f588a0_2880x1620.jpg', 'speaker': 'Chris Bangle', 'title': 'Great cars are great art', 'duration': 1204, 'slug': 'chris_bangle_says_great_cars_are_art', 'viewed_count': 867506}, {'id': 2291, 'hero': 'https://pe.tedcdn.com/images/ted/8a1523f43703309c29b372a29981afc7c5f2977b_2880x1620.jpg', 'speaker': 'Chris Urmson', 'title': 'How a driverless car sees the road', 'duration': 929, 'slug': 'chris_urmson_how_a_driverless_car_sees_the_road', 'viewed_count': 2042886}, {'id': 1174, 'hero': 'https://pe.tedcdn.com/images/ted/229d850b073d6d8ba1f20ee937e88f51802a0a8d_800x600.jpg', 'speaker': 'Bill Ford', 'title': 'A future beyond traffic gridlock', 'duration': 1008, 'slug': 'bill_ford_a_future_beyond_traffic_gridlock', 'viewed_count': 800051}, {'id': 1109, 'hero': 'https://pe.tedcdn.com/images/ted/1a26621135203e5d4636221967ff1d30e88faa85_800x600.jpg', 'speaker': 'Sebastian Thrun', 'title': "Google's driverless car", 'duration': 254, 'slug': 'sebastian_thrun_google_s_driverless_car', 'viewed_count': 2442960}]</t>
  </si>
  <si>
    <t>['cities', 'culture', 'design', 'transportation']</t>
  </si>
  <si>
    <t xml:space="preserve">https://www.ted.com/talks/gary_lauder_s_new_traffic_sign_take_turns
</t>
  </si>
  <si>
    <t>How I fell in love with a fish</t>
  </si>
  <si>
    <t>[{'id': 23, 'name': 'Jaw-dropping', 'count': 324}, {'id': 10, 'name': 'Inspiring', 'count': 1227}, {'id': 22, 'name': 'Fascinating', 'count': 681}, {'id': 7, 'name': 'Funny', 'count': 562}, {'id': 8, 'name': 'Informative', 'count': 746}, {'id': 3, 'name': 'Courageous', 'count': 118}, {'id': 9, 'name': 'Ingenious', 'count': 275}, {'id': 24, 'name': 'Persuasive', 'count': 694}, {'id': 1, 'name': 'Beautiful', 'count': 191}, {'id': 25, 'name': 'OK', 'count': 47}, {'id': 21, 'name': 'Unconvincing', 'count': 52}, {'id': 11, 'name': 'Longwinded', 'count': 34}, {'id': 2, 'name': 'Confusing', 'count': 7}, {'id': 26, 'name': 'Obnoxious', 'count': 16}]</t>
  </si>
  <si>
    <t>[{'id': 406, 'hero': 'https://pe.tedcdn.com/images/ted/8a4ea1e3bdbf59f5105ad3967eccf944d47346a2_2880x1620.jpg', 'speaker': 'Dan Barber', 'title': 'A foie gras parable', 'duration': 1224, 'slug': 'dan_barber_s_surprising_foie_gras_parable', 'viewed_count': 1294716}, {'id': 765, 'hero': 'https://pe.tedcdn.com/images/ted/890bd24a65ae0120fb5c80900333df7e8969c310_2880x1620.jpg', 'speaker': 'Jamie Oliver', 'title': 'Teach every child about food', 'duration': 1313, 'slug': 'jamie_oliver', 'viewed_count': 7638984}, {'id': 2389, 'hero': 'https://pe.tedcdn.com/images/ted/51af142c6c746de8167db88e0069d0331f725f5c_2880x1620.jpg', 'speaker': 'Paul Greenberg', 'title': "The four fish we're overeating -- and what to eat instead", 'duration': 864, 'slug': 'paul_greenberg_the_four_fish_we_re_overeating_and_what_to_eat_instead', 'viewed_count': 1488675}, {'id': 2427, 'hero': 'https://pe.tedcdn.com/images/ted/ca8f73b4ad6e53d1438db516250777a0c76f8a01_2880x1620.jpg', 'speaker': 'Mike Velings', 'title': 'The case for fish farming', 'duration': 918, 'slug': 'mike_velings_the_case_for_fish_farming', 'viewed_count': 1184138}, {'id': 2003, 'hero': 'https://pe.tedcdn.com/images/ted/a266f8898133812d6d648a28eae8e81690cbca10_1600x1200.jpg', 'speaker': 'Jackie Savitz', 'title': 'Save the oceans, feed the world!', 'duration': 670, 'slug': 'jackie_savitz_save_the_oceans_feed_the_world', 'viewed_count': 1182961}, {'id': 1373, 'hero': 'https://pe.tedcdn.com/images/ted/00034c096ad0e1cb38b679db2737997644be5afe_800x600.jpg', 'speaker': 'Daniel Pauly', 'title': "The ocean's shifting baseline", 'duration': 542, 'slug': 'daniel_pauly_the_ocean_s_shifting_baseline', 'viewed_count': 224766}]</t>
  </si>
  <si>
    <t>['agriculture', 'biology', 'environment', 'food', 'health']</t>
  </si>
  <si>
    <t xml:space="preserve">https://www.ted.com/talks/dan_barber_how_i_fell_in_love_with_a_fish
</t>
  </si>
  <si>
    <t>The magic of the placebo</t>
  </si>
  <si>
    <t>Eric Mead</t>
  </si>
  <si>
    <t>[{'id': 2, 'name': 'Confusing', 'count': 141}, {'id': 23, 'name': 'Jaw-dropping', 'count': 97}, {'id': 8, 'name': 'Informative', 'count': 74}, {'id': 25, 'name': 'OK', 'count': 123}, {'id': 24, 'name': 'Persuasive', 'count': 49}, {'id': 7, 'name': 'Funny', 'count': 208}, {'id': 9, 'name': 'Ingenious', 'count': 70}, {'id': 21, 'name': 'Unconvincing', 'count': 102}, {'id': 26, 'name': 'Obnoxious', 'count': 60}, {'id': 22, 'name': 'Fascinating', 'count': 125}, {'id': 3, 'name': 'Courageous', 'count': 35}, {'id': 11, 'name': 'Longwinded', 'count': 18}, {'id': 10, 'name': 'Inspiring', 'count': 26}, {'id': 1, 'name': 'Beautiful', 'count': 6}]</t>
  </si>
  <si>
    <t>[{'id': 199, 'hero': 'https://pe.tedcdn.com/images/ted/e982353371ca063e5ffb2ab554ec91de355d29d1_1600x1200.jpg', 'speaker': 'Arthur Benjamin', 'title': 'A performance of "Mathemagic"', 'duration': 914, 'slug': 'arthur_benjamin_does_mathemagic', 'viewed_count': 8360739}, {'id': 310, 'hero': 'https://pe.tedcdn.com/images/ted/ca1e26fd8ec5793c6bf2d1519700babd038c71c7_1600x1200.jpg', 'speaker': 'Keith Barry', 'title': 'Brain magic', 'duration': 1189, 'slug': 'keith_barry_does_brain_magic', 'viewed_count': 13327143}, {'id': 327, 'hero': 'https://pe.tedcdn.com/images/ted/30bd0383a3bae69754054546335f24f755648e1f_1600x1200.jpg', 'speaker': 'Lennart Green', 'title': 'Close-up card magic with a twist', 'duration': 1868, 'slug': 'lennart_green_does_close_up_card_magic', 'viewed_count': 4204860}, {'id': 835, 'hero': 'https://pe.tedcdn.com/images/ted/5d44f48fb76efb2e7f28494b9f4581bb1631066b_1600x1200.jpg', 'speaker': 'James Randi', 'title': 'Homeopathy, quackery and fraud', 'duration': 1039, 'slug': 'james_randi', 'viewed_count': 2611707}, {'id': 260, 'hero': 'https://pe.tedcdn.com/images/ted/41100_480x360.jpg', 'speaker': 'Michael Moschen', 'title': 'Juggling as art ... and science', 'duration': 2222, 'slug': 'michael_moschen_juggles_rhythm_and_motion', 'viewed_count': 944839}, {'id': 1405, 'hero': 'https://pe.tedcdn.com/images/ted/5203d98efeb49a25981993af5fe1d5c5a71ccd5a_800x600.jpg', 'speaker': 'Marco Tempest', 'title': 'A magical tale (with augmented reality)', 'duration': 391, 'slug': 'marco_tempest_a_magical_tale_with_augmented_reality', 'viewed_count': 1394498}]</t>
  </si>
  <si>
    <t>['entertainment', 'illusion', 'magic', 'medicine', 'science']</t>
  </si>
  <si>
    <t xml:space="preserve">https://www.ted.com/talks/eric_mead_the_magic_of_the_placebo
</t>
  </si>
  <si>
    <t>Do what you love (no excuses!)</t>
  </si>
  <si>
    <t>Gary Vaynerchuk</t>
  </si>
  <si>
    <t>[{'id': 10, 'name': 'Inspiring', 'count': 758}, {'id': 24, 'name': 'Persuasive', 'count': 316}, {'id': 7, 'name': 'Funny', 'count': 464}, {'id': 8, 'name': 'Informative', 'count': 172}, {'id': 3, 'name': 'Courageous', 'count': 155}, {'id': 22, 'name': 'Fascinating', 'count': 88}, {'id': 26, 'name': 'Obnoxious', 'count': 430}, {'id': 25, 'name': 'OK', 'count': 114}, {'id': 1, 'name': 'Beautiful', 'count': 35}, {'id': 2, 'name': 'Confusing', 'count': 55}, {'id': 23, 'name': 'Jaw-dropping', 'count': 85}, {'id': 9, 'name': 'Ingenious', 'count': 44}, {'id': 21, 'name': 'Unconvincing', 'count': 152}, {'id': 11, 'name': 'Longwinded', 'count': 91}]</t>
  </si>
  <si>
    <t>[{'id': 473, 'hero': 'https://pe.tedcdn.com/images/ted/74570_800x600.jpg', 'speaker': 'Evan Williams', 'title': 'The voices of Twitter users', 'duration': 480, 'slug': 'evan_williams_on_listening_to_twitter_users', 'viewed_count': 1134743}]</t>
  </si>
  <si>
    <t>['Internet', 'business', 'entrepreneur', 'money', 'web']</t>
  </si>
  <si>
    <t xml:space="preserve">https://www.ted.com/talks/gary_vaynerchuk_do_what_you_love_no_excuses
</t>
  </si>
  <si>
    <t>Suspended animation is within our grasp</t>
  </si>
  <si>
    <t>Mark Roth</t>
  </si>
  <si>
    <t>Biochemist, cell biologist</t>
  </si>
  <si>
    <t>[{'id': 3, 'name': 'Courageous', 'count': 52}, {'id': 9, 'name': 'Ingenious', 'count': 300}, {'id': 22, 'name': 'Fascinating', 'count': 399}, {'id': 23, 'name': 'Jaw-dropping', 'count': 517}, {'id': 10, 'name': 'Inspiring', 'count': 126}, {'id': 8, 'name': 'Informative', 'count': 165}, {'id': 24, 'name': 'Persuasive', 'count': 69}, {'id': 7, 'name': 'Funny', 'count': 18}, {'id': 11, 'name': 'Longwinded', 'count': 27}, {'id': 25, 'name': 'OK', 'count': 17}, {'id': 1, 'name': 'Beautiful', 'count': 9}, {'id': 21, 'name': 'Unconvincing', 'count': 16}, {'id': 26, 'name': 'Obnoxious', 'count': 10}, {'id': 2, 'name': 'Confusing', 'count': 6}]</t>
  </si>
  <si>
    <t>[{'id': 440, 'hero': 'https://pe.tedcdn.com/images/ted/67420_800x600.jpg', 'speaker': 'Peter Ward', 'title': "A theory of Earth's mass extinctions", 'duration': 1181, 'slug': 'peter_ward_on_mass_extinctions', 'viewed_count': 837509}, {'id': 142, 'hero': 'https://pe.tedcdn.com/images/ted/bd6a41c08b773bcca10fe0b1a78176457dd10081_2880x1620.jpg', 'speaker': 'Alan Russell', 'title': 'The potential of regenerative medicine', 'duration': 1165, 'slug': 'alan_russell_on_regenerating_our_bodies', 'viewed_count': 1427747}, {'id': 259, 'hero': 'https://pe.tedcdn.com/images/ted/40964_480x360.jpg', 'speaker': 'Paul Ewald', 'title': 'Can we domesticate germs?', 'duration': 1071, 'slug': 'paul_ewald_asks_can_we_domesticate_germs', 'viewed_count': 442628}, {'id': 573, 'hero': 'https://pe.tedcdn.com/images/ted/95995_800x600.jpg', 'speaker': 'Jane Poynter', 'title': 'Life in Biosphere 2', 'duration': 953, 'slug': 'jane_poynter_life_in_biosphere_2', 'viewed_count': 843725}, {'id': 471, 'hero': 'https://pe.tedcdn.com/images/ted/74139_800x600.jpg', 'speaker': 'Richard Pyle', 'title': "A dive into the reef's Twilight Zone", 'duration': 1008, 'slug': 'richard_pyle_dives_the_twilight_zone', 'viewed_count': 352252}, {'id': 741, 'hero': 'https://pe.tedcdn.com/images/ted/9ed8ff36f60c73ba894de8370b2ee4182a3aeece_1920x1080.jpg', 'speaker': 'David Blaine', 'title': 'How I held my breath for 17 minutes', 'duration': 1219, 'slug': 'david_blaine_how_i_held_my_breath_for_17_min', 'viewed_count': 15601389}]</t>
  </si>
  <si>
    <t>['biology', 'fish', 'health care', 'science', 'war']</t>
  </si>
  <si>
    <t xml:space="preserve">https://www.ted.com/talks/mark_roth_suspended_animation
</t>
  </si>
  <si>
    <t>Take health care off the mainframe</t>
  </si>
  <si>
    <t>Eric Dishman</t>
  </si>
  <si>
    <t>Social scientist</t>
  </si>
  <si>
    <t>[{'id': 11, 'name': 'Longwinded', 'count': 16}, {'id': 21, 'name': 'Unconvincing', 'count': 19}, {'id': 25, 'name': 'OK', 'count': 24}, {'id': 10, 'name': 'Inspiring', 'count': 116}, {'id': 24, 'name': 'Persuasive', 'count': 202}, {'id': 22, 'name': 'Fascinating', 'count': 62}, {'id': 8, 'name': 'Informative', 'count': 145}, {'id': 23, 'name': 'Jaw-dropping', 'count': 28}, {'id': 9, 'name': 'Ingenious', 'count': 68}, {'id': 3, 'name': 'Courageous', 'count': 28}, {'id': 26, 'name': 'Obnoxious', 'count': 14}, {'id': 2, 'name': 'Confusing', 'count': 4}, {'id': 7, 'name': 'Funny', 'count': 3}, {'id': 1, 'name': 'Beautiful', 'count': 0}]</t>
  </si>
  <si>
    <t>[{'id': 39, 'hero': 'https://pe.tedcdn.com/images/ted/71994797fda57ea0039fefb37e2f2ebe1adc00c6_2880x1620.jpg', 'speaker': 'Aubrey de Grey', 'title': 'A roadmap to end aging', 'duration': 1365, 'slug': 'aubrey_de_grey_says_we_can_avoid_aging', 'viewed_count': 3277783}, {'id': 142, 'hero': 'https://pe.tedcdn.com/images/ted/bd6a41c08b773bcca10fe0b1a78176457dd10081_2880x1620.jpg', 'speaker': 'Alan Russell', 'title': 'The potential of regenerative medicine', 'duration': 1165, 'slug': 'alan_russell_on_regenerating_our_bodies', 'viewed_count': 1427747}, {'id': 1711, 'hero': 'https://pe.tedcdn.com/images/ted/c0694f2a60d1de3e606ab3c8f368ef037b39766d_1600x1200.jpg', 'speaker': 'Eric Dishman', 'title': 'Health care should be a team sport', 'duration': 959, 'slug': 'eric_dishman_health_care_should_be_a_team_sport', 'viewed_count': 836685}, {'id': 2076, 'hero': 'https://pe.tedcdn.com/images/ted/9238ca0d06f68e5d8127c5c0236ea4d5ae8ea55d_2400x1800.jpg', 'speaker': 'Rishi Manchanda', 'title': 'What makes us get sick? Look upstream', 'duration': 1093, 'slug': 'rishi_manchanda_what_makes_us_get_sick_look_upstream', 'viewed_count': 1399274}, {'id': 1873, 'hero': 'https://pe.tedcdn.com/images/ted/1a0462e7dfad0c4e30f5e2c74dfb31673e376b80_1600x1200.jpg', 'speaker': 'Stefan Larsson', 'title': 'What doctors can learn from each other', 'duration': 776, 'slug': 'stefan_larsson_what_doctors_can_learn_from_each_other', 'viewed_count': 848728}, {'id': 1475, 'hero': 'https://pe.tedcdn.com/images/ted/d798dd0eb6c1d0dd5d42b9cf1cc74d4dca3bffc1_800x600.jpg', 'speaker': 'Rebecca Onie', 'title': 'What if our healthcare system kept us healthy?', 'duration': 994, 'slug': 'rebecca_onie_what_if_our_healthcare_system_kept_us_healthy', 'viewed_count': 979791}]</t>
  </si>
  <si>
    <t>['business', 'health', 'health care', 'science', 'technology']</t>
  </si>
  <si>
    <t xml:space="preserve">https://www.ted.com/talks/eric_dishman_take_health_care_off_the_mainframe
</t>
  </si>
  <si>
    <t>Parrots, the universe and everything</t>
  </si>
  <si>
    <t>Douglas Adams</t>
  </si>
  <si>
    <t>Author, satirist</t>
  </si>
  <si>
    <t>[{'id': 22, 'name': 'Fascinating', 'count': 293}, {'id': 7, 'name': 'Funny', 'count': 663}, {'id': 8, 'name': 'Informative', 'count': 290}, {'id': 9, 'name': 'Ingenious', 'count': 98}, {'id': 10, 'name': 'Inspiring', 'count': 262}, {'id': 23, 'name': 'Jaw-dropping', 'count': 62}, {'id': 24, 'name': 'Persuasive', 'count': 96}, {'id': 1, 'name': 'Beautiful', 'count': 77}, {'id': 25, 'name': 'OK', 'count': 11}, {'id': 3, 'name': 'Courageous', 'count': 16}, {'id': 11, 'name': 'Longwinded', 'count': 20}, {'id': 26, 'name': 'Obnoxious', 'count': 4}, {'id': 2, 'name': 'Confusing', 'count': 0}, {'id': 21, 'name': 'Unconvincing', 'count': 0}]</t>
  </si>
  <si>
    <t>[{'id': 635, 'hero': 'https://pe.tedcdn.com/images/ted/115799_800x600.jpg', 'speaker': 'John Lloyd', 'title': 'An inventory of the invisible', 'duration': 624, 'slug': 'john_lloyd_inventories_the_invisible', 'viewed_count': 1159135}]</t>
  </si>
  <si>
    <t>['biodiversity', 'biology', 'comedy', 'humor', 'life', 'religion', 'storytelling', 'writing']</t>
  </si>
  <si>
    <t xml:space="preserve">https://www.ted.com/talks/douglas_adams_parrots_the_universe_and_everything
</t>
  </si>
  <si>
    <t>Gaming can make a better world</t>
  </si>
  <si>
    <t>Jane McGonigal</t>
  </si>
  <si>
    <t>Game Designer</t>
  </si>
  <si>
    <t>[{'id': 22, 'name': 'Fascinating', 'count': 1541}, {'id': 10, 'name': 'Inspiring', 'count': 2421}, {'id': 24, 'name': 'Persuasive', 'count': 1139}, {'id': 21, 'name': 'Unconvincing', 'count': 453}, {'id': 26, 'name': 'Obnoxious', 'count': 118}, {'id': 3, 'name': 'Courageous', 'count': 547}, {'id': 9, 'name': 'Ingenious', 'count': 1137}, {'id': 8, 'name': 'Informative', 'count': 774}, {'id': 7, 'name': 'Funny', 'count': 481}, {'id': 25, 'name': 'OK', 'count': 221}, {'id': 23, 'name': 'Jaw-dropping', 'count': 511}, {'id': 1, 'name': 'Beautiful', 'count': 185}, {'id': 2, 'name': 'Confusing', 'count': 93}, {'id': 11, 'name': 'Longwinded', 'count': 112}]</t>
  </si>
  <si>
    <t>[{'id': 146, 'hero': 'https://pe.tedcdn.com/images/ted/0aa66122bf487af64e943f4e4c3810fdd4d13c2a_1600x1200.jpg', 'speaker': 'Will Wright', 'title': 'Spore, birth of a game', 'duration': 997, 'slug': 'will_wright_makes_toys_that_make_worlds', 'viewed_count': 1107317}, {'id': 1866, 'hero': 'https://pe.tedcdn.com/images/ted/40481f04a70c005dee5931ee8cd19fe88a7ceb61_1600x1200.jpg', 'speaker': 'Jane McGonigal', 'title': 'Massively multi-player… thumb-wrestling?', 'duration': 438, 'slug': 'jane_mcgonigal_massively_multi_player_thumb_wrestling', 'viewed_count': 1154853}, {'id': 1501, 'hero': 'https://pe.tedcdn.com/images/ted/1524765b73f465b35cdf9c4689674a42bdd5a917_1600x1200.jpg', 'speaker': 'Jane McGonigal', 'title': 'The game that can give you 10 extra years of life', 'duration': 1170, 'slug': 'jane_mcgonigal_the_game_that_can_give_you_10_extra_years_of_life', 'viewed_count': 6140867}, {'id': 361, 'hero': 'https://pe.tedcdn.com/images/ted/a158433ce985ba2e02f962989c5bcc7a639d75d4_1600x1200.jpg', 'speaker': 'David Perry', 'title': 'Are games better than life?', 'duration': 1266, 'slug': 'david_perry_on_videogames', 'viewed_count': 1084638}, {'id': 1432, 'hero': 'https://pe.tedcdn.com/images/ted/f359cb0188aa8a77aec3b15794af50f638c6eb32_2880x1620.jpg', 'speaker': 'Brenda Romero', 'title': 'Gaming for understanding', 'duration': 563, 'slug': 'brenda_brathwaite_gaming_for_understanding', 'viewed_count': 490081}, {'id': 936, 'hero': 'https://pe.tedcdn.com/images/ted/db7f713e0ddabb5c087b114ef3dd991247855bfe_1600x1200.jpg', 'speaker': 'Seth Priebatsch', 'title': 'The game layer on top of the world', 'duration': 722, 'slug': 'seth_priebatsch_the_game_layer_on_top_of_the_world', 'viewed_count': 816018}]</t>
  </si>
  <si>
    <t>['computers', 'design', 'entertainment', 'gaming', 'global issues', 'play']</t>
  </si>
  <si>
    <t xml:space="preserve">https://www.ted.com/talks/jane_mcgonigal_gaming_can_make_a_better_world
</t>
  </si>
  <si>
    <t>Medical miracle on Everest</t>
  </si>
  <si>
    <t>Ken Kamler</t>
  </si>
  <si>
    <t xml:space="preserve">Adventure physician </t>
  </si>
  <si>
    <t>[{'id': 10, 'name': 'Inspiring', 'count': 180}, {'id': 23, 'name': 'Jaw-dropping', 'count': 137}, {'id': 25, 'name': 'OK', 'count': 45}, {'id': 8, 'name': 'Informative', 'count': 57}, {'id': 22, 'name': 'Fascinating', 'count': 136}, {'id': 21, 'name': 'Unconvincing', 'count': 29}, {'id': 11, 'name': 'Longwinded', 'count': 35}, {'id': 1, 'name': 'Beautiful', 'count': 32}, {'id': 26, 'name': 'Obnoxious', 'count': 8}, {'id': 24, 'name': 'Persuasive', 'count': 9}, {'id': 2, 'name': 'Confusing', 'count': 5}, {'id': 7, 'name': 'Funny', 'count': 6}, {'id': 3, 'name': 'Courageous', 'count': 139}, {'id': 9, 'name': 'Ingenious', 'count': 0}]</t>
  </si>
  <si>
    <t>[{'id': 471, 'hero': 'https://pe.tedcdn.com/images/ted/74139_800x600.jpg', 'speaker': 'Richard Pyle', 'title': "A dive into the reef's Twilight Zone", 'duration': 1008, 'slug': 'richard_pyle_dives_the_twilight_zone', 'viewed_count': 352252}, {'id': 89, 'hero': 'https://pe.tedcdn.com/images/ted/172_480x360.jpg', 'speaker': 'Ben Saunders', 'title': 'Why did I ski to the North Pole?', 'duration': 1083, 'slug': 'ben_saunders_skis_to_the_north_pole', 'viewed_count': 745242}, {'id': 141, 'hero': 'https://pe.tedcdn.com/images/ted/cb75ec0e37f0a14dc0da2929ff640b0c5c4099ec_2880x1620.jpg', 'speaker': 'Bill Stone', 'title': "I'm going to the moon. Who's with me?", 'duration': 1063, 'slug': 'bill_stone_explores_the_earth_and_space', 'viewed_count': 1801145}, {'id': 518, 'hero': 'https://pe.tedcdn.com/images/ted/84344_800x600.jpg', 'speaker': 'Matthew Childs', 'title': '9 life lessons from rock climbing', 'duration': 288, 'slug': 'matthew_childs_9_rules_of_rock_climbing', 'viewed_count': 739690}, {'id': 2143, 'hero': 'https://pe.tedcdn.com/images/ted/19acb8a01d4b356a1f793c4767f945d5767c4341_2880x1620.jpg', 'speaker': 'Ben Saunders', 'title': 'To the South Pole and back — the hardest 105 days of my life', 'duration': 1024, 'slug': 'ben_saunders_to_the_south_pole_and_back_the_hardest_105_days_of_my_life', 'viewed_count': 1051175}, {'id': 928, 'hero': 'https://pe.tedcdn.com/images/ted/187709_800x600.jpg', 'speaker': 'Lewis Pugh', 'title': 'My mind-shifting Everest swim', 'duration': 585, 'slug': 'lewis_pugh_s_mind_shifting_mt_everest_swim', 'viewed_count': 1029185}]</t>
  </si>
  <si>
    <t>['adventure', 'biology', 'exploration', 'humanity', 'medicine', 'science', 'weather']</t>
  </si>
  <si>
    <t xml:space="preserve">https://www.ted.com/talks/ken_kamler_medical_miracle_on_everest
</t>
  </si>
  <si>
    <t>We are the stories we tell ourselves</t>
  </si>
  <si>
    <t>Shekhar Kapur</t>
  </si>
  <si>
    <t>Director and writer</t>
  </si>
  <si>
    <t>[{'id': 21, 'name': 'Unconvincing', 'count': 66}, {'id': 23, 'name': 'Jaw-dropping', 'count': 12}, {'id': 10, 'name': 'Inspiring', 'count': 197}, {'id': 1, 'name': 'Beautiful', 'count': 92}, {'id': 9, 'name': 'Ingenious', 'count': 32}, {'id': 22, 'name': 'Fascinating', 'count': 139}, {'id': 11, 'name': 'Longwinded', 'count': 117}, {'id': 8, 'name': 'Informative', 'count': 65}, {'id': 25, 'name': 'OK', 'count': 70}, {'id': 2, 'name': 'Confusing', 'count': 55}, {'id': 24, 'name': 'Persuasive', 'count': 42}, {'id': 3, 'name': 'Courageous', 'count': 22}, {'id': 26, 'name': 'Obnoxious', 'count': 20}, {'id': 7, 'name': 'Funny', 'count': 5}]</t>
  </si>
  <si>
    <t>[{'id': 453, 'hero': 'https://pe.tedcdn.com/images/ted/f2f6d094758c36a61b3ee7992a9b197eb4c07979_2880x1620.jpg', 'speaker': 'Elizabeth Gilbert', 'title': 'Your elusive creative genius', 'duration': 1149, 'slug': 'elizabeth_gilbert_on_genius', 'viewed_count': 13155574}, {'id': 392, 'hero': 'https://pe.tedcdn.com/images/ted/58155_640x480.jpg', 'speaker': 'Tim Brown', 'title': 'Tales of creativity and play', 'duration': 1678, 'slug': 'tim_brown_on_creativity_and_play', 'viewed_count': 1893599}, {'id': 396, 'hero': 'https://pe.tedcdn.com/images/ted/bcbe69d0b22244df280c325195fc209ddf9dc42e_2880x1620.jpg', 'speaker': 'Isaac Mizrahi', 'title': 'Fashion and creativity', 'duration': 856, 'slug': 'isaac_mizrahi_on_fashion_and_creativity', 'viewed_count': 900020}, {'id': 403, 'hero': 'https://pe.tedcdn.com/images/ted/59229_800x600.jpg', 'speaker': 'Franco Sacchi', 'title': "A tour of Nollywood, Nigeria's booming film industry", 'duration': 1054, 'slug': 'franco_sacchi_on_nollywood', 'viewed_count': 223083}, {'id': 55, 'hero': 'https://pe.tedcdn.com/images/ted/216_480x360.jpg', 'speaker': 'Jehane Noujaim', 'title': 'My wish: A global day of film', 'duration': 1538, 'slug': 'jehane_noujaim_inspires_a_global_day_of_film', 'viewed_count': 387885}, {'id': 1476, 'hero': 'https://pe.tedcdn.com/images/ted/bac8839a33809f55c6cc82eae08128bccacbb6b5_1600x1200.jpg', 'speaker': 'Beeban Kidron', 'title': 'The shared wonder of film', 'duration': 792, 'slug': 'beeban_kidron_the_shared_wonder_of_film', 'viewed_count': 765771}]</t>
  </si>
  <si>
    <t>['creativity', 'entertainment', 'film']</t>
  </si>
  <si>
    <t xml:space="preserve">https://www.ted.com/talks/shekhar_kapur_we_are_the_stories_we_tell_ourselves
</t>
  </si>
  <si>
    <t>Science can answer moral questions</t>
  </si>
  <si>
    <t>Sam Harris</t>
  </si>
  <si>
    <t>Neuroscientist, philosopher</t>
  </si>
  <si>
    <t>[{'id': 8, 'name': 'Informative', 'count': 923}, {'id': 24, 'name': 'Persuasive', 'count': 2090}, {'id': 22, 'name': 'Fascinating', 'count': 1029}, {'id': 3, 'name': 'Courageous', 'count': 1246}, {'id': 21, 'name': 'Unconvincing', 'count': 612}, {'id': 2, 'name': 'Confusing', 'count': 128}, {'id': 26, 'name': 'Obnoxious', 'count': 259}, {'id': 10, 'name': 'Inspiring', 'count': 1316}, {'id': 23, 'name': 'Jaw-dropping', 'count': 348}, {'id': 11, 'name': 'Longwinded', 'count': 149}, {'id': 9, 'name': 'Ingenious', 'count': 557}, {'id': 7, 'name': 'Funny', 'count': 100}, {'id': 1, 'name': 'Beautiful', 'count': 157}, {'id': 25, 'name': 'OK', 'count': 215}]</t>
  </si>
  <si>
    <t>[{'id': 666, 'hero': 'https://pe.tedcdn.com/images/ted/75f3b4c9df371bc6e440cc8b13a4441c60bde2bd_1600x1200.jpg', 'speaker': 'David Deutsch', 'title': 'A new way to explain explanation', 'duration': 998, 'slug': 'david_deutsch_a_new_way_to_explain_explanation', 'viewed_count': 938941}, {'id': 116, 'hero': 'https://pe.tedcdn.com/images/ted/6348_480x360.jpg', 'speaker': 'Dan Dennett', 'title': 'Dangerous memes', 'duration': 926, 'slug': 'dan_dennett_on_dangerous_memes', 'viewed_count': 1596077}, {'id': 113, 'hero': 'https://pe.tedcdn.com/images/ted/454_480x360.jpg', 'speaker': 'Richard Dawkins', 'title': 'Militant atheism', 'duration': 1750, 'slug': 'richard_dawkins_on_militant_atheism', 'viewed_count': 4374807}, {'id': 341, 'hero': 'https://pe.tedcdn.com/images/ted/d0cb457c07c026bd2af305bd40fb28331abcb105_2880x1620.jpg', 'speaker': 'Jonathan Haidt', 'title': 'The moral roots of liberals and conservatives', 'duration': 1122, 'slug': 'jonathan_haidt_on_the_moral_mind', 'viewed_count': 2724234}, {'id': 68, 'hero': 'https://pe.tedcdn.com/images/ted/714735a4fcc8eccc6c86beba28fdee415e02628f_2880x1620.jpg', 'speaker': 'Robert Wright', 'title': 'Progress is not a zero-sum game', 'duration': 1151, 'slug': 'robert_wright_on_optimism', 'viewed_count': 1090255}, {'id': 2669, 'hero': 'https://pe.tedcdn.com/images/ted/f3187c6a62c88e3d8123e39f9d8180fa6d1aea86_2880x1620.jpg', 'speaker': 'Robb Willer', 'title': 'How to have better political conversations', 'duration': 721, 'slug': 'robb_willer_how_to_have_better_political_conversations', 'viewed_count': 1243699}]</t>
  </si>
  <si>
    <t>['culture', 'evolutionary psychology', 'global issues', 'morality', 'philosophy', 'psychology', 'religion', 'science']</t>
  </si>
  <si>
    <t xml:space="preserve">https://www.ted.com/talks/sam_harris_science_can_show_what_s_right
</t>
  </si>
  <si>
    <t>The fight to end rare-animal trafficking in Brazil</t>
  </si>
  <si>
    <t>Juliana Machado Ferreira</t>
  </si>
  <si>
    <t>[{'id': 3, 'name': 'Courageous', 'count': 53}, {'id': 10, 'name': 'Inspiring', 'count': 102}, {'id': 1, 'name': 'Beautiful', 'count': 31}, {'id': 8, 'name': 'Informative', 'count': 132}, {'id': 24, 'name': 'Persuasive', 'count': 66}, {'id': 21, 'name': 'Unconvincing', 'count': 14}, {'id': 25, 'name': 'OK', 'count': 40}, {'id': 11, 'name': 'Longwinded', 'count': 6}, {'id': 23, 'name': 'Jaw-dropping', 'count': 6}, {'id': 26, 'name': 'Obnoxious', 'count': 4}, {'id': 22, 'name': 'Fascinating', 'count': 12}, {'id': 9, 'name': 'Ingenious', 'count': 3}, {'id': 7, 'name': 'Funny', 'count': 2}, {'id': 2, 'name': 'Confusing', 'count': 0}]</t>
  </si>
  <si>
    <t>[{'id': 40, 'hero': 'https://pe.tedcdn.com/images/ted/381_480x360.jpg', 'speaker': 'Frans Lanting', 'title': 'The story of life in photographs', 'duration': 977, 'slug': 'frans_lanting_s_lyrical_nature_photos', 'viewed_count': 1697224}, {'id': 1690, 'hero': 'https://pe.tedcdn.com/images/ted/e187add1da7598f6728b2d2ecbe932c287da30e3_1600x1200.jpg', 'speaker': 'Stewart Brand', 'title': 'The dawn of de-extinction. Are you ready?', 'duration': 1104, 'slug': 'stewart_brand_the_dawn_of_de_extinction_are_you_ready', 'viewed_count': 1939524}, {'id': 1777, 'hero': 'https://pe.tedcdn.com/images/ted/715bdcc407171fff326603e4cee01df81f02491e_1600x1200.jpg', 'speaker': 'Michael Archer', 'title': "How we'll resurrect the gastric brooding frog, the Tasmanian tiger", 'duration': 1056, 'slug': 'michael_archer_how_we_ll_resurrect_the_gastric_brooding_frog_the_tasmanian_tiger', 'viewed_count': 554351}, {'id': 2663, 'hero': 'https://pe.tedcdn.com/images/ted/fb2f9348098ef1726ee090f63612c0f729ffa2a4_2880x1620.jpg', 'speaker': 'Alejandro Sánchez Alvarado', 'title': 'To solve old problems, study new species', 'duration': 759, 'slug': 'alejandro_sanchez_alvarado_to_solve_old_problems_study_new_species', 'viewed_count': 1058824}, {'id': 1610, 'hero': 'https://pe.tedcdn.com/images/ted/207c4aef9b0647b8146472283bb7b1c4c8bb0408_1600x1200.jpg', 'speaker': 'Munir Virani', 'title': 'Why I love vultures', 'duration': 401, 'slug': 'munir_virani_why_i_love_vultures', 'viewed_count': 926946}, {'id': 2066, 'hero': 'https://pe.tedcdn.com/images/ted/da973f3e8e459fb12072656aeb2d7f56fcbe398b_2400x1800.jpg', 'speaker': 'Laurel Braitman', 'title': 'Depressed dogs, cats with OCD — what animal madness means for us humans', 'duration': 1169, 'slug': 'laurel_braitman_depressed_dogs_cats_with_ocd_what_animal_madness_means_for_us_humans', 'viewed_count': 1370930}]</t>
  </si>
  <si>
    <t>['Brazil', 'South America', 'activism', 'biodiversity', 'biology', 'birds', 'global issues', 'science']</t>
  </si>
  <si>
    <t xml:space="preserve">https://www.ted.com/talks/juliana_machado_ferreira
</t>
  </si>
  <si>
    <t>Let's simplify legal jargon!</t>
  </si>
  <si>
    <t>Alan Siegel</t>
  </si>
  <si>
    <t>Executive, simplicity guru</t>
  </si>
  <si>
    <t>[{'id': 24, 'name': 'Persuasive', 'count': 476}, {'id': 3, 'name': 'Courageous', 'count': 104}, {'id': 9, 'name': 'Ingenious', 'count': 227}, {'id': 10, 'name': 'Inspiring', 'count': 224}, {'id': 8, 'name': 'Informative', 'count': 312}, {'id': 22, 'name': 'Fascinating', 'count': 79}, {'id': 23, 'name': 'Jaw-dropping', 'count': 19}, {'id': 1, 'name': 'Beautiful', 'count': 15}, {'id': 2, 'name': 'Confusing', 'count': 2}, {'id': 25, 'name': 'OK', 'count': 84}, {'id': 7, 'name': 'Funny', 'count': 9}, {'id': 21, 'name': 'Unconvincing', 'count': 10}, {'id': 11, 'name': 'Longwinded', 'count': 5}, {'id': 26, 'name': 'Obnoxious', 'count': 3}]</t>
  </si>
  <si>
    <t>[{'id': 771, 'hero': 'https://pe.tedcdn.com/images/ted/151126_800x600.jpg', 'speaker': 'Philip K. Howard', 'title': 'Four ways to fix a broken legal system', 'duration': 1101, 'slug': 'philip_howard', 'viewed_count': 610454}, {'id': 1263, 'hero': 'https://pe.tedcdn.com/images/ted/d8981d1e6975314ff3d42f37a752a48748fdec86_800x600.jpg', 'speaker': 'Sandra Fisher-Martins', 'title': 'The right to understand', 'duration': 942, 'slug': 'sandra_fisher_martins_the_right_to_understand', 'viewed_count': 291249}, {'id': 845, 'hero': 'https://pe.tedcdn.com/images/ted/165908_800x600.jpg', 'speaker': 'George Whitesides', 'title': 'Toward a science of simplicity', 'duration': 1115, 'slug': 'george_whitesides_toward_a_science_of_simplicity', 'viewed_count': 619489}, {'id': 172, 'hero': 'https://pe.tedcdn.com/images/ted/b790be2f87ceffba73fe73837944400c7d61cba2_1600x1200.jpg', 'speaker': 'John Maeda', 'title': 'Designing for simplicity', 'duration': 959, 'slug': 'john_maeda_on_the_simple_life', 'viewed_count': 1215975}, {'id': 75, 'hero': 'https://pe.tedcdn.com/images/ted/cbb85fd640a070fdce1423ec282fff2445100563_1600x1200.jpg', 'speaker': 'Sasa Vucinic', 'title': 'Why we should invest in a free press', 'duration': 1080, 'slug': 'sasa_vucinic_invests_in_free_press', 'viewed_count': 580896}, {'id': 1996, 'hero': 'https://pe.tedcdn.com/images/ted/84912a944ae9b8448e5a7b2ffa5013d69ee27a34_1600x1200.jpg', 'speaker': 'William Black', 'title': 'How to rob a bank (from the inside, that is)', 'duration': 1128, 'slug': 'william_black_how_to_rob_a_bank_from_the_inside_that_is', 'viewed_count': 1509165}]</t>
  </si>
  <si>
    <t>['business', 'language', 'law', 'simplicity']</t>
  </si>
  <si>
    <t xml:space="preserve">https://www.ted.com/talks/alan_siegel_let_s_simplify_legal_jargon
</t>
  </si>
  <si>
    <t>Why we need to go back to Mars</t>
  </si>
  <si>
    <t>Joel Levine</t>
  </si>
  <si>
    <t>Planetary and atmospheric scientist</t>
  </si>
  <si>
    <t>[{'id': 9, 'name': 'Ingenious', 'count': 133}, {'id': 22, 'name': 'Fascinating', 'count': 318}, {'id': 8, 'name': 'Informative', 'count': 265}, {'id': 10, 'name': 'Inspiring', 'count': 222}, {'id': 24, 'name': 'Persuasive', 'count': 145}, {'id': 23, 'name': 'Jaw-dropping', 'count': 107}, {'id': 1, 'name': 'Beautiful', 'count': 21}, {'id': 3, 'name': 'Courageous', 'count': 44}, {'id': 21, 'name': 'Unconvincing', 'count': 23}, {'id': 11, 'name': 'Longwinded', 'count': 14}, {'id': 2, 'name': 'Confusing', 'count': 3}, {'id': 26, 'name': 'Obnoxious', 'count': 14}, {'id': 25, 'name': 'OK', 'count': 27}, {'id': 7, 'name': 'Funny', 'count': 17}]</t>
  </si>
  <si>
    <t>[{'id': 141, 'hero': 'https://pe.tedcdn.com/images/ted/cb75ec0e37f0a14dc0da2929ff640b0c5c4099ec_2880x1620.jpg', 'speaker': 'Bill Stone', 'title': "I'm going to the moon. Who's with me?", 'duration': 1063, 'slug': 'bill_stone_explores_the_earth_and_space', 'viewed_count': 1801145}, {'id': 4, 'hero': 'https://pe.tedcdn.com/images/ted/1b5cb72c2fa3e58e4c268e9e37eba833b43689bb_1600x1200.jpg', 'speaker': 'Burt Rutan', 'title': 'The real future of space exploration', 'duration': 1177, 'slug': 'burt_rutan_sees_the_future_of_space', 'viewed_count': 2028486}, {'id': 421, 'hero': 'https://pe.tedcdn.com/images/ted/321b76428b3b65c63d4eaec56dadbc54dc40362f_1600x1200.jpg', 'speaker': 'Penelope Boston', 'title': 'There might just be life on Mars', 'duration': 1109, 'slug': 'penelope_boston', 'viewed_count': 651152}, {'id': 2476, 'hero': 'https://pe.tedcdn.com/images/ted/2ea1fd31545802af90d77e7711febcfd71af0e8c_2880x1620.jpg', 'speaker': 'Stephen Petranek', 'title': "Your kids might live on Mars. Here's how they'll survive", 'duration': 1034, 'slug': 'stephen_petranek_your_kids_might_live_on_mars_here_s_how_they_ll_survive', 'viewed_count': 1419254}, {'id': 2677, 'hero': 'https://pe.tedcdn.com/images/ted/62d8533e4c1069b858f2fe52a24bef69dcf07aa7_2880x1620.jpg', 'speaker': 'Nagin Cox', 'title': 'What time is it on Mars?', 'duration': 827, 'slug': 'nagin_cox_what_time_is_it_on_mars', 'viewed_count': 1373718},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1131013}]</t>
  </si>
  <si>
    <t>['Mars', 'Planets', 'TEDx', 'exploration', 'life', 'science', 'space', 'technology']</t>
  </si>
  <si>
    <t xml:space="preserve">https://www.ted.com/talks/joel_levine
</t>
  </si>
  <si>
    <t>Music is medicine, music is sanity</t>
  </si>
  <si>
    <t>Robert Gupta</t>
  </si>
  <si>
    <t>[{'id': 22, 'name': 'Fascinating', 'count': 235}, {'id': 10, 'name': 'Inspiring', 'count': 610}, {'id': 8, 'name': 'Informative', 'count': 74}, {'id': 1, 'name': 'Beautiful', 'count': 507}, {'id': 24, 'name': 'Persuasive', 'count': 85}, {'id': 23, 'name': 'Jaw-dropping', 'count': 69}, {'id': 9, 'name': 'Ingenious', 'count': 36}, {'id': 26, 'name': 'Obnoxious', 'count': 32}, {'id': 25, 'name': 'OK', 'count': 80}, {'id': 21, 'name': 'Unconvincing', 'count': 30}, {'id': 3, 'name': 'Courageous', 'count': 55}, {'id': 7, 'name': 'Funny', 'count': 11}, {'id': 11, 'name': 'Longwinded', 'count': 8}, {'id': 2, 'name': 'Confusing', 'count': 6}]</t>
  </si>
  <si>
    <t>[{'id': 218, 'hero': 'https://pe.tedcdn.com/images/ted/9a3db95a0bd7697a4579115adcdaf17db7a68e7b_800x600.jpg', 'speaker': 'Pamelia Kurstin', 'title': 'The untouchable music of the theremin', 'duration': 1151, 'slug': 'pamelia_kurstin_plays_the_theremin', 'viewed_count': 1687198}, {'id': 103, 'hero': 'https://pe.tedcdn.com/images/ted/1d7e013f1870ec08fce3c48348881a9eac074ab6_1600x1200.jpg', 'speaker': 'Evelyn Glennie', 'title': 'How to truly listen', 'duration': 1929, 'slug': 'evelyn_glennie_shows_how_to_listen', 'viewed_count': 4165623}, {'id': 117, 'hero': 'https://pe.tedcdn.com/images/ted/7087_480x360.jpg', 'speaker': 'Natalie MacMaster', 'title': 'Cape Breton fiddling in reel time', 'duration': 311, 'slug': 'natalie_macmaster_fiddles_in_reel_time', 'viewed_count': 717011}, {'id': 1577, 'hero': 'https://pe.tedcdn.com/images/ted/1f82dd4305f7f4f0ef595d8ac201b367c490b6a5_1600x1200.jpg', 'speaker': 'Robert Gupta', 'title': 'Between music and medicine', 'duration': 987, 'slug': 'robert_gupta_between_music_and_medicine', 'viewed_count': 1038875}, {'id': 1440, 'hero': 'https://pe.tedcdn.com/images/ted/a7cdfc92f9ccd377f01d953578c2a4bb6a4190b4_800x600.jpg', 'speaker': 'Michael Tilson Thomas', 'title': 'Music and emotion through time', 'duration': 1213, 'slug': 'michael_tilson_thomas_music_and_emotion_through_time', 'viewed_count': 1281086}, {'id': 1750, 'hero': 'https://pe.tedcdn.com/images/ted/253e38ce81edae2b10ea9a7fcb3796e8385e9008_1600x1200.jpg', 'speaker': 'Ji-Hae Park', 'title': 'The violin, and my dark night of the soul', 'duration': 761, 'slug': 'ji_hae_park_the_violin_and_my_dark_night_of_the_soul', 'viewed_count': 2714994}]</t>
  </si>
  <si>
    <t>['TED Fellows', 'brain', 'entertainment', 'live music', 'mental health', 'music', 'performance', 'violin']</t>
  </si>
  <si>
    <t xml:space="preserve">https://www.ted.com/talks/robert_gupta
</t>
  </si>
  <si>
    <t>Why I do theater</t>
  </si>
  <si>
    <t>Patsy Rodenburg</t>
  </si>
  <si>
    <t>Acting and voice coach</t>
  </si>
  <si>
    <t>[{'id': 24, 'name': 'Persuasive', 'count': 70}, {'id': 10, 'name': 'Inspiring', 'count': 264}, {'id': 8, 'name': 'Informative', 'count': 47}, {'id': 23, 'name': 'Jaw-dropping', 'count': 72}, {'id': 3, 'name': 'Courageous', 'count': 54}, {'id': 1, 'name': 'Beautiful', 'count': 87}, {'id': 2, 'name': 'Confusing', 'count': 6}, {'id': 7, 'name': 'Funny', 'count': 35}, {'id': 25, 'name': 'OK', 'count': 31}, {'id': 22, 'name': 'Fascinating', 'count': 71}, {'id': 21, 'name': 'Unconvincing', 'count': 32}, {'id': 26, 'name': 'Obnoxious', 'count': 12}, {'id': 11, 'name': 'Longwinded', 'count': 11}, {'id': 9, 'name': 'Ingenious', 'count': 16}]</t>
  </si>
  <si>
    <t>[{'id': 60, 'hero': 'https://pe.tedcdn.com/images/ted/b538bc5fb569cc2a617db5ddc1e42935bceb00c6_2880x1620.jpg', 'speaker': 'Anna Deavere Smith', 'title': 'Four American characters', 'duration': 1385, 'slug': 'anna_deavere_smith_s_american_character', 'viewed_count': 978838}, {'id': 527, 'hero': 'https://pe.tedcdn.com/images/ted/f48fcf2591f6ecc734eec21a851b4e3e71e7fd42_1600x1200.jpg', 'speaker': 'Sarah Jones', 'title': 'A one-woman global village', 'duration': 1260, 'slug': 'sarah_jones_as_a_one_woman_global_village', 'viewed_count': 1607400}]</t>
  </si>
  <si>
    <t>['humanity', 'psychology', 'theater']</t>
  </si>
  <si>
    <t xml:space="preserve">https://www.ted.com/talks/patsy_rodenburg_why_i_do_theater
</t>
  </si>
  <si>
    <t>How to combat modern slavery</t>
  </si>
  <si>
    <t>Kevin Bales</t>
  </si>
  <si>
    <t>Anti-slavery activist</t>
  </si>
  <si>
    <t>[{'id': 10, 'name': 'Inspiring', 'count': 513}, {'id': 23, 'name': 'Jaw-dropping', 'count': 282}, {'id': 8, 'name': 'Informative', 'count': 369}, {'id': 24, 'name': 'Persuasive', 'count': 368}, {'id': 3, 'name': 'Courageous', 'count': 323}, {'id': 21, 'name': 'Unconvincing', 'count': 15}, {'id': 22, 'name': 'Fascinating', 'count': 89}, {'id': 1, 'name': 'Beautiful', 'count': 26}, {'id': 9, 'name': 'Ingenious', 'count': 14}, {'id': 26, 'name': 'Obnoxious', 'count': 28}, {'id': 25, 'name': 'OK', 'count': 30}, {'id': 11, 'name': 'Longwinded', 'count': 5}, {'id': 7, 'name': 'Funny', 'count': 24}, {'id': 2, 'name': 'Confusing', 'count': 3}]</t>
  </si>
  <si>
    <t>[{'id': 494, 'hero': 'https://pe.tedcdn.com/images/ted/79736_800x600.jpg', 'speaker': 'Jacqueline Novogratz', 'title': 'An escape from poverty', 'duration': 450, 'slug': 'jacqueline_novogratz_on_an_escape_from_poverty', 'viewed_count': 943575}, {'id': 1541, 'hero': 'https://pe.tedcdn.com/images/ted/9eb9df0dc88525ebda760488ff301c75be409569_1600x1200.jpg', 'speaker': 'Lisa Kristine', 'title': 'Photos that bear witness to modern slavery', 'duration': 1161, 'slug': 'lisa_kristine_glimpses_of_modern_day_slavery', 'viewed_count': 2586579}, {'id': 2275, 'hero': 'https://pe.tedcdn.com/images/ted/12b1c821ecffebaa90e0f741eff2f9a80ecc55eb_2880x1620.jpg', 'speaker': 'Noy Thrupkaew', 'title': 'Human trafficking is all around you. This is how it works', 'duration': 1131, 'slug': 'noy_thrupkaew_human_trafficking_is_all_around_you_this_is_how_it_works', 'viewed_count': 1591643}, {'id': 2293, 'hero': 'https://pe.tedcdn.com/images/ted/326f6ed1704fad3f037e671c7a47c8b3a2f2028a_2880x1620.jpg', 'speaker': 'Jimmy Carter', 'title': 'Why I believe the mistreatment of women is the number one human rights abuse\xa0', 'duration': 996, 'slug': 'jimmy_carter_why_i_believe_the_mistreatment_of_women_is_the_number_one_human_rights_abuse', 'viewed_count': 1388278}, {'id': 2496, 'hero': 'https://pe.tedcdn.com/images/ted/12f6708c6fb2481560434ec1849a603bdb966192_2880x1620.jpg', 'speaker': 'Sanford Biggers', 'title': "An artist's unflinching look at racial violence", 'duration': 259, 'slug': 'sanford_biggers_an_artist_s_unflinching_look_at_racial_violence', 'viewed_count': 987332}, {'id': 704, 'hero': 'https://pe.tedcdn.com/images/ted/3cd210c06d32e6337d9f059a94480abc5942101d_1600x1200.jpg', 'speaker': 'Sunitha Krishnan', 'title': 'The fight against sex slavery', 'duration': 762, 'slug': 'sunitha_krishnan_tedindia', 'viewed_count': 2543755}]</t>
  </si>
  <si>
    <t>['Slavery', 'business', 'economics', 'global issues', 'humanity', 'trafficking']</t>
  </si>
  <si>
    <t xml:space="preserve">https://www.ted.com/talks/kevin_bales_how_to_combat_modern_slavery
</t>
  </si>
  <si>
    <t>Teaching one child at a time</t>
  </si>
  <si>
    <t>Shukla Bose</t>
  </si>
  <si>
    <t>Education activist</t>
  </si>
  <si>
    <t>[{'id': 10, 'name': 'Inspiring', 'count': 543}, {'id': 8, 'name': 'Informative', 'count': 67}, {'id': 1, 'name': 'Beautiful', 'count': 122}, {'id': 26, 'name': 'Obnoxious', 'count': 10}, {'id': 21, 'name': 'Unconvincing', 'count': 12}, {'id': 9, 'name': 'Ingenious', 'count': 26}, {'id': 3, 'name': 'Courageous', 'count': 149}, {'id': 22, 'name': 'Fascinating', 'count': 75}, {'id': 24, 'name': 'Persuasive', 'count': 53}, {'id': 23, 'name': 'Jaw-dropping', 'count': 41}, {'id': 25, 'name': 'OK', 'count': 26}, {'id': 11, 'name': 'Longwinded', 'count': 11}, {'id': 7, 'name': 'Funny', 'count': 7}, {'id': 2, 'name': 'Confusing', 'count': 0}]</t>
  </si>
  <si>
    <t>[{'id': 735, 'hero': 'https://pe.tedcdn.com/images/ted/141030_800x600.jpg', 'speaker': 'Kiran Sethi', 'title': 'Kids, take charge', 'duration': 572, 'slug': 'kiran_bir_sethi_teaches_kids_to_take_charge', 'viewed_count': 1417163}, {'id': 555, 'hero': 'https://pe.tedcdn.com/images/ted/92539_800x600.jpg', 'speaker': 'Michelle Obama', 'title': 'A passionate, personal case for education', 'duration': 749, 'slug': 'michelle_obama', 'viewed_count': 1026598}, {'id': 175, 'hero': 'https://pe.tedcdn.com/images/ted/20665_480x360.jpg', 'speaker': 'Sugata Mitra', 'title': 'Kids can teach themselves', 'duration': 1259, 'slug': 'sugata_mitra_shows_how_kids_teach_themselves', 'viewed_count': 1486871}, {'id': 1678, 'hero': 'https://pe.tedcdn.com/images/ted/6c16e9be449a6f2ff8940eb95257ad31ae7e0b4a_1600x1200.jpg', 'speaker': 'Sugata Mitra', 'title': 'Build a School in the Cloud', 'duration': 1351, 'slug': 'sugata_mitra_build_a_school_in_the_cloud', 'viewed_count': 2895758}, {'id': 949, 'hero': 'https://pe.tedcdn.com/images/ted/196087_800x600.jpg', 'speaker': 'Sugata Mitra', 'title': 'The child-driven education', 'duration': 1033, 'slug': 'sugata_mitra_the_child_driven_education', 'viewed_count': 2528928}, {'id': 1232, 'hero': 'https://pe.tedcdn.com/images/ted/0e3e4e92d5ee8ae0e43962d447d3f790b31099b8_800x600.jpg', 'speaker': 'Geoff Mulgan', 'title': 'A short intro to the Studio School', 'duration': 376, 'slug': 'geoff_mulgan_a_short_intro_to_the_studio_school', 'viewed_count': 667979}]</t>
  </si>
  <si>
    <t>['children', 'education', 'global development', 'poverty', 'teaching']</t>
  </si>
  <si>
    <t xml:space="preserve">https://www.ted.com/talks/shukla_bose_teaching_one_child_at_a_time
</t>
  </si>
  <si>
    <t>And now, the real news</t>
  </si>
  <si>
    <t>Kirk Citron</t>
  </si>
  <si>
    <t xml:space="preserve">Media expert </t>
  </si>
  <si>
    <t>[{'id': 21, 'name': 'Unconvincing', 'count': 230}, {'id': 26, 'name': 'Obnoxious', 'count': 62}, {'id': 25, 'name': 'OK', 'count': 207}, {'id': 8, 'name': 'Informative', 'count': 261}, {'id': 10, 'name': 'Inspiring', 'count': 56}, {'id': 1, 'name': 'Beautiful', 'count': 7}, {'id': 9, 'name': 'Ingenious', 'count': 43}, {'id': 3, 'name': 'Courageous', 'count': 23}, {'id': 22, 'name': 'Fascinating', 'count': 84}, {'id': 24, 'name': 'Persuasive', 'count': 117}, {'id': 11, 'name': 'Longwinded', 'count': 13}, {'id': 2, 'name': 'Confusing', 'count': 17}, {'id': 23, 'name': 'Jaw-dropping', 'count': 13}, {'id': 7, 'name': 'Funny', 'count': 2}]</t>
  </si>
  <si>
    <t>[{'id': 248, 'hero': 'https://pe.tedcdn.com/images/ted/41661_480x360.jpg', 'speaker': 'Alisa Miller', 'title': 'How the news distorts our worldview', 'duration': 269, 'slug': 'alisa_miller_shares_the_news_about_the_news', 'viewed_count': 1888735}, {'id': 501, 'hero': 'https://pe.tedcdn.com/images/ted/81216_800x600.jpg', 'speaker': 'Jacek Utko', 'title': 'Can design save newspapers?', 'duration': 364, 'slug': 'jacek_utko_asks_can_design_save_the_newspaper', 'viewed_count': 1055887}, {'id': 230, 'hero': 'https://pe.tedcdn.com/images/ted/8944003acaf027a37ea079e47bc14985d326d451_2880x1620.jpg', 'speaker': 'Nicholas Negroponte', 'title': '5 predictions, from 1984', 'duration': 1523, 'slug': 'nicholas_negroponte_in_1984_makes_5_predictions', 'viewed_count': 974093}, {'id': 2170, 'hero': 'https://pe.tedcdn.com/images/ted/9d04978903c66e24b46aa67af8a9ecd448332a48_2880x1620.jpg', 'speaker': 'Sarah Bergbreiter', 'title': 'Why I make robots the size of a grain of rice', 'duration': 366, 'slug': 'sarah_bergbreiter_why_i_make_robots_the_size_of_a_grain_of_rice', 'viewed_count': 1465695}, {'id': 2870, 'hero': 'https://pe.tedcdn.com/images/ted/c53141c36afbe2f6e492e97f70393e3860ad8efb_2880x1620.jpg', 'speaker': 'Radhika Nagpal', 'title': 'What intelligent machines can learn from a school of fish', 'duration': 651, 'slug': 'radhika_nagpal_what_intelligent_machines_can_learn_from_a_school_of_fish', 'viewed_count': 362500}, {'id': 1058, 'hero': 'https://pe.tedcdn.com/images/ted/2f8bd657fb5e99e575ec030ddd925a8a782724e5_800x600.jpg', 'speaker': 'Heather Knight', 'title': 'Silicon-based comedy', 'duration': 364, 'slug': 'heather_knight_silicon_based_comedy', 'viewed_count': 757332}]</t>
  </si>
  <si>
    <t>['future', 'global issues', 'media', 'news', 'science']</t>
  </si>
  <si>
    <t xml:space="preserve">https://www.ted.com/talks/kirk_citron_and_now_the_real_news
</t>
  </si>
  <si>
    <t>How to start a movement</t>
  </si>
  <si>
    <t>[{'id': 9, 'name': 'Ingenious', 'count': 929}, {'id': 10, 'name': 'Inspiring', 'count': 2417}, {'id': 24, 'name': 'Persuasive', 'count': 1050}, {'id': 22, 'name': 'Fascinating', 'count': 827}, {'id': 3, 'name': 'Courageous', 'count': 312}, {'id': 1, 'name': 'Beautiful', 'count': 238}, {'id': 23, 'name': 'Jaw-dropping', 'count': 210}, {'id': 8, 'name': 'Informative', 'count': 729}, {'id': 25, 'name': 'OK', 'count': 226}, {'id': 21, 'name': 'Unconvincing', 'count': 45}, {'id': 2, 'name': 'Confusing', 'count': 19}, {'id': 11, 'name': 'Longwinded', 'count': 11}, {'id': 26, 'name': 'Obnoxious', 'count': 32}, {'id': 7, 'name': 'Funny', 'count': 1660}]</t>
  </si>
  <si>
    <t>[{'id': 755, 'hero': 'https://pe.tedcdn.com/images/ted/144959_800x600.jpg', 'speaker': 'Derek Sivers', 'title': 'Weird, or just different?', 'duration': 162, 'slug': 'derek_sivers_weird_or_just_different', 'viewed_count': 2835985}, {'id': 538, 'hero': 'https://pe.tedcdn.com/images/ted/87900_800x600.jpg', 'speaker': 'Seth Godin', 'title': 'The tribes we lead', 'duration': 1049, 'slug': 'seth_godin_on_the_tribes_we_lead', 'viewed_count': 1985688}, {'id': 1930, 'hero': 'https://pe.tedcdn.com/images/ted/84075682f1b8cf15aa7460548a4b61fedc4cb736_1600x1200.jpg', 'speaker': 'Roselinde Torres', 'title': 'What it takes to be a great leader', 'duration': 559, 'slug': 'roselinde_torres_what_it_takes_to_be_a_great_leader', 'viewed_count': 3685277}, {'id': 1355, 'hero': 'https://pe.tedcdn.com/images/ted/053af936da2ddf1c24ae783975e4db56a794d726_800x600.jpg', 'speaker': 'Drew Dudley', 'title': 'Everyday leadership', 'duration': 374, 'slug': 'drew_dudley_everyday_leadership', 'viewed_count': 3119882}, {'id': 1998, 'hero': 'https://pe.tedcdn.com/images/ted/b6cccc7593928f4861601289b937d19dac95bed9_1600x1200.jpg', 'speaker': 'Simon Sinek', 'title': 'Why good leaders make you feel safe', 'duration': 719, 'slug': 'simon_sinek_why_good_leaders_make_you_feel_safe', 'viewed_count': 6803364}, {'id': 156, 'hero': 'https://pe.tedcdn.com/images/ted/14194_480x360.jpg', 'speaker': 'Patrick Awuah', 'title': 'How to educate leaders? Liberal arts', 'duration': 1051, 'slug': 'patrick_awuah_on_educating_leaders', 'viewed_count': 1216455}]</t>
  </si>
  <si>
    <t>['business', 'dance', 'entertainment', 'leadership', 'marketing', 'online video']</t>
  </si>
  <si>
    <t xml:space="preserve">https://www.ted.com/talks/derek_sivers_how_to_start_a_movement
</t>
  </si>
  <si>
    <t>What adults can learn from kids</t>
  </si>
  <si>
    <t>Adora Svitak</t>
  </si>
  <si>
    <t>Child prodigy</t>
  </si>
  <si>
    <t>[{'id': 11, 'name': 'Longwinded', 'count': 146}, {'id': 25, 'name': 'OK', 'count': 302}, {'id': 21, 'name': 'Unconvincing', 'count': 119}, {'id': 10, 'name': 'Inspiring', 'count': 2141}, {'id': 3, 'name': 'Courageous', 'count': 826}, {'id': 22, 'name': 'Fascinating', 'count': 778}, {'id': 23, 'name': 'Jaw-dropping', 'count': 825}, {'id': 24, 'name': 'Persuasive', 'count': 782}, {'id': 1, 'name': 'Beautiful', 'count': 478}, {'id': 9, 'name': 'Ingenious', 'count': 406}, {'id': 7, 'name': 'Funny', 'count': 649}, {'id': 8, 'name': 'Informative', 'count': 276}, {'id': 26, 'name': 'Obnoxious', 'count': 143}, {'id': 2, 'name': 'Confusing', 'count': 77}]</t>
  </si>
  <si>
    <t>[{'id': 45, 'hero': 'https://pe.tedcdn.com/images/ted/c9d557daca38221e5929b15793999987c470e1e2_2880x1620.jpg', 'speaker': 'Sirena Huang', 'title': "An 11-year-old's magical violin", 'duration': 1481, 'slug': 'sirena_huang_dazzles_on_violin', 'viewed_count': 2702490}, {'id': 1732, 'hero': 'https://pe.tedcdn.com/images/ted/3c01ad67e5062e6fe35c36a12ac28fce058b3eba_1600x1200.jpg', 'speaker': 'Geoffrey Canada', 'title': 'Our failing schools. Enough is enough!', 'duration': 1027, 'slug': 'geoffrey_canada_our_failing_schools_enough_is_enough', 'viewed_count': 1786915}, {'id': 1728, 'hero': 'https://pe.tedcdn.com/images/ted/25a5bc18d2472308c8ed2bb401b4a497f49a0265_1600x1200.jpg', 'speaker': 'Rita Pierson', 'title': 'Every kid needs a champion', 'duration': 468, 'slug': 'rita_pierson_every_kid_needs_a_champion', 'viewed_count': 7469183},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2602820}, {'id': 2725, 'hero': 'https://pe.tedcdn.com/images/ted/8e688b38b7f010c53dd2c31b9b309032fc5cf7c4_2880x1620.jpg', 'speaker': 'Sebastián Bortnik', 'title': "The conversation we're not having about digital child abuse", 'duration': 825, 'slug': 'sebastian_bortnik_the_conversation_we_re_not_having_about_digital_child_abuse', 'viewed_count': 402279}, {'id': 2616, 'hero': 'https://pe.tedcdn.com/images/ted/71cde5a6fa6c717488fb55eff9eef939a9241761_2880x1620.jpg', 'speaker': 'Kandice Sumner', 'title': "How America's public schools keep kids in poverty", 'duration': 830, 'slug': 'kandice_sumner_how_america_s_public_schools_keep_kids_in_poverty', 'viewed_count': 1181351}]</t>
  </si>
  <si>
    <t>['children', 'creativity', 'education', 'intelligence']</t>
  </si>
  <si>
    <t xml:space="preserve">https://www.ted.com/talks/adora_svitak
</t>
  </si>
  <si>
    <t>When games invade real life</t>
  </si>
  <si>
    <t>Jesse Schell</t>
  </si>
  <si>
    <t>[{'id': 23, 'name': 'Jaw-dropping', 'count': 151}, {'id': 24, 'name': 'Persuasive', 'count': 154}, {'id': 22, 'name': 'Fascinating', 'count': 327}, {'id': 7, 'name': 'Funny', 'count': 372}, {'id': 9, 'name': 'Ingenious', 'count': 187}, {'id': 25, 'name': 'OK', 'count': 105}, {'id': 8, 'name': 'Informative', 'count': 346}, {'id': 21, 'name': 'Unconvincing', 'count': 103}, {'id': 11, 'name': 'Longwinded', 'count': 74}, {'id': 26, 'name': 'Obnoxious', 'count': 97}, {'id': 10, 'name': 'Inspiring', 'count': 179}, {'id': 3, 'name': 'Courageous', 'count': 47}, {'id': 2, 'name': 'Confusing', 'count': 33}, {'id': 1, 'name': 'Beautiful', 'count': 18}]</t>
  </si>
  <si>
    <t>[{'id': 799, 'hero': 'https://pe.tedcdn.com/images/ted/73dc8433e98af1f411dc3f304a5ec3532b7319c9_1600x1200.jpg', 'speaker': 'Jane McGonigal', 'title': 'Gaming can make a better world', 'duration': 1203, 'slug': 'jane_mcgonigal_gaming_can_make_a_better_world', 'viewed_count': 4573252}]</t>
  </si>
  <si>
    <t>['business', 'consumerism', 'design', 'entertainment', 'gaming', 'technology']</t>
  </si>
  <si>
    <t xml:space="preserve">https://www.ted.com/talks/jesse_schell_when_games_invade_real_life
</t>
  </si>
  <si>
    <t>Sex, drugs and HIV -- let's get rational</t>
  </si>
  <si>
    <t>Elizabeth Pisani</t>
  </si>
  <si>
    <t>[{'id': 8, 'name': 'Informative', 'count': 667}, {'id': 24, 'name': 'Persuasive', 'count': 712}, {'id': 9, 'name': 'Ingenious', 'count': 100}, {'id': 7, 'name': 'Funny', 'count': 268}, {'id': 3, 'name': 'Courageous', 'count': 245}, {'id': 22, 'name': 'Fascinating', 'count': 175}, {'id': 10, 'name': 'Inspiring', 'count': 205}, {'id': 26, 'name': 'Obnoxious', 'count': 46}, {'id': 23, 'name': 'Jaw-dropping', 'count': 94}, {'id': 25, 'name': 'OK', 'count': 53}, {'id': 21, 'name': 'Unconvincing', 'count': 12}, {'id': 11, 'name': 'Longwinded', 'count': 16}, {'id': 1, 'name': 'Beautiful', 'count': 27}, {'id': 2, 'name': 'Confusing', 'count': 23}]</t>
  </si>
  <si>
    <t>[{'id': 540, 'hero': 'https://pe.tedcdn.com/images/ted/88407_800x600.jpg', 'speaker': 'Hans Rosling', 'title': 'Insights on HIV, in stunning data visuals', 'duration': 602, 'slug': 'hans_rosling_the_truth_about_hiv', 'viewed_count': 904815}, {'id': 143, 'hero': 'https://pe.tedcdn.com/images/ted/e58b968c458adc84ee220376f1e5eb1e1d6c55e9_2880x1620.jpg', 'speaker': 'Emily Oster', 'title': 'Flip your thinking on AIDS in Africa', 'duration': 934, 'slug': 'emily_oster_flips_our_thinking_on_aids_in_africa', 'viewed_count': 854972}, {'id': 529, 'hero': 'https://pe.tedcdn.com/images/ted/86528_800x600.jpg', 'speaker': 'Laurie Garrett', 'title': 'Lessons from the 1918 flu', 'duration': 1265, 'slug': 'laurie_garrett_on_lessons_from_the_1918_flu', 'viewed_count': 425430}, {'id': 1457, 'hero': 'https://pe.tedcdn.com/images/ted/eed40c17ea60bc88b74c8c578c226ed7967f2c1a_800x600.jpg', 'speaker': 'Shereen El-Feki', 'title': 'HIV -- how to fight an epidemic of bad laws', 'duration': 928, 'slug': 'shereen_el_feki_how_to_fight_an_epidemic_of_bad_laws', 'viewed_count': 493778}, {'id': 1228, 'hero': 'https://pe.tedcdn.com/images/ted/86e3d13729daa0ba75465657b8ecafcf447d32bc_800x600.jpg', 'speaker': 'Amy Lockwood', 'title': 'Selling condoms in the Congo', 'duration': 256, 'slug': 'amy_lockwood_selling_condoms_in_the_congo', 'viewed_count': 834922}, {'id': 962, 'hero': 'https://pe.tedcdn.com/images/ted/201130_800x600.jpg', 'speaker': 'Mitchell Besser', 'title': 'Mothers helping mothers fight HIV', 'duration': 1110, 'slug': 'mitchell_besser_mothers_helping_mothers_fight_hiv', 'viewed_count': 235220}]</t>
  </si>
  <si>
    <t>['AIDS', 'global issues', 'health', 'health care', 'sex']</t>
  </si>
  <si>
    <t xml:space="preserve">https://www.ted.com/talks/elizabeth_pisani_sex_drugs_and_hiv_let_s_get_rational_1
</t>
  </si>
  <si>
    <t>The emotion behind invention</t>
  </si>
  <si>
    <t>[{'id': 23, 'name': 'Jaw-dropping', 'count': 178}, {'id': 3, 'name': 'Courageous', 'count': 139}, {'id': 10, 'name': 'Inspiring', 'count': 508}, {'id': 9, 'name': 'Ingenious', 'count': 103}, {'id': 22, 'name': 'Fascinating', 'count': 103}, {'id': 11, 'name': 'Longwinded', 'count': 40}, {'id': 24, 'name': 'Persuasive', 'count': 98}, {'id': 2, 'name': 'Confusing', 'count': 2}, {'id': 8, 'name': 'Informative', 'count': 56}, {'id': 1, 'name': 'Beautiful', 'count': 132}, {'id': 25, 'name': 'OK', 'count': 21}, {'id': 21, 'name': 'Unconvincing', 'count': 8}, {'id': 26, 'name': 'Obnoxious', 'count': 6}, {'id': 7, 'name': 'Funny', 'count': 0}]</t>
  </si>
  <si>
    <t>[{'id': 744, 'hero': 'https://pe.tedcdn.com/images/ted/143107_800x600.jpg', 'speaker': 'Anthony Atala', 'title': 'Growing new organs', 'duration': 1072, 'slug': 'anthony_atala_growing_organs_engineering_tissue', 'viewed_count': 1705132}, {'id': 580, 'hero': 'https://pe.tedcdn.com/images/ted/97054_800x600.jpg', 'speaker': 'Catherine Mohr', 'title': "Surgery's past, present and robotic future", 'duration': 1135, 'slug': 'catherine_mohr_surgery_s_past_present_and_robotic_future', 'viewed_count': 680987}, {'id': 82, 'hero': 'https://pe.tedcdn.com/images/ted/15238_480x360.jpg', 'speaker': 'Dean Kamen', 'title': 'Luke, a new prosthetic arm for soldiers', 'duration': 310, 'slug': 'dean_kamen_previews_a_new_prosthetic_arm', 'viewed_count': 1575725}, {'id': 1251, 'hero': 'https://pe.tedcdn.com/images/ted/bc19fd6b99a64515a4ae0528e2080a72241ede6e_800x600.jpg', 'speaker': 'Todd Kuiken', 'title': 'A prosthetic arm that "feels"', 'duration': 1131, 'slug': 'todd_kuiken_a_prosthetic_arm_that_feels', 'viewed_count': 841469}, {'id': 2804, 'hero': 'https://pe.tedcdn.com/images/ted/a322716c0845ecf204576f434d03cef3a1e8ad19_2880x1620.jpg', 'speaker': 'Richard Browning', 'title': 'How I built a jet suit', 'duration': 428, 'slug': 'richard_browning_how_i_built_a_jet_suit', 'viewed_count': 1296374}, {'id': 2515, 'hero': 'https://pe.tedcdn.com/images/ted/881620f750fec4a9fe848004b2fc8b632f42a873_2880x1620.jpg', 'speaker': 'Samantha Nutt', 'title': 'The real harm of the global arms trade', 'duration': 814, 'slug': 'samantha_nutt_the_real_harm_of_the_global_arms_trade', 'viewed_count': 1049972}]</t>
  </si>
  <si>
    <t>['design', 'health', 'health care', 'medicine', 'prosthetics', 'technology', 'war']</t>
  </si>
  <si>
    <t xml:space="preserve">https://www.ted.com/talks/dean_kamen_the_emotion_behind_invention
</t>
  </si>
  <si>
    <t>My seven species of robot -- and how we created them</t>
  </si>
  <si>
    <t>Dennis Hong</t>
  </si>
  <si>
    <t xml:space="preserve">Roboticist </t>
  </si>
  <si>
    <t>[{'id': 24, 'name': 'Persuasive', 'count': 69}, {'id': 23, 'name': 'Jaw-dropping', 'count': 236}, {'id': 10, 'name': 'Inspiring', 'count': 522}, {'id': 22, 'name': 'Fascinating', 'count': 508}, {'id': 8, 'name': 'Informative', 'count': 378}, {'id': 7, 'name': 'Funny', 'count': 107}, {'id': 9, 'name': 'Ingenious', 'count': 552}, {'id': 11, 'name': 'Longwinded', 'count': 49}, {'id': 25, 'name': 'OK', 'count': 128}, {'id': 21, 'name': 'Unconvincing', 'count': 30}, {'id': 26, 'name': 'Obnoxious', 'count': 46}, {'id': 1, 'name': 'Beautiful', 'count': 53}, {'id': 3, 'name': 'Courageous', 'count': 40}, {'id': 2, 'name': 'Confusing', 'count': 13}]</t>
  </si>
  <si>
    <t>[{'id': 280, 'hero': 'https://pe.tedcdn.com/images/ted/8797510dd2c00e81d277493d9ca173f6ea5de0ec_2880x1620.jpg', 'speaker': 'Robert Full', 'title': 'Robots inspired by cockroach ingenuity', 'duration': 1222, 'slug': 'robert_full_on_engineering_and_evolution', 'viewed_count': 799817}, {'id': 1195, 'hero': 'https://pe.tedcdn.com/images/ted/125797a95411e0682b7a67ab7b16bae1b9e35afc_1600x1200.jpg', 'speaker': 'Markus Fischer', 'title': 'A robot that flies like a bird', 'duration': 379, 'slug': 'a_robot_that_flies_like_a_bird', 'viewed_count': 6264888}, {'id': 1058, 'hero': 'https://pe.tedcdn.com/images/ted/2f8bd657fb5e99e575ec030ddd925a8a782724e5_800x600.jpg', 'speaker': 'Heather Knight', 'title': 'Silicon-based comedy', 'duration': 364, 'slug': 'heather_knight_silicon_based_comedy', 'viewed_count': 757332}, {'id': 2825, 'hero': 'https://pe.tedcdn.com/images/ted/0cab5e995cfea069cbc5fc24f04d69ab951eefce_2880x1620.jpg', 'speaker': 'Marc Raibert', 'title': 'Meet Spot, the robot dog that can run, hop and open doors', 'duration': 873, 'slug': 'marc_raibert_meet_spot_the_robot_dog_that_can_run_hop_and_open_doors', 'viewed_count': 1474721}, {'id': 1376, 'hero': 'https://pe.tedcdn.com/images/ted/8aa84e7e5d405e75f19fc51bf6f9918312fff4e5_800x600.jpg', 'speaker': 'Vijay Kumar', 'title': 'Robots that fly ... and cooperate', 'duration': 1006, 'slug': 'vijay_kumar_robots_that_fly_and_cooperate', 'viewed_count': 4234279}, {'id': 355, 'hero': 'https://pe.tedcdn.com/images/ted/6e961b846dce5acc40f38bbb3bd89f17fe6613dd_1200x900.jpg', 'speaker': 'Rodney Brooks', 'title': 'Robots will invade our lives', 'duration': 1127, 'slug': 'rodney_brooks_on_robots', 'viewed_count': 602026}]</t>
  </si>
  <si>
    <t>['AI', 'TEDx', 'engineering', 'robots', 'science', 'technology']</t>
  </si>
  <si>
    <t xml:space="preserve">https://www.ted.com/talks/dennis_hong_my_seven_species_of_robot
</t>
  </si>
  <si>
    <t>Every pollen grain has a story</t>
  </si>
  <si>
    <t>[{'id': 22, 'name': 'Fascinating', 'count': 252}, {'id': 1, 'name': 'Beautiful', 'count': 224}, {'id': 8, 'name': 'Informative', 'count': 259}, {'id': 23, 'name': 'Jaw-dropping', 'count': 36}, {'id': 24, 'name': 'Persuasive', 'count': 10}, {'id': 3, 'name': 'Courageous', 'count': 5}, {'id': 7, 'name': 'Funny', 'count': 41}, {'id': 10, 'name': 'Inspiring', 'count': 38}, {'id': 25, 'name': 'OK', 'count': 43}, {'id': 11, 'name': 'Longwinded', 'count': 7}, {'id': 9, 'name': 'Ingenious', 'count': 40}, {'id': 26, 'name': 'Obnoxious', 'count': 2}, {'id': 2, 'name': 'Confusing', 'count': 0}, {'id': 21, 'name': 'Unconvincing', 'count': 0}]</t>
  </si>
  <si>
    <t>[{'id': 416, 'hero': 'https://pe.tedcdn.com/images/ted/61938_800x600.jpg', 'speaker': 'Dennis vanEngelsdorp', 'title': 'A plea for bees', 'duration': 988, 'slug': 'dennis_vanengelsdorp_a_plea_for_bees', 'viewed_count': 590571}, {'id': 145, 'hero': 'https://pe.tedcdn.com/images/ted/29333ffe97803b733ce8a21f90c0b0e738a3adc5_1600x1200.jpg', 'speaker': 'Deborah Gordon', 'title': 'The emergent genius of ant colonies', 'duration': 1231, 'slug': 'deborah_gordon_digs_ants', 'viewed_count': 928294}, {'id': 83, 'hero': 'https://pe.tedcdn.com/images/ted/06875351627d45a225069463cc956d5413519a70_2880x1620.jpg', 'speaker': 'E.O. Wilson', 'title': 'My wish: Build the Encyclopedia of Life', 'duration': 1355, 'slug': 'e_o_wilson_on_saving_life_on_earth', 'viewed_count': 1335754}, {'id': 1185, 'hero': 'https://pe.tedcdn.com/images/ted/aa0aca830edab125df988836ceba5c854d8fdad9_800x600.jpg', 'speaker': 'Jonathan Drori', 'title': 'The beautiful tricks of flowers', 'duration': 828, 'slug': 'jonathan_drori_the_beautiful_tricks_of_flowers', 'viewed_count': 938976}, {'id': 1140, 'hero': 'https://pe.tedcdn.com/images/ted/afcb1a554cee6dc16a56ace473c23a7afa8b02c5_800x600.jpg', 'speaker': 'Louie Schwartzberg', 'title': 'The hidden beauty of pollination', 'duration': 468, 'slug': 'louie_schwartzberg_the_hidden_beauty_of_pollination', 'viewed_count': 1885742}, {'id': 1822, 'hero': 'https://pe.tedcdn.com/images/ted/c58cf2dbb9f8843b91eb2228caf27974b5f428de_1600x1200.jpg', 'speaker': 'Marla Spivak', 'title': 'Why bees are disappearing', 'duration': 957, 'slug': 'marla_spivak_why_bees_are_disappearing', 'viewed_count': 2436062}]</t>
  </si>
  <si>
    <t>['bees', 'biology', 'botany', 'environment', 'life', 'sex']</t>
  </si>
  <si>
    <t xml:space="preserve">https://www.ted.com/talks/jonathan_drori_every_pollen_grain_has_a_story
</t>
  </si>
  <si>
    <t>Singing old poems to life</t>
  </si>
  <si>
    <t>Natalie Merchant</t>
  </si>
  <si>
    <t>[{'id': 1, 'name': 'Beautiful', 'count': 875}, {'id': 25, 'name': 'OK', 'count': 33}, {'id': 10, 'name': 'Inspiring', 'count': 388}, {'id': 22, 'name': 'Fascinating', 'count': 191}, {'id': 23, 'name': 'Jaw-dropping', 'count': 163}, {'id': 7, 'name': 'Funny', 'count': 16}, {'id': 8, 'name': 'Informative', 'count': 39}, {'id': 9, 'name': 'Ingenious', 'count': 143}, {'id': 3, 'name': 'Courageous', 'count': 42}, {'id': 2, 'name': 'Confusing', 'count': 9}, {'id': 21, 'name': 'Unconvincing', 'count': 6}, {'id': 11, 'name': 'Longwinded', 'count': 10}, {'id': 26, 'name': 'Obnoxious', 'count': 25}, {'id': 24, 'name': 'Persuasive', 'count': 16}]</t>
  </si>
  <si>
    <t>[{'id': 117, 'hero': 'https://pe.tedcdn.com/images/ted/7087_480x360.jpg', 'speaker': 'Natalie MacMaster', 'title': 'Cape Breton fiddling in reel time', 'duration': 311, 'slug': 'natalie_macmaster_fiddles_in_reel_time', 'viewed_count': 717011}, {'id': 413, 'hero': 'https://pe.tedcdn.com/images/ted/61166_800x600.jpg', 'speaker': 'David Holt', 'title': 'The joyful tradition of mountain music', 'duration': 1517, 'slug': 'david_holt_plays_mountain_music', 'viewed_count': 512589}, {'id': 2013, 'hero': 'https://pe.tedcdn.com/images/ted/82cc87f2ed862ee45d928c19046ee042d5eec0c9_2400x1800.jpg', 'speaker': 'Stephen Burt', 'title': 'Why people need poetry', 'duration': 792, 'slug': 'stephen_burt_why_people_need_poetry', 'viewed_count': 1117846}, {'id': 1398, 'hero': 'https://pe.tedcdn.com/images/ted/e8eec6cff3d0f3ea106f8d8db4e953a5e8737d80_800x600.jpg', 'speaker': 'Billy Collins', 'title': 'Everyday moments, caught in time', 'duration': 913, 'slug': 'billy_collins_everyday_moments_caught_in_time', 'viewed_count': 1140414}, {'id': 1100, 'hero': 'https://pe.tedcdn.com/images/ted/ce7fa7dd28cf0770bcdde6b1cba6c865896756ff_1600x1200.jpg', 'speaker': 'Sarah Kay', 'title': 'If I should have a daughter ...', 'duration': 1105, 'slug': 'sarah_kay_if_i_should_have_a_daughter', 'viewed_count': 10529821}, {'id': 2411, 'hero': 'https://pe.tedcdn.com/images/ted/952396f5b0b7aa178f6198669818c9b1cf324312_2880x1620.jpg', 'speaker': 'Oscar Schwartz', 'title': 'Can a computer write poetry?', 'duration': 656, 'slug': 'oscar_schwartz_can_a_computer_write_poetry', 'viewed_count': 764473}]</t>
  </si>
  <si>
    <t>['literature', 'music', 'performance', 'poetry']</t>
  </si>
  <si>
    <t xml:space="preserve">https://www.ted.com/talks/natalie_merchant_sings_old_poems_to_life
</t>
  </si>
  <si>
    <t>The danger of science denial</t>
  </si>
  <si>
    <t>Michael Specter</t>
  </si>
  <si>
    <t>[{'id': 3, 'name': 'Courageous', 'count': 702}, {'id': 8, 'name': 'Informative', 'count': 962}, {'id': 22, 'name': 'Fascinating', 'count': 264}, {'id': 24, 'name': 'Persuasive', 'count': 1406}, {'id': 10, 'name': 'Inspiring', 'count': 709}, {'id': 7, 'name': 'Funny', 'count': 76}, {'id': 26, 'name': 'Obnoxious', 'count': 356}, {'id': 21, 'name': 'Unconvincing', 'count': 564}, {'id': 23, 'name': 'Jaw-dropping', 'count': 107}, {'id': 2, 'name': 'Confusing', 'count': 80}, {'id': 11, 'name': 'Longwinded', 'count': 110}, {'id': 25, 'name': 'OK', 'count': 158}, {'id': 1, 'name': 'Beautiful', 'count': 41}, {'id': 9, 'name': 'Ingenious', 'count': 94}]</t>
  </si>
  <si>
    <t>[{'id': 801, 'hero': 'https://pe.tedcdn.com/images/ted/9762ce97cf4f10777681dd357532a00300f7d4f2_2880x1620.jpg', 'speaker': 'Sam Harris', 'title': 'Science can answer moral questions', 'duration': 1386, 'slug': 'sam_harris_science_can_show_what_s_right', 'viewed_count': 3433437}, {'id': 22, 'hero': 'https://pe.tedcdn.com/images/ted/f9e5462fd10b5130015fab95f3be6ace3e0f4ef4_1600x1200.jpg', 'speaker': 'Michael Shermer', 'title': 'Why people believe weird things', 'duration': 805, 'slug': 'michael_shermer_on_believing_strange_things', 'viewed_count': 5364682}, {'id': 113, 'hero': 'https://pe.tedcdn.com/images/ted/454_480x360.jpg', 'speaker': 'Richard Dawkins', 'title': 'Militant atheism', 'duration': 1750, 'slug': 'richard_dawkins_on_militant_atheism', 'viewed_count': 4374807}, {'id': 2185, 'hero': 'https://pe.tedcdn.com/images/ted/a8f073e3176c1a4b8419551beb2341e0e80e90ce_2880x1620.jpg', 'speaker': 'Romina Libster', 'title': 'The power of herd immunity', 'duration': 881, 'slug': 'romina_libster_the_power_of_herd_immunity', 'viewed_count': 658461}, {'id': 1153, 'hero': 'https://pe.tedcdn.com/images/ted/55e8224d694fec895e6f95aa6fad6ee7fe091bb7_800x600.jpg', 'speaker': 'Bruce Aylward', 'title': "How we'll stop polio for good", 'duration': 1389, 'slug': 'bruce_aylward_how_we_ll_stop_polio', 'viewed_count': 509374}, {'id': 2317, 'hero': 'https://pe.tedcdn.com/images/ted/b226ce62a4f4e1442f252df8481a8930f02d4205_2880x1620.jpg', 'speaker': 'Seth Berkley', 'title': "The troubling reason why vaccines are made too late ... if they're made at all", 'duration': 437, 'slug': 'seth_berkley_the_troubling_reason_why_vaccines_are_made_too_late_if_they_re_made_at_all', 'viewed_count': 990059}]</t>
  </si>
  <si>
    <t>['global issues', 'medicine', 'religion', 'science', 'writing']</t>
  </si>
  <si>
    <t xml:space="preserve">https://www.ted.com/talks/michael_specter_the_danger_of_science_denial
</t>
  </si>
  <si>
    <t>Photos that changed the world</t>
  </si>
  <si>
    <t>Jonathan Klein</t>
  </si>
  <si>
    <t>Executive</t>
  </si>
  <si>
    <t>[{'id': 21, 'name': 'Unconvincing', 'count': 71}, {'id': 1, 'name': 'Beautiful', 'count': 184}, {'id': 25, 'name': 'OK', 'count': 158}, {'id': 10, 'name': 'Inspiring', 'count': 527}, {'id': 24, 'name': 'Persuasive', 'count': 215}, {'id': 23, 'name': 'Jaw-dropping', 'count': 71}, {'id': 3, 'name': 'Courageous', 'count': 90}, {'id': 22, 'name': 'Fascinating', 'count': 168}, {'id': 8, 'name': 'Informative', 'count': 182}, {'id': 9, 'name': 'Ingenious', 'count': 20}, {'id': 26, 'name': 'Obnoxious', 'count': 48}, {'id': 11, 'name': 'Longwinded', 'count': 15}, {'id': 2, 'name': 'Confusing', 'count': 9}, {'id': 7, 'name': 'Funny', 'count': 1}]</t>
  </si>
  <si>
    <t>[{'id': 324, 'hero': 'https://pe.tedcdn.com/images/ted/70b5e4c2b22d64d8ddce53144d55d10fb4c08909_1600x1200.jpg', 'speaker': 'David Griffin', 'title': 'How photography connects us', 'duration': 893, 'slug': 'david_griffin_on_how_photography_connects', 'viewed_count': 1056448}, {'id': 84, 'hero': 'https://pe.tedcdn.com/images/ted/1996_480x360.jpg', 'speaker': 'James Nachtwey', 'title': 'My wish: Let my photographs bear witness', 'duration': 1316, 'slug': 'james_nachtwey_s_searing_pictures_of_war', 'viewed_count': 1262717}, {'id': 1353, 'hero': 'https://pe.tedcdn.com/images/ted/a38f2c050c93b3256f8b17ef5f77a7f33028339a_800x600.jpg', 'speaker': 'Erik Johansson', 'title': 'Impossible photography', 'duration': 381, 'slug': 'erik_johansson_impossible_photography', 'viewed_count': 3680815}, {'id': 129, 'hero': 'https://pe.tedcdn.com/images/ted/5824aa5b8d490ed3863ee1f8c26731a6ebbfcefe_1600x1200.jpg', 'speaker': 'Blaise Agüera y Arcas', 'title': "How PhotoSynth can connect the world's images", 'duration': 450, 'slug': 'blaise_aguera_y_arcas_demos_photosynth', 'viewed_count': 4772618}, {'id': 210, 'hero': 'https://pe.tedcdn.com/images/ted/27429_480x360.jpg', 'speaker': 'Alison Jackson', 'title': 'An unusual glimpse at celebrity', 'duration': 1056, 'slug': 'alison_jackson_looks_at_celebrity', 'viewed_count': 670864}, {'id': 2828, 'hero': 'https://pe.tedcdn.com/images/ted/a9b583d4808d6fafa61feea5acaf4b0d8a080bfb_2880x1620.jpg', 'speaker': 'Françoise Mouly', 'title': "The stories behind The New Yorker's iconic covers", 'duration': 509, 'slug': 'francoise_mouly_the_stories_behind_the_new_yorker_s_iconic_covers', 'viewed_count': 838235}]</t>
  </si>
  <si>
    <t>['global issues', 'media', 'photography', 'poverty', 'war']</t>
  </si>
  <si>
    <t xml:space="preserve">https://www.ted.com/talks/jonathan_klein_photos_that_changed_the_world
</t>
  </si>
  <si>
    <t>The tradeoffs of building green</t>
  </si>
  <si>
    <t>[{'id': 9, 'name': 'Ingenious', 'count': 87}, {'id': 22, 'name': 'Fascinating', 'count': 109}, {'id': 10, 'name': 'Inspiring', 'count': 134}, {'id': 8, 'name': 'Informative', 'count': 297}, {'id': 7, 'name': 'Funny', 'count': 94}, {'id': 24, 'name': 'Persuasive', 'count': 148}, {'id': 3, 'name': 'Courageous', 'count': 12}, {'id': 25, 'name': 'OK', 'count': 45}, {'id': 2, 'name': 'Confusing', 'count': 18}, {'id': 21, 'name': 'Unconvincing', 'count': 9}, {'id': 1, 'name': 'Beautiful', 'count': 12}, {'id': 23, 'name': 'Jaw-dropping', 'count': 16}, {'id': 11, 'name': 'Longwinded', 'count': 2}, {'id': 26, 'name': 'Obnoxious', 'count': 11}]</t>
  </si>
  <si>
    <t>[{'id': 104, 'hero': 'https://pe.tedcdn.com/images/ted/ee6ed290a61b9a7816abb51c855725d35fc9d035_1600x1200.jpg', 'speaker': 'William McDonough', 'title': 'Cradle to cradle design', 'duration': 1205, 'slug': 'william_mcdonough_on_cradle_to_cradle_design', 'viewed_count': 1426426}, {'id': 580, 'hero': 'https://pe.tedcdn.com/images/ted/97054_800x600.jpg', 'speaker': 'Catherine Mohr', 'title': "Surgery's past, present and robotic future", 'duration': 1135, 'slug': 'catherine_mohr_surgery_s_past_present_and_robotic_future', 'viewed_count': 680987}, {'id': 1754, 'hero': 'https://pe.tedcdn.com/images/ted/e6f5a07187bd46413b0eb9336a71bcfc6b7d1e02_1600x1200.jpg', 'speaker': 'Alex Laskey', 'title': 'How behavioral science can lower your energy bill', 'duration': 491, 'slug': 'alex_laskey_how_behavioral_science_can_lower_your_energy_bill', 'viewed_count': 1089934}, {'id': 450, 'hero': 'https://pe.tedcdn.com/images/ted/68608_800x600.jpg', 'speaker': 'Bill Gross', 'title': 'A solar energy system that tracks the sun', 'duration': 1195, 'slug': 'bill_gross_on_new_energy', 'viewed_count': 612938}, {'id': 1460, 'hero': 'https://pe.tedcdn.com/images/ted/7715f73ce8bc059a37ecd7c7f40577f24e589d95_800x600.jpg', 'speaker': 'David MacKay', 'title': 'A reality check on renewables', 'duration': 1115, 'slug': 'david_mackay_a_reality_check_on_renewables', 'viewed_count': 462239}, {'id': 1431, 'hero': 'https://pe.tedcdn.com/images/ted/54bf0ee0d362c9233990049ff66cc50ba3b97b61_1600x1200.jpg', 'speaker': 'Joe Smith', 'title': 'How to use a paper towel', 'duration': 271, 'slug': 'joe_smith_how_to_use_a_paper_towel', 'viewed_count': 3270337}]</t>
  </si>
  <si>
    <t>['business', 'culture', 'green', 'technology']</t>
  </si>
  <si>
    <t xml:space="preserve">https://www.ted.com/talks/catherine_mohr_builds_green
</t>
  </si>
  <si>
    <t>How art gives shape to cultural change</t>
  </si>
  <si>
    <t>Thelma Golden</t>
  </si>
  <si>
    <t>Curator</t>
  </si>
  <si>
    <t>[{'id': 25, 'name': 'OK', 'count': 77}, {'id': 21, 'name': 'Unconvincing', 'count': 53}, {'id': 11, 'name': 'Longwinded', 'count': 64}, {'id': 1, 'name': 'Beautiful', 'count': 63}, {'id': 8, 'name': 'Informative', 'count': 102}, {'id': 10, 'name': 'Inspiring', 'count': 125}, {'id': 26, 'name': 'Obnoxious', 'count': 26}, {'id': 9, 'name': 'Ingenious', 'count': 16}, {'id': 3, 'name': 'Courageous', 'count': 36}, {'id': 22, 'name': 'Fascinating', 'count': 49}, {'id': 2, 'name': 'Confusing', 'count': 21}, {'id': 23, 'name': 'Jaw-dropping', 'count': 9}, {'id': 24, 'name': 'Persuasive', 'count': 29}, {'id': 7, 'name': 'Funny', 'count': 1}]</t>
  </si>
  <si>
    <t>[{'id': 119, 'hero': 'https://pe.tedcdn.com/images/ted/233_480x360.jpg', 'speaker': 'Stew', 'title': '"Black Men Ski"', 'duration': 277, 'slug': 'stew_says_black_men_ski', 'viewed_count': 577509}, {'id': 32, 'hero': 'https://pe.tedcdn.com/images/ted/c29cd3594b3be9c5290242f636b79e33e138e488_1600x1200.jpg', 'speaker': 'Vik Muniz', 'title': 'Art with wire, sugar, chocolate and string', 'duration': 891, 'slug': 'vik_muniz_makes_art_with_wire_sugar', 'viewed_count': 1149119}, {'id': 534, 'hero': 'https://pe.tedcdn.com/images/ted/87286_800x600.jpg', 'speaker': 'Tom Shannon', 'title': 'Anti-gravity sculpture', 'duration': 715, 'slug': 'tom_shannon_s_magnetic_sculpture', 'viewed_count': 1069655}, {'id': 1169, 'hero': 'https://pe.tedcdn.com/images/ted/f553f02f7c6b89f37c883ba4e4805f560f6fb811_800x600.jpg', 'speaker': 'Shea Hembrey', 'title': 'How I became 100 artists', 'duration': 1008, 'slug': 'shea_hembrey_how_i_became_100_artists', 'viewed_count': 1486877}, {'id': 2863, 'hero': 'https://pe.tedcdn.com/images/ted/c706b63f93fb382e0015dde0ec55a2c7ac8a37c3_2880x1620.jpg', 'speaker': 'Laolu Senbanjo', 'title': '"The Sacred Art of the Ori"', 'duration': 530, 'slug': 'laolu_senbanjo_the_sacred_art_of_the_ori', 'viewed_count': 635380}, {'id': 1747, 'hero': 'https://pe.tedcdn.com/images/ted/910102e6486442bc30fbc5952c254a9f9882942f_1600x1200.jpg', 'speaker': 'Phil Hansen', 'title': 'Embrace the shake', 'duration': 601, 'slug': 'phil_hansen_embrace_the_shake', 'viewed_count': 2155398}]</t>
  </si>
  <si>
    <t>['art', 'cities', 'culture', 'design', 'entertainment', 'race']</t>
  </si>
  <si>
    <t xml:space="preserve">https://www.ted.com/talks/thelma_golden_how_art_gives_shape_to_cultural_change
</t>
  </si>
  <si>
    <t>A choir as big as the Internet</t>
  </si>
  <si>
    <t>Eric Whitacre</t>
  </si>
  <si>
    <t>Composer, conductor</t>
  </si>
  <si>
    <t>[{'id': 23, 'name': 'Jaw-dropping', 'count': 275}, {'id': 1, 'name': 'Beautiful', 'count': 519}, {'id': 10, 'name': 'Inspiring', 'count': 293}, {'id': 9, 'name': 'Ingenious', 'count': 199}, {'id': 25, 'name': 'OK', 'count': 40}, {'id': 22, 'name': 'Fascinating', 'count': 198}, {'id': 3, 'name': 'Courageous', 'count': 19}, {'id': 24, 'name': 'Persuasive', 'count': 18}, {'id': 21, 'name': 'Unconvincing', 'count': 16}, {'id': 11, 'name': 'Longwinded', 'count': 12}, {'id': 7, 'name': 'Funny', 'count': 37}, {'id': 8, 'name': 'Informative', 'count': 8}, {'id': 2, 'name': 'Confusing', 'count': 2}, {'id': 26, 'name': 'Obnoxious', 'count': 9}]</t>
  </si>
  <si>
    <t>[{'id': 805, 'hero': 'https://pe.tedcdn.com/images/ted/c9031a0735bdf47cf6af3667bd9ad3101ee1bd5b_1600x1200.jpg', 'speaker': 'Robert Gupta', 'title': 'Music is medicine, music is sanity', 'duration': 566, 'slug': 'robert_gupta', 'viewed_count': 1163388}]</t>
  </si>
  <si>
    <t>['Internet', 'music', 'online video', 'performance', 'web']</t>
  </si>
  <si>
    <t xml:space="preserve">https://www.ted.com/talks/a_choir_as_big_as_the_internet
</t>
  </si>
  <si>
    <t>Glowing life in an underwater world</t>
  </si>
  <si>
    <t>Edith Widder</t>
  </si>
  <si>
    <t>[{'id': 23, 'name': 'Jaw-dropping', 'count': 187}, {'id': 1, 'name': 'Beautiful', 'count': 223}, {'id': 22, 'name': 'Fascinating', 'count': 353}, {'id': 8, 'name': 'Informative', 'count': 196}, {'id': 25, 'name': 'OK', 'count': 15}, {'id': 9, 'name': 'Ingenious', 'count': 69}, {'id': 11, 'name': 'Longwinded', 'count': 10}, {'id': 10, 'name': 'Inspiring', 'count': 130}, {'id': 3, 'name': 'Courageous', 'count': 16}, {'id': 24, 'name': 'Persuasive', 'count': 35}, {'id': 7, 'name': 'Funny', 'count': 16}, {'id': 26, 'name': 'Obnoxious', 'count': 1}, {'id': 21, 'name': 'Unconvincing', 'count': 3}, {'id': 2, 'name': 'Confusing', 'count': 0}]</t>
  </si>
  <si>
    <t>[{'id': 467, 'hero': 'https://pe.tedcdn.com/images/ted/73175_800x600.jpg', 'speaker': 'Sylvia Earle', 'title': 'My wish: Protect our oceans', 'duration': 1096, 'slug': 'sylvia_earle_s_ted_prize_wish_to_protect_our_oceans', 'viewed_count': 1139736}, {'id': 206, 'hero': 'https://pe.tedcdn.com/images/ted/49306f30dbac9aa73e1e57aca532330b9532cd7f_1600x1200.jpg', 'speaker': 'David Gallo', 'title': 'Underwater astonishments', 'duration': 327, 'slug': 'david_gallo_shows_underwater_astonishments', 'viewed_count': 13926216}, {'id': 830, 'hero': 'https://pe.tedcdn.com/images/ted/163962_800x600.jpg', 'speaker': 'Mike deGruy', 'title': 'Hooked by an octopus', 'duration': 1092, 'slug': 'mike_degruy_hooked_by_octopus', 'viewed_count': 940825}, {'id': 1149, 'hero': 'https://pe.tedcdn.com/images/ted/7bc7813215ad701161bf50a332b1ae7d2d6b17d6_800x600.jpg', 'speaker': 'Edith Widder', 'title': 'The weird, wonderful world of bioluminescence', 'duration': 765, 'slug': 'edith_widder_the_weird_and_wonderful_world_of_bioluminescence', 'viewed_count': 1215543}, {'id': 1684, 'hero': 'https://pe.tedcdn.com/images/ted/2d4398c107f807b406d168c13d607a07492662cd_2880x1620.jpg', 'speaker': 'Edith Widder', 'title': 'How we found the giant squid', 'duration': 518, 'slug': 'edith_widder_how_we_found_the_giant_squid', 'viewed_count': 3773210}, {'id': 343, 'hero': 'https://pe.tedcdn.com/images/ted/44adbea072a44bdd757fd1af928003f48f10be55_800x600.jpg', 'speaker': 'David Gallo', 'title': 'Life in the deep oceans', 'duration': 800, 'slug': 'david_gallo_on_life_in_the_deep_oceans', 'viewed_count': 996739}]</t>
  </si>
  <si>
    <t>['animals', 'design', 'exploration', 'fish', 'mission blue', 'oceans', 'science', 'technology']</t>
  </si>
  <si>
    <t xml:space="preserve">https://www.ted.com/talks/edith_widder_glowing_life_in_an_underwater_world
</t>
  </si>
  <si>
    <t>Homeopathy, quackery and fraud</t>
  </si>
  <si>
    <t>James Randi</t>
  </si>
  <si>
    <t>Skeptic and conjuror</t>
  </si>
  <si>
    <t>[{'id': 8, 'name': 'Informative', 'count': 757}, {'id': 7, 'name': 'Funny', 'count': 1071}, {'id': 24, 'name': 'Persuasive', 'count': 999}, {'id': 10, 'name': 'Inspiring', 'count': 357}, {'id': 22, 'name': 'Fascinating', 'count': 389}, {'id': 3, 'name': 'Courageous', 'count': 328}, {'id': 23, 'name': 'Jaw-dropping', 'count': 121}, {'id': 9, 'name': 'Ingenious', 'count': 224}, {'id': 25, 'name': 'OK', 'count': 195}, {'id': 1, 'name': 'Beautiful', 'count': 44}, {'id': 11, 'name': 'Longwinded', 'count': 188}, {'id': 21, 'name': 'Unconvincing', 'count': 225}, {'id': 26, 'name': 'Obnoxious', 'count': 194}, {'id': 2, 'name': 'Confusing', 'count': 27}]</t>
  </si>
  <si>
    <t>[{'id': 22, 'hero': 'https://pe.tedcdn.com/images/ted/f9e5462fd10b5130015fab95f3be6ace3e0f4ef4_1600x1200.jpg', 'speaker': 'Michael Shermer', 'title': 'Why people believe weird things', 'duration': 805, 'slug': 'michael_shermer_on_believing_strange_things', 'viewed_count': 5364683}, {'id': 78, 'hero': 'https://pe.tedcdn.com/images/ted/46060181dac88f2dce68702191dded7e345675dc_2880x1620.jpg', 'speaker': 'Al Seckel', 'title': 'Visual illusions that show how we (mis)think', 'duration': 873, 'slug': 'al_seckel_says_our_brains_are_mis_wired', 'viewed_count': 2138924}, {'id': 792, 'hero': 'https://pe.tedcdn.com/images/ted/29bbae6b7fe0aee46c15504b4d34be3eea148017_2880x1620.jpg', 'speaker': 'Eric Mead', 'title': 'The magic of the placebo', 'duration': 545, 'slug': 'eric_mead_the_magic_of_the_placebo', 'viewed_count': 1022426}, {'id': 420, 'hero': 'https://pe.tedcdn.com/images/ted/62760_800x600.jpg', 'speaker': 'Dan Gilbert', 'title': 'Why we make bad decisions', 'duration': 2018, 'slug': 'dan_gilbert_researches_happiness', 'viewed_count': 3707299}, {'id': 2769, 'hero': 'https://pe.tedcdn.com/images/ted/cbd0f0b2e7d46c31e538cfe40f7b0a1c0c2a887e_2880x1620.jpg', 'speaker': 'Deborah Lipstadt', 'title': 'Behind the lies of Holocaust denial', 'duration': 930, 'slug': 'deborah_lipstadt_behind_the_lies_of_holocaust_denial', 'viewed_count': 917895}, {'id': 2728, 'hero': 'https://pe.tedcdn.com/images/ted/cb2a82558d31158734d32afe88cd25226332a966_2880x1620.jpg', 'speaker': 'Ari Wallach', 'title': '3 ways to plan for the (very) long term', 'duration': 822, 'slug': 'ari_wallach_3_ways_to_plan_for_the_very_long_term', 'viewed_count': 1593159}]</t>
  </si>
  <si>
    <t>['culture', 'health', 'magic', 'science']</t>
  </si>
  <si>
    <t xml:space="preserve">https://www.ted.com/talks/james_randi
</t>
  </si>
  <si>
    <t>Bio-lab on a microchip</t>
  </si>
  <si>
    <t>Frederick Balagadde</t>
  </si>
  <si>
    <t>[{'id': 9, 'name': 'Ingenious', 'count': 182}, {'id': 8, 'name': 'Informative', 'count': 83}, {'id': 22, 'name': 'Fascinating', 'count': 66}, {'id': 3, 'name': 'Courageous', 'count': 28}, {'id': 10, 'name': 'Inspiring', 'count': 109}, {'id': 23, 'name': 'Jaw-dropping', 'count': 31}, {'id': 24, 'name': 'Persuasive', 'count': 46}, {'id': 21, 'name': 'Unconvincing', 'count': 6}, {'id': 25, 'name': 'OK', 'count': 18}, {'id': 1, 'name': 'Beautiful', 'count': 8}, {'id': 7, 'name': 'Funny', 'count': 5}, {'id': 11, 'name': 'Longwinded', 'count': 1}, {'id': 26, 'name': 'Obnoxious', 'count': 3}, {'id': 2, 'name': 'Confusing', 'count': 0}]</t>
  </si>
  <si>
    <t>[{'id': 760, 'hero': 'https://pe.tedcdn.com/images/ted/146423_800x600.jpg', 'speaker': 'George Whitesides', 'title': 'A lab the size of a postage stamp', 'duration': 976, 'slug': 'george_whitesides_a_lab_the_size_of_a_postage_stamp', 'viewed_count': 496827}, {'id': 752, 'hero': 'https://pe.tedcdn.com/images/ted/144882_800x600.jpg', 'speaker': 'Jane Chen', 'title': 'A warm embrace that saves lives', 'duration': 286, 'slug': 'jane_chen_a_warm_embrace_that_saves_lives', 'viewed_count': 702556}, {'id': 540, 'hero': 'https://pe.tedcdn.com/images/ted/88407_800x600.jpg', 'speaker': 'Hans Rosling', 'title': 'Insights on HIV, in stunning data visuals', 'duration': 602, 'slug': 'hans_rosling_the_truth_about_hiv', 'viewed_count': 904816}, {'id': 1457, 'hero': 'https://pe.tedcdn.com/images/ted/eed40c17ea60bc88b74c8c578c226ed7967f2c1a_800x600.jpg', 'speaker': 'Shereen El-Feki', 'title': 'HIV -- how to fight an epidemic of bad laws', 'duration': 928, 'slug': 'shereen_el_feki_how_to_fight_an_epidemic_of_bad_laws', 'viewed_count': 493778}, {'id': 2313, 'hero': 'https://pe.tedcdn.com/images/ted/75c00863cc695bd49cb185853bf0be2b8e2a5c35_2880x1620.jpg', 'speaker': 'Patience Mthunzi', 'title': 'Could we cure HIV with lasers?', 'duration': 265, 'slug': 'patience_mthunzi_could_we_cure_hiv_with_lasers', 'viewed_count': 1203014}, {'id': 962, 'hero': 'https://pe.tedcdn.com/images/ted/201130_800x600.jpg', 'speaker': 'Mitchell Besser', 'title': 'Mothers helping mothers fight HIV', 'duration': 1110, 'slug': 'mitchell_besser_mothers_helping_mothers_fight_hiv', 'viewed_count': 235220}]</t>
  </si>
  <si>
    <t>['TED Fellows', 'biology', 'engineering', 'invention', 'microbiology']</t>
  </si>
  <si>
    <t xml:space="preserve">https://www.ted.com/talks/frederick_balagadde_bio_lab_on_a_microchip
</t>
  </si>
  <si>
    <t>Build a tower, build a team</t>
  </si>
  <si>
    <t>[{'id': 24, 'name': 'Persuasive', 'count': 336}, {'id': 9, 'name': 'Ingenious', 'count': 299}, {'id': 10, 'name': 'Inspiring', 'count': 617}, {'id': 22, 'name': 'Fascinating', 'count': 447}, {'id': 8, 'name': 'Informative', 'count': 587}, {'id': 7, 'name': 'Funny', 'count': 360}, {'id': 25, 'name': 'OK', 'count': 116}, {'id': 21, 'name': 'Unconvincing', 'count': 17}, {'id': 2, 'name': 'Confusing', 'count': 19}, {'id': 23, 'name': 'Jaw-dropping', 'count': 61}, {'id': 1, 'name': 'Beautiful', 'count': 62}, {'id': 3, 'name': 'Courageous', 'count': 30}, {'id': 11, 'name': 'Longwinded', 'count': 16}, {'id': 26, 'name': 'Obnoxious', 'count': 4}]</t>
  </si>
  <si>
    <t>[{'id': 694, 'hero': 'https://pe.tedcdn.com/images/ted/131084_800x600.jpg', 'speaker': 'Tom Wujec', 'title': 'Learn to use the 13th-century astrolabe', 'duration': 565, 'slug': 'tom_wujec_demos_the_13th_century_astrolabe', 'viewed_count': 569029}, {'id': 553, 'hero': 'https://pe.tedcdn.com/images/ted/97f044f30b95fdfac851e11fded1d7c93faf3429_2880x1620.jpg', 'speaker': 'Joachim de Posada', 'title': "Don't eat the marshmallow!", 'duration': 358, 'slug': 'joachim_de_posada_says_don_t_eat_the_marshmallow_yet', 'viewed_count': 2613412}, {'id': 582, 'hero': 'https://pe.tedcdn.com/images/ted/97508_800x600.jpg', 'speaker': 'Philip Zimbardo', 'title': 'The psychology of time', 'duration': 394, 'slug': 'philip_zimbardo_prescribes_a_healthy_take_on_time', 'viewed_count': 1580245}, {'id': 188, 'hero': 'https://pe.tedcdn.com/images/ted/24710_480x360.jpg', 'speaker': 'Raul Midon', 'title': '"Tembererana"', 'duration': 640, 'slug': 'raul_midon_plays_all_the_answers_and_tembererana', 'viewed_count': 403096}, {'id': 296, 'hero': 'https://pe.tedcdn.com/images/ted/d24aaaf281eb21e0df2060b9163361973b02cf77_1600x1200.jpg', 'speaker': 'Nellie McKay', 'title': '"Mother of Pearl," "If I Had You"', 'duration': 334, 'slug': 'nellie_mckay_sings_feminists_and_if_i_had_you', 'viewed_count': 1013885}, {'id': 649, 'hero': 'https://pe.tedcdn.com/images/ted/d5c66aedbaabb8a752a143d8dd14234be865ebaf_1600x1200.jpg', 'speaker': 'Stefan Sagmeister', 'title': 'The power of time off', 'duration': 1060, 'slug': 'stefan_sagmeister_the_power_of_time_off', 'viewed_count': 2956972}]</t>
  </si>
  <si>
    <t>['business', 'collaboration', 'culture', 'design', 'entertainment', 'psychology']</t>
  </si>
  <si>
    <t xml:space="preserve">https://www.ted.com/talks/tom_wujec_build_a_tower
</t>
  </si>
  <si>
    <t>Political change with pen and paper</t>
  </si>
  <si>
    <t>Omar Ahmad</t>
  </si>
  <si>
    <t>Technologist, city councilman</t>
  </si>
  <si>
    <t>[{'id': 10, 'name': 'Inspiring', 'count': 217}, {'id': 8, 'name': 'Informative', 'count': 373}, {'id': 24, 'name': 'Persuasive', 'count': 271}, {'id': 7, 'name': 'Funny', 'count': 137}, {'id': 25, 'name': 'OK', 'count': 52}, {'id': 21, 'name': 'Unconvincing', 'count': 26}, {'id': 9, 'name': 'Ingenious', 'count': 74}, {'id': 26, 'name': 'Obnoxious', 'count': 5}, {'id': 11, 'name': 'Longwinded', 'count': 4}, {'id': 3, 'name': 'Courageous', 'count': 28}, {'id': 23, 'name': 'Jaw-dropping', 'count': 13}, {'id': 22, 'name': 'Fascinating', 'count': 53}, {'id': 1, 'name': 'Beautiful', 'count': 8}, {'id': 2, 'name': 'Confusing', 'count': 2}]</t>
  </si>
  <si>
    <t>[{'id': 1119, 'hero': 'https://pe.tedcdn.com/images/ted/d71d55cacb981056bca4cb914008305e70dcdeb7_2880x1620.jpg', 'speaker': 'Dave Meslin', 'title': 'The antidote to apathy', 'duration': 425, 'slug': 'dave_meslin_the_antidote_to_apathy', 'viewed_count': 1612923}, {'id': 1381, 'hero': 'https://pe.tedcdn.com/images/ted/8a3803576b960b90b3f55b6c0edab9eb8eb2f0fa_800x600.jpg', 'speaker': 'Jennifer Pahlka', 'title': 'Coding a better government', 'duration': 731, 'slug': 'jennifer_pahlka_coding_a_better_government', 'viewed_count': 827604}, {'id': 2060, 'hero': 'https://pe.tedcdn.com/images/ted/fa771070465b9670a72eccacddb9aebd878cf08c_2400x1800.jpg', 'speaker': 'Eric Liu', 'title': 'Why ordinary people need to understand power', 'duration': 1035, 'slug': 'eric_liu_why_ordinary_people_need_to_understand_power', 'viewed_count': 1798560}, {'id': 1603, 'hero': 'https://pe.tedcdn.com/images/ted/61975945f445f27ab8d8f9da10f227dc0d36ce51_1600x1200.jpg', 'speaker': 'Hannah Brencher', 'title': 'Love letters to strangers', 'duration': 292, 'slug': 'hannah_brencher_love_letters_to_strangers', 'viewed_count': 1909441}, {'id': 2405, 'hero': 'https://pe.tedcdn.com/images/ted/c82a2f0362fa027746e15d11b85e0004549ecd7d_2880x1620.jpg', 'speaker': 'James Veitch', 'title': 'This is what happens when you reply to spam email', 'duration': 588, 'slug': 'james_veitch_this_is_what_happens_when_you_reply_to_spam_email', 'viewed_count': 20475434}, {'id': 201, 'hero': 'https://pe.tedcdn.com/images/ted/22318_480x360.jpg', 'speaker': 'Lakshmi Pratury', 'title': 'The lost art of letter-writing', 'duration': 249, 'slug': 'lakshmi_pratury_on_letter_writing', 'viewed_count': 533773}]</t>
  </si>
  <si>
    <t>['business', 'culture', 'democracy', 'politics', 'social change']</t>
  </si>
  <si>
    <t xml:space="preserve">https://www.ted.com/talks/omar_ahmad_political_change_with_pen_and_paper
</t>
  </si>
  <si>
    <t>Radical women, embracing tradition</t>
  </si>
  <si>
    <t>Kavita Ramdas</t>
  </si>
  <si>
    <t>[{'id': 3, 'name': 'Courageous', 'count': 196}, {'id': 10, 'name': 'Inspiring', 'count': 362}, {'id': 1, 'name': 'Beautiful', 'count': 115}, {'id': 21, 'name': 'Unconvincing', 'count': 43}, {'id': 26, 'name': 'Obnoxious', 'count': 16}, {'id': 24, 'name': 'Persuasive', 'count': 114}, {'id': 8, 'name': 'Informative', 'count': 87}, {'id': 22, 'name': 'Fascinating', 'count': 75}, {'id': 11, 'name': 'Longwinded', 'count': 38}, {'id': 23, 'name': 'Jaw-dropping', 'count': 18}, {'id': 2, 'name': 'Confusing', 'count': 15}, {'id': 25, 'name': 'OK', 'count': 37}, {'id': 9, 'name': 'Ingenious', 'count': 22}, {'id': 7, 'name': 'Funny', 'count': 9}]</t>
  </si>
  <si>
    <t>[{'id': 751, 'hero': 'https://pe.tedcdn.com/images/ted/bcb8a0ada2ec0012b2fb1405ceb2b8f3986edc83_1600x1200.jpg', 'speaker': 'Eve Ensler', 'title': 'Embrace your inner girl', 'duration': 1194, 'slug': 'eve_ensler_embrace_your_inner_girl', 'viewed_count': 1224282}, {'id': 204, 'hero': 'https://pe.tedcdn.com/images/ted/61e74f23ea320f8a6d9c14fde5b00a8df3318ed6_2880x1620.jpg', 'speaker': 'Isabel Allende', 'title': 'Tales of passion', 'duration': 1080, 'slug': 'isabel_allende_tells_tales_of_passion', 'viewed_count': 3741465}, {'id': 704, 'hero': 'https://pe.tedcdn.com/images/ted/3cd210c06d32e6337d9f059a94480abc5942101d_1600x1200.jpg', 'speaker': 'Sunitha Krishnan', 'title': 'The fight against sex slavery', 'duration': 762, 'slug': 'sunitha_krishnan_tedindia', 'viewed_count': 2543755}, {'id': 2298, 'hero': 'https://pe.tedcdn.com/images/ted/9a7d8b613cbd4beafb5758a67c1cbdfdf766c276_2880x1620.jpg', 'speaker': 'Alaa Murabit', 'title': 'What my religion really says about women', 'duration': 733, 'slug': 'alaa_murabit_what_my_religion_really_says_about_women', 'viewed_count': 2312466},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906546}, {'id': 2152, 'hero': 'https://pe.tedcdn.com/images/ted/da479d41447505597c1483005348378ee501878e_2880x1620.jpg', 'speaker': 'Khalida Brohi', 'title': 'How I work to protect women from honor killings', 'duration': 1093, 'slug': 'khalida_brohi_how_i_work_to_protect_women_from_honor_killings', 'viewed_count': 1149829}]</t>
  </si>
  <si>
    <t>['culture', 'feminism', 'social change', 'women']</t>
  </si>
  <si>
    <t xml:space="preserve">https://www.ted.com/talks/kavita_ramdas_radical_women_embracing_tradition
</t>
  </si>
  <si>
    <t>Computing a theory of all knowledge</t>
  </si>
  <si>
    <t>Stephen Wolfram</t>
  </si>
  <si>
    <t>Scientist, inventor</t>
  </si>
  <si>
    <t>[{'id': 23, 'name': 'Jaw-dropping', 'count': 476}, {'id': 9, 'name': 'Ingenious', 'count': 596}, {'id': 22, 'name': 'Fascinating', 'count': 781}, {'id': 2, 'name': 'Confusing', 'count': 129}, {'id': 10, 'name': 'Inspiring', 'count': 403}, {'id': 21, 'name': 'Unconvincing', 'count': 96}, {'id': 11, 'name': 'Longwinded', 'count': 68}, {'id': 26, 'name': 'Obnoxious', 'count': 74}, {'id': 3, 'name': 'Courageous', 'count': 94}, {'id': 8, 'name': 'Informative', 'count': 334}, {'id': 24, 'name': 'Persuasive', 'count': 101}, {'id': 1, 'name': 'Beautiful', 'count': 91}, {'id': 25, 'name': 'OK', 'count': 73}, {'id': 7, 'name': 'Funny', 'count': 14}]</t>
  </si>
  <si>
    <t>[{'id': 371, 'hero': 'https://pe.tedcdn.com/images/ted/56101_480x360.jpg', 'speaker': 'Garrett Lisi', 'title': 'An 8-dimensional model of the universe', 'duration': 1286, 'slug': 'garrett_lisi_on_his_theory_of_everything', 'viewed_count': 1491705}, {'id': 194, 'hero': 'https://pe.tedcdn.com/images/ted/21474_480x360.jpg', 'speaker': 'Murray Gell-Mann', 'title': 'Beauty, truth and ... physics?', 'duration': 962, 'slug': 'murray_gell_mann_on_beauty_and_truth_in_physics', 'viewed_count': 1181703}, {'id': 659, 'hero': 'https://pe.tedcdn.com/images/ted/121608_800x600.jpg', 'speaker': 'Henry Markram', 'title': 'A brain in a supercomputer', 'duration': 890, 'slug': 'henry_markram_supercomputing_the_brain_s_secrets', 'viewed_count': 1180128}, {'id': 242, 'hero': 'https://pe.tedcdn.com/images/ted/9cc7d7673d8d59197905479a94233bf03ac7a96d_800x600.jpg', 'speaker': 'Stephen Hawking', 'title': 'Questioning the universe', 'duration': 612, 'slug': 'stephen_hawking_asks_big_questions_about_the_universe', 'viewed_count': 8655778}, {'id': 394, 'hero': 'https://pe.tedcdn.com/images/ted/58247_640x480.jpg', 'speaker': 'Lee Smolin', 'title': 'Science and democracy', 'duration': 745, 'slug': 'lee_smolin_on_science_and_democracy', 'viewed_count': 258925}, {'id': 1426, 'hero': 'https://pe.tedcdn.com/images/ted/8acc0db27ae36bff8f46e0d0a88da0f333224b4c_1600x1200.jpg', 'speaker': 'Brian Greene', 'title': 'Is our universe the only universe?', 'duration': 1307, 'slug': 'brian_greene_why_is_our_universe_fine_tuned_for_life', 'viewed_count': 3327136}]</t>
  </si>
  <si>
    <t>['String theory', 'biology', 'complexity', 'computers', 'math', 'physics', 'science', 'simplicity']</t>
  </si>
  <si>
    <t xml:space="preserve">https://www.ted.com/talks/stephen_wolfram_computing_a_theory_of_everything
</t>
  </si>
  <si>
    <t>Why I'm rowing across the Pacific</t>
  </si>
  <si>
    <t>Roz Savage</t>
  </si>
  <si>
    <t>Ocean rower</t>
  </si>
  <si>
    <t>[{'id': 10, 'name': 'Inspiring', 'count': 344}, {'id': 24, 'name': 'Persuasive', 'count': 57}, {'id': 3, 'name': 'Courageous', 'count': 289}, {'id': 11, 'name': 'Longwinded', 'count': 17}, {'id': 8, 'name': 'Informative', 'count': 51}, {'id': 26, 'name': 'Obnoxious', 'count': 8}, {'id': 22, 'name': 'Fascinating', 'count': 88}, {'id': 1, 'name': 'Beautiful', 'count': 44}, {'id': 25, 'name': 'OK', 'count': 30}, {'id': 7, 'name': 'Funny', 'count': 17}, {'id': 9, 'name': 'Ingenious', 'count': 5}, {'id': 23, 'name': 'Jaw-dropping', 'count': 52}, {'id': 21, 'name': 'Unconvincing', 'count': 7}, {'id': 2, 'name': 'Confusing', 'count': 0}]</t>
  </si>
  <si>
    <t>[{'id': 470, 'hero': 'https://pe.tedcdn.com/images/ted/74119_800x600.jpg', 'speaker': 'Charles Moore', 'title': 'Seas of plastic', 'duration': 440, 'slug': 'capt_charles_moore_on_the_seas_of_plastic', 'viewed_count': 1097514}, {'id': 89, 'hero': 'https://pe.tedcdn.com/images/ted/172_480x360.jpg', 'speaker': 'Ben Saunders', 'title': 'Why did I ski to the North Pole?', 'duration': 1083, 'slug': 'ben_saunders_skis_to_the_north_pole', 'viewed_count': 745243}, {'id': 467, 'hero': 'https://pe.tedcdn.com/images/ted/73175_800x600.jpg', 'speaker': 'Sylvia Earle', 'title': 'My wish: Protect our oceans', 'duration': 1096, 'slug': 'sylvia_earle_s_ted_prize_wish_to_protect_our_oceans', 'viewed_count': 1139736}, {'id': 1011, 'hero': 'https://pe.tedcdn.com/images/ted/a3aa893666cc13a7aaffa19b222f14d8d8e8f745_800x600.jpg', 'speaker': 'Kristina Gjerde', 'title': 'Making law on the high seas', 'duration': 946, 'slug': 'kristina_gjerde_making_law_on_the_high_seas', 'viewed_count': 349168}, {'id': 926, 'hero': 'https://pe.tedcdn.com/images/ted/187176_800x600.jpg', 'speaker': 'John Delaney', 'title': 'Wiring an interactive ocean', 'duration': 1250, 'slug': 'john_delaney_wiring_an_interactive_ocean', 'viewed_count': 332098}, {'id': 2248, 'hero': 'https://pe.tedcdn.com/images/ted/75b9ae338b2674529407bbbbd583d36013ce8a0a_2880x1620.jpg', 'speaker': 'Dawn Landes', 'title': 'A song for my hero, the woman who rowed into a hurricane', 'duration': 566, 'slug': 'dawn_landes_a_song_for_my_hero_the_woman_who_rowed_into_a_hurricane', 'viewed_count': 1160782}]</t>
  </si>
  <si>
    <t>['adventure', 'entertainment', 'global issues', 'goal-setting', 'oceans']</t>
  </si>
  <si>
    <t xml:space="preserve">https://www.ted.com/talks/roz_savage_why_i_m_rowing_across_the_pacific
</t>
  </si>
  <si>
    <t>Toward a science of simplicity</t>
  </si>
  <si>
    <t>[{'id': 9, 'name': 'Ingenious', 'count': 115}, {'id': 22, 'name': 'Fascinating', 'count': 135}, {'id': 7, 'name': 'Funny', 'count': 20}, {'id': 8, 'name': 'Informative', 'count': 241}, {'id': 24, 'name': 'Persuasive', 'count': 128}, {'id': 11, 'name': 'Longwinded', 'count': 154}, {'id': 26, 'name': 'Obnoxious', 'count': 16}, {'id': 10, 'name': 'Inspiring', 'count': 188}, {'id': 25, 'name': 'OK', 'count': 114}, {'id': 21, 'name': 'Unconvincing', 'count': 71}, {'id': 2, 'name': 'Confusing', 'count': 53}, {'id': 3, 'name': 'Courageous', 'count': 17}, {'id': 23, 'name': 'Jaw-dropping', 'count': 12}, {'id': 1, 'name': 'Beautiful', 'count': 20}]</t>
  </si>
  <si>
    <t>[{'id': 172, 'hero': 'https://pe.tedcdn.com/images/ted/b790be2f87ceffba73fe73837944400c7d61cba2_1600x1200.jpg', 'speaker': 'John Maeda', 'title': 'Designing for simplicity', 'duration': 959, 'slug': 'john_maeda_on_the_simple_life', 'viewed_count': 1215975}, {'id': 7, 'hero': 'https://pe.tedcdn.com/images/ted/ec8cb05b010ea5c373e085b4349e30723ae4aff0_1600x1200.jpg', 'speaker': 'David Pogue', 'title': 'Simplicity sells', 'duration': 1286, 'slug': 'david_pogue_says_simplicity_sells', 'viewed_count': 1636310}, {'id': 843, 'hero': 'https://pe.tedcdn.com/images/ted/166847_800x600.jpg', 'speaker': 'Stephen Wolfram', 'title': 'Computing a theory of all knowledge', 'duration': 1198, 'slug': 'stephen_wolfram_computing_a_theory_of_everything', 'viewed_count': 1542897}, {'id': 760, 'hero': 'https://pe.tedcdn.com/images/ted/146423_800x600.jpg', 'speaker': 'George Whitesides', 'title': 'A lab the size of a postage stamp', 'duration': 976, 'slug': 'george_whitesides_a_lab_the_size_of_a_postage_stamp', 'viewed_count': 496827}, {'id': 803, 'hero': 'https://pe.tedcdn.com/images/ted/158619_800x600.jpg', 'speaker': 'Alan Siegel', 'title': "Let's simplify legal jargon!", 'duration': 266, 'slug': 'alan_siegel_let_s_simplify_legal_jargon', 'viewed_count': 876649}, {'id': 1911, 'hero': 'https://pe.tedcdn.com/images/ted/ebe6dc533509fb045e77d0668a35ab8082375b5b_1600x1200.jpg', 'speaker': 'Yves Morieux', 'title': 'As work gets more complex, 6 rules to simplify', 'duration': 721, 'slug': 'yves_morieux_as_work_gets_more_complex_6_rules_to_simplify', 'viewed_count': 3170147}]</t>
  </si>
  <si>
    <t>['chemistry', 'complexity', 'design', 'history', 'simplicity', 'technology']</t>
  </si>
  <si>
    <t xml:space="preserve">https://www.ted.com/talks/george_whitesides_toward_a_science_of_simplicity
</t>
  </si>
  <si>
    <t>Lies, damned lies and statistics (about TEDTalks)</t>
  </si>
  <si>
    <t>Sebastian Wernicke</t>
  </si>
  <si>
    <t>Data scientist</t>
  </si>
  <si>
    <t>[{'id': 7, 'name': 'Funny', 'count': 5552}, {'id': 9, 'name': 'Ingenious', 'count': 1746}, {'id': 8, 'name': 'Informative', 'count': 937}, {'id': 22, 'name': 'Fascinating', 'count': 755}, {'id': 3, 'name': 'Courageous', 'count': 210}, {'id': 23, 'name': 'Jaw-dropping', 'count': 212}, {'id': 24, 'name': 'Persuasive', 'count': 245}, {'id': 26, 'name': 'Obnoxious', 'count': 79}, {'id': 11, 'name': 'Longwinded', 'count': 31}, {'id': 25, 'name': 'OK', 'count': 272}, {'id': 2, 'name': 'Confusing', 'count': 25}, {'id': 10, 'name': 'Inspiring', 'count': 255}, {'id': 21, 'name': 'Unconvincing', 'count': 89}, {'id': 1, 'name': 'Beautiful', 'count': 119}]</t>
  </si>
  <si>
    <t>[{'id': 32, 'hero': 'https://pe.tedcdn.com/images/ted/c29cd3594b3be9c5290242f636b79e33e138e488_1600x1200.jpg', 'speaker': 'Vik Muniz', 'title': 'Art with wire, sugar, chocolate and string', 'duration': 891, 'slug': 'vik_muniz_makes_art_with_wire_sugar', 'viewed_count': 1149119}, {'id': 108, 'hero': 'https://pe.tedcdn.com/images/ted/1292_480x360.jpg', 'speaker': 'Rives', 'title': 'A mockingbird remix of TED2006', 'duration': 251, 'slug': 'rives_remixes_ted2006', 'viewed_count': 643082}, {'id': 203, 'hero': 'https://pe.tedcdn.com/images/ted/22655_480x360.jpg', 'speaker': 'Yossi Vardi', 'title': "We're worried about local warming ... in your lap", 'duration': 375, 'slug': 'yossi_vardi_fights_local_warming', 'viewed_count': 933314}, {'id': 1315, 'hero': 'https://pe.tedcdn.com/images/ted/e6defb3780c8989a54815f3bc50384ccb404509a_800x600.jpg', 'speaker': 'Sebastian Wernicke', 'title': '1,000 TED Talks in six words', 'duration': 454, 'slug': 'sebastian_wernicke_1000_tedtalks_6_words', 'viewed_count': 618503}, {'id': 1962, 'hero': 'https://pe.tedcdn.com/images/ted/cfa8ec527e9bb37dca7d5513ab829f25c246b52d_1600x1200.jpg', 'speaker': 'TED staff', 'title': "It's TED, the Musical", 'duration': 277, 'slug': 'daffodil_hudson_is_this_the_cure_for_stage_fright', 'viewed_count': 741120}, {'id': 2485, 'hero': 'https://pe.tedcdn.com/images/ted/69d74807799b754a4ce42394fb5b2134766f27f2_2880x1620.jpg', 'speaker': 'Chris Anderson', 'title': "TED's secret to great public speaking", 'duration': 475, 'slug': 'chris_anderson_teds_secret_to_great_public_speaking', 'viewed_count': 2950224}]</t>
  </si>
  <si>
    <t>['comedy', 'entertainment', 'humor', 'statistics']</t>
  </si>
  <si>
    <t xml:space="preserve">https://www.ted.com/talks/lies_damned_lies_and_statistics_about_tedtalks
</t>
  </si>
  <si>
    <t>Social experiments to fight poverty</t>
  </si>
  <si>
    <t>Esther Duflo</t>
  </si>
  <si>
    <t>[{'id': 22, 'name': 'Fascinating', 'count': 181}, {'id': 3, 'name': 'Courageous', 'count': 60}, {'id': 24, 'name': 'Persuasive', 'count': 444}, {'id': 8, 'name': 'Informative', 'count': 369}, {'id': 9, 'name': 'Ingenious', 'count': 119}, {'id': 10, 'name': 'Inspiring', 'count': 363}, {'id': 2, 'name': 'Confusing', 'count': 11}, {'id': 11, 'name': 'Longwinded', 'count': 9}, {'id': 23, 'name': 'Jaw-dropping', 'count': 42}, {'id': 25, 'name': 'OK', 'count': 45}, {'id': 21, 'name': 'Unconvincing', 'count': 25}, {'id': 1, 'name': 'Beautiful', 'count': 21}, {'id': 7, 'name': 'Funny', 'count': 3}, {'id': 26, 'name': 'Obnoxious', 'count': 0}]</t>
  </si>
  <si>
    <t>[{'id': 644, 'hero': 'https://pe.tedcdn.com/images/ted/118085_800x600.jpg', 'speaker': 'Jacqueline Novogratz', 'title': 'A third way to think about aid', 'duration': 1024, 'slug': 'jacqueline_novogratz_a_third_way_to_think_about_aid', 'viewed_count': 436147}, {'id': 494, 'hero': 'https://pe.tedcdn.com/images/ted/79736_800x600.jpg', 'speaker': 'Jacqueline Novogratz', 'title': 'An escape from poverty', 'duration': 450, 'slug': 'jacqueline_novogratz_on_an_escape_from_poverty', 'viewed_count': 943576}, {'id': 585, 'hero': 'https://pe.tedcdn.com/images/ted/98632_800x600.jpg', 'speaker': 'Katherine Fulton', 'title': 'You are the future of philanthropy', 'duration': 754, 'slug': 'katherine_fulton_you_are_the_future_of_philanthropy', 'viewed_count': 437530}, {'id': 91, 'hero': 'https://pe.tedcdn.com/images/ted/154_480x360.jpg', 'speaker': 'Jacqueline Novogratz', 'title': "Invest in Africa's own solutions", 'duration': 773, 'slug': 'jacqueline_novogratz_invests_in_ending_poverty', 'viewed_count': 705411}, {'id': 2785, 'hero': 'https://pe.tedcdn.com/images/ted/3b8c0da5a6ab101fbdc84071c08ba81cf78ef2ec_2880x1620.jpg', 'speaker': 'Rutger Bregman', 'title': "Poverty isn't a lack of character; it's a lack of cash", 'duration': 898, 'slug': 'rutger_bregman_poverty_isn_t_a_lack_of_character_it_s_a_lack_of_cash', 'viewed_count': 1418539}, {'id': 451, 'hero': 'https://pe.tedcdn.com/images/ted/70061_800x600.jpg', 'speaker': 'Bill Gates', 'title': 'Mosquitos, malaria and education', 'duration': 1216, 'slug': 'bill_gates_unplugged', 'viewed_count': 2634369}]</t>
  </si>
  <si>
    <t>['big problems', 'cities', 'economics', 'poverty']</t>
  </si>
  <si>
    <t xml:space="preserve">https://www.ted.com/talks/esther_duflo_social_experiments_to_fight_poverty
</t>
  </si>
  <si>
    <t>How great leaders inspire action</t>
  </si>
  <si>
    <t>Simon Sinek</t>
  </si>
  <si>
    <t>Leadership expert</t>
  </si>
  <si>
    <t>[{'id': 21, 'name': 'Unconvincing', 'count': 930}, {'id': 25, 'name': 'OK', 'count': 1341}, {'id': 11, 'name': 'Longwinded', 'count': 390}, {'id': 24, 'name': 'Persuasive', 'count': 8845}, {'id': 10, 'name': 'Inspiring', 'count': 21564}, {'id': 8, 'name': 'Informative', 'count': 6600}, {'id': 9, 'name': 'Ingenious', 'count': 3413}, {'id': 22, 'name': 'Fascinating', 'count': 7440}, {'id': 23, 'name': 'Jaw-dropping', 'count': 2659}, {'id': 26, 'name': 'Obnoxious', 'count': 294}, {'id': 1, 'name': 'Beautiful', 'count': 1640}, {'id': 3, 'name': 'Courageous', 'count': 1161}, {'id': 2, 'name': 'Confusing', 'count': 112}, {'id': 7, 'name': 'Funny', 'count': 390}]</t>
  </si>
  <si>
    <t>[{'id': 814, 'hero': 'https://pe.tedcdn.com/images/ted/6a9cdd2f78fe58b1214125365612fae20bf8b3c5_2880x1620.jpg', 'speaker': 'Derek Sivers', 'title': 'How to start a movement', 'duration': 189, 'slug': 'derek_sivers_how_to_start_a_movement', 'viewed_count': 6475731}, {'id': 720, 'hero': 'https://pe.tedcdn.com/images/ted/4c44fe353a0108670d9e7cd8a8ee957a398b85c7_2880x1620.jpg', 'speaker': 'Steve Jobs', 'title': 'How to live before you die', 'duration': 904, 'slug': 'steve_jobs_how_to_live_before_you_die', 'viewed_count': 8744382}, {'id': 1998, 'hero': 'https://pe.tedcdn.com/images/ted/b6cccc7593928f4861601289b937d19dac95bed9_1600x1200.jpg', 'speaker': 'Simon Sinek', 'title': 'Why good leaders make you feel safe', 'duration': 719, 'slug': 'simon_sinek_why_good_leaders_make_you_feel_safe', 'viewed_count': 6803364}, {'id': 2859, 'hero': 'https://pe.tedcdn.com/images/ted/dca22839e5c454ea247c4c2ae4134d7beb74c248_2880x1620.jpg', 'speaker': 'Ray Dalio', 'title': 'How to build a company where the best ideas win', 'duration': 993, 'slug': 'ray_dalio_how_to_build_a_company_where_the_best_ideas_win', 'viewed_count': 1063420}, {'id': 2274, 'hero': 'https://pe.tedcdn.com/images/ted/608e677e4392bcdcf82b068fa221b9df74a213ef_2880x1620.jpg', 'speaker': 'Tony Fadell', 'title': 'The first secret of design is ... noticing', 'duration': 1001, 'slug': 'tony_fadell_the_first_secret_of_design_is_noticing', 'viewed_count': 2005952}, {'id': 353, 'hero': 'https://pe.tedcdn.com/images/ted/ad9b35ff7c530c59b292296106dd5c2c65499bd4_1600x1200.jpg', 'speaker': 'David S. Rose', 'title': 'How to pitch to a VC', 'duration': 879, 'slug': 'david_s_rose_on_pitching_to_vcs', 'viewed_count': 1008401}]</t>
  </si>
  <si>
    <t>['TEDx', 'business', 'entrepreneur', 'leadership', 'success']</t>
  </si>
  <si>
    <t xml:space="preserve">https://www.ted.com/talks/simon_sinek_how_great_leaders_inspire_action
</t>
  </si>
  <si>
    <t>How we wrecked the ocean</t>
  </si>
  <si>
    <t>Jeremy Jackson</t>
  </si>
  <si>
    <t>Marine ecologist</t>
  </si>
  <si>
    <t>[{'id': 24, 'name': 'Persuasive', 'count': 526}, {'id': 22, 'name': 'Fascinating', 'count': 142}, {'id': 23, 'name': 'Jaw-dropping', 'count': 364}, {'id': 8, 'name': 'Informative', 'count': 468}, {'id': 10, 'name': 'Inspiring', 'count': 150}, {'id': 21, 'name': 'Unconvincing', 'count': 14}, {'id': 25, 'name': 'OK', 'count': 38}, {'id': 3, 'name': 'Courageous', 'count': 119}, {'id': 11, 'name': 'Longwinded', 'count': 47}, {'id': 2, 'name': 'Confusing', 'count': 5}, {'id': 26, 'name': 'Obnoxious', 'count': 15}, {'id': 9, 'name': 'Ingenious', 'count': 9}, {'id': 7, 'name': 'Funny', 'count': 4}, {'id': 1, 'name': 'Beautiful', 'count': 11}]</t>
  </si>
  <si>
    <t>[{'id': 830, 'hero': 'https://pe.tedcdn.com/images/ted/163962_800x600.jpg', 'speaker': 'Mike deGruy', 'title': 'Hooked by an octopus', 'duration': 1092, 'slug': 'mike_degruy_hooked_by_octopus', 'viewed_count': 940825}, {'id': 833, 'hero': 'https://pe.tedcdn.com/images/ted/164498_800x600.jpg', 'speaker': 'Edith Widder', 'title': 'Glowing life in an underwater world', 'duration': 1039, 'slug': 'edith_widder_glowing_life_in_an_underwater_world', 'viewed_count': 579754}, {'id': 264, 'hero': 'https://pe.tedcdn.com/images/ted/c1a2bf701aa20eb6fe1ce272c403045590989e91_2880x1620.jpg', 'speaker': 'Robert Ballard', 'title': 'The astonishing hidden world of the deep ocean', 'duration': 1099, 'slug': 'robert_ballard_on_exploring_the_oceans', 'viewed_count': 1281580}, {'id': 854, 'hero': 'https://pe.tedcdn.com/images/ted/169889_800x600.jpg', 'speaker': 'Enric Sala', 'title': 'Glimpses of a pristine ocean', 'duration': 1195, 'slug': 'enric_sala', 'viewed_count': 316507}, {'id': 1373, 'hero': 'https://pe.tedcdn.com/images/ted/00034c096ad0e1cb38b679db2737997644be5afe_800x600.jpg', 'speaker': 'Daniel Pauly', 'title': "The ocean's shifting baseline", 'duration': 542, 'slug': 'daniel_pauly_the_ocean_s_shifting_baseline', 'viewed_count': 224766}, {'id': 2823, 'hero': 'https://pe.tedcdn.com/images/ted/32af82114f9fda2f4401635060e2dc0a5f3fb553_2880x1620.jpg', 'speaker': 'Kristen Marhaver', 'title': 'Why I still have hope for coral reefs', 'duration': 434, 'slug': 'kristen_marhaver_why_i_still_have_hope_for_coral_reefs', 'viewed_count': 955722}]</t>
  </si>
  <si>
    <t>['fish', 'green', 'mission blue', 'oceans', 'science']</t>
  </si>
  <si>
    <t xml:space="preserve">https://www.ted.com/talks/jeremy_jackson
</t>
  </si>
  <si>
    <t>India's hidden hotbeds of invention</t>
  </si>
  <si>
    <t>Anil Gupta</t>
  </si>
  <si>
    <t>Innovation advocate</t>
  </si>
  <si>
    <t>[{'id': 9, 'name': 'Ingenious', 'count': 119}, {'id': 22, 'name': 'Fascinating', 'count': 116}, {'id': 10, 'name': 'Inspiring', 'count': 348}, {'id': 24, 'name': 'Persuasive', 'count': 71}, {'id': 3, 'name': 'Courageous', 'count': 44}, {'id': 23, 'name': 'Jaw-dropping', 'count': 48}, {'id': 8, 'name': 'Informative', 'count': 121}, {'id': 1, 'name': 'Beautiful', 'count': 43}, {'id': 25, 'name': 'OK', 'count': 25}, {'id': 11, 'name': 'Longwinded', 'count': 36}, {'id': 21, 'name': 'Unconvincing', 'count': 11}, {'id': 26, 'name': 'Obnoxious', 'count': 3}, {'id': 2, 'name': 'Confusing', 'count': 8}, {'id': 7, 'name': 'Funny', 'count': 3}]</t>
  </si>
  <si>
    <t>[{'id': 702, 'hero': 'https://pe.tedcdn.com/images/ted/133781_800x600.jpg', 'speaker': 'Anupam Mishra', 'title': 'The ancient ingenuity of water harvesting', 'duration': 1034, 'slug': 'anupam_mishra_the_ancient_ingenuity_of_water_harvesting', 'viewed_count': 833311}, {'id': 642, 'hero': 'https://pe.tedcdn.com/images/ted/117462_800x600.jpg', 'speaker': 'William Kamkwamba', 'title': 'How I harnessed the wind', 'duration': 359, 'slug': 'william_kamkwamba_how_i_harnessed_the_wind', 'viewed_count': 2161913}, {'id': 991, 'hero': 'https://pe.tedcdn.com/images/ted/209416_800x600.jpg', 'speaker': 'R.A. Mashelkar', 'title': 'Breakthrough designs for ultra-low-cost products', 'duration': 1180, 'slug': 'r_a_mashelkar_breakthrough_designs_for_ultra_low_cost_products', 'viewed_count': 622593}, {'id': 1587, 'hero': 'https://pe.tedcdn.com/images/ted/a487529b3454cdad6b1132f2557b8a0560f9419a_1600x1200.jpg', 'speaker': "Beau Lotto + Amy O'Toole", 'title': 'Science is for everyone, kids included', 'duration': 925, 'slug': 'beau_lotto_amy_o_toole_science_is_for_everyone_kids_included', 'viewed_count': 1272292}, {'id': 1522, 'hero': 'https://pe.tedcdn.com/images/ted/d129a13d72231bf7afa182b0d3f31695c0c91cc9_1600x1200.jpg', 'speaker': 'Noah Wilson-Rich', 'title': 'Every city needs healthy honey bees', 'duration': 763, 'slug': 'noah_wilson_rich_every_city_needs_healthy_honey_bees', 'viewed_count': 687254}, {'id': 416, 'hero': 'https://pe.tedcdn.com/images/ted/61938_800x600.jpg', 'speaker': 'Dennis vanEngelsdorp', 'title': 'A plea for bees', 'duration': 988, 'slug': 'dennis_vanengelsdorp_a_plea_for_bees', 'viewed_count': 590573}]</t>
  </si>
  <si>
    <t>['creativity', 'entrepreneur', 'innovation', 'invention', 'poverty']</t>
  </si>
  <si>
    <t xml:space="preserve">https://www.ted.com/talks/anil_gupta_india_s_hidden_hotbeds_of_invention
</t>
  </si>
  <si>
    <t>"Love Is a Loaded Pistol"</t>
  </si>
  <si>
    <t>Thomas Dolby</t>
  </si>
  <si>
    <t>Electronic music pioneer</t>
  </si>
  <si>
    <t>[{'id': 1, 'name': 'Beautiful', 'count': 177}, {'id': 9, 'name': 'Ingenious', 'count': 13}, {'id': 10, 'name': 'Inspiring', 'count': 48}, {'id': 11, 'name': 'Longwinded', 'count': 9}, {'id': 25, 'name': 'OK', 'count': 80}, {'id': 21, 'name': 'Unconvincing', 'count': 26}, {'id': 22, 'name': 'Fascinating', 'count': 21}, {'id': 23, 'name': 'Jaw-dropping', 'count': 17}, {'id': 2, 'name': 'Confusing', 'count': 8}, {'id': 26, 'name': 'Obnoxious', 'count': 22}, {'id': 24, 'name': 'Persuasive', 'count': 5}, {'id': 3, 'name': 'Courageous', 'count': 7}, {'id': 7, 'name': 'Funny', 'count': 9}, {'id': 8, 'name': 'Informative', 'count': 3}]</t>
  </si>
  <si>
    <t>[{'id': 117, 'hero': 'https://pe.tedcdn.com/images/ted/7087_480x360.jpg', 'speaker': 'Natalie MacMaster', 'title': 'Cape Breton fiddling in reel time', 'duration': 311, 'slug': 'natalie_macmaster_fiddles_in_reel_time', 'viewed_count': 717011}, {'id': 188, 'hero': 'https://pe.tedcdn.com/images/ted/24710_480x360.jpg', 'speaker': 'Raul Midon', 'title': '"Tembererana"', 'duration': 640, 'slug': 'raul_midon_plays_all_the_answers_and_tembererana', 'viewed_count': 403096}, {'id': 138, 'hero': 'https://pe.tedcdn.com/images/ted/1498_480x360.jpg', 'speaker': 'Ethel', 'title': 'A string quartet plays "Blue Room"', 'duration': 214, 'slug': 'ethel_performs_blue_room', 'viewed_count': 384645}, {'id': 1912, 'hero': 'https://pe.tedcdn.com/images/ted/6517a673ec92e537f7166173f6ff9ec809455984_1600x1200.jpg', 'speaker': 'Joe Kowan', 'title': 'How I beat stage fright', 'duration': 483, 'slug': 'joe_kowan_how_i_beat_stage_fright', 'viewed_count': 2296824}, {'id': 2345, 'hero': 'https://pe.tedcdn.com/images/ted/8a93dd2e23f0b10e2dbb2bb352dfab11a2a083bc_2880x1620.jpg', 'speaker': 'Teitur', 'title': "Home is a song I've always remembered", 'duration': 649, 'slug': 'teitur_home_is_a_song_i_ve_always_remembered', 'viewed_count': 1034500}, {'id': 158, 'hero': 'https://pe.tedcdn.com/images/ted/b16a18dadf418183ae3941d28e21f6a68173f2c2_2880x1620.jpg', 'speaker': 'Vusi Mahlasela', 'title': '"Thula Mama"', 'duration': 606, 'slug': 'vusi_mahlasela_sings_thula_mama', 'viewed_count': 531968}]</t>
  </si>
  <si>
    <t>['entertainment', 'history', 'live music', 'music']</t>
  </si>
  <si>
    <t xml:space="preserve">https://www.ted.com/talks/pistol
</t>
  </si>
  <si>
    <t>The hidden influence of social networks</t>
  </si>
  <si>
    <t>Nicholas Christakis</t>
  </si>
  <si>
    <t>Physician, social scientist</t>
  </si>
  <si>
    <t>[{'id': 10, 'name': 'Inspiring', 'count': 555}, {'id': 21, 'name': 'Unconvincing', 'count': 123}, {'id': 26, 'name': 'Obnoxious', 'count': 23}, {'id': 8, 'name': 'Informative', 'count': 762}, {'id': 22, 'name': 'Fascinating', 'count': 758}, {'id': 24, 'name': 'Persuasive', 'count': 413}, {'id': 9, 'name': 'Ingenious', 'count': 224}, {'id': 23, 'name': 'Jaw-dropping', 'count': 102}, {'id': 25, 'name': 'OK', 'count': 207}, {'id': 1, 'name': 'Beautiful', 'count': 61}, {'id': 11, 'name': 'Longwinded', 'count': 86}, {'id': 7, 'name': 'Funny', 'count': 36}, {'id': 2, 'name': 'Confusing', 'count': 52}, {'id': 3, 'name': 'Courageous', 'count': 41}]</t>
  </si>
  <si>
    <t>[{'id': 680, 'hero': 'https://pe.tedcdn.com/images/ted/ea3bcfa595433f7859fa0c3d3d9cabe457a653ab_2880x1620.jpg', 'speaker': 'Stefana Broadbent', 'title': 'How the Internet enables intimacy', 'duration': 531, 'slug': 'stefana_broadbent_how_the_internet_enables_intimacy', 'viewed_count': 1198901}, {'id': 538, 'hero': 'https://pe.tedcdn.com/images/ted/87900_800x600.jpg', 'speaker': 'Seth Godin', 'title': 'The tribes we lead', 'duration': 1049, 'slug': 'seth_godin_on_the_tribes_we_lead', 'viewed_count': 1985689}, {'id': 323, 'hero': 'https://pe.tedcdn.com/images/ted/a876792b535774ae06ca4954a7aee46585ed1921_2400x1800.jpg', 'speaker': 'Spencer Wells', 'title': 'A family tree for humanity', 'duration': 1253, 'slug': 'spencer_wells_is_building_a_family_tree_for_all_humanity', 'viewed_count': 665950}, {'id': 958, 'hero': 'https://pe.tedcdn.com/images/ted/199262_800x600.jpg', 'speaker': 'Nicholas Christakis', 'title': 'How social networks predict epidemics', 'duration': 1074, 'slug': 'nicholas_christakis_how_social_networks_predict_epidemics', 'viewed_count': 568761}, {'id': 1668, 'hero': 'https://pe.tedcdn.com/images/ted/2a46d8d424ce31486b5ebb8278ade834cd6aefe7_1600x1200.jpg', 'speaker': 'James B. Glattfelder', 'title': 'Who controls the world?', 'duration': 850, 'slug': 'james_b_glattfelder_who_controls_the_world', 'viewed_count': 2533844}, {'id': 2296, 'hero': 'https://pe.tedcdn.com/images/ted/9e003b0a822daba702608136e73f7be001b6b2f2_2880x1620.jpg', 'speaker': 'Manuel Lima', 'title': 'A visual history of human knowledge', 'duration': 769, 'slug': 'manuel_lima_a_visual_history_of_human_knowledge', 'viewed_count': 1710843}]</t>
  </si>
  <si>
    <t>['evolution', 'friendship', 'health', 'medicine', 'obesity', 'science', 'society']</t>
  </si>
  <si>
    <t xml:space="preserve">https://www.ted.com/talks/nicholas_christakis_the_hidden_influence_of_social_networks
</t>
  </si>
  <si>
    <t>Could this laser zap malaria?</t>
  </si>
  <si>
    <t>[{'id': 9, 'name': 'Ingenious', 'count': 682}, {'id': 23, 'name': 'Jaw-dropping', 'count': 428}, {'id': 3, 'name': 'Courageous', 'count': 14}, {'id': 21, 'name': 'Unconvincing', 'count': 32}, {'id': 24, 'name': 'Persuasive', 'count': 60}, {'id': 22, 'name': 'Fascinating', 'count': 362}, {'id': 10, 'name': 'Inspiring', 'count': 138}, {'id': 8, 'name': 'Informative', 'count': 120}, {'id': 7, 'name': 'Funny', 'count': 121}, {'id': 11, 'name': 'Longwinded', 'count': 10}, {'id': 2, 'name': 'Confusing', 'count': 5}, {'id': 1, 'name': 'Beautiful', 'count': 20}, {'id': 25, 'name': 'OK', 'count': 24}, {'id': 26, 'name': 'Obnoxious', 'count': 15}]</t>
  </si>
  <si>
    <t>[{'id': 271, 'hero': 'https://pe.tedcdn.com/images/ted/43651_480x360.jpg', 'speaker': 'Nathan Myhrvold', 'title': 'Archeology, animal photography, BBQ ...', 'duration': 1034, 'slug': 'nathan_myhrvold_on_archeology_animal_photography_bbq', 'viewed_count': 437148}, {'id': 664, 'hero': 'https://pe.tedcdn.com/images/ted/124718_800x600.jpg', 'speaker': 'Marc Koska', 'title': '1.3m reasons to re-invent the syringe', 'duration': 285, 'slug': 'marc_koska_the_devastating_toll_of_syringe_reuse', 'viewed_count': 629021}, {'id': 613, 'hero': 'https://pe.tedcdn.com/images/ted/1691fae6c58b818d8129465ed6d4550bad75450a_1600x1200.jpg', 'speaker': 'Michael Pritchard', 'title': 'How to make filthy water drinkable', 'duration': 571, 'slug': 'michael_pritchard_invents_a_water_filter', 'viewed_count': 3573200}, {'id': 1819, 'hero': 'https://pe.tedcdn.com/images/ted/b8940e79dc9c1e6aa19b562539aa6d70b83da1f5_2880x1620.jpg', 'speaker': 'Sonia Shah', 'title': '3 reasons we still haven’t gotten rid of malaria', 'duration': 918, 'slug': 'sonia_shah_3_reasons_we_still_haven_t_gotten_rid_of_malaria', 'viewed_count': 1118299}, {'id': 1445, 'hero': 'https://pe.tedcdn.com/images/ted/5fee917fd0c904570274ccdd81169cc979b4fc7a_1600x1200.jpg', 'speaker': 'Bart Knols', 'title': '3 new ways to kill mosquitoes', 'duration': 620, 'slug': 'bart_knols_cheese_dogs_and_pills_to_end_malaria', 'viewed_count': 264675}, {'id': 1641, 'hero': 'https://pe.tedcdn.com/images/ted/e5a83197dda31e3be388cbaabb2add1d27ee24ad_1600x1200.jpg', 'speaker': 'Hadyn Parry', 'title': 'Re-engineering mosquitos to fight disease', 'duration': 837, 'slug': 'hadyn_parry_re_engineering_mosquitos_to_fight_disease', 'viewed_count': 943959}]</t>
  </si>
  <si>
    <t>['TED Brain Trust', 'creativity', 'disease', 'innovation', 'insects', 'invention', 'poverty', 'technology']</t>
  </si>
  <si>
    <t xml:space="preserve">https://www.ted.com/talks/nathan_myhrvold_could_this_laser_zap_malaria
</t>
  </si>
  <si>
    <t>Glimpses of a pristine ocean</t>
  </si>
  <si>
    <t>Enric Sala</t>
  </si>
  <si>
    <t>[{'id': 24, 'name': 'Persuasive', 'count': 195}, {'id': 8, 'name': 'Informative', 'count': 168}, {'id': 23, 'name': 'Jaw-dropping', 'count': 46}, {'id': 10, 'name': 'Inspiring', 'count': 138}, {'id': 1, 'name': 'Beautiful', 'count': 33}, {'id': 9, 'name': 'Ingenious', 'count': 20}, {'id': 3, 'name': 'Courageous', 'count': 17}, {'id': 25, 'name': 'OK', 'count': 16}, {'id': 22, 'name': 'Fascinating', 'count': 86}, {'id': 21, 'name': 'Unconvincing', 'count': 8}, {'id': 11, 'name': 'Longwinded', 'count': 13}, {'id': 2, 'name': 'Confusing', 'count': 5}, {'id': 7, 'name': 'Funny', 'count': 6}, {'id': 26, 'name': 'Obnoxious', 'count': 6}]</t>
  </si>
  <si>
    <t>[{'id': 467, 'hero': 'https://pe.tedcdn.com/images/ted/73175_800x600.jpg', 'speaker': 'Sylvia Earle', 'title': 'My wish: Protect our oceans', 'duration': 1096, 'slug': 'sylvia_earle_s_ted_prize_wish_to_protect_our_oceans', 'viewed_count': 1139736}, {'id': 850, 'hero': 'https://pe.tedcdn.com/images/ted/168503_800x600.jpg', 'speaker': 'Jeremy Jackson', 'title': 'How we wrecked the ocean', 'duration': 1099, 'slug': 'jeremy_jackson', 'viewed_count': 612260}, {'id': 833, 'hero': 'https://pe.tedcdn.com/images/ted/164498_800x600.jpg', 'speaker': 'Edith Widder', 'title': 'Glowing life in an underwater world', 'duration': 1039, 'slug': 'edith_widder_glowing_life_in_an_underwater_world', 'viewed_count': 579754}, {'id': 2823, 'hero': 'https://pe.tedcdn.com/images/ted/32af82114f9fda2f4401635060e2dc0a5f3fb553_2880x1620.jpg', 'speaker': 'Kristen Marhaver', 'title': 'Why I still have hope for coral reefs', 'duration': 434, 'slug': 'kristen_marhaver_why_i_still_have_hope_for_coral_reefs', 'viewed_count': 955722}, {'id': 2385, 'hero': 'https://pe.tedcdn.com/images/ted/227938cb400663b2cb85b8732f2d57922f29dee9_2880x1620.jpg', 'speaker': 'Kristen Marhaver', 'title': "How we're growing baby corals to rebuild reefs", 'duration': 826, 'slug': 'kristen_marhaver_how_we_re_growing_baby_corals_to_rebuild_reefs', 'viewed_count': 729209}, {'id': 998, 'hero': 'https://pe.tedcdn.com/images/ted/210432_800x600.jpg', 'speaker': 'Greg Stone', 'title': 'Saving the ocean one island at a time', 'duration': 1035, 'slug': 'greg_stone_saving_the_ocean_one_island_at_a_time', 'viewed_count': 454323}]</t>
  </si>
  <si>
    <t>['economics', 'fish', 'mission blue', 'oceans', 'science']</t>
  </si>
  <si>
    <t xml:space="preserve">https://www.ted.com/talks/enric_sala
</t>
  </si>
  <si>
    <t>Math class needs a makeover</t>
  </si>
  <si>
    <t>Dan Meyer</t>
  </si>
  <si>
    <t>[{'id': 24, 'name': 'Persuasive', 'count': 1224}, {'id': 9, 'name': 'Ingenious', 'count': 633}, {'id': 8, 'name': 'Informative', 'count': 856}, {'id': 7, 'name': 'Funny', 'count': 263}, {'id': 10, 'name': 'Inspiring', 'count': 1327}, {'id': 23, 'name': 'Jaw-dropping', 'count': 104}, {'id': 25, 'name': 'OK', 'count': 76}, {'id': 3, 'name': 'Courageous', 'count': 151}, {'id': 22, 'name': 'Fascinating', 'count': 432}, {'id': 11, 'name': 'Longwinded', 'count': 19}, {'id': 1, 'name': 'Beautiful', 'count': 78}, {'id': 21, 'name': 'Unconvincing', 'count': 50}, {'id': 2, 'name': 'Confusing', 'count': 17}, {'id': 26, 'name': 'Obnoxious', 'count': 16}]</t>
  </si>
  <si>
    <t>[{'id': 66, 'hero': 'https://pe.tedcdn.com/images/ted/6b6eb940bceab359ca676a9b486aae475c1df883_2880x1620.jpg', 'speaker': 'Ken Robinson', 'title': 'Do schools kill creativity?', 'duration': 1164, 'slug': 'ken_robinson_says_schools_kill_creativity', 'viewed_count': 47228274}, {'id': 587, 'hero': 'https://pe.tedcdn.com/images/ted/a7cc4ad21293eaa7b7c7a330dda600f4ff543fd3_2880x1620.jpg', 'speaker': 'Arthur Benjamin', 'title': 'Teach statistics before calculus!', 'duration': 178, 'slug': 'arthur_benjamin_s_formula_for_changing_math_education', 'viewed_count': 2175153}, {'id': 558, 'hero': 'https://pe.tedcdn.com/images/ted/9a279919919323e41d0b9a6d813d60e1dd10f68b_2880x1620.jpg', 'speaker': 'Liz Coleman', 'title': 'A call to reinvent liberal arts education', 'duration': 1118, 'slug': 'liz_coleman_s_call_to_reinvent_liberal_arts_education', 'viewed_count': 589932}, {'id': 1007, 'hero': 'https://pe.tedcdn.com/images/ted/31e1e3ed75cd3ab7fc08818c5d6a78795d609824_800x600.jpg', 'speaker': 'Conrad Wolfram', 'title': 'Teaching kids real math with computers', 'duration': 1039, 'slug': 'conrad_wolfram_teaching_kids_real_math_with_computers', 'viewed_count': 1499218}, {'id': 2579, 'hero': 'https://pe.tedcdn.com/images/ted/3835fef688def1e83ec53df17421b3c7092b0366_2880x1620.jpg', 'speaker': 'Sal Khan', 'title': "Let's teach for mastery -- not test scores", 'duration': 649, 'slug': 'sal_khan_let_s_teach_for_mastery_not_test_scores', 'viewed_count': 2200920}, {'id': 1531, 'hero': 'https://pe.tedcdn.com/images/ted/a512e584f64e2a30945af3c91101253c92a874fa_1600x1200.jpg', 'speaker': 'Daphne Koller', 'title': "What we're learning from online education", 'duration': 1240, 'slug': 'daphne_koller_what_we_re_learning_from_online_education', 'viewed_count': 2302181}]</t>
  </si>
  <si>
    <t>['TEDx', 'children', 'education', 'math', 'student', 'teaching']</t>
  </si>
  <si>
    <t xml:space="preserve">https://www.ted.com/talks/dan_meyer_math_curriculum_makeover
</t>
  </si>
  <si>
    <t>It's time for "The Talk"</t>
  </si>
  <si>
    <t>[{'id': 7, 'name': 'Funny', 'count': 4025}, {'id': 25, 'name': 'OK', 'count': 251}, {'id': 10, 'name': 'Inspiring', 'count': 161}, {'id': 3, 'name': 'Courageous', 'count': 218}, {'id': 9, 'name': 'Ingenious', 'count': 247}, {'id': 21, 'name': 'Unconvincing', 'count': 45}, {'id': 26, 'name': 'Obnoxious', 'count': 71}, {'id': 22, 'name': 'Fascinating', 'count': 147}, {'id': 23, 'name': 'Jaw-dropping', 'count': 115}, {'id': 1, 'name': 'Beautiful', 'count': 245}, {'id': 8, 'name': 'Informative', 'count': 135}, {'id': 24, 'name': 'Persuasive', 'count': 36}, {'id': 2, 'name': 'Confusing', 'count': 14}, {'id': 11, 'name': 'Longwinded', 'count': 23}]</t>
  </si>
  <si>
    <t>[{'id': 86, 'hero': 'https://pe.tedcdn.com/images/ted/f39ff6dad742cc3f35c4ad0f77573cdf6cd0fda3_1600x1200.jpg', 'speaker': 'Julia Sweeney', 'title': 'Letting go of God', 'duration': 992, 'slug': 'julia_sweeney_on_letting_go_of_god', 'viewed_count': 3770014}, {'id': 549, 'hero': 'https://pe.tedcdn.com/images/ted/90619_800x600.jpg', 'speaker': 'Mary Roach', 'title': "10 things you didn't know about orgasm", 'duration': 1003, 'slug': 'mary_roach_10_things_you_didn_t_know_about_orgasm', 'viewed_count': 22270984}, {'id': 222, 'hero': 'https://pe.tedcdn.com/images/ted/31348_480x360.jpg', 'speaker': 'Jill Sobule + Julia Sweeney', 'title': 'The Jill and Julia Show', 'duration': 374, 'slug': 'the_jill_and_julia_show', 'viewed_count': 487981}, {'id': 1089, 'hero': 'https://pe.tedcdn.com/images/ted/7f7c62759f5e1fe06b58a2c2926626b1303efa63_2880x1620.jpg', 'speaker': 'Courtney E. Martin', 'title': "This isn't her mother's feminism", 'duration': 686, 'slug': 'courtney_martin_reinventing_feminism', 'viewed_count': 953668}, {'id': 2175, 'hero': 'https://pe.tedcdn.com/images/ted/c1d1563bc5980a22e30ccbdbcdcfeb3805f35171_2880x1620.jpg', 'speaker': 'Khadija Gbla', 'title': 'My mother’s strange definition of empowerment', 'duration': 1120, 'slug': 'khadija_gbla_my_mother_s_strange_definition_of_empowerment', 'viewed_count': 1081465}, {'id': 1777, 'hero': 'https://pe.tedcdn.com/images/ted/715bdcc407171fff326603e4cee01df81f02491e_1600x1200.jpg', 'speaker': 'Michael Archer', 'title': "How we'll resurrect the gastric brooding frog, the Tasmanian tiger", 'duration': 1056, 'slug': 'michael_archer_how_we_ll_resurrect_the_gastric_brooding_frog_the_tasmanian_tiger', 'viewed_count': 554351}]</t>
  </si>
  <si>
    <t>['children', 'comedy', 'humor', 'sex']</t>
  </si>
  <si>
    <t xml:space="preserve">https://www.ted.com/talks/julia_sweeney_has_the_talk
</t>
  </si>
  <si>
    <t>Why believe in others</t>
  </si>
  <si>
    <t>Viktor Frankl</t>
  </si>
  <si>
    <t>Psychiatrist, neurologist, author</t>
  </si>
  <si>
    <t>[{'id': 10, 'name': 'Inspiring', 'count': 1673}, {'id': 1, 'name': 'Beautiful', 'count': 346}, {'id': 24, 'name': 'Persuasive', 'count': 455}, {'id': 23, 'name': 'Jaw-dropping', 'count': 124}, {'id': 7, 'name': 'Funny', 'count': 264}, {'id': 22, 'name': 'Fascinating', 'count': 303}, {'id': 8, 'name': 'Informative', 'count': 253}, {'id': 3, 'name': 'Courageous', 'count': 178}, {'id': 25, 'name': 'OK', 'count': 59}, {'id': 9, 'name': 'Ingenious', 'count': 182}, {'id': 26, 'name': 'Obnoxious', 'count': 13}, {'id': 11, 'name': 'Longwinded', 'count': 8}, {'id': 2, 'name': 'Confusing', 'count': 13}, {'id': 21, 'name': 'Unconvincing', 'count': 12}]</t>
  </si>
  <si>
    <t>[{'id': 272, 'hero': 'https://pe.tedcdn.com/images/ted/120ccfcc17a4370989d4dffdea7c040842854036_1600x1200.jpg', 'speaker': 'Philip Zimbardo', 'title': 'The psychology of evil', 'duration': 1396, 'slug': 'philip_zimbardo_on_the_psychology_of_evil', 'viewed_count': 5842411}, {'id': 312, 'hero': 'https://pe.tedcdn.com/images/ted/464ab07ec4d4bb056256c343837a3a2ced132996_1600x1200.jpg', 'speaker': 'Martin Seligman', 'title': 'The new era of positive psychology', 'duration': 1422, 'slug': 'martin_seligman_on_the_state_of_psychology', 'viewed_count': 4190528}, {'id': 366, 'hero': 'https://pe.tedcdn.com/images/ted/ec28788873dd3e152461bc6c5c35d3694ab69023_2880x1620.jpg', 'speaker': 'Mihaly Csikszentmihalyi', 'title': 'Flow, the secret to happiness', 'duration': 1135, 'slug': 'mihaly_csikszentmihalyi_on_flow', 'viewed_count': 4016620}]</t>
  </si>
  <si>
    <t>['humanity', 'mind', 'peace', 'psychology', 'war']</t>
  </si>
  <si>
    <t xml:space="preserve">https://www.ted.com/talks/viktor_frankl_youth_in_search_of_meaning
</t>
  </si>
  <si>
    <t>Can we eat to starve cancer?</t>
  </si>
  <si>
    <t>William Li</t>
  </si>
  <si>
    <t>Cancer researcher</t>
  </si>
  <si>
    <t>[{'id': 24, 'name': 'Persuasive', 'count': 1771}, {'id': 10, 'name': 'Inspiring', 'count': 1712}, {'id': 8, 'name': 'Informative', 'count': 2364}, {'id': 22, 'name': 'Fascinating', 'count': 1576}, {'id': 9, 'name': 'Ingenious', 'count': 653}, {'id': 23, 'name': 'Jaw-dropping', 'count': 968}, {'id': 3, 'name': 'Courageous', 'count': 260}, {'id': 21, 'name': 'Unconvincing', 'count': 69}, {'id': 26, 'name': 'Obnoxious', 'count': 27}, {'id': 25, 'name': 'OK', 'count': 170}, {'id': 11, 'name': 'Longwinded', 'count': 20}, {'id': 1, 'name': 'Beautiful', 'count': 119}, {'id': 7, 'name': 'Funny', 'count': 29}, {'id': 2, 'name': 'Confusing', 'count': 35}]</t>
  </si>
  <si>
    <t>[{'id': 142, 'hero': 'https://pe.tedcdn.com/images/ted/bd6a41c08b773bcca10fe0b1a78176457dd10081_2880x1620.jpg', 'speaker': 'Alan Russell', 'title': 'The potential of regenerative medicine', 'duration': 1165, 'slug': 'alan_russell_on_regenerating_our_bodies', 'viewed_count': 1427747}, {'id': 12, 'hero': 'https://pe.tedcdn.com/images/ted/b791af59765342190669b0b21c3a49120f8903c0_2880x1620.jpg', 'speaker': 'Eva Vertes', 'title': 'Meet the future of cancer research', 'duration': 1129, 'slug': 'eva_vertes_looks_to_the_future_of_medicine', 'viewed_count': 1030278}, {'id': 761, 'hero': 'https://pe.tedcdn.com/images/ted/146612_800x600.jpg', 'speaker': 'David Agus', 'title': 'A new strategy in the war on cancer', 'duration': 1424, 'slug': 'david_agus_a_new_strategy_in_the_war_on_cancer', 'viewed_count': 696320}, {'id': 2680, 'hero': 'https://pe.tedcdn.com/images/ted/43936e67c46e89faf0c1f486095bcafa38c1aab6_2880x1620.jpg', 'speaker': 'Joshua Smith', 'title': 'New nanotech to detect cancer early', 'duration': 746, 'slug': 'joshua_smith_new_nanotech_to_catch_cancer_early', 'viewed_count': 892885}, {'id': 2821, 'hero': 'https://pe.tedcdn.com/images/ted/215726285218bad80d842683dec2bc91fbe6a5e7_2880x1620.jpg', 'speaker': 'Jimmy Lin', 'title': 'A simple new blood test that can catch cancer early', 'duration': 730, 'slug': 'jimmy_lin_a_simple_new_blood_test_that_can_catch_cancer_early', 'viewed_count': 1004700}, {'id': 1229, 'hero': 'https://pe.tedcdn.com/images/ted/5d63c106befe8b4c09b275c680cb8721e8569438_800x600.jpg', 'speaker': 'Elizabeth Murchison', 'title': 'Fighting a contagious cancer', 'duration': 783, 'slug': 'elizabeth_murchison', 'viewed_count': 484265}]</t>
  </si>
  <si>
    <t>['cancer', 'food', 'medicine', 'science', 'technology']</t>
  </si>
  <si>
    <t xml:space="preserve">https://www.ted.com/talks/william_li
</t>
  </si>
  <si>
    <t>Why I'm a weekday vegetarian</t>
  </si>
  <si>
    <t>Graham Hill</t>
  </si>
  <si>
    <t>[{'id': 25, 'name': 'OK', 'count': 438}, {'id': 24, 'name': 'Persuasive', 'count': 975}, {'id': 9, 'name': 'Ingenious', 'count': 242}, {'id': 10, 'name': 'Inspiring', 'count': 780}, {'id': 21, 'name': 'Unconvincing', 'count': 204}, {'id': 11, 'name': 'Longwinded', 'count': 30}, {'id': 8, 'name': 'Informative', 'count': 455}, {'id': 7, 'name': 'Funny', 'count': 138}, {'id': 26, 'name': 'Obnoxious', 'count': 88}, {'id': 2, 'name': 'Confusing', 'count': 18}, {'id': 3, 'name': 'Courageous', 'count': 109}, {'id': 1, 'name': 'Beautiful', 'count': 47}, {'id': 22, 'name': 'Fascinating', 'count': 115}, {'id': 23, 'name': 'Jaw-dropping', 'count': 29}]</t>
  </si>
  <si>
    <t>[{'id': 537, 'hero': 'https://pe.tedcdn.com/images/ted/f217ab8a2ad9736df7833243e673be93c816bf4d_2880x1620.jpg', 'speaker': 'Louise Fresco', 'title': 'We need to feed the whole world', 'duration': 1080, 'slug': 'louise_fresco_on_feeding_the_whole_world', 'viewed_count': 922166}, {'id': 765, 'hero': 'https://pe.tedcdn.com/images/ted/890bd24a65ae0120fb5c80900333df7e8969c310_2880x1620.jpg', 'speaker': 'Jamie Oliver', 'title': 'Teach every child about food', 'duration': 1313, 'slug': 'jamie_oliver', 'viewed_count': 7638993}, {'id': 263, 'hero': 'https://pe.tedcdn.com/images/ted/e53dd444ed289f36275590ba3c93ddc161cf83fa_1600x1200.jpg', 'speaker': 'Mark Bittman', 'title': "What's wrong with what we eat", 'duration': 1208, 'slug': 'mark_bittman_on_what_s_wrong_with_what_we_eat', 'viewed_count': 3830696}, {'id': 1304, 'hero': 'https://pe.tedcdn.com/images/ted/8153376c38c0f00cba30625963c393b1755994a1_800x600.jpg', 'speaker': 'Homaro Cantu + Ben Roche', 'title': 'Cooking as alchemy', 'duration': 574, 'slug': 'homaro_cantu_ben_roche_cooking_as_alchemy', 'viewed_count': 857198}, {'id': 960, 'hero': 'https://pe.tedcdn.com/images/ted/200449_800x600.jpg', 'speaker': 'Christien Meindertsma', 'title': 'How pig parts make the world turn', 'duration': 534, 'slug': 'christien_meindertsma_on_pig_05049', 'viewed_count': 1157394}, {'id': 1018, 'hero': 'https://pe.tedcdn.com/images/ted/cb149b15cf6c910832370a2cff7959d12e74cd86_2880x1620.jpg', 'speaker': 'Marcel Dicke', 'title': 'Why not eat insects?', 'duration': 994, 'slug': 'marcel_dicke_why_not_eat_insects', 'viewed_count': 1393538}]</t>
  </si>
  <si>
    <t>['culture', 'food', 'global issues', 'green']</t>
  </si>
  <si>
    <t xml:space="preserve">https://www.ted.com/talks/graham_hill_weekday_vegetarian
</t>
  </si>
  <si>
    <t>Pay attention to penguins</t>
  </si>
  <si>
    <t>Dee Boersma</t>
  </si>
  <si>
    <t>Conservation biologist</t>
  </si>
  <si>
    <t>[{'id': 22, 'name': 'Fascinating', 'count': 73}, {'id': 8, 'name': 'Informative', 'count': 125}, {'id': 21, 'name': 'Unconvincing', 'count': 12}, {'id': 11, 'name': 'Longwinded', 'count': 16}, {'id': 3, 'name': 'Courageous', 'count': 17}, {'id': 10, 'name': 'Inspiring', 'count': 81}, {'id': 7, 'name': 'Funny', 'count': 37}, {'id': 1, 'name': 'Beautiful', 'count': 51}, {'id': 26, 'name': 'Obnoxious', 'count': 11}, {'id': 25, 'name': 'OK', 'count': 28}, {'id': 23, 'name': 'Jaw-dropping', 'count': 20}, {'id': 9, 'name': 'Ingenious', 'count': 5}, {'id': 2, 'name': 'Confusing', 'count': 3}, {'id': 24, 'name': 'Persuasive', 'count': 63}]</t>
  </si>
  <si>
    <t>[{'id': 830, 'hero': 'https://pe.tedcdn.com/images/ted/163962_800x600.jpg', 'speaker': 'Mike deGruy', 'title': 'Hooked by an octopus', 'duration': 1092, 'slug': 'mike_degruy_hooked_by_octopus', 'viewed_count': 940825}, {'id': 850, 'hero': 'https://pe.tedcdn.com/images/ted/168503_800x600.jpg', 'speaker': 'Jeremy Jackson', 'title': 'How we wrecked the ocean', 'duration': 1099, 'slug': 'jeremy_jackson', 'viewed_count': 612260}, {'id': 1208, 'hero': 'https://pe.tedcdn.com/images/ted/eb14fe87be84bc86f1835e9726c1b793d74e5420_1600x1200.jpg', 'speaker': 'Dyan deNapoli', 'title': 'The great penguin rescue', 'duration': 703, 'slug': 'dyan_denapoli_the_great_penguin_rescue', 'viewed_count': 393694}, {'id': 1141, 'hero': 'https://pe.tedcdn.com/images/ted/1f6a9f396100ba693c5534a3a8ca597244ff40c6_800x600.jpg', 'speaker': 'Paul Nicklen', 'title': 'Animal tales from icy wonderlands', 'duration': 1075, 'slug': 'paul_nicklen_tales_of_ice_bound_wonderlands', 'viewed_count': 2004495}, {'id': 324, 'hero': 'https://pe.tedcdn.com/images/ted/70b5e4c2b22d64d8ddce53144d55d10fb4c08909_1600x1200.jpg', 'speaker': 'David Griffin', 'title': 'How photography connects us', 'duration': 893, 'slug': 'david_griffin_on_how_photography_connects', 'viewed_count': 1056450}, {'id': 2006, 'hero': 'https://pe.tedcdn.com/images/ted/4f3bbbbff420247824e2d0e92418d7ffb0767fb0_1600x1200.jpg', 'speaker': 'Jon Mooallem', 'title': 'How the teddy bear taught us compassion', 'duration': 856, 'slug': 'jon_mooallem_the_strange_story_of_the_teddy_bear_and_what_it_reveals_about_our_relationship_to_animals', 'viewed_count': 1101798}]</t>
  </si>
  <si>
    <t>['animals', 'global issues', 'mission blue', 'oceans', 'science']</t>
  </si>
  <si>
    <t xml:space="preserve">https://www.ted.com/talks/dee_boersma_pay_attention_to_penguins
</t>
  </si>
  <si>
    <t>Planning for the end of oil</t>
  </si>
  <si>
    <t>Richard Sears</t>
  </si>
  <si>
    <t>Geophysicist</t>
  </si>
  <si>
    <t>[{'id': 8, 'name': 'Informative', 'count': 324}, {'id': 23, 'name': 'Jaw-dropping', 'count': 23}, {'id': 24, 'name': 'Persuasive', 'count': 155}, {'id': 21, 'name': 'Unconvincing', 'count': 350}, {'id': 2, 'name': 'Confusing', 'count': 60}, {'id': 25, 'name': 'OK', 'count': 176}, {'id': 10, 'name': 'Inspiring', 'count': 183}, {'id': 1, 'name': 'Beautiful', 'count': 10}, {'id': 3, 'name': 'Courageous', 'count': 36}, {'id': 22, 'name': 'Fascinating', 'count': 143}, {'id': 9, 'name': 'Ingenious', 'count': 87}, {'id': 26, 'name': 'Obnoxious', 'count': 46}, {'id': 7, 'name': 'Funny', 'count': 25}, {'id': 11, 'name': 'Longwinded', 'count': 39}]</t>
  </si>
  <si>
    <t>[{'id': 51, 'hero': 'https://pe.tedcdn.com/images/ted/170_480x360.jpg', 'speaker': 'Amory Lovins', 'title': 'Winning the oil endgame', 'duration': 1184, 'slug': 'amory_lovins_on_winning_the_oil_endgame', 'viewed_count': 832683}, {'id': 940, 'hero': 'https://pe.tedcdn.com/images/ted/193801_800x600.jpg', 'speaker': 'Lisa Margonelli', 'title': 'The political chemistry of oil', 'duration': 1034, 'slug': 'lisa_margonelli_the_political_chemistry_of_oil', 'viewed_count': 452627}, {'id': 1394, 'hero': 'https://pe.tedcdn.com/images/ted/94552e20361ccd9b4b707563d62b5fec0e3d9813_800x600.jpg', 'speaker': 'T. Boone Pickens', 'title': "Let's transform energy -- with natural gas", 'duration': 1182, 'slug': 't_boone_pickens_let_s_transform_energy_with_natural_gas', 'viewed_count': 613675}, {'id': 193, 'hero': 'https://pe.tedcdn.com/images/ted/20429_480x360.jpg', 'speaker': 'Juan Enriquez', 'title': 'Using biology to rethink the energy challenge', 'duration': 1090, 'slug': 'juan_enriquez_wants_to_grow_energy', 'viewed_count': 899019}, {'id': 683, 'hero': 'https://pe.tedcdn.com/images/ted/126533_800x600.jpg', 'speaker': 'Edward Burtynsky', 'title': 'Photographing the landscape of oil', 'duration': 220, 'slug': 'edward_burtynsky_photographs_the_landscape_of_oil', 'viewed_count': 480142}, {'id': 914, 'hero': 'https://pe.tedcdn.com/images/ted/183128_800x600.jpg', 'speaker': 'Carl Safina', 'title': "The oil spill's unseen villains -- and victims", 'duration': 1195, 'slug': 'carl_safina_the_oil_spill_s_unseen_culprits_victims', 'viewed_count': 594725}]</t>
  </si>
  <si>
    <t>['alternative energy', 'energy', 'exploration', 'green', 'science', 'technology']</t>
  </si>
  <si>
    <t xml:space="preserve">https://www.ted.com/talks/richard_sears_planning_for_the_end_of_oil
</t>
  </si>
  <si>
    <t>Watch me unveil "synthetic life"</t>
  </si>
  <si>
    <t>[{'id': 23, 'name': 'Jaw-dropping', 'count': 538}, {'id': 9, 'name': 'Ingenious', 'count': 251}, {'id': 22, 'name': 'Fascinating', 'count': 355}, {'id': 8, 'name': 'Informative', 'count': 240}, {'id': 10, 'name': 'Inspiring', 'count': 180}, {'id': 11, 'name': 'Longwinded', 'count': 98}, {'id': 21, 'name': 'Unconvincing', 'count': 28}, {'id': 24, 'name': 'Persuasive', 'count': 28}, {'id': 3, 'name': 'Courageous', 'count': 46}, {'id': 25, 'name': 'OK', 'count': 41}, {'id': 26, 'name': 'Obnoxious', 'count': 11}, {'id': 1, 'name': 'Beautiful', 'count': 30}, {'id': 2, 'name': 'Confusing', 'count': 54}, {'id': 7, 'name': 'Funny', 'count': 4}]</t>
  </si>
  <si>
    <t>[{'id': 515, 'hero': 'https://pe.tedcdn.com/images/ted/6fbafd80d79e2de8e034457ad118ea3fba0c6884_2880x1620.jpg', 'speaker': 'Gregory Stock', 'title': 'To upgrade is human', 'duration': 1071, 'slug': 'gregory_stock_to_upgrade_is_human', 'viewed_count': 497449}, {'id': 227, 'hero': 'https://pe.tedcdn.com/images/ted/32772_480x360.jpg', 'speaker': 'Craig Venter', 'title': 'On the verge of creating synthetic life', 'duration': 954, 'slug': 'craig_venter_is_on_the_verge_of_creating_synthetic_life', 'viewed_count': 1004895}, {'id': 6, 'hero': 'https://pe.tedcdn.com/images/ted/b1dc8f513ec37e1f531213b65257804816111ac0_1600x1200.jpg', 'speaker': 'Craig Venter', 'title': "Sampling the ocean's DNA", 'duration': 1011, 'slug': 'craig_venter_on_dna_and_the_sea', 'viewed_count': 560909}, {'id': 2593, 'hero': 'https://pe.tedcdn.com/images/ted/0746bae172459ca122b13c42a7c2515a35c33cdd_2880x1620.jpg', 'speaker': 'Ellen Jorgensen', 'title': 'What you need to know about CRISPR', 'duration': 593, 'slug': 'ellen_jorgensen_what_you_need_to_know_about_crispr', 'viewed_count': 1400630}, {'id': 437, 'hero': 'https://pe.tedcdn.com/images/ted/66737_800x600.jpg', 'speaker': 'Barry Schuler', 'title': 'Genomics 101', 'duration': 1286, 'slug': 'barry_schuler_genomics_101', 'viewed_count': 389421}, {'id': 1223, 'hero': 'https://pe.tedcdn.com/images/ted/cbcf9538be89e4b96060298f17c81ad48d1e9b3c_800x600.jpg', 'speaker': 'Richard Resnick', 'title': 'Welcome to the genomic revolution', 'duration': 662, 'slug': 'richard_resnick_welcome_to_the_genomic_revolution', 'viewed_count': 852506}]</t>
  </si>
  <si>
    <t>['DNA', 'biology', 'business', 'genetics', 'life', 'science', 'technology']</t>
  </si>
  <si>
    <t xml:space="preserve">https://www.ted.com/talks/craig_venter_unveils_synthetic_life
</t>
  </si>
  <si>
    <t>Bring on the learning revolution!</t>
  </si>
  <si>
    <t>[{'id': 7, 'name': 'Funny', 'count': 3000}, {'id': 10, 'name': 'Inspiring', 'count': 7631}, {'id': 24, 'name': 'Persuasive', 'count': 2876}, {'id': 23, 'name': 'Jaw-dropping', 'count': 865}, {'id': 3, 'name': 'Courageous', 'count': 885}, {'id': 22, 'name': 'Fascinating', 'count': 2199}, {'id': 8, 'name': 'Informative', 'count': 1237}, {'id': 1, 'name': 'Beautiful', 'count': 1248}, {'id': 9, 'name': 'Ingenious', 'count': 1116}, {'id': 25, 'name': 'OK', 'count': 208}, {'id': 21, 'name': 'Unconvincing', 'count': 83}, {'id': 11, 'name': 'Longwinded', 'count': 71}, {'id': 26, 'name': 'Obnoxious', 'count': 38}, {'id': 2, 'name': 'Confusing', 'count': 34}]</t>
  </si>
  <si>
    <t>[{'id': 66, 'hero': 'https://pe.tedcdn.com/images/ted/6b6eb940bceab359ca676a9b486aae475c1df883_2880x1620.jpg', 'speaker': 'Ken Robinson', 'title': 'Do schools kill creativity?', 'duration': 1164, 'slug': 'ken_robinson_says_schools_kill_creativity', 'viewed_count': 47228258}, {'id': 1738, 'hero': 'https://pe.tedcdn.com/images/ted/de98b161ad1434910ff4b56c89de71af04b8b873_1600x1200.jpg', 'speaker': 'Ken Robinson', 'title': "How to escape education's death valley", 'duration': 1151, 'slug': 'ken_robinson_how_to_escape_education_s_death_valley', 'viewed_count': 6657702}, {'id': 809, 'hero': 'https://pe.tedcdn.com/images/ted/160089_800x600.jpg', 'speaker': 'Shukla Bose', 'title': 'Teaching one child at a time', 'duration': 983, 'slug': 'shukla_bose_teaching_one_child_at_a_time', 'viewed_count': 940688}, {'id': 892, 'hero': 'https://pe.tedcdn.com/images/ted/e79958940573cc610ccb583619a54866c41ef303_2880x1620.jpg', 'speaker': 'Charles Leadbeater', 'title': 'Education innovation in the slums', 'duration': 1138, 'slug': 'charles_leadbeater_on_education', 'viewed_count': 772299}, {'id': 1232, 'hero': 'https://pe.tedcdn.com/images/ted/0e3e4e92d5ee8ae0e43962d447d3f790b31099b8_800x600.jpg', 'speaker': 'Geoff Mulgan', 'title': 'A short intro to the Studio School', 'duration': 376, 'slug': 'geoff_mulgan_a_short_intro_to_the_studio_school', 'viewed_count': 667979}, {'id': 2728, 'hero': 'https://pe.tedcdn.com/images/ted/cb2a82558d31158734d32afe88cd25226332a966_2880x1620.jpg', 'speaker': 'Ari Wallach', 'title': '3 ways to plan for the (very) long term', 'duration': 822, 'slug': 'ari_wallach_3_ways_to_plan_for_the_very_long_term', 'viewed_count': 1593161}]</t>
  </si>
  <si>
    <t>['TED Brain Trust', 'children', 'creativity', 'education', 'invention']</t>
  </si>
  <si>
    <t xml:space="preserve">https://www.ted.com/talks/sir_ken_robinson_bring_on_the_revolution
</t>
  </si>
  <si>
    <t>Lessons from fashion's free culture</t>
  </si>
  <si>
    <t>Johanna Blakley</t>
  </si>
  <si>
    <t>Media maven</t>
  </si>
  <si>
    <t>[{'id': 8, 'name': 'Informative', 'count': 518}, {'id': 22, 'name': 'Fascinating', 'count': 269}, {'id': 24, 'name': 'Persuasive', 'count': 381}, {'id': 7, 'name': 'Funny', 'count': 128}, {'id': 26, 'name': 'Obnoxious', 'count': 25}, {'id': 25, 'name': 'OK', 'count': 53}, {'id': 10, 'name': 'Inspiring', 'count': 194}, {'id': 9, 'name': 'Ingenious', 'count': 95}, {'id': 23, 'name': 'Jaw-dropping', 'count': 55}, {'id': 3, 'name': 'Courageous', 'count': 48}, {'id': 21, 'name': 'Unconvincing', 'count': 42}, {'id': 11, 'name': 'Longwinded', 'count': 16}, {'id': 1, 'name': 'Beautiful', 'count': 37}, {'id': 2, 'name': 'Confusing', 'count': 2}]</t>
  </si>
  <si>
    <t>[{'id': 187, 'hero': 'https://pe.tedcdn.com/images/ted/01726ef3620b97fcc2a664e1339c6602785123f7_1600x1200.jpg', 'speaker': 'Lawrence Lessig', 'title': 'Laws that choke creativity', 'duration': 1136, 'slug': 'larry_lessig_says_the_law_is_strangling_creativity', 'viewed_count': 1895269}, {'id': 274, 'hero': 'https://pe.tedcdn.com/images/ted/e6c6b4815092ef9bd13a54705759297af68eaf7a_1600x1200.jpg', 'speaker': 'Clay Shirky', 'title': 'Institutions vs. collaboration', 'duration': 1246, 'slug': 'clay_shirky_on_institutions_versus_collaboration', 'viewed_count': 1097552}, {'id': 247, 'hero': 'https://pe.tedcdn.com/images/ted/38680_480x360.jpg', 'speaker': 'Yochai Benkler', 'title': 'The new open-source economics', 'duration': 1072, 'slug': 'yochai_benkler_on_the_new_open_source_economics', 'viewed_count': 753980}, {'id': 1390, 'hero': 'https://pe.tedcdn.com/images/ted/b0e8494bcbe5260e0b1900f2df3a02626af909ab_800x600.jpg', 'speaker': 'Rob Reid', 'title': 'The $8 billion iPod', 'duration': 311, 'slug': 'rob_reid_the_8_billion_ipod', 'viewed_count': 2598044}, {'id': 207, 'hero': 'https://pe.tedcdn.com/images/ted/24481_480x360.jpg', 'speaker': 'Paola Antonelli', 'title': 'Treat design as art', 'duration': 1097, 'slug': 'paola_antonelli_treats_design_as_art', 'viewed_count': 585058}, {'id': 1329, 'hero': 'https://pe.tedcdn.com/images/ted/b8b0b3e24229c2823cba77f2c3a00dc3b7c5ff70_800x600.jpg', 'speaker': 'Clay Shirky', 'title': 'Why SOPA is a bad idea', 'duration': 839, 'slug': 'defend_our_freedom_to_share_or_why_sopa_is_a_bad_idea', 'viewed_count': 1275139}]</t>
  </si>
  <si>
    <t>['TEDx', 'business', 'creativity', 'culture', 'design', 'fashion', 'law', 'media']</t>
  </si>
  <si>
    <t xml:space="preserve">https://www.ted.com/talks/johanna_blakley_lessons_from_fashion_s_free_culture
</t>
  </si>
  <si>
    <t>Inside a school for suicide bombers</t>
  </si>
  <si>
    <t>Sharmeen Obaid-Chinoy</t>
  </si>
  <si>
    <t>[{'id': 23, 'name': 'Jaw-dropping', 'count': 346}, {'id': 10, 'name': 'Inspiring', 'count': 67}, {'id': 3, 'name': 'Courageous', 'count': 453}, {'id': 22, 'name': 'Fascinating', 'count': 115}, {'id': 24, 'name': 'Persuasive', 'count': 186}, {'id': 8, 'name': 'Informative', 'count': 523}, {'id': 9, 'name': 'Ingenious', 'count': 11}, {'id': 1, 'name': 'Beautiful', 'count': 18}, {'id': 26, 'name': 'Obnoxious', 'count': 34}, {'id': 21, 'name': 'Unconvincing', 'count': 37}, {'id': 25, 'name': 'OK', 'count': 77}, {'id': 2, 'name': 'Confusing', 'count': 17}, {'id': 11, 'name': 'Longwinded', 'count': 7}, {'id': 7, 'name': 'Funny', 'count': 5}]</t>
  </si>
  <si>
    <t>[{'id': 171, 'hero': 'https://pe.tedcdn.com/images/ted/16307_480x360.jpg', 'speaker': 'Deborah Scranton', 'title': 'An Iraq war movie crowd-sourced from soldiers', 'duration': 1056, 'slug': 'deborah_scranton_on_her_war_tapes', 'viewed_count': 508000}, {'id': 578, 'hero': 'https://pe.tedcdn.com/images/ted/96804_800x600.jpg', 'speaker': 'Diane Benscoter', 'title': 'How cults rewire the brain', 'duration': 384, 'slug': 'ex_moonie_diane_benscoter_how_cults_think', 'viewed_count': 1076279}, {'id': 1997, 'hero': 'https://pe.tedcdn.com/images/ted/1cd8f07dca7ced00881a7739af63f107473d4dd8_1600x1200.jpg', 'speaker': 'Kevin Briggs', 'title': 'The bridge between suicide and life', 'duration': 853, 'slug': 'kevin_briggs_the_bridge_between_suicide_and_life', 'viewed_count': 2499978}, {'id': 1301, 'hero': 'https://pe.tedcdn.com/images/ted/531d41679851693398764436b641656761b9eb15_800x600.jpg', 'speaker': 'Monika Bulaj', 'title': 'The hidden light of Afghanistan', 'duration': 284, 'slug': 'monika_bulaj_the_hidden_light_of_afghanistan', 'viewed_count': 550729}, {'id': 2681, 'hero': 'https://pe.tedcdn.com/images/ted/b7eeb69c4b0db1794ff93a45d3197bde6ac21c7f_2880x1620.jpg', 'speaker': 'Sue Klebold', 'title': 'My son was a Columbine shooter. This is my story', 'duration': 918, 'slug': 'sue_klebold_my_son_was_a_columbine_shooter_this_is_my_story', 'viewed_count': 2358987}, {'id': 1666, 'hero': 'https://pe.tedcdn.com/images/ted/ef6f433e9c89c7fbc2d5b8a82b3d4b05cca5fee1_2880x1620.jpg', 'speaker': 'Shabana Basij-Rasikh', 'title': 'Dare to educate Afghan girls', 'duration': 576, 'slug': 'shabana_basij_rasikh_dare_to_educate_afghan_girls', 'viewed_count': 932545}]</t>
  </si>
  <si>
    <t>['TED Fellows', 'children', 'culture', 'film', 'politics', 'suicide', 'war']</t>
  </si>
  <si>
    <t xml:space="preserve">https://www.ted.com/talks/sharmeen_obaid_chinoy_inside_a_school_for_suicide_bombers
</t>
  </si>
  <si>
    <t>HIV and flu -- the vaccine strategy</t>
  </si>
  <si>
    <t>Seth Berkley</t>
  </si>
  <si>
    <t>Vaccine visionary</t>
  </si>
  <si>
    <t>[{'id': 8, 'name': 'Informative', 'count': 264}, {'id': 10, 'name': 'Inspiring', 'count': 69}, {'id': 22, 'name': 'Fascinating', 'count': 140}, {'id': 9, 'name': 'Ingenious', 'count': 96}, {'id': 21, 'name': 'Unconvincing', 'count': 48}, {'id': 25, 'name': 'OK', 'count': 41}, {'id': 11, 'name': 'Longwinded', 'count': 34}, {'id': 23, 'name': 'Jaw-dropping', 'count': 50}, {'id': 24, 'name': 'Persuasive', 'count': 56}, {'id': 3, 'name': 'Courageous', 'count': 14}, {'id': 1, 'name': 'Beautiful', 'count': 7}, {'id': 26, 'name': 'Obnoxious', 'count': 21}, {'id': 2, 'name': 'Confusing', 'count': 7}, {'id': 7, 'name': 'Funny', 'count': 0}]</t>
  </si>
  <si>
    <t>[{'id': 540, 'hero': 'https://pe.tedcdn.com/images/ted/88407_800x600.jpg', 'speaker': 'Hans Rosling', 'title': 'Insights on HIV, in stunning data visuals', 'duration': 602, 'slug': 'hans_rosling_the_truth_about_hiv', 'viewed_count': 904816}, {'id': 818, 'hero': 'https://pe.tedcdn.com/images/ted/161751_800x600.jpg', 'speaker': 'Elizabeth Pisani', 'title': "Sex, drugs and HIV -- let's get rational", 'duration': 1154, 'slug': 'elizabeth_pisani_sex_drugs_and_hiv_let_s_get_rational_1', 'viewed_count': 1222803}, {'id': 62, 'hero': 'https://pe.tedcdn.com/images/ted/173_480x360.jpg', 'speaker': 'Bjorn Lomborg', 'title': 'Global priorities bigger than climate change', 'duration': 1001, 'slug': 'bjorn_lomborg_sets_global_priorities', 'viewed_count': 1391146}, {'id': 1905, 'hero': 'https://pe.tedcdn.com/images/ted/3f66927c46f0beec652fee24ca8feddf183b8396_1600x1200.jpg', 'speaker': 'Mark Kendall', 'title': "Demo: A needle-free vaccine patch that's safer and way cheaper", 'duration': 830, 'slug': 'mark_kendall_demo_a_needle_free_vaccine_patch_that_s_safer_and_way_cheaper', 'viewed_count': 1004839}, {'id': 2317, 'hero': 'https://pe.tedcdn.com/images/ted/b226ce62a4f4e1442f252df8481a8930f02d4205_2880x1620.jpg', 'speaker': 'Seth Berkley', 'title': "The troubling reason why vaccines are made too late ... if they're made at all", 'duration': 437, 'slug': 'seth_berkley_the_troubling_reason_why_vaccines_are_made_too_late_if_they_re_made_at_all', 'viewed_count': 990061}, {'id': 2185, 'hero': 'https://pe.tedcdn.com/images/ted/a8f073e3176c1a4b8419551beb2341e0e80e90ce_2880x1620.jpg', 'speaker': 'Romina Libster', 'title': 'The power of herd immunity', 'duration': 881, 'slug': 'romina_libster_the_power_of_herd_immunity', 'viewed_count': 658461}]</t>
  </si>
  <si>
    <t>['AIDS', 'HIV', 'Vaccines', 'disease', 'global issues', 'health', 'medicine']</t>
  </si>
  <si>
    <t xml:space="preserve">https://www.ted.com/talks/seth_berkley_hiv_and_flu_the_vaccine_strategy
</t>
  </si>
  <si>
    <t>Songs of secrets and city lights</t>
  </si>
  <si>
    <t>Sophie Hunger</t>
  </si>
  <si>
    <t>Singer</t>
  </si>
  <si>
    <t>[{'id': 23, 'name': 'Jaw-dropping', 'count': 57}, {'id': 1, 'name': 'Beautiful', 'count': 206}, {'id': 25, 'name': 'OK', 'count': 37}, {'id': 11, 'name': 'Longwinded', 'count': 15}, {'id': 21, 'name': 'Unconvincing', 'count': 13}, {'id': 10, 'name': 'Inspiring', 'count': 70}, {'id': 22, 'name': 'Fascinating', 'count': 50}, {'id': 7, 'name': 'Funny', 'count': 4}, {'id': 9, 'name': 'Ingenious', 'count': 9}, {'id': 26, 'name': 'Obnoxious', 'count': 19}, {'id': 24, 'name': 'Persuasive', 'count': 4}, {'id': 3, 'name': 'Courageous', 'count': 9}, {'id': 2, 'name': 'Confusing', 'count': 4}, {'id': 8, 'name': 'Informative', 'count': 1}]</t>
  </si>
  <si>
    <t>[{'id': 823, 'hero': 'https://pe.tedcdn.com/images/ted/162290_800x600.jpg', 'speaker': 'Natalie Merchant', 'title': 'Singing old poems to life', 'duration': 1758, 'slug': 'natalie_merchant_sings_old_poems_to_life', 'viewed_count': 860139}, {'id': 557, 'hero': 'https://pe.tedcdn.com/images/ted/64dca3678867affa0c1cfc3de85beee40cf8d8ff_2880x1620.jpg', 'speaker': 'Kaki King', 'title': 'Playing "Pink Noise" on guitar', 'duration': 889, 'slug': 'kaki_king_rocks_out_to_pink_noise', 'viewed_count': 1054418}]</t>
  </si>
  <si>
    <t>['cities', 'music', 'performance', 'poetry', 'storytelling']</t>
  </si>
  <si>
    <t xml:space="preserve">https://www.ted.com/talks/sophie_hunger_plays_songs_of_secrets_city_lights
</t>
  </si>
  <si>
    <t>Re-examining the remix</t>
  </si>
  <si>
    <t>[{'id': 8, 'name': 'Informative', 'count': 133}, {'id': 7, 'name': 'Funny', 'count': 50}, {'id': 24, 'name': 'Persuasive', 'count': 172}, {'id': 9, 'name': 'Ingenious', 'count': 36}, {'id': 10, 'name': 'Inspiring', 'count': 61}, {'id': 3, 'name': 'Courageous', 'count': 48}, {'id': 11, 'name': 'Longwinded', 'count': 41}, {'id': 2, 'name': 'Confusing', 'count': 40}, {'id': 25, 'name': 'OK', 'count': 30}, {'id': 23, 'name': 'Jaw-dropping', 'count': 9}, {'id': 22, 'name': 'Fascinating', 'count': 31}, {'id': 21, 'name': 'Unconvincing', 'count': 66}, {'id': 26, 'name': 'Obnoxious', 'count': 47}, {'id': 1, 'name': 'Beautiful', 'count': 5}]</t>
  </si>
  <si>
    <t>[{'id': 187, 'hero': 'https://pe.tedcdn.com/images/ted/01726ef3620b97fcc2a664e1339c6602785123f7_1600x1200.jpg', 'speaker': 'Lawrence Lessig', 'title': 'Laws that choke creativity', 'duration': 1136, 'slug': 'larry_lessig_says_the_law_is_strangling_creativity', 'viewed_count': 1895269}, {'id': 866, 'hero': 'https://pe.tedcdn.com/images/ted/172157_800x600.jpg', 'speaker': 'Johanna Blakley', 'title': "Lessons from fashion's free culture", 'duration': 936, 'slug': 'johanna_blakley_lessons_from_fashion_s_free_culture', 'viewed_count': 1033272}, {'id': 885, 'hero': 'https://pe.tedcdn.com/images/ted/177724_800x600.jpg', 'speaker': 'Margaret Gould Stewart', 'title': 'How YouTube thinks about copyright', 'duration': 345, 'slug': 'margaret_stewart_how_youtube_thinks_about_copyright', 'viewed_count': 777079}, {'id': 1329, 'hero': 'https://pe.tedcdn.com/images/ted/b8b0b3e24229c2823cba77f2c3a00dc3b7c5ff70_800x600.jpg', 'speaker': 'Clay Shirky', 'title': 'Why SOPA is a bad idea', 'duration': 839, 'slug': 'defend_our_freedom_to_share_or_why_sopa_is_a_bad_idea', 'viewed_count': 1275139}, {'id': 2838, 'hero': 'https://pe.tedcdn.com/images/ted/5b15e7da00df0758c3a5df3c7bf6df761bf8c83f_2880x1620.jpg', 'speaker': 'Jack Conte', 'title': 'How artists can (finally) get paid in the digital age ', 'duration': 631, 'slug': 'jack_conte_how_artists_can_finally_get_paid_in_the_digital_age', 'viewed_count': 733040}, {'id': 874, 'hero': 'https://pe.tedcdn.com/images/ted/174869_800x600.jpg', 'speaker': 'Christopher "moot" Poole"', 'title': 'The case for anonymity online', 'duration': 790, 'slug': 'christopher_m00t_poole_the_case_for_anonymity_online', 'viewed_count': 1451649}]</t>
  </si>
  <si>
    <t>['Internet', 'TEDx', 'law', 'music', 'online video', 'technology', 'web']</t>
  </si>
  <si>
    <t xml:space="preserve">https://www.ted.com/talks/lessig_nyed
</t>
  </si>
  <si>
    <t>Pointing to the future of UI</t>
  </si>
  <si>
    <t>John Underkoffler</t>
  </si>
  <si>
    <t>Interface designer</t>
  </si>
  <si>
    <t>[{'id': 22, 'name': 'Fascinating', 'count': 479}, {'id': 8, 'name': 'Informative', 'count': 203}, {'id': 10, 'name': 'Inspiring', 'count': 294}, {'id': 23, 'name': 'Jaw-dropping', 'count': 514}, {'id': 9, 'name': 'Ingenious', 'count': 428}, {'id': 21, 'name': 'Unconvincing', 'count': 139}, {'id': 1, 'name': 'Beautiful', 'count': 72}, {'id': 25, 'name': 'OK', 'count': 112}, {'id': 26, 'name': 'Obnoxious', 'count': 14}, {'id': 11, 'name': 'Longwinded', 'count': 42}, {'id': 2, 'name': 'Confusing', 'count': 44}, {'id': 3, 'name': 'Courageous', 'count': 24}, {'id': 24, 'name': 'Persuasive', 'count': 59}, {'id': 7, 'name': 'Funny', 'count': 7}]</t>
  </si>
  <si>
    <t>[{'id': 1781, 'hero': 'https://pe.tedcdn.com/images/ted/6bfe8f02c232861849cf6bfe526840bc9de54851_2880x1620.jpg', 'speaker': 'Jinha Lee', 'title': 'Reach into the computer and grab a pixel', 'duration': 307, 'slug': 'jinha_lee_a_tool_that_lets_you_touch_pixels', 'viewed_count': 1772595}, {'id': 1984, 'hero': 'https://pe.tedcdn.com/images/ted/7050fccc4b9b3515903a1fe304017edf282fb5f7_1600x1200.jpg', 'speaker': 'James Patten', 'title': 'The best computer interface? Maybe ... your hands', 'duration': 372, 'slug': 'james_patten_the_best_computer_interface_maybe_your_hands', 'viewed_count': 1033462}, {'id': 1921, 'hero': 'https://pe.tedcdn.com/images/ted/97d3d86749ad26995caa55948e45c525f453746e_1600x1200.jpg', 'speaker': 'Aparna Rao', 'title': 'Art that craves your attention', 'duration': 536, 'slug': 'aparna_rao_art_that_craves_your_attention', 'viewed_count': 1063391}, {'id': 230, 'hero': 'https://pe.tedcdn.com/images/ted/8944003acaf027a37ea079e47bc14985d326d451_2880x1620.jpg', 'speaker': 'Nicholas Negroponte', 'title': '5 predictions, from 1984', 'duration': 1523, 'slug': 'nicholas_negroponte_in_1984_makes_5_predictions', 'viewed_count': 974094}, {'id': 65, 'hero': 'https://pe.tedcdn.com/images/ted/2c78c5f87d19f51a0ff4d3e655cb815360bf8063_1600x1200.jpg', 'speaker': 'Jeff Han', 'title': 'The radical promise of the multi-touch interface', 'duration': 527, 'slug': 'jeff_han_demos_his_breakthrough_touchscreen', 'viewed_count': 4531037}, {'id': 2410, 'hero': 'https://pe.tedcdn.com/images/ted/714e1ddc66704b5ff3edb4278b470d2023ac59f8_2880x1620.jpg', 'speaker': 'Sean Follmer', 'title': 'Shape-shifting tech will change work as we know it', 'duration': 562, 'slug': 'sean_follmer_shape_shifting_tech_will_change_work_as_we_know_it', 'viewed_count': 1406085}]</t>
  </si>
  <si>
    <t>['computers', 'design', 'film', 'interface design', 'invention', 'technology', 'visualizations']</t>
  </si>
  <si>
    <t xml:space="preserve">https://www.ted.com/talks/john_underkoffler_drive_3d_data_with_a_gesture
</t>
  </si>
  <si>
    <t>The ocean's glory -- and horror</t>
  </si>
  <si>
    <t>Brian Skerry</t>
  </si>
  <si>
    <t>[{'id': 24, 'name': 'Persuasive', 'count': 667}, {'id': 8, 'name': 'Informative', 'count': 760}, {'id': 10, 'name': 'Inspiring', 'count': 939}, {'id': 22, 'name': 'Fascinating', 'count': 431}, {'id': 1, 'name': 'Beautiful', 'count': 744}, {'id': 23, 'name': 'Jaw-dropping', 'count': 313}, {'id': 3, 'name': 'Courageous', 'count': 175}, {'id': 21, 'name': 'Unconvincing', 'count': 29}, {'id': 2, 'name': 'Confusing', 'count': 9}, {'id': 11, 'name': 'Longwinded', 'count': 27}, {'id': 26, 'name': 'Obnoxious', 'count': 23}, {'id': 25, 'name': 'OK', 'count': 57}, {'id': 9, 'name': 'Ingenious', 'count': 16}, {'id': 7, 'name': 'Funny', 'count': 7}]</t>
  </si>
  <si>
    <t>[{'id': 850, 'hero': 'https://pe.tedcdn.com/images/ted/168503_800x600.jpg', 'speaker': 'Jeremy Jackson', 'title': 'How we wrecked the ocean', 'duration': 1099, 'slug': 'jeremy_jackson', 'viewed_count': 612260}, {'id': 830, 'hero': 'https://pe.tedcdn.com/images/ted/163962_800x600.jpg', 'speaker': 'Mike deGruy', 'title': 'Hooked by an octopus', 'duration': 1092, 'slug': 'mike_degruy_hooked_by_octopus', 'viewed_count': 940825}, {'id': 833, 'hero': 'https://pe.tedcdn.com/images/ted/164498_800x600.jpg', 'speaker': 'Edith Widder', 'title': 'Glowing life in an underwater world', 'duration': 1039, 'slug': 'edith_widder_glowing_life_in_an_underwater_world', 'viewed_count': 579754}, {'id': 2434, 'hero': 'https://pe.tedcdn.com/images/ted/8cc12bdfb190daeaefdd4c1de64173bb20b5de4b_2880x1620.jpg', 'speaker': 'Thomas Peschak', 'title': "Dive into an ocean photographer's world", 'duration': 610, 'slug': 'thomas_peschak_dive_into_an_ocean_photographer_s_world', 'viewed_count': 901849}, {'id': 973, 'hero': 'https://pe.tedcdn.com/images/ted/204749_800x600.jpg', 'speaker': 'Barbara Block', 'title': 'Tagging tuna in the deep ocean', 'duration': 1206, 'slug': 'barbara_block_tagging_tuna_in_the_deep_ocean', 'viewed_count': 334820}, {'id': 939, 'hero': 'https://pe.tedcdn.com/images/ted/193573_800x600.jpg', 'speaker': 'Jim Toomey', 'title': 'Learning from Sherman the shark', 'duration': 855, 'slug': 'jim_toomey_learning_from_sherman_the_shark', 'viewed_count': 479113}]</t>
  </si>
  <si>
    <t>['fish', 'mission blue', 'oceans', 'photography', 'science']</t>
  </si>
  <si>
    <t xml:space="preserve">https://www.ted.com/talks/brian_skerry_reveals_ocean_s_glory_and_horror
</t>
  </si>
  <si>
    <t>The case for anonymity online</t>
  </si>
  <si>
    <t>Christopher "moot" Poole"</t>
  </si>
  <si>
    <t>Founder, 4chan</t>
  </si>
  <si>
    <t>[{'id': 22, 'name': 'Fascinating', 'count': 369}, {'id': 8, 'name': 'Informative', 'count': 283}, {'id': 24, 'name': 'Persuasive', 'count': 88}, {'id': 23, 'name': 'Jaw-dropping', 'count': 81}, {'id': 9, 'name': 'Ingenious', 'count': 150}, {'id': 7, 'name': 'Funny', 'count': 455}, {'id': 10, 'name': 'Inspiring', 'count': 161}, {'id': 2, 'name': 'Confusing', 'count': 34}, {'id': 3, 'name': 'Courageous', 'count': 240}, {'id': 25, 'name': 'OK', 'count': 135}, {'id': 21, 'name': 'Unconvincing', 'count': 89}, {'id': 1, 'name': 'Beautiful', 'count': 39}, {'id': 11, 'name': 'Longwinded', 'count': 14}, {'id': 26, 'name': 'Obnoxious', 'count': 37}]</t>
  </si>
  <si>
    <t>[{'id': 714, 'hero': 'https://pe.tedcdn.com/images/ted/136380_800x600.jpg', 'speaker': 'Alexis Ohanian', 'title': 'How to make a splash in social media', 'duration': 266, 'slug': 'alexis_ohanian_how_to_make_a_splash_in_social_media', 'viewed_count': 2066738}, {'id': 955, 'hero': 'https://pe.tedcdn.com/images/ted/198626_800x600.jpg', 'speaker': 'Chris Anderson', 'title': 'How web video powers global innovation', 'duration': 1133, 'slug': 'chris_anderson_how_web_video_powers_global_innovation', 'viewed_count': 1306532}, {'id': 640, 'hero': 'https://pe.tedcdn.com/images/ted/117051_800x600.jpg', 'speaker': 'Jonathan Zittrain', 'title': 'The Web as random acts of kindness', 'duration': 1191, 'slug': 'jonathan_zittrain_the_web_is_a_random_act_of_kindness', 'viewed_count': 717490}, {'id': 2838, 'hero': 'https://pe.tedcdn.com/images/ted/5b15e7da00df0758c3a5df3c7bf6df761bf8c83f_2880x1620.jpg', 'speaker': 'Jack Conte', 'title': 'How artists can (finally) get paid in the digital age ', 'duration': 631, 'slug': 'jack_conte_how_artists_can_finally_get_paid_in_the_digital_age', 'viewed_count': 733045}, {'id': 1371, 'hero': 'https://pe.tedcdn.com/images/ted/e6e4ef87a73bd253bd522e0b65e4f8bcafcd2dfe_800x600.jpg', 'speaker': 'Kevin Allocca', 'title': 'Why videos go viral', 'duration': 440, 'slug': 'kevin_allocca_why_videos_go_viral', 'viewed_count': 2145151}, {'id': 871, 'hero': 'https://pe.tedcdn.com/images/ted/174123_800x600.jpg', 'speaker': 'Lawrence Lessig', 'title': 'Re-examining the remix', 'duration': 1125, 'slug': 'lessig_nyed', 'viewed_count': 389961}]</t>
  </si>
  <si>
    <t>['Internet', 'activism', 'collaboration', 'computers', 'culture', 'government', 'law', 'meme', 'web']</t>
  </si>
  <si>
    <t xml:space="preserve">https://www.ted.com/talks/christopher_m00t_poole_the_case_for_anonymity_online
</t>
  </si>
  <si>
    <t>Why we need the explorers</t>
  </si>
  <si>
    <t>[{'id': 10, 'name': 'Inspiring', 'count': 833}, {'id': 1, 'name': 'Beautiful', 'count': 509}, {'id': 22, 'name': 'Fascinating', 'count': 436}, {'id': 8, 'name': 'Informative', 'count': 240}, {'id': 25, 'name': 'OK', 'count': 69}, {'id': 11, 'name': 'Longwinded', 'count': 30}, {'id': 24, 'name': 'Persuasive', 'count': 294}, {'id': 21, 'name': 'Unconvincing', 'count': 34}, {'id': 3, 'name': 'Courageous', 'count': 42}, {'id': 23, 'name': 'Jaw-dropping', 'count': 121}, {'id': 7, 'name': 'Funny', 'count': 16}, {'id': 9, 'name': 'Ingenious', 'count': 34}, {'id': 2, 'name': 'Confusing', 'count': 14}, {'id': 26, 'name': 'Obnoxious', 'count': 15}]</t>
  </si>
  <si>
    <t>[{'id': 531, 'hero': 'https://pe.tedcdn.com/images/ted/86430_800x600.jpg', 'speaker': 'Brian Cox', 'title': 'What went wrong at the LHC', 'duration': 209, 'slug': 'brian_cox_what_went_wrong_at_the_lhc', 'viewed_count': 948460}, {'id': 253, 'hero': 'https://pe.tedcdn.com/images/ted/40121_480x360.jpg', 'speaker': 'Brian Cox', 'title': "CERN's supercollider", 'duration': 899, 'slug': 'brian_cox_on_cern_s_supercollider', 'viewed_count': 3074186}, {'id': 701, 'hero': 'https://pe.tedcdn.com/images/ted/133560_800x600.jpg', 'speaker': 'Andrea Ghez', 'title': 'The hunt for a supermassive black hole', 'duration': 986, 'slug': 'andrea_ghez_the_hunt_for_a_supermassive_black_hole', 'viewed_count': 763146}, {'id': 42, 'hero': 'https://pe.tedcdn.com/images/ted/bfd70bdb95ddbee93eb8b8e5d7b1a849cefe2159_1600x1200.jpg', 'speaker': 'Martin Rees', 'title': 'Is this our final century?', 'duration': 1046, 'slug': 'martin_rees_asks_is_this_our_final_century', 'viewed_count': 2121190}, {'id': 178, 'hero': 'https://pe.tedcdn.com/images/ted/16736_480x360.jpg', 'speaker': 'Carolyn Porco', 'title': 'This is Saturn', 'duration': 1029, 'slug': 'carolyn_porco_flies_us_to_saturn', 'viewed_count': 2627743}, {'id': 2849, 'hero': 'https://pe.tedcdn.com/images/ted/68692e2f816da911233797b6dc25318d69a2a502_2880x1620.jpg', 'speaker': 'David Baron', 'title': 'You owe it to yourself to experience a total solar eclipse', 'duration': 736, 'slug': 'david_baron_you_owe_it_to_yourself_to_experience_a_total_solar_eclipse', 'viewed_count': 1318189}]</t>
  </si>
  <si>
    <t>['curiosity', 'economics', 'global issues', 'innovation', 'physics', 'science', 'space']</t>
  </si>
  <si>
    <t xml:space="preserve">https://www.ted.com/talks/brian_cox_why_we_need_the_explorers
</t>
  </si>
  <si>
    <t>How to engineer a viral music video</t>
  </si>
  <si>
    <t>Adam Sadowsky</t>
  </si>
  <si>
    <t xml:space="preserve">Creative entrepreneur </t>
  </si>
  <si>
    <t>[{'id': 7, 'name': 'Funny', 'count': 300}, {'id': 21, 'name': 'Unconvincing', 'count': 16}, {'id': 22, 'name': 'Fascinating', 'count': 188}, {'id': 23, 'name': 'Jaw-dropping', 'count': 208}, {'id': 25, 'name': 'OK', 'count': 72}, {'id': 1, 'name': 'Beautiful', 'count': 95}, {'id': 8, 'name': 'Informative', 'count': 28}, {'id': 9, 'name': 'Ingenious', 'count': 337}, {'id': 3, 'name': 'Courageous', 'count': 24}, {'id': 10, 'name': 'Inspiring', 'count': 114}, {'id': 11, 'name': 'Longwinded', 'count': 31}, {'id': 26, 'name': 'Obnoxious', 'count': 21}, {'id': 2, 'name': 'Confusing', 'count': 7}, {'id': 24, 'name': 'Persuasive', 'count': 9}]</t>
  </si>
  <si>
    <t>[{'id': 1371, 'hero': 'https://pe.tedcdn.com/images/ted/e6e4ef87a73bd253bd522e0b65e4f8bcafcd2dfe_800x600.jpg', 'speaker': 'Kevin Allocca', 'title': 'Why videos go viral', 'duration': 440, 'slug': 'kevin_allocca_why_videos_go_viral', 'viewed_count': 2145151}, {'id': 488, 'hero': 'https://pe.tedcdn.com/images/ted/81942_800x600.jpg', 'speaker': 'Adam Savage', 'title': 'My obsession with objects and the stories they tell', 'duration': 938, 'slug': 'adam_savage_s_obsessions', 'viewed_count': 1697817}, {'id': 1108, 'hero': 'https://pe.tedcdn.com/images/ted/d668e6a644727df5d286001007b40dfd3a12936d_800x600.jpg', 'speaker': 'Handspring Puppet Co.', 'title': 'The genius puppetry behind War Horse', 'duration': 1091, 'slug': 'handpring_puppet_co_the_genius_puppetry_behind_war_horse', 'viewed_count': 1530706}, {'id': 267, 'hero': 'https://pe.tedcdn.com/images/ted/401_480x360.jpg', 'speaker': 'Arthur Ganson', 'title': 'Moving sculpture', 'duration': 944, 'slug': 'arthur_ganson_makes_moving_sculpture', 'viewed_count': 672141}, {'id': 2548, 'hero': 'https://pe.tedcdn.com/images/ted/7435561605a12023707d418b73c64ccb7d465783_2880x1620.jpg', 'speaker': 'Anthony Goldbloom', 'title': "The jobs we'll lose to machines -- and the ones we won't", 'duration': 276, 'slug': 'anthony_goldbloom_the_jobs_we_ll_lose_to_machines_and_the_ones_we_won_t', 'viewed_count': 1929004}, {'id': 2787, 'hero': 'https://pe.tedcdn.com/images/ted/0d28c4301c3c7ed0a3790e31231e71e1469524e6_2880x1620.jpg', 'speaker': 'Garry Kasparov', 'title': "Don't fear intelligent machines. Work with them", 'duration': 920, 'slug': 'garry_kasparov_don_t_fear_intelligent_machines_work_with_them', 'viewed_count': 1078992}]</t>
  </si>
  <si>
    <t>['TEDx', 'engineering', 'entertainment', 'music', 'physics']</t>
  </si>
  <si>
    <t xml:space="preserve">https://www.ted.com/talks/adam_sadowsky_engineers_a_viral_music_video
</t>
  </si>
  <si>
    <t>The lost art of democratic debate</t>
  </si>
  <si>
    <t>[{'id': 24, 'name': 'Persuasive', 'count': 519}, {'id': 22, 'name': 'Fascinating', 'count': 263}, {'id': 8, 'name': 'Informative', 'count': 287}, {'id': 10, 'name': 'Inspiring', 'count': 439}, {'id': 9, 'name': 'Ingenious', 'count': 145}, {'id': 3, 'name': 'Courageous', 'count': 89}, {'id': 7, 'name': 'Funny', 'count': 69}, {'id': 2, 'name': 'Confusing', 'count': 29}, {'id': 1, 'name': 'Beautiful', 'count': 60}, {'id': 21, 'name': 'Unconvincing', 'count': 44}, {'id': 25, 'name': 'OK', 'count': 91}, {'id': 11, 'name': 'Longwinded', 'count': 28}, {'id': 23, 'name': 'Jaw-dropping', 'count': 30}, {'id': 26, 'name': 'Obnoxious', 'count': 11}]</t>
  </si>
  <si>
    <t>[{'id': 771, 'hero': 'https://pe.tedcdn.com/images/ted/151126_800x600.jpg', 'speaker': 'Philip K. Howard', 'title': 'Four ways to fix a broken legal system', 'duration': 1101, 'slug': 'philip_howard', 'viewed_count': 610454}, {'id': 721, 'hero': 'https://pe.tedcdn.com/images/ted/137577_240x180.jpg', 'speaker': 'Michael Sandel', 'title': "What's the right thing to do?", 'duration': 3296, 'slug': 'michael_sandel_what_s_the_right_thing_to_do', 'viewed_count': 393461}, {'id': 1836, 'hero': 'https://pe.tedcdn.com/images/ted/42188744195825bc26841b72a0b3d5c3f11457a6_1600x1200.jpg', 'speaker': 'Michael Sandel', 'title': "Why we shouldn't trust markets with our civic life", 'duration': 877, 'slug': 'michael_sandel_why_we_shouldn_t_trust_markets_with_our_civic_life', 'viewed_count': 1684683}, {'id': 498, 'hero': 'https://pe.tedcdn.com/images/ted/de520d723845a5c5448da5c1e84db8f022b70e5e_2880x1620.jpg', 'speaker': 'John Wooden', 'title': 'The difference between winning and succeeding', 'duration': 1056, 'slug': 'john_wooden_on_the_difference_between_winning_and_success', 'viewed_count': 4891797}, {'id': 1805, 'hero': 'https://pe.tedcdn.com/images/ted/db58251b942be5c79b5d8b7918d53f1c01ed3253_1600x1200.jpg', 'speaker': 'Daniel H. Cohen', 'title': "For argument's sake", 'duration': 575, 'slug': 'daniel_h_cohen_for_argument_s_sake', 'viewed_count': 1423606}, {'id': 2294, 'hero': 'https://pe.tedcdn.com/images/ted/8c6cef77bf64df600aaac31793780058965ad47a_2880x1620.jpg', 'speaker': 'Rajiv Maheswaran', 'title': "The math behind basketball's wildest moves", 'duration': 728, 'slug': 'rajiv_maheswaran_the_math_behind_basketball_s_wildest_moves', 'viewed_count': 1905637}]</t>
  </si>
  <si>
    <t>['democracy', 'government', 'law', 'philosophy', 'politics', 'sports']</t>
  </si>
  <si>
    <t xml:space="preserve">https://www.ted.com/talks/michael_sandel_the_lost_art_of_democratic_debate
</t>
  </si>
  <si>
    <t>How poachers became caretakers</t>
  </si>
  <si>
    <t>John Kasaona</t>
  </si>
  <si>
    <t>[{'id': 9, 'name': 'Ingenious', 'count': 57}, {'id': 10, 'name': 'Inspiring', 'count': 337}, {'id': 8, 'name': 'Informative', 'count': 115}, {'id': 11, 'name': 'Longwinded', 'count': 4}, {'id': 25, 'name': 'OK', 'count': 19}, {'id': 24, 'name': 'Persuasive', 'count': 94}, {'id': 7, 'name': 'Funny', 'count': 33}, {'id': 3, 'name': 'Courageous', 'count': 75}, {'id': 1, 'name': 'Beautiful', 'count': 84}, {'id': 23, 'name': 'Jaw-dropping', 'count': 34}, {'id': 22, 'name': 'Fascinating', 'count': 58}, {'id': 2, 'name': 'Confusing', 'count': 3}, {'id': 21, 'name': 'Unconvincing', 'count': 0}, {'id': 26, 'name': 'Obnoxious', 'count': 0}]</t>
  </si>
  <si>
    <t>[{'id': 1890, 'hero': 'https://pe.tedcdn.com/images/ted/f2f04bfaa72919ef1cd4fce51a6987b4928a61dd_2880x1620.jpg', 'speaker': 'Boyd Varty', 'title': 'What I learned from Nelson Mandela', 'duration': 899, 'slug': 'boyd_varty_what_i_learned_from_nelson_mandela', 'viewed_count': 1585532}, {'id': 1683, 'hero': 'https://pe.tedcdn.com/images/ted/0bcff39ce9f5b2d7e4df73f87d3ff4e8ae3fe861_1600x1200.jpg', 'speaker': 'Allan Savory', 'title': 'How to fight desertification and reverse climate change', 'duration': 1339, 'slug': 'allan_savory_how_to_green_the_world_s_deserts_and_reverse_climate_change', 'viewed_count': 4191651}, {'id': 1039, 'hero': 'https://pe.tedcdn.com/images/ted/41f8b6052db197dfd3b3feb60647066f3db59029_800x600.jpg', 'speaker': 'Beverly + Dereck Joubert', 'title': 'Life lessons from big cats', 'duration': 1040, 'slug': 'beverly_dereck_joubert_life_lessons_from_big_cats', 'viewed_count': 858303}, {'id': 2152, 'hero': 'https://pe.tedcdn.com/images/ted/da479d41447505597c1483005348378ee501878e_2880x1620.jpg', 'speaker': 'Khalida Brohi', 'title': 'How I work to protect women from honor killings', 'duration': 1093, 'slug': 'khalida_brohi_how_i_work_to_protect_women_from_honor_killings', 'viewed_count': 1149829}, {'id': 1617, 'hero': 'https://pe.tedcdn.com/images/ted/807cae8b77dc45876db09f711309d529dc250034_1600x1200.jpg', 'speaker': 'Ernesto Sirolli', 'title': 'Want to help someone? Shut up and listen!', 'duration': 1029, 'slug': 'ernesto_sirolli_want_to_help_someone_shut_up_and_listen', 'viewed_count': 2829436}, {'id': 340, 'hero': 'https://pe.tedcdn.com/images/ted/7a21e58e253923a5e9a65718c3103aebaa05b8c0_2880x1620.jpg', 'speaker': 'Jane Goodall', 'title': 'How humans and animals can live together', 'duration': 1426, 'slug': 'jane_goodall_at_tedglobal_07', 'viewed_count': 556174}]</t>
  </si>
  <si>
    <t>['Africa', 'animals', 'biodiversity', 'global issues', 'green', 'science']</t>
  </si>
  <si>
    <t xml:space="preserve">https://www.ted.com/talks/john_kasaona_from_poachers_to_caretakers
</t>
  </si>
  <si>
    <t>Sweat the small stuff</t>
  </si>
  <si>
    <t>[{'id': 10, 'name': 'Inspiring', 'count': 420}, {'id': 7, 'name': 'Funny', 'count': 540}, {'id': 24, 'name': 'Persuasive', 'count': 489}, {'id': 22, 'name': 'Fascinating', 'count': 280}, {'id': 25, 'name': 'OK', 'count': 74}, {'id': 8, 'name': 'Informative', 'count': 350}, {'id': 1, 'name': 'Beautiful', 'count': 26}, {'id': 11, 'name': 'Longwinded', 'count': 25}, {'id': 21, 'name': 'Unconvincing', 'count': 23}, {'id': 23, 'name': 'Jaw-dropping', 'count': 29}, {'id': 2, 'name': 'Confusing', 'count': 16}, {'id': 26, 'name': 'Obnoxious', 'count': 9}, {'id': 3, 'name': 'Courageous', 'count': 30}, {'id': 9, 'name': 'Ingenious', 'count': 365}]</t>
  </si>
  <si>
    <t>[{'id': 658, 'hero': 'https://pe.tedcdn.com/images/ted/121597_800x600.jpg', 'speaker': 'Rory Sutherland', 'title': 'Life lessons from an ad man', 'duration': 999, 'slug': 'rory_sutherland_life_lessons_from_an_ad_man', 'viewed_count': 2882843}, {'id': 803, 'hero': 'https://pe.tedcdn.com/images/ted/158619_800x600.jpg', 'speaker': 'Alan Siegel', 'title': "Let's simplify legal jargon!", 'duration': 266, 'slug': 'alan_siegel_let_s_simplify_legal_jargon', 'viewed_count': 876651}, {'id': 847, 'hero': 'https://pe.tedcdn.com/images/ted/167669_800x600.jpg', 'speaker': 'Esther Duflo', 'title': 'Social experiments to fight poverty', 'duration': 1007, 'slug': 'esther_duflo_social_experiments_to_fight_poverty', 'viewed_count': 876309}, {'id': 1437, 'hero': 'https://pe.tedcdn.com/images/ted/91479a48d6bd17eaf27c642b3a9085a22a74351a_800x600.jpg', 'speaker': 'Rory Sutherland', 'title': 'Perspective is everything', 'duration': 1104, 'slug': 'rory_sutherland_perspective_is_everything', 'viewed_count': 2371877}, {'id': 2728, 'hero': 'https://pe.tedcdn.com/images/ted/cb2a82558d31158734d32afe88cd25226332a966_2880x1620.jpg', 'speaker': 'Ari Wallach', 'title': '3 ways to plan for the (very) long term', 'duration': 822, 'slug': 'ari_wallach_3_ways_to_plan_for_the_very_long_term', 'viewed_count': 1593165}, {'id': 1580, 'hero': 'https://pe.tedcdn.com/images/ted/2bcbfb05e7b5dac371640712d301eeff5323eb69_1600x1200.jpg', 'speaker': 'Eddie Obeng', 'title': 'Smart failure for a fast-changing world', 'duration': 757, 'slug': 'eddie_obeng_smart_failure_for_a_fast_changing_world', 'viewed_count': 1495323}]</t>
  </si>
  <si>
    <t>['creativity', 'design', 'economics', 'engineering', 'motivation', 'politics', 'simplicity']</t>
  </si>
  <si>
    <t xml:space="preserve">https://www.ted.com/talks/rory_sutherland_sweat_the_small_stuff
</t>
  </si>
  <si>
    <t>Debate: Does the world need nuclear energy?</t>
  </si>
  <si>
    <t>Stewart Brand + Mark Z. Jacobson</t>
  </si>
  <si>
    <t>[{'id': 8, 'name': 'Informative', 'count': 585}, {'id': 24, 'name': 'Persuasive', 'count': 258}, {'id': 3, 'name': 'Courageous', 'count': 44}, {'id': 22, 'name': 'Fascinating', 'count': 129}, {'id': 10, 'name': 'Inspiring', 'count': 87}, {'id': 9, 'name': 'Ingenious', 'count': 40}, {'id': 23, 'name': 'Jaw-dropping', 'count': 27}, {'id': 21, 'name': 'Unconvincing', 'count': 53}, {'id': 25, 'name': 'OK', 'count': 70}, {'id': 2, 'name': 'Confusing', 'count': 33}, {'id': 26, 'name': 'Obnoxious', 'count': 17}, {'id': 7, 'name': 'Funny', 'count': 22}, {'id': 1, 'name': 'Beautiful', 'count': 17}, {'id': 11, 'name': 'Longwinded', 'count': 11}]</t>
  </si>
  <si>
    <t>[{'id': 767, 'hero': 'https://pe.tedcdn.com/images/ted/150046_800x600.jpg', 'speaker': 'Bill Gates', 'title': 'Innovating to zero!', 'duration': 1669, 'slug': 'bill_gates', 'viewed_count': 4329334}, {'id': 598, 'hero': 'https://pe.tedcdn.com/images/ted/92787182e6da72d30fe00faca2f3ba88b62b1329_2880x1620.jpg', 'speaker': 'Stewart Brand', 'title': "4 environmental 'heresies'", 'duration': 1002, 'slug': 'stewart_brand_proclaims_4_environmental_heresies', 'viewed_count': 646379}, {'id': 718, 'hero': 'https://pe.tedcdn.com/images/ted/137261_800x600.jpg', 'speaker': 'Steven  Cowley', 'title': "Fusion is energy's future", 'duration': 594, 'slug': 'steven_cowley_fusion_is_energy_s_future', 'viewed_count': 706235}, {'id': 2583, 'hero': 'https://pe.tedcdn.com/images/ted/393966879b0d917127d0944a766cb27a0e630252_2880x1620.jpg', 'speaker': 'Michael Shellenberger', 'title': 'How fear of nuclear power is hurting the environment', 'duration': 838, 'slug': 'michael_shellenberger_how_fear_of_nuclear_power_is_hurting_the_environment', 'viewed_count': 1185057}, {'id': 344, 'hero': 'https://pe.tedcdn.com/images/ted/414c7fc5b55ac6204b19cec54724e337f6f8c0f0_1600x1200.jpg', 'speaker': 'Irwin Redlener', 'title': 'How to survive a nuclear attack', 'duration': 1518, 'slug': 'irwin_redlener_warns_of_nuclear_terrorism', 'viewed_count': 657697}, {'id': 2650, 'hero': 'https://pe.tedcdn.com/images/ted/8d9b1b48279a10e1ce62389fbe37fbc7c2cb66be_2880x1620.jpg', 'speaker': 'Erika Gregory', 'title': "The world doesn't need more nuclear weapons", 'duration': 899, 'slug': 'erika_gregory_the_world_doesn_t_need_more_nuclear_weapons', 'viewed_count': 899492}]</t>
  </si>
  <si>
    <t>['Anthropocene', 'TED Brain Trust', 'climate change', 'economics', 'energy', 'environment', 'green', 'law', 'nuclear weapons', 'wind energy']</t>
  </si>
  <si>
    <t xml:space="preserve">https://www.ted.com/talks/debate_does_the_world_need_nuclear_energy
</t>
  </si>
  <si>
    <t>How architecture helped music evolve</t>
  </si>
  <si>
    <t>David Byrne</t>
  </si>
  <si>
    <t>Musician, artist, writer</t>
  </si>
  <si>
    <t>[{'id': 10, 'name': 'Inspiring', 'count': 168}, {'id': 1, 'name': 'Beautiful', 'count': 80}, {'id': 22, 'name': 'Fascinating', 'count': 373}, {'id': 24, 'name': 'Persuasive', 'count': 153}, {'id': 3, 'name': 'Courageous', 'count': 20}, {'id': 9, 'name': 'Ingenious', 'count': 146}, {'id': 8, 'name': 'Informative', 'count': 362}, {'id': 11, 'name': 'Longwinded', 'count': 44}, {'id': 2, 'name': 'Confusing', 'count': 18}, {'id': 25, 'name': 'OK', 'count': 107}, {'id': 23, 'name': 'Jaw-dropping', 'count': 23}, {'id': 7, 'name': 'Funny', 'count': 29}, {'id': 26, 'name': 'Obnoxious', 'count': 12}, {'id': 21, 'name': 'Unconvincing', 'count': 33}]</t>
  </si>
  <si>
    <t>[{'id': 729, 'hero': 'https://pe.tedcdn.com/images/ted/140138_800x600.jpg', 'speaker': 'Herbie Hancock', 'title': 'An all-star set', 'duration': 1505, 'slug': 'herbie_hancock_s_all_star_set', 'viewed_count': 652318}, {'id': 805, 'hero': 'https://pe.tedcdn.com/images/ted/c9031a0735bdf47cf6af3667bd9ad3101ee1bd5b_1600x1200.jpg', 'speaker': 'Robert Gupta', 'title': 'Music is medicine, music is sanity', 'duration': 566, 'slug': 'robert_gupta', 'viewed_count': 1163390}, {'id': 663, 'hero': 'https://pe.tedcdn.com/images/ted/124445_800x600.jpg', 'speaker': 'Itay Talgam', 'title': 'Lead like the great conductors', 'duration': 1251, 'slug': 'itay_talgam_lead_like_the_great_conductors', 'viewed_count': 2890069}, {'id': 1440, 'hero': 'https://pe.tedcdn.com/images/ted/a7cdfc92f9ccd377f01d953578c2a4bb6a4190b4_800x600.jpg', 'speaker': 'Michael Tilson Thomas', 'title': 'Music and emotion through time', 'duration': 1213, 'slug': 'michael_tilson_thomas_music_and_emotion_through_time', 'viewed_count': 1281086}, {'id': 286, 'hero': 'https://pe.tedcdn.com/images/ted/db471b06b2f5f6ba97c7de8b232878ffe9718600_1600x1200.jpg', 'speaker': 'Benjamin Zander', 'title': 'The transformative power of classical music', 'duration': 1243, 'slug': 'benjamin_zander_on_music_and_passion', 'viewed_count': 9315550}, {'id': 246, 'hero': 'https://pe.tedcdn.com/images/ted/38589_480x360.jpg', 'speaker': 'Tod Machover + Dan Ellsey', 'title': 'Inventing instruments that unlock new music', 'duration': 1241, 'slug': 'tod_machover_and_dan_ellsey_play_new_music', 'viewed_count': 497158}]</t>
  </si>
  <si>
    <t>['architecture', 'future', 'history', 'music']</t>
  </si>
  <si>
    <t xml:space="preserve">https://www.ted.com/talks/david_byrne_how_architecture_helped_music_evolve
</t>
  </si>
  <si>
    <t>The pattern behind self-deception</t>
  </si>
  <si>
    <t>[{'id': 7, 'name': 'Funny', 'count': 475}, {'id': 25, 'name': 'OK', 'count': 140}, {'id': 8, 'name': 'Informative', 'count': 818}, {'id': 10, 'name': 'Inspiring', 'count': 116}, {'id': 22, 'name': 'Fascinating', 'count': 522}, {'id': 21, 'name': 'Unconvincing', 'count': 127}, {'id': 3, 'name': 'Courageous', 'count': 27}, {'id': 24, 'name': 'Persuasive', 'count': 429}, {'id': 9, 'name': 'Ingenious', 'count': 139}, {'id': 23, 'name': 'Jaw-dropping', 'count': 84}, {'id': 26, 'name': 'Obnoxious', 'count': 98}, {'id': 2, 'name': 'Confusing', 'count': 38}, {'id': 11, 'name': 'Longwinded', 'count': 60}, {'id': 1, 'name': 'Beautiful', 'count': 31}]</t>
  </si>
  <si>
    <t>[{'id': 22, 'hero': 'https://pe.tedcdn.com/images/ted/f9e5462fd10b5130015fab95f3be6ace3e0f4ef4_1600x1200.jpg', 'speaker': 'Michael Shermer', 'title': 'Why people believe weird things', 'duration': 805, 'slug': 'michael_shermer_on_believing_strange_things', 'viewed_count': 5364686}, {'id': 94, 'hero': 'https://pe.tedcdn.com/images/ted/44daf1cec1e44f10eaaed00aa32196fa2a46990a_2880x1620.jpg', 'speaker': 'Dan Dennett', 'title': "Let's teach religion -- all religion -- in schools", 'duration': 1485, 'slug': 'dan_dennett_s_response_to_rick_warren', 'viewed_count': 2567982}, {'id': 341, 'hero': 'https://pe.tedcdn.com/images/ted/d0cb457c07c026bd2af305bd40fb28331abcb105_2880x1620.jpg', 'speaker': 'Jonathan Haidt', 'title': 'The moral roots of liberals and conservatives', 'duration': 1122, 'slug': 'jonathan_haidt_on_the_moral_mind', 'viewed_count': 2724244}, {'id': 2836, 'hero': 'https://pe.tedcdn.com/images/ted/93bb6d25610b9fba8351a431e0c1c0af4c5fa2b3_2880x1620.jpg', 'speaker': 'Anjan Chatterjee', 'title': 'How your brain decides what is beautiful', 'duration': 887, 'slug': 'anjan_chatterjee_how_your_brain_decides_what_is_beautiful', 'viewed_count': 1435140}, {'id': 1309, 'hero': 'https://pe.tedcdn.com/images/ted/f9e53c7bb152b2e5c8c07e5a199e4d14d17baac6_800x600.jpg', 'speaker': 'Sheila Nirenberg', 'title': 'A prosthetic eye to treat blindness', 'duration': 601, 'slug': 'sheila_nirenberg_a_prosthetic_eye_to_treat_blindness', 'viewed_count': 393725}, {'id': 2215, 'hero': 'https://pe.tedcdn.com/images/ted/1efebe64a094b2ee95cd62eec52ddf2238a92510_2880x1620.jpg', 'speaker': 'David Eagleman', 'title': 'Can we create new senses for humans?', 'duration': 1234, 'slug': 'david_eagleman_can_we_create_new_senses_for_humans', 'viewed_count': 1738269}]</t>
  </si>
  <si>
    <t>['God', 'faith', 'neuroscience', 'psychology', 'science', 'self']</t>
  </si>
  <si>
    <t xml:space="preserve">https://www.ted.com/talks/michael_shermer_the_pattern_behind_self_deception
</t>
  </si>
  <si>
    <t>How YouTube thinks about copyright</t>
  </si>
  <si>
    <t>Margaret Gould Stewart</t>
  </si>
  <si>
    <t>User experience master</t>
  </si>
  <si>
    <t>[{'id': 23, 'name': 'Jaw-dropping', 'count': 49}, {'id': 10, 'name': 'Inspiring', 'count': 115}, {'id': 21, 'name': 'Unconvincing', 'count': 92}, {'id': 24, 'name': 'Persuasive', 'count': 165}, {'id': 22, 'name': 'Fascinating', 'count': 136}, {'id': 8, 'name': 'Informative', 'count': 485}, {'id': 9, 'name': 'Ingenious', 'count': 73}, {'id': 1, 'name': 'Beautiful', 'count': 34}, {'id': 25, 'name': 'OK', 'count': 111}, {'id': 26, 'name': 'Obnoxious', 'count': 54}, {'id': 3, 'name': 'Courageous', 'count': 16}, {'id': 11, 'name': 'Longwinded', 'count': 20}, {'id': 2, 'name': 'Confusing', 'count': 15}, {'id': 7, 'name': 'Funny', 'count': 28}]</t>
  </si>
  <si>
    <t>[{'id': 187, 'hero': 'https://pe.tedcdn.com/images/ted/01726ef3620b97fcc2a664e1339c6602785123f7_1600x1200.jpg', 'speaker': 'Lawrence Lessig', 'title': 'Laws that choke creativity', 'duration': 1136, 'slug': 'larry_lessig_says_the_law_is_strangling_creativity', 'viewed_count': 1895269}, {'id': 714, 'hero': 'https://pe.tedcdn.com/images/ted/136380_800x600.jpg', 'speaker': 'Alexis Ohanian', 'title': 'How to make a splash in social media', 'duration': 266, 'slug': 'alexis_ohanian_how_to_make_a_splash_in_social_media', 'viewed_count': 2066738}, {'id': 1371, 'hero': 'https://pe.tedcdn.com/images/ted/e6e4ef87a73bd253bd522e0b65e4f8bcafcd2dfe_800x600.jpg', 'speaker': 'Kevin Allocca', 'title': 'Why videos go viral', 'duration': 440, 'slug': 'kevin_allocca_why_videos_go_viral', 'viewed_count': 2145151}, {'id': 2838, 'hero': 'https://pe.tedcdn.com/images/ted/5b15e7da00df0758c3a5df3c7bf6df761bf8c83f_2880x1620.jpg', 'speaker': 'Jack Conte', 'title': 'How artists can (finally) get paid in the digital age ', 'duration': 631, 'slug': 'jack_conte_how_artists_can_finally_get_paid_in_the_digital_age', 'viewed_count': 733050}, {'id': 871, 'hero': 'https://pe.tedcdn.com/images/ted/174123_800x600.jpg', 'speaker': 'Lawrence Lessig', 'title': 'Re-examining the remix', 'duration': 1125, 'slug': 'lessig_nyed', 'viewed_count': 389961}, {'id': 1201, 'hero': 'https://pe.tedcdn.com/images/ted/1c82493a6f6e64750d43b1f6e301549bc466f117_2880x1620.jpg', 'speaker': 'Adam Ostrow', 'title': 'After your final status update', 'duration': 329, 'slug': 'adam_ostrow_after_your_final_status_update', 'viewed_count': 1134954}]</t>
  </si>
  <si>
    <t>['art', 'business', 'creativity', 'culture', 'entertainment', 'law', 'online video', 'technology']</t>
  </si>
  <si>
    <t xml:space="preserve">https://www.ted.com/talks/margaret_stewart_how_youtube_thinks_about_copyright
</t>
  </si>
  <si>
    <t>The intriguing sound of marine mammals</t>
  </si>
  <si>
    <t>Peter Tyack</t>
  </si>
  <si>
    <t>Behavioral ecologist</t>
  </si>
  <si>
    <t>[{'id': 8, 'name': 'Informative', 'count': 262}, {'id': 22, 'name': 'Fascinating', 'count': 175}, {'id': 10, 'name': 'Inspiring', 'count': 103}, {'id': 24, 'name': 'Persuasive', 'count': 102}, {'id': 1, 'name': 'Beautiful', 'count': 54}, {'id': 25, 'name': 'OK', 'count': 33}, {'id': 23, 'name': 'Jaw-dropping', 'count': 28}, {'id': 11, 'name': 'Longwinded', 'count': 18}, {'id': 3, 'name': 'Courageous', 'count': 9}, {'id': 9, 'name': 'Ingenious', 'count': 14}, {'id': 2, 'name': 'Confusing', 'count': 7}, {'id': 7, 'name': 'Funny', 'count': 4}, {'id': 26, 'name': 'Obnoxious', 'count': 3}, {'id': 21, 'name': 'Unconvincing', 'count': 4}]</t>
  </si>
  <si>
    <t>[{'id': 833, 'hero': 'https://pe.tedcdn.com/images/ted/164498_800x600.jpg', 'speaker': 'Edith Widder', 'title': 'Glowing life in an underwater world', 'duration': 1039, 'slug': 'edith_widder_glowing_life_in_an_underwater_world', 'viewed_count': 579754}, {'id': 467, 'hero': 'https://pe.tedcdn.com/images/ted/73175_800x600.jpg', 'speaker': 'Sylvia Earle', 'title': 'My wish: Protect our oceans', 'duration': 1096, 'slug': 'sylvia_earle_s_ted_prize_wish_to_protect_our_oceans', 'viewed_count': 1139736}, {'id': 1758, 'hero': 'https://pe.tedcdn.com/images/ted/18c90c592ca395a33e2f7402b43e273552a1564b_1600x1200.jpg', 'speaker': 'Denise Herzing', 'title': 'Could we speak the language of dolphins?', 'duration': 878, 'slug': 'denise_herzing_could_we_speak_the_language_of_dolphins', 'viewed_count': 1164677}, {'id': 2160, 'hero': 'https://pe.tedcdn.com/images/ted/76787f13cc007d8b8e302d0e9a135b226aaaee6a_2880x1620.jpg', 'speaker': 'Asha de Vos', 'title': 'Why you should care about whale poo', 'duration': 345, 'slug': 'asha_de_vos_why_you_should_care_about_whale_poo', 'viewed_count': 1266587}, {'id': 899, 'hero': 'https://pe.tedcdn.com/images/ted/180746_800x600.jpg', 'speaker': 'Stephen Palumbi', 'title': 'Hidden toxins in the fish we eat', 'duration': 942, 'slug': 'stephen_palumbi_following_the_mercury_trail', 'viewed_count': 362741}, {'id': 1887, 'hero': 'https://pe.tedcdn.com/images/ted/82de7ec6c1bd1a7b65f2cff45461822a6a3b43c2_1600x1200.jpg', 'speaker': 'Rose George', 'title': 'Inside the secret shipping industry', 'duration': 683, 'slug': 'rose_george_inside_the_secret_shipping_industry', 'viewed_count': 1430332}]</t>
  </si>
  <si>
    <t>['animals', 'mission blue', 'oceans', 'science', 'singer']</t>
  </si>
  <si>
    <t xml:space="preserve">https://www.ted.com/talks/peter_tyack_the_intriguing_sound_of_marine_mammals
</t>
  </si>
  <si>
    <t>Let's raise kids to be entrepreneurs</t>
  </si>
  <si>
    <t>Cameron Herold</t>
  </si>
  <si>
    <t>[{'id': 21, 'name': 'Unconvincing', 'count': 107}, {'id': 26, 'name': 'Obnoxious', 'count': 176}, {'id': 22, 'name': 'Fascinating', 'count': 281}, {'id': 10, 'name': 'Inspiring', 'count': 1184}, {'id': 24, 'name': 'Persuasive', 'count': 529}, {'id': 8, 'name': 'Informative', 'count': 308}, {'id': 23, 'name': 'Jaw-dropping', 'count': 129}, {'id': 3, 'name': 'Courageous', 'count': 171}, {'id': 25, 'name': 'OK', 'count': 97}, {'id': 11, 'name': 'Longwinded', 'count': 55}, {'id': 9, 'name': 'Ingenious', 'count': 207}, {'id': 1, 'name': 'Beautiful', 'count': 77}, {'id': 7, 'name': 'Funny', 'count': 73}, {'id': 2, 'name': 'Confusing', 'count': 27}]</t>
  </si>
  <si>
    <t>[{'id': 1732, 'hero': 'https://pe.tedcdn.com/images/ted/3c01ad67e5062e6fe35c36a12ac28fce058b3eba_1600x1200.jpg', 'speaker': 'Geoffrey Canada', 'title': 'Our failing schools. Enough is enough!', 'duration': 1027, 'slug': 'geoffrey_canada_our_failing_schools_enough_is_enough', 'viewed_count': 1786917}, {'id': 2182, 'hero': 'https://pe.tedcdn.com/images/ted/07ece83dd77f758dd2c92e3fcb0ee6b404dc49a2_2880x1620.jpg', 'speaker': 'Ricardo Semler', 'title': 'How to run a company with (almost) no rules', 'duration': 1302, 'slug': 'ricardo_semler_how_to_run_a_company_with_almost_no_rules', 'viewed_count': 2610273}, {'id': 815, 'hero': 'https://pe.tedcdn.com/images/ted/e8842f13bd7916d9840fcaeeabff167c2a0ea48a_1600x1200.jpg', 'speaker': 'Adora Svitak', 'title': 'What adults can learn from kids', 'duration': 492, 'slug': 'adora_svitak', 'viewed_count': 4782871}, {'id': 1530, 'hero': 'https://pe.tedcdn.com/images/ted/fd6309932ac9d2a89383598e80ec6eff08d88dce_2880x1620.jpg', 'speaker': 'Stephen Ritz', 'title': 'A teacher growing green in the South Bronx', 'duration': 839, 'slug': 'stephen_ritz_a_teacher_growing_green_in_the_south_bronx', 'viewed_count': 1112915}, {'id': 2588, 'hero': 'https://pe.tedcdn.com/images/ted/731d2a688a6c5c95a71aff661224c17e6c9e83c5_2880x1620.jpg', 'speaker': 'J.D. Vance', 'title': "America's forgotten working class", 'duration': 882, 'slug': 'j_d_vance_america_s_forgotten_working_class', 'viewed_count': 1077611}, {'id': 209, 'hero': 'https://pe.tedcdn.com/images/ted/8eea8dba05b82b508681b22248686160c619bee4_1600x1200.jpg', 'speaker': 'Bill Strickland', 'title': 'Rebuilding a neighborhood with beauty, dignity, hope', 'duration': 2128, 'slug': 'bill_strickland_makes_change_with_a_slide_show', 'viewed_count': 611106}]</t>
  </si>
  <si>
    <t>['TEDx', 'business', 'children', 'education', 'entrepreneur', 'money', 'teaching']</t>
  </si>
  <si>
    <t xml:space="preserve">https://www.ted.com/talks/cameron_herold_let_s_raise_kids_to_be_entrepreneurs
</t>
  </si>
  <si>
    <t>Fighting cancer with dance</t>
  </si>
  <si>
    <t>Ananda Shankar Jayant</t>
  </si>
  <si>
    <t>Dancer and choreographer</t>
  </si>
  <si>
    <t>[{'id': 23, 'name': 'Jaw-dropping', 'count': 70}, {'id': 3, 'name': 'Courageous', 'count': 296}, {'id': 10, 'name': 'Inspiring', 'count': 397}, {'id': 1, 'name': 'Beautiful', 'count': 273}, {'id': 24, 'name': 'Persuasive', 'count': 32}, {'id': 8, 'name': 'Informative', 'count': 19}, {'id': 22, 'name': 'Fascinating', 'count': 84}, {'id': 9, 'name': 'Ingenious', 'count': 13}, {'id': 25, 'name': 'OK', 'count': 26}, {'id': 21, 'name': 'Unconvincing', 'count': 12}, {'id': 7, 'name': 'Funny', 'count': 3}, {'id': 2, 'name': 'Confusing', 'count': 5}, {'id': 26, 'name': 'Obnoxious', 'count': 23}, {'id': 11, 'name': 'Longwinded', 'count': 18}]</t>
  </si>
  <si>
    <t>[{'id': 688, 'hero': 'https://pe.tedcdn.com/images/ted/132434_800x600.jpg', 'speaker': 'Mallika Sarabhai', 'title': 'Dance to change the world', 'duration': 1012, 'slug': 'mallika_sarabhai', 'viewed_count': 481836}, {'id': 859, 'hero': 'https://pe.tedcdn.com/images/ted/055b61a8ce3f799846f9dbdecbe2c30d0d0726bd_1600x1200.jpg', 'speaker': 'William Li', 'title': 'Can we eat to starve cancer?', 'duration': 1202, 'slug': 'william_li', 'viewed_count': 4149066}, {'id': 761, 'hero': 'https://pe.tedcdn.com/images/ted/146612_800x600.jpg', 'speaker': 'David Agus', 'title': 'A new strategy in the war on cancer', 'duration': 1424, 'slug': 'david_agus_a_new_strategy_in_the_war_on_cancer', 'viewed_count': 696320}, {'id': 2589, 'hero': 'https://pe.tedcdn.com/images/ted/7e8a2533ffe6a7a79ff0c4e1e166881cc3fddc4e_2880x1620.jpg', 'speaker': 'Camille A. Brown', 'title': 'A visual history of social dance in 25 moves', 'duration': 276, 'slug': 'camille_a_brown_a_visual_history_of_social_dance_in_25_moves', 'viewed_count': 778666}, {'id': 2602, 'hero': 'https://pe.tedcdn.com/images/ted/ea356198f12112590b2bc014f840301f33218d6f_2880x1620.jpg', 'speaker': 'Trevor Copp and Jeff Fox', 'title': 'Ballroom dance that breaks gender roles', 'duration': 933, 'slug': 'trevor_copp_jeff_fox_ballroom_dance_that_breaks_gender_roles', 'viewed_count': 570951}, {'id': 1235, 'hero': 'https://pe.tedcdn.com/images/ted/57c5ee2c30e9eb479a9f16ac1b7aaee07b639f39_800x600.jpg', 'speaker': 'Danielle de Niese', 'title': 'A flirtatious aria', 'duration': 355, 'slug': 'danielle_de_niese_a_flirtatious_aria', 'viewed_count': 787084}]</t>
  </si>
  <si>
    <t>['cancer', 'dance', 'music', 'performance', 'personal growth', 'storytelling']</t>
  </si>
  <si>
    <t xml:space="preserve">https://www.ted.com/talks/ananda_shankar_jayant_fights_cancer_with_a_dance
</t>
  </si>
  <si>
    <t>Measuring what makes life worthwhile</t>
  </si>
  <si>
    <t>Chip Conley</t>
  </si>
  <si>
    <t>CEO, author</t>
  </si>
  <si>
    <t>[{'id': 10, 'name': 'Inspiring', 'count': 2201}, {'id': 24, 'name': 'Persuasive', 'count': 742}, {'id': 8, 'name': 'Informative', 'count': 477}, {'id': 22, 'name': 'Fascinating', 'count': 446}, {'id': 3, 'name': 'Courageous', 'count': 206}, {'id': 1, 'name': 'Beautiful', 'count': 326}, {'id': 2, 'name': 'Confusing', 'count': 24}, {'id': 21, 'name': 'Unconvincing', 'count': 109}, {'id': 26, 'name': 'Obnoxious', 'count': 55}, {'id': 23, 'name': 'Jaw-dropping', 'count': 103}, {'id': 25, 'name': 'OK', 'count': 184}, {'id': 11, 'name': 'Longwinded', 'count': 78}, {'id': 7, 'name': 'Funny', 'count': 43}, {'id': 9, 'name': 'Ingenious', 'count': 203}]</t>
  </si>
  <si>
    <t>[{'id': 618, 'hero': 'https://pe.tedcdn.com/images/ted/110884_800x600.jpg', 'speaker': 'Dan Pink', 'title': 'The puzzle of motivation', 'duration': 1116, 'slug': 'dan_pink_on_motivation', 'viewed_count': 18831104}, {'id': 97, 'hero': 'https://pe.tedcdn.com/images/ted/016a827cc0757092a0439ab2a63feca8655b6c29_1600x1200.jpg', 'speaker': 'Dan Gilbert', 'title': 'The surprising science of happiness', 'duration': 1276, 'slug': 'dan_gilbert_asks_why_are_we_happy', 'viewed_count': 14689586}, {'id': 93, 'hero': 'https://pe.tedcdn.com/images/ted/bf2541157cdf5741f11ddea013c19b4ce5201be4_2880x1620.jpg', 'speaker': 'Barry Schwartz', 'title': 'The paradox of choice', 'duration': 1177, 'slug': 'barry_schwartz_on_the_paradox_of_choice', 'viewed_count': 10000985}, {'id': 1607, 'hero': 'https://pe.tedcdn.com/images/ted/2ff7ff0cde75d2a906557697701d2cf714763984_1600x1200.jpg', 'speaker': 'Matt Killingsworth', 'title': 'Want to be happier? Stay in the moment', 'duration': 616, 'slug': 'matt_killingsworth_want_to_be_happier_stay_in_the_moment', 'viewed_count': 2723891}, {'id': 570, 'hero': 'https://pe.tedcdn.com/images/ted/227eb8797d02a761179cad69072672210781a69c_2880x1620.jpg', 'speaker': 'Nancy Etcoff', 'title': 'Happiness and its surprises', 'duration': 1185, 'slug': 'nancy_etcoff_on_happiness_and_why_we_want_it', 'viewed_count': 1587855}, {'id': 191, 'hero': 'https://pe.tedcdn.com/images/ted/71aec3246b3aebe6d284668935080bda4fa8b41a_1600x1200.jpg', 'speaker': 'Matthieu Ricard', 'title': 'The habits of happiness', 'duration': 1254, 'slug': 'matthieu_ricard_on_the_habits_of_happiness', 'viewed_count': 7271856}]</t>
  </si>
  <si>
    <t>['Buddhism', 'business', 'economics', 'happiness', 'money', 'psychology']</t>
  </si>
  <si>
    <t xml:space="preserve">https://www.ted.com/talks/chip_conley_measuring_what_makes_life_worthwhile
</t>
  </si>
  <si>
    <t>Intricate beauty by design</t>
  </si>
  <si>
    <t>Marian Bantjes</t>
  </si>
  <si>
    <t>Designer, illustrator, typographer</t>
  </si>
  <si>
    <t>[{'id': 1, 'name': 'Beautiful', 'count': 471}, {'id': 25, 'name': 'OK', 'count': 68}, {'id': 22, 'name': 'Fascinating', 'count': 198}, {'id': 10, 'name': 'Inspiring', 'count': 477}, {'id': 23, 'name': 'Jaw-dropping', 'count': 60}, {'id': 3, 'name': 'Courageous', 'count': 51}, {'id': 11, 'name': 'Longwinded', 'count': 65}, {'id': 26, 'name': 'Obnoxious', 'count': 87}, {'id': 21, 'name': 'Unconvincing', 'count': 48}, {'id': 24, 'name': 'Persuasive', 'count': 38}, {'id': 7, 'name': 'Funny', 'count': 35}, {'id': 9, 'name': 'Ingenious', 'count': 83}, {'id': 8, 'name': 'Informative', 'count': 32}, {'id': 2, 'name': 'Confusing', 'count': 11}]</t>
  </si>
  <si>
    <t>[{'id': 50, 'hero': 'https://pe.tedcdn.com/images/ted/357645ce1b44cbb0ff229b3a8a600bb49d984c94_1920x1080.jpg', 'speaker': 'Stefan Sagmeister', 'title': 'Happiness by design', 'duration': 930, 'slug': 'stefan_sagmeister_shares_happy_design', 'viewed_count': 1762348}, {'id': 480, 'hero': 'https://pe.tedcdn.com/images/ted/75971_800x600.jpg', 'speaker': 'Don Norman', 'title': '3 ways good design makes you happy', 'duration': 761, 'slug': 'don_norman_on_design_and_emotion', 'viewed_count': 1248473}, {'id': 414, 'hero': 'https://pe.tedcdn.com/images/ted/61596_800x600.jpg', 'speaker': 'Eva Zeisel', 'title': 'The playful search for beauty', 'duration': 1089, 'slug': 'eva_zeisel_on_the_playful_search_for_beauty', 'viewed_count': 438974}, {'id': 455, 'hero': 'https://pe.tedcdn.com/images/ted/0ba875afc7716ed1e25878dd5e2b399ee9f09017_2880x1620.jpg', 'speaker': 'Milton Glaser', 'title': 'Using design to make ideas new', 'duration': 914, 'slug': 'milton_glaser_on_using_design_to_make_ideas_new', 'viewed_count': 382985}, {'id': 436, 'hero': 'https://pe.tedcdn.com/images/ted/66438_800x600.jpg', 'speaker': 'David Carson', 'title': 'Design and discovery', 'duration': 1359, 'slug': 'david_carson_on_design', 'viewed_count': 774498}, {'id': 431, 'hero': 'https://pe.tedcdn.com/images/ted/65581_800x600.jpg', 'speaker': 'Rob Forbes', 'title': 'Ways of seeing', 'duration': 937, 'slug': 'rob_forbes_on_ways_of_seeing', 'viewed_count': 368514}]</t>
  </si>
  <si>
    <t>['art', 'design', 'innovation', 'typography']</t>
  </si>
  <si>
    <t xml:space="preserve">https://www.ted.com/talks/marian_bantjes_intricate_beauty_by_design
</t>
  </si>
  <si>
    <t>Education innovation in the slums</t>
  </si>
  <si>
    <t>[{'id': 25, 'name': 'OK', 'count': 71}, {'id': 9, 'name': 'Ingenious', 'count': 55}, {'id': 22, 'name': 'Fascinating', 'count': 132}, {'id': 8, 'name': 'Informative', 'count': 222}, {'id': 11, 'name': 'Longwinded', 'count': 42}, {'id': 10, 'name': 'Inspiring', 'count': 299}, {'id': 23, 'name': 'Jaw-dropping', 'count': 23}, {'id': 21, 'name': 'Unconvincing', 'count': 16}, {'id': 24, 'name': 'Persuasive', 'count': 197}, {'id': 3, 'name': 'Courageous', 'count': 56}, {'id': 26, 'name': 'Obnoxious', 'count': 10}, {'id': 2, 'name': 'Confusing', 'count': 6}, {'id': 1, 'name': 'Beautiful', 'count': 18}, {'id': 7, 'name': 'Funny', 'count': 16}]</t>
  </si>
  <si>
    <t>[{'id': 175, 'hero': 'https://pe.tedcdn.com/images/ted/20665_480x360.jpg', 'speaker': 'Sugata Mitra', 'title': 'Kids can teach themselves', 'duration': 1259, 'slug': 'sugata_mitra_shows_how_kids_teach_themselves', 'viewed_count': 1486873}, {'id': 63, 'hero': 'https://pe.tedcdn.com/images/ted/137_480x360.jpg', 'speaker': 'Charles Leadbeater', 'title': 'The era of open innovation', 'duration': 1141, 'slug': 'charles_leadbeater_on_innovation', 'viewed_count': 1409371}, {'id': 865, 'hero': 'https://pe.tedcdn.com/images/ted/172559_800x600.jpg', 'speaker': 'Ken Robinson', 'title': 'Bring on the learning revolution!', 'duration': 1008, 'slug': 'sir_ken_robinson_bring_on_the_revolution', 'viewed_count': 7266326}, {'id': 1232, 'hero': 'https://pe.tedcdn.com/images/ted/0e3e4e92d5ee8ae0e43962d447d3f790b31099b8_800x600.jpg', 'speaker': 'Geoff Mulgan', 'title': 'A short intro to the Studio School', 'duration': 376, 'slug': 'geoff_mulgan_a_short_intro_to_the_studio_school', 'viewed_count': 667979}, {'id': 1738, 'hero': 'https://pe.tedcdn.com/images/ted/de98b161ad1434910ff4b56c89de71af04b8b873_1600x1200.jpg', 'speaker': 'Ken Robinson', 'title': "How to escape education's death valley", 'duration': 1151, 'slug': 'ken_robinson_how_to_escape_education_s_death_valley', 'viewed_count': 6657707}, {'id': 1667, 'hero': 'https://pe.tedcdn.com/images/ted/2d0b8ee49363b194451f7c23755b563f5c9337f0_2880x1620.jpg', 'speaker': 'Andreas Schleicher', 'title': 'Use data to build better schools', 'duration': 1187, 'slug': 'andreas_schleicher_use_data_to_build_better_schools', 'viewed_count': 699034}]</t>
  </si>
  <si>
    <t>['cities', 'education', 'global issues', 'innovation']</t>
  </si>
  <si>
    <t xml:space="preserve">https://www.ted.com/talks/charles_leadbeater_on_education
</t>
  </si>
  <si>
    <t>A second opinion on developmental disorders</t>
  </si>
  <si>
    <t>Aditi Shankardass</t>
  </si>
  <si>
    <t xml:space="preserve">Neuroscientist </t>
  </si>
  <si>
    <t>[{'id': 23, 'name': 'Jaw-dropping', 'count': 456}, {'id': 8, 'name': 'Informative', 'count': 551}, {'id': 10, 'name': 'Inspiring', 'count': 445}, {'id': 22, 'name': 'Fascinating', 'count': 366}, {'id': 24, 'name': 'Persuasive', 'count': 309}, {'id': 3, 'name': 'Courageous', 'count': 69}, {'id': 9, 'name': 'Ingenious', 'count': 224}, {'id': 1, 'name': 'Beautiful', 'count': 65}, {'id': 21, 'name': 'Unconvincing', 'count': 48}, {'id': 26, 'name': 'Obnoxious', 'count': 10}, {'id': 25, 'name': 'OK', 'count': 46}, {'id': 2, 'name': 'Confusing', 'count': 10}, {'id': 11, 'name': 'Longwinded', 'count': 12}, {'id': 7, 'name': 'Funny', 'count': 2}]</t>
  </si>
  <si>
    <t>[{'id': 752, 'hero': 'https://pe.tedcdn.com/images/ted/144882_800x600.jpg', 'speaker': 'Jane Chen', 'title': 'A warm embrace that saves lives', 'duration': 286, 'slug': 'jane_chen_a_warm_embrace_that_saves_lives', 'viewed_count': 702557}, {'id': 759, 'hero': 'https://pe.tedcdn.com/images/ted/146160_800x600.jpg', 'speaker': 'Jamie Heywood', 'title': 'The big idea my brother inspired', 'duration': 1014, 'slug': 'jamie_heywood_the_big_idea_my_brother_inspired', 'viewed_count': 528451}, {'id': 776, 'hero': 'https://pe.tedcdn.com/images/ted/152494_800x600.jpg', 'speaker': 'Pawan Sinha', 'title': 'How brains learn to see', 'duration': 1103, 'slug': 'pawan_sinha_on_how_brains_learn_to_see', 'viewed_count': 840224}, {'id': 1714, 'hero': 'https://pe.tedcdn.com/images/ted/1733fa238431c2ae65c5410920b2413c2c4b8171_1600x1200.jpg', 'speaker': 'Thomas Insel', 'title': 'Toward a new understanding of mental illness', 'duration': 783, 'slug': 'thomas_insel_toward_a_new_understanding_of_mental_illness', 'viewed_count': 1188133}, {'id': 1717, 'hero': 'https://pe.tedcdn.com/images/ted/a94a473fdf524014a80d4bb19a4b159543679fa4_1600x1200.jpg', 'speaker': 'Andres Lozano', 'title': "Parkinson's, depression and the switch that might turn them off", 'duration': 934, 'slug': 'andres_lozano_parkinson_s_depression_and_the_switch_that_might_turn_them_off', 'viewed_count': 1303132}, {'id': 2077, 'hero': 'https://pe.tedcdn.com/images/ted/808f160318137a04e794f9ed584c3bc20fd151dc_2880x1620.jpg', 'speaker': 'Nancy Kanwisher', 'title': 'A neural portrait of the human mind', 'duration': 1060, 'slug': 'nancy_kanwisher_the_brain_is_a_swiss_army_knife', 'viewed_count': 1082835}]</t>
  </si>
  <si>
    <t>['children', 'medicine', 'neuroscience', 'science', 'technology']</t>
  </si>
  <si>
    <t xml:space="preserve">https://www.ted.com/talks/aditi_shankardass_a_second_opinion_on_learning_disorders
</t>
  </si>
  <si>
    <t>Legos for grownups</t>
  </si>
  <si>
    <t>Hillel Cooperman</t>
  </si>
  <si>
    <t>Entrepreneur, Lego enthusiast</t>
  </si>
  <si>
    <t>[{'id': 7, 'name': 'Funny', 'count': 618}, {'id': 22, 'name': 'Fascinating', 'count': 118}, {'id': 8, 'name': 'Informative', 'count': 76}, {'id': 10, 'name': 'Inspiring', 'count': 75}, {'id': 25, 'name': 'OK', 'count': 204}, {'id': 3, 'name': 'Courageous', 'count': 21}, {'id': 23, 'name': 'Jaw-dropping', 'count': 22}, {'id': 26, 'name': 'Obnoxious', 'count': 110}, {'id': 1, 'name': 'Beautiful', 'count': 43}, {'id': 21, 'name': 'Unconvincing', 'count': 78}, {'id': 11, 'name': 'Longwinded', 'count': 41}, {'id': 2, 'name': 'Confusing', 'count': 32}, {'id': 9, 'name': 'Ingenious', 'count': 57}, {'id': 24, 'name': 'Persuasive', 'count': 13}]</t>
  </si>
  <si>
    <t>[{'id': 225, 'hero': 'https://pe.tedcdn.com/images/ted/32552_480x360.jpg', 'speaker': 'Steve Jurvetson', 'title': 'Model rocketry', 'duration': 202, 'slug': 'steve_jurvetson_on_model_rocketry', 'viewed_count': 412155}, {'id': 350, 'hero': 'https://pe.tedcdn.com/images/ted/67af888458ee73293dfb5c92d5624ae56db851db_2880x1620.jpg', 'speaker': 'Caleb Chung', 'title': 'Playtime with Pleo, your robotic dinosaur friend', 'duration': 1107, 'slug': 'caleb_chung_plays_with_pleo', 'viewed_count': 417773}, {'id': 1135, 'hero': 'https://pe.tedcdn.com/images/ted/7fbb738688f92e81445885b0375e17d290012ba8_2880x1620.jpg', 'speaker': 'Arvind Gupta', 'title': 'Turning trash into toys for learning', 'duration': 930, 'slug': 'arvind_gupta_turning_trash_into_toys_for_learning', 'viewed_count': 1367701}, {'id': 1706, 'hero': 'https://pe.tedcdn.com/images/ted/e15921c40cf97c7ced77eedd51eb9eaa75d29980_1600x1200.jpg', 'speaker': 'Dan Ariely', 'title': 'What makes us feel good about our work?', 'duration': 1226, 'slug': 'dan_ariely_what_makes_us_feel_good_about_our_work', 'viewed_count': 5318982}, {'id': 1404, 'hero': 'https://pe.tedcdn.com/images/ted/f43e72d00a155fcfb1db0959a161e26ea3faa3a7_800x600.jpg', 'speaker': 'Ayah Bdeir', 'title': 'Building blocks that blink, beep and teach', 'duration': 327, 'slug': 'ayah_bdeir_building_blocks_that_blink_beep_and_teach', 'viewed_count': 1168072}, {'id': 887, 'hero': 'https://pe.tedcdn.com/images/ted/178132_800x600.jpg', 'speaker': 'Cameron Herold', 'title': "Let's raise kids to be entrepreneurs", 'duration': 1284, 'slug': 'cameron_herold_let_s_raise_kids_to_be_entrepreneurs', 'viewed_count': 1579034}]</t>
  </si>
  <si>
    <t>['children', 'design', 'entertainment', 'entrepreneur', 'gaming', 'toy']</t>
  </si>
  <si>
    <t xml:space="preserve">https://www.ted.com/talks/hillel_cooperman_legos_for_grownups
</t>
  </si>
  <si>
    <t>How cognitive surplus will change the world</t>
  </si>
  <si>
    <t>[{'id': 24, 'name': 'Persuasive', 'count': 358}, {'id': 8, 'name': 'Informative', 'count': 411}, {'id': 25, 'name': 'OK', 'count': 114}, {'id': 10, 'name': 'Inspiring', 'count': 444}, {'id': 11, 'name': 'Longwinded', 'count': 15}, {'id': 22, 'name': 'Fascinating', 'count': 245}, {'id': 9, 'name': 'Ingenious', 'count': 105}, {'id': 23, 'name': 'Jaw-dropping', 'count': 28}, {'id': 21, 'name': 'Unconvincing', 'count': 30}, {'id': 2, 'name': 'Confusing', 'count': 14}, {'id': 3, 'name': 'Courageous', 'count': 24}, {'id': 26, 'name': 'Obnoxious', 'count': 14}, {'id': 1, 'name': 'Beautiful', 'count': 24}, {'id': 7, 'name': 'Funny', 'count': 20}]</t>
  </si>
  <si>
    <t>[{'id': 274, 'hero': 'https://pe.tedcdn.com/images/ted/e6c6b4815092ef9bd13a54705759297af68eaf7a_1600x1200.jpg', 'speaker': 'Clay Shirky', 'title': 'Institutions vs. collaboration', 'duration': 1246, 'slug': 'clay_shirky_on_institutions_versus_collaboration', 'viewed_count': 1097555}, {'id': 1770, 'hero': 'https://pe.tedcdn.com/images/ted/b2dc8e60a1f11d3138c4943b91756f2bb6703ff9_1600x1200.jpg', 'speaker': 'Juliana Rotich', 'title': 'Meet BRCK, Internet access built for Africa', 'duration': 573, 'slug': 'juliana_rotich_meet_brck_internet_access_built_for_africa', 'viewed_count': 630821}, {'id': 575, 'hero': 'https://pe.tedcdn.com/images/ted/59ead9099fde9f11dfa640dfe3e3c6144237825b_1600x1200.jpg', 'speaker': 'Clay Shirky', 'title': 'How social media can make history', 'duration': 948, 'slug': 'clay_shirky_how_cellphones_twitter_facebook_can_make_history', 'viewed_count': 1677746}, {'id': 523, 'hero': 'https://pe.tedcdn.com/images/ted/d9441da0244acb76f766b462f1674d4310cc6fd9_1600x1200.jpg', 'speaker': 'Erik Hersman', 'title': 'Reporting crisis via texting', 'duration': 236, 'slug': 'erik_hersman_on_reporting_crisis_via_texting', 'viewed_count': 403557},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1263091}, {'id': 916, 'hero': 'https://pe.tedcdn.com/images/ted/183882_800x600.jpg', 'speaker': 'Ethan Zuckerman', 'title': 'Listening to global voices', 'duration': 1185, 'slug': 'ethan_zuckerman', 'viewed_count': 694714}]</t>
  </si>
  <si>
    <t>['collaboration', 'community', 'culture', 'technology', 'wikipedia']</t>
  </si>
  <si>
    <t xml:space="preserve">https://www.ted.com/talks/clay_shirky_how_cognitive_surplus_will_change_the_world
</t>
  </si>
  <si>
    <t>Retrofitting suburbia</t>
  </si>
  <si>
    <t>Ellen Dunham-Jones</t>
  </si>
  <si>
    <t>[{'id': 8, 'name': 'Informative', 'count': 339}, {'id': 10, 'name': 'Inspiring', 'count': 184}, {'id': 9, 'name': 'Ingenious', 'count': 73}, {'id': 24, 'name': 'Persuasive', 'count': 214}, {'id': 3, 'name': 'Courageous', 'count': 22}, {'id': 1, 'name': 'Beautiful', 'count': 13}, {'id': 21, 'name': 'Unconvincing', 'count': 49}, {'id': 11, 'name': 'Longwinded', 'count': 68}, {'id': 25, 'name': 'OK', 'count': 71}, {'id': 22, 'name': 'Fascinating', 'count': 111}, {'id': 2, 'name': 'Confusing', 'count': 27}, {'id': 26, 'name': 'Obnoxious', 'count': 18}, {'id': 23, 'name': 'Jaw-dropping', 'count': 8}, {'id': 7, 'name': 'Funny', 'count': 0}]</t>
  </si>
  <si>
    <t>[{'id': 121, 'hero': 'https://pe.tedcdn.com/images/ted/ec2c6dea53896cd4c9820ced68df9ba573f145e0_2880x1620.jpg', 'speaker': 'James Howard Kunstler', 'title': 'The ghastly tragedy of the suburbs', 'duration': 1184, 'slug': 'james_howard_kunstler_dissects_suburbia', 'viewed_count': 1683519}, {'id': 655, 'hero': 'https://pe.tedcdn.com/images/ted/121586_800x600.jpg', 'speaker': 'Eric Sanderson', 'title': 'New York -- before the City', 'duration': 969, 'slug': 'eric_sanderson_pictures_new_york_before_the_city', 'viewed_count': 1431260}, {'id': 1966, 'hero': 'https://pe.tedcdn.com/images/ted/3c2a59226d875122598f0fc0b4ca9af4e7d928eb_1600x1200.jpg', 'speaker': 'Amanda Burden', 'title': 'How public spaces make cities work', 'duration': 1108, 'slug': 'amanda_burden_how_public_spaces_make_cities_work', 'viewed_count': 1061934}, {'id': 1854, 'hero': 'https://pe.tedcdn.com/images/ted/45a5d32a2b066d669f6a3310014934ff480339bc_1600x1200.jpg', 'speaker': 'Xavier Vilalta', 'title': 'Architecture at home in its community', 'duration': 464, 'slug': 'xavier_vilalta_architecture_at_home_in_its_community', 'viewed_count': 999686}, {'id': 2839, 'hero': 'https://pe.tedcdn.com/images/ted/7651fdc16fac4fe5a41e91a65ee168af109e227e_2880x1620.jpg', 'speaker': 'Peter Calthorpe', 'title': '7 principles for building better cities', 'duration': 860, 'slug': 'peter_calthorpe_7_principles_for_building_better_cities', 'viewed_count': 832767}, {'id': 2092, 'hero': 'https://pe.tedcdn.com/images/ted/f4c6a880aed1090157b39ee4ccca6c0f4e9f5615_2880x1620.jpg', 'speaker': 'Moshe Safdie', 'title': 'How to reinvent the apartment building', 'duration': 346, 'slug': 'moshe_safdie_how_to_reinvent_the_apartment_building', 'viewed_count': 1600464}]</t>
  </si>
  <si>
    <t>['TEDx', 'cities', 'design', 'infrastructure', 'urban planning']</t>
  </si>
  <si>
    <t xml:space="preserve">https://www.ted.com/talks/ellen_dunham_jones_retrofitting_suburbia
</t>
  </si>
  <si>
    <t>Hidden toxins in the fish we eat</t>
  </si>
  <si>
    <t>Stephen Palumbi</t>
  </si>
  <si>
    <t>[{'id': 8, 'name': 'Informative', 'count': 230}, {'id': 24, 'name': 'Persuasive', 'count': 141}, {'id': 25, 'name': 'OK', 'count': 36}, {'id': 11, 'name': 'Longwinded', 'count': 11}, {'id': 3, 'name': 'Courageous', 'count': 29}, {'id': 10, 'name': 'Inspiring', 'count': 71}, {'id': 23, 'name': 'Jaw-dropping', 'count': 23}, {'id': 22, 'name': 'Fascinating', 'count': 28}, {'id': 9, 'name': 'Ingenious', 'count': 3}, {'id': 7, 'name': 'Funny', 'count': 5}, {'id': 21, 'name': 'Unconvincing', 'count': 10}, {'id': 1, 'name': 'Beautiful', 'count': 8}, {'id': 26, 'name': 'Obnoxious', 'count': 10}, {'id': 2, 'name': 'Confusing', 'count': 5}]</t>
  </si>
  <si>
    <t>[{'id': 850, 'hero': 'https://pe.tedcdn.com/images/ted/168503_800x600.jpg', 'speaker': 'Jeremy Jackson', 'title': 'How we wrecked the ocean', 'duration': 1099, 'slug': 'jeremy_jackson', 'viewed_count': 612261}, {'id': 830, 'hero': 'https://pe.tedcdn.com/images/ted/163962_800x600.jpg', 'speaker': 'Mike deGruy', 'title': 'Hooked by an octopus', 'duration': 1092, 'slug': 'mike_degruy_hooked_by_octopus', 'viewed_count': 940825}, {'id': 467, 'hero': 'https://pe.tedcdn.com/images/ted/73175_800x600.jpg', 'speaker': 'Sylvia Earle', 'title': 'My wish: Protect our oceans', 'duration': 1096, 'slug': 'sylvia_earle_s_ted_prize_wish_to_protect_our_oceans', 'viewed_count': 1139736}, {'id': 2160, 'hero': 'https://pe.tedcdn.com/images/ted/76787f13cc007d8b8e302d0e9a135b226aaaee6a_2880x1620.jpg', 'speaker': 'Asha de Vos', 'title': 'Why you should care about whale poo', 'duration': 345, 'slug': 'asha_de_vos_why_you_should_care_about_whale_poo', 'viewed_count': 1266588}, {'id': 886, 'hero': 'https://pe.tedcdn.com/images/ted/cbec11d6b0d034f2bfe023b907dc82412b89347a_2880x1620.jpg', 'speaker': 'Peter Tyack', 'title': 'The intriguing sound of marine mammals', 'duration': 1280, 'slug': 'peter_tyack_the_intriguing_sound_of_marine_mammals', 'viewed_count': 428470}, {'id': 1887, 'hero': 'https://pe.tedcdn.com/images/ted/82de7ec6c1bd1a7b65f2cff45461822a6a3b43c2_1600x1200.jpg', 'speaker': 'Rose George', 'title': 'Inside the secret shipping industry', 'duration': 683, 'slug': 'rose_george_inside_the_secret_shipping_industry', 'viewed_count': 1430334}]</t>
  </si>
  <si>
    <t>['fish', 'health', 'mission blue', 'oceans', 'science']</t>
  </si>
  <si>
    <t xml:space="preserve">https://www.ted.com/talks/stephen_palumbi_following_the_mercury_trail
</t>
  </si>
  <si>
    <t>A 3D atlas of the universe</t>
  </si>
  <si>
    <t>Carter Emmart</t>
  </si>
  <si>
    <t xml:space="preserve">Scientist, Artist </t>
  </si>
  <si>
    <t>[{'id': 8, 'name': 'Informative', 'count': 469}, {'id': 22, 'name': 'Fascinating', 'count': 668}, {'id': 23, 'name': 'Jaw-dropping', 'count': 346}, {'id': 1, 'name': 'Beautiful', 'count': 691}, {'id': 24, 'name': 'Persuasive', 'count': 44}, {'id': 10, 'name': 'Inspiring', 'count': 402}, {'id': 9, 'name': 'Ingenious', 'count': 154}, {'id': 25, 'name': 'OK', 'count': 174}, {'id': 11, 'name': 'Longwinded', 'count': 24}, {'id': 3, 'name': 'Courageous', 'count': 20}, {'id': 21, 'name': 'Unconvincing', 'count': 24}, {'id': 2, 'name': 'Confusing', 'count': 24}, {'id': 26, 'name': 'Obnoxious', 'count': 7}, {'id': 7, 'name': 'Funny', 'count': 10}]</t>
  </si>
  <si>
    <t>[{'id': 178, 'hero': 'https://pe.tedcdn.com/images/ted/16736_480x360.jpg', 'speaker': 'Carolyn Porco', 'title': 'This is Saturn', 'duration': 1029, 'slug': 'carolyn_porco_flies_us_to_saturn', 'viewed_count': 2627743}, {'id': 551, 'hero': 'https://pe.tedcdn.com/images/ted/87925_800x600.jpg', 'speaker': 'Carolyn Porco', 'title': 'Could a Saturn moon harbor life?', 'duration': 209, 'slug': 'carolyn_porco_could_a_saturn_moon_harbor_life', 'viewed_count': 884581}, {'id': 404, 'hero': 'https://pe.tedcdn.com/images/ted/59344_640x480.jpg', 'speaker': 'George Smoot', 'title': 'The design of the universe', 'duration': 1140, 'slug': 'george_smoot_on_the_design_of_the_universe', 'viewed_count': 1630534}, {'id': 242, 'hero': 'https://pe.tedcdn.com/images/ted/9cc7d7673d8d59197905479a94233bf03ac7a96d_800x600.jpg', 'speaker': 'Stephen Hawking', 'title': 'Questioning the universe', 'duration': 612, 'slug': 'stephen_hawking_asks_big_questions_about_the_universe', 'viewed_count': 8655786}, {'id': 224, 'hero': 'https://pe.tedcdn.com/images/ted/32606_480x360.jpg', 'speaker': 'Roy Gould + Curtis Wong', 'title': 'A preview of the WorldWide Telescope', 'duration': 402, 'slug': 'roy_gould_and_curtis_wong_preview_the_worldwide_telescope', 'viewed_count': 1034072}, {'id': 1139, 'hero': 'https://pe.tedcdn.com/images/ted/3b66c878af1b1bbdf91adcee403b6df2c109efe5_800x600.jpg', 'speaker': 'Sean Carroll', 'title': 'Distant time and the hint of a multiverse', 'duration': 954, 'slug': 'sean_carroll_distant_time_and_the_hint_of_a_multiverse', 'viewed_count': 1549455}]</t>
  </si>
  <si>
    <t>['art', 'astronomy', 'science', 'space', 'technology']</t>
  </si>
  <si>
    <t xml:space="preserve">https://www.ted.com/talks/carter_emmart_demos_a_3d_atlas_of_the_universe
</t>
  </si>
  <si>
    <t>Don't build your home, grow it!</t>
  </si>
  <si>
    <t>Mitchell Joachim</t>
  </si>
  <si>
    <t>Architect, designer</t>
  </si>
  <si>
    <t>[{'id': 23, 'name': 'Jaw-dropping', 'count': 193}, {'id': 22, 'name': 'Fascinating', 'count': 269}, {'id': 8, 'name': 'Informative', 'count': 114}, {'id': 9, 'name': 'Ingenious', 'count': 366}, {'id': 7, 'name': 'Funny', 'count': 216}, {'id': 3, 'name': 'Courageous', 'count': 69}, {'id': 21, 'name': 'Unconvincing', 'count': 160}, {'id': 25, 'name': 'OK', 'count': 87}, {'id': 10, 'name': 'Inspiring', 'count': 189}, {'id': 1, 'name': 'Beautiful', 'count': 40}, {'id': 26, 'name': 'Obnoxious', 'count': 46}, {'id': 2, 'name': 'Confusing', 'count': 41}, {'id': 24, 'name': 'Persuasive', 'count': 32}, {'id': 11, 'name': 'Longwinded', 'count': 6}]</t>
  </si>
  <si>
    <t>[{'id': 667, 'hero': 'https://pe.tedcdn.com/images/ted/126194_800x600.jpg', 'speaker': 'Rachel Armstrong', 'title': 'Architecture that repairs itself?', 'duration': 452, 'slug': 'rachel_armstrong_architecture_that_repairs_itself', 'viewed_count': 1095409}, {'id': 1824, 'hero': 'https://pe.tedcdn.com/images/ted/d20f6935ce0acb743a8caa4130d9a703815d7a55_1600x1200.jpg', 'speaker': 'Andras Forgacs', 'title': 'Leather and meat without killing animals', 'duration': 542, 'slug': 'andras_forgacs_leather_and_meat_without_killing_animals', 'viewed_count': 1151192}, {'id': 2388, 'hero': 'https://pe.tedcdn.com/images/ted/38b98852807933c323ae04a4fbc6a2974fc57029_2880x1620.jpg', 'speaker': 'Danit Peleg', 'title': "Forget shopping. Soon you'll download your new clothes", 'duration': 380, 'slug': 'danit_peleg_forget_shopping_soon_you_ll_download_your_new_clothes', 'viewed_count': 1582256}, {'id': 2138, 'hero': 'https://pe.tedcdn.com/images/ted/c99ee2b303754bda9fb96696a033a90b3f08cd28_2880x1620.jpg', 'speaker': 'Joe Landolina', 'title': 'This gel can make you stop bleeding instantly', 'duration': 301, 'slug': 'joe_landolina_this_gel_can_make_you_stop_bleeding_instantly', 'viewed_count': 1682482}, {'id': 2216, 'hero': 'https://pe.tedcdn.com/images/ted/2ef806c0d21c3c82ad49f3735e599b8233f804d5_2880x1620.jpg', 'speaker': 'Joseph DeSimone', 'title': 'What if 3D printing was 100x faster?', 'duration': 645, 'slug': 'joe_desimone_what_if_3d_printing_was_25x_faster', 'viewed_count': 2498685}, {'id': 1749, 'hero': 'https://pe.tedcdn.com/images/ted/dd5aed086fa3e2ef79e3585b52c5400d9591b7b8_2880x1620.jpg', 'speaker': 'Alastair Parvin', 'title': 'Architecture for the people by the people', 'duration': 791, 'slug': 'alastair_parvin_architecture_for_the_people_by_the_people', 'viewed_count': 1422737}]</t>
  </si>
  <si>
    <t>['TED Fellows', 'architecture', 'design', 'environment', 'urban planning']</t>
  </si>
  <si>
    <t xml:space="preserve">https://www.ted.com/talks/mitchell_joachim_don_t_build_your_home_grow_it
</t>
  </si>
  <si>
    <t>Fractals and the art of roughness</t>
  </si>
  <si>
    <t>Benoit Mandelbrot</t>
  </si>
  <si>
    <t>[{'id': 11, 'name': 'Longwinded', 'count': 69}, {'id': 8, 'name': 'Informative', 'count': 241}, {'id': 2, 'name': 'Confusing', 'count': 107}, {'id': 22, 'name': 'Fascinating', 'count': 482}, {'id': 1, 'name': 'Beautiful', 'count': 319}, {'id': 9, 'name': 'Ingenious', 'count': 225}, {'id': 7, 'name': 'Funny', 'count': 66}, {'id': 10, 'name': 'Inspiring', 'count': 220}, {'id': 26, 'name': 'Obnoxious', 'count': 2}, {'id': 23, 'name': 'Jaw-dropping', 'count': 88}, {'id': 24, 'name': 'Persuasive', 'count': 45}, {'id': 21, 'name': 'Unconvincing', 'count': 16}, {'id': 25, 'name': 'OK', 'count': 84}, {'id': 3, 'name': 'Courageous', 'count': 7}]</t>
  </si>
  <si>
    <t>[{'id': 198, 'hero': 'https://pe.tedcdn.com/images/ted/a32770a0e2b36504bd93d484e9f5814fb08975b2_2880x1620.jpg', 'speaker': 'Ron Eglash', 'title': 'The fractals at the heart of African designs', 'duration': 1017, 'slug': 'ron_eglash_on_african_fractals', 'viewed_count': 1527864}, {'id': 2518, 'hero': 'https://pe.tedcdn.com/images/ted/4d02262a103b0cb3723737ea154dd9f83ca37003_2880x1620.jpg', 'speaker': 'Cédric Villani', 'title': "What's so sexy about math?", 'duration': 983, 'slug': 'cedric_villani_what_s_so_sexy_about_math', 'viewed_count': 1624324}, {'id': 2620, 'hero': 'https://pe.tedcdn.com/images/ted/b419d8fdf4dbe8513fb3b5079278b183466ad79d_2880x1620.jpg', 'speaker': 'Roger Antonsen', 'title': 'Math is the hidden secret to understanding the world', 'duration': 1024, 'slug': 'roger_antonsen_math_is_the_hidden_secret_to_understanding_the_world', 'viewed_count': 1910325}, {'id': 2323, 'hero': 'https://pe.tedcdn.com/images/ted/4992208e156d7fa0de27c0affa357c6ada9dd230_2880x1620.jpg', 'speaker': 'Jim Simons', 'title': 'The mathematician who cracked Wall Street', 'duration': 1383, 'slug': 'jim_simons_a_rare_interview_with_the_mathematician_who_cracked_wall_street', 'viewed_count': 1705665}, {'id': 1862, 'hero': 'https://pe.tedcdn.com/images/ted/f7a1545bc99cab07fd7400e3fb96312702955d9b_1600x1200.jpg', 'speaker': 'Arthur Benjamin', 'title': 'The magic of Fibonacci numbers', 'duration': 384, 'slug': 'arthur_benjamin_the_magic_of_fibonacci_numbers', 'viewed_count': 4376155}, {'id': 587, 'hero': 'https://pe.tedcdn.com/images/ted/a7cc4ad21293eaa7b7c7a330dda600f4ff543fd3_2880x1620.jpg', 'speaker': 'Arthur Benjamin', 'title': 'Teach statistics before calculus!', 'duration': 178, 'slug': 'arthur_benjamin_s_formula_for_changing_math_education', 'viewed_count': 2175159}]</t>
  </si>
  <si>
    <t>['math']</t>
  </si>
  <si>
    <t xml:space="preserve">https://www.ted.com/talks/benoit_mandelbrot_fractals_the_art_of_roughness
</t>
  </si>
  <si>
    <t>Obesity + hunger = 1 global food issue</t>
  </si>
  <si>
    <t>Ellen  Gustafson</t>
  </si>
  <si>
    <t>[{'id': 24, 'name': 'Persuasive', 'count': 236}, {'id': 8, 'name': 'Informative', 'count': 322}, {'id': 10, 'name': 'Inspiring', 'count': 225}, {'id': 3, 'name': 'Courageous', 'count': 61}, {'id': 9, 'name': 'Ingenious', 'count': 62}, {'id': 7, 'name': 'Funny', 'count': 39}, {'id': 2, 'name': 'Confusing', 'count': 45}, {'id': 21, 'name': 'Unconvincing', 'count': 89}, {'id': 25, 'name': 'OK', 'count': 121}, {'id': 1, 'name': 'Beautiful', 'count': 16}, {'id': 22, 'name': 'Fascinating', 'count': 70}, {'id': 11, 'name': 'Longwinded', 'count': 48}, {'id': 23, 'name': 'Jaw-dropping', 'count': 14}, {'id': 26, 'name': 'Obnoxious', 'count': 73}]</t>
  </si>
  <si>
    <t>[{'id': 765, 'hero': 'https://pe.tedcdn.com/images/ted/890bd24a65ae0120fb5c80900333df7e8969c310_2880x1620.jpg', 'speaker': 'Jamie Oliver', 'title': 'Teach every child about food', 'duration': 1313, 'slug': 'jamie_oliver', 'viewed_count': 7638996}, {'id': 348, 'hero': 'https://pe.tedcdn.com/images/ted/aaeea21df3e61b5ecb347f5b024e519b178547ef_1600x1200.jpg', 'speaker': 'Ann Cooper', 'title': "What's wrong with school lunches", 'duration': 1182, 'slug': 'ann_cooper_talks_school_lunches', 'viewed_count': 1137783}, {'id': 790, 'hero': 'https://pe.tedcdn.com/images/ted/8f9cb72344994d0cf467a4a4bf8939799ac32420_2880x1620.jpg', 'speaker': 'Dan Barber', 'title': 'How I fell in love with a fish', 'duration': 1142, 'slug': 'dan_barber_how_i_fell_in_love_with_a_fish', 'viewed_count': 1974008}, {'id': 1199, 'hero': 'https://pe.tedcdn.com/images/ted/e975f00df4827c6fbfc27ad3ffa820f1c609ce25_800x600.jpg', 'speaker': 'Josette Sheeran', 'title': 'Ending hunger now', 'duration': 1150, 'slug': 'josette_sheeran_ending_hunger_now', 'viewed_count': 812506}, {'id': 1565, 'hero': 'https://pe.tedcdn.com/images/ted/2eac102f09fbc28771096b440a8a559a8eec62cf_1600x1200.jpg', 'speaker': 'Tristram Stuart', 'title': 'The global food waste scandal', 'duration': 855, 'slug': 'tristram_stuart_the_global_food_waste_scandal', 'viewed_count': 1471105}, {'id': 1306, 'hero': 'https://pe.tedcdn.com/images/ted/ce482bc47ad27c6eeaaafb4a539f029eee2e8311_800x600.jpg', 'speaker': 'Roger Doiron', 'title': 'My subversive (garden) plot', 'duration': 1129, 'slug': 'roger_doiron_my_subversive_garden_plot', 'viewed_count': 191549}]</t>
  </si>
  <si>
    <t>['TEDx', 'food', 'global issues', 'health', 'obesity', 'social change']</t>
  </si>
  <si>
    <t xml:space="preserve">https://www.ted.com/talks/ellen_gustafson_obesity_hunger_1_global_food_issue
</t>
  </si>
  <si>
    <t>Life science in prison</t>
  </si>
  <si>
    <t>[{'id': 21, 'name': 'Unconvincing', 'count': 189}, {'id': 25, 'name': 'OK', 'count': 130}, {'id': 3, 'name': 'Courageous', 'count': 114}, {'id': 10, 'name': 'Inspiring', 'count': 306}, {'id': 22, 'name': 'Fascinating', 'count': 87}, {'id': 1, 'name': 'Beautiful', 'count': 78}, {'id': 9, 'name': 'Ingenious', 'count': 92}, {'id': 24, 'name': 'Persuasive', 'count': 116}, {'id': 11, 'name': 'Longwinded', 'count': 12}, {'id': 2, 'name': 'Confusing', 'count': 24}, {'id': 26, 'name': 'Obnoxious', 'count': 45}, {'id': 23, 'name': 'Jaw-dropping', 'count': 20}, {'id': 8, 'name': 'Informative', 'count': 125}, {'id': 7, 'name': 'Funny', 'count': 2}]</t>
  </si>
  <si>
    <t>[{'id': 476, 'hero': 'https://pe.tedcdn.com/images/ted/75594_800x600.jpg', 'speaker': 'Nalini Nadkarni', 'title': 'Conserving the canopy', 'duration': 990, 'slug': 'nalini_nadkani_on_conserving_the_canopy', 'viewed_count': 398841}, {'id': 494, 'hero': 'https://pe.tedcdn.com/images/ted/79736_800x600.jpg', 'speaker': 'Jacqueline Novogratz', 'title': 'An escape from poverty', 'duration': 450, 'slug': 'jacqueline_novogratz_on_an_escape_from_poverty', 'viewed_count': 943581}, {'id': 299, 'hero': 'https://pe.tedcdn.com/images/ted/05f34db13d1eb9d4af34fb4ea688043a9cd28c0c_2880x1620.jpg', 'speaker': 'Corneille Ewango', 'title': 'A hero of the Congo forest', 'duration': 1098, 'slug': 'corneille_ewango_is_a_hero_of_the_congo_forest', 'viewed_count': 368984}, {'id': 2057, 'hero': 'https://pe.tedcdn.com/images/ted/69e4f4f5e656aa0f9d1ea4ab6accd8a7fd05b2a7_2400x1800.jpg', 'speaker': 'Dan Pacholke', 'title': 'How prisons can help inmates live meaningful lives', 'duration': 632, 'slug': 'dan_pacholke_how_prisons_can_help_inmates_live_meaningful_lives', 'viewed_count': 812951}, {'id': 2352, 'hero': 'https://pe.tedcdn.com/images/ted/a1f6ba3d17e6e9d7404ee1ff61546579c2126b52_2880x1620.jpg', 'speaker': 'Will Potter', 'title': "The secret US prisons you've never heard of before", 'duration': 895, 'slug': 'will_potter_the_secret_us_prisons_you_ve_never_heard_of_before', 'viewed_count': 2507897}, {'id': 1032, 'hero': 'https://pe.tedcdn.com/images/ted/3bd6213035f5d1b9dd191a863fe55e32d5d54900_800x600.jpg', 'speaker': 'Kiran Bedi', 'title': 'A police chief with a difference', 'duration': 527, 'slug': 'kiran_bedi_a_police_chief_with_a_difference', 'viewed_count': 849369}]</t>
  </si>
  <si>
    <t>['crime', 'ecology', 'environment', 'green', 'nature', 'plants', 'prison', 'social change', 'trees']</t>
  </si>
  <si>
    <t xml:space="preserve">https://www.ted.com/talks/nalini_nadkarni_life_science_in_prison
</t>
  </si>
  <si>
    <t>Global population growth, box by box</t>
  </si>
  <si>
    <t>[{'id': 22, 'name': 'Fascinating', 'count': 766}, {'id': 8, 'name': 'Informative', 'count': 1167}, {'id': 24, 'name': 'Persuasive', 'count': 866}, {'id': 3, 'name': 'Courageous', 'count': 74}, {'id': 10, 'name': 'Inspiring', 'count': 679}, {'id': 7, 'name': 'Funny', 'count': 187}, {'id': 25, 'name': 'OK', 'count': 134}, {'id': 9, 'name': 'Ingenious', 'count': 339}, {'id': 23, 'name': 'Jaw-dropping', 'count': 156}, {'id': 21, 'name': 'Unconvincing', 'count': 88}, {'id': 2, 'name': 'Confusing', 'count': 30}, {'id': 26, 'name': 'Obnoxious', 'count': 22}, {'id': 1, 'name': 'Beautiful', 'count': 111}, {'id': 11, 'name': 'Longwinded', 'count': 18}]</t>
  </si>
  <si>
    <t>[{'id': 695, 'hero': 'https://pe.tedcdn.com/images/ted/d6acb948cdc51a40f19eab0f03063741c90de537_1600x1200.jpg', 'speaker': 'Hans Rosling', 'title': "Asia's rise -- how and when", 'duration': 950, 'slug': 'hans_rosling_asia_s_rise_how_and_when', 'viewed_count': 1738070}, {'id': 537, 'hero': 'https://pe.tedcdn.com/images/ted/f217ab8a2ad9736df7833243e673be93c816bf4d_2880x1620.jpg', 'speaker': 'Louise Fresco', 'title': 'We need to feed the whole world', 'duration': 1080, 'slug': 'louise_fresco_on_feeding_the_whole_world', 'viewed_count': 922166}, {'id': 140, 'hero': 'https://pe.tedcdn.com/images/ted/bf09302366bde885c86350145b87cd2b265f1f12_1600x1200.jpg', 'speaker': 'Hans Rosling', 'title': 'New insights on poverty', 'duration': 1137, 'slug': 'hans_rosling_reveals_new_insights_on_poverty', 'viewed_count': 3243805}, {'id': 620, 'hero': 'https://pe.tedcdn.com/images/ted/111517_800x600.jpg', 'speaker': 'Hans Rosling', 'title': 'Let my dataset change your mindset', 'duration': 1196, 'slug': 'hans_rosling_at_state', 'viewed_count': 1471050}, {'id': 974, 'hero': 'https://pe.tedcdn.com/images/ted/205077_800x600.jpg', 'speaker': 'Hans Rosling', 'title': "The good news of the decade? We're winning the war against child mortality", 'duration': 934, 'slug': 'hans_rosling_the_good_news_of_the_decade', 'viewed_count': 738894}, {'id': 92, 'hero': 'https://pe.tedcdn.com/images/ted/e80b905b26a61aba089bd928fc4c2bd4180e836e_2880x1620.jpg', 'speaker': 'Hans Rosling', 'title': "The best stats you've ever seen", 'duration': 1190, 'slug': 'hans_rosling_shows_the_best_stats_you_ve_ever_seen', 'viewed_count': 12006000}]</t>
  </si>
  <si>
    <t>['culture', 'data', 'demo', 'global issues', 'poverty', 'prediction', 'presentation']</t>
  </si>
  <si>
    <t xml:space="preserve">https://www.ted.com/talks/hans_rosling_on_global_population_growth
</t>
  </si>
  <si>
    <t>The oil spill's unseen villains -- and victims</t>
  </si>
  <si>
    <t>Carl Safina</t>
  </si>
  <si>
    <t>Ecologist, writer</t>
  </si>
  <si>
    <t>[{'id': 24, 'name': 'Persuasive', 'count': 394}, {'id': 3, 'name': 'Courageous', 'count': 335}, {'id': 10, 'name': 'Inspiring', 'count': 252}, {'id': 23, 'name': 'Jaw-dropping', 'count': 177}, {'id': 22, 'name': 'Fascinating', 'count': 78}, {'id': 8, 'name': 'Informative', 'count': 336}, {'id': 25, 'name': 'OK', 'count': 69}, {'id': 26, 'name': 'Obnoxious', 'count': 35}, {'id': 11, 'name': 'Longwinded', 'count': 58}, {'id': 9, 'name': 'Ingenious', 'count': 12}, {'id': 21, 'name': 'Unconvincing', 'count': 68}, {'id': 1, 'name': 'Beautiful', 'count': 44}, {'id': 7, 'name': 'Funny', 'count': 3}, {'id': 2, 'name': 'Confusing', 'count': 10}]</t>
  </si>
  <si>
    <t>[{'id': 850, 'hero': 'https://pe.tedcdn.com/images/ted/168503_800x600.jpg', 'speaker': 'Jeremy Jackson', 'title': 'How we wrecked the ocean', 'duration': 1099, 'slug': 'jeremy_jackson', 'viewed_count': 612261}, {'id': 683, 'hero': 'https://pe.tedcdn.com/images/ted/126533_800x600.jpg', 'speaker': 'Edward Burtynsky', 'title': 'Photographing the landscape of oil', 'duration': 220, 'slug': 'edward_burtynsky_photographs_the_landscape_of_oil', 'viewed_count': 480142}, {'id': 940, 'hero': 'https://pe.tedcdn.com/images/ted/193801_800x600.jpg', 'speaker': 'Lisa Margonelli', 'title': 'The political chemistry of oil', 'duration': 1034, 'slug': 'lisa_margonelli_the_political_chemistry_of_oil', 'viewed_count': 452630}, {'id': 925, 'hero': 'https://pe.tedcdn.com/images/ted/fa9a8e6f187bf1cae258f401e2f1cff011ee310e_2880x1620.jpg', 'speaker': 'Susan Shaw', 'title': "The oil spill's toxic trade-off", 'duration': 1002, 'slug': 'susan_shaw_the_oil_spill_s_toxic_trade_off', 'viewed_count': 220099}, {'id': 1054, 'hero': 'https://pe.tedcdn.com/images/ted/506f267eb47b9c3c6c7cf09369d853ec02d3e06e_800x600.jpg', 'speaker': 'Naomi Klein', 'title': 'Addicted to risk', 'duration': 1189, 'slug': 'naomi_klein_addicted_to_risk', 'viewed_count': 900395}, {'id': 862, 'hero': 'https://pe.tedcdn.com/images/ted/172159_800x600.jpg', 'speaker': 'Richard Sears', 'title': 'Planning for the end of oil', 'duration': 588, 'slug': 'richard_sears_planning_for_the_end_of_oil', 'viewed_count': 603658}]</t>
  </si>
  <si>
    <t>['TEDx', 'disaster relief', 'energy', 'environment', 'oceans', 'oil', 'pollution']</t>
  </si>
  <si>
    <t xml:space="preserve">https://www.ted.com/talks/carl_safina_the_oil_spill_s_unseen_culprits_victims
</t>
  </si>
  <si>
    <t>When ideas have sex</t>
  </si>
  <si>
    <t>Matt Ridley</t>
  </si>
  <si>
    <t>Rational optimist</t>
  </si>
  <si>
    <t>[{'id': 7, 'name': 'Funny', 'count': 259}, {'id': 8, 'name': 'Informative', 'count': 981}, {'id': 24, 'name': 'Persuasive', 'count': 762}, {'id': 10, 'name': 'Inspiring', 'count': 1124}, {'id': 11, 'name': 'Longwinded', 'count': 39}, {'id': 9, 'name': 'Ingenious', 'count': 539}, {'id': 22, 'name': 'Fascinating', 'count': 1331}, {'id': 23, 'name': 'Jaw-dropping', 'count': 274}, {'id': 25, 'name': 'OK', 'count': 133}, {'id': 1, 'name': 'Beautiful', 'count': 121}, {'id': 26, 'name': 'Obnoxious', 'count': 21}, {'id': 3, 'name': 'Courageous', 'count': 68}, {'id': 2, 'name': 'Confusing', 'count': 20}, {'id': 21, 'name': 'Unconvincing', 'count': 44}]</t>
  </si>
  <si>
    <t>[{'id': 63, 'hero': 'https://pe.tedcdn.com/images/ted/137_480x360.jpg', 'speaker': 'Charles Leadbeater', 'title': 'The era of open innovation', 'duration': 1141, 'slug': 'charles_leadbeater_on_innovation', 'viewed_count': 1409371}, {'id': 247, 'hero': 'https://pe.tedcdn.com/images/ted/38680_480x360.jpg', 'speaker': 'Yochai Benkler', 'title': 'The new open-source economics', 'duration': 1072, 'slug': 'yochai_benkler_on_the_new_open_source_economics', 'viewed_count': 753980}, {'id': 68, 'hero': 'https://pe.tedcdn.com/images/ted/714735a4fcc8eccc6c86beba28fdee415e02628f_2880x1620.jpg', 'speaker': 'Robert Wright', 'title': 'Progress is not a zero-sum game', 'duration': 1151, 'slug': 'robert_wright_on_optimism', 'viewed_count': 1090269}, {'id': 1931, 'hero': 'https://pe.tedcdn.com/images/ted/199d1f6d5dc4639dcc793c77402e5b17e97d901d_1600x1200.jpg', 'speaker': 'Christopher Ryan', 'title': 'Are we designed to be sexual omnivores?', 'duration': 842, 'slug': 'christopher_ryan_are_we_designed_to_be_sexual_omnivores', 'viewed_count': 1981955}, {'id': 1203, 'hero': 'https://pe.tedcdn.com/images/ted/b8e2d0127ed9ab310710eda04e92169dd9be7435_1600x1200.jpg', 'speaker': 'Mark Pagel', 'title': 'How language transformed humanity', 'duration': 1210, 'slug': 'mark_pagel_how_language_transformed_humanity', 'viewed_count': 1421349}, {'id': 1008, 'hero': 'https://pe.tedcdn.com/images/ted/fba06ce024aa2d293ca5af93713092733bb87f01_2880x1620.jpg', 'speaker': 'Denis Dutton', 'title': 'A Darwinian theory of beauty', 'duration': 933, 'slug': 'denis_dutton_a_darwinian_theory_of_beauty', 'viewed_count': 2012385}]</t>
  </si>
  <si>
    <t>['business', 'collaboration', 'design', 'technology']</t>
  </si>
  <si>
    <t xml:space="preserve">https://www.ted.com/talks/matt_ridley_when_ideas_have_sex
</t>
  </si>
  <si>
    <t>Listening to global voices</t>
  </si>
  <si>
    <t>Ethan Zuckerman</t>
  </si>
  <si>
    <t>Blogger, digital visionary</t>
  </si>
  <si>
    <t>[{'id': 10, 'name': 'Inspiring', 'count': 371}, {'id': 22, 'name': 'Fascinating', 'count': 204}, {'id': 8, 'name': 'Informative', 'count': 367}, {'id': 24, 'name': 'Persuasive', 'count': 301}, {'id': 3, 'name': 'Courageous', 'count': 50}, {'id': 9, 'name': 'Ingenious', 'count': 60}, {'id': 26, 'name': 'Obnoxious', 'count': 16}, {'id': 11, 'name': 'Longwinded', 'count': 21}, {'id': 2, 'name': 'Confusing', 'count': 6}, {'id': 25, 'name': 'OK', 'count': 71}, {'id': 21, 'name': 'Unconvincing', 'count': 20}, {'id': 7, 'name': 'Funny', 'count': 44}, {'id': 1, 'name': 'Beautiful', 'count': 14}, {'id': 23, 'name': 'Jaw-dropping', 'count': 20}]</t>
  </si>
  <si>
    <t>[{'id': 248, 'hero': 'https://pe.tedcdn.com/images/ted/41661_480x360.jpg', 'speaker': 'Alisa Miller', 'title': 'How the news distorts our worldview', 'duration': 269, 'slug': 'alisa_miller_shares_the_news_about_the_news', 'viewed_count': 1888737}, {'id': 523, 'hero': 'https://pe.tedcdn.com/images/ted/d9441da0244acb76f766b462f1674d4310cc6fd9_1600x1200.jpg', 'speaker': 'Erik Hersman', 'title': 'Reporting crisis via texting', 'duration': 236, 'slug': 'erik_hersman_on_reporting_crisis_via_texting', 'viewed_count': 403557}, {'id': 554, 'hero': 'https://pe.tedcdn.com/images/ted/91308_800x600.jpg', 'speaker': 'Jay Walker', 'title': "The world's English mania", 'duration': 274, 'slug': 'jay_walker_on_the_world_s_english_mania', 'viewed_count': 4289938}, {'id': 575, 'hero': 'https://pe.tedcdn.com/images/ted/59ead9099fde9f11dfa640dfe3e3c6144237825b_1600x1200.jpg', 'speaker': 'Clay Shirky', 'title': 'How social media can make history', 'duration': 948, 'slug': 'clay_shirky_how_cellphones_twitter_facebook_can_make_history', 'viewed_count': 1677746}, {'id': 2073, 'hero': 'https://pe.tedcdn.com/images/ted/2285025aeba7becd431cfa04f05c592075491fcd_2400x1800.jpg', 'speaker': 'Sally Kohn', 'title': "Don't like clickbait? Don't click", 'duration': 276, 'slug': 'sally_kohn_don_t_like_clickbait_don_t_click', 'viewed_count': 1198244}, {'id': 2302, 'hero': 'https://pe.tedcdn.com/images/ted/bd82943883da85a6df233090923b3699ee9f6f14_2880x1620.jpg', 'speaker': 'Jon Ronson', 'title': 'When online shaming goes too far', 'duration': 1031, 'slug': 'jon_ronson_what_happens_when_online_shaming_spirals_out_of_control', 'viewed_count': 2603355}]</t>
  </si>
  <si>
    <t>['communication', 'global issues', 'language', 'news', 'technology', 'web']</t>
  </si>
  <si>
    <t xml:space="preserve">https://www.ted.com/talks/ethan_zuckerman
</t>
  </si>
  <si>
    <t>The politics of fiction</t>
  </si>
  <si>
    <t>Elif Shafak</t>
  </si>
  <si>
    <t>[{'id': 10, 'name': 'Inspiring', 'count': 2251}, {'id': 11, 'name': 'Longwinded', 'count': 80}, {'id': 21, 'name': 'Unconvincing', 'count': 73}, {'id': 24, 'name': 'Persuasive', 'count': 437}, {'id': 3, 'name': 'Courageous', 'count': 496}, {'id': 22, 'name': 'Fascinating', 'count': 980}, {'id': 23, 'name': 'Jaw-dropping', 'count': 204}, {'id': 1, 'name': 'Beautiful', 'count': 1293}, {'id': 8, 'name': 'Informative', 'count': 336}, {'id': 25, 'name': 'OK', 'count': 192}, {'id': 7, 'name': 'Funny', 'count': 77}, {'id': 9, 'name': 'Ingenious', 'count': 194}, {'id': 26, 'name': 'Obnoxious', 'count': 32}, {'id': 2, 'name': 'Confusing', 'count': 28}]</t>
  </si>
  <si>
    <t>[{'id': 652, 'hero': 'https://pe.tedcdn.com/images/ted/7cefcd151eaf3af5eeb5be038f940e032d8c3518_2880x1620.jpg', 'speaker': 'Chimamanda Ngozi Adichie', 'title': 'The danger of a single story', 'duration': 1129, 'slug': 'chimamanda_adichie_the_danger_of_a_single_story', 'viewed_count': 13298428}, {'id': 155, 'hero': 'https://pe.tedcdn.com/images/ted/40a5d6a5fd936376fdd9ce987b73f4fb744b2ea7_2880x1620.jpg', 'speaker': 'Chris Abani', 'title': 'Telling stories from Africa', 'duration': 1056, 'slug': 'chris_abani_on_the_stories_of_africa', 'viewed_count': 561711}, {'id': 1318, 'hero': 'https://pe.tedcdn.com/images/ted/e263f99b7ffddc91cffc3927c99c69c8e01c8810_800x600.jpg', 'speaker': 'Tyler Cowen', 'title': 'Be suspicious of simple stories', 'duration': 957, 'slug': 'tyler_cowen_be_suspicious_of_stories', 'viewed_count': 277319}, {'id': 1379, 'hero': 'https://pe.tedcdn.com/images/ted/21999050384c78a09ce1df4aba46b27f47cbd3c5_2880x1620.jpg', 'speaker': 'Andrew Stanton', 'title': 'The clues to a great story', 'duration': 1156, 'slug': 'andrew_stanton_the_clues_to_a_great_story', 'viewed_count': 2702453}, {'id': 2382, 'hero': 'https://pe.tedcdn.com/images/ted/f0492898d0b7658a39ac9348f555f11e936b5068_2880x1620.jpg', 'speaker': 'Ann Morgan', 'title': 'My year reading a book from every country in the world', 'duration': 723, 'slug': 'ann_morgan_my_year_reading_a_book_from_every_country_in_the_world', 'viewed_count': 1446226}, {'id': 2508, 'hero': 'https://pe.tedcdn.com/images/ted/b92e054753657bc4f78d834ba9badbf34d80080b_2880x1620.jpg', 'speaker': 'Lidia Yuknavitch', 'title': 'The beauty of being a misfit', 'duration': 778, 'slug': 'lidia_yuknavitch_the_beauty_of_being_a_misfit', 'viewed_count': 2190471}]</t>
  </si>
  <si>
    <t>['culture', 'novel', 'politics', 'storytelling', 'women']</t>
  </si>
  <si>
    <t xml:space="preserve">https://www.ted.com/talks/elif_shafak_the_politics_of_fiction
</t>
  </si>
  <si>
    <t>Why the world needs WikiLeaks</t>
  </si>
  <si>
    <t>Julian Assange</t>
  </si>
  <si>
    <t>Whistleblower</t>
  </si>
  <si>
    <t>[{'id': 22, 'name': 'Fascinating', 'count': 575}, {'id': 9, 'name': 'Ingenious', 'count': 179}, {'id': 3, 'name': 'Courageous', 'count': 1915}, {'id': 26, 'name': 'Obnoxious', 'count': 71}, {'id': 8, 'name': 'Informative', 'count': 845}, {'id': 23, 'name': 'Jaw-dropping', 'count': 415}, {'id': 24, 'name': 'Persuasive', 'count': 387}, {'id': 25, 'name': 'OK', 'count': 140}, {'id': 10, 'name': 'Inspiring', 'count': 1089}, {'id': 7, 'name': 'Funny', 'count': 57}, {'id': 21, 'name': 'Unconvincing', 'count': 75}, {'id': 1, 'name': 'Beautiful', 'count': 81}, {'id': 11, 'name': 'Longwinded', 'count': 29}, {'id': 2, 'name': 'Confusing', 'count': 26}]</t>
  </si>
  <si>
    <t>[{'id': 916, 'hero': 'https://pe.tedcdn.com/images/ted/183882_800x600.jpg', 'speaker': 'Ethan Zuckerman', 'title': 'Listening to global voices', 'duration': 1185, 'slug': 'ethan_zuckerman', 'viewed_count': 694714}, {'id': 56, 'hero': 'https://pe.tedcdn.com/images/ted/aae03f3d8d77698ab5995209bbf26f7751a491b5_2880x1620.jpg', 'speaker': 'Edward Burtynsky', 'title': 'My wish: Manufactured landscapes and green education', 'duration': 2065, 'slug': 'edward_burtynsky_on_manufactured_landscapes', 'viewed_count': 975197}, {'id': 874, 'hero': 'https://pe.tedcdn.com/images/ted/174869_800x600.jpg', 'speaker': 'Christopher "moot" Poole"', 'title': 'The case for anonymity online', 'duration': 790, 'slug': 'christopher_m00t_poole_the_case_for_anonymity_online', 'viewed_count': 1451649}, {'id': 1594, 'hero': 'https://pe.tedcdn.com/images/ted/a1dff6f8b58a59c8f721cb351b1e6c43f9d8db0f_1600x1200.jpg', 'speaker': 'Heather Brooke', 'title': 'My battle to expose government corruption', 'duration': 1137, 'slug': 'heather_brooke_my_battle_to_expose_government_corruption', 'viewed_count': 932022}, {'id': 2553, 'hero': 'https://pe.tedcdn.com/images/ted/a9019c9c976642b9efef0b3d4f6dbcf0f3778bff_2880x1620.jpg', 'speaker': 'Gerard Ryle', 'title': 'How the Panama Papers journalists broke the biggest leak in history', 'duration': 788, 'slug': 'gerard_ryle_how_the_panama_papers_journalists_broke_the_biggest_leak_in_history', 'viewed_count': 997603}, {'id': 2507, 'hero': 'https://pe.tedcdn.com/images/ted/51861e13a1aec9da60770147b1f4e751730318f1_2880x1620.jpg', 'speaker': 'Trevor Timm', 'title': 'How free is our freedom of the press?', 'duration': 313, 'slug': 'trevor_timm_how_free_is_our_freedom_of_the_press', 'viewed_count': 1258801}]</t>
  </si>
  <si>
    <t>['Surveillance', 'communication', 'global issues', 'iraq', 'military', 'news', 'technology']</t>
  </si>
  <si>
    <t xml:space="preserve">https://www.ted.com/talks/julian_assange_why_the_world_needs_wikileaks
</t>
  </si>
  <si>
    <t>Superheroes inspired by Islam</t>
  </si>
  <si>
    <t>Naif Al-Mutawa</t>
  </si>
  <si>
    <t>Creator, The 99</t>
  </si>
  <si>
    <t>[{'id': 3, 'name': 'Courageous', 'count': 274}, {'id': 1, 'name': 'Beautiful', 'count': 180}, {'id': 10, 'name': 'Inspiring', 'count': 605}, {'id': 21, 'name': 'Unconvincing', 'count': 151}, {'id': 22, 'name': 'Fascinating', 'count': 191}, {'id': 23, 'name': 'Jaw-dropping', 'count': 62}, {'id': 9, 'name': 'Ingenious', 'count': 205}, {'id': 26, 'name': 'Obnoxious', 'count': 39}, {'id': 11, 'name': 'Longwinded', 'count': 29}, {'id': 24, 'name': 'Persuasive', 'count': 136}, {'id': 25, 'name': 'OK', 'count': 56}, {'id': 2, 'name': 'Confusing', 'count': 34}, {'id': 8, 'name': 'Informative', 'count': 138}, {'id': 7, 'name': 'Funny', 'count': 178}]</t>
  </si>
  <si>
    <t>[{'id': 719, 'hero': 'https://pe.tedcdn.com/images/ted/137459_800x600.jpg', 'speaker': 'Asher Hasan', 'title': 'My message of peace from Pakistan', 'duration': 268, 'slug': 'asher_hasan_s_message_of_peace_from_pakistan', 'viewed_count': 415223}, {'id': 686, 'hero': 'https://pe.tedcdn.com/images/ted/130813_800x600.jpg', 'speaker': 'Devdutt Pattanaik', 'title': 'East vs. West -- the myths that mystify', 'duration': 1106, 'slug': 'devdutt_pattanaik', 'viewed_count': 1683318}, {'id': 917, 'hero': 'https://pe.tedcdn.com/images/ted/184238_800x600.jpg', 'speaker': 'Elif Shafak', 'title': 'The politics of fiction', 'duration': 1185, 'slug': 'elif_shafak_the_politics_of_fiction', 'viewed_count': 1763449}, {'id': 2864, 'hero': 'https://pe.tedcdn.com/images/ted/b21e63b4eb3cf0b458a2b0c7b8fd31cb71169cf8_2880x1620.jpg', 'speaker': 'Chetan Bhatt', 'title': 'Dare to refuse the origin myths that claim who you are', 'duration': 1156, 'slug': 'chetan_bhatt_dare_to_refuse_the_origin_myths_that_claim_who_you_are', 'viewed_count': 855945}, {'id': 710, 'hero': 'https://pe.tedcdn.com/images/ted/126511_800x600.jpg', 'speaker': 'Shereen El Feki', 'title': 'Pop culture in the Arab world', 'duration': 305, 'slug': 'shereen_el_feki_pop_culture_in_the_arab_world', 'viewed_count': 483138}, {'id': 1045, 'hero': 'https://pe.tedcdn.com/images/ted/9dc08dfd27d1368f8cbfec6bd416d4ec5d99c425_800x600.jpg', 'speaker': 'Lesley Hazleton', 'title': 'On reading the Koran', 'duration': 573, 'slug': 'lesley_hazelton_on_reading_the_koran', 'viewed_count': 1847253}]</t>
  </si>
  <si>
    <t>['Islam', 'art', 'culture', 'peace']</t>
  </si>
  <si>
    <t xml:space="preserve">https://www.ted.com/talks/naif_al_mutawa_superheroes_inspired_by_islam
</t>
  </si>
  <si>
    <t>How we found hundreds of potential Earth-like planets</t>
  </si>
  <si>
    <t>Dimitar Sasselov</t>
  </si>
  <si>
    <t>[{'id': 1, 'name': 'Beautiful', 'count': 50}, {'id': 23, 'name': 'Jaw-dropping', 'count': 75}, {'id': 22, 'name': 'Fascinating', 'count': 340}, {'id': 8, 'name': 'Informative', 'count': 318}, {'id': 2, 'name': 'Confusing', 'count': 24}, {'id': 11, 'name': 'Longwinded', 'count': 64}, {'id': 9, 'name': 'Ingenious', 'count': 53}, {'id': 10, 'name': 'Inspiring', 'count': 164}, {'id': 25, 'name': 'OK', 'count': 79}, {'id': 24, 'name': 'Persuasive', 'count': 74}, {'id': 21, 'name': 'Unconvincing', 'count': 29}, {'id': 3, 'name': 'Courageous', 'count': 19}, {'id': 26, 'name': 'Obnoxious', 'count': 5}, {'id': 7, 'name': 'Funny', 'count': 5}]</t>
  </si>
  <si>
    <t>[{'id': 306, 'hero': 'https://pe.tedcdn.com/images/ted/496_480x360.jpg', 'speaker': 'Freeman Dyson', 'title': "Let's look for life in the outer solar system", 'duration': 1151, 'slug': 'freeman_dyson_says_let_s_look_for_life_in_the_outer_solar_system', 'viewed_count': 895207}, {'id': 648, 'hero': 'https://pe.tedcdn.com/images/ted/119308_800x600.jpg', 'speaker': 'Garik Israelian', 'title': 'How spectroscopy could reveal alien life', 'duration': 952, 'slug': 'garik_israelian_what_s_inside_a_star', 'viewed_count': 593549}, {'id': 1210, 'hero': 'https://pe.tedcdn.com/images/ted/af6bbdfdd36307c7cb26702fd0da799d8bd7f505_800x600.jpg', 'speaker': 'Lucianne Walkowicz', 'title': 'Finding planets around other stars', 'duration': 264, 'slug': 'lucianne_walkowicz_finding_planets_around_other_stars', 'viewed_count': 1079563}, {'id': 2260, 'hero': 'https://pe.tedcdn.com/images/ted/b85e33a8ea82c523ac305dd7e4100947dec8762f_2880x1620.jpg', 'speaker': 'Sara Seager', 'title': 'The search for planets beyond our solar system', 'duration': 974, 'slug': 'sara_seager_the_search_for_planets_beyond_our_solar_system', 'viewed_count': 1365624}, {'id': 1976, 'hero': 'https://pe.tedcdn.com/images/ted/3e31ca794b75d058ffd2d7bce4c775670509a515_1600x1200.jpg', 'speaker': 'Jeremy Kasdin', 'title': 'The flower-shaped starshade that might help us detect Earth-like planets', 'duration': 398, 'slug': 'jeremy_kasdin_the_flower_shaped_starshade_that_might_help_us_detect_earth_like_planets', 'viewed_count': 1275995}, {'id': 2402, 'hero': 'https://pe.tedcdn.com/images/ted/b71083deab779a49aa52070dabd282cf96296b38_2880x1620.jpg', 'speaker': 'Aomawa Shields', 'title': "How we'll find life on other planets", 'duration': 325, 'slug': 'aomawa_shields_how_we_ll_find_life_on_other_planets', 'viewed_count': 1526174}]</t>
  </si>
  <si>
    <t>['Planets', 'astrobiology', 'astronomy', 'biology', 'extraterrestrial life', 'life', 'technology', 'telescopes', 'universe']</t>
  </si>
  <si>
    <t xml:space="preserve">https://www.ted.com/talks/dimitar_sasselov_how_we_found_hundreds_of_potential_earth_like_planets
</t>
  </si>
  <si>
    <t>A headset that reads your brainwaves</t>
  </si>
  <si>
    <t>Tan Le</t>
  </si>
  <si>
    <t>[{'id': 22, 'name': 'Fascinating', 'count': 1071}, {'id': 9, 'name': 'Ingenious', 'count': 909}, {'id': 8, 'name': 'Informative', 'count': 386}, {'id': 23, 'name': 'Jaw-dropping', 'count': 1334}, {'id': 10, 'name': 'Inspiring', 'count': 542}, {'id': 24, 'name': 'Persuasive', 'count': 92}, {'id': 3, 'name': 'Courageous', 'count': 49}, {'id': 25, 'name': 'OK', 'count': 68}, {'id': 1, 'name': 'Beautiful', 'count': 78}, {'id': 21, 'name': 'Unconvincing', 'count': 40}, {'id': 11, 'name': 'Longwinded', 'count': 17}, {'id': 2, 'name': 'Confusing', 'count': 17}, {'id': 26, 'name': 'Obnoxious', 'count': 25}, {'id': 7, 'name': 'Funny', 'count': 40}]</t>
  </si>
  <si>
    <t>[{'id': 685, 'hero': 'https://pe.tedcdn.com/images/ted/565a3ead73aaf1781d6eff7a25615cd3de7920cf_2880x1620.jpg', 'speaker': 'Pranav Mistry', 'title': 'The thrilling potential of SixthSense technology', 'duration': 830, 'slug': 'pranav_mistry_the_thrilling_potential_of_sixthsense_technology', 'viewed_count': 16097107}, {'id': 1338, 'hero': 'https://pe.tedcdn.com/images/ted/3970bb61a75cb2457d38d1b916d856e8a063ff84_800x600.jpg', 'speaker': 'Ariel Garten', 'title': 'Know thyself, with a brain scanner', 'duration': 904, 'slug': 'ariel_garten_know_thyself_with_a_brain_scanner', 'viewed_count': 399314}, {'id': 2459, 'hero': 'https://pe.tedcdn.com/images/ted/81362dff9b5015623b5211822bd3f50f6df9f64a_2880x1620.jpg', 'speaker': 'Meron Gribetz', 'title': 'A glimpse of the future through an augmented reality headset', 'duration': 654, 'slug': 'meron_gribetz_a_glimpse_of_the_future_through_an_augmented_reality_headset', 'viewed_count': 1575345},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1779681}, {'id': 1261, 'hero': 'https://pe.tedcdn.com/images/ted/794a93b76d7c657c2eb52e229c4b20e583615e06_1600x1200.jpg', 'speaker': 'Daniel Wolpert', 'title': 'The real reason for brains', 'duration': 1199, 'slug': 'daniel_wolpert_the_real_reason_for_brains', 'viewed_count': 1736177}, {'id': 1573, 'hero': 'https://pe.tedcdn.com/images/ted/ebc788e8b0cb1fe1309ecf8d171270b4761da04e_1600x1200.jpg', 'speaker': 'Read Montague', 'title': "What we're learning from 5,000 brains", 'duration': 803, 'slug': 'read_montague_what_we_re_learning_from_5_000_brains', 'viewed_count': 693625}]</t>
  </si>
  <si>
    <t>['brain', 'computers', 'design', 'entertainment', 'interface design', 'mind', 'technology']</t>
  </si>
  <si>
    <t xml:space="preserve">https://www.ted.com/talks/tan_le_a_headset_that_reads_your_brainwaves
</t>
  </si>
  <si>
    <t>The bio-future of joint replacement</t>
  </si>
  <si>
    <t>Kevin Stone</t>
  </si>
  <si>
    <t>Surgeon, inventor</t>
  </si>
  <si>
    <t>[{'id': 10, 'name': 'Inspiring', 'count': 57}, {'id': 3, 'name': 'Courageous', 'count': 7}, {'id': 9, 'name': 'Ingenious', 'count': 148}, {'id': 22, 'name': 'Fascinating', 'count': 125}, {'id': 7, 'name': 'Funny', 'count': 28}, {'id': 24, 'name': 'Persuasive', 'count': 38}, {'id': 8, 'name': 'Informative', 'count': 161}, {'id': 23, 'name': 'Jaw-dropping', 'count': 50}, {'id': 25, 'name': 'OK', 'count': 33}, {'id': 21, 'name': 'Unconvincing', 'count': 24}, {'id': 1, 'name': 'Beautiful', 'count': 6}, {'id': 26, 'name': 'Obnoxious', 'count': 24}, {'id': 2, 'name': 'Confusing', 'count': 5}, {'id': 11, 'name': 'Longwinded', 'count': 1}]</t>
  </si>
  <si>
    <t>[{'id': 601, 'hero': 'https://pe.tedcdn.com/images/ted/102332_800x600.jpg', 'speaker': 'Daniel Kraft', 'title': 'A better way to harvest bone marrow', 'duration': 254, 'slug': 'daniel_kraft_invents_a_better_way_to_harvest_bone_marrow', 'viewed_count': 462622}, {'id': 580, 'hero': 'https://pe.tedcdn.com/images/ted/97054_800x600.jpg', 'speaker': 'Catherine Mohr', 'title': "Surgery's past, present and robotic future", 'duration': 1135, 'slug': 'catherine_mohr_surgery_s_past_present_and_robotic_future', 'viewed_count': 680987}, {'id': 1845, 'hero': 'https://pe.tedcdn.com/images/ted/49cf4f1b8d3b3d479b3fce9a7a7ae2d4c103eb9d_1600x1200.jpg', 'speaker': 'Molly Stevens', 'title': 'A new way to grow bone', 'duration': 892, 'slug': 'molly_stevens_a_new_way_to_grow_bone', 'viewed_count': 1185493}, {'id': 142, 'hero': 'https://pe.tedcdn.com/images/ted/bd6a41c08b773bcca10fe0b1a78176457dd10081_2880x1620.jpg', 'speaker': 'Alan Russell', 'title': 'The potential of regenerative medicine', 'duration': 1165, 'slug': 'alan_russell_on_regenerating_our_bodies', 'viewed_count': 1427760}, {'id': 744, 'hero': 'https://pe.tedcdn.com/images/ted/143107_800x600.jpg', 'speaker': 'Anthony Atala', 'title': 'Growing new organs', 'duration': 1072, 'slug': 'anthony_atala_growing_organs_engineering_tissue', 'viewed_count': 1705135}, {'id': 1468, 'hero': 'https://pe.tedcdn.com/images/ted/f56ce0ad52aff2c1ec737ebe2ddd5ff601ddbb72_800x600.jpg', 'speaker': 'Diane Kelly', 'title': "What we didn't know about penis anatomy", 'duration': 680, 'slug': 'diane_kelly_what_we_didn_t_know_about_penis_anatomy', 'viewed_count': 3886005}]</t>
  </si>
  <si>
    <t>['biology', 'design', 'future', 'medicine', 'technology']</t>
  </si>
  <si>
    <t xml:space="preserve">https://www.ted.com/talks/kevin_stone_the_bio_future_of_joint_replacement
</t>
  </si>
  <si>
    <t>The art of choosing</t>
  </si>
  <si>
    <t>Sheena Iyengar</t>
  </si>
  <si>
    <t>Psycho-economist</t>
  </si>
  <si>
    <t>[{'id': 8, 'name': 'Informative', 'count': 1437}, {'id': 22, 'name': 'Fascinating', 'count': 1391}, {'id': 24, 'name': 'Persuasive', 'count': 701}, {'id': 23, 'name': 'Jaw-dropping', 'count': 184}, {'id': 10, 'name': 'Inspiring', 'count': 1112}, {'id': 7, 'name': 'Funny', 'count': 523}, {'id': 3, 'name': 'Courageous', 'count': 232}, {'id': 1, 'name': 'Beautiful', 'count': 364}, {'id': 9, 'name': 'Ingenious', 'count': 279}, {'id': 25, 'name': 'OK', 'count': 130}, {'id': 11, 'name': 'Longwinded', 'count': 116}, {'id': 21, 'name': 'Unconvincing', 'count': 70}, {'id': 26, 'name': 'Obnoxious', 'count': 74}, {'id': 2, 'name': 'Confusing', 'count': 29}]</t>
  </si>
  <si>
    <t>[{'id': 20, 'hero': 'https://pe.tedcdn.com/images/ted/46f08b057c280fb6e471b1003bb9a78078c394ed_2880x1620.jpg', 'speaker': 'Malcolm Gladwell', 'title': 'Choice, happiness and spaghetti sauce', 'duration': 1050, 'slug': 'malcolm_gladwell_on_spaghetti_sauce', 'viewed_count': 7023621}, {'id': 93, 'hero': 'https://pe.tedcdn.com/images/ted/bf2541157cdf5741f11ddea013c19b4ce5201be4_2880x1620.jpg', 'speaker': 'Barry Schwartz', 'title': 'The paradox of choice', 'duration': 1177, 'slug': 'barry_schwartz_on_the_paradox_of_choice', 'viewed_count': 10000994}, {'id': 420, 'hero': 'https://pe.tedcdn.com/images/ted/62760_800x600.jpg', 'speaker': 'Dan Gilbert', 'title': 'Why we make bad decisions', 'duration': 2018, 'slug': 'dan_gilbert_researches_happiness', 'viewed_count': 3707303}, {'id': 2023, 'hero': 'https://pe.tedcdn.com/images/ted/a74696f0bf766d304840d03388d4234145fed6f1_2400x1800.jpg', 'speaker': 'Ruth Chang', 'title': 'How to make hard choices ', 'duration': 881, 'slug': 'ruth_chang_how_to_make_hard_choices', 'viewed_count': 4933437}, {'id': 2044, 'hero': 'https://pe.tedcdn.com/images/ted/42df3420fcc0c4055fe6e8447d0ab64f81135241_2400x1800.jpg', 'speaker': 'Renata Salecl', 'title': 'Our unhealthy obsession with choice', 'duration': 902, 'slug': 'renata_salecl_our_unhealthy_obsession_with_choice', 'viewed_count': 1445829}, {'id': 1330, 'hero': 'https://pe.tedcdn.com/images/ted/85a7a4590788ca5b50fda89db599791890136bce_2880x1620.jpg', 'speaker': 'Sheena Iyengar', 'title': 'How to make choosing easier', 'duration': 965, 'slug': 'sheena_iyengar_choosing_what_to_choose', 'viewed_count': 2314092}]</t>
  </si>
  <si>
    <t>['business', 'choice', 'culture', 'decision-making', 'economics', 'psychology', 'social change', 'society']</t>
  </si>
  <si>
    <t xml:space="preserve">https://www.ted.com/talks/sheena_iyengar_on_the_art_of_choosing
</t>
  </si>
  <si>
    <t>The oil spill's toxic trade-off</t>
  </si>
  <si>
    <t>Susan Shaw</t>
  </si>
  <si>
    <t>Marine toxicologist</t>
  </si>
  <si>
    <t>[{'id': 24, 'name': 'Persuasive', 'count': 107}, {'id': 8, 'name': 'Informative', 'count': 176}, {'id': 22, 'name': 'Fascinating', 'count': 12}, {'id': 11, 'name': 'Longwinded', 'count': 21}, {'id': 23, 'name': 'Jaw-dropping', 'count': 80}, {'id': 3, 'name': 'Courageous', 'count': 106}, {'id': 10, 'name': 'Inspiring', 'count': 16}, {'id': 21, 'name': 'Unconvincing', 'count': 22}, {'id': 2, 'name': 'Confusing', 'count': 6}, {'id': 25, 'name': 'OK', 'count': 12}, {'id': 1, 'name': 'Beautiful', 'count': 2}, {'id': 26, 'name': 'Obnoxious', 'count': 5}, {'id': 9, 'name': 'Ingenious', 'count': 3}, {'id': 7, 'name': 'Funny', 'count': 4}]</t>
  </si>
  <si>
    <t>[{'id': 914, 'hero': 'https://pe.tedcdn.com/images/ted/183128_800x600.jpg', 'speaker': 'Carl Safina', 'title': "The oil spill's unseen villains -- and victims", 'duration': 1195, 'slug': 'carl_safina_the_oil_spill_s_unseen_culprits_victims', 'viewed_count': 594725}, {'id': 343, 'hero': 'https://pe.tedcdn.com/images/ted/44adbea072a44bdd757fd1af928003f48f10be55_800x600.jpg', 'speaker': 'David Gallo', 'title': 'Life in the deep oceans', 'duration': 800, 'slug': 'david_gallo_on_life_in_the_deep_oceans', 'viewed_count': 996741}, {'id': 1499, 'hero': 'https://pe.tedcdn.com/images/ted/12d4ac338b7ed4b2b2f5d231ba4cada1bc2d57d3_800x600.jpg', 'speaker': 'Cesar Harada', 'title': 'A novel idea for cleaning up oil spills', 'duration': 870, 'slug': 'cesar_harada_a_novel_idea_for_cleaning_up_oil_spills', 'viewed_count': 841127}, {'id': 940, 'hero': 'https://pe.tedcdn.com/images/ted/193801_800x600.jpg', 'speaker': 'Lisa Margonelli', 'title': 'The political chemistry of oil', 'duration': 1034, 'slug': 'lisa_margonelli_the_political_chemistry_of_oil', 'viewed_count': 452630}, {'id': 1054, 'hero': 'https://pe.tedcdn.com/images/ted/506f267eb47b9c3c6c7cf09369d853ec02d3e06e_800x600.jpg', 'speaker': 'Naomi Klein', 'title': 'Addicted to risk', 'duration': 1189, 'slug': 'naomi_klein_addicted_to_risk', 'viewed_count': 900395}, {'id': 683, 'hero': 'https://pe.tedcdn.com/images/ted/126533_800x600.jpg', 'speaker': 'Edward Burtynsky', 'title': 'Photographing the landscape of oil', 'duration': 220, 'slug': 'edward_burtynsky_photographs_the_landscape_of_oil', 'viewed_count': 480142}]</t>
  </si>
  <si>
    <t>['TEDx', 'business', 'chemistry', 'disaster relief', 'environment', 'fish', 'oceans', 'oil', 'science']</t>
  </si>
  <si>
    <t xml:space="preserve">https://www.ted.com/talks/susan_shaw_the_oil_spill_s_toxic_trade_off
</t>
  </si>
  <si>
    <t>What matters more than your talents</t>
  </si>
  <si>
    <t>[{'id': 1, 'name': 'Beautiful', 'count': 307}, {'id': 23, 'name': 'Jaw-dropping', 'count': 47}, {'id': 11, 'name': 'Longwinded', 'count': 138}, {'id': 21, 'name': 'Unconvincing', 'count': 81}, {'id': 25, 'name': 'OK', 'count': 189}, {'id': 24, 'name': 'Persuasive', 'count': 231}, {'id': 7, 'name': 'Funny', 'count': 46}, {'id': 3, 'name': 'Courageous', 'count': 151}, {'id': 22, 'name': 'Fascinating', 'count': 89}, {'id': 8, 'name': 'Informative', 'count': 95}, {'id': 9, 'name': 'Ingenious', 'count': 42}, {'id': 26, 'name': 'Obnoxious', 'count': 28}, {'id': 2, 'name': 'Confusing', 'count': 12}, {'id': 10, 'name': 'Inspiring', 'count': 1011}]</t>
  </si>
  <si>
    <t>[{'id': 71, 'hero': 'https://pe.tedcdn.com/images/ted/229_480x360.jpg', 'speaker': 'Rick Warren', 'title': 'A life of purpose', 'duration': 1262, 'slug': 'rick_warren_on_a_life_of_purpose', 'viewed_count': 3096039}]</t>
  </si>
  <si>
    <t>['TED Brain Trust', 'business', 'creativity', 'intelligence', 'self']</t>
  </si>
  <si>
    <t xml:space="preserve">https://www.ted.com/talks/jeff_bezos_gifts_vs_choices
</t>
  </si>
  <si>
    <t>Wiring an interactive ocean</t>
  </si>
  <si>
    <t>John Delaney</t>
  </si>
  <si>
    <t>[{'id': 9, 'name': 'Ingenious', 'count': 60}, {'id': 1, 'name': 'Beautiful', 'count': 31}, {'id': 23, 'name': 'Jaw-dropping', 'count': 71}, {'id': 10, 'name': 'Inspiring', 'count': 80}, {'id': 22, 'name': 'Fascinating', 'count': 121}, {'id': 24, 'name': 'Persuasive', 'count': 28}, {'id': 11, 'name': 'Longwinded', 'count': 58}, {'id': 8, 'name': 'Informative', 'count': 116}, {'id': 25, 'name': 'OK', 'count': 40}, {'id': 21, 'name': 'Unconvincing', 'count': 18}, {'id': 26, 'name': 'Obnoxious', 'count': 18}, {'id': 2, 'name': 'Confusing', 'count': 10}, {'id': 3, 'name': 'Courageous', 'count': 8}, {'id': 7, 'name': 'Funny', 'count': 0}]</t>
  </si>
  <si>
    <t>[{'id': 833, 'hero': 'https://pe.tedcdn.com/images/ted/164498_800x600.jpg', 'speaker': 'Edith Widder', 'title': 'Glowing life in an underwater world', 'duration': 1039, 'slug': 'edith_widder_glowing_life_in_an_underwater_world', 'viewed_count': 579754}, {'id': 850, 'hero': 'https://pe.tedcdn.com/images/ted/168503_800x600.jpg', 'speaker': 'Jeremy Jackson', 'title': 'How we wrecked the ocean', 'duration': 1099, 'slug': 'jeremy_jackson', 'viewed_count': 612261}, {'id': 914, 'hero': 'https://pe.tedcdn.com/images/ted/183128_800x600.jpg', 'speaker': 'Carl Safina', 'title': "The oil spill's unseen villains -- and victims", 'duration': 1195, 'slug': 'carl_safina_the_oil_spill_s_unseen_culprits_victims', 'viewed_count': 594725}, {'id': 1011, 'hero': 'https://pe.tedcdn.com/images/ted/a3aa893666cc13a7aaffa19b222f14d8d8e8f745_800x600.jpg', 'speaker': 'Kristina Gjerde', 'title': 'Making law on the high seas', 'duration': 946, 'slug': 'kristina_gjerde_making_law_on_the_high_seas', 'viewed_count': 349168}, {'id': 1372, 'hero': 'https://pe.tedcdn.com/images/ted/c6620a75259af37b28f116e13e5a74a705d3c6b1_800x600.jpg', 'speaker': 'Paul Snelgrove', 'title': 'A census of the ocean', 'duration': 1007, 'slug': 'paul_snelgrove_a_census_of_the_ocean', 'viewed_count': 293340}, {'id': 2782, 'hero': 'https://pe.tedcdn.com/images/ted/49ba3b74fca20ba8af6b129652f39b84d10e6ff8_2880x1620.jpg', 'speaker': 'Triona McGrath', 'title': "How pollution is changing the ocean's chemistry", 'duration': 543, 'slug': 'triona_mcgrath_how_pollution_is_changing_the_ocean_s_chemistry', 'viewed_count': 1051987}]</t>
  </si>
  <si>
    <t>['mission blue', 'oceans', 'poetry', 'science', 'technology']</t>
  </si>
  <si>
    <t xml:space="preserve">https://www.ted.com/talks/john_delaney_wiring_an_interactive_ocean
</t>
  </si>
  <si>
    <t>A monkey economy as irrational as ours</t>
  </si>
  <si>
    <t>Laurie Santos</t>
  </si>
  <si>
    <t>Cognitive psychologist</t>
  </si>
  <si>
    <t>[{'id': 22, 'name': 'Fascinating', 'count': 855}, {'id': 8, 'name': 'Informative', 'count': 821}, {'id': 7, 'name': 'Funny', 'count': 268}, {'id': 10, 'name': 'Inspiring', 'count': 325}, {'id': 23, 'name': 'Jaw-dropping', 'count': 173}, {'id': 21, 'name': 'Unconvincing', 'count': 93}, {'id': 9, 'name': 'Ingenious', 'count': 404}, {'id': 24, 'name': 'Persuasive', 'count': 415}, {'id': 11, 'name': 'Longwinded', 'count': 90}, {'id': 25, 'name': 'OK', 'count': 144}, {'id': 1, 'name': 'Beautiful', 'count': 46}, {'id': 3, 'name': 'Courageous', 'count': 44}, {'id': 26, 'name': 'Obnoxious', 'count': 36}, {'id': 2, 'name': 'Confusing', 'count': 26}]</t>
  </si>
  <si>
    <t>[{'id': 76, 'hero': 'https://pe.tedcdn.com/images/ted/967edc6222feee0e6cb9d2f32aa7766fee852c11_1600x1200.jpg', 'speaker': 'Susan Savage-Rumbaugh', 'title': 'The gentle genius of bonobos', 'duration': 1045, 'slug': 'susan_savage_rumbaugh_on_apes_that_write', 'viewed_count': 2197426}, {'id': 548, 'hero': 'https://pe.tedcdn.com/images/ted/b0b460f21168896b3f4933b24dd427c64e8ba22c_2880x1620.jpg', 'speaker': 'Dan Ariely', 'title': 'Are we in control of our own decisions?', 'duration': 1046, 'slug': 'dan_ariely_asks_are_we_in_control_of_our_own_decisions', 'viewed_count': 4934213}, {'id': 779, 'hero': 'https://pe.tedcdn.com/images/ted/cedfa6cd9d9b0c01b013c3bb4395f57625d5ce69_1600x1200.jpg', 'speaker': 'Daniel Kahneman', 'title': 'The riddle of experience vs. memory', 'duration': 1206, 'slug': 'daniel_kahneman_the_riddle_of_experience_vs_memory', 'viewed_count': 3841638}, {'id': 2458, 'hero': 'https://pe.tedcdn.com/images/ted/4d10247c2b89098e6f7103065276923e9432e914_2880x1620.jpg', 'speaker': 'Tim Urban', 'title': 'Inside the mind of a master procrastinator', 'duration': 843, 'slug': 'tim_urban_inside_the_mind_of_a_master_procrastinator', 'viewed_count': 14744208}, {'id': 2721, 'hero': 'https://pe.tedcdn.com/images/ted/b09fe085ec5fc693df468ca6be98c969425c2015_2880x1620.jpg', 'speaker': 'Moshe Szyf', 'title': 'How early life experience is written into DNA', 'duration': 995, 'slug': 'moshe_szyf_how_early_life_experience_is_written_into_dna', 'viewed_count': 1128271}, {'id': 2172, 'hero': 'https://pe.tedcdn.com/images/ted/2689358c500f6100e9b372d5a88e1c2e53437f2f_2880x1620.jpg', 'speaker': 'Miguel Nicolelis', 'title': 'Brain-to-brain communication has arrived. How we did it', 'duration': 1137, 'slug': 'miguel_nicolelis_brain_to_brain_communication_has_arrived_how_we_did_it', 'viewed_count': 1304410}]</t>
  </si>
  <si>
    <t>['brain', 'business', 'design', 'economics', 'money', 'monkeys', 'psychology', 'science']</t>
  </si>
  <si>
    <t xml:space="preserve">https://www.ted.com/talks/laurie_santos
</t>
  </si>
  <si>
    <t>My mind-shifting Everest swim</t>
  </si>
  <si>
    <t>[{'id': 26, 'name': 'Obnoxious', 'count': 42}, {'id': 11, 'name': 'Longwinded', 'count': 11}, {'id': 21, 'name': 'Unconvincing', 'count': 41}, {'id': 3, 'name': 'Courageous', 'count': 413}, {'id': 22, 'name': 'Fascinating', 'count': 146}, {'id': 10, 'name': 'Inspiring', 'count': 536}, {'id': 24, 'name': 'Persuasive', 'count': 170}, {'id': 23, 'name': 'Jaw-dropping', 'count': 128}, {'id': 8, 'name': 'Informative', 'count': 71}, {'id': 9, 'name': 'Ingenious', 'count': 20}, {'id': 1, 'name': 'Beautiful', 'count': 70}, {'id': 25, 'name': 'OK', 'count': 61}, {'id': 7, 'name': 'Funny', 'count': 11}, {'id': 2, 'name': 'Confusing', 'count': 2}]</t>
  </si>
  <si>
    <t>[{'id': 629, 'hero': 'https://pe.tedcdn.com/images/ted/114488_800x600.jpg', 'speaker': 'Lewis Pugh', 'title': 'How I swam the North Pole', 'duration': 1133, 'slug': 'lewis_pugh_swims_the_north_pole', 'viewed_count': 689479}, {'id': 89, 'hero': 'https://pe.tedcdn.com/images/ted/172_480x360.jpg', 'speaker': 'Ben Saunders', 'title': 'Why did I ski to the North Pole?', 'duration': 1083, 'slug': 'ben_saunders_skis_to_the_north_pole', 'viewed_count': 745244}, {'id': 535, 'hero': 'https://pe.tedcdn.com/images/ted/f1662e3d637698958d7aa87d6f4cf9031c0c9d0b_1600x1200.jpg', 'speaker': 'Al Gore', 'title': 'What comes after An Inconvenient Truth?', 'duration': 464, 'slug': 'al_gore_warns_on_latest_climate_trends', 'viewed_count': 775431}, {'id': 1336, 'hero': 'https://pe.tedcdn.com/images/ted/bba3ca818c4ab6937de100e8c818a0a1b4ecc9e5_800x600.jpg', 'speaker': 'Diana Nyad', 'title': "Extreme swimming with the world's most dangerous jellyfish", 'duration': 1017, 'slug': 'diana_nyad_extreme_swimming_with_the_world_s_most_dangerous_jellyfish', 'viewed_count': 611459}, {'id': 2165, 'hero': 'https://pe.tedcdn.com/images/ted/90685a6e5a6f5c4df098ee2b9b869a686101fd86_2880x1620.jpg', 'speaker': 'Robert Swan', 'title': "Let's save the last pristine continent", 'duration': 962, 'slug': 'robert_swan_let_s_save_the_last_pristine_continent', 'viewed_count': 972811}, {'id': 2255, 'hero': 'https://pe.tedcdn.com/images/ted/0438f3c9c66aff53ca7b549459d6e081dd7bea6f_2880x1620.jpg', 'speaker': 'Chris Burkard', 'title': 'The joy of surfing in ice-cold water', 'duration': 582, 'slug': 'chris_burkard_the_joy_of_surfing_in_ice_cold_water', 'viewed_count': 1773628}]</t>
  </si>
  <si>
    <t>['activism', 'adventure', 'climate change', 'global issues', 'science', 'sports']</t>
  </si>
  <si>
    <t xml:space="preserve">https://www.ted.com/talks/lewis_pugh_s_mind_shifting_mt_everest_swim
</t>
  </si>
  <si>
    <t>How big brands can help save biodiversity</t>
  </si>
  <si>
    <t>Jason Clay</t>
  </si>
  <si>
    <t>Market transformer</t>
  </si>
  <si>
    <t>[{'id': 24, 'name': 'Persuasive', 'count': 251}, {'id': 8, 'name': 'Informative', 'count': 223}, {'id': 3, 'name': 'Courageous', 'count': 61}, {'id': 10, 'name': 'Inspiring', 'count': 201}, {'id': 21, 'name': 'Unconvincing', 'count': 17}, {'id': 11, 'name': 'Longwinded', 'count': 7}, {'id': 23, 'name': 'Jaw-dropping', 'count': 52}, {'id': 9, 'name': 'Ingenious', 'count': 72}, {'id': 22, 'name': 'Fascinating', 'count': 77}, {'id': 1, 'name': 'Beautiful', 'count': 10}, {'id': 25, 'name': 'OK', 'count': 17}, {'id': 2, 'name': 'Confusing', 'count': 3}, {'id': 7, 'name': 'Funny', 'count': 4}, {'id': 26, 'name': 'Obnoxious', 'count': 1}]</t>
  </si>
  <si>
    <t>[{'id': 475, 'hero': 'https://pe.tedcdn.com/images/ted/75460_800x600.jpg', 'speaker': 'Willie Smits', 'title': 'How to restore a rainforest', 'duration': 1242, 'slug': 'willie_smits_restores_a_rainforest', 'viewed_count': 677155}, {'id': 547, 'hero': 'https://pe.tedcdn.com/images/ted/89288_800x600.jpg', 'speaker': 'Ray Anderson', 'title': 'The business logic of sustainability', 'duration': 954, 'slug': 'ray_anderson_on_the_business_logic_of_sustainability', 'viewed_count': 881848}, {'id': 2867, 'hero': 'https://pe.tedcdn.com/images/ted/16d95d57b037e10b632ce2f5cd8dc325a5d17d35_2880x1620.jpg', 'speaker': 'Augie Picado', 'title': 'The real reason manufacturing jobs are disappearing', 'duration': 722, 'slug': 'augie_picado_the_real_reason_manufacturing_jobs_are_disappearing', 'viewed_count': 608774}, {'id': 1850, 'hero': 'https://pe.tedcdn.com/images/ted/a1bfe132219abebc992a0ffa91c476ffebd724b2_1600x1200.jpg', 'speaker': 'Steve Howard', 'title': "Let's go all-in on selling sustainability", 'duration': 798, 'slug': 'steve_howard_let_s_go_all_in_on_selling_sustainability', 'viewed_count': 1041737}, {'id': 2549, 'hero': 'https://pe.tedcdn.com/images/ted/93e83b1819362555438f4a2e516f1315bf112569_2880x1620.jpg', 'speaker': 'Martin Reeves', 'title': 'How to build a business that lasts 100 years', 'duration': 894, 'slug': 'martin_reeves_how_to_build_a_business_that_lasts_100_years', 'viewed_count': 1677008}, {'id': 1927, 'hero': 'https://pe.tedcdn.com/images/ted/4fba9ca3a410be012b053933a3eccf35a8e8b8ee_1600x1200.jpg', 'speaker': 'Chris McKnett', 'title': 'The investment logic for sustainability', 'duration': 739, 'slug': 'chris_mcknett_the_investment_logic_for_sustainability', 'viewed_count': 970886}]</t>
  </si>
  <si>
    <t>['business', 'environment', 'green', 'sustainability']</t>
  </si>
  <si>
    <t xml:space="preserve">https://www.ted.com/talks/jason_clay_how_big_brands_can_save_biodiversity
</t>
  </si>
  <si>
    <t>Our century's greatest injustice</t>
  </si>
  <si>
    <t>Sheryl WuDunn</t>
  </si>
  <si>
    <t>Author, journalist</t>
  </si>
  <si>
    <t>[{'id': 10, 'name': 'Inspiring', 'count': 606}, {'id': 3, 'name': 'Courageous', 'count': 170}, {'id': 1, 'name': 'Beautiful', 'count': 76}, {'id': 21, 'name': 'Unconvincing', 'count': 51}, {'id': 24, 'name': 'Persuasive', 'count': 364}, {'id': 8, 'name': 'Informative', 'count': 344}, {'id': 22, 'name': 'Fascinating', 'count': 83}, {'id': 23, 'name': 'Jaw-dropping', 'count': 79}, {'id': 25, 'name': 'OK', 'count': 57}, {'id': 11, 'name': 'Longwinded', 'count': 32}, {'id': 9, 'name': 'Ingenious', 'count': 16}, {'id': 26, 'name': 'Obnoxious', 'count': 29}, {'id': 2, 'name': 'Confusing', 'count': 25}, {'id': 7, 'name': 'Funny', 'count': 12}]</t>
  </si>
  <si>
    <t>[{'id': 494, 'hero': 'https://pe.tedcdn.com/images/ted/79736_800x600.jpg', 'speaker': 'Jacqueline Novogratz', 'title': 'An escape from poverty', 'duration': 450, 'slug': 'jacqueline_novogratz_on_an_escape_from_poverty', 'viewed_count': 943583}, {'id': 842, 'hero': 'https://pe.tedcdn.com/images/ted/166159_800x600.jpg', 'speaker': 'Kavita Ramdas', 'title': 'Radical women, embracing tradition', 'duration': 1418, 'slug': 'kavita_ramdas_radical_women_embracing_tradition', 'viewed_count': 473956}, {'id': 704, 'hero': 'https://pe.tedcdn.com/images/ted/3cd210c06d32e6337d9f059a94480abc5942101d_1600x1200.jpg', 'speaker': 'Sunitha Krishnan', 'title': 'The fight against sex slavery', 'duration': 762, 'slug': 'sunitha_krishnan_tedindia', 'viewed_count': 2543759}, {'id': 1672, 'hero': 'https://pe.tedcdn.com/images/ted/9c94a970f918c9cc47e7428d086ff28f87fd4252_1600x1200.jpg', 'speaker': 'Kakenya Ntaiya', 'title': 'A girl who demanded school', 'duration': 916, 'slug': 'kakenya_ntaiya_a_girl_who_demanded_school', 'viewed_count': 2460100}, {'id': 1403, 'hero': 'https://pe.tedcdn.com/images/ted/286785b4d91fcb71686800af92652c4955ba2025_800x600.jpg', 'speaker': 'Leymah Gbowee', 'title': 'Unlock the intelligence, passion, greatness of girls', 'duration': 879, 'slug': 'leymah_gbowee_unlock_the_intelligence_passion_greatness_of_girls', 'viewed_count': 1080860}, {'id': 2295, 'hero': 'https://pe.tedcdn.com/images/ted/1ced1956ccf6f535c276e51ed5a76132013a6d7e_2880x1620.jpg', 'speaker': 'Memory Banda', 'title': 'A warrior’s cry against child marriage', 'duration': 758, 'slug': 'memory_banda_a_warrior_s_cry_against_child_marriage', 'viewed_count': 1241192}]</t>
  </si>
  <si>
    <t>['Slavery', 'economics', 'education', 'feminism', 'global development', 'poverty', 'trafficking', 'women']</t>
  </si>
  <si>
    <t xml:space="preserve">https://www.ted.com/talks/sheryl_wudunn_our_century_s_greatest_injustice
</t>
  </si>
  <si>
    <t>The case for same-sex marriage</t>
  </si>
  <si>
    <t>Diane J. Savino</t>
  </si>
  <si>
    <t>Senator</t>
  </si>
  <si>
    <t>[{'id': 25, 'name': 'OK', 'count': 100}, {'id': 23, 'name': 'Jaw-dropping', 'count': 95}, {'id': 24, 'name': 'Persuasive', 'count': 777}, {'id': 3, 'name': 'Courageous', 'count': 502}, {'id': 21, 'name': 'Unconvincing', 'count': 88}, {'id': 10, 'name': 'Inspiring', 'count': 694}, {'id': 1, 'name': 'Beautiful', 'count': 241}, {'id': 7, 'name': 'Funny', 'count': 98}, {'id': 8, 'name': 'Informative', 'count': 140}, {'id': 9, 'name': 'Ingenious', 'count': 59}, {'id': 11, 'name': 'Longwinded', 'count': 22}, {'id': 26, 'name': 'Obnoxious', 'count': 43}, {'id': 2, 'name': 'Confusing', 'count': 14}, {'id': 22, 'name': 'Fascinating', 'count': 46}]</t>
  </si>
  <si>
    <t>[{'id': 217, 'hero': 'https://pe.tedcdn.com/images/ted/30055_480x360.jpg', 'speaker': 'Eve Ensler', 'title': 'What security means to me', 'duration': 825, 'slug': 'eve_ensler_on_security', 'viewed_count': 1074179}, {'id': 60, 'hero': 'https://pe.tedcdn.com/images/ted/b538bc5fb569cc2a617db5ddc1e42935bceb00c6_2880x1620.jpg', 'speaker': 'Anna Deavere Smith', 'title': 'Four American characters', 'duration': 1385, 'slug': 'anna_deavere_smith_s_american_character', 'viewed_count': 978839}]</t>
  </si>
  <si>
    <t>['God', 'LGBT', 'culture', 'government', 'law', 'love', 'religion', 'sex']</t>
  </si>
  <si>
    <t xml:space="preserve">https://www.ted.com/talks/diane_j_savino_the_case_for_same_sex_marriage
</t>
  </si>
  <si>
    <t>Meet Milo, the virtual boy</t>
  </si>
  <si>
    <t>Peter Molyneux</t>
  </si>
  <si>
    <t>Game changer</t>
  </si>
  <si>
    <t>[{'id': 9, 'name': 'Ingenious', 'count': 156}, {'id': 22, 'name': 'Fascinating', 'count': 198}, {'id': 23, 'name': 'Jaw-dropping', 'count': 109}, {'id': 10, 'name': 'Inspiring', 'count': 73}, {'id': 21, 'name': 'Unconvincing', 'count': 166}, {'id': 26, 'name': 'Obnoxious', 'count': 37}, {'id': 11, 'name': 'Longwinded', 'count': 33}, {'id': 25, 'name': 'OK', 'count': 73}, {'id': 8, 'name': 'Informative', 'count': 62}, {'id': 1, 'name': 'Beautiful', 'count': 59}, {'id': 7, 'name': 'Funny', 'count': 6}, {'id': 2, 'name': 'Confusing', 'count': 15}, {'id': 24, 'name': 'Persuasive', 'count': 22}, {'id': 3, 'name': 'Courageous', 'count': 15}]</t>
  </si>
  <si>
    <t>[{'id': 799, 'hero': 'https://pe.tedcdn.com/images/ted/73dc8433e98af1f411dc3f304a5ec3532b7319c9_1600x1200.jpg', 'speaker': 'Jane McGonigal', 'title': 'Gaming can make a better world', 'duration': 1203, 'slug': 'jane_mcgonigal_gaming_can_make_a_better_world', 'viewed_count': 4573262}, {'id': 816, 'hero': 'https://pe.tedcdn.com/images/ted/161126_800x600.jpg', 'speaker': 'Jesse Schell', 'title': 'When games invade real life', 'duration': 1698, 'slug': 'jesse_schell_when_games_invade_real_life', 'viewed_count': 449161}, {'id': 1928, 'hero': 'https://pe.tedcdn.com/images/ted/41c926d7412d2fedb89a90a55dafa00759ccf259_1600x1200.jpg', 'speaker': 'Rupal Patel', 'title': 'Synthetic voices, as unique as fingerprints', 'duration': 704, 'slug': 'rupal_patel_synthetic_voices_as_unique_as_fingerprints', 'viewed_count': 853609}, {'id': 1800, 'hero': 'https://pe.tedcdn.com/images/ted/fae91f8377b0f79378591cf115b67a12022af89f_1600x1200.jpg', 'speaker': 'Eleanor Longden', 'title': 'The voices in my head', 'duration': 857, 'slug': 'eleanor_longden_the_voices_in_my_head', 'viewed_count': 4058217}, {'id': 1121, 'hero': 'https://pe.tedcdn.com/images/ted/af00ccd85bde0644fb664736e170904fa1ba8b24_1600x1200.jpg', 'speaker': 'Roger Ebert', 'title': 'Remaking my voice', 'duration': 1169, 'slug': 'roger_ebert_remaking_my_voice', 'viewed_count': 1104345}, {'id': 1191, 'hero': 'https://pe.tedcdn.com/images/ted/061531018e22bc0abb121fdf47a980a7a22cde42_800x600.jpg', 'speaker': 'Nadia Al-Sakkaf', 'title': 'See Yemen through my eyes', 'duration': 818, 'slug': 'nadia_al_sakkaf_see_yemen_through_my_eyes', 'viewed_count': 498406}]</t>
  </si>
  <si>
    <t>['AI', 'children', 'computers', 'design', 'gaming', 'psychology', 'technology']</t>
  </si>
  <si>
    <t xml:space="preserve">https://www.ted.com/talks/peter_molyneux_demos_milo_the_virtual_boy
</t>
  </si>
  <si>
    <t>The Axis of Evil Middle East Comedy Tour</t>
  </si>
  <si>
    <t>Jamil Abu-Wardeh</t>
  </si>
  <si>
    <t>[{'id': 7, 'name': 'Funny', 'count': 405}, {'id': 10, 'name': 'Inspiring', 'count': 279}, {'id': 24, 'name': 'Persuasive', 'count': 157}, {'id': 21, 'name': 'Unconvincing', 'count': 31}, {'id': 3, 'name': 'Courageous', 'count': 124}, {'id': 22, 'name': 'Fascinating', 'count': 48}, {'id': 8, 'name': 'Informative', 'count': 139}, {'id': 25, 'name': 'OK', 'count': 101}, {'id': 1, 'name': 'Beautiful', 'count': 61}, {'id': 9, 'name': 'Ingenious', 'count': 44}, {'id': 23, 'name': 'Jaw-dropping', 'count': 15}, {'id': 11, 'name': 'Longwinded', 'count': 27}, {'id': 26, 'name': 'Obnoxious', 'count': 18}, {'id': 2, 'name': 'Confusing', 'count': 30}]</t>
  </si>
  <si>
    <t>[{'id': 935, 'hero': 'https://pe.tedcdn.com/images/ted/192133_800x600.jpg', 'speaker': 'Maz Jobrani', 'title': 'Did you hear the one about the Iranian-American?', 'duration': 554, 'slug': 'maz_jobrani_make_jokes_not_bombs', 'viewed_count': 4646183}, {'id': 684, 'hero': 'https://pe.tedcdn.com/images/ted/126518_800x600.jpg', 'speaker': 'Cynthia Schneider', 'title': 'The surprising spread of Idol TV', 'duration': 337, 'slug': 'cynthia_schneider_the_surprising_spread_of_idol_tv', 'viewed_count': 441612}, {'id': 710, 'hero': 'https://pe.tedcdn.com/images/ted/126511_800x600.jpg', 'speaker': 'Shereen El Feki', 'title': 'Pop culture in the Arab world', 'duration': 305, 'slug': 'shereen_el_feki_pop_culture_in_the_arab_world', 'viewed_count': 483138}, {'id': 1629, 'hero': 'https://pe.tedcdn.com/images/ted/9d813aa4d2c5b66fbaa48a04e02b01c0f9d11bf4_1600x1200.jpg', 'speaker': 'Maz Jobrani', 'title': 'A Saudi, an Indian and an Iranian walk into a Qatari bar ...', 'duration': 431, 'slug': 'maz_jobrani_a_saudi_an_indian_and_an_iranian_walk_into_a_qatari_bar', 'viewed_count': 8105281}, {'id': 2521, 'hero': 'https://pe.tedcdn.com/images/ted/d097405f3c7b7f0f5b0d4b2941cc0d1c291a034e_2880x1620.jpg', 'speaker': 'Negin Farsad', 'title': 'A highly scientific taxonomy of haters', 'duration': 485, 'slug': 'negin_farsad_a_highly_scientific_taxonomy_of_haters', 'viewed_count': 1225664}, {'id': 1365, 'hero': 'https://pe.tedcdn.com/images/ted/935dd5777c03bca5d19b9dce2f2380b3ae70d366_800x600.jpg', 'speaker': 'Chris Bliss', 'title': 'Comedy is translation', 'duration': 960, 'slug': 'chris_bliss_comedy_is_translation', 'viewed_count': 713999}]</t>
  </si>
  <si>
    <t>['comedy', 'entertainment', 'humor']</t>
  </si>
  <si>
    <t xml:space="preserve">https://www.ted.com/talks/jamil_abu_wardeh_bringing_comedy_to_the_axis_of_evil
</t>
  </si>
  <si>
    <t>Did you hear the one about the Iranian-American?</t>
  </si>
  <si>
    <t>Maz Jobrani</t>
  </si>
  <si>
    <t>[{'id': 7, 'name': 'Funny', 'count': 4013}, {'id': 10, 'name': 'Inspiring', 'count': 451}, {'id': 9, 'name': 'Ingenious', 'count': 229}, {'id': 3, 'name': 'Courageous', 'count': 353}, {'id': 23, 'name': 'Jaw-dropping', 'count': 148}, {'id': 25, 'name': 'OK', 'count': 200}, {'id': 24, 'name': 'Persuasive', 'count': 185}, {'id': 21, 'name': 'Unconvincing', 'count': 28}, {'id': 22, 'name': 'Fascinating', 'count': 262}, {'id': 1, 'name': 'Beautiful', 'count': 201}, {'id': 26, 'name': 'Obnoxious', 'count': 42}, {'id': 11, 'name': 'Longwinded', 'count': 36}, {'id': 2, 'name': 'Confusing', 'count': 13}, {'id': 8, 'name': 'Informative', 'count': 202}]</t>
  </si>
  <si>
    <t>[{'id': 934, 'hero': 'https://pe.tedcdn.com/images/ted/192130_800x600.jpg', 'speaker': 'Jamil Abu-Wardeh', 'title': 'The Axis of Evil Middle East Comedy Tour', 'duration': 539, 'slug': 'jamil_abu_wardeh_bringing_comedy_to_the_axis_of_evil', 'viewed_count': 799855}, {'id': 919, 'hero': 'https://pe.tedcdn.com/images/ted/185245_800x600.jpg', 'speaker': 'Naif Al-Mutawa', 'title': 'Superheroes inspired by Islam', 'duration': 1102, 'slug': 'naif_al_mutawa_superheroes_inspired_by_islam', 'viewed_count': 819361}, {'id': 1629, 'hero': 'https://pe.tedcdn.com/images/ted/9d813aa4d2c5b66fbaa48a04e02b01c0f9d11bf4_1600x1200.jpg', 'speaker': 'Maz Jobrani', 'title': 'A Saudi, an Indian and an Iranian walk into a Qatari bar ...', 'duration': 431, 'slug': 'maz_jobrani_a_saudi_an_indian_and_an_iranian_walk_into_a_qatari_bar', 'viewed_count': 8105281}, {'id': 2521, 'hero': 'https://pe.tedcdn.com/images/ted/d097405f3c7b7f0f5b0d4b2941cc0d1c291a034e_2880x1620.jpg', 'speaker': 'Negin Farsad', 'title': 'A highly scientific taxonomy of haters', 'duration': 485, 'slug': 'negin_farsad_a_highly_scientific_taxonomy_of_haters', 'viewed_count': 1225664}, {'id': 1364, 'hero': 'https://pe.tedcdn.com/images/ted/0ce08679141b71a982a05ba162e87a834deabd7f_800x600.jpg', 'speaker': 'Neil MacGregor', 'title': '2600 years of history in one object', 'duration': 1177, 'slug': 'neil_macgregor_2600_years_of_history_in_one_object', 'viewed_count': 983990}, {'id': 1154, 'hero': 'https://pe.tedcdn.com/images/ted/7ace398d203880542ee7610170e6286dccdaf4f3_800x600.jpg', 'speaker': 'Shirin Neshat', 'title': 'Art in exile', 'duration': 644, 'slug': 'shirin_neshat_art_in_exile', 'viewed_count': 650273}]</t>
  </si>
  <si>
    <t>['Iran', 'Middle East', 'comedy', 'entertainment', 'humor', 'politics']</t>
  </si>
  <si>
    <t xml:space="preserve">https://www.ted.com/talks/maz_jobrani_make_jokes_not_bombs
</t>
  </si>
  <si>
    <t>The game layer on top of the world</t>
  </si>
  <si>
    <t>Seth Priebatsch</t>
  </si>
  <si>
    <t>[{'id': 22, 'name': 'Fascinating', 'count': 395}, {'id': 9, 'name': 'Ingenious', 'count': 277}, {'id': 8, 'name': 'Informative', 'count': 365}, {'id': 2, 'name': 'Confusing', 'count': 30}, {'id': 24, 'name': 'Persuasive', 'count': 310}, {'id': 10, 'name': 'Inspiring', 'count': 301}, {'id': 23, 'name': 'Jaw-dropping', 'count': 59}, {'id': 7, 'name': 'Funny', 'count': 110}, {'id': 25, 'name': 'OK', 'count': 93}, {'id': 1, 'name': 'Beautiful', 'count': 11}, {'id': 11, 'name': 'Longwinded', 'count': 22}, {'id': 3, 'name': 'Courageous', 'count': 25}, {'id': 26, 'name': 'Obnoxious', 'count': 35}, {'id': 21, 'name': 'Unconvincing', 'count': 95}]</t>
  </si>
  <si>
    <t>[{'id': 816, 'hero': 'https://pe.tedcdn.com/images/ted/161126_800x600.jpg', 'speaker': 'Jesse Schell', 'title': 'When games invade real life', 'duration': 1698, 'slug': 'jesse_schell_when_games_invade_real_life', 'viewed_count': 449161}, {'id': 799, 'hero': 'https://pe.tedcdn.com/images/ted/73dc8433e98af1f411dc3f304a5ec3532b7319c9_1600x1200.jpg', 'speaker': 'Jane McGonigal', 'title': 'Gaming can make a better world', 'duration': 1203, 'slug': 'jane_mcgonigal_gaming_can_make_a_better_world', 'viewed_count': 4573263}, {'id': 1432, 'hero': 'https://pe.tedcdn.com/images/ted/f359cb0188aa8a77aec3b15794af50f638c6eb32_2880x1620.jpg', 'speaker': 'Brenda Romero', 'title': 'Gaming for understanding', 'duration': 563, 'slug': 'brenda_brathwaite_gaming_for_understanding', 'viewed_count': 490082}, {'id': 996, 'hero': 'https://pe.tedcdn.com/images/ted/87897eb99c1b0061cca8f820dfe97a5bdb22d813_1600x1200.jpg', 'speaker': 'Tom Chatfield', 'title': '7 ways games reward the brain', 'duration': 988, 'slug': 'tom_chatfield_7_ways_games_reward_the_brain', 'viewed_count': 1021573}, {'id': 361, 'hero': 'https://pe.tedcdn.com/images/ted/a158433ce985ba2e02f962989c5bcc7a639d75d4_1600x1200.jpg', 'speaker': 'David Perry', 'title': 'Are games better than life?', 'duration': 1266, 'slug': 'david_perry_on_videogames', 'viewed_count': 1084638}, {'id': 1618, 'hero': 'https://pe.tedcdn.com/images/ted/4fb87a3ff55d4cfed46fea777350f350e538484d_2880x1620.jpg', 'speaker': 'Daphne Bavelier', 'title': 'Your brain on video games', 'duration': 1077, 'slug': 'daphne_bavelier_your_brain_on_video_games', 'viewed_count': 4682433}]</t>
  </si>
  <si>
    <t>['TEDx', 'business', 'entertainment', 'entrepreneur', 'gaming', 'money', 'psychology']</t>
  </si>
  <si>
    <t xml:space="preserve">https://www.ted.com/talks/seth_priebatsch_the_game_layer_on_top_of_the_world
</t>
  </si>
  <si>
    <t>The beauty of data visualization</t>
  </si>
  <si>
    <t>David McCandless</t>
  </si>
  <si>
    <t>Data journalist</t>
  </si>
  <si>
    <t>[{'id': 25, 'name': 'OK', 'count': 190}, {'id': 22, 'name': 'Fascinating', 'count': 1225}, {'id': 9, 'name': 'Ingenious', 'count': 754}, {'id': 1, 'name': 'Beautiful', 'count': 713}, {'id': 2, 'name': 'Confusing', 'count': 13}, {'id': 8, 'name': 'Informative', 'count': 1216}, {'id': 24, 'name': 'Persuasive', 'count': 477}, {'id': 7, 'name': 'Funny', 'count': 250}, {'id': 23, 'name': 'Jaw-dropping', 'count': 169}, {'id': 10, 'name': 'Inspiring', 'count': 806}, {'id': 11, 'name': 'Longwinded', 'count': 54}, {'id': 21, 'name': 'Unconvincing', 'count': 37}, {'id': 26, 'name': 'Obnoxious', 'count': 33}, {'id': 3, 'name': 'Courageous', 'count': 23}]</t>
  </si>
  <si>
    <t>[{'id': 783, 'hero': 'https://pe.tedcdn.com/images/ted/153652_800x600.jpg', 'speaker': 'Gary Flake', 'title': 'Is Pivot a turning point for web exploration?', 'duration': 385, 'slug': 'gary_flake_is_pivot_a_turning_point_for_web_exploration', 'viewed_count': 654086}, {'id': 129, 'hero': 'https://pe.tedcdn.com/images/ted/5824aa5b8d490ed3863ee1f8c26731a6ebbfcefe_1600x1200.jpg', 'speaker': 'Blaise Agüera y Arcas', 'title': "How PhotoSynth can connect the world's images", 'duration': 450, 'slug': 'blaise_aguera_y_arcas_demos_photosynth', 'viewed_count': 4772623}, {'id': 626, 'hero': 'https://pe.tedcdn.com/images/ted/111402_800x600.jpg', 'speaker': 'Evan Grant', 'title': 'Making sound visible through cymatics', 'duration': 279, 'slug': 'evan_grant_cymatics', 'viewed_count': 811569}, {'id': 2818, 'hero': 'https://pe.tedcdn.com/images/ted/96044392dd7eea4410a92f4c5d499b888e607653_2880x1620.jpg', 'speaker': 'Tricia Wang', 'title': 'The human insights missing from big data', 'duration': 972, 'slug': 'tricia_wang_the_human_insights_missing_from_big_data', 'viewed_count': 1102280}, {'id': 2727, 'hero': 'https://pe.tedcdn.com/images/ted/9ca3922cace721320cd2b5de1f5761f7a75b2010_2880x1620.jpg', 'speaker': 'Giorgia Lupi', 'title': 'How we can find ourselves in data', 'duration': 673, 'slug': 'giorgia_lupi_how_we_can_find_ourselves_in_data', 'viewed_count': 1077503}, {'id': 2403, 'hero': 'https://pe.tedcdn.com/images/ted/9447af46e476fc16f72c2b583db397f73f82a803_2880x1620.jpg', 'speaker': 'Sebastian Wernicke', 'title': 'How to use data to make a hit TV show', 'duration': 745, 'slug': 'sebastian_wernicke_how_to_use_data_to_make_a_hit_tv_show', 'viewed_count': 1468459}]</t>
  </si>
  <si>
    <t>['complexity', 'computers', 'data', 'design', 'visualizations']</t>
  </si>
  <si>
    <t xml:space="preserve">https://www.ted.com/talks/david_mccandless_the_beauty_of_data_visualization
</t>
  </si>
  <si>
    <t>Inside an Antarctic time machine</t>
  </si>
  <si>
    <t>Lee Hotz</t>
  </si>
  <si>
    <t>[{'id': 22, 'name': 'Fascinating', 'count': 189}, {'id': 25, 'name': 'OK', 'count': 76}, {'id': 8, 'name': 'Informative', 'count': 235}, {'id': 10, 'name': 'Inspiring', 'count': 87}, {'id': 2, 'name': 'Confusing', 'count': 4}, {'id': 11, 'name': 'Longwinded', 'count': 38}, {'id': 24, 'name': 'Persuasive', 'count': 61}, {'id': 1, 'name': 'Beautiful', 'count': 56}, {'id': 23, 'name': 'Jaw-dropping', 'count': 24}, {'id': 21, 'name': 'Unconvincing', 'count': 24}, {'id': 26, 'name': 'Obnoxious', 'count': 4}, {'id': 9, 'name': 'Ingenious', 'count': 18}, {'id': 3, 'name': 'Courageous', 'count': 28}, {'id': 7, 'name': 'Funny', 'count': 0}]</t>
  </si>
  <si>
    <t>[{'id': 89, 'hero': 'https://pe.tedcdn.com/images/ted/172_480x360.jpg', 'speaker': 'Ben Saunders', 'title': 'Why did I ski to the North Pole?', 'duration': 1083, 'slug': 'ben_saunders_skis_to_the_north_pole', 'viewed_count': 745244}, {'id': 628, 'hero': 'https://pe.tedcdn.com/images/ted/113028_800x600.jpg', 'speaker': 'James Balog', 'title': 'Time-lapse proof of extreme ice loss', 'duration': 1162, 'slug': 'james_balog_time_lapse_proof_of_extreme_ice_loss', 'viewed_count': 914173}, {'id': 2165, 'hero': 'https://pe.tedcdn.com/images/ted/90685a6e5a6f5c4df098ee2b9b869a686101fd86_2880x1620.jpg', 'speaker': 'Robert Swan', 'title': "Let's save the last pristine continent", 'duration': 962, 'slug': 'robert_swan_let_s_save_the_last_pristine_continent', 'viewed_count': 972811}, {'id': 2511, 'hero': 'https://pe.tedcdn.com/images/ted/0a99f16774299363d9cdd9efcee9163ba2f52e89_2880x1620.jpg', 'speaker': 'Zaria Forman', 'title': 'Drawings that show the beauty and fragility of Earth', 'duration': 434, 'slug': 'zaria_forman_drawings_that_show_the_beauty_and_fragility_of_earth', 'viewed_count': 1078713}, {'id': 629, 'hero': 'https://pe.tedcdn.com/images/ted/114488_800x600.jpg', 'speaker': 'Lewis Pugh', 'title': 'How I swam the North Pole', 'duration': 1133, 'slug': 'lewis_pugh_swims_the_north_pole', 'viewed_count': 689479}, {'id': 2143, 'hero': 'https://pe.tedcdn.com/images/ted/19acb8a01d4b356a1f793c4767f945d5767c4341_2880x1620.jpg', 'speaker': 'Ben Saunders', 'title': 'To the South Pole and back — the hardest 105 days of my life', 'duration': 1024, 'slug': 'ben_saunders_to_the_south_pole_and_back_the_hardest_105_days_of_my_life', 'viewed_count': 1051177}]</t>
  </si>
  <si>
    <t>['climate change', 'news', 'science']</t>
  </si>
  <si>
    <t xml:space="preserve">https://www.ted.com/talks/lee_hotz_inside_an_antarctic_time_machine
</t>
  </si>
  <si>
    <t>The empathic civilization</t>
  </si>
  <si>
    <t>Jeremy Rifkin</t>
  </si>
  <si>
    <t>Writer, thinker</t>
  </si>
  <si>
    <t>[{'id': 23, 'name': 'Jaw-dropping', 'count': 267}, {'id': 22, 'name': 'Fascinating', 'count': 579}, {'id': 24, 'name': 'Persuasive', 'count': 516}, {'id': 7, 'name': 'Funny', 'count': 132}, {'id': 10, 'name': 'Inspiring', 'count': 926}, {'id': 21, 'name': 'Unconvincing', 'count': 64}, {'id': 8, 'name': 'Informative', 'count': 637}, {'id': 1, 'name': 'Beautiful', 'count': 282}, {'id': 25, 'name': 'OK', 'count': 75}, {'id': 9, 'name': 'Ingenious', 'count': 342}, {'id': 3, 'name': 'Courageous', 'count': 80}, {'id': 26, 'name': 'Obnoxious', 'count': 21}, {'id': 11, 'name': 'Longwinded', 'count': 23}, {'id': 2, 'name': 'Confusing', 'count': 39}]</t>
  </si>
  <si>
    <t>[{'id': 102, 'hero': 'https://pe.tedcdn.com/images/ted/55f8352def783a2b3a7f0b8b135a82ac5ae0b2de_1600x1200.jpg', 'speaker': 'Dan Dennett', 'title': 'The illusion of consciousness', 'duration': 1308, 'slug': 'dan_dennett_on_our_consciousness', 'viewed_count': 2676789}, {'id': 116, 'hero': 'https://pe.tedcdn.com/images/ted/6348_480x360.jpg', 'speaker': 'Dan Dennett', 'title': 'Dangerous memes', 'duration': 926, 'slug': 'dan_dennett_on_dangerous_memes', 'viewed_count': 1596079}, {'id': 365, 'hero': 'https://pe.tedcdn.com/images/ted/4f73292e7192714ccb81c00c96fa7cb0c1e5244f_2880x1620.jpg', 'speaker': 'Jared Diamond', 'title': 'Why do societies collapse?', 'duration': 1101, 'slug': 'jared_diamond_on_why_societies_collapse', 'viewed_count': 1636433}]</t>
  </si>
  <si>
    <t>['brain', 'economics', 'evolution', 'mind', 'psychology', 'science']</t>
  </si>
  <si>
    <t xml:space="preserve">https://www.ted.com/talks/jeremy_rifkin_on_the_empathic_civilization
</t>
  </si>
  <si>
    <t>Learning from Sherman the shark</t>
  </si>
  <si>
    <t>Jim Toomey</t>
  </si>
  <si>
    <t>[{'id': 7, 'name': 'Funny', 'count': 149}, {'id': 8, 'name': 'Informative', 'count': 102}, {'id': 25, 'name': 'OK', 'count': 78}, {'id': 1, 'name': 'Beautiful', 'count': 78}, {'id': 10, 'name': 'Inspiring', 'count': 198}, {'id': 3, 'name': 'Courageous', 'count': 47}, {'id': 22, 'name': 'Fascinating', 'count': 74}, {'id': 24, 'name': 'Persuasive', 'count': 99}, {'id': 9, 'name': 'Ingenious', 'count': 40}, {'id': 21, 'name': 'Unconvincing', 'count': 21}, {'id': 11, 'name': 'Longwinded', 'count': 22}, {'id': 26, 'name': 'Obnoxious', 'count': 14}, {'id': 23, 'name': 'Jaw-dropping', 'count': 13}, {'id': 2, 'name': 'Confusing', 'count': 9}]</t>
  </si>
  <si>
    <t>[{'id': 833, 'hero': 'https://pe.tedcdn.com/images/ted/164498_800x600.jpg', 'speaker': 'Edith Widder', 'title': 'Glowing life in an underwater world', 'duration': 1039, 'slug': 'edith_widder_glowing_life_in_an_underwater_world', 'viewed_count': 579754}, {'id': 206, 'hero': 'https://pe.tedcdn.com/images/ted/49306f30dbac9aa73e1e57aca532330b9532cd7f_1600x1200.jpg', 'speaker': 'David Gallo', 'title': 'Underwater astonishments', 'duration': 327, 'slug': 'david_gallo_shows_underwater_astonishments', 'viewed_count': 13926243}, {'id': 524, 'hero': 'https://pe.tedcdn.com/images/ted/85390_800x600.jpg', 'speaker': 'Ben Katchor', 'title': 'Comics of bygone New York', 'duration': 671, 'slug': 'ben_katchor_s_comics_of_old_new_york', 'viewed_count': 294396}, {'id': 873, 'hero': 'https://pe.tedcdn.com/images/ted/174901_800x600.jpg', 'speaker': 'Brian Skerry', 'title': "The ocean's glory -- and horror", 'duration': 973, 'slug': 'brian_skerry_reveals_ocean_s_glory_and_horror', 'viewed_count': 1426130}, {'id': 1360, 'hero': 'https://pe.tedcdn.com/images/ted/73df1d7b928ae18f5793bdef1c82557aa4b3a186_800x600.jpg', 'speaker': 'Simon Berrow', 'title': 'How do you save a shark you know nothing about?', 'duration': 1006, 'slug': 'simon_berrow_how_do_you_save_a_shark_you_know_nothing_about', 'viewed_count': 478451}, {'id': 2434, 'hero': 'https://pe.tedcdn.com/images/ted/8cc12bdfb190daeaefdd4c1de64173bb20b5de4b_2880x1620.jpg', 'speaker': 'Thomas Peschak', 'title': "Dive into an ocean photographer's world", 'duration': 610, 'slug': 'thomas_peschak_dive_into_an_ocean_photographer_s_world', 'viewed_count': 901849}]</t>
  </si>
  <si>
    <t>['animals', 'art', 'comedy', 'entertainment', 'humor', 'oceans', 'science']</t>
  </si>
  <si>
    <t xml:space="preserve">https://www.ted.com/talks/jim_toomey_learning_from_sherman_the_shark
</t>
  </si>
  <si>
    <t>The political chemistry of oil</t>
  </si>
  <si>
    <t>Lisa Margonelli</t>
  </si>
  <si>
    <t>[{'id': 21, 'name': 'Unconvincing', 'count': 69}, {'id': 8, 'name': 'Informative', 'count': 232}, {'id': 22, 'name': 'Fascinating', 'count': 35}, {'id': 24, 'name': 'Persuasive', 'count': 143}, {'id': 9, 'name': 'Ingenious', 'count': 16}, {'id': 11, 'name': 'Longwinded', 'count': 46}, {'id': 7, 'name': 'Funny', 'count': 10}, {'id': 25, 'name': 'OK', 'count': 53}, {'id': 10, 'name': 'Inspiring', 'count': 67}, {'id': 23, 'name': 'Jaw-dropping', 'count': 16}, {'id': 3, 'name': 'Courageous', 'count': 57}, {'id': 1, 'name': 'Beautiful', 'count': 7}, {'id': 2, 'name': 'Confusing', 'count': 32}, {'id': 26, 'name': 'Obnoxious', 'count': 22}]</t>
  </si>
  <si>
    <t>[{'id': 914, 'hero': 'https://pe.tedcdn.com/images/ted/183128_800x600.jpg', 'speaker': 'Carl Safina', 'title': "The oil spill's unseen villains -- and victims", 'duration': 1195, 'slug': 'carl_safina_the_oil_spill_s_unseen_culprits_victims', 'viewed_count': 594725}, {'id': 683, 'hero': 'https://pe.tedcdn.com/images/ted/126533_800x600.jpg', 'speaker': 'Edward Burtynsky', 'title': 'Photographing the landscape of oil', 'duration': 220, 'slug': 'edward_burtynsky_photographs_the_landscape_of_oil', 'viewed_count': 480142}, {'id': 1499, 'hero': 'https://pe.tedcdn.com/images/ted/12d4ac338b7ed4b2b2f5d231ba4cada1bc2d57d3_800x600.jpg', 'speaker': 'Cesar Harada', 'title': 'A novel idea for cleaning up oil spills', 'duration': 870, 'slug': 'cesar_harada_a_novel_idea_for_cleaning_up_oil_spills', 'viewed_count': 841127}, {'id': 51, 'hero': 'https://pe.tedcdn.com/images/ted/170_480x360.jpg', 'speaker': 'Amory Lovins', 'title': 'Winning the oil endgame', 'duration': 1184, 'slug': 'amory_lovins_on_winning_the_oil_endgame', 'viewed_count': 832685}, {'id': 862, 'hero': 'https://pe.tedcdn.com/images/ted/172159_800x600.jpg', 'speaker': 'Richard Sears', 'title': 'Planning for the end of oil', 'duration': 588, 'slug': 'richard_sears_planning_for_the_end_of_oil', 'viewed_count': 603659}, {'id': 1394, 'hero': 'https://pe.tedcdn.com/images/ted/94552e20361ccd9b4b707563d62b5fec0e3d9813_800x600.jpg', 'speaker': 'T. Boone Pickens', 'title': "Let's transform energy -- with natural gas", 'duration': 1182, 'slug': 't_boone_pickens_let_s_transform_energy_with_natural_gas', 'viewed_count': 613675}]</t>
  </si>
  <si>
    <t>['TEDx', 'disaster relief', 'energy', 'environment', 'green', 'oil', 'sustainability']</t>
  </si>
  <si>
    <t xml:space="preserve">https://www.ted.com/talks/lisa_margonelli_the_political_chemistry_of_oil
</t>
  </si>
  <si>
    <t>What physics taught me about marketing</t>
  </si>
  <si>
    <t>Dan Cobley</t>
  </si>
  <si>
    <t>Online marketing whiz</t>
  </si>
  <si>
    <t>[{'id': 25, 'name': 'OK', 'count': 297}, {'id': 9, 'name': 'Ingenious', 'count': 183}, {'id': 8, 'name': 'Informative', 'count': 354}, {'id': 7, 'name': 'Funny', 'count': 234}, {'id': 22, 'name': 'Fascinating', 'count': 158}, {'id': 10, 'name': 'Inspiring', 'count': 141}, {'id': 1, 'name': 'Beautiful', 'count': 33}, {'id': 24, 'name': 'Persuasive', 'count': 139}, {'id': 21, 'name': 'Unconvincing', 'count': 223}, {'id': 11, 'name': 'Longwinded', 'count': 29}, {'id': 23, 'name': 'Jaw-dropping', 'count': 18}, {'id': 2, 'name': 'Confusing', 'count': 26}, {'id': 26, 'name': 'Obnoxious', 'count': 49}, {'id': 3, 'name': 'Courageous', 'count': 16}]</t>
  </si>
  <si>
    <t>[{'id': 28, 'hero': 'https://pe.tedcdn.com/images/ted/eec7c4c3214fc9032dc22bfb79c29150bba07c6b_2880x1620.jpg', 'speaker': 'Seth Godin', 'title': 'How to get your ideas to spread', 'duration': 1021, 'slug': 'seth_godin_on_sliced_bread', 'viewed_count': 5570593}, {'id': 658, 'hero': 'https://pe.tedcdn.com/images/ted/121597_800x600.jpg', 'speaker': 'Rory Sutherland', 'title': 'Life lessons from an ad man', 'duration': 999, 'slug': 'rory_sutherland_life_lessons_from_an_ad_man', 'viewed_count': 2882846}, {'id': 880, 'hero': 'https://pe.tedcdn.com/images/ted/176498_800x600.jpg', 'speaker': 'Rory Sutherland', 'title': 'Sweat the small stuff', 'duration': 757, 'slug': 'rory_sutherland_sweat_the_small_stuff', 'viewed_count': 1056987}, {'id': 1114, 'hero': 'https://pe.tedcdn.com/images/ted/5c21edb3b20f6cdd3e002a9ca18aa0af20664dfd_800x600.jpg', 'speaker': 'Morgan Spurlock', 'title': 'The greatest TED Talk ever sold', 'duration': 1168, 'slug': 'morgan_spurlock_the_greatest_ted_talk_ever_sold', 'viewed_count': 2049097}, {'id': 2654, 'hero': 'https://pe.tedcdn.com/images/ted/31b809f2593bc58169a1f85ab54b85b00f6afac1_2880x1620.jpg', 'speaker': 'James Beacham', 'title': 'How we explore unanswered questions in physics', 'duration': 954, 'slug': 'james_beacham_how_we_explore_unanswered_questions_in_physics', 'viewed_count': 1430162}, {'id': 371, 'hero': 'https://pe.tedcdn.com/images/ted/56101_480x360.jpg', 'speaker': 'Garrett Lisi', 'title': 'An 8-dimensional model of the universe', 'duration': 1286, 'slug': 'garrett_lisi_on_his_theory_of_everything', 'viewed_count': 1491706}]</t>
  </si>
  <si>
    <t>['business', 'marketing', 'math', 'physics']</t>
  </si>
  <si>
    <t xml:space="preserve">https://www.ted.com/talks/dan_cobley_what_physics_taught_me_about_marketing
</t>
  </si>
  <si>
    <t>The Happy Planet Index</t>
  </si>
  <si>
    <t>Nic Marks</t>
  </si>
  <si>
    <t>Happiness researcher</t>
  </si>
  <si>
    <t>[{'id': 3, 'name': 'Courageous', 'count': 218}, {'id': 22, 'name': 'Fascinating', 'count': 316}, {'id': 1, 'name': 'Beautiful', 'count': 241}, {'id': 24, 'name': 'Persuasive', 'count': 592}, {'id': 10, 'name': 'Inspiring', 'count': 1485}, {'id': 8, 'name': 'Informative', 'count': 388}, {'id': 25, 'name': 'OK', 'count': 81}, {'id': 23, 'name': 'Jaw-dropping', 'count': 74}, {'id': 7, 'name': 'Funny', 'count': 35}, {'id': 21, 'name': 'Unconvincing', 'count': 70}, {'id': 9, 'name': 'Ingenious', 'count': 143}, {'id': 26, 'name': 'Obnoxious', 'count': 28}, {'id': 11, 'name': 'Longwinded', 'count': 27}, {'id': 2, 'name': 'Confusing', 'count': 11}]</t>
  </si>
  <si>
    <t>[{'id': 97, 'hero': 'https://pe.tedcdn.com/images/ted/016a827cc0757092a0439ab2a63feca8655b6c29_1600x1200.jpg', 'speaker': 'Dan Gilbert', 'title': 'The surprising science of happiness', 'duration': 1276, 'slug': 'dan_gilbert_asks_why_are_we_happy', 'viewed_count': 14689605}, {'id': 889, 'hero': 'https://pe.tedcdn.com/images/ted/178547_800x600.jpg', 'speaker': 'Chip Conley', 'title': 'Measuring what makes life worthwhile', 'duration': 1059, 'slug': 'chip_conley_measuring_what_makes_life_worthwhile', 'viewed_count': 2785061}, {'id': 191, 'hero': 'https://pe.tedcdn.com/images/ted/71aec3246b3aebe6d284668935080bda4fa8b41a_1600x1200.jpg', 'speaker': 'Matthieu Ricard', 'title': 'The habits of happiness', 'duration': 1254, 'slug': 'matthieu_ricard_on_the_habits_of_happiness', 'viewed_count': 7271868}, {'id': 2134, 'hero': 'https://pe.tedcdn.com/images/ted/a7881db72fa6e7a9db54b56699fe13ac5fcc36f7_2880x1620.jpg', 'speaker': 'Michael Green', 'title': 'What the Social Progress Index can reveal about your country', 'duration': 896, 'slug': 'michael_green_what_the_social_progress_index_can_reveal_about_your_country', 'viewed_count': 1132751}, {'id': 1607, 'hero': 'https://pe.tedcdn.com/images/ted/2ff7ff0cde75d2a906557697701d2cf714763984_1600x1200.jpg', 'speaker': 'Matt Killingsworth', 'title': 'Want to be happier? Stay in the moment', 'duration': 616, 'slug': 'matt_killingsworth_want_to_be_happier_stay_in_the_moment', 'viewed_count': 2723894}, {'id': 570, 'hero': 'https://pe.tedcdn.com/images/ted/227eb8797d02a761179cad69072672210781a69c_2880x1620.jpg', 'speaker': 'Nancy Etcoff', 'title': 'Happiness and its surprises', 'duration': 1185, 'slug': 'nancy_etcoff_on_happiness_and_why_we_want_it', 'viewed_count': 1587857}]</t>
  </si>
  <si>
    <t>['big problems', 'culture', 'data', 'economics', 'global issues', 'happiness', 'statistics']</t>
  </si>
  <si>
    <t xml:space="preserve">https://www.ted.com/talks/nic_marks_the_happy_planet_index
</t>
  </si>
  <si>
    <t>Let the environment guide our development</t>
  </si>
  <si>
    <t>Johan Rockstrom</t>
  </si>
  <si>
    <t>Sustainability expert</t>
  </si>
  <si>
    <t>[{'id': 25, 'name': 'OK', 'count': 106}, {'id': 8, 'name': 'Informative', 'count': 406}, {'id': 2, 'name': 'Confusing', 'count': 23}, {'id': 21, 'name': 'Unconvincing', 'count': 36}, {'id': 24, 'name': 'Persuasive', 'count': 277}, {'id': 9, 'name': 'Ingenious', 'count': 45}, {'id': 10, 'name': 'Inspiring', 'count': 246}, {'id': 11, 'name': 'Longwinded', 'count': 42}, {'id': 22, 'name': 'Fascinating', 'count': 107}, {'id': 23, 'name': 'Jaw-dropping', 'count': 33}, {'id': 3, 'name': 'Courageous', 'count': 58}, {'id': 26, 'name': 'Obnoxious', 'count': 15}, {'id': 7, 'name': 'Funny', 'count': 17}, {'id': 1, 'name': 'Beautiful', 'count': 25}]</t>
  </si>
  <si>
    <t>[{'id': 535, 'hero': 'https://pe.tedcdn.com/images/ted/f1662e3d637698958d7aa87d6f4cf9031c0c9d0b_1600x1200.jpg', 'speaker': 'Al Gore', 'title': 'What comes after An Inconvenient Truth?', 'duration': 464, 'slug': 'al_gore_warns_on_latest_climate_trends', 'viewed_count': 775431}, {'id': 42, 'hero': 'https://pe.tedcdn.com/images/ted/bfd70bdb95ddbee93eb8b8e5d7b1a849cefe2159_1600x1200.jpg', 'speaker': 'Martin Rees', 'title': 'Is this our final century?', 'duration': 1046, 'slug': 'martin_rees_asks_is_this_our_final_century', 'viewed_count': 2121191}, {'id': 598, 'hero': 'https://pe.tedcdn.com/images/ted/92787182e6da72d30fe00faca2f3ba88b62b1329_2880x1620.jpg', 'speaker': 'Stewart Brand', 'title': "4 environmental 'heresies'", 'duration': 1002, 'slug': 'stewart_brand_proclaims_4_environmental_heresies', 'viewed_count': 646379}, {'id': 1380, 'hero': 'https://pe.tedcdn.com/images/ted/3d552c9054e770953216a6b5aab1b748b3e5f823_2880x1620.jpg', 'speaker': 'James Hansen', 'title': 'Why I must speak out about climate change', 'duration': 1071, 'slug': 'james_hansen_why_i_must_speak_out_about_climate_change', 'viewed_count': 1243924}, {'id': 192, 'hero': 'https://pe.tedcdn.com/images/ted/2412c9764c6b9bed2d9bd55ec7a6b9e540297839_1600x1200.jpg', 'speaker': 'David Keith', 'title': 'A critical look at geoengineering against climate change', 'duration': 958, 'slug': 'david_keith_s_surprising_ideas_on_climate_change', 'viewed_count': 876707}, {'id': 1412, 'hero': 'https://pe.tedcdn.com/images/ted/6215eb29100089c043d99bb122868028f02ae711_2880x1620.jpg', 'speaker': 'Jonathan Foley', 'title': 'The other inconvenient truth', 'duration': 1066, 'slug': 'jonathan_foley_the_other_inconvenient_truth', 'viewed_count': 702977}]</t>
  </si>
  <si>
    <t>['Anthropocene', 'agriculture', 'cities', 'climate change', 'environment', 'global issues']</t>
  </si>
  <si>
    <t xml:space="preserve">https://www.ted.com/talks/johan_rockstrom_let_the_environment_guide_our_development
</t>
  </si>
  <si>
    <t>The technology of the heart</t>
  </si>
  <si>
    <t>His Holiness the Karmapa</t>
  </si>
  <si>
    <t>[{'id': 2, 'name': 'Confusing', 'count': 33}, {'id': 11, 'name': 'Longwinded', 'count': 107}, {'id': 26, 'name': 'Obnoxious', 'count': 41}, {'id': 10, 'name': 'Inspiring', 'count': 292}, {'id': 1, 'name': 'Beautiful', 'count': 194}, {'id': 22, 'name': 'Fascinating', 'count': 61}, {'id': 21, 'name': 'Unconvincing', 'count': 80}, {'id': 25, 'name': 'OK', 'count': 72}, {'id': 3, 'name': 'Courageous', 'count': 53}, {'id': 23, 'name': 'Jaw-dropping', 'count': 16}, {'id': 24, 'name': 'Persuasive', 'count': 40}, {'id': 8, 'name': 'Informative', 'count': 55}, {'id': 9, 'name': 'Ingenious', 'count': 13}, {'id': 7, 'name': 'Funny', 'count': 8}]</t>
  </si>
  <si>
    <t>[{'id': 71, 'hero': 'https://pe.tedcdn.com/images/ted/229_480x360.jpg', 'speaker': 'Rick Warren', 'title': 'A life of purpose', 'duration': 1262, 'slug': 'rick_warren_on_a_life_of_purpose', 'viewed_count': 3096039}, {'id': 943, 'hero': 'https://pe.tedcdn.com/images/ted/194331_800x600.jpg', 'speaker': 'Jeremy Rifkin', 'title': 'The empathic civilization', 'duration': 639, 'slug': 'jeremy_rifkin_on_the_empathic_civilization', 'viewed_count': 544047}, {'id': 191, 'hero': 'https://pe.tedcdn.com/images/ted/71aec3246b3aebe6d284668935080bda4fa8b41a_1600x1200.jpg', 'speaker': 'Matthieu Ricard', 'title': 'The habits of happiness', 'duration': 1254, 'slug': 'matthieu_ricard_on_the_habits_of_happiness', 'viewed_count': 7271865}, {'id': 2861, 'hero': 'https://pe.tedcdn.com/images/ted/040ce6ae0f5e8d306d395b03be10fffb459f69ae_2880x1620.jpg', 'speaker': 'Emily Esfahani Smith', 'title': "There's more to life than being happy", 'duration': 738, 'slug': 'emily_esfahani_smith_there_s_more_to_life_than_being_happy', 'viewed_count': 1000207},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2679416}, {'id': 2846, 'hero': 'https://pe.tedcdn.com/images/ted/8a13ba1c65a82817f63d7d4c41ac557eed238339_2880x1620.jpg', 'speaker': 'David Whyte', 'title': 'A lyrical bridge between past, present and future', 'duration': 1215, 'slug': 'david_whyte_a_lyrical_bridge_between_past_present_and_future', 'viewed_count': 642024}]</t>
  </si>
  <si>
    <t>['brain', 'culture', 'happiness', 'religion', 'society']</t>
  </si>
  <si>
    <t xml:space="preserve">https://www.ted.com/talks/his_holiness_the_karmapa_the_technology_of_the_heart
</t>
  </si>
  <si>
    <t>Keep your goals to yourself</t>
  </si>
  <si>
    <t>[{'id': 21, 'name': 'Unconvincing', 'count': 249}, {'id': 25, 'name': 'OK', 'count': 488}, {'id': 8, 'name': 'Informative', 'count': 1209}, {'id': 24, 'name': 'Persuasive', 'count': 752}, {'id': 7, 'name': 'Funny', 'count': 366}, {'id': 9, 'name': 'Ingenious', 'count': 187}, {'id': 22, 'name': 'Fascinating', 'count': 364}, {'id': 10, 'name': 'Inspiring', 'count': 796}, {'id': 3, 'name': 'Courageous', 'count': 94}, {'id': 26, 'name': 'Obnoxious', 'count': 48}, {'id': 23, 'name': 'Jaw-dropping', 'count': 94}, {'id': 1, 'name': 'Beautiful', 'count': 136}, {'id': 2, 'name': 'Confusing', 'count': 38}, {'id': 11, 'name': 'Longwinded', 'count': 22}]</t>
  </si>
  <si>
    <t>[{'id': 814, 'hero': 'https://pe.tedcdn.com/images/ted/6a9cdd2f78fe58b1214125365612fae20bf8b3c5_2880x1620.jpg', 'speaker': 'Derek Sivers', 'title': 'How to start a movement', 'duration': 189, 'slug': 'derek_sivers_how_to_start_a_movement', 'viewed_count': 6475760}, {'id': 553, 'hero': 'https://pe.tedcdn.com/images/ted/97f044f30b95fdfac851e11fded1d7c93faf3429_2880x1620.jpg', 'speaker': 'Joachim de Posada', 'title': "Don't eat the marshmallow!", 'duration': 358, 'slug': 'joachim_de_posada_says_don_t_eat_the_marshmallow_yet', 'viewed_count': 2613418}, {'id': 755, 'hero': 'https://pe.tedcdn.com/images/ted/144959_800x600.jpg', 'speaker': 'Derek Sivers', 'title': 'Weird, or just different?', 'duration': 162, 'slug': 'derek_sivers_weird_or_just_different', 'viewed_count': 2835998}, {'id': 1510, 'hero': 'https://pe.tedcdn.com/images/ted/8a2d1681d687b0ccb065b08d2f153af19258b2b5_800x600.jpg', 'speaker': 'Jamie Drummond', 'title': "Let's crowdsource the world's goals", 'duration': 730, 'slug': 'jamie_drummond_how_to_set_goals_for_the_world', 'viewed_count': 509744}, {'id': 2348, 'hero': 'https://pe.tedcdn.com/images/ted/7e282e3b442c167b2993f0ef4a51d5e641174c1d_2880x1620.jpg', 'speaker': 'Michael Green', 'title': 'How we can make the world a better place by 2030', 'duration': 879, 'slug': 'michael_green_how_we_can_make_the_world_a_better_place_by_2030', 'viewed_count': 1141213}, {'id': 2200, 'hero': 'https://pe.tedcdn.com/images/ted/54a297f5353f48e9826999bf7ae3cd163b952053_2880x1620.jpg', 'speaker': 'Bel Pesce', 'title': '5 ways to kill your dreams', 'duration': 371, 'slug': 'bel_pesce_5_ways_to_kill_your_dreams', 'viewed_count': 4727782}]</t>
  </si>
  <si>
    <t>['goal-setting', 'motivation', 'personal growth', 'psychology', 'self', 'storytelling', 'success']</t>
  </si>
  <si>
    <t xml:space="preserve">https://www.ted.com/talks/derek_sivers_keep_your_goals_to_yourself
</t>
  </si>
  <si>
    <t>The world's oldest living things</t>
  </si>
  <si>
    <t>Rachel Sussman</t>
  </si>
  <si>
    <t>Artist, photographer</t>
  </si>
  <si>
    <t>[{'id': 22, 'name': 'Fascinating', 'count': 722}, {'id': 8, 'name': 'Informative', 'count': 578}, {'id': 10, 'name': 'Inspiring', 'count': 279}, {'id': 23, 'name': 'Jaw-dropping', 'count': 185}, {'id': 9, 'name': 'Ingenious', 'count': 51}, {'id': 25, 'name': 'OK', 'count': 126}, {'id': 21, 'name': 'Unconvincing', 'count': 36}, {'id': 11, 'name': 'Longwinded', 'count': 85}, {'id': 7, 'name': 'Funny', 'count': 14}, {'id': 3, 'name': 'Courageous', 'count': 32}, {'id': 26, 'name': 'Obnoxious', 'count': 22}, {'id': 24, 'name': 'Persuasive', 'count': 53}, {'id': 2, 'name': 'Confusing', 'count': 6}, {'id': 1, 'name': 'Beautiful', 'count': 382}]</t>
  </si>
  <si>
    <t>[{'id': 324, 'hero': 'https://pe.tedcdn.com/images/ted/70b5e4c2b22d64d8ddce53144d55d10fb4c08909_1600x1200.jpg', 'speaker': 'David Griffin', 'title': 'How photography connects us', 'duration': 893, 'slug': 'david_griffin_on_how_photography_connects', 'viewed_count': 1056452}, {'id': 56, 'hero': 'https://pe.tedcdn.com/images/ted/aae03f3d8d77698ab5995209bbf26f7751a491b5_2880x1620.jpg', 'speaker': 'Edward Burtynsky', 'title': 'My wish: Manufactured landscapes and green education', 'duration': 2065, 'slug': 'edward_burtynsky_on_manufactured_landscapes', 'viewed_count': 975201}, {'id': 409, 'hero': 'https://pe.tedcdn.com/images/ted/09d68cf0d30c07c398b939b924d61f3fb7e82c17_2880x1620.jpg', 'speaker': 'Richard Preston', 'title': 'The mysterious lives of giant trees', 'duration': 1171, 'slug': 'richard_preston_on_the_giant_trees', 'viewed_count': 644642}, {'id': 475, 'hero': 'https://pe.tedcdn.com/images/ted/75460_800x600.jpg', 'speaker': 'Willie Smits', 'title': 'How to restore a rainforest', 'duration': 1242, 'slug': 'willie_smits_restores_a_rainforest', 'viewed_count': 677155}, {'id': 1729, 'hero': 'https://pe.tedcdn.com/images/ted/14f8e8189a9921e6d3bf2a5e363bf56a02763174_1600x1200.jpg', 'speaker': 'Sebastião Salgado', 'title': 'The silent drama of photography', 'duration': 1013, 'slug': 'sebastiao_salgado_the_silent_drama_of_photography', 'viewed_count': 1593350}, {'id': 476, 'hero': 'https://pe.tedcdn.com/images/ted/75594_800x600.jpg', 'speaker': 'Nalini Nadkarni', 'title': 'Conserving the canopy', 'duration': 990, 'slug': 'nalini_nadkani_on_conserving_the_canopy', 'viewed_count': 398842}]</t>
  </si>
  <si>
    <t>['biodiversity', 'biology', 'environment', 'life', 'nature', 'photography', 'trees']</t>
  </si>
  <si>
    <t xml:space="preserve">https://www.ted.com/talks/rachel_sussman_the_world_s_oldest_living_things
</t>
  </si>
  <si>
    <t>The child-driven education</t>
  </si>
  <si>
    <t>[{'id': 22, 'name': 'Fascinating', 'count': 1069}, {'id': 7, 'name': 'Funny', 'count': 239}, {'id': 10, 'name': 'Inspiring', 'count': 1609}, {'id': 8, 'name': 'Informative', 'count': 385}, {'id': 24, 'name': 'Persuasive', 'count': 491}, {'id': 23, 'name': 'Jaw-dropping', 'count': 670}, {'id': 9, 'name': 'Ingenious', 'count': 627}, {'id': 25, 'name': 'OK', 'count': 83}, {'id': 1, 'name': 'Beautiful', 'count': 151}, {'id': 21, 'name': 'Unconvincing', 'count': 19}, {'id': 3, 'name': 'Courageous', 'count': 173}, {'id': 2, 'name': 'Confusing', 'count': 12}, {'id': 26, 'name': 'Obnoxious', 'count': 8}, {'id': 11, 'name': 'Longwinded', 'count': 16}]</t>
  </si>
  <si>
    <t>[{'id': 175, 'hero': 'https://pe.tedcdn.com/images/ted/20665_480x360.jpg', 'speaker': 'Sugata Mitra', 'title': 'Kids can teach themselves', 'duration': 1259, 'slug': 'sugata_mitra_shows_how_kids_teach_themselves', 'viewed_count': 1486874}, {'id': 865, 'hero': 'https://pe.tedcdn.com/images/ted/172559_800x600.jpg', 'speaker': 'Ken Robinson', 'title': 'Bring on the learning revolution!', 'duration': 1008, 'slug': 'sir_ken_robinson_bring_on_the_revolution', 'viewed_count': 7266338}, {'id': 1678, 'hero': 'https://pe.tedcdn.com/images/ted/6c16e9be449a6f2ff8940eb95257ad31ae7e0b4a_1600x1200.jpg', 'speaker': 'Sugata Mitra', 'title': 'Build a School in the Cloud', 'duration': 1351, 'slug': 'sugata_mitra_build_a_school_in_the_cloud', 'viewed_count': 2895759}, {'id': 809, 'hero': 'https://pe.tedcdn.com/images/ted/160089_800x600.jpg', 'speaker': 'Shukla Bose', 'title': 'Teaching one child at a time', 'duration': 983, 'slug': 'shukla_bose_teaching_one_child_at_a_time', 'viewed_count': 940692},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1246124}, {'id': 735, 'hero': 'https://pe.tedcdn.com/images/ted/141030_800x600.jpg', 'speaker': 'Kiran Sethi', 'title': 'Kids, take charge', 'duration': 572, 'slug': 'kiran_bir_sethi_teaches_kids_to_take_charge', 'viewed_count': 1417168}]</t>
  </si>
  <si>
    <t>['children', 'education', 'global development', 'global issues', 'technology', 'web']</t>
  </si>
  <si>
    <t xml:space="preserve">https://www.ted.com/talks/sugata_mitra_the_child_driven_education
</t>
  </si>
  <si>
    <t>Art of substance and absence</t>
  </si>
  <si>
    <t>Alwar Balasubramaniam</t>
  </si>
  <si>
    <t>[{'id': 22, 'name': 'Fascinating', 'count': 115}, {'id': 25, 'name': 'OK', 'count': 46}, {'id': 1, 'name': 'Beautiful', 'count': 86}, {'id': 9, 'name': 'Ingenious', 'count': 66}, {'id': 11, 'name': 'Longwinded', 'count': 45}, {'id': 2, 'name': 'Confusing', 'count': 37}, {'id': 23, 'name': 'Jaw-dropping', 'count': 20}, {'id': 10, 'name': 'Inspiring', 'count': 98}, {'id': 8, 'name': 'Informative', 'count': 37}, {'id': 7, 'name': 'Funny', 'count': 10}, {'id': 3, 'name': 'Courageous', 'count': 7}, {'id': 24, 'name': 'Persuasive', 'count': 15}, {'id': 26, 'name': 'Obnoxious', 'count': 10}, {'id': 21, 'name': 'Unconvincing', 'count': 31}]</t>
  </si>
  <si>
    <t>[{'id': 32, 'hero': 'https://pe.tedcdn.com/images/ted/c29cd3594b3be9c5290242f636b79e33e138e488_1600x1200.jpg', 'speaker': 'Vik Muniz', 'title': 'Art with wire, sugar, chocolate and string', 'duration': 891, 'slug': 'vik_muniz_makes_art_with_wire_sugar', 'viewed_count': 1149126}, {'id': 777, 'hero': 'https://pe.tedcdn.com/images/ted/152872_800x600.jpg', 'speaker': 'Raghava KK', 'title': 'My 5 lives as an artist', 'duration': 1075, 'slug': 'raghava_kk_five_lives_of_an_artist', 'viewed_count': 674090}, {'id': 743, 'hero': 'https://pe.tedcdn.com/images/ted/142965_800x600.jpg', 'speaker': 'Ravin Agrawal', 'title': '10 young Indian artists to watch', 'duration': 394, 'slug': 'ravin_agrawal_10_young_indian_artists_to_watch', 'viewed_count': 437800}, {'id': 1613, 'hero': 'https://pe.tedcdn.com/images/ted/222e4848055c6ccb4c9cc94dc9371c3093ea816e_2880x1620.jpg', 'speaker': 'Julie Burstein', 'title': '4 lessons in creativity', 'duration': 1040, 'slug': 'julie_burstein_4_lessons_in_creativity', 'viewed_count': 1776734}, {'id': 2863, 'hero': 'https://pe.tedcdn.com/images/ted/c706b63f93fb382e0015dde0ec55a2c7ac8a37c3_2880x1620.jpg', 'speaker': 'Laolu Senbanjo', 'title': '"The Sacred Art of the Ori"', 'duration': 530, 'slug': 'laolu_senbanjo_the_sacred_art_of_the_ori', 'viewed_count': 635422}, {'id': 1747, 'hero': 'https://pe.tedcdn.com/images/ted/910102e6486442bc30fbc5952c254a9f9882942f_1600x1200.jpg', 'speaker': 'Phil Hansen', 'title': 'Embrace the shake', 'duration': 601, 'slug': 'phil_hansen_embrace_the_shake', 'viewed_count': 2155399}]</t>
  </si>
  <si>
    <t>['art', 'design', 'entertainment', 'visualizations']</t>
  </si>
  <si>
    <t xml:space="preserve">https://www.ted.com/talks/alwar_balasubramaniam_sculpture_of_substance_and_absence
</t>
  </si>
  <si>
    <t>An independent diplomat</t>
  </si>
  <si>
    <t>Carne Ross</t>
  </si>
  <si>
    <t>Diplomat</t>
  </si>
  <si>
    <t>[{'id': 3, 'name': 'Courageous', 'count': 163}, {'id': 24, 'name': 'Persuasive', 'count': 81}, {'id': 10, 'name': 'Inspiring', 'count': 210}, {'id': 9, 'name': 'Ingenious', 'count': 31}, {'id': 25, 'name': 'OK', 'count': 18}, {'id': 7, 'name': 'Funny', 'count': 5}, {'id': 22, 'name': 'Fascinating', 'count': 95}, {'id': 23, 'name': 'Jaw-dropping', 'count': 23}, {'id': 8, 'name': 'Informative', 'count': 103}, {'id': 11, 'name': 'Longwinded', 'count': 40}, {'id': 2, 'name': 'Confusing', 'count': 12}, {'id': 21, 'name': 'Unconvincing', 'count': 17}, {'id': 1, 'name': 'Beautiful', 'count': 7}, {'id': 26, 'name': 'Obnoxious', 'count': 17}]</t>
  </si>
  <si>
    <t>[{'id': 645, 'hero': 'https://pe.tedcdn.com/images/ted/118201_800x600.jpg', 'speaker': 'Parag Khanna', 'title': 'Mapping the future of countries', 'duration': 1133, 'slug': 'parag_khanna_maps_the_future_of_countries', 'viewed_count': 935863}, {'id': 930, 'hero': 'https://pe.tedcdn.com/images/ted/799b1fad36b7304a6e5a18984ca0bbdc2ef75028_1600x1200.jpg', 'speaker': 'Sheryl WuDunn', 'title': "Our century's greatest injustice", 'duration': 1102, 'slug': 'sheryl_wudunn_our_century_s_greatest_injustice', 'viewed_count': 1049847}, {'id': 641, 'hero': 'https://pe.tedcdn.com/images/ted/117223_800x600.jpg', 'speaker': 'Evgeny Morozov', 'title': 'How the Net aids dictatorships', 'duration': 713, 'slug': 'evgeny_morozov_is_the_internet_what_orwell_feared', 'viewed_count': 430276}, {'id': 1321, 'hero': 'https://pe.tedcdn.com/images/ted/e9f6ed9eb180a452c38c47c051e0a6693697e415_800x600.jpg', 'speaker': 'Jonas Gahr Støre', 'title': 'In defense of dialogue', 'duration': 898, 'slug': 'jonas_gahr_store_in_defense_of_dialogue', 'viewed_count': 338343}, {'id': 1003, 'hero': 'https://pe.tedcdn.com/images/ted/249b094b159985d31d48ec26a5a947d4bb7ac4c1_800x600.jpg', 'speaker': 'Stefan Wolff', 'title': 'The path to ending ethnic conflicts', 'duration': 1055, 'slug': 'stefan_wolff_the_path_to_ending_ethnic_conflicts', 'viewed_count': 307628}, {'id': 1209, 'hero': 'https://pe.tedcdn.com/images/ted/9a6257f241bddbd84314d6c1e1ed12c9e92ff8f1_800x600.jpg', 'speaker': 'Jeremy Gilley', 'title': 'One day of peace', 'duration': 1061, 'slug': 'jeremy_gilley_one_day_of_peace', 'viewed_count': 842048}]</t>
  </si>
  <si>
    <t>['global issues', 'innovation', 'iraq', 'politics', 'state-building']</t>
  </si>
  <si>
    <t xml:space="preserve">https://www.ted.com/talks/carne_ross_an_independent_diplomat
</t>
  </si>
  <si>
    <t>Why the live arts matter</t>
  </si>
  <si>
    <t>Ben Cameron</t>
  </si>
  <si>
    <t>Arts administrator</t>
  </si>
  <si>
    <t>[{'id': 10, 'name': 'Inspiring', 'count': 295}, {'id': 8, 'name': 'Informative', 'count': 74}, {'id': 22, 'name': 'Fascinating', 'count': 66}, {'id': 24, 'name': 'Persuasive', 'count': 172}, {'id': 3, 'name': 'Courageous', 'count': 79}, {'id': 23, 'name': 'Jaw-dropping', 'count': 37}, {'id': 25, 'name': 'OK', 'count': 40}, {'id': 11, 'name': 'Longwinded', 'count': 26}, {'id': 21, 'name': 'Unconvincing', 'count': 27}, {'id': 26, 'name': 'Obnoxious', 'count': 21}, {'id': 1, 'name': 'Beautiful', 'count': 41}, {'id': 7, 'name': 'Funny', 'count': 8}, {'id': 2, 'name': 'Confusing', 'count': 14}, {'id': 9, 'name': 'Ingenious', 'count': 19}]</t>
  </si>
  <si>
    <t>[{'id': 60, 'hero': 'https://pe.tedcdn.com/images/ted/b538bc5fb569cc2a617db5ddc1e42935bceb00c6_2880x1620.jpg', 'speaker': 'Anna Deavere Smith', 'title': 'Four American characters', 'duration': 1385, 'slug': 'anna_deavere_smith_s_american_character', 'viewed_count': 978840}, {'id': 1989, 'hero': 'https://pe.tedcdn.com/images/ted/974f4028e20390247c51cca4cbe5fbdbc3eab9e0_1600x1200.jpg', 'speaker': 'Sarah Jones', 'title': 'What does the future hold? 11 characters offer quirky answers', 'duration': 1116, 'slug': 'sarah_jones_what_does_the_future_hold_11_characters_offer_quirky_answers', 'viewed_count': 1506035}, {'id': 1108, 'hero': 'https://pe.tedcdn.com/images/ted/d668e6a644727df5d286001007b40dfd3a12936d_800x600.jpg', 'speaker': 'Handspring Puppet Co.', 'title': 'The genius puppetry behind War Horse', 'duration': 1091, 'slug': 'handpring_puppet_co_the_genius_puppetry_behind_war_horse', 'viewed_count': 1530706}, {'id': 1653, 'hero': 'https://pe.tedcdn.com/images/ted/e562bc9bf7daf7d4f06450eff3d5af17a5e873f8_2880x1620.jpg', 'speaker': 'Young-ha Kim', 'title': 'Be an artist, right now!', 'duration': 1017, 'slug': 'young_ha_kim_be_an_artist_right_now', 'viewed_count': 1841682}, {'id': 1169, 'hero': 'https://pe.tedcdn.com/images/ted/f553f02f7c6b89f37c883ba4e4805f560f6fb811_800x600.jpg', 'speaker': 'Shea Hembrey', 'title': 'How I became 100 artists', 'duration': 1008, 'slug': 'shea_hembrey_how_i_became_100_artists', 'viewed_count': 1486877}, {'id': 1552, 'hero': 'https://pe.tedcdn.com/images/ted/3c87fcc96f236d805b48c0308db5f3e7f144545b_1600x1200.jpg', 'speaker': 'David Binder', 'title': 'The arts festival revolution', 'duration': 546, 'slug': 'david_binder_the_arts_festival_revolution', 'viewed_count': 674283}]</t>
  </si>
  <si>
    <t>['TEDx', 'education', 'entertainment', 'music', 'performance', 'performance art', 'theater']</t>
  </si>
  <si>
    <t xml:space="preserve">https://www.ted.com/talks/ben_cameron_tedxyyc
</t>
  </si>
  <si>
    <t>This is broken</t>
  </si>
  <si>
    <t>[{'id': 7, 'name': 'Funny', 'count': 1620}, {'id': 22, 'name': 'Fascinating', 'count': 180}, {'id': 8, 'name': 'Informative', 'count': 368}, {'id': 9, 'name': 'Ingenious', 'count': 221}, {'id': 25, 'name': 'OK', 'count': 251}, {'id': 11, 'name': 'Longwinded', 'count': 124}, {'id': 21, 'name': 'Unconvincing', 'count': 173}, {'id': 10, 'name': 'Inspiring', 'count': 174}, {'id': 24, 'name': 'Persuasive', 'count': 171}, {'id': 1, 'name': 'Beautiful', 'count': 30}, {'id': 26, 'name': 'Obnoxious', 'count': 114}, {'id': 23, 'name': 'Jaw-dropping', 'count': 45}, {'id': 2, 'name': 'Confusing', 'count': 59}, {'id': 3, 'name': 'Courageous', 'count': 29}]</t>
  </si>
  <si>
    <t>[{'id': 28, 'hero': 'https://pe.tedcdn.com/images/ted/eec7c4c3214fc9032dc22bfb79c29150bba07c6b_2880x1620.jpg', 'speaker': 'Seth Godin', 'title': 'How to get your ideas to spread', 'duration': 1021, 'slug': 'seth_godin_on_sliced_bread', 'viewed_count': 5570593}, {'id': 538, 'hero': 'https://pe.tedcdn.com/images/ted/87900_800x600.jpg', 'speaker': 'Seth Godin', 'title': 'The tribes we lead', 'duration': 1049, 'slug': 'seth_godin_on_the_tribes_we_lead', 'viewed_count': 1985692}]</t>
  </si>
  <si>
    <t>['TED Brain Trust', 'advertising', 'business', 'design', 'marketing']</t>
  </si>
  <si>
    <t xml:space="preserve">https://www.ted.com/talks/seth_godin_this_is_broken_1
</t>
  </si>
  <si>
    <t>Discovering ancient climates in oceans and ice</t>
  </si>
  <si>
    <t>Rob Dunbar</t>
  </si>
  <si>
    <t>Oceanographer, biogeochemist</t>
  </si>
  <si>
    <t>[{'id': 24, 'name': 'Persuasive', 'count': 163}, {'id': 8, 'name': 'Informative', 'count': 262}, {'id': 3, 'name': 'Courageous', 'count': 14}, {'id': 22, 'name': 'Fascinating', 'count': 66}, {'id': 25, 'name': 'OK', 'count': 23}, {'id': 1, 'name': 'Beautiful', 'count': 12}, {'id': 23, 'name': 'Jaw-dropping', 'count': 34}, {'id': 11, 'name': 'Longwinded', 'count': 8}, {'id': 21, 'name': 'Unconvincing', 'count': 23}, {'id': 2, 'name': 'Confusing', 'count': 12}, {'id': 10, 'name': 'Inspiring', 'count': 36}, {'id': 9, 'name': 'Ingenious', 'count': 9}, {'id': 7, 'name': 'Funny', 'count': 4}, {'id': 26, 'name': 'Obnoxious', 'count': 11}]</t>
  </si>
  <si>
    <t>[{'id': 830, 'hero': 'https://pe.tedcdn.com/images/ted/163962_800x600.jpg', 'speaker': 'Mike deGruy', 'title': 'Hooked by an octopus', 'duration': 1092, 'slug': 'mike_degruy_hooked_by_octopus', 'viewed_count': 940827}, {'id': 938, 'hero': 'https://pe.tedcdn.com/images/ted/193313_800x600.jpg', 'speaker': 'Lee Hotz', 'title': 'Inside an Antarctic time machine', 'duration': 585, 'slug': 'lee_hotz_inside_an_antarctic_time_machine', 'viewed_count': 592082}, {'id': 467, 'hero': 'https://pe.tedcdn.com/images/ted/73175_800x600.jpg', 'speaker': 'Sylvia Earle', 'title': 'My wish: Protect our oceans', 'duration': 1096, 'slug': 'sylvia_earle_s_ted_prize_wish_to_protect_our_oceans', 'viewed_count': 1139736}, {'id': 2390, 'hero': 'https://pe.tedcdn.com/images/ted/9a8ed14cef99ed36c93a952adf824345fb9e7108_2880x1620.jpg', 'speaker': 'Laura Robinson', 'title': 'The secrets I find on the mysterious ocean floor', 'duration': 681, 'slug': 'laura_robinson_the_secrets_i_find_on_the_mysterious_ocean_floor', 'viewed_count': 1487075}, {'id': 2782, 'hero': 'https://pe.tedcdn.com/images/ted/49ba3b74fca20ba8af6b129652f39b84d10e6ff8_2880x1620.jpg', 'speaker': 'Triona McGrath', 'title': "How pollution is changing the ocean's chemistry", 'duration': 543, 'slug': 'triona_mcgrath_how_pollution_is_changing_the_ocean_s_chemistry', 'viewed_count': 1051992}, {'id': 2823, 'hero': 'https://pe.tedcdn.com/images/ted/32af82114f9fda2f4401635060e2dc0a5f3fb553_2880x1620.jpg', 'speaker': 'Kristen Marhaver', 'title': 'Why I still have hope for coral reefs', 'duration': 434, 'slug': 'kristen_marhaver_why_i_still_have_hope_for_coral_reefs', 'viewed_count': 955746}]</t>
  </si>
  <si>
    <t>['mission blue', 'oceans', 'science', 'technology']</t>
  </si>
  <si>
    <t xml:space="preserve">https://www.ted.com/talks/rob_dunbar
</t>
  </si>
  <si>
    <t>How web video powers global innovation</t>
  </si>
  <si>
    <t>[{'id': 24, 'name': 'Persuasive', 'count': 431}, {'id': 22, 'name': 'Fascinating', 'count': 381}, {'id': 10, 'name': 'Inspiring', 'count': 1193}, {'id': 1, 'name': 'Beautiful', 'count': 174}, {'id': 8, 'name': 'Informative', 'count': 309}, {'id': 3, 'name': 'Courageous', 'count': 96}, {'id': 21, 'name': 'Unconvincing', 'count': 24}, {'id': 9, 'name': 'Ingenious', 'count': 146}, {'id': 23, 'name': 'Jaw-dropping', 'count': 149}, {'id': 25, 'name': 'OK', 'count': 88}, {'id': 11, 'name': 'Longwinded', 'count': 41}, {'id': 26, 'name': 'Obnoxious', 'count': 8}, {'id': 2, 'name': 'Confusing', 'count': 13}, {'id': 7, 'name': 'Funny', 'count': 14}]</t>
  </si>
  <si>
    <t>[{'id': 865, 'hero': 'https://pe.tedcdn.com/images/ted/172559_800x600.jpg', 'speaker': 'Ken Robinson', 'title': 'Bring on the learning revolution!', 'duration': 1008, 'slug': 'sir_ken_robinson_bring_on_the_revolution', 'viewed_count': 7266342}, {'id': 949, 'hero': 'https://pe.tedcdn.com/images/ted/196087_800x600.jpg', 'speaker': 'Sugata Mitra', 'title': 'The child-driven education', 'duration': 1033, 'slug': 'sugata_mitra_the_child_driven_education', 'viewed_count': 2528935}, {'id': 2838, 'hero': 'https://pe.tedcdn.com/images/ted/5b15e7da00df0758c3a5df3c7bf6df761bf8c83f_2880x1620.jpg', 'speaker': 'Jack Conte', 'title': 'How artists can (finally) get paid in the digital age ', 'duration': 631, 'slug': 'jack_conte_how_artists_can_finally_get_paid_in_the_digital_age', 'viewed_count': 733082}, {'id': 874, 'hero': 'https://pe.tedcdn.com/images/ted/174869_800x600.jpg', 'speaker': 'Christopher "moot" Poole"', 'title': 'The case for anonymity online', 'duration': 790, 'slug': 'christopher_m00t_poole_the_case_for_anonymity_online', 'viewed_count': 1451649}, {'id': 2335, 'hero': 'https://pe.tedcdn.com/images/ted/781042f87671357480c70b7fc64d8898eae86efd_2880x1620.jpg', 'speaker': 'Frances Larson', 'title': 'Why public beheadings get millions of views', 'duration': 957, 'slug': 'frances_larson_why_public_beheadings_get_millions_of_views', 'viewed_count': 1108360}, {'id': 87, 'hero': 'https://pe.tedcdn.com/images/ted/f640064c612bf2b53369e0c7b81554a904ed5a93_2880x1620.jpg', 'speaker': 'Ze Frank', 'title': 'Nerdcore comedy', 'duration': 1136, 'slug': 'ze_frank_s_nerdcore_comedy', 'viewed_count': 6141470}]</t>
  </si>
  <si>
    <t>['business', 'education', 'global issues', 'innovation', 'online video', 'science', 'technology', 'web']</t>
  </si>
  <si>
    <t xml:space="preserve">https://www.ted.com/talks/chris_anderson_how_web_video_powers_global_innovation
</t>
  </si>
  <si>
    <t>Our natural sleep cycle is nothing like what we do now</t>
  </si>
  <si>
    <t>Jessa Gamble</t>
  </si>
  <si>
    <t>[{'id': 25, 'name': 'OK', 'count': 607}, {'id': 21, 'name': 'Unconvincing', 'count': 329}, {'id': 10, 'name': 'Inspiring', 'count': 133}, {'id': 8, 'name': 'Informative', 'count': 907}, {'id': 22, 'name': 'Fascinating', 'count': 395}, {'id': 24, 'name': 'Persuasive', 'count': 156}, {'id': 2, 'name': 'Confusing', 'count': 117}, {'id': 23, 'name': 'Jaw-dropping', 'count': 25}, {'id': 11, 'name': 'Longwinded', 'count': 30}, {'id': 26, 'name': 'Obnoxious', 'count': 21}, {'id': 9, 'name': 'Ingenious', 'count': 29}, {'id': 3, 'name': 'Courageous', 'count': 11}, {'id': 1, 'name': 'Beautiful', 'count': 24}, {'id': 7, 'name': 'Funny', 'count': 11}]</t>
  </si>
  <si>
    <t>[{'id': 16, 'hero': 'https://pe.tedcdn.com/images/ted/1c7b5b4e9425a4bd4b3b51a7c870208ee2fdc5d7_1920x1080.jpg', 'speaker': 'Helen Fisher', 'title': 'Why we love, why we cheat', 'duration': 1407, 'slug': 'helen_fisher_tells_us_why_we_love_cheat', 'viewed_count': 9260961}, {'id': 603, 'hero': 'https://pe.tedcdn.com/images/ted/102955_800x600.jpg', 'speaker': 'Nina Jablonski', 'title': 'Skin color is an illusion', 'duration': 888, 'slug': 'nina_jablonski_breaks_the_illusion_of_skin_color', 'viewed_count': 996699}, {'id': 97, 'hero': 'https://pe.tedcdn.com/images/ted/016a827cc0757092a0439ab2a63feca8655b6c29_1600x1200.jpg', 'speaker': 'Dan Gilbert', 'title': 'The surprising science of happiness', 'duration': 1276, 'slug': 'dan_gilbert_asks_why_are_we_happy', 'viewed_count': 14689610}, {'id': 1810, 'hero': 'https://pe.tedcdn.com/images/ted/44c8a0d9e5982eab342c4151d702004b491e48e7_2880x1620.jpg', 'speaker': 'Russell Foster', 'title': 'Why do we sleep?', 'duration': 1306, 'slug': 'russell_foster_why_do_we_sleep', 'viewed_count': 6504919}, {'id': 1044, 'hero': 'https://pe.tedcdn.com/images/ted/11c7a2a7a0887587e693336eb2ce0eccf807bcc2_1600x1200.jpg', 'speaker': 'Arianna Huffington', 'title': 'How to succeed? Get more sleep', 'duration': 250, 'slug': 'arianna_huffington_how_to_succeed_get_more_sleep', 'viewed_count': 4241085}, {'id': 2783, 'hero': 'https://pe.tedcdn.com/images/ted/e3acf448fa6bcb48cad60eaf10306432a0f5b273_2880x1620.jpg', 'speaker': 'Wendy Troxel', 'title': 'Why school should start later for teens', 'duration': 633, 'slug': 'wendy_troxel_why_school_should_start_later_for_teens', 'viewed_count': 1219060}]</t>
  </si>
  <si>
    <t>['evolution', 'humanity', 'personal growth', 'science', 'self']</t>
  </si>
  <si>
    <t xml:space="preserve">https://www.ted.com/talks/jessa_gamble_how_to_sleep
</t>
  </si>
  <si>
    <t>How social networks predict epidemics</t>
  </si>
  <si>
    <t>[{'id': 25, 'name': 'OK', 'count': 47}, {'id': 24, 'name': 'Persuasive', 'count': 124}, {'id': 22, 'name': 'Fascinating', 'count': 230}, {'id': 8, 'name': 'Informative', 'count': 307}, {'id': 10, 'name': 'Inspiring', 'count': 99}, {'id': 9, 'name': 'Ingenious', 'count': 172}, {'id': 1, 'name': 'Beautiful', 'count': 8}, {'id': 11, 'name': 'Longwinded', 'count': 39}, {'id': 23, 'name': 'Jaw-dropping', 'count': 43}, {'id': 21, 'name': 'Unconvincing', 'count': 32}, {'id': 26, 'name': 'Obnoxious', 'count': 10}, {'id': 2, 'name': 'Confusing', 'count': 19}, {'id': 7, 'name': 'Funny', 'count': 5}, {'id': 3, 'name': 'Courageous', 'count': 7}]</t>
  </si>
  <si>
    <t>[{'id': 852, 'hero': 'https://pe.tedcdn.com/images/ted/169816_800x600.jpg', 'speaker': 'Nicholas Christakis', 'title': 'The hidden influence of social networks', 'duration': 1259, 'slug': 'nicholas_christakis_the_hidden_influence_of_social_networks', 'viewed_count': 1324931}, {'id': 116, 'hero': 'https://pe.tedcdn.com/images/ted/6348_480x360.jpg', 'speaker': 'Dan Dennett', 'title': 'Dangerous memes', 'duration': 926, 'slug': 'dan_dennett_on_dangerous_memes', 'viewed_count': 1596079}, {'id': 529, 'hero': 'https://pe.tedcdn.com/images/ted/86528_800x600.jpg', 'speaker': 'Laurie Garrett', 'title': 'Lessons from the 1918 flu', 'duration': 1265, 'slug': 'laurie_garrett_on_lessons_from_the_1918_flu', 'viewed_count': 425432}, {'id': 1668, 'hero': 'https://pe.tedcdn.com/images/ted/2a46d8d424ce31486b5ebb8278ade834cd6aefe7_1600x1200.jpg', 'speaker': 'James B. Glattfelder', 'title': 'Who controls the world?', 'duration': 850, 'slug': 'james_b_glattfelder_who_controls_the_world', 'viewed_count': 2533849}, {'id': 2296, 'hero': 'https://pe.tedcdn.com/images/ted/9e003b0a822daba702608136e73f7be001b6b2f2_2880x1620.jpg', 'speaker': 'Manuel Lima', 'title': 'A visual history of human knowledge', 'duration': 769, 'slug': 'manuel_lima_a_visual_history_of_human_knowledge', 'viewed_count': 1710845}, {'id': 1840, 'hero': 'https://pe.tedcdn.com/images/ted/57e4481744417c9faab785aa78617808665b7025_1600x1200.jpg', 'speaker': 'Gary Slutkin', 'title': "Let's treat violence like a contagious disease", 'duration': 848, 'slug': 'gary_slutkin_let_s_treat_violence_like_a_contagious_disease', 'viewed_count': 734166}]</t>
  </si>
  <si>
    <t>['friendship', 'health', 'humanity', 'medicine', 'meme', 'science', 'society']</t>
  </si>
  <si>
    <t xml:space="preserve">https://www.ted.com/talks/nicholas_christakis_how_social_networks_predict_epidemics
</t>
  </si>
  <si>
    <t>Hurdy-gurdy for beginners</t>
  </si>
  <si>
    <t>Caroline Phillips</t>
  </si>
  <si>
    <t>[{'id': 10, 'name': 'Inspiring', 'count': 57}, {'id': 1, 'name': 'Beautiful', 'count': 190}, {'id': 22, 'name': 'Fascinating', 'count': 148}, {'id': 9, 'name': 'Ingenious', 'count': 32}, {'id': 26, 'name': 'Obnoxious', 'count': 12}, {'id': 25, 'name': 'OK', 'count': 50}, {'id': 8, 'name': 'Informative', 'count': 132}, {'id': 23, 'name': 'Jaw-dropping', 'count': 20}, {'id': 11, 'name': 'Longwinded', 'count': 11}, {'id': 21, 'name': 'Unconvincing', 'count': 7}, {'id': 7, 'name': 'Funny', 'count': 20}, {'id': 3, 'name': 'Courageous', 'count': 7}, {'id': 24, 'name': 'Persuasive', 'count': 1}, {'id': 2, 'name': 'Confusing', 'count': 9}]</t>
  </si>
  <si>
    <t>[{'id': 117, 'hero': 'https://pe.tedcdn.com/images/ted/7087_480x360.jpg', 'speaker': 'Natalie MacMaster', 'title': 'Cape Breton fiddling in reel time', 'duration': 311, 'slug': 'natalie_macmaster_fiddles_in_reel_time', 'viewed_count': 717013}, {'id': 447, 'hero': 'https://pe.tedcdn.com/images/ted/68390_800x600.jpg', 'speaker': 'Natalie MacMaster', 'title': 'Fiddling in reel time', 'duration': 1127, 'slug': 'natalie_macmaster_and_donnell_leahy_play_the_cape_breton_fiddle', 'viewed_count': 1065684}, {'id': 2844, 'hero': 'https://pe.tedcdn.com/images/ted/26788173c88ebde81deff0c160109a166c6cd1db_2880x1620.jpg', 'speaker': 'Anika Paulson', 'title': 'How I found myself through music', 'duration': 558, 'slug': 'anika_paulson_how_i_found_myself_through_music', 'viewed_count': 690211}, {'id': 883, 'hero': 'https://pe.tedcdn.com/images/ted/176929_800x600.jpg', 'speaker': 'David Byrne', 'title': 'How architecture helped music evolve', 'duration': 960, 'slug': 'david_byrne_how_architecture_helped_music_evolve', 'viewed_count': 1231161}, {'id': 246, 'hero': 'https://pe.tedcdn.com/images/ted/38589_480x360.jpg', 'speaker': 'Tod Machover + Dan Ellsey', 'title': 'Inventing instruments that unlock new music', 'duration': 1241, 'slug': 'tod_machover_and_dan_ellsey_play_new_music', 'viewed_count': 497159}, {'id': 1526, 'hero': 'https://pe.tedcdn.com/images/ted/a5b96e266216cd84e407142eb2d06650aad5c40e_1200x900.jpg', 'speaker': 'Mark Applebaum', 'title': 'The mad scientist of music', 'duration': 1010, 'slug': 'mark_applebaum_the_mad_scientist_of_music', 'viewed_count': 3600577}]</t>
  </si>
  <si>
    <t>['culture', 'history', 'music', 'performance', 'singer', 'technology']</t>
  </si>
  <si>
    <t xml:space="preserve">https://www.ted.com/talks/caroline_phillips_hurdy_gurdy_for_beginners
</t>
  </si>
  <si>
    <t>How pig parts make the world turn</t>
  </si>
  <si>
    <t>Christien Meindertsma</t>
  </si>
  <si>
    <t>[{'id': 8, 'name': 'Informative', 'count': 605}, {'id': 22, 'name': 'Fascinating', 'count': 367}, {'id': 7, 'name': 'Funny', 'count': 128}, {'id': 1, 'name': 'Beautiful', 'count': 44}, {'id': 9, 'name': 'Ingenious', 'count': 77}, {'id': 26, 'name': 'Obnoxious', 'count': 8}, {'id': 25, 'name': 'OK', 'count': 69}, {'id': 10, 'name': 'Inspiring', 'count': 59}, {'id': 24, 'name': 'Persuasive', 'count': 37}, {'id': 3, 'name': 'Courageous', 'count': 20}, {'id': 23, 'name': 'Jaw-dropping', 'count': 86}, {'id': 11, 'name': 'Longwinded', 'count': 13}, {'id': 21, 'name': 'Unconvincing', 'count': 7}, {'id': 2, 'name': 'Confusing', 'count': 14}]</t>
  </si>
  <si>
    <t>[{'id': 214, 'hero': 'https://pe.tedcdn.com/images/ted/6aa9ea693773d0f49f96f01c3e8f17b96907f8d7_2880x1620.jpg', 'speaker': 'Michael Pollan', 'title': "A plant's-eye view", 'duration': 1045, 'slug': 'michael_pollan_gives_a_plant_s_eye_view', 'viewed_count': 1359419}, {'id': 922, 'hero': 'https://pe.tedcdn.com/images/ted/185920_800x600.jpg', 'speaker': 'Kevin Stone', 'title': 'The bio-future of joint replacement', 'duration': 411, 'slug': 'kevin_stone_the_bio_future_of_joint_replacement', 'viewed_count': 486269}, {'id': 1824, 'hero': 'https://pe.tedcdn.com/images/ted/d20f6935ce0acb743a8caa4130d9a703815d7a55_1600x1200.jpg', 'speaker': 'Andras Forgacs', 'title': 'Leather and meat without killing animals', 'duration': 542, 'slug': 'andras_forgacs_leather_and_meat_without_killing_animals', 'viewed_count': 1151194}, {'id': 860, 'hero': 'https://pe.tedcdn.com/images/ted/64c5197f454fb8c389d30e5b01f3bcfe587f7ed4_1600x1200.jpg', 'speaker': 'Graham Hill', 'title': "Why I'm a weekday vegetarian", 'duration': 345, 'slug': 'graham_hill_weekday_vegetarian', 'viewed_count': 2108817}, {'id': 263, 'hero': 'https://pe.tedcdn.com/images/ted/e53dd444ed289f36275590ba3c93ddc161cf83fa_1600x1200.jpg', 'speaker': 'Mark Bittman', 'title': "What's wrong with what we eat", 'duration': 1208, 'slug': 'mark_bittman_on_what_s_wrong_with_what_we_eat', 'viewed_count': 3830701}, {'id': 1565, 'hero': 'https://pe.tedcdn.com/images/ted/2eac102f09fbc28771096b440a8a559a8eec62cf_1600x1200.jpg', 'speaker': 'Tristram Stuart', 'title': 'The global food waste scandal', 'duration': 855, 'slug': 'tristram_stuart_the_global_food_waste_scandal', 'viewed_count': 1471105}]</t>
  </si>
  <si>
    <t>['books', 'business', 'consumerism', 'design', 'engineering', 'food', 'medicine', 'product design']</t>
  </si>
  <si>
    <t xml:space="preserve">https://www.ted.com/talks/christien_meindertsma_on_pig_05049
</t>
  </si>
  <si>
    <t>Where good ideas come from</t>
  </si>
  <si>
    <t>[{'id': 25, 'name': 'OK', 'count': 298}, {'id': 10, 'name': 'Inspiring', 'count': 1404}, {'id': 22, 'name': 'Fascinating', 'count': 1014}, {'id': 24, 'name': 'Persuasive', 'count': 473}, {'id': 7, 'name': 'Funny', 'count': 230}, {'id': 8, 'name': 'Informative', 'count': 970}, {'id': 23, 'name': 'Jaw-dropping', 'count': 97}, {'id': 9, 'name': 'Ingenious', 'count': 381}, {'id': 11, 'name': 'Longwinded', 'count': 80}, {'id': 1, 'name': 'Beautiful', 'count': 115}, {'id': 3, 'name': 'Courageous', 'count': 35}, {'id': 21, 'name': 'Unconvincing', 'count': 52}, {'id': 26, 'name': 'Obnoxious', 'count': 16}, {'id': 2, 'name': 'Confusing', 'count': 19}]</t>
  </si>
  <si>
    <t>[{'id': 61, 'hero': 'https://pe.tedcdn.com/images/ted/383_480x360.jpg', 'speaker': 'Steven Johnson', 'title': 'How the "ghost map" helped end a killer disease', 'duration': 603, 'slug': 'steven_johnson_tours_the_ghost_map', 'viewed_count': 684524}, {'id': 362, 'hero': 'https://pe.tedcdn.com/images/ted/371_480x360.jpg', 'speaker': 'Steven Johnson', 'title': 'The Web as a city', 'duration': 990, 'slug': 'steven_johnson_on_the_web_as_a_city', 'viewed_count': 344624}, {'id': 915, 'hero': 'https://pe.tedcdn.com/images/ted/183707_800x600.jpg', 'speaker': 'Matt Ridley', 'title': 'When ideas have sex', 'duration': 986, 'slug': 'matt_ridley_when_ideas_have_sex', 'viewed_count': 2156157}, {'id': 1919, 'hero': 'https://pe.tedcdn.com/images/ted/df79640770a6974c2178e1708747a144c43ca7d1_1600x1200.jpg', 'speaker': 'Dan Berkenstock', 'title': 'The world is one big dataset. Now, how to photograph it ...', 'duration': 584, 'slug': 'dan_berkenstock_the_world_is_one_big_dataset_now_how_to_photograph_it', 'viewed_count': 835997}, {'id': 2639, 'hero': 'https://pe.tedcdn.com/images/ted/76451cbf9527b6415dfba664e2bcda44915aea1b_2880x1620.jpg', 'speaker': 'Natalie Panek', 'title': "Let's clean up the space junk orbiting Earth", 'duration': 615, 'slug': 'natalie_panek_let_s_clean_up_the_space_junk_orbiting_earth', 'viewed_count': 962375}, {'id': 1982, 'hero': 'https://pe.tedcdn.com/images/ted/67d7f2aea88544ae4a18367cf997ea4f487b54ac_2880x1620.jpg', 'speaker': 'Will Marshall', 'title': 'Tiny satellites show us the Earth as it changes in near-real-time', 'duration': 481, 'slug': 'will_marshall_teeny_tiny_satellites_that_photograph_the_entire_planet_every_day', 'viewed_count': 1701724}]</t>
  </si>
  <si>
    <t>['collaboration', 'innovation', 'novel', 'science', 'technology']</t>
  </si>
  <si>
    <t xml:space="preserve">https://www.ted.com/talks/steven_johnson_where_good_ideas_come_from
</t>
  </si>
  <si>
    <t>Mothers helping mothers fight HIV</t>
  </si>
  <si>
    <t>Mitchell Besser</t>
  </si>
  <si>
    <t>HIV/AIDS fighter</t>
  </si>
  <si>
    <t>[{'id': 1, 'name': 'Beautiful', 'count': 19}, {'id': 10, 'name': 'Inspiring', 'count': 83}, {'id': 9, 'name': 'Ingenious', 'count': 22}, {'id': 8, 'name': 'Informative', 'count': 35}, {'id': 24, 'name': 'Persuasive', 'count': 25}, {'id': 3, 'name': 'Courageous', 'count': 24}, {'id': 11, 'name': 'Longwinded', 'count': 4}, {'id': 22, 'name': 'Fascinating', 'count': 16}, {'id': 23, 'name': 'Jaw-dropping', 'count': 11}, {'id': 25, 'name': 'OK', 'count': 36}, {'id': 2, 'name': 'Confusing', 'count': 1}, {'id': 21, 'name': 'Unconvincing', 'count': 1}, {'id': 26, 'name': 'Obnoxious', 'count': 2}, {'id': 7, 'name': 'Funny', 'count': 0}]</t>
  </si>
  <si>
    <t>[{'id': 540, 'hero': 'https://pe.tedcdn.com/images/ted/88407_800x600.jpg', 'speaker': 'Hans Rosling', 'title': 'Insights on HIV, in stunning data visuals', 'duration': 602, 'slug': 'hans_rosling_the_truth_about_hiv', 'viewed_count': 904820}, {'id': 818, 'hero': 'https://pe.tedcdn.com/images/ted/161751_800x600.jpg', 'speaker': 'Elizabeth Pisani', 'title': "Sex, drugs and HIV -- let's get rational", 'duration': 1154, 'slug': 'elizabeth_pisani_sex_drugs_and_hiv_let_s_get_rational_1', 'viewed_count': 1222804}, {'id': 143, 'hero': 'https://pe.tedcdn.com/images/ted/e58b968c458adc84ee220376f1e5eb1e1d6c55e9_2880x1620.jpg', 'speaker': 'Emily Oster', 'title': 'Flip your thinking on AIDS in Africa', 'duration': 934, 'slug': 'emily_oster_flips_our_thinking_on_aids_in_africa', 'viewed_count': 854974}, {'id': 963, 'hero': 'https://pe.tedcdn.com/images/ted/201134_800x600.jpg', 'speaker': 'Annie Lennox', 'title': 'Why I am an HIV/AIDS activist', 'duration': 556, 'slug': 'annie_lennox_why_i_am_an_hiv_aids_activist', 'viewed_count': 484254}, {'id': 1457, 'hero': 'https://pe.tedcdn.com/images/ted/eed40c17ea60bc88b74c8c578c226ed7967f2c1a_800x600.jpg', 'speaker': 'Shereen El-Feki', 'title': 'HIV -- how to fight an epidemic of bad laws', 'duration': 928, 'slug': 'shereen_el_feki_how_to_fight_an_epidemic_of_bad_laws', 'viewed_count': 493779}, {'id': 836, 'hero': 'https://pe.tedcdn.com/images/ted/164172_800x600.jpg', 'speaker': 'Frederick Balagadde', 'title': 'Bio-lab on a microchip', 'duration': 371, 'slug': 'frederick_balagadde_bio_lab_on_a_microchip', 'viewed_count': 295060}]</t>
  </si>
  <si>
    <t>['AIDS', 'Africa', 'community', 'health', 'health care', 'women']</t>
  </si>
  <si>
    <t xml:space="preserve">https://www.ted.com/talks/mitchell_besser_mothers_helping_mothers_fight_hiv
</t>
  </si>
  <si>
    <t>Why I am an HIV/AIDS activist</t>
  </si>
  <si>
    <t>Annie Lennox</t>
  </si>
  <si>
    <t>Activist, singer-songwriter</t>
  </si>
  <si>
    <t>[{'id': 10, 'name': 'Inspiring', 'count': 191}, {'id': 1, 'name': 'Beautiful', 'count': 43}, {'id': 23, 'name': 'Jaw-dropping', 'count': 25}, {'id': 8, 'name': 'Informative', 'count': 60}, {'id': 3, 'name': 'Courageous', 'count': 96}, {'id': 24, 'name': 'Persuasive', 'count': 56}, {'id': 25, 'name': 'OK', 'count': 36}, {'id': 11, 'name': 'Longwinded', 'count': 11}, {'id': 21, 'name': 'Unconvincing', 'count': 17}, {'id': 22, 'name': 'Fascinating', 'count': 12}, {'id': 26, 'name': 'Obnoxious', 'count': 10}, {'id': 2, 'name': 'Confusing', 'count': 3}, {'id': 7, 'name': 'Funny', 'count': 3}, {'id': 9, 'name': 'Ingenious', 'count': 0}]</t>
  </si>
  <si>
    <t>[{'id': 962, 'hero': 'https://pe.tedcdn.com/images/ted/201130_800x600.jpg', 'speaker': 'Mitchell Besser', 'title': 'Mothers helping mothers fight HIV', 'duration': 1110, 'slug': 'mitchell_besser_mothers_helping_mothers_fight_hiv', 'viewed_count': 235221}, {'id': 818, 'hero': 'https://pe.tedcdn.com/images/ted/161751_800x600.jpg', 'speaker': 'Elizabeth Pisani', 'title': "Sex, drugs and HIV -- let's get rational", 'duration': 1154, 'slug': 'elizabeth_pisani_sex_drugs_and_hiv_let_s_get_rational_1', 'viewed_count': 1222804}, {'id': 59, 'hero': 'https://pe.tedcdn.com/images/ted/324e64c6f3cd4f18c8c4f00757760943066e3cb2_2880x1620.jpg', 'speaker': 'Bono', 'title': 'My wish: Three actions for Africa', 'duration': 1672, 'slug': 'bono_s_call_to_action_for_africa', 'viewed_count': 718659}, {'id': 540, 'hero': 'https://pe.tedcdn.com/images/ted/88407_800x600.jpg', 'speaker': 'Hans Rosling', 'title': 'Insights on HIV, in stunning data visuals', 'duration': 602, 'slug': 'hans_rosling_the_truth_about_hiv', 'viewed_count': 904821}, {'id': 1457, 'hero': 'https://pe.tedcdn.com/images/ted/eed40c17ea60bc88b74c8c578c226ed7967f2c1a_800x600.jpg', 'speaker': 'Shereen El-Feki', 'title': 'HIV -- how to fight an epidemic of bad laws', 'duration': 928, 'slug': 'shereen_el_feki_how_to_fight_an_epidemic_of_bad_laws', 'viewed_count': 493780}, {'id': 381, 'hero': 'https://pe.tedcdn.com/images/ted/cec8f918c6a3f5c70009944b802e53c4685f5df4_2880x1620.jpg', 'speaker': 'Kristen Ashburn', 'title': 'The face of AIDS in Africa', 'duration': 277, 'slug': 'kristen_ashburn_s_heart_rending_pictures_of_aids', 'viewed_count': 352307}]</t>
  </si>
  <si>
    <t>['AIDS', 'Africa', 'activism', 'health', 'personal growth']</t>
  </si>
  <si>
    <t xml:space="preserve">https://www.ted.com/talks/annie_lennox_why_i_am_an_hiv_aids_activist
</t>
  </si>
  <si>
    <t>The shape-shifting future of the mobile phone</t>
  </si>
  <si>
    <t>Fabian Hemmert</t>
  </si>
  <si>
    <t>[{'id': 23, 'name': 'Jaw-dropping', 'count': 54}, {'id': 9, 'name': 'Ingenious', 'count': 343}, {'id': 22, 'name': 'Fascinating', 'count': 203}, {'id': 25, 'name': 'OK', 'count': 132}, {'id': 7, 'name': 'Funny', 'count': 183}, {'id': 10, 'name': 'Inspiring', 'count': 207}, {'id': 24, 'name': 'Persuasive', 'count': 62}, {'id': 8, 'name': 'Informative', 'count': 148}, {'id': 11, 'name': 'Longwinded', 'count': 6}, {'id': 21, 'name': 'Unconvincing', 'count': 177}, {'id': 3, 'name': 'Courageous', 'count': 32}, {'id': 26, 'name': 'Obnoxious', 'count': 18}, {'id': 2, 'name': 'Confusing', 'count': 10}, {'id': 1, 'name': 'Beautiful', 'count': 47}]</t>
  </si>
  <si>
    <t>[{'id': 190, 'hero': 'https://pe.tedcdn.com/images/ted/18531_480x360.jpg', 'speaker': 'Jan Chipchase', 'title': 'The anthropology of mobile phones', 'duration': 963, 'slug': 'jan_chipchase_on_our_mobile_phones', 'viewed_count': 694389}, {'id': 872, 'hero': 'https://pe.tedcdn.com/images/ted/174124_800x600.jpg', 'speaker': 'John Underkoffler', 'title': 'Pointing to the future of UI', 'duration': 922, 'slug': 'john_underkoffler_drive_3d_data_with_a_gesture', 'viewed_count': 1514014}, {'id': 1987, 'hero': 'https://pe.tedcdn.com/images/ted/2066297d1a9173ac6803215bbfe2a5e6f15c4acf_1600x1200.jpg', 'speaker': 'Andrew Bastawrous', 'title': 'Get your next eye exam on a smartphone', 'duration': 393, 'slug': 'andrew_bastawrous_get_your_next_eye_exam_on_a_smartphone', 'viewed_count': 1051603}, {'id': 1518, 'hero': 'https://pe.tedcdn.com/images/ted/799e571b67577185b1896308767f4670c8494cfd_1600x1200.jpg', 'speaker': 'Malte Spitz', 'title': 'Your phone company is watching', 'duration': 596, 'slug': 'malte_spitz_your_phone_company_is_watching', 'viewed_count': 1618969}, {'id': 2356, 'hero': 'https://pe.tedcdn.com/images/ted/04210e05cfb511bd0cec7a4ae49ec98a8f233c4b_2880x1620.jpg', 'speaker': 'Tea Uglow', 'title': 'An Internet without screens might look like this', 'duration': 503, 'slug': 'tom_uglow_an_internet_without_screens_might_look_like_this', 'viewed_count': 1613661}, {'id': 495, 'hero': 'https://pe.tedcdn.com/images/ted/79912_800x600.jpg', 'speaker': 'David Pogue', 'title': 'Cool tricks your phone can do', 'duration': 1623, 'slug': 'david_pogue_on_cool_phone_tricks', 'viewed_count': 730409}]</t>
  </si>
  <si>
    <t>['TEDx', 'communication', 'culture', 'design', 'interface design', 'telecom']</t>
  </si>
  <si>
    <t xml:space="preserve">https://www.ted.com/talks/fabian_hemmert_the_shape_shifting_future_of_the_mobile_phone
</t>
  </si>
  <si>
    <t>Shh! Sound health in 8 steps</t>
  </si>
  <si>
    <t>[{'id': 21, 'name': 'Unconvincing', 'count': 204}, {'id': 26, 'name': 'Obnoxious', 'count': 28}, {'id': 22, 'name': 'Fascinating', 'count': 262}, {'id': 24, 'name': 'Persuasive', 'count': 374}, {'id': 10, 'name': 'Inspiring', 'count': 363}, {'id': 3, 'name': 'Courageous', 'count': 37}, {'id': 8, 'name': 'Informative', 'count': 688}, {'id': 25, 'name': 'OK', 'count': 191}, {'id': 1, 'name': 'Beautiful', 'count': 127}, {'id': 23, 'name': 'Jaw-dropping', 'count': 24}, {'id': 2, 'name': 'Confusing', 'count': 21}, {'id': 11, 'name': 'Longwinded', 'count': 14}, {'id': 9, 'name': 'Ingenious', 'count': 49}, {'id': 7, 'name': 'Funny', 'count': 26}]</t>
  </si>
  <si>
    <t>[{'id': 660, 'hero': 'https://pe.tedcdn.com/images/ted/123026_800x600.jpg', 'speaker': 'Julian Treasure', 'title': 'The 4 ways sound affects us', 'duration': 346, 'slug': 'julian_treasure_the_4_ways_sound_affects_us', 'viewed_count': 1557806}, {'id': 1200, 'hero': 'https://pe.tedcdn.com/images/ted/4415eb5dc26a83bbd642577015adbe86f4fe5837_800x600.jpg', 'speaker': 'Julian Treasure', 'title': '5 ways to listen better', 'duration': 470, 'slug': 'julian_treasure_5_ways_to_listen_better', 'viewed_count': 5402178}, {'id': 2610, 'hero': 'https://pe.tedcdn.com/images/ted/40a1f746b855e335549ba49bc6ec697f5a0c1519_2880x1620.jpg', 'speaker': 'Tasos Frantzolas', 'title': 'Everything you hear on film is a lie', 'duration': 993, 'slug': 'tasos_frantzolas_everything_you_hear_on_film_is_a_lie', 'viewed_count': 1236358}, {'id': 103, 'hero': 'https://pe.tedcdn.com/images/ted/1d7e013f1870ec08fce3c48348881a9eac074ab6_1600x1200.jpg', 'speaker': 'Evelyn Glennie', 'title': 'How to truly listen', 'duration': 1929, 'slug': 'evelyn_glennie_shows_how_to_listen', 'viewed_count': 4165629}, {'id': 1564, 'hero': 'https://pe.tedcdn.com/images/ted/c3583f5782aec62c5f42ef1df0c768f18cd05802_1600x1200.jpg', 'speaker': 'Julian Treasure', 'title': 'Why architects need to use their ears', 'duration': 591, 'slug': 'julian_treasure_why_architects_need_to_use_their_ears', 'viewed_count': 1225388}, {'id': 2357, 'hero': 'https://pe.tedcdn.com/images/ted/2f0d8f23511830353514f7bb7a31c0dbd8a70dd1_2880x1620.jpg', 'speaker': 'Christine Sun Kim', 'title': 'The enchanting music of sign language', 'duration': 917, 'slug': 'christine_sun_kim_the_enchanting_music_of_sign_language', 'viewed_count': 1242865}]</t>
  </si>
  <si>
    <t>['Senses', 'design', 'music', 'nature', 'psychology', 'science', 'sound']</t>
  </si>
  <si>
    <t xml:space="preserve">https://www.ted.com/talks/julian_treasure_shh_sound_health_in_8_steps
</t>
  </si>
  <si>
    <t>The early birdwatchers</t>
  </si>
  <si>
    <t>Tim Birkhead</t>
  </si>
  <si>
    <t>Ornithologist</t>
  </si>
  <si>
    <t>[{'id': 22, 'name': 'Fascinating', 'count': 141}, {'id': 7, 'name': 'Funny', 'count': 144}, {'id': 8, 'name': 'Informative', 'count': 165}, {'id': 1, 'name': 'Beautiful', 'count': 46}, {'id': 10, 'name': 'Inspiring', 'count': 50}, {'id': 9, 'name': 'Ingenious', 'count': 19}, {'id': 24, 'name': 'Persuasive', 'count': 15}, {'id': 11, 'name': 'Longwinded', 'count': 17}, {'id': 25, 'name': 'OK', 'count': 31}, {'id': 23, 'name': 'Jaw-dropping', 'count': 13}, {'id': 21, 'name': 'Unconvincing', 'count': 3}, {'id': 2, 'name': 'Confusing', 'count': 6}, {'id': 3, 'name': 'Courageous', 'count': 6}, {'id': 26, 'name': 'Obnoxious', 'count': 1}]</t>
  </si>
  <si>
    <t>[{'id': 571, 'hero': 'https://pe.tedcdn.com/images/ted/95709_800x600.jpg', 'speaker': 'Robert Full', 'title': "Learning from the gecko's tail", 'duration': 714, 'slug': 'robert_full_learning_from_the_gecko_s_tail', 'viewed_count': 665960}, {'id': 145, 'hero': 'https://pe.tedcdn.com/images/ted/29333ffe97803b733ce8a21f90c0b0e738a3adc5_1600x1200.jpg', 'speaker': 'Deborah Gordon', 'title': 'The emergent genius of ant colonies', 'duration': 1231, 'slug': 'deborah_gordon_digs_ants', 'viewed_count': 928296}, {'id': 509, 'hero': 'https://pe.tedcdn.com/images/ted/a35c1da2e6a59c48333f8d5a6957f721f7f7ed3a_2880x1620.jpg', 'speaker': 'Bonnie Bassler', 'title': 'How bacteria "talk"', 'duration': 1094, 'slug': 'bonnie_bassler_on_how_bacteria_communicate', 'viewed_count': 2192849}]</t>
  </si>
  <si>
    <t>['biology', 'birds', 'evolution', 'life']</t>
  </si>
  <si>
    <t xml:space="preserve">https://www.ted.com/talks/tim_birkhead_the_wisdom_of_birds
</t>
  </si>
  <si>
    <t>The quantified self</t>
  </si>
  <si>
    <t>Gary Wolf</t>
  </si>
  <si>
    <t>[{'id': 21, 'name': 'Unconvincing', 'count': 175}, {'id': 22, 'name': 'Fascinating', 'count': 108}, {'id': 8, 'name': 'Informative', 'count': 281}, {'id': 7, 'name': 'Funny', 'count': 9}, {'id': 25, 'name': 'OK', 'count': 225}, {'id': 11, 'name': 'Longwinded', 'count': 29}, {'id': 26, 'name': 'Obnoxious', 'count': 38}, {'id': 2, 'name': 'Confusing', 'count': 37}, {'id': 24, 'name': 'Persuasive', 'count': 43}, {'id': 9, 'name': 'Ingenious', 'count': 45}, {'id': 10, 'name': 'Inspiring', 'count': 65}, {'id': 23, 'name': 'Jaw-dropping', 'count': 15}, {'id': 1, 'name': 'Beautiful', 'count': 2}, {'id': 3, 'name': 'Courageous', 'count': 1}]</t>
  </si>
  <si>
    <t>[{'id': 654, 'hero': 'https://pe.tedcdn.com/images/ted/121312_800x600.jpg', 'speaker': 'Sam Martin', 'title': 'Claim your "manspace"', 'duration': 267, 'slug': 'sam_martin_builds_a_room_of_his_own', 'viewed_count': 739431}, {'id': 225, 'hero': 'https://pe.tedcdn.com/images/ted/32552_480x360.jpg', 'speaker': 'Steve Jurvetson', 'title': 'Model rocketry', 'duration': 202, 'slug': 'steve_jurvetson_on_model_rocketry', 'viewed_count': 412155}, {'id': 1060, 'hero': 'https://pe.tedcdn.com/images/ted/eb6802580f62a146f6c9d85a171908cac16a6753_800x600.jpg', 'speaker': 'Thomas Goetz', 'title': "It's time to redesign medical data", 'duration': 993, 'slug': 'thomas_goetz_it_s_time_to_redesign_medical_data', 'viewed_count': 497626}, {'id': 772, 'hero': 'https://pe.tedcdn.com/images/ted/152015_800x600.jpg', 'speaker': 'Eric Topol', 'title': 'The wireless future of medicine', 'duration': 1018, 'slug': 'eric_topol_the_wireless_future_of_medicine', 'viewed_count': 710710}, {'id': 1810, 'hero': 'https://pe.tedcdn.com/images/ted/44c8a0d9e5982eab342c4151d702004b491e48e7_2880x1620.jpg', 'speaker': 'Russell Foster', 'title': 'Why do we sleep?', 'duration': 1306, 'slug': 'russell_foster_why_do_we_sleep', 'viewed_count': 6504919}, {'id': 2783, 'hero': 'https://pe.tedcdn.com/images/ted/e3acf448fa6bcb48cad60eaf10306432a0f5b273_2880x1620.jpg', 'speaker': 'Wendy Troxel', 'title': 'Why school should start later for teens', 'duration': 633, 'slug': 'wendy_troxel_why_school_should_start_later_for_teens', 'viewed_count': 1219061}]</t>
  </si>
  <si>
    <t>['decision-making', 'design', 'health', 'medicine', 'psychology', 'statistics', 'technology']</t>
  </si>
  <si>
    <t xml:space="preserve">https://www.ted.com/talks/gary_wolf_the_quantified_self
</t>
  </si>
  <si>
    <t>I am my connectome</t>
  </si>
  <si>
    <t>Sebastian Seung</t>
  </si>
  <si>
    <t>Computational neuroscientist</t>
  </si>
  <si>
    <t>[{'id': 23, 'name': 'Jaw-dropping', 'count': 272}, {'id': 9, 'name': 'Ingenious', 'count': 249}, {'id': 22, 'name': 'Fascinating', 'count': 995}, {'id': 1, 'name': 'Beautiful', 'count': 120}, {'id': 8, 'name': 'Informative', 'count': 582}, {'id': 24, 'name': 'Persuasive', 'count': 201}, {'id': 10, 'name': 'Inspiring', 'count': 494}, {'id': 7, 'name': 'Funny', 'count': 80}, {'id': 25, 'name': 'OK', 'count': 122}, {'id': 11, 'name': 'Longwinded', 'count': 105}, {'id': 3, 'name': 'Courageous', 'count': 69}, {'id': 26, 'name': 'Obnoxious', 'count': 93}, {'id': 21, 'name': 'Unconvincing', 'count': 50}, {'id': 2, 'name': 'Confusing', 'count': 8}]</t>
  </si>
  <si>
    <t>[{'id': 659, 'hero': 'https://pe.tedcdn.com/images/ted/121608_800x600.jpg', 'speaker': 'Henry Markram', 'title': 'A brain in a supercomputer', 'duration': 890, 'slug': 'henry_markram_supercomputing_the_brain_s_secrets', 'viewed_count': 1180133}, {'id': 724, 'hero': 'https://pe.tedcdn.com/images/ted/138921_800x600.jpg', 'speaker': 'Vilayanur Ramachandran', 'title': 'The neurons that shaped civilization', 'duration': 463, 'slug': 'vs_ramachandran_the_neurons_that_shaped_civilization', 'viewed_count': 1939390}, {'id': 1879, 'hero': 'https://pe.tedcdn.com/images/ted/f8443ec450dd71d590ea1b0f7b9470dd5665b15b_2880x1620.jpg', 'speaker': 'Suzana Herculano-Houzel', 'title': 'What is so special about the human brain?', 'duration': 811, 'slug': 'suzana_herculano_houzel_what_is_so_special_about_the_human_brain', 'viewed_count': 2454795}, {'id': 2342, 'hero': 'https://pe.tedcdn.com/images/ted/ec6df2369a3294452ed45750f41e6468c3a58621_2880x1620.jpg', 'speaker': 'Sandrine Thuret', 'title': "You can grow new brain cells. Here's how", 'duration': 664, 'slug': 'sandrine_thuret_you_can_grow_new_brain_cells_here_s_how', 'viewed_count': 4614545}, {'id': 1674, 'hero': 'https://pe.tedcdn.com/images/ted/358f8320e4a3b2a9f21dc6ae0585b8ddc071c1a5_1600x1200.jpg', 'speaker': 'Michael Dickinson', 'title': 'How a fly flies', 'duration': 955, 'slug': 'michael_dickinson_how_a_fly_flies', 'viewed_count': 1555693}, {'id': 2557, 'hero': 'https://pe.tedcdn.com/images/ted/eec0be6feefef0950540ec844664ed485ec83d8d_2880x1620.jpg', 'speaker': 'Ed Boyden', 'title': "A new way to study the brain's invisible secrets", 'duration': 795, 'slug': 'ed_boyden_baby_diapers_inspired_this_new_way_to_study_the_brain', 'viewed_count': 1260036}]</t>
  </si>
  <si>
    <t>['brain', 'mind', 'science', 'technology']</t>
  </si>
  <si>
    <t xml:space="preserve">https://www.ted.com/talks/sebastian_seung
</t>
  </si>
  <si>
    <t>Bringing peace to the minds of Afghanistan</t>
  </si>
  <si>
    <t>Inge Missmahl</t>
  </si>
  <si>
    <t>Analytical psychologist</t>
  </si>
  <si>
    <t>[{'id': 3, 'name': 'Courageous', 'count': 146}, {'id': 10, 'name': 'Inspiring', 'count': 243}, {'id': 1, 'name': 'Beautiful', 'count': 58}, {'id': 24, 'name': 'Persuasive', 'count': 74}, {'id': 23, 'name': 'Jaw-dropping', 'count': 18}, {'id': 26, 'name': 'Obnoxious', 'count': 7}, {'id': 11, 'name': 'Longwinded', 'count': 4}, {'id': 2, 'name': 'Confusing', 'count': 2}, {'id': 8, 'name': 'Informative', 'count': 78}, {'id': 9, 'name': 'Ingenious', 'count': 20}, {'id': 22, 'name': 'Fascinating', 'count': 45}, {'id': 21, 'name': 'Unconvincing', 'count': 8}, {'id': 25, 'name': 'OK', 'count': 24}, {'id': 7, 'name': 'Funny', 'count': 4}]</t>
  </si>
  <si>
    <t>[{'id': 615, 'hero': 'https://pe.tedcdn.com/images/ted/107714_800x600.jpg', 'speaker': 'Emmanuel Jal', 'title': 'The music of a war child', 'duration': 1083, 'slug': 'emmanuel_jal_the_music_of_a_war_child', 'viewed_count': 776518}, {'id': 1894, 'hero': 'https://pe.tedcdn.com/images/ted/ce9571bae10aff48504065e7c5ceaeb93d5ab9c4_1600x1200.jpg', 'speaker': 'Andrew Solomon', 'title': 'Depression, the secret we share', 'duration': 1761, 'slug': 'andrew_solomon_depression_the_secret_we_share', 'viewed_count': 7265405}, {'id': 1178, 'hero': 'https://pe.tedcdn.com/images/ted/3ae249a3f496de5041e3f9045106cda9d117c959_1600x1200.jpg', 'speaker': 'Joshua Walters', 'title': 'On being just crazy enough', 'duration': 351, 'slug': 'joshua_walters_on_being_just_crazy_enough', 'viewed_count': 1637652}, {'id': 1196, 'hero': 'https://pe.tedcdn.com/images/ted/7bb5389d0360ef7905de6b6a017b7ce836ad673d_800x600.jpg', 'speaker': 'Rory Stewart', 'title': 'Time to end the war in Afghanistan', 'duration': 1202, 'slug': 'rory_stewart_time_to_end_the_war_in_afghanistan', 'viewed_count': 659275}, {'id': 2688, 'hero': 'https://pe.tedcdn.com/images/ted/859ceb197283dcbb41afb95e02fc0806b7610402_2880x1620.jpg', 'speaker': 'Margaret Bourdeaux', 'title': 'Why civilians suffer more once a war is over', 'duration': 861, 'slug': 'margaret_bourdeaux_why_civilians_suffer_more_once_a_war_is_over', 'viewed_count': 869622}, {'id': 1209, 'hero': 'https://pe.tedcdn.com/images/ted/9a6257f241bddbd84314d6c1e1ed12c9e92ff8f1_800x600.jpg', 'speaker': 'Jeremy Gilley', 'title': 'One day of peace', 'duration': 1061, 'slug': 'jeremy_gilley_one_day_of_peace', 'viewed_count': 842048}]</t>
  </si>
  <si>
    <t>['PTSD', 'brain', 'depression', 'global issues', 'mental health', 'peace', 'poverty', 'psychology', 'violence', 'war']</t>
  </si>
  <si>
    <t xml:space="preserve">https://www.ted.com/talks/inge_missmahl_brings_peace_to_the_minds_of_afghanistan
</t>
  </si>
  <si>
    <t>How Mr. Condom made Thailand a better place for life and love</t>
  </si>
  <si>
    <t>Mechai Viravaidya</t>
  </si>
  <si>
    <t>Public health expert</t>
  </si>
  <si>
    <t>[{'id': 7, 'name': 'Funny', 'count': 544}, {'id': 8, 'name': 'Informative', 'count': 262}, {'id': 24, 'name': 'Persuasive', 'count': 289}, {'id': 10, 'name': 'Inspiring', 'count': 426}, {'id': 9, 'name': 'Ingenious', 'count': 293}, {'id': 3, 'name': 'Courageous', 'count': 132}, {'id': 22, 'name': 'Fascinating', 'count': 147}, {'id': 23, 'name': 'Jaw-dropping', 'count': 56}, {'id': 25, 'name': 'OK', 'count': 31}, {'id': 1, 'name': 'Beautiful', 'count': 25}, {'id': 11, 'name': 'Longwinded', 'count': 12}, {'id': 21, 'name': 'Unconvincing', 'count': 7}, {'id': 26, 'name': 'Obnoxious', 'count': 10}, {'id': 2, 'name': 'Confusing', 'count': 6}]</t>
  </si>
  <si>
    <t>[{'id': 912, 'hero': 'https://pe.tedcdn.com/images/ted/b26e09ddd0ffeb774cd3eee2a24424c4ed542677_2880x1620.jpg', 'speaker': 'Hans Rosling', 'title': 'Global population growth, box by box', 'duration': 604, 'slug': 'hans_rosling_on_global_population_growth', 'viewed_count': 2934266}, {'id': 818, 'hero': 'https://pe.tedcdn.com/images/ted/161751_800x600.jpg', 'speaker': 'Elizabeth Pisani', 'title': "Sex, drugs and HIV -- let's get rational", 'duration': 1154, 'slug': 'elizabeth_pisani_sex_drugs_and_hiv_let_s_get_rational_1', 'viewed_count': 1222804}, {'id': 1614, 'hero': 'https://pe.tedcdn.com/images/ted/8e191b218b38005d3a7c7967d38d15c81a85026d_2880x1620.jpg', 'speaker': 'Arunachalam Muruganantham', 'title': 'How I started a sanitary napkin revolution!', 'duration': 561, 'slug': 'arunachalam_muruganantham_how_i_started_a_sanitary_napkin_revolution', 'viewed_count': 1115211}, {'id': 1228, 'hero': 'https://pe.tedcdn.com/images/ted/86e3d13729daa0ba75465657b8ecafcf447d32bc_800x600.jpg', 'speaker': 'Amy Lockwood', 'title': 'Selling condoms in the Congo', 'duration': 256, 'slug': 'amy_lockwood_selling_condoms_in_the_congo', 'viewed_count': 834924}, {'id': 962, 'hero': 'https://pe.tedcdn.com/images/ted/201130_800x600.jpg', 'speaker': 'Mitchell Besser', 'title': 'Mothers helping mothers fight HIV', 'duration': 1110, 'slug': 'mitchell_besser_mothers_helping_mothers_fight_hiv', 'viewed_count': 235221}, {'id': 1457, 'hero': 'https://pe.tedcdn.com/images/ted/eed40c17ea60bc88b74c8c578c226ed7967f2c1a_800x600.jpg', 'speaker': 'Shereen El-Feki', 'title': 'HIV -- how to fight an epidemic of bad laws', 'duration': 928, 'slug': 'shereen_el_feki_how_to_fight_an_epidemic_of_bad_laws', 'viewed_count': 493780}]</t>
  </si>
  <si>
    <t>['TEDx', 'culture', 'global issues', 'health', 'population', 'science']</t>
  </si>
  <si>
    <t xml:space="preserve">https://www.ted.com/talks/mechai_viravaidya_how_mr_condom_made_thailand_a_better_place
</t>
  </si>
  <si>
    <t>Are mushrooms the new plastic?</t>
  </si>
  <si>
    <t>Eben Bayer</t>
  </si>
  <si>
    <t>Green designer</t>
  </si>
  <si>
    <t>[{'id': 8, 'name': 'Informative', 'count': 413}, {'id': 10, 'name': 'Inspiring', 'count': 505}, {'id': 9, 'name': 'Ingenious', 'count': 862}, {'id': 22, 'name': 'Fascinating', 'count': 411}, {'id': 24, 'name': 'Persuasive', 'count': 297}, {'id': 23, 'name': 'Jaw-dropping', 'count': 199}, {'id': 7, 'name': 'Funny', 'count': 9}, {'id': 1, 'name': 'Beautiful', 'count': 44}, {'id': 3, 'name': 'Courageous', 'count': 33}, {'id': 25, 'name': 'OK', 'count': 29}, {'id': 11, 'name': 'Longwinded', 'count': 9}, {'id': 21, 'name': 'Unconvincing', 'count': 11}, {'id': 26, 'name': 'Obnoxious', 'count': 9}, {'id': 2, 'name': 'Confusing', 'count': 5}]</t>
  </si>
  <si>
    <t>[{'id': 258, 'hero': 'https://pe.tedcdn.com/images/ted/d92f868696918847ff95d08e059764a4b1f6e050_1600x1200.jpg', 'speaker': 'Paul Stamets', 'title': '6 ways mushrooms can save the world', 'duration': 1064, 'slug': 'paul_stamets_on_6_ways_mushrooms_can_save_the_world', 'viewed_count': 4060653}, {'id': 565, 'hero': 'https://pe.tedcdn.com/images/ted/95276_800x600.jpg', 'speaker': 'Kevin Surace', 'title': 'Eco-friendly drywall', 'duration': 199, 'slug': 'kevin_surace_fixing_drywall_to_heal_the_planet', 'viewed_count': 352171}, {'id': 1239, 'hero': 'https://pe.tedcdn.com/images/ted/4ee13c91a6a001349920c8e865d035fe415fb9b8_800x600.jpg', 'speaker': 'Mike Biddle', 'title': 'We can recycle plastic', 'duration': 658, 'slug': 'mike_biddle', 'viewed_count': 975360}, {'id': 2544, 'hero': 'https://pe.tedcdn.com/images/ted/88f8c62ce78c9a32449759c3790e9752651b0d0f_2880x1620.jpg', 'speaker': 'Oded Shoseyov', 'title': "How we're harnessing nature's hidden superpowers", 'duration': 801, 'slug': 'oded_shoseyov_how_we_re_harnessing_nature_s_hidden_superpowers', 'viewed_count': 1210957}, {'id': 2344, 'hero': 'https://pe.tedcdn.com/images/ted/a4817b9887ab589f58ea7258b3e4cecbafa126c2_2880x1620.jpg', 'speaker': 'Neri Oxman', 'title': 'Design at the intersection of technology and biology', 'duration': 1056, 'slug': 'neri_oxman_design_at_the_intersection_of_technology_and_biology', 'viewed_count': 1607369}, {'id': 1692, 'hero': 'https://pe.tedcdn.com/images/ted/74ce5adfd6b1f92a8ff24a51538eedd2207d359c_1600x1200.jpg', 'speaker': 'Catarina Mota', 'title': 'Play with smart materials', 'duration': 595, 'slug': 'catarina_mota_play_with_smart_materials', 'viewed_count': 1058555}]</t>
  </si>
  <si>
    <t>['Anthropocene', 'environment', 'green', 'manufacturing', 'nature', 'plastic', 'product design', 'technology']</t>
  </si>
  <si>
    <t xml:space="preserve">https://www.ted.com/talks/eben_bayer_are_mushrooms_the_new_plastic
</t>
  </si>
  <si>
    <t>An economic reality check</t>
  </si>
  <si>
    <t>Tim Jackson</t>
  </si>
  <si>
    <t>[{'id': 26, 'name': 'Obnoxious', 'count': 32}, {'id': 10, 'name': 'Inspiring', 'count': 631}, {'id': 3, 'name': 'Courageous', 'count': 191}, {'id': 24, 'name': 'Persuasive', 'count': 440}, {'id': 22, 'name': 'Fascinating', 'count': 186}, {'id': 8, 'name': 'Informative', 'count': 385}, {'id': 21, 'name': 'Unconvincing', 'count': 135}, {'id': 11, 'name': 'Longwinded', 'count': 79}, {'id': 9, 'name': 'Ingenious', 'count': 81}, {'id': 2, 'name': 'Confusing', 'count': 42}, {'id': 25, 'name': 'OK', 'count': 77}, {'id': 1, 'name': 'Beautiful', 'count': 49}, {'id': 23, 'name': 'Jaw-dropping', 'count': 72}, {'id': 7, 'name': 'Funny', 'count': 10}]</t>
  </si>
  <si>
    <t>[{'id': 62, 'hero': 'https://pe.tedcdn.com/images/ted/173_480x360.jpg', 'speaker': 'Bjorn Lomborg', 'title': 'Global priorities bigger than climate change', 'duration': 1001, 'slug': 'bjorn_lomborg_sets_global_priorities', 'viewed_count': 1391147}, {'id': 696, 'hero': 'https://pe.tedcdn.com/images/ted/132133_800x600.jpg', 'speaker': 'Rob Hopkins', 'title': 'Transition to a world without oil', 'duration': 1000, 'slug': 'rob_hopkins_transition_to_a_world_without_oil', 'viewed_count': 807654}, {'id': 247, 'hero': 'https://pe.tedcdn.com/images/ted/38680_480x360.jpg', 'speaker': 'Yochai Benkler', 'title': 'The new open-source economics', 'duration': 1072, 'slug': 'yochai_benkler_on_the_new_open_source_economics', 'viewed_count': 753982}, {'id': 625, 'hero': 'https://pe.tedcdn.com/images/ted/112755_800x600.jpg', 'speaker': 'Geoff Mulgan', 'title': 'Post-crash, investing in a better world', 'duration': 1080, 'slug': 'geoff_mulgan_post_crash_investing_in_a_better_world_1', 'viewed_count': 308234}, {'id': 1374, 'hero': 'https://pe.tedcdn.com/images/ted/ad96593a0c834ba9394c16c7d0e1892c4f50a7c9_800x600.jpg', 'speaker': 'Paul Gilding', 'title': 'The Earth is full', 'duration': 1006, 'slug': 'paul_gilding_the_earth_is_full', 'viewed_count': 1174181}, {'id': 2423, 'hero': 'https://pe.tedcdn.com/images/ted/ca8e847f7a86dff86be3a2d48f134c7623f7e767_2880x1620.jpg', 'speaker': 'Dambisa Moyo', 'title': "Economic growth has stalled. Let's fix it", 'duration': 844, 'slug': 'dambisa_moyo_economic_growth_has_stalled_let_s_fix_it', 'viewed_count': 1440704}]</t>
  </si>
  <si>
    <t>['economics', 'global development', 'green', 'poverty', 'sustainability']</t>
  </si>
  <si>
    <t xml:space="preserve">https://www.ted.com/talks/tim_jackson_s_economic_reality_check
</t>
  </si>
  <si>
    <t>Tagging tuna in the deep ocean</t>
  </si>
  <si>
    <t>Barbara Block</t>
  </si>
  <si>
    <t>[{'id': 10, 'name': 'Inspiring', 'count': 70}, {'id': 8, 'name': 'Informative', 'count': 129}, {'id': 22, 'name': 'Fascinating', 'count': 94}, {'id': 1, 'name': 'Beautiful', 'count': 22}, {'id': 3, 'name': 'Courageous', 'count': 13}, {'id': 23, 'name': 'Jaw-dropping', 'count': 26}, {'id': 11, 'name': 'Longwinded', 'count': 18}, {'id': 9, 'name': 'Ingenious', 'count': 37}, {'id': 24, 'name': 'Persuasive', 'count': 46}, {'id': 25, 'name': 'OK', 'count': 17}, {'id': 21, 'name': 'Unconvincing', 'count': 4}, {'id': 26, 'name': 'Obnoxious', 'count': 5}, {'id': 2, 'name': 'Confusing', 'count': 0}, {'id': 7, 'name': 'Funny', 'count': 0}]</t>
  </si>
  <si>
    <t>[{'id': 830, 'hero': 'https://pe.tedcdn.com/images/ted/163962_800x600.jpg', 'speaker': 'Mike deGruy', 'title': 'Hooked by an octopus', 'duration': 1092, 'slug': 'mike_degruy_hooked_by_octopus', 'viewed_count': 940828}, {'id': 873, 'hero': 'https://pe.tedcdn.com/images/ted/174901_800x600.jpg', 'speaker': 'Brian Skerry', 'title': "The ocean's glory -- and horror", 'duration': 973, 'slug': 'brian_skerry_reveals_ocean_s_glory_and_horror', 'viewed_count': 1426130}, {'id': 939, 'hero': 'https://pe.tedcdn.com/images/ted/193573_800x600.jpg', 'speaker': 'Jim Toomey', 'title': 'Learning from Sherman the shark', 'duration': 855, 'slug': 'jim_toomey_learning_from_sherman_the_shark', 'viewed_count': 479113}, {'id': 1360, 'hero': 'https://pe.tedcdn.com/images/ted/73df1d7b928ae18f5793bdef1c82557aa4b3a186_800x600.jpg', 'speaker': 'Simon Berrow', 'title': 'How do you save a shark you know nothing about?', 'duration': 1006, 'slug': 'simon_berrow_how_do_you_save_a_shark_you_know_nothing_about', 'viewed_count': 478451}, {'id': 126, 'hero': 'https://pe.tedcdn.com/images/ted/372_480x360.jpg', 'speaker': 'Tierney Thys', 'title': 'Swim with the giant sunfish', 'duration': 1001, 'slug': 'tierney_thys_swims_with_the_giant_sunfish', 'viewed_count': 870465}, {'id': 2434, 'hero': 'https://pe.tedcdn.com/images/ted/8cc12bdfb190daeaefdd4c1de64173bb20b5de4b_2880x1620.jpg', 'speaker': 'Thomas Peschak', 'title': "Dive into an ocean photographer's world", 'duration': 610, 'slug': 'thomas_peschak_dive_into_an_ocean_photographer_s_world', 'viewed_count': 901849}]</t>
  </si>
  <si>
    <t xml:space="preserve">https://www.ted.com/talks/barbara_block_tagging_tuna_in_the_deep_ocean
</t>
  </si>
  <si>
    <t>The good news of the decade? We're winning the war against child mortality</t>
  </si>
  <si>
    <t>[{'id': 8, 'name': 'Informative', 'count': 554}, {'id': 24, 'name': 'Persuasive', 'count': 535}, {'id': 10, 'name': 'Inspiring', 'count': 471}, {'id': 7, 'name': 'Funny', 'count': 167}, {'id': 22, 'name': 'Fascinating', 'count': 330}, {'id': 9, 'name': 'Ingenious', 'count': 116}, {'id': 23, 'name': 'Jaw-dropping', 'count': 135}, {'id': 21, 'name': 'Unconvincing', 'count': 17}, {'id': 11, 'name': 'Longwinded', 'count': 7}, {'id': 3, 'name': 'Courageous', 'count': 75}, {'id': 1, 'name': 'Beautiful', 'count': 42}, {'id': 25, 'name': 'OK', 'count': 32}, {'id': 26, 'name': 'Obnoxious', 'count': 4}, {'id': 2, 'name': 'Confusing', 'count': 8}]</t>
  </si>
  <si>
    <t>[{'id': 540, 'hero': 'https://pe.tedcdn.com/images/ted/88407_800x600.jpg', 'speaker': 'Hans Rosling', 'title': 'Insights on HIV, in stunning data visuals', 'duration': 602, 'slug': 'hans_rosling_the_truth_about_hiv', 'viewed_count': 904822}, {'id': 695, 'hero': 'https://pe.tedcdn.com/images/ted/d6acb948cdc51a40f19eab0f03063741c90de537_1600x1200.jpg', 'speaker': 'Hans Rosling', 'title': "Asia's rise -- how and when", 'duration': 950, 'slug': 'hans_rosling_asia_s_rise_how_and_when', 'viewed_count': 1738070}, {'id': 912, 'hero': 'https://pe.tedcdn.com/images/ted/b26e09ddd0ffeb774cd3eee2a24424c4ed542677_2880x1620.jpg', 'speaker': 'Hans Rosling', 'title': 'Global population growth, box by box', 'duration': 604, 'slug': 'hans_rosling_on_global_population_growth', 'viewed_count': 2934266}, {'id': 620, 'hero': 'https://pe.tedcdn.com/images/ted/111517_800x600.jpg', 'speaker': 'Hans Rosling', 'title': 'Let my dataset change your mindset', 'duration': 1196, 'slug': 'hans_rosling_at_state', 'viewed_count': 1471050}, {'id': 92, 'hero': 'https://pe.tedcdn.com/images/ted/e80b905b26a61aba089bd928fc4c2bd4180e836e_2880x1620.jpg', 'speaker': 'Hans Rosling', 'title': "The best stats you've ever seen", 'duration': 1190, 'slug': 'hans_rosling_shows_the_best_stats_you_ve_ever_seen', 'viewed_count': 12006009}, {'id': 140, 'hero': 'https://pe.tedcdn.com/images/ted/bf09302366bde885c86350145b87cd2b265f1f12_1600x1200.jpg', 'speaker': 'Hans Rosling', 'title': 'New insights on poverty', 'duration': 1137, 'slug': 'hans_rosling_reveals_new_insights_on_poverty', 'viewed_count': 3243809}]</t>
  </si>
  <si>
    <t>['Africa', 'TEDx', 'data', 'global development', 'health', 'inequality', 'statistics']</t>
  </si>
  <si>
    <t xml:space="preserve">https://www.ted.com/talks/hans_rosling_the_good_news_of_the_decade
</t>
  </si>
  <si>
    <t>The best gift I ever survived</t>
  </si>
  <si>
    <t>Stacey Kramer</t>
  </si>
  <si>
    <t>Brand strategist</t>
  </si>
  <si>
    <t>[{'id': 26, 'name': 'Obnoxious', 'count': 133}, {'id': 3, 'name': 'Courageous', 'count': 1560}, {'id': 10, 'name': 'Inspiring', 'count': 2153}, {'id': 1, 'name': 'Beautiful', 'count': 985}, {'id': 9, 'name': 'Ingenious', 'count': 85}, {'id': 23, 'name': 'Jaw-dropping', 'count': 329}, {'id': 22, 'name': 'Fascinating', 'count': 235}, {'id': 24, 'name': 'Persuasive', 'count': 190}, {'id': 25, 'name': 'OK', 'count': 219}, {'id': 21, 'name': 'Unconvincing', 'count': 194}, {'id': 11, 'name': 'Longwinded', 'count': 49}, {'id': 8, 'name': 'Informative', 'count': 62}, {'id': 2, 'name': 'Confusing', 'count': 84}, {'id': 7, 'name': 'Funny', 'count': 30}]</t>
  </si>
  <si>
    <t>[{'id': 730, 'hero': 'https://pe.tedcdn.com/images/ted/140394_800x600.jpg', 'speaker': 'Randy Pausch', 'title': 'Really achieving your childhood dreams', 'duration': 4587, 'slug': 'randy_pausch_really_achieving_your_childhood_dreams', 'viewed_count': 564783}, {'id': 1880, 'hero': 'https://pe.tedcdn.com/images/ted/02722e8404d9e8dd2ec003b249db0ce3d05bda19_1600x1200.jpg', 'speaker': 'David Steindl-Rast', 'title': 'Want to be happy? Be grateful', 'duration': 870, 'slug': 'david_steindl_rast_want_to_be_happy_be_grateful', 'viewed_count': 5893201}, {'id': 1283, 'hero': 'https://pe.tedcdn.com/images/ted/fef2e4d06e1b977f561c91b04668b16280292e6c_800x600.jpg', 'speaker': 'Louie Schwartzberg', 'title': 'Nature. Beauty. Gratitude.', 'duration': 587, 'slug': 'louie_schwartzberg_nature_beauty_gratitude', 'viewed_count': 3658112}, {'id': 211, 'hero': 'https://pe.tedcdn.com/images/ted/27581_480x360.jpg', 'speaker': 'Chris Anderson', 'title': "TED's nonprofit transition", 'duration': 775, 'slug': 'chris_anderson_shares_his_vision_for_ted', 'viewed_count': 324271}, {'id': 2861, 'hero': 'https://pe.tedcdn.com/images/ted/040ce6ae0f5e8d306d395b03be10fffb459f69ae_2880x1620.jpg', 'speaker': 'Emily Esfahani Smith', 'title': "There's more to life than being happy", 'duration': 738, 'slug': 'emily_esfahani_smith_there_s_more_to_life_than_being_happy', 'viewed_count': 1000328}, {'id': 1640, 'hero': 'https://pe.tedcdn.com/images/ted/4b00f198ea460300caca217e957a0ceb89711e15_2880x1620.jpg', 'speaker': 'Andy Puddicombe', 'title': 'All it takes is 10 mindful minutes', 'duration': 564, 'slug': 'andy_puddicombe_all_it_takes_is_10_mindful_minutes', 'viewed_count': 8033484}]</t>
  </si>
  <si>
    <t>['cancer', 'medicine', 'personal growth', 'storytelling']</t>
  </si>
  <si>
    <t xml:space="preserve">https://www.ted.com/talks/stacey_kramer_the_best_gift_i_ever_survived
</t>
  </si>
  <si>
    <t>The roots of plant intelligence</t>
  </si>
  <si>
    <t>Stefano Mancuso</t>
  </si>
  <si>
    <t>Plant neurobiologist</t>
  </si>
  <si>
    <t>[{'id': 24, 'name': 'Persuasive', 'count': 190}, {'id': 10, 'name': 'Inspiring', 'count': 300}, {'id': 8, 'name': 'Informative', 'count': 502}, {'id': 22, 'name': 'Fascinating', 'count': 641}, {'id': 11, 'name': 'Longwinded', 'count': 16}, {'id': 21, 'name': 'Unconvincing', 'count': 26}, {'id': 1, 'name': 'Beautiful', 'count': 155}, {'id': 3, 'name': 'Courageous', 'count': 41}, {'id': 7, 'name': 'Funny', 'count': 133}, {'id': 9, 'name': 'Ingenious', 'count': 160}, {'id': 23, 'name': 'Jaw-dropping', 'count': 132}, {'id': 25, 'name': 'OK', 'count': 98}, {'id': 2, 'name': 'Confusing', 'count': 10}, {'id': 26, 'name': 'Obnoxious', 'count': 9}]</t>
  </si>
  <si>
    <t>[{'id': 509, 'hero': 'https://pe.tedcdn.com/images/ted/a35c1da2e6a59c48333f8d5a6957f721f7f7ed3a_2880x1620.jpg', 'speaker': 'Bonnie Bassler', 'title': 'How bacteria "talk"', 'duration': 1094, 'slug': 'bonnie_bassler_on_how_bacteria_communicate', 'viewed_count': 2192853}, {'id': 18, 'hero': 'https://pe.tedcdn.com/images/ted/12_480x360.jpg', 'speaker': 'Janine Benyus', 'title': "Biomimicry's surprising lessons from nature's engineers", 'duration': 1399, 'slug': 'janine_benyus_shares_nature_s_designs', 'viewed_count': 1920457}, {'id': 2127, 'hero': 'https://pe.tedcdn.com/images/ted/d5392a4becfeddb12318d16f9b3e66eea70449c1_2880x1620.jpg', 'speaker': 'Ameenah Gurib-Fakim', 'title': 'Humble plants that hide surprising secrets', 'duration': 852, 'slug': 'ameenah_gurib_fakim_humble_plants_that_hide_surprising_secrets', 'viewed_count': 952369}, {'id': 556, 'hero': 'https://pe.tedcdn.com/images/ted/92661_800x600.jpg', 'speaker': 'Jonathan Drori', 'title': "Why we're storing billions of seeds", 'duration': 394, 'slug': 'jonathan_drori_why_we_re_storing_billions_of_seeds', 'viewed_count': 555849}, {'id': 490, 'hero': 'https://pe.tedcdn.com/images/ted/e0a64acceca0140bc0c1caf362142f6927226d81_1600x1200.jpg', 'speaker': 'Kamal Meattle', 'title': 'How to grow fresh air', 'duration': 244, 'slug': 'kamal_meattle_on_how_to_grow_your_own_fresh_air', 'viewed_count': 3095108}, {'id': 1185, 'hero': 'https://pe.tedcdn.com/images/ted/aa0aca830edab125df988836ceba5c854d8fdad9_800x600.jpg', 'speaker': 'Jonathan Drori', 'title': 'The beautiful tricks of flowers', 'duration': 828, 'slug': 'jonathan_drori_the_beautiful_tricks_of_flowers', 'viewed_count': 938976}]</t>
  </si>
  <si>
    <t>['biology', 'botany', 'collaboration', 'plants', 'science']</t>
  </si>
  <si>
    <t xml:space="preserve">https://www.ted.com/talks/stefano_mancuso_the_roots_of_plant_intelligence
</t>
  </si>
  <si>
    <t>What nonprofits can learn from Coca-Cola</t>
  </si>
  <si>
    <t>Melinda Gates</t>
  </si>
  <si>
    <t>[{'id': 10, 'name': 'Inspiring', 'count': 504}, {'id': 24, 'name': 'Persuasive', 'count': 379}, {'id': 22, 'name': 'Fascinating', 'count': 164}, {'id': 8, 'name': 'Informative', 'count': 383}, {'id': 3, 'name': 'Courageous', 'count': 69}, {'id': 11, 'name': 'Longwinded', 'count': 45}, {'id': 2, 'name': 'Confusing', 'count': 20}, {'id': 21, 'name': 'Unconvincing', 'count': 59}, {'id': 9, 'name': 'Ingenious', 'count': 75}, {'id': 23, 'name': 'Jaw-dropping', 'count': 46}, {'id': 25, 'name': 'OK', 'count': 86}, {'id': 26, 'name': 'Obnoxious', 'count': 48}, {'id': 1, 'name': 'Beautiful', 'count': 53}, {'id': 7, 'name': 'Funny', 'count': 13}]</t>
  </si>
  <si>
    <t>[{'id': 970, 'hero': 'https://pe.tedcdn.com/images/ted/ba398f488e0286919a58133fd39066b55d20b2fe_2880x1620.jpg', 'speaker': 'Mechai Viravaidya', 'title': 'How Mr. Condom made Thailand a better place for life and love', 'duration': 830, 'slug': 'mechai_viravaidya_how_mr_condom_made_thailand_a_better_place', 'viewed_count': 1059098}, {'id': 974, 'hero': 'https://pe.tedcdn.com/images/ted/205077_800x600.jpg', 'speaker': 'Hans Rosling', 'title': "The good news of the decade? We're winning the war against child mortality", 'duration': 934, 'slug': 'hans_rosling_the_good_news_of_the_decade', 'viewed_count': 738895}, {'id': 1153, 'hero': 'https://pe.tedcdn.com/images/ted/55e8224d694fec895e6f95aa6fad6ee7fe091bb7_800x600.jpg', 'speaker': 'Bruce Aylward', 'title': "How we'll stop polio for good", 'duration': 1389, 'slug': 'bruce_aylward_how_we_ll_stop_polio', 'viewed_count': 509375}, {'id': 1713, 'hero': 'https://pe.tedcdn.com/images/ted/8f06b4073d52a4ee5e859ed36563987e81096543_1600x1200.jpg', 'speaker': 'Rose George', 'title': "Let's talk crap. Seriously.", 'duration': 841, 'slug': 'rose_george_let_s_talk_crap_seriously', 'viewed_count': 1624710}, {'id': 1769, 'hero': 'https://pe.tedcdn.com/images/ted/d9121c06c191da85f31214940d9c1f759dd6b8ac_1600x1200.jpg', 'speaker': 'Paul Pholeros', 'title': 'How to reduce poverty? Fix homes', 'duration': 1059, 'slug': 'paul_pholeros_how_to_reduce_poverty_fix_homes', 'viewed_count': 1330610}, {'id': 58, 'hero': 'https://pe.tedcdn.com/images/ted/bed12c43ac6ac86503e7734a4655a47bacd2348f_1600x1200.jpg', 'speaker': 'Larry Brilliant', 'title': 'My wish: Help me stop pandemics', 'duration': 1550, 'slug': 'larry_brilliant_wants_to_stop_pandemics', 'viewed_count': 693352}]</t>
  </si>
  <si>
    <t>['TEDx', 'business', 'global development', 'global issues', 'philanthropy', 'sanitation']</t>
  </si>
  <si>
    <t xml:space="preserve">https://www.ted.com/talks/melinda_french_gates_what_nonprofits_can_learn_from_coca_cola
</t>
  </si>
  <si>
    <t>Haiti's disaster of engineering</t>
  </si>
  <si>
    <t>Peter Haas</t>
  </si>
  <si>
    <t>Building activist</t>
  </si>
  <si>
    <t>[{'id': 8, 'name': 'Informative', 'count': 229}, {'id': 10, 'name': 'Inspiring', 'count': 80}, {'id': 24, 'name': 'Persuasive', 'count': 123}, {'id': 3, 'name': 'Courageous', 'count': 25}, {'id': 11, 'name': 'Longwinded', 'count': 13}, {'id': 25, 'name': 'OK', 'count': 58}, {'id': 22, 'name': 'Fascinating', 'count': 26}, {'id': 9, 'name': 'Ingenious', 'count': 39}, {'id': 26, 'name': 'Obnoxious', 'count': 6}, {'id': 21, 'name': 'Unconvincing', 'count': 4}, {'id': 23, 'name': 'Jaw-dropping', 'count': 13}, {'id': 1, 'name': 'Beautiful', 'count': 6}, {'id': 2, 'name': 'Confusing', 'count': 1}, {'id': 7, 'name': 'Funny', 'count': 0}]</t>
  </si>
  <si>
    <t>[{'id': 722, 'hero': 'https://pe.tedcdn.com/images/ted/137579_240x180.jpg', 'speaker': 'Cat Laine', 'title': 'Engineering a better life for all', 'duration': 889, 'slug': 'cat_laine_engineering_a_better_life_for_all', 'viewed_count': 154698}, {'id': 2, 'hero': 'https://pe.tedcdn.com/images/ted/1451_480x360.jpg', 'speaker': 'Amy Smith', 'title': 'Simple designs to save a life', 'duration': 906, 'slug': 'amy_smith_shares_simple_lifesaving_design', 'viewed_count': 1415766}, {'id': 1809, 'hero': 'https://pe.tedcdn.com/images/ted/a4da6c5872cc61038db8707455c132a728c99208_1600x1200.jpg', 'speaker': 'Shigeru Ban', 'title': 'Emergency shelters made from paper', 'duration': 702, 'slug': 'shigeru_ban_emergency_shelters_made_from_paper', 'viewed_count': 1573424}, {'id': 2183, 'hero': 'https://pe.tedcdn.com/images/ted/6c23c76e0033cdaf2c6c3c8d3c563fff0b4c58c5_2880x1620.jpg', 'speaker': 'Marc Kushner', 'title': 'Why the buildings of the future will be shaped by ... you', 'duration': 1085, 'slug': 'marc_kushner_why_the_buildings_of_the_future_will_be_shaped_by_you', 'viewed_count': 2780416}, {'id': 231, 'hero': 'https://pe.tedcdn.com/images/ted/33968_480x360.jpg', 'speaker': 'Frank Gehry', 'title': 'My days as a young rebel', 'duration': 2678, 'slug': 'frank_gehry_as_a_young_rebel', 'viewed_count': 620811}, {'id': 2670, 'hero': 'https://pe.tedcdn.com/images/ted/90867c364d093ffc416e7827b63a9302902fcfa4_2880x1620.jpg', 'speaker': 'Jeanne Gang', 'title': 'Buildings that blend nature and city', 'duration': 715, 'slug': 'jeanne_gang_buildings_that_blend_nature_and_city', 'viewed_count': 1035852}]</t>
  </si>
  <si>
    <t>['TED Fellows', 'architecture', 'business', 'disaster relief', 'global issues', 'natural disaster', 'technology']</t>
  </si>
  <si>
    <t xml:space="preserve">https://www.ted.com/talks/peter_haas_haiti_s_disaster_of_engineering
</t>
  </si>
  <si>
    <t>The art of the eco-mindshift</t>
  </si>
  <si>
    <t>Natalie Jeremijenko</t>
  </si>
  <si>
    <t>Artist and engineer</t>
  </si>
  <si>
    <t>[{'id': 11, 'name': 'Longwinded', 'count': 25}, {'id': 2, 'name': 'Confusing', 'count': 27}, {'id': 21, 'name': 'Unconvincing', 'count': 22}, {'id': 23, 'name': 'Jaw-dropping', 'count': 26}, {'id': 9, 'name': 'Ingenious', 'count': 185}, {'id': 10, 'name': 'Inspiring', 'count': 154}, {'id': 24, 'name': 'Persuasive', 'count': 97}, {'id': 7, 'name': 'Funny', 'count': 27}, {'id': 22, 'name': 'Fascinating', 'count': 117}, {'id': 8, 'name': 'Informative', 'count': 102}, {'id': 25, 'name': 'OK', 'count': 34}, {'id': 3, 'name': 'Courageous', 'count': 17}, {'id': 1, 'name': 'Beautiful', 'count': 26}, {'id': 26, 'name': 'Obnoxious', 'count': 6}]</t>
  </si>
  <si>
    <t>[{'id': 606, 'hero': 'https://pe.tedcdn.com/images/ted/b4e0d52d297cc0543e032da35e18440433d9f69f_2880x1620.jpg', 'speaker': 'Golan Levin', 'title': 'Art that looks back at you', 'duration': 933, 'slug': 'golan_levin_ted2009', 'viewed_count': 771145}, {'id': 519, 'hero': 'https://pe.tedcdn.com/images/ted/a6e43646ffe7b9099266bd6ff8210e8534135124_2880x1620.jpg', 'speaker': 'Margaret Wertheim', 'title': 'The beautiful math of coral', 'duration': 933, 'slug': 'margaret_wertheim_crochets_the_coral_reef', 'viewed_count': 1280832}, {'id': 667, 'hero': 'https://pe.tedcdn.com/images/ted/126194_800x600.jpg', 'speaker': 'Rachel Armstrong', 'title': 'Architecture that repairs itself?', 'duration': 452, 'slug': 'rachel_armstrong_architecture_that_repairs_itself', 'viewed_count': 1095412}, {'id': 53, 'hero': 'https://pe.tedcdn.com/images/ted/f90e23c30815d750cc301b37e2159b9f22c613e5_1600x1200.jpg', 'speaker': 'Majora Carter', 'title': 'Greening the ghetto', 'duration': 1116, 'slug': 'majora_carter_s_tale_of_urban_renewal', 'viewed_count': 1697725}, {'id': 2076, 'hero': 'https://pe.tedcdn.com/images/ted/9238ca0d06f68e5d8127c5c0236ea4d5ae8ea55d_2400x1800.jpg', 'speaker': 'Rishi Manchanda', 'title': 'What makes us get sick? Look upstream', 'duration': 1093, 'slug': 'rishi_manchanda_what_makes_us_get_sick_look_upstream', 'viewed_count': 1399277}, {'id': 2738, 'hero': 'https://pe.tedcdn.com/images/ted/817dc0649790312f28cc4aa5c14c0cc35473c22a_2880x1620.jpg', 'speaker': 'Siddhartha Roy', 'title': 'Science in service to the public good', 'duration': 873, 'slug': 'siddhartha_roy_science_in_service_to_the_public_good', 'viewed_count': 871554}]</t>
  </si>
  <si>
    <t>['art', 'collaboration', 'design', 'engineering', 'environment', 'performance art', 'technology']</t>
  </si>
  <si>
    <t xml:space="preserve">https://www.ted.com/talks/natalie_jeremijenko_the_art_of_the_eco_mindshift
</t>
  </si>
  <si>
    <t>My web playroom</t>
  </si>
  <si>
    <t>[{'id': 7, 'name': 'Funny', 'count': 426}, {'id': 10, 'name': 'Inspiring', 'count': 607}, {'id': 1, 'name': 'Beautiful', 'count': 496}, {'id': 23, 'name': 'Jaw-dropping', 'count': 74}, {'id': 22, 'name': 'Fascinating', 'count': 189}, {'id': 9, 'name': 'Ingenious', 'count': 245}, {'id': 11, 'name': 'Longwinded', 'count': 45}, {'id': 25, 'name': 'OK', 'count': 49}, {'id': 8, 'name': 'Informative', 'count': 23}, {'id': 26, 'name': 'Obnoxious', 'count': 19}, {'id': 2, 'name': 'Confusing', 'count': 18}, {'id': 24, 'name': 'Persuasive', 'count': 39}, {'id': 3, 'name': 'Courageous', 'count': 72}, {'id': 21, 'name': 'Unconvincing', 'count': 39}]</t>
  </si>
  <si>
    <t>[{'id': 87, 'hero': 'https://pe.tedcdn.com/images/ted/f640064c612bf2b53369e0c7b81554a904ed5a93_2880x1620.jpg', 'speaker': 'Ze Frank', 'title': 'Nerdcore comedy', 'duration': 1136, 'slug': 'ze_frank_s_nerdcore_comedy', 'viewed_count': 6141475}, {'id': 383, 'hero': 'https://pe.tedcdn.com/images/ted/66480_800x600.jpg', 'speaker': 'Rives', 'title': 'A story of mixed emoticons', 'duration': 197, 'slug': 'rives_tells_a_story_of_mixed_emoticons', 'viewed_count': 1594259}, {'id': 2345, 'hero': 'https://pe.tedcdn.com/images/ted/8a93dd2e23f0b10e2dbb2bb352dfab11a2a083bc_2880x1620.jpg', 'speaker': 'Teitur', 'title': "Home is a song I've always remembered", 'duration': 649, 'slug': 'teitur_home_is_a_song_i_ve_always_remembered', 'viewed_count': 1034501}, {'id': 1912, 'hero': 'https://pe.tedcdn.com/images/ted/6517a673ec92e537f7166173f6ff9ec809455984_1600x1200.jpg', 'speaker': 'Joe Kowan', 'title': 'How I beat stage fright', 'duration': 483, 'slug': 'joe_kowan_how_i_beat_stage_fright', 'viewed_count': 2296826}, {'id': 158, 'hero': 'https://pe.tedcdn.com/images/ted/b16a18dadf418183ae3941d28e21f6a68173f2c2_2880x1620.jpg', 'speaker': 'Vusi Mahlasela', 'title': '"Thula Mama"', 'duration': 606, 'slug': 'vusi_mahlasela_sings_thula_mama', 'viewed_count': 531969}, {'id': 2054, 'hero': 'https://pe.tedcdn.com/images/ted/9119913cdebf7f4a8334b5d60cda125c7ed5039a_2400x1800.jpg', 'speaker': 'Megan Washington', 'title': 'Why I live in mortal dread of public speaking', 'duration': 778, 'slug': 'megan_washington_why_i_live_in_mortal_dread_of_public_speaking', 'viewed_count': 1669094}]</t>
  </si>
  <si>
    <t>['Internet', 'comedy', 'gaming', 'humanity', 'humor', 'music', 'play', 'technology', 'web']</t>
  </si>
  <si>
    <t xml:space="preserve">https://www.ted.com/talks/ze_frank_s_web_playroom
</t>
  </si>
  <si>
    <t>A message to gay teens: It gets better</t>
  </si>
  <si>
    <t>Joel Burns</t>
  </si>
  <si>
    <t>City councilman</t>
  </si>
  <si>
    <t>[{'id': 3, 'name': 'Courageous', 'count': 1254}, {'id': 23, 'name': 'Jaw-dropping', 'count': 163}, {'id': 10, 'name': 'Inspiring', 'count': 944}, {'id': 1, 'name': 'Beautiful', 'count': 491}, {'id': 24, 'name': 'Persuasive', 'count': 137}, {'id': 11, 'name': 'Longwinded', 'count': 7}, {'id': 21, 'name': 'Unconvincing', 'count': 8}, {'id': 8, 'name': 'Informative', 'count': 88}, {'id': 22, 'name': 'Fascinating', 'count': 47}, {'id': 26, 'name': 'Obnoxious', 'count': 9}, {'id': 25, 'name': 'OK', 'count': 26}, {'id': 7, 'name': 'Funny', 'count': 18}, {'id': 2, 'name': 'Confusing', 'count': 11}, {'id': 9, 'name': 'Ingenious', 'count': 16}]</t>
  </si>
  <si>
    <t>[{'id': 931, 'hero': 'https://pe.tedcdn.com/images/ted/192599_800x600.jpg', 'speaker': 'Diane J. Savino', 'title': 'The case for same-sex marriage', 'duration': 453, 'slug': 'diane_j_savino_the_case_for_same_sex_marriage', 'viewed_count': 292395}, {'id': 1167, 'hero': 'https://pe.tedcdn.com/images/ted/1f489aae565403e0c76084e13dccfa31e71d52b2_1600x1200.jpg', 'speaker': 'JD Schramm', 'title': 'Break the silence for suicide attempt survivors', 'duration': 254, 'slug': 'jd_schramm', 'viewed_count': 1621706}, {'id': 1478, 'hero': 'https://pe.tedcdn.com/images/ted/d233dc59ce75d486954348b3fdd541f0836d0aee_2880x1620.jpg', 'speaker': 'LZ Granderson', 'title': 'The myth of the gay agenda', 'duration': 1071, 'slug': 'lz_granderson_the_myth_of_the_gay_agenda', 'viewed_count': 1466086}]</t>
  </si>
  <si>
    <t>['LGBT', 'TEDYouth', 'humanity', 'social change', 'society', 'violence']</t>
  </si>
  <si>
    <t xml:space="preserve">https://www.ted.com/talks/joel_burns_tells_gay_teens_it_gets_better
</t>
  </si>
  <si>
    <t>Poverty, money -- and love</t>
  </si>
  <si>
    <t>Jessica Jackley</t>
  </si>
  <si>
    <t>Microlender</t>
  </si>
  <si>
    <t>[{'id': 10, 'name': 'Inspiring', 'count': 1535}, {'id': 24, 'name': 'Persuasive', 'count': 374}, {'id': 8, 'name': 'Informative', 'count': 206}, {'id': 3, 'name': 'Courageous', 'count': 420}, {'id': 1, 'name': 'Beautiful', 'count': 537}, {'id': 9, 'name': 'Ingenious', 'count': 146}, {'id': 23, 'name': 'Jaw-dropping', 'count': 125}, {'id': 2, 'name': 'Confusing', 'count': 14}, {'id': 11, 'name': 'Longwinded', 'count': 44}, {'id': 22, 'name': 'Fascinating', 'count': 157}, {'id': 25, 'name': 'OK', 'count': 63}, {'id': 26, 'name': 'Obnoxious', 'count': 37}, {'id': 21, 'name': 'Unconvincing', 'count': 38}, {'id': 7, 'name': 'Funny', 'count': 7}]</t>
  </si>
  <si>
    <t>[{'id': 79, 'hero': 'https://pe.tedcdn.com/images/ted/152_480x360.jpg', 'speaker': 'Iqbal Quadir', 'title': 'How mobile phones can fight poverty', 'duration': 952, 'slug': 'iqbal_quadir_says_mobiles_fight_poverty', 'viewed_count': 503527}, {'id': 91, 'hero': 'https://pe.tedcdn.com/images/ted/154_480x360.jpg', 'speaker': 'Jacqueline Novogratz', 'title': "Invest in Africa's own solutions", 'duration': 773, 'slug': 'jacqueline_novogratz_invests_in_ending_poverty', 'viewed_count': 705416}, {'id': 2806, 'hero': 'https://pe.tedcdn.com/images/ted/f26393b438dfc2ed8c8ae66d0c7291ac08629153_2880x1620.jpg', 'speaker': 'Jim Yong Kim', 'title': "Doesn't everyone deserve a chance at a good life?", 'duration': 1332, 'slug': 'jim_yong_kim_doesn_t_everyone_deserve_a_chance_at_a_good_life', 'viewed_count': 1341474}, {'id': 2328, 'hero': 'https://pe.tedcdn.com/images/ted/f41945e3407663d5a41b5843f2a5a499e2305147_2880x1620.jpg', 'speaker': 'Mia Birdsong', 'title': "The story we tell about poverty isn't true", 'duration': 916, 'slug': 'mia_birdsong_the_story_we_tell_about_poverty_isn_t_true', 'viewed_count': 1612501}, {'id': 353, 'hero': 'https://pe.tedcdn.com/images/ted/ad9b35ff7c530c59b292296106dd5c2c65499bd4_1600x1200.jpg', 'speaker': 'David S. Rose', 'title': 'How to pitch to a VC', 'duration': 879, 'slug': 'david_s_rose_on_pitching_to_vcs', 'viewed_count': 1008403}, {'id': 157, 'hero': 'https://pe.tedcdn.com/images/ted/be5c07718e417a0d20210bc62a322a1bca977df2_1600x1200.jpg', 'speaker': 'Jacqueline Novogratz', 'title': 'Patient capitalism', 'duration': 1103, 'slug': 'jacqueline_novogratz_on_patient_capitalism', 'viewed_count': 836309}]</t>
  </si>
  <si>
    <t>['business', 'entrepreneur', 'global issues', 'poverty', 'social change', 'women in business']</t>
  </si>
  <si>
    <t xml:space="preserve">https://www.ted.com/talks/jessica_jackley_poverty_money_and_love
</t>
  </si>
  <si>
    <t>The brain in your gut</t>
  </si>
  <si>
    <t>Heribert Watzke</t>
  </si>
  <si>
    <t>Food scientist</t>
  </si>
  <si>
    <t>[{'id': 10, 'name': 'Inspiring', 'count': 107}, {'id': 8, 'name': 'Informative', 'count': 502}, {'id': 22, 'name': 'Fascinating', 'count': 317}, {'id': 21, 'name': 'Unconvincing', 'count': 113}, {'id': 7, 'name': 'Funny', 'count': 171}, {'id': 23, 'name': 'Jaw-dropping', 'count': 26}, {'id': 24, 'name': 'Persuasive', 'count': 101}, {'id': 3, 'name': 'Courageous', 'count': 5}, {'id': 9, 'name': 'Ingenious', 'count': 85}, {'id': 2, 'name': 'Confusing', 'count': 56}, {'id': 11, 'name': 'Longwinded', 'count': 68}, {'id': 26, 'name': 'Obnoxious', 'count': 12}, {'id': 1, 'name': 'Beautiful', 'count': 14}, {'id': 25, 'name': 'OK', 'count': 141}]</t>
  </si>
  <si>
    <t>[{'id': 976, 'hero': 'https://pe.tedcdn.com/images/ted/205649_800x600.jpg', 'speaker': 'Stefano Mancuso', 'title': 'The roots of plant intelligence', 'duration': 830, 'slug': 'stefano_mancuso_the_roots_of_plant_intelligence', 'viewed_count': 1075196}, {'id': 259, 'hero': 'https://pe.tedcdn.com/images/ted/40964_480x360.jpg', 'speaker': 'Paul Ewald', 'title': 'Can we domesticate germs?', 'duration': 1071, 'slug': 'paul_ewald_asks_can_we_domesticate_germs', 'viewed_count': 442630}, {'id': 236, 'hero': 'https://pe.tedcdn.com/images/ted/35408_480x360.jpg', 'speaker': 'Christopher deCharms', 'title': 'A look inside the brain in real time', 'duration': 242, 'slug': 'christopher_decharms_scans_the_brain_in_real_time', 'viewed_count': 1485822}, {'id': 1879, 'hero': 'https://pe.tedcdn.com/images/ted/f8443ec450dd71d590ea1b0f7b9470dd5665b15b_2880x1620.jpg', 'speaker': 'Suzana Herculano-Houzel', 'title': 'What is so special about the human brain?', 'duration': 811, 'slug': 'suzana_herculano_houzel_what_is_so_special_about_the_human_brain', 'viewed_count': 2454796}, {'id': 2103, 'hero': 'https://pe.tedcdn.com/images/ted/1cbfdce0ca5068cf453cb0747ea49d669d84dd62_2880x1620.jpg', 'speaker': 'Jeff Iliff', 'title': "One more reason to get a good night's sleep", 'duration': 701, 'slug': 'jeff_iliff_one_more_reason_to_get_a_good_night_s_sleep', 'viewed_count': 3705496}, {'id': 1900, 'hero': 'https://pe.tedcdn.com/images/ted/cb0ef0f047b0d95fa7308b32ef994c64da7103bb_1600x1200.jpg', 'speaker': 'Sandra Aamodt', 'title': "Why dieting doesn't usually work", 'duration': 762, 'slug': 'sandra_aamodt_why_dieting_doesn_t_usually_work', 'viewed_count': 4102422}]</t>
  </si>
  <si>
    <t>['biology', 'food', 'science', 'technology']</t>
  </si>
  <si>
    <t xml:space="preserve">https://www.ted.com/talks/heribert_watzke_the_brain_in_your_gut
</t>
  </si>
  <si>
    <t>Tough truths about plastic pollution</t>
  </si>
  <si>
    <t>Dianna Cohen</t>
  </si>
  <si>
    <t>Artist and activist</t>
  </si>
  <si>
    <t>[{'id': 21, 'name': 'Unconvincing', 'count': 40}, {'id': 25, 'name': 'OK', 'count': 98}, {'id': 8, 'name': 'Informative', 'count': 316}, {'id': 22, 'name': 'Fascinating', 'count': 38}, {'id': 24, 'name': 'Persuasive', 'count': 248}, {'id': 10, 'name': 'Inspiring', 'count': 187}, {'id': 3, 'name': 'Courageous', 'count': 77}, {'id': 23, 'name': 'Jaw-dropping', 'count': 47}, {'id': 11, 'name': 'Longwinded', 'count': 11}, {'id': 1, 'name': 'Beautiful', 'count': 16}, {'id': 2, 'name': 'Confusing', 'count': 15}, {'id': 9, 'name': 'Ingenious', 'count': 9}, {'id': 7, 'name': 'Funny', 'count': 10}, {'id': 26, 'name': 'Obnoxious', 'count': 51}]</t>
  </si>
  <si>
    <t>[{'id': 470, 'hero': 'https://pe.tedcdn.com/images/ted/74119_800x600.jpg', 'speaker': 'Charles Moore', 'title': 'Seas of plastic', 'duration': 440, 'slug': 'capt_charles_moore_on_the_seas_of_plastic', 'viewed_count': 1097514}, {'id': 279, 'hero': 'https://pe.tedcdn.com/images/ted/a45ebc06469fff6ba784f2878add0c0f44e953ea_2880x1620.jpg', 'speaker': 'Chris Jordan', 'title': 'Turning powerful stats into art', 'duration': 674, 'slug': 'chris_jordan_pictures_some_shocking_stats', 'viewed_count': 1520178}, {'id': 1056, 'hero': 'https://pe.tedcdn.com/images/ted/a00e569b4ecb3727eb0d022d719393b738461a81_800x600.jpg', 'speaker': 'Van Jones', 'title': 'The economic injustice of plastic', 'duration': 769, 'slug': 'van_jones_the_economic_injustice_of_plastic', 'viewed_count': 462006}, {'id': 1239, 'hero': 'https://pe.tedcdn.com/images/ted/4ee13c91a6a001349920c8e865d035fe415fb9b8_800x600.jpg', 'speaker': 'Mike Biddle', 'title': 'We can recycle plastic', 'duration': 658, 'slug': 'mike_biddle', 'viewed_count': 975361}, {'id': 2418, 'hero': 'https://pe.tedcdn.com/images/ted/0da6ace6197fc74eaf425c413eb5636d57e9891e_2880x1620.jpg', 'speaker': 'Melati and Isabel Wijsen', 'title': 'Our campaign to ban plastic bags in Bali', 'duration': 660, 'slug': 'melati_and_isabel_wijsen_our_campaign_to_ban_plastic_bags_in_bali', 'viewed_count': 1219231}, {'id': 1051, 'hero': 'https://pe.tedcdn.com/images/ted/c0dad5978acf311af98891b7686da155b4faa744_800x600.jpg', 'speaker': 'Thomas Thwaites', 'title': 'How I built a toaster -- from scratch', 'duration': 651, 'slug': 'thomas_thwaites_how_i_built_a_toaster_from_scratch', 'viewed_count': 1301834}]</t>
  </si>
  <si>
    <t>['Anthropocene', 'consumerism', 'global issues', 'green', 'mission blue', 'oceans', 'plastic']</t>
  </si>
  <si>
    <t xml:space="preserve">https://www.ted.com/talks/dianna_cohen_tough_truths_about_plastic_pollution
</t>
  </si>
  <si>
    <t>The power of cartoons</t>
  </si>
  <si>
    <t>Patrick Chappatte</t>
  </si>
  <si>
    <t>Editorial cartoonist</t>
  </si>
  <si>
    <t>[{'id': 21, 'name': 'Unconvincing', 'count': 30}, {'id': 24, 'name': 'Persuasive', 'count': 126}, {'id': 7, 'name': 'Funny', 'count': 418}, {'id': 10, 'name': 'Inspiring', 'count': 256}, {'id': 3, 'name': 'Courageous', 'count': 159}, {'id': 22, 'name': 'Fascinating', 'count': 88}, {'id': 9, 'name': 'Ingenious', 'count': 67}, {'id': 1, 'name': 'Beautiful', 'count': 57}, {'id': 11, 'name': 'Longwinded', 'count': 34}, {'id': 25, 'name': 'OK', 'count': 100}, {'id': 2, 'name': 'Confusing', 'count': 21}, {'id': 8, 'name': 'Informative', 'count': 148}, {'id': 23, 'name': 'Jaw-dropping', 'count': 30}, {'id': 26, 'name': 'Obnoxious', 'count': 7}]</t>
  </si>
  <si>
    <t>[{'id': 777, 'hero': 'https://pe.tedcdn.com/images/ted/152872_800x600.jpg', 'speaker': 'Raghava KK', 'title': 'My 5 lives as an artist', 'duration': 1075, 'slug': 'raghava_kk_five_lives_of_an_artist', 'viewed_count': 674092}, {'id': 501, 'hero': 'https://pe.tedcdn.com/images/ted/81216_800x600.jpg', 'speaker': 'Jacek Utko', 'title': 'Can design save newspapers?', 'duration': 364, 'slug': 'jacek_utko_asks_can_design_save_the_newspaper', 'viewed_count': 1055888}, {'id': 524, 'hero': 'https://pe.tedcdn.com/images/ted/85390_800x600.jpg', 'speaker': 'Ben Katchor', 'title': 'Comics of bygone New York', 'duration': 671, 'slug': 'ben_katchor_s_comics_of_old_new_york', 'viewed_count': 294396}, {'id': 1776, 'hero': 'https://pe.tedcdn.com/images/ted/923234dff1a7a0c6e9c58e3bec627d15098fbc9d_1600x1200.jpg', 'speaker': 'Bob Mankoff', 'title': 'Anatomy of a New Yorker cartoon', 'duration': 1259, 'slug': 'bob_mankoff_anatomy_of_a_new_yorker_cartoon', 'viewed_count': 1168169}, {'id': 1061, 'hero': 'https://pe.tedcdn.com/images/ted/b7f3c62155494b18515aeb080c56d2472431f776_800x600.jpg', 'speaker': 'Liza Donnelly', 'title': 'Drawing on humor for change', 'duration': 402, 'slug': 'liza_donnelly_drawing_upon_humor_for_change', 'viewed_count': 1300622}, {'id': 1484, 'hero': 'https://pe.tedcdn.com/images/ted/4295aeaeb143f52fc32ac3600fc572f0e43ef423_800x600.jpg', 'speaker': 'Raghava KK', 'title': "What's your 200-year plan?", 'duration': 658, 'slug': 'raghava_kk_what_s_your_200_year_plan', 'viewed_count': 811775}]</t>
  </si>
  <si>
    <t>['art', 'media', 'news', 'war']</t>
  </si>
  <si>
    <t xml:space="preserve">https://www.ted.com/talks/patrick_chappatte_the_power_of_cartoons
</t>
  </si>
  <si>
    <t>"(Nothing But) Flowers" with string quartet</t>
  </si>
  <si>
    <t>David Byrne, Ethel + Thomas Dolby</t>
  </si>
  <si>
    <t>[{'id': 1, 'name': 'Beautiful', 'count': 225}, {'id': 23, 'name': 'Jaw-dropping', 'count': 23}, {'id': 9, 'name': 'Ingenious', 'count': 29}, {'id': 24, 'name': 'Persuasive', 'count': 8}, {'id': 10, 'name': 'Inspiring', 'count': 100}, {'id': 7, 'name': 'Funny', 'count': 39}, {'id': 22, 'name': 'Fascinating', 'count': 28}, {'id': 26, 'name': 'Obnoxious', 'count': 43}, {'id': 25, 'name': 'OK', 'count': 48}, {'id': 2, 'name': 'Confusing', 'count': 17}, {'id': 21, 'name': 'Unconvincing', 'count': 24}, {'id': 8, 'name': 'Informative', 'count': 2}, {'id': 11, 'name': 'Longwinded', 'count': 10}, {'id': 3, 'name': 'Courageous', 'count': 6}]</t>
  </si>
  <si>
    <t>[{'id': 883, 'hero': 'https://pe.tedcdn.com/images/ted/176929_800x600.jpg', 'speaker': 'David Byrne', 'title': 'How architecture helped music evolve', 'duration': 960, 'slug': 'david_byrne_how_architecture_helped_music_evolve', 'viewed_count': 1231161}, {'id': 849, 'hero': 'https://pe.tedcdn.com/images/ted/168764_800x600.jpg', 'speaker': 'Thomas Dolby', 'title': '"Love Is a Loaded Pistol"', 'duration': 297, 'slug': 'pistol', 'viewed_count': 577356}, {'id': 1352, 'hero': 'https://pe.tedcdn.com/images/ted/df54f25decb3bf52a4696c90854b23149a487d9a_800x600.jpg', 'speaker': 'Jack Horner', 'title': 'Where are the baby dinosaurs?', 'duration': 1103, 'slug': 'jack_horner_shape_shifting_dinosaurs', 'viewed_count': 1063274}, {'id': 1163, 'hero': 'https://pe.tedcdn.com/images/ted/2ced9e22b67ea234b6581added80525efbe7a163_800x600.jpg', 'speaker': 'Jack Horner', 'title': 'Building a dinosaur from a chicken', 'duration': 996, 'slug': 'jack_horner_building_a_dinosaur_from_a_chicken', 'viewed_count': 2442991}, {'id': 2484, 'hero': 'https://pe.tedcdn.com/images/ted/aa6277cb791193cb98bdc9477a9e893d192d04d7_2880x1620.jpg', 'speaker': 'Kenneth Lacovara', 'title': 'Hunting for dinosaurs showed me our place in the universe', 'duration': 949, 'slug': 'kenneth_lacovara_hunting_for_dinosaurs_showed_me_our_place_in_the_universe', 'viewed_count': 1426908}, {'id': 2238, 'hero': 'https://pe.tedcdn.com/images/ted/61296ee39a8d6226e460826a8ac69243d188444a_2880x1620.jpg', 'speaker': 'Nizar Ibrahim', 'title': 'How we unearthed the Spinosaurus', 'duration': 362, 'slug': 'nizar_ibrahim_how_we_unearthed_the_spinosaurus', 'viewed_count': 931812}]</t>
  </si>
  <si>
    <t>['future', 'garden', 'music', 'performance', 'society']</t>
  </si>
  <si>
    <t xml:space="preserve">https://www.ted.com/talks/david_byrne_sings_nothing_but_flowers
</t>
  </si>
  <si>
    <t>Breakthrough designs for ultra-low-cost products</t>
  </si>
  <si>
    <t>R.A. Mashelkar</t>
  </si>
  <si>
    <t>Scientist, innovator</t>
  </si>
  <si>
    <t>[{'id': 10, 'name': 'Inspiring', 'count': 484}, {'id': 22, 'name': 'Fascinating', 'count': 141}, {'id': 9, 'name': 'Ingenious', 'count': 160}, {'id': 8, 'name': 'Informative', 'count': 127}, {'id': 24, 'name': 'Persuasive', 'count': 138}, {'id': 11, 'name': 'Longwinded', 'count': 27}, {'id': 1, 'name': 'Beautiful', 'count': 38}, {'id': 23, 'name': 'Jaw-dropping', 'count': 82}, {'id': 25, 'name': 'OK', 'count': 24}, {'id': 21, 'name': 'Unconvincing', 'count': 38}, {'id': 2, 'name': 'Confusing', 'count': 6}, {'id': 3, 'name': 'Courageous', 'count': 56}, {'id': 26, 'name': 'Obnoxious', 'count': 17}, {'id': 7, 'name': 'Funny', 'count': 6}]</t>
  </si>
  <si>
    <t>[{'id': 2, 'hero': 'https://pe.tedcdn.com/images/ted/1451_480x360.jpg', 'speaker': 'Amy Smith', 'title': 'Simple designs to save a life', 'duration': 906, 'slug': 'amy_smith_shares_simple_lifesaving_design', 'viewed_count': 1415766}, {'id': 757, 'hero': 'https://pe.tedcdn.com/images/ted/2b8ec459078c350624e5014607d5e4118953c473_2880x1620.jpg', 'speaker': 'Sendhil Mullainathan', 'title': 'Solving social problems with a nudge', 'duration': 1081, 'slug': 'sendhil_mullainathan', 'viewed_count': 495586}, {'id': 1174, 'hero': 'https://pe.tedcdn.com/images/ted/229d850b073d6d8ba1f20ee937e88f51802a0a8d_800x600.jpg', 'speaker': 'Bill Ford', 'title': 'A future beyond traffic gridlock', 'duration': 1008, 'slug': 'bill_ford_a_future_beyond_traffic_gridlock', 'viewed_count': 800054}, {'id': 512, 'hero': 'https://pe.tedcdn.com/images/ted/83223_800x600.jpg', 'speaker': 'Shai Agassi', 'title': 'A new ecosystem for electric cars', 'duration': 1086, 'slug': 'shai_agassi_on_electric_cars', 'viewed_count': 1139074}, {'id': 2774, 'hero': 'https://pe.tedcdn.com/images/ted/5b234f6039a37e2b455e337b8421aa5688a098e4_2880x1620.jpg', 'speaker': 'Elon Musk', 'title': "The future we're building -- and boring", 'duration': 2450, 'slug': 'elon_musk_the_future_we_re_building_and_boring', 'viewed_count': 5664220}, {'id': 851, 'hero': 'https://pe.tedcdn.com/images/ted/168762_800x600.jpg', 'speaker': 'Anil Gupta', 'title': "India's hidden hotbeds of invention", 'duration': 1375, 'slug': 'anil_gupta_india_s_hidden_hotbeds_of_invention', 'viewed_count': 649531}]</t>
  </si>
  <si>
    <t>['business', 'design', 'economics', 'industrial design', 'technology']</t>
  </si>
  <si>
    <t xml:space="preserve">https://www.ted.com/talks/r_a_mashelkar_breakthrough_designs_for_ultra_low_cost_products
</t>
  </si>
  <si>
    <t>Global power shifts</t>
  </si>
  <si>
    <t>Joseph Nye</t>
  </si>
  <si>
    <t>[{'id': 8, 'name': 'Informative', 'count': 465}, {'id': 10, 'name': 'Inspiring', 'count': 184}, {'id': 24, 'name': 'Persuasive', 'count': 261}, {'id': 21, 'name': 'Unconvincing', 'count': 129}, {'id': 22, 'name': 'Fascinating', 'count': 136}, {'id': 25, 'name': 'OK', 'count': 119}, {'id': 2, 'name': 'Confusing', 'count': 16}, {'id': 9, 'name': 'Ingenious', 'count': 56}, {'id': 3, 'name': 'Courageous', 'count': 29}, {'id': 26, 'name': 'Obnoxious', 'count': 24}, {'id': 11, 'name': 'Longwinded', 'count': 60}, {'id': 1, 'name': 'Beautiful', 'count': 19}, {'id': 23, 'name': 'Jaw-dropping', 'count': 13}, {'id': 7, 'name': 'Funny', 'count': 2}]</t>
  </si>
  <si>
    <t>[{'id': 689, 'hero': 'https://pe.tedcdn.com/images/ted/133260_800x600.jpg', 'speaker': 'Shashi Tharoor', 'title': 'Why nations should pursue soft power', 'duration': 1073, 'slug': 'shashi_tharoor', 'viewed_count': 1437812}, {'id': 1314, 'hero': 'https://pe.tedcdn.com/images/ted/8a03547f0e52d9b2203fdd803e468474bcf43494_800x600.jpg', 'speaker': 'Paddy Ashdown', 'title': 'The global power shift', 'duration': 1109, 'slug': 'paddy_ashdown_the_global_power_shift', 'viewed_count': 986638}, {'id': 2226, 'hero': 'https://pe.tedcdn.com/images/ted/3193bc935b5aefa5d9310cecc4a78554fe0a76b2_2880x1620.jpg', 'speaker': 'Kevin Rudd', 'title': 'Are China and the US doomed to conflict?', 'duration': 1201, 'slug': 'kevin_rudd_are_china_and_the_us_doomed_to_conflict', 'viewed_count': 1543557}, {'id': 1059, 'hero': 'https://pe.tedcdn.com/images/ted/5d814316cfe0cd4331808e4083c7a76784101485_800x600.jpg', 'speaker': 'Martin Jacques', 'title': 'Understanding the rise of China', 'duration': 1290, 'slug': 'martin_jacques_understanding_the_rise_of_china', 'viewed_count': 2327021}, {'id': 1226, 'hero': 'https://pe.tedcdn.com/images/ted/6bd1787723e62a9206c7825c7e399983c56a1333_800x600.jpg', 'speaker': 'Niall Ferguson', 'title': 'The 6 killer apps of prosperity', 'duration': 1219, 'slug': 'niall_ferguson_the_6_killer_apps_of_prosperity', 'viewed_count': 1564171}, {'id': 645, 'hero': 'https://pe.tedcdn.com/images/ted/118201_800x600.jpg', 'speaker': 'Parag Khanna', 'title': 'Mapping the future of countries', 'duration': 1133, 'slug': 'parag_khanna_maps_the_future_of_countries', 'viewed_count': 935863}]</t>
  </si>
  <si>
    <t>['china', 'culture', 'economics', 'global issues', 'government', 'peace', 'politics', 'war']</t>
  </si>
  <si>
    <t xml:space="preserve">https://www.ted.com/talks/joseph_nye_on_global_power_shifts
</t>
  </si>
  <si>
    <t>Sustainable seafood? Let's get smart</t>
  </si>
  <si>
    <t>Barton Seaver</t>
  </si>
  <si>
    <t>[{'id': 25, 'name': 'OK', 'count': 92}, {'id': 24, 'name': 'Persuasive', 'count': 181}, {'id': 8, 'name': 'Informative', 'count': 165}, {'id': 10, 'name': 'Inspiring', 'count': 154}, {'id': 2, 'name': 'Confusing', 'count': 19}, {'id': 21, 'name': 'Unconvincing', 'count': 63}, {'id': 26, 'name': 'Obnoxious', 'count': 25}, {'id': 11, 'name': 'Longwinded', 'count': 40}, {'id': 1, 'name': 'Beautiful', 'count': 10}, {'id': 22, 'name': 'Fascinating', 'count': 26}, {'id': 9, 'name': 'Ingenious', 'count': 16}, {'id': 7, 'name': 'Funny', 'count': 22}, {'id': 3, 'name': 'Courageous', 'count': 23}, {'id': 23, 'name': 'Jaw-dropping', 'count': 8}]</t>
  </si>
  <si>
    <t>[{'id': 790, 'hero': 'https://pe.tedcdn.com/images/ted/8f9cb72344994d0cf467a4a4bf8939799ac32420_2880x1620.jpg', 'speaker': 'Dan Barber', 'title': 'How I fell in love with a fish', 'duration': 1142, 'slug': 'dan_barber_how_i_fell_in_love_with_a_fish', 'viewed_count': 1974008}, {'id': 214, 'hero': 'https://pe.tedcdn.com/images/ted/6aa9ea693773d0f49f96f01c3e8f17b96907f8d7_2880x1620.jpg', 'speaker': 'Michael Pollan', 'title': "A plant's-eye view", 'duration': 1045, 'slug': 'michael_pollan_gives_a_plant_s_eye_view', 'viewed_count': 1359419}, {'id': 467, 'hero': 'https://pe.tedcdn.com/images/ted/73175_800x600.jpg', 'speaker': 'Sylvia Earle', 'title': 'My wish: Protect our oceans', 'duration': 1096, 'slug': 'sylvia_earle_s_ted_prize_wish_to_protect_our_oceans', 'viewed_count': 1139737}, {'id': 2427, 'hero': 'https://pe.tedcdn.com/images/ted/ca8f73b4ad6e53d1438db516250777a0c76f8a01_2880x1620.jpg', 'speaker': 'Mike Velings', 'title': 'The case for fish farming', 'duration': 918, 'slug': 'mike_velings_the_case_for_fish_farming', 'viewed_count': 1184141}, {'id': 2003, 'hero': 'https://pe.tedcdn.com/images/ted/a266f8898133812d6d648a28eae8e81690cbca10_1600x1200.jpg', 'speaker': 'Jackie Savitz', 'title': 'Save the oceans, feed the world!', 'duration': 670, 'slug': 'jackie_savitz_save_the_oceans_feed_the_world', 'viewed_count': 1182961}, {'id': 2389, 'hero': 'https://pe.tedcdn.com/images/ted/51af142c6c746de8167db88e0069d0331f725f5c_2880x1620.jpg', 'speaker': 'Paul Greenberg', 'title': "The four fish we're overeating -- and what to eat instead", 'duration': 864, 'slug': 'paul_greenberg_the_four_fish_we_re_overeating_and_what_to_eat_instead', 'viewed_count': 1488678}]</t>
  </si>
  <si>
    <t>['environment', 'fish', 'food', 'oceans', 'sustainability']</t>
  </si>
  <si>
    <t xml:space="preserve">https://www.ted.com/talks/barton_seaver_sustainable_seafood_let_s_get_smart
</t>
  </si>
  <si>
    <t>Natural pest control ... using bugs!</t>
  </si>
  <si>
    <t>Shimon Steinberg</t>
  </si>
  <si>
    <t>Entomologist</t>
  </si>
  <si>
    <t>[{'id': 9, 'name': 'Ingenious', 'count': 87}, {'id': 10, 'name': 'Inspiring', 'count': 104}, {'id': 22, 'name': 'Fascinating', 'count': 123}, {'id': 7, 'name': 'Funny', 'count': 29}, {'id': 24, 'name': 'Persuasive', 'count': 145}, {'id': 8, 'name': 'Informative', 'count': 162}, {'id': 25, 'name': 'OK', 'count': 26}, {'id': 1, 'name': 'Beautiful', 'count': 17}, {'id': 21, 'name': 'Unconvincing', 'count': 7}, {'id': 23, 'name': 'Jaw-dropping', 'count': 29}, {'id': 3, 'name': 'Courageous', 'count': 8}, {'id': 11, 'name': 'Longwinded', 'count': 9}, {'id': 26, 'name': 'Obnoxious', 'count': 14}, {'id': 2, 'name': 'Confusing', 'count': 3}]</t>
  </si>
  <si>
    <t>[{'id': 715, 'hero': 'https://pe.tedcdn.com/images/ted/136477_800x600.jpg', 'speaker': 'Charles Anderson', 'title': 'Dragonflies that fly across oceans', 'duration': 998, 'slug': 'charles_anderson_discovers_dragonflies_that_cross_oceans', 'viewed_count': 553254}, {'id': 1296, 'hero': 'https://pe.tedcdn.com/images/ted/4c4b79f8aff78abbae3b99b6442064e6ad3c6a72_800x600.jpg', 'speaker': 'Cheryl Hayashi', 'title': 'The magnificence of spider silk', 'duration': 868, 'slug': 'cheryl_hayashi_the_magnificence_of_spider_silk', 'viewed_count': 764965}, {'id': 2301, 'hero': 'https://pe.tedcdn.com/images/ted/892ce7afa4977d20870d86127405b8698f1aedd8_2880x1620.jpg', 'speaker': 'Marlene Zuk', 'title': "What we learn from insects' sex lives", 'duration': 718, 'slug': 'marlene_zuk_what_we_learn_from_insects_kinky_sex_lives', 'viewed_count': 1441535}, {'id': 1185, 'hero': 'https://pe.tedcdn.com/images/ted/aa0aca830edab125df988836ceba5c854d8fdad9_800x600.jpg', 'speaker': 'Jonathan Drori', 'title': 'The beautiful tricks of flowers', 'duration': 828, 'slug': 'jonathan_drori_the_beautiful_tricks_of_flowers', 'viewed_count': 938976}, {'id': 1955, 'hero': 'https://pe.tedcdn.com/images/ted/4167f2a3758ebb6aa58c3ddedb86c3d2ae237301_1600x1200.jpg', 'speaker': 'Ed Yong', 'title': 'Zombie roaches and other parasite tales', 'duration': 794, 'slug': 'ed_yong_suicidal_wasps_zombie_roaches_and_other_tales_of_parasites', 'viewed_count': 1624225}, {'id': 214, 'hero': 'https://pe.tedcdn.com/images/ted/6aa9ea693773d0f49f96f01c3e8f17b96907f8d7_2880x1620.jpg', 'speaker': 'Michael Pollan', 'title': "A plant's-eye view", 'duration': 1045, 'slug': 'michael_pollan_gives_a_plant_s_eye_view', 'viewed_count': 1359419}]</t>
  </si>
  <si>
    <t>['TEDx', 'agriculture', 'green', 'insects', 'nature', 'technology']</t>
  </si>
  <si>
    <t xml:space="preserve">https://www.ted.com/talks/shimon_steinberg_natural_pest_control_using_bugs
</t>
  </si>
  <si>
    <t>Glorious visions in animation and performance</t>
  </si>
  <si>
    <t>Miwa Matreyek</t>
  </si>
  <si>
    <t>Multimedia artist</t>
  </si>
  <si>
    <t>[{'id': 22, 'name': 'Fascinating', 'count': 344}, {'id': 9, 'name': 'Ingenious', 'count': 214}, {'id': 1, 'name': 'Beautiful', 'count': 679}, {'id': 23, 'name': 'Jaw-dropping', 'count': 205}, {'id': 10, 'name': 'Inspiring', 'count': 250}, {'id': 25, 'name': 'OK', 'count': 72}, {'id': 26, 'name': 'Obnoxious', 'count': 14}, {'id': 2, 'name': 'Confusing', 'count': 22}, {'id': 11, 'name': 'Longwinded', 'count': 48}, {'id': 21, 'name': 'Unconvincing', 'count': 26}, {'id': 7, 'name': 'Funny', 'count': 8}, {'id': 3, 'name': 'Courageous', 'count': 14}, {'id': 24, 'name': 'Persuasive', 'count': 14}, {'id': 8, 'name': 'Informative', 'count': 6}]</t>
  </si>
  <si>
    <t>[{'id': 24, 'hero': 'https://pe.tedcdn.com/images/ted/22_480x360.jpg', 'speaker': 'Pilobolus', 'title': 'A dance of "Symbiosis"', 'duration': 825, 'slug': 'pilobolus_perform_symbiosis', 'viewed_count': 3051589}, {'id': 2273, 'hero': 'https://pe.tedcdn.com/images/ted/ef5ead6c24bf79ac3417b3c7a10b4c08594e2bcc_2880x1620.jpg', 'speaker': 'Joey Alexander', 'title': 'An 11-year-old prodigy performs old-school jazz', 'duration': 388, 'slug': 'joey_alexander_an_11_year_old_prodigy_performs_old_school_jazz', 'viewed_count': 2155036}, {'id': 2147, 'hero': 'https://pe.tedcdn.com/images/ted/3913cb8eb8182189489aa3efc9d917e8b0756b27_2880x1620.jpg', 'speaker': 'Aakash Odedra', 'title': 'A dance in a hurricane of paper, wind and light', 'duration': 590, 'slug': 'aakash_odedra_a_dance_in_a_hurricane_of_paper_wind_and_light', 'viewed_count': 816986}, {'id': 1464, 'hero': 'https://pe.tedcdn.com/images/ted/25581f3b5c318239c3727229a2a50ae2bfc0feb9_1600x1200.jpg', 'speaker': 'Quixotic Fusion', 'title': 'Dancing with light', 'duration': 742, 'slug': 'quixotic_fusion_dancing_with_light', 'viewed_count': 1383062}, {'id': 179, 'hero': 'https://pe.tedcdn.com/images/ted/16705_480x360.jpg', 'speaker': 'Kenichi Ebina', 'title': 'My magic moves', 'duration': 212, 'slug': 'kenichi_ebina_s_magic_moves', 'viewed_count': 1720672}, {'id': 1156, 'hero': 'https://pe.tedcdn.com/images/ted/1c53e6d17512a3a28f27cce961ea777ac5981d14_800x600.jpg', 'speaker': 'Robert Gupta + Joshua Roman', 'title': 'On violin and cello, "Passacaglia"', 'duration': 561, 'slug': 'robert_gupta_and_joshua_roman_duet_on_passacaglia', 'viewed_count': 769926}]</t>
  </si>
  <si>
    <t>['animation', 'art', 'design', 'performance', 'technology']</t>
  </si>
  <si>
    <t xml:space="preserve">https://www.ted.com/talks/miwa_matreyek_s_glorious_visions
</t>
  </si>
  <si>
    <t>7 ways games reward the brain</t>
  </si>
  <si>
    <t>Tom Chatfield</t>
  </si>
  <si>
    <t>Gaming theorist</t>
  </si>
  <si>
    <t>[{'id': 8, 'name': 'Informative', 'count': 437}, {'id': 25, 'name': 'OK', 'count': 160}, {'id': 21, 'name': 'Unconvincing', 'count': 122}, {'id': 24, 'name': 'Persuasive', 'count': 195}, {'id': 22, 'name': 'Fascinating', 'count': 363}, {'id': 10, 'name': 'Inspiring', 'count': 283}, {'id': 3, 'name': 'Courageous', 'count': 26}, {'id': 1, 'name': 'Beautiful', 'count': 13}, {'id': 9, 'name': 'Ingenious', 'count': 136}, {'id': 11, 'name': 'Longwinded', 'count': 123}, {'id': 2, 'name': 'Confusing', 'count': 58}, {'id': 23, 'name': 'Jaw-dropping', 'count': 49}, {'id': 26, 'name': 'Obnoxious', 'count': 28}, {'id': 7, 'name': 'Funny', 'count': 7}]</t>
  </si>
  <si>
    <t>[{'id': 799, 'hero': 'https://pe.tedcdn.com/images/ted/73dc8433e98af1f411dc3f304a5ec3532b7319c9_1600x1200.jpg', 'speaker': 'Jane McGonigal', 'title': 'Gaming can make a better world', 'duration': 1203, 'slug': 'jane_mcgonigal_gaming_can_make_a_better_world', 'viewed_count': 4573269}, {'id': 936, 'hero': 'https://pe.tedcdn.com/images/ted/db7f713e0ddabb5c087b114ef3dd991247855bfe_1600x1200.jpg', 'speaker': 'Seth Priebatsch', 'title': 'The game layer on top of the world', 'duration': 722, 'slug': 'seth_priebatsch_the_game_layer_on_top_of_the_world', 'viewed_count': 816019}, {'id': 361, 'hero': 'https://pe.tedcdn.com/images/ted/a158433ce985ba2e02f962989c5bcc7a639d75d4_1600x1200.jpg', 'speaker': 'David Perry', 'title': 'Are games better than life?', 'duration': 1266, 'slug': 'david_perry_on_videogames', 'viewed_count': 1084640}, {'id': 1618, 'hero': 'https://pe.tedcdn.com/images/ted/4fb87a3ff55d4cfed46fea777350f350e538484d_2880x1620.jpg', 'speaker': 'Daphne Bavelier', 'title': 'Your brain on video games', 'duration': 1077, 'slug': 'daphne_bavelier_your_brain_on_video_games', 'viewed_count': 4682436}, {'id': 1432, 'hero': 'https://pe.tedcdn.com/images/ted/f359cb0188aa8a77aec3b15794af50f638c6eb32_2880x1620.jpg', 'speaker': 'Brenda Romero', 'title': 'Gaming for understanding', 'duration': 563, 'slug': 'brenda_brathwaite_gaming_for_understanding', 'viewed_count': 490083}, {'id': 1501, 'hero': 'https://pe.tedcdn.com/images/ted/1524765b73f465b35cdf9c4689674a42bdd5a917_1600x1200.jpg', 'speaker': 'Jane McGonigal', 'title': 'The game that can give you 10 extra years of life', 'duration': 1170, 'slug': 'jane_mcgonigal_the_game_that_can_give_you_10_extra_years_of_life', 'viewed_count': 6140937}]</t>
  </si>
  <si>
    <t>['culture', 'education', 'entertainment', 'gaming', 'technology']</t>
  </si>
  <si>
    <t xml:space="preserve">https://www.ted.com/talks/tom_chatfield_7_ways_games_reward_the_brain
</t>
  </si>
  <si>
    <t>E-voting without fraud</t>
  </si>
  <si>
    <t>David Bismark</t>
  </si>
  <si>
    <t>Voting system designer</t>
  </si>
  <si>
    <t>[{'id': 25, 'name': 'OK', 'count': 111}, {'id': 23, 'name': 'Jaw-dropping', 'count': 42}, {'id': 9, 'name': 'Ingenious', 'count': 616}, {'id': 8, 'name': 'Informative', 'count': 299}, {'id': 24, 'name': 'Persuasive', 'count': 328}, {'id': 10, 'name': 'Inspiring', 'count': 128}, {'id': 3, 'name': 'Courageous', 'count': 46}, {'id': 21, 'name': 'Unconvincing', 'count': 93}, {'id': 2, 'name': 'Confusing', 'count': 19}, {'id': 26, 'name': 'Obnoxious', 'count': 5}, {'id': 22, 'name': 'Fascinating', 'count': 109}, {'id': 11, 'name': 'Longwinded', 'count': 32}, {'id': 1, 'name': 'Beautiful', 'count': 16}, {'id': 7, 'name': 'Funny', 'count': 1}]</t>
  </si>
  <si>
    <t>[{'id': 803, 'hero': 'https://pe.tedcdn.com/images/ted/158619_800x600.jpg', 'speaker': 'Alan Siegel', 'title': "Let's simplify legal jargon!", 'duration': 266, 'slug': 'alan_siegel_let_s_simplify_legal_jargon', 'viewed_count': 876658}, {'id': 96, 'hero': 'https://pe.tedcdn.com/images/ted/fe29046c9fa0f366a11c507d9daeabd8ed6cb4bd_2880x1620.jpg', 'speaker': 'Tony Robbins', 'title': 'Why we do what we do', 'duration': 1305, 'slug': 'tony_robbins_asks_why_we_do_what_we_do', 'viewed_count': 20685833}, {'id': 2714, 'hero': 'https://pe.tedcdn.com/images/ted/c8f5d92fb0ce292b8d90060bc062045ad04235a3_2880x1620.jpg', 'speaker': 'Simon Anholt', 'title': "Who would the rest of the world vote for in your country's election?", 'duration': 895, 'slug': 'simon_anholt_how_would_the_rest_of_the_world_vote_in_your_country_s_election', 'viewed_count': 908595}, {'id': 2587, 'hero': 'https://pe.tedcdn.com/images/ted/6d96232f061ec330d0be2b61fbd64db418625e4a_2880x1620.jpg', 'speaker': 'Eric Liu', 'title': "There's no such thing as not voting", 'duration': 813, 'slug': 'eric_liu_there_s_no_such_thing_as_not_voting', 'viewed_count': 793064}, {'id': 2596, 'hero': 'https://pe.tedcdn.com/images/ted/00702bc1ae05ccf5f79b44ec84955517bbf030fa_2880x1620.jpg', 'speaker': 'Sayu Bhojwani', 'title': 'Immigrant voices make democracy stronger', 'duration': 762, 'slug': 'sayu_bhojwani_how_immigrant_voices_make_democracy_stronger', 'viewed_count': 783308}, {'id': 2608, 'hero': 'https://pe.tedcdn.com/images/ted/70bb7badfb9e3f2b357bdfc89e136d842a9edfce_2880x1620.jpg', 'speaker': 'Philippa Neave', 'title': "The unexpected challenges of a country's first election", 'duration': 651, 'slug': 'philippa_neave_the_unexpected_challenges_of_a_country_s_first_election', 'viewed_count': 859763}]</t>
  </si>
  <si>
    <t>['culture', 'democracy', 'design', 'global issues', 'government', 'politics', 'technology']</t>
  </si>
  <si>
    <t xml:space="preserve">https://www.ted.com/talks/david_bismark_e_voting_without_fraud
</t>
  </si>
  <si>
    <t>Saving the ocean one island at a time</t>
  </si>
  <si>
    <t>Greg Stone</t>
  </si>
  <si>
    <t>[{'id': 8, 'name': 'Informative', 'count': 144}, {'id': 10, 'name': 'Inspiring', 'count': 181}, {'id': 25, 'name': 'OK', 'count': 26}, {'id': 1, 'name': 'Beautiful', 'count': 63}, {'id': 3, 'name': 'Courageous', 'count': 49}, {'id': 9, 'name': 'Ingenious', 'count': 28}, {'id': 22, 'name': 'Fascinating', 'count': 74}, {'id': 24, 'name': 'Persuasive', 'count': 84}, {'id': 23, 'name': 'Jaw-dropping', 'count': 20}, {'id': 11, 'name': 'Longwinded', 'count': 19}, {'id': 7, 'name': 'Funny', 'count': 4}, {'id': 26, 'name': 'Obnoxious', 'count': 4}, {'id': 21, 'name': 'Unconvincing', 'count': 4}, {'id': 2, 'name': 'Confusing', 'count': 3}]</t>
  </si>
  <si>
    <t>[{'id': 873, 'hero': 'https://pe.tedcdn.com/images/ted/174901_800x600.jpg', 'speaker': 'Brian Skerry', 'title': "The ocean's glory -- and horror", 'duration': 973, 'slug': 'brian_skerry_reveals_ocean_s_glory_and_horror', 'viewed_count': 1426130}, {'id': 2331, 'hero': 'https://pe.tedcdn.com/images/ted/64bbcc24af870d9b4e1768abe88e1fe041b02a6a_2880x1620.jpg', 'speaker': 'Mary Robinson', 'title': 'Why climate change is a threat to human rights', 'duration': 1307, 'slug': 'mary_robinson_why_climate_change_is_a_threat_to_human_rights', 'viewed_count': 1126336}, {'id': 2379, 'hero': 'https://pe.tedcdn.com/images/ted/fdfeb3082f3bf3cb3a35f8df39347c79b0aeb37d_2880x1620.jpg', 'speaker': 'Anote Tong', 'title': 'My country will be underwater soon -- unless we work together', 'duration': 1275, 'slug': 'anote_tong_my_country_will_be_underwater_soon_unless_we_work_together', 'viewed_count': 1054695}, {'id': 467, 'hero': 'https://pe.tedcdn.com/images/ted/73175_800x600.jpg', 'speaker': 'Sylvia Earle', 'title': 'My wish: Protect our oceans', 'duration': 1096, 'slug': 'sylvia_earle_s_ted_prize_wish_to_protect_our_oceans', 'viewed_count': 1139737}, {'id': 854, 'hero': 'https://pe.tedcdn.com/images/ted/169889_800x600.jpg', 'speaker': 'Enric Sala', 'title': 'Glimpses of a pristine ocean', 'duration': 1195, 'slug': 'enric_sala', 'viewed_count': 316507}, {'id': 1372, 'hero': 'https://pe.tedcdn.com/images/ted/c6620a75259af37b28f116e13e5a74a705d3c6b1_800x600.jpg', 'speaker': 'Paul Snelgrove', 'title': 'A census of the ocean', 'duration': 1007, 'slug': 'paul_snelgrove_a_census_of_the_ocean', 'viewed_count': 293340}]</t>
  </si>
  <si>
    <t>['global issues', 'mission blue', 'oceans', 'science', 'submarine']</t>
  </si>
  <si>
    <t xml:space="preserve">https://www.ted.com/talks/greg_stone_saving_the_ocean_one_island_at_a_time
</t>
  </si>
  <si>
    <t>Re-engineering the brain</t>
  </si>
  <si>
    <t>Gero Miesenboeck</t>
  </si>
  <si>
    <t>Optogeneticist</t>
  </si>
  <si>
    <t>[{'id': 8, 'name': 'Informative', 'count': 260}, {'id': 23, 'name': 'Jaw-dropping', 'count': 163}, {'id': 22, 'name': 'Fascinating', 'count': 393}, {'id': 9, 'name': 'Ingenious', 'count': 258}, {'id': 10, 'name': 'Inspiring', 'count': 108}, {'id': 2, 'name': 'Confusing', 'count': 29}, {'id': 7, 'name': 'Funny', 'count': 39}, {'id': 24, 'name': 'Persuasive', 'count': 58}, {'id': 3, 'name': 'Courageous', 'count': 16}, {'id': 1, 'name': 'Beautiful', 'count': 26}, {'id': 11, 'name': 'Longwinded', 'count': 20}, {'id': 25, 'name': 'OK', 'count': 24}, {'id': 26, 'name': 'Obnoxious', 'count': 8}, {'id': 21, 'name': 'Unconvincing', 'count': 11}]</t>
  </si>
  <si>
    <t>[{'id': 967, 'hero': 'https://pe.tedcdn.com/images/ted/202580_800x600.jpg', 'speaker': 'Sebastian Seung', 'title': 'I am my connectome', 'duration': 1165, 'slug': 'sebastian_seung', 'viewed_count': 942928}, {'id': 653, 'hero': 'https://pe.tedcdn.com/images/ted/300e156af7ba3fb3d25010bc72be4d010051e525_1600x1200.jpg', 'speaker': 'Beau Lotto', 'title': 'Optical illusions show how we see', 'duration': 990, 'slug': 'beau_lotto_optical_illusions_show_how_we_see', 'viewed_count': 5006254}, {'id': 637, 'hero': 'https://pe.tedcdn.com/images/ted/6b718302f7b4ab717b043ab17d41ab0a048fb660_2880x1620.jpg', 'speaker': 'Oliver Sacks', 'title': 'What hallucination reveals about our minds', 'duration': 1128, 'slug': 'oliver_sacks_what_hallucination_reveals_about_our_minds', 'viewed_count': 4233376}, {'id': 1674, 'hero': 'https://pe.tedcdn.com/images/ted/358f8320e4a3b2a9f21dc6ae0585b8ddc071c1a5_1600x1200.jpg', 'speaker': 'Michael Dickinson', 'title': 'How a fly flies', 'duration': 955, 'slug': 'michael_dickinson_how_a_fly_flies', 'viewed_count': 1555693}, {'id': 1146, 'hero': 'https://pe.tedcdn.com/images/ted/29fe2e14406be124c2d750736328ef617a156e10_800x600.jpg', 'speaker': 'Ed Boyden', 'title': 'A light switch for neurons', 'duration': 1104, 'slug': 'ed_boyden', 'viewed_count': 931563}, {'id': 1689, 'hero': 'https://pe.tedcdn.com/images/ted/fa49d98edc6c1a1a5732ba2aeaac2e1f15ac3ac2_1600x1200.jpg', 'speaker': 'David Anderson', 'title': 'Your brain is more than a bag of chemicals', 'duration': 925, 'slug': 'david_anderson_your_brain_is_more_than_a_bag_of_chemicals', 'viewed_count': 1342495}]</t>
  </si>
  <si>
    <t>['biology', 'brain', 'neuroscience', 'science']</t>
  </si>
  <si>
    <t xml:space="preserve">https://www.ted.com/talks/gero_miesenboeck
</t>
  </si>
  <si>
    <t>A one-man orchestra of the imagination</t>
  </si>
  <si>
    <t>Andrew Bird</t>
  </si>
  <si>
    <t>[{'id': 22, 'name': 'Fascinating', 'count': 212}, {'id': 11, 'name': 'Longwinded', 'count': 31}, {'id': 21, 'name': 'Unconvincing', 'count': 26}, {'id': 9, 'name': 'Ingenious', 'count': 187}, {'id': 1, 'name': 'Beautiful', 'count': 541}, {'id': 23, 'name': 'Jaw-dropping', 'count': 148}, {'id': 10, 'name': 'Inspiring', 'count': 261}, {'id': 25, 'name': 'OK', 'count': 63}, {'id': 3, 'name': 'Courageous', 'count': 34}, {'id': 7, 'name': 'Funny', 'count': 18}, {'id': 24, 'name': 'Persuasive', 'count': 4}, {'id': 2, 'name': 'Confusing', 'count': 13}, {'id': 8, 'name': 'Informative', 'count': 5}, {'id': 26, 'name': 'Obnoxious', 'count': 15}]</t>
  </si>
  <si>
    <t>[{'id': 988, 'hero': 'https://pe.tedcdn.com/images/ted/209121_800x600.jpg', 'speaker': 'David Byrne, Ethel + Thomas Dolby', 'title': '"(Nothing But) Flowers" with string quartet', 'duration': 195, 'slug': 'david_byrne_sings_nothing_but_flowers', 'viewed_count': 621361}, {'id': 729, 'hero': 'https://pe.tedcdn.com/images/ted/140138_800x600.jpg', 'speaker': 'Herbie Hancock', 'title': 'An all-star set', 'duration': 1505, 'slug': 'herbie_hancock_s_all_star_set', 'viewed_count': 652320}, {'id': 639, 'hero': 'https://pe.tedcdn.com/images/ted/116399_800x600.jpg', 'speaker': 'Imogen Heap', 'title': '"Wait It Out"', 'duration': 237, 'slug': 'imogen_heap_wait', 'viewed_count': 883290}, {'id': 158, 'hero': 'https://pe.tedcdn.com/images/ted/b16a18dadf418183ae3941d28e21f6a68173f2c2_2880x1620.jpg', 'speaker': 'Vusi Mahlasela', 'title': '"Thula Mama"', 'duration': 606, 'slug': 'vusi_mahlasela_sings_thula_mama', 'viewed_count': 531969}, {'id': 1912, 'hero': 'https://pe.tedcdn.com/images/ted/6517a673ec92e537f7166173f6ff9ec809455984_1600x1200.jpg', 'speaker': 'Joe Kowan', 'title': 'How I beat stage fright', 'duration': 483, 'slug': 'joe_kowan_how_i_beat_stage_fright', 'viewed_count': 2296826}, {'id': 2345, 'hero': 'https://pe.tedcdn.com/images/ted/8a93dd2e23f0b10e2dbb2bb352dfab11a2a083bc_2880x1620.jpg', 'speaker': 'Teitur', 'title': "Home is a song I've always remembered", 'duration': 649, 'slug': 'teitur_home_is_a_song_i_ve_always_remembered', 'viewed_count': 1034502}]</t>
  </si>
  <si>
    <t xml:space="preserve">https://www.ted.com/talks/andrew_bird_s_one_man_orchestra_of_the_imagination
</t>
  </si>
  <si>
    <t>Teaching design for change</t>
  </si>
  <si>
    <t>Emily Pilloton</t>
  </si>
  <si>
    <t>Humanitarian design activist</t>
  </si>
  <si>
    <t>[{'id': 24, 'name': 'Persuasive', 'count': 236}, {'id': 8, 'name': 'Informative', 'count': 184}, {'id': 10, 'name': 'Inspiring', 'count': 705}, {'id': 3, 'name': 'Courageous', 'count': 198}, {'id': 23, 'name': 'Jaw-dropping', 'count': 31}, {'id': 22, 'name': 'Fascinating', 'count': 137}, {'id': 1, 'name': 'Beautiful', 'count': 84}, {'id': 9, 'name': 'Ingenious', 'count': 231}, {'id': 11, 'name': 'Longwinded', 'count': 38}, {'id': 21, 'name': 'Unconvincing', 'count': 16}, {'id': 25, 'name': 'OK', 'count': 48}, {'id': 7, 'name': 'Funny', 'count': 6}, {'id': 26, 'name': 'Obnoxious', 'count': 3}, {'id': 2, 'name': 'Confusing', 'count': 8}]</t>
  </si>
  <si>
    <t>[{'id': 2, 'hero': 'https://pe.tedcdn.com/images/ted/1451_480x360.jpg', 'speaker': 'Amy Smith', 'title': 'Simple designs to save a life', 'duration': 906, 'slug': 'amy_smith_shares_simple_lifesaving_design', 'viewed_count': 1415766}, {'id': 646, 'hero': 'https://pe.tedcdn.com/images/ted/118805_800x600.jpg', 'speaker': 'Tim Brown', 'title': 'Designers -- think big!', 'duration': 1010, 'slug': 'tim_brown_urges_designers_to_think_big', 'viewed_count': 1340187}, {'id': 1232, 'hero': 'https://pe.tedcdn.com/images/ted/0e3e4e92d5ee8ae0e43962d447d3f790b31099b8_800x600.jpg', 'speaker': 'Geoff Mulgan', 'title': 'A short intro to the Studio School', 'duration': 376, 'slug': 'geoff_mulgan_a_short_intro_to_the_studio_school', 'viewed_count': 667979},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1246127}, {'id': 1667, 'hero': 'https://pe.tedcdn.com/images/ted/2d0b8ee49363b194451f7c23755b563f5c9337f0_2880x1620.jpg', 'speaker': 'Andreas Schleicher', 'title': 'Use data to build better schools', 'duration': 1187, 'slug': 'andreas_schleicher_use_data_to_build_better_schools', 'viewed_count': 699043}, {'id': 54, 'hero': 'https://pe.tedcdn.com/images/ted/46d2ab26cbbbc66734bff1b9108fe007b5c6039c_2880x1620.jpg', 'speaker': 'Cameron Sinclair', 'title': 'My wish: A call for open-source architecture', 'duration': 1414, 'slug': 'cameron_sinclair_on_open_source_architecture', 'viewed_count': 1211427}]</t>
  </si>
  <si>
    <t>['design', 'education', 'poverty']</t>
  </si>
  <si>
    <t xml:space="preserve">https://www.ted.com/talks/emily_pilloton_teaching_design_for_change
</t>
  </si>
  <si>
    <t>The path to ending ethnic conflicts</t>
  </si>
  <si>
    <t>Stefan Wolff</t>
  </si>
  <si>
    <t>Ethnic conflicts scholar</t>
  </si>
  <si>
    <t>[{'id': 25, 'name': 'OK', 'count': 42}, {'id': 11, 'name': 'Longwinded', 'count': 75}, {'id': 8, 'name': 'Informative', 'count': 90}, {'id': 22, 'name': 'Fascinating', 'count': 10}, {'id': 24, 'name': 'Persuasive', 'count': 36}, {'id': 3, 'name': 'Courageous', 'count': 11}, {'id': 10, 'name': 'Inspiring', 'count': 41}, {'id': 21, 'name': 'Unconvincing', 'count': 53}, {'id': 2, 'name': 'Confusing', 'count': 11}, {'id': 26, 'name': 'Obnoxious', 'count': 13}, {'id': 1, 'name': 'Beautiful', 'count': 3}, {'id': 23, 'name': 'Jaw-dropping', 'count': 2}, {'id': 9, 'name': 'Ingenious', 'count': 1}, {'id': 7, 'name': 'Funny', 'count': 0}]</t>
  </si>
  <si>
    <t>[{'id': 968, 'hero': 'https://pe.tedcdn.com/images/ted/202850_800x600.jpg', 'speaker': 'Inge Missmahl', 'title': 'Bringing peace to the minds of Afghanistan', 'duration': 641, 'slug': 'inge_missmahl_brings_peace_to_the_minds_of_afghanistan', 'viewed_count': 343349}, {'id': 719, 'hero': 'https://pe.tedcdn.com/images/ted/137459_800x600.jpg', 'speaker': 'Asher Hasan', 'title': 'My message of peace from Pakistan', 'duration': 268, 'slug': 'asher_hasan_s_message_of_peace_from_pakistan', 'viewed_count': 415223}, {'id': 1112, 'hero': 'https://pe.tedcdn.com/images/ted/1e1176d6968f6b244a1962d6231a5410fa7d8ef9_800x600.jpg', 'speaker': 'Stanley McChrystal', 'title': 'Listen, learn ... then lead', 'duration': 938, 'slug': 'stanley_mcchrystal', 'viewed_count': 2467383}, {'id': 2174, 'hero': 'https://pe.tedcdn.com/images/ted/0939d58b9f2069b4415736c8c49e3b721546d859_2880x1620.jpg', 'speaker': 'Severine Autesserre', 'title': 'To solve mass violence, look to locals', 'duration': 961, 'slug': 'severine_autesserre_to_solve_mass_violence_look_to_locals', 'viewed_count': 752996}, {'id': 1321, 'hero': 'https://pe.tedcdn.com/images/ted/e9f6ed9eb180a452c38c47c051e0a6693697e415_800x600.jpg', 'speaker': 'Jonas Gahr Støre', 'title': 'In defense of dialogue', 'duration': 898, 'slug': 'jonas_gahr_store_in_defense_of_dialogue', 'viewed_count': 338343}, {'id': 84, 'hero': 'https://pe.tedcdn.com/images/ted/1996_480x360.jpg', 'speaker': 'James Nachtwey', 'title': 'My wish: Let my photographs bear witness', 'duration': 1316, 'slug': 'james_nachtwey_s_searing_pictures_of_war', 'viewed_count': 1262730}]</t>
  </si>
  <si>
    <t>['Africa', 'iraq', 'peace', 'violence', 'war']</t>
  </si>
  <si>
    <t xml:space="preserve">https://www.ted.com/talks/stefan_wolff_the_path_to_ending_ethnic_conflicts
</t>
  </si>
  <si>
    <t>America's native prisoners of war</t>
  </si>
  <si>
    <t>Aaron Huey</t>
  </si>
  <si>
    <t>[{'id': 23, 'name': 'Jaw-dropping', 'count': 942}, {'id': 3, 'name': 'Courageous', 'count': 1246}, {'id': 8, 'name': 'Informative', 'count': 899}, {'id': 24, 'name': 'Persuasive', 'count': 689}, {'id': 10, 'name': 'Inspiring', 'count': 618}, {'id': 1, 'name': 'Beautiful', 'count': 174}, {'id': 2, 'name': 'Confusing', 'count': 12}, {'id': 22, 'name': 'Fascinating', 'count': 129}, {'id': 26, 'name': 'Obnoxious', 'count': 52}, {'id': 21, 'name': 'Unconvincing', 'count': 71}, {'id': 11, 'name': 'Longwinded', 'count': 30}, {'id': 25, 'name': 'OK', 'count': 56}, {'id': 9, 'name': 'Ingenious', 'count': 48}, {'id': 7, 'name': 'Funny', 'count': 1}]</t>
  </si>
  <si>
    <t>[{'id': 69, 'hero': 'https://pe.tedcdn.com/images/ted/8bdfb6113efedf37e72cd88aa1dcf8103bcbf4e0_800x600.jpg', 'speaker': 'Wade Davis', 'title': 'Dreams from endangered cultures', 'duration': 1321, 'slug': 'wade_davis_on_endangered_cultures', 'viewed_count': 2533033}, {'id': 2239, 'hero': 'https://pe.tedcdn.com/images/ted/63afd4defc16088ed0b38318b048d6cf54c5a88c_2880x1620.jpg', 'speaker': 'Gary Haugen', 'title': 'The hidden reason for poverty the world needs to address now', 'duration': 1328, 'slug': 'gary_haugen_the_hidden_reason_for_poverty_the_world_needs_to_address_now', 'viewed_count': 1674322}, {'id': 2328, 'hero': 'https://pe.tedcdn.com/images/ted/f41945e3407663d5a41b5843f2a5a499e2305147_2880x1620.jpg', 'speaker': 'Mia Birdsong', 'title': "The story we tell about poverty isn't true", 'duration': 916, 'slug': 'mia_birdsong_the_story_we_tell_about_poverty_isn_t_true', 'viewed_count': 1612501}, {'id': 84, 'hero': 'https://pe.tedcdn.com/images/ted/1996_480x360.jpg', 'speaker': 'James Nachtwey', 'title': 'My wish: Let my photographs bear witness', 'duration': 1316, 'slug': 'james_nachtwey_s_searing_pictures_of_war', 'viewed_count': 1262730}, {'id': 395, 'hero': 'https://pe.tedcdn.com/images/ted/58276_800x600.jpg', 'speaker': 'Samantha Power', 'title': 'A complicated hero in the war on dictatorship', 'duration': 1389, 'slug': 'samantha_power_on_a_complicated_hero', 'viewed_count': 456096}, {'id': 2219, 'hero': 'https://pe.tedcdn.com/images/ted/a2b28c69eac9216fa175749c32ced0c39d6c93ff_2880x1620.jpg', 'speaker': 'Anand Giridharadas', 'title': 'A tale of two Americas. And the mini-mart where they collided', 'duration': 1163, 'slug': 'anand_giridharadas_a_tale_of_two_americas_and_the_mini_mart_where_they_collided', 'viewed_count': 1287079}]</t>
  </si>
  <si>
    <t>['TEDx', 'culture', 'history', 'photography', 'poverty']</t>
  </si>
  <si>
    <t xml:space="preserve">https://www.ted.com/talks/aaron_huey
</t>
  </si>
  <si>
    <t>Making global labor fair</t>
  </si>
  <si>
    <t>Auret van Heerden</t>
  </si>
  <si>
    <t>Labor-rights activist</t>
  </si>
  <si>
    <t>[{'id': 25, 'name': 'OK', 'count': 44}, {'id': 26, 'name': 'Obnoxious', 'count': 13}, {'id': 21, 'name': 'Unconvincing', 'count': 44}, {'id': 24, 'name': 'Persuasive', 'count': 196}, {'id': 8, 'name': 'Informative', 'count': 175}, {'id': 3, 'name': 'Courageous', 'count': 119}, {'id': 23, 'name': 'Jaw-dropping', 'count': 44}, {'id': 10, 'name': 'Inspiring', 'count': 192}, {'id': 11, 'name': 'Longwinded', 'count': 39}, {'id': 22, 'name': 'Fascinating', 'count': 34}, {'id': 9, 'name': 'Ingenious', 'count': 31}, {'id': 1, 'name': 'Beautiful', 'count': 5}, {'id': 2, 'name': 'Confusing', 'count': 14}, {'id': 7, 'name': 'Funny', 'count': 0}]</t>
  </si>
  <si>
    <t>[{'id': 462, 'hero': 'https://pe.tedcdn.com/images/ted/71710_800x600.jpg', 'speaker': 'Barry Schwartz', 'title': 'Our loss of wisdom', 'duration': 1245, 'slug': 'barry_schwartz_on_our_loss_of_wisdom', 'viewed_count': 3303866}, {'id': 1378, 'hero': 'https://pe.tedcdn.com/images/ted/537e4f8ab618be6cf3d40287aa04df004f543c2f_1600x1200.jpg', 'speaker': 'Bryan Stevenson', 'title': 'We need to talk about an injustice', 'duration': 1421, 'slug': 'bryan_stevenson_we_need_to_talk_about_an_injustice', 'viewed_count': 3791810}, {'id': 1011, 'hero': 'https://pe.tedcdn.com/images/ted/a3aa893666cc13a7aaffa19b222f14d8d8e8f745_800x600.jpg', 'speaker': 'Kristina Gjerde', 'title': 'Making law on the high seas', 'duration': 946, 'slug': 'kristina_gjerde_making_law_on_the_high_seas', 'viewed_count': 349168}, {'id': 2867, 'hero': 'https://pe.tedcdn.com/images/ted/16d95d57b037e10b632ce2f5cd8dc325a5d17d35_2880x1620.jpg', 'speaker': 'Augie Picado', 'title': 'The real reason manufacturing jobs are disappearing', 'duration': 722, 'slug': 'augie_picado_the_real_reason_manufacturing_jobs_are_disappearing', 'viewed_count': 608919}, {'id': 2730, 'hero': 'https://pe.tedcdn.com/images/ted/252d75e3eb7901fdd39c6fc427c0268cfed0a996_2880x1620.jpg', 'speaker': 'Jonathan Marks', 'title': 'In praise of conflict', 'duration': 896, 'slug': 'jonathan_marks_in_praise_of_conflict', 'viewed_count': 1094805}, {'id': 2549, 'hero': 'https://pe.tedcdn.com/images/ted/93e83b1819362555438f4a2e516f1315bf112569_2880x1620.jpg', 'speaker': 'Martin Reeves', 'title': 'How to build a business that lasts 100 years', 'duration': 894, 'slug': 'martin_reeves_how_to_build_a_business_that_lasts_100_years', 'viewed_count': 1677014}]</t>
  </si>
  <si>
    <t>['big problems', 'business', 'global issues', 'inequality', 'law', 'work']</t>
  </si>
  <si>
    <t xml:space="preserve">https://www.ted.com/talks/auret_van_heerden_making_global_labor_fair
</t>
  </si>
  <si>
    <t>Simplifying complexity</t>
  </si>
  <si>
    <t>Eric Berlow</t>
  </si>
  <si>
    <t>[{'id': 9, 'name': 'Ingenious', 'count': 291}, {'id': 24, 'name': 'Persuasive', 'count': 298}, {'id': 21, 'name': 'Unconvincing', 'count': 95}, {'id': 26, 'name': 'Obnoxious', 'count': 9}, {'id': 2, 'name': 'Confusing', 'count': 141}, {'id': 3, 'name': 'Courageous', 'count': 22}, {'id': 8, 'name': 'Informative', 'count': 432}, {'id': 25, 'name': 'OK', 'count': 109}, {'id': 23, 'name': 'Jaw-dropping', 'count': 50}, {'id': 10, 'name': 'Inspiring', 'count': 238}, {'id': 1, 'name': 'Beautiful', 'count': 72}, {'id': 22, 'name': 'Fascinating', 'count': 302}, {'id': 7, 'name': 'Funny', 'count': 25}, {'id': 11, 'name': 'Longwinded', 'count': 8}]</t>
  </si>
  <si>
    <t>[{'id': 937, 'hero': 'https://pe.tedcdn.com/images/ted/192641_800x600.jpg', 'speaker': 'David McCandless', 'title': 'The beauty of data visualization', 'duration': 1076, 'slug': 'david_mccandless_the_beauty_of_data_visualization', 'viewed_count': 2582004}, {'id': 852, 'hero': 'https://pe.tedcdn.com/images/ted/169816_800x600.jpg', 'speaker': 'Nicholas Christakis', 'title': 'The hidden influence of social networks', 'duration': 1259, 'slug': 'nicholas_christakis_the_hidden_influence_of_social_networks', 'viewed_count': 1324931}, {'id': 845, 'hero': 'https://pe.tedcdn.com/images/ted/165908_800x600.jpg', 'speaker': 'George Whitesides', 'title': 'Toward a science of simplicity', 'duration': 1115, 'slug': 'george_whitesides_toward_a_science_of_simplicity', 'viewed_count': 619490}, {'id': 2179, 'hero': 'https://pe.tedcdn.com/images/ted/4c6dfc9fa9e4e7b966a9cb04791be03a9b3eb359_2880x1620.jpg', 'speaker': 'Tom Wujec', 'title': 'Got a wicked problem? First, tell me how you make toast', 'duration': 541, 'slug': 'tom_wujec_got_a_wicked_problem_first_tell_me_how_you_make_toast', 'viewed_count': 2482174}, {'id': 1668, 'hero': 'https://pe.tedcdn.com/images/ted/2a46d8d424ce31486b5ebb8278ade834cd6aefe7_1600x1200.jpg', 'speaker': 'James B. Glattfelder', 'title': 'Who controls the world?', 'duration': 850, 'slug': 'james_b_glattfelder_who_controls_the_world', 'viewed_count': 2533851}, {'id': 2296, 'hero': 'https://pe.tedcdn.com/images/ted/9e003b0a822daba702608136e73f7be001b6b2f2_2880x1620.jpg', 'speaker': 'Manuel Lima', 'title': 'A visual history of human knowledge', 'duration': 769, 'slug': 'manuel_lima_a_visual_history_of_human_knowledge', 'viewed_count': 1710845}]</t>
  </si>
  <si>
    <t>['TED Fellows', 'complexity', 'design', 'science', 'simplicity']</t>
  </si>
  <si>
    <t xml:space="preserve">https://www.ted.com/talks/eric_berlow_how_complexity_leads_to_simplicity
</t>
  </si>
  <si>
    <t>Teaching kids real math with computers</t>
  </si>
  <si>
    <t>Conrad Wolfram</t>
  </si>
  <si>
    <t>[{'id': 24, 'name': 'Persuasive', 'count': 828}, {'id': 8, 'name': 'Informative', 'count': 522}, {'id': 9, 'name': 'Ingenious', 'count': 296}, {'id': 10, 'name': 'Inspiring', 'count': 715}, {'id': 23, 'name': 'Jaw-dropping', 'count': 69}, {'id': 11, 'name': 'Longwinded', 'count': 96}, {'id': 21, 'name': 'Unconvincing', 'count': 127}, {'id': 7, 'name': 'Funny', 'count': 55}, {'id': 22, 'name': 'Fascinating', 'count': 270}, {'id': 3, 'name': 'Courageous', 'count': 160}, {'id': 1, 'name': 'Beautiful', 'count': 49}, {'id': 2, 'name': 'Confusing', 'count': 27}, {'id': 26, 'name': 'Obnoxious', 'count': 32}, {'id': 25, 'name': 'OK', 'count': 147}]</t>
  </si>
  <si>
    <t>[{'id': 843, 'hero': 'https://pe.tedcdn.com/images/ted/166847_800x600.jpg', 'speaker': 'Stephen Wolfram', 'title': 'Computing a theory of all knowledge', 'duration': 1198, 'slug': 'stephen_wolfram_computing_a_theory_of_everything', 'viewed_count': 1542900}, {'id': 855, 'hero': 'https://pe.tedcdn.com/images/ted/170614_800x600.jpg', 'speaker': 'Dan Meyer', 'title': 'Math class needs a makeover', 'duration': 699, 'slug': 'dan_meyer_math_curriculum_makeover', 'viewed_count': 2465187}, {'id': 587, 'hero': 'https://pe.tedcdn.com/images/ted/a7cc4ad21293eaa7b7c7a330dda600f4ff543fd3_2880x1620.jpg', 'speaker': 'Arthur Benjamin', 'title': 'Teach statistics before calculus!', 'duration': 178, 'slug': 'arthur_benjamin_s_formula_for_changing_math_education', 'viewed_count': 2175168}, {'id': 2186, 'hero': 'https://pe.tedcdn.com/images/ted/2d581c7373812177a05cfb1b07464ae3e80f9c67_2880x1620.jpg', 'speaker': 'Eduardo Sáenz de Cabezón', 'title': 'Math is forever', 'duration': 581, 'slug': 'eduardo_saenz_de_cabezon_math_is_forever', 'viewed_count': 1610230}, {'id': 2323, 'hero': 'https://pe.tedcdn.com/images/ted/4992208e156d7fa0de27c0affa357c6ada9dd230_2880x1620.jpg', 'speaker': 'Jim Simons', 'title': 'The mathematician who cracked Wall Street', 'duration': 1383, 'slug': 'jim_simons_a_rare_interview_with_the_mathematician_who_cracked_wall_street', 'viewed_count': 1705668}, {'id': 1570, 'hero': 'https://pe.tedcdn.com/images/ted/b5a6709fd1913ee333964a645d9c8b271ed82da5_1600x1200.jpg', 'speaker': 'Shimon Schocken', 'title': 'The self-organizing computer course', 'duration': 985, 'slug': 'shimon_schocken_the_self_organizing_computer_course', 'viewed_count': 983167}]</t>
  </si>
  <si>
    <t>['code', 'computers', 'education', 'math', 'technology']</t>
  </si>
  <si>
    <t xml:space="preserve">https://www.ted.com/talks/conrad_wolfram_teaching_kids_real_math_with_computers
</t>
  </si>
  <si>
    <t>A Darwinian theory of beauty</t>
  </si>
  <si>
    <t>Denis Dutton</t>
  </si>
  <si>
    <t>[{'id': 23, 'name': 'Jaw-dropping', 'count': 125}, {'id': 10, 'name': 'Inspiring', 'count': 334}, {'id': 9, 'name': 'Ingenious', 'count': 244}, {'id': 8, 'name': 'Informative', 'count': 594}, {'id': 24, 'name': 'Persuasive', 'count': 367}, {'id': 22, 'name': 'Fascinating', 'count': 758}, {'id': 1, 'name': 'Beautiful', 'count': 614}, {'id': 7, 'name': 'Funny', 'count': 137}, {'id': 25, 'name': 'OK', 'count': 149}, {'id': 21, 'name': 'Unconvincing', 'count': 178}, {'id': 3, 'name': 'Courageous', 'count': 23}, {'id': 11, 'name': 'Longwinded', 'count': 71}, {'id': 26, 'name': 'Obnoxious', 'count': 20}, {'id': 2, 'name': 'Confusing', 'count': 32}]</t>
  </si>
  <si>
    <t>[{'id': 1243, 'hero': 'https://pe.tedcdn.com/images/ted/c7f9db3aabe538dc09e7f5d5120f4f36f44b103d_800x600.jpg', 'speaker': 'Richard Seymour', 'title': 'How beauty feels', 'duration': 1035, 'slug': 'richard_seymour_how_beauty_feels', 'viewed_count': 950381}, {'id': 164, 'hero': 'https://pe.tedcdn.com/images/ted/739e68a86e8d84ba8bfc53c603148d4eb408cfa8_1600x1200.jpg', 'speaker': 'Steven Pinker', 'title': 'What our language habits reveal', 'duration': 1047, 'slug': 'steven_pinker_on_language_and_thought', 'viewed_count': 1914277}, {'id': 1203, 'hero': 'https://pe.tedcdn.com/images/ted/b8e2d0127ed9ab310710eda04e92169dd9be7435_1600x1200.jpg', 'speaker': 'Mark Pagel', 'title': 'How language transformed humanity', 'duration': 1210, 'slug': 'mark_pagel_how_language_transformed_humanity', 'viewed_count': 1421355}, {'id': 2836, 'hero': 'https://pe.tedcdn.com/images/ted/93bb6d25610b9fba8351a431e0c1c0af4c5fa2b3_2880x1620.jpg', 'speaker': 'Anjan Chatterjee', 'title': 'How your brain decides what is beautiful', 'duration': 887, 'slug': 'anjan_chatterjee_how_your_brain_decides_what_is_beautiful', 'viewed_count': 1435221}, {'id': 1198, 'hero': 'https://pe.tedcdn.com/images/ted/ab86a82431639992733b1a12b81e94d830d2173a_800x600.jpg', 'speaker': 'Paul Bloom', 'title': 'The origins of pleasure', 'duration': 977, 'slug': 'paul_bloom_the_origins_of_pleasure', 'viewed_count': 1948948}, {'id': 915, 'hero': 'https://pe.tedcdn.com/images/ted/183707_800x600.jpg', 'speaker': 'Matt Ridley', 'title': 'When ideas have sex', 'duration': 986, 'slug': 'matt_ridley_when_ideas_have_sex', 'viewed_count': 2156157}]</t>
  </si>
  <si>
    <t>['Senses', 'beauty', 'brain', 'culture', 'design', 'evolution', 'society']</t>
  </si>
  <si>
    <t xml:space="preserve">https://www.ted.com/talks/denis_dutton_a_darwinian_theory_of_beauty
</t>
  </si>
  <si>
    <t>What a bike ride can teach you</t>
  </si>
  <si>
    <t>Shimon Schocken</t>
  </si>
  <si>
    <t>Computer Scientist, Educator</t>
  </si>
  <si>
    <t>[{'id': 10, 'name': 'Inspiring', 'count': 424}, {'id': 3, 'name': 'Courageous', 'count': 149}, {'id': 1, 'name': 'Beautiful', 'count': 126}, {'id': 8, 'name': 'Informative', 'count': 30}, {'id': 25, 'name': 'OK', 'count': 30}, {'id': 24, 'name': 'Persuasive', 'count': 39}, {'id': 22, 'name': 'Fascinating', 'count': 92}, {'id': 23, 'name': 'Jaw-dropping', 'count': 16}, {'id': 2, 'name': 'Confusing', 'count': 9}, {'id': 9, 'name': 'Ingenious', 'count': 17}, {'id': 11, 'name': 'Longwinded', 'count': 9}, {'id': 26, 'name': 'Obnoxious', 'count': 10}, {'id': 21, 'name': 'Unconvincing', 'count': 10}, {'id': 7, 'name': 'Funny', 'count': 7}]</t>
  </si>
  <si>
    <t>[{'id': 498, 'hero': 'https://pe.tedcdn.com/images/ted/de520d723845a5c5448da5c1e84db8f022b70e5e_2880x1620.jpg', 'speaker': 'John Wooden', 'title': 'The difference between winning and succeeding', 'duration': 1056, 'slug': 'john_wooden_on_the_difference_between_winning_and_success', 'viewed_count': 4891801}, {'id': 588, 'hero': 'https://pe.tedcdn.com/images/ted/99609_800x600.jpg', 'speaker': 'Gever Tulley', 'title': 'Life lessons through tinkering', 'duration': 245, 'slug': 'gever_tulley_s_tinkering_school_in_action', 'viewed_count': 1149263}, {'id': 464, 'hero': 'https://pe.tedcdn.com/images/ted/72760_800x600.jpg', 'speaker': 'José Antonio Abreu', 'title': 'The El Sistema music revolution', 'duration': 1018, 'slug': 'jose_abreu_on_kids_transformed_by_music', 'viewed_count': 942605}, {'id': 1687, 'hero': 'https://pe.tedcdn.com/images/ted/df7b1a3e1fe1b7ad65f630942d9e8c330b4ac9b4_1600x1200.jpg', 'speaker': 'Shane Koyczan', 'title': 'To This Day ... for the bullied and beautiful', 'duration': 723, 'slug': 'shane_koyczan_to_this_day_for_the_bullied_and_beautiful', 'viewed_count': 5316634}, {'id': 2846, 'hero': 'https://pe.tedcdn.com/images/ted/8a13ba1c65a82817f63d7d4c41ac557eed238339_2880x1620.jpg', 'speaker': 'David Whyte', 'title': 'A lyrical bridge between past, present and future', 'duration': 1215, 'slug': 'david_whyte_a_lyrical_bridge_between_past_present_and_future', 'viewed_count': 642063},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2602851}]</t>
  </si>
  <si>
    <t>['TEDx', 'children', 'education', 'leadership', 'motivation', 'personal growth', 'sports', 'storytelling']</t>
  </si>
  <si>
    <t xml:space="preserve">https://www.ted.com/talks/shimon_schocken_s_rides_of_hope
</t>
  </si>
  <si>
    <t>My green school dream</t>
  </si>
  <si>
    <t>John Hardy</t>
  </si>
  <si>
    <t>[{'id': 10, 'name': 'Inspiring', 'count': 722}, {'id': 1, 'name': 'Beautiful', 'count': 399}, {'id': 22, 'name': 'Fascinating', 'count': 262}, {'id': 23, 'name': 'Jaw-dropping', 'count': 98}, {'id': 9, 'name': 'Ingenious', 'count': 218}, {'id': 25, 'name': 'OK', 'count': 47}, {'id': 21, 'name': 'Unconvincing', 'count': 49}, {'id': 3, 'name': 'Courageous', 'count': 156}, {'id': 24, 'name': 'Persuasive', 'count': 91}, {'id': 26, 'name': 'Obnoxious', 'count': 27}, {'id': 8, 'name': 'Informative', 'count': 100}, {'id': 11, 'name': 'Longwinded', 'count': 11}, {'id': 7, 'name': 'Funny', 'count': 11}, {'id': 2, 'name': 'Confusing', 'count': 11}]</t>
  </si>
  <si>
    <t>[{'id': 1530, 'hero': 'https://pe.tedcdn.com/images/ted/fd6309932ac9d2a89383598e80ec6eff08d88dce_2880x1620.jpg', 'speaker': 'Stephen Ritz', 'title': 'A teacher growing green in the South Bronx', 'duration': 839, 'slug': 'stephen_ritz_a_teacher_growing_green_in_the_south_bronx', 'viewed_count': 1112922}, {'id': 2251, 'hero': 'https://pe.tedcdn.com/images/ted/f0f1e53f628aa2b15d2ada0e48432f1e1e320ecc_2880x1620.jpg', 'speaker': 'Elora Hardy', 'title': 'Magical houses, made of bamboo', 'duration': 617, 'slug': 'elora_hardy_magical_houses_made_of_bamboo', 'viewed_count': 3351163}, {'id': 2418, 'hero': 'https://pe.tedcdn.com/images/ted/0da6ace6197fc74eaf425c413eb5636d57e9891e_2880x1620.jpg', 'speaker': 'Melati and Isabel Wijsen', 'title': 'Our campaign to ban plastic bags in Bali', 'duration': 660, 'slug': 'melati_and_isabel_wijsen_our_campaign_to_ban_plastic_bags_in_bali', 'viewed_count': 1219231}, {'id': 1734, 'hero': 'https://pe.tedcdn.com/images/ted/1596a2060e618406993e26d50dbba81305b79684_1600x1200.jpg', 'speaker': 'Pearl Arredondo', 'title': 'My story, from gangland daughter to star teacher', 'duration': 483, 'slug': 'pearl_arredondo_my_story_from_gangland_daughter_to_star_teacher', 'viewed_count': 1059265}, {'id': 2775, 'hero': 'https://pe.tedcdn.com/images/ted/74d96d8e697a639b075e2fb5fe68d53a9718ef86_2880x1620.jpg', 'speaker': 'Karim Abouelnaga', 'title': 'A summer school kids actually want to attend', 'duration': 425, 'slug': 'karim_abouelnaga_a_summer_school_kids_actually_want_to_attend', 'viewed_count': 972799}, {'id': 2276, 'hero': 'https://pe.tedcdn.com/images/ted/3821f3728e0b755c7b9aea2e69cc093eca41abe1_2880x1620.jpg', 'speaker': 'Linda Cliatt-Wayman', 'title': 'How to fix a broken school? Lead fearlessly, love hard', 'duration': 1027, 'slug': 'linda_cliatt_wayman_how_to_fix_a_broken_school_lead_fearlessly_love_hard', 'viewed_count': 1617162}]</t>
  </si>
  <si>
    <t>['culture', 'design', 'education', 'green']</t>
  </si>
  <si>
    <t xml:space="preserve">https://www.ted.com/talks/john_hardy_my_green_school_dream
</t>
  </si>
  <si>
    <t>Making law on the high seas</t>
  </si>
  <si>
    <t>Kristina Gjerde</t>
  </si>
  <si>
    <t>High seas policy advisor</t>
  </si>
  <si>
    <t>[{'id': 11, 'name': 'Longwinded', 'count': 48}, {'id': 2, 'name': 'Confusing', 'count': 7}, {'id': 21, 'name': 'Unconvincing', 'count': 24}, {'id': 24, 'name': 'Persuasive', 'count': 50}, {'id': 8, 'name': 'Informative', 'count': 121}, {'id': 22, 'name': 'Fascinating', 'count': 28}, {'id': 25, 'name': 'OK', 'count': 40}, {'id': 1, 'name': 'Beautiful', 'count': 20}, {'id': 23, 'name': 'Jaw-dropping', 'count': 7}, {'id': 10, 'name': 'Inspiring', 'count': 38}, {'id': 26, 'name': 'Obnoxious', 'count': 8}, {'id': 7, 'name': 'Funny', 'count': 5}, {'id': 3, 'name': 'Courageous', 'count': 16}, {'id': 9, 'name': 'Ingenious', 'count': 4}]</t>
  </si>
  <si>
    <t>[{'id': 850, 'hero': 'https://pe.tedcdn.com/images/ted/168503_800x600.jpg', 'speaker': 'Jeremy Jackson', 'title': 'How we wrecked the ocean', 'duration': 1099, 'slug': 'jeremy_jackson', 'viewed_count': 612262}, {'id': 467, 'hero': 'https://pe.tedcdn.com/images/ted/73175_800x600.jpg', 'speaker': 'Sylvia Earle', 'title': 'My wish: Protect our oceans', 'duration': 1096, 'slug': 'sylvia_earle_s_ted_prize_wish_to_protect_our_oceans', 'viewed_count': 1139737}, {'id': 1372, 'hero': 'https://pe.tedcdn.com/images/ted/c6620a75259af37b28f116e13e5a74a705d3c6b1_800x600.jpg', 'speaker': 'Paul Snelgrove', 'title': 'A census of the ocean', 'duration': 1007, 'slug': 'paul_snelgrove_a_census_of_the_ocean', 'viewed_count': 293340}, {'id': 926, 'hero': 'https://pe.tedcdn.com/images/ted/187176_800x600.jpg', 'speaker': 'John Delaney', 'title': 'Wiring an interactive ocean', 'duration': 1250, 'slug': 'john_delaney_wiring_an_interactive_ocean', 'viewed_count': 332099}, {'id': 2395, 'hero': 'https://pe.tedcdn.com/images/ted/71d91759e68fde785f567b9b3887a999537d0409_2880x1620.jpg', 'speaker': 'Jason deCaires Taylor', 'title': 'An underwater art museum, teeming with life', 'duration': 669, 'slug': 'jason_decaires_taylor_an_underwater_art_museum_teeming_with_life', 'viewed_count': 1446636}, {'id': 2782, 'hero': 'https://pe.tedcdn.com/images/ted/49ba3b74fca20ba8af6b129652f39b84d10e6ff8_2880x1620.jpg', 'speaker': 'Triona McGrath', 'title': "How pollution is changing the ocean's chemistry", 'duration': 543, 'slug': 'triona_mcgrath_how_pollution_is_changing_the_ocean_s_chemistry', 'viewed_count': 1052014}]</t>
  </si>
  <si>
    <t>['global issues', 'law', 'mission blue', 'oceans', 'politics', 'science']</t>
  </si>
  <si>
    <t xml:space="preserve">https://www.ted.com/talks/kristina_gjerde_making_law_on_the_high_seas
</t>
  </si>
  <si>
    <t>Protecting the brain against concussion</t>
  </si>
  <si>
    <t>Kim Gorgens</t>
  </si>
  <si>
    <t>Neuropsychologist</t>
  </si>
  <si>
    <t>[{'id': 21, 'name': 'Unconvincing', 'count': 130}, {'id': 26, 'name': 'Obnoxious', 'count': 295}, {'id': 11, 'name': 'Longwinded', 'count': 90}, {'id': 7, 'name': 'Funny', 'count': 78}, {'id': 2, 'name': 'Confusing', 'count': 17}, {'id': 8, 'name': 'Informative', 'count': 204}, {'id': 24, 'name': 'Persuasive', 'count': 104}, {'id': 1, 'name': 'Beautiful', 'count': 8}, {'id': 22, 'name': 'Fascinating', 'count': 20}, {'id': 23, 'name': 'Jaw-dropping', 'count': 13}, {'id': 10, 'name': 'Inspiring', 'count': 22}, {'id': 9, 'name': 'Ingenious', 'count': 10}, {'id': 3, 'name': 'Courageous', 'count': 9}, {'id': 25, 'name': 'OK', 'count': 122}]</t>
  </si>
  <si>
    <t>[{'id': 772, 'hero': 'https://pe.tedcdn.com/images/ted/152015_800x600.jpg', 'speaker': 'Eric Topol', 'title': 'The wireless future of medicine', 'duration': 1018, 'slug': 'eric_topol_the_wireless_future_of_medicine', 'viewed_count': 710710}, {'id': 202, 'hero': 'https://pe.tedcdn.com/images/ted/87205c20e5b3e1b63d04da23c04b22956087f0be_2880x1620.jpg', 'speaker': 'Gever Tulley', 'title': '5 dangerous things you should let your kids do', 'duration': 558, 'slug': 'gever_tulley_on_5_dangerous_things_for_kids', 'viewed_count': 4364912}, {'id': 526, 'hero': 'https://pe.tedcdn.com/images/ted/37ae7aee4c35e4468af16b031eb243350016bdec_2880x1620.jpg', 'speaker': 'Michael Merzenich', 'title': 'Growing evidence of brain plasticity', 'duration': 1387, 'slug': 'michael_merzenich_on_the_elastic_brain', 'viewed_count': 1237401}, {'id': 2581, 'hero': 'https://pe.tedcdn.com/images/ted/40442696cea549f10bac8fded9aa526bf26cdb1d_2880x1620.jpg', 'speaker': 'David Camarillo', 'title': "Why helmets don't prevent concussions -- and what might", 'duration': 956, 'slug': 'david_camarillo_why_helmets_don_t_prevent_concussions_and_what_might', 'viewed_count': 1194375}, {'id': 815, 'hero': 'https://pe.tedcdn.com/images/ted/e8842f13bd7916d9840fcaeeabff167c2a0ea48a_1600x1200.jpg', 'speaker': 'Adora Svitak', 'title': 'What adults can learn from kids', 'duration': 492, 'slug': 'adora_svitak', 'viewed_count': 4782889}, {'id': 1009, 'hero': 'https://pe.tedcdn.com/images/ted/fc67f4a42d37703a44c24063adf3bf799ebf83ca_800x600.jpg', 'speaker': 'Shimon Schocken', 'title': 'What a bike ride can teach you', 'duration': 946, 'slug': 'shimon_schocken_s_rides_of_hope', 'viewed_count': 539950}]</t>
  </si>
  <si>
    <t>['TEDx', 'brain', 'children', 'health', 'medicine']</t>
  </si>
  <si>
    <t xml:space="preserve">https://www.ted.com/talks/kim_gorgens_protecting_the_brain_against_concussion
</t>
  </si>
  <si>
    <t>Women, wartime and the dream of peace</t>
  </si>
  <si>
    <t>Zainab Salbi</t>
  </si>
  <si>
    <t>Activist and social entrepreneur</t>
  </si>
  <si>
    <t>[{'id': 26, 'name': 'Obnoxious', 'count': 17}, {'id': 11, 'name': 'Longwinded', 'count': 18}, {'id': 21, 'name': 'Unconvincing', 'count': 19}, {'id': 23, 'name': 'Jaw-dropping', 'count': 61}, {'id': 24, 'name': 'Persuasive', 'count': 179}, {'id': 10, 'name': 'Inspiring', 'count': 461}, {'id': 3, 'name': 'Courageous', 'count': 270}, {'id': 8, 'name': 'Informative', 'count': 75}, {'id': 1, 'name': 'Beautiful', 'count': 175}, {'id': 22, 'name': 'Fascinating', 'count': 60}, {'id': 25, 'name': 'OK', 'count': 17}, {'id': 2, 'name': 'Confusing', 'count': 4}, {'id': 9, 'name': 'Ingenious', 'count': 18}, {'id': 7, 'name': 'Funny', 'count': 3}]</t>
  </si>
  <si>
    <t>[{'id': 294, 'hero': 'https://pe.tedcdn.com/images/ted/b7cf56ac575eb97c27bd4ced0e6b5dc2373d3fb6_2880x1620.jpg', 'speaker': 'Chris Abani', 'title': 'On humanity', 'duration': 974, 'slug': 'chris_abani_muses_on_humanity', 'viewed_count': 843864}, {'id': 64, 'hero': 'https://pe.tedcdn.com/images/ted/fc7e99f972e2533d8f6f6be66d16dc84ea7d9e3c_2880x1620.jpg', 'speaker': 'Eve Ensler', 'title': 'Happiness in body and soul', 'duration': 1225, 'slug': 'eve_ensler_on_happiness_in_body_and_soul', 'viewed_count': 1131890}, {'id': 1651, 'hero': 'https://pe.tedcdn.com/images/ted/f795d8100cf916de51cba8309d092446fbd872a1_2880x1620.jpg', 'speaker': 'Janine di Giovanni', 'title': 'What I saw in the war', 'duration': 713, 'slug': 'janine_di_giovanni_what_i_saw_in_the_war', 'viewed_count': 939059}, {'id': 1999, 'hero': 'https://pe.tedcdn.com/images/ted/7378f62566fda3193f693a7fc150a2b82101a6ce_1600x1200.jpg', 'speaker': 'Sebastian Junger', 'title': 'Why veterans miss war', 'duration': 788, 'slug': 'sebastian_junger_why_veterans_miss_war', 'viewed_count': 2375393}, {'id': 84, 'hero': 'https://pe.tedcdn.com/images/ted/1996_480x360.jpg', 'speaker': 'James Nachtwey', 'title': 'My wish: Let my photographs bear witness', 'duration': 1316, 'slug': 'james_nachtwey_s_searing_pictures_of_war', 'viewed_count': 1262731}, {'id': 2515, 'hero': 'https://pe.tedcdn.com/images/ted/881620f750fec4a9fe848004b2fc8b632f42a873_2880x1620.jpg', 'speaker': 'Samantha Nutt', 'title': 'The real harm of the global arms trade', 'duration': 814, 'slug': 'samantha_nutt_the_real_harm_of_the_global_arms_trade', 'viewed_count': 1049972}]</t>
  </si>
  <si>
    <t>['drones', 'global issues', 'iraq', 'war', 'women']</t>
  </si>
  <si>
    <t xml:space="preserve">https://www.ted.com/talks/zainab_salbi
</t>
  </si>
  <si>
    <t>Why work doesn't happen at work</t>
  </si>
  <si>
    <t>Jason Fried</t>
  </si>
  <si>
    <t>Software entrepreneur</t>
  </si>
  <si>
    <t>[{'id': 3, 'name': 'Courageous', 'count': 506}, {'id': 25, 'name': 'OK', 'count': 584}, {'id': 21, 'name': 'Unconvincing', 'count': 496}, {'id': 10, 'name': 'Inspiring', 'count': 1776}, {'id': 1, 'name': 'Beautiful', 'count': 131}, {'id': 22, 'name': 'Fascinating', 'count': 643}, {'id': 24, 'name': 'Persuasive', 'count': 1520}, {'id': 8, 'name': 'Informative', 'count': 1254}, {'id': 7, 'name': 'Funny', 'count': 596}, {'id': 9, 'name': 'Ingenious', 'count': 631}, {'id': 23, 'name': 'Jaw-dropping', 'count': 117}, {'id': 11, 'name': 'Longwinded', 'count': 230}, {'id': 26, 'name': 'Obnoxious', 'count': 95}, {'id': 2, 'name': 'Confusing', 'count': 56}]</t>
  </si>
  <si>
    <t>[{'id': 837, 'hero': 'https://pe.tedcdn.com/images/ted/163520_800x600.jpg', 'speaker': 'Tom Wujec', 'title': 'Build a tower, build a team', 'duration': 411, 'slug': 'tom_wujec_build_a_tower', 'viewed_count': 3917066}, {'id': 848, 'hero': 'https://pe.tedcdn.com/images/ted/04916ee6e81065c8333e6546184af512eee37bbe_2880x1620.jpg', 'speaker': 'Simon Sinek', 'title': 'How great leaders inspire action', 'duration': 1084, 'slug': 'simon_sinek_how_great_leaders_inspire_action', 'viewed_count': 34309698}, {'id': 1726, 'hero': 'https://pe.tedcdn.com/images/ted/79568797ad0adcdfad9b9954374c5d0fd2078db0_1600x1200.jpg', 'speaker': 'Nilofer Merchant', 'title': 'Got a meeting? Take a walk', 'duration': 208, 'slug': 'nilofer_merchant_got_a_meeting_take_a_walk', 'viewed_count': 2735731}, {'id': 2135, 'hero': 'https://pe.tedcdn.com/images/ted/e57e596f267a44dece4313ca7a8c6e7eb0afe487_2880x1620.jpg', 'speaker': 'David Grady', 'title': 'How to save the world (or at least yourself) from bad meetings', 'duration': 394, 'slug': 'david_grady_how_to_save_the_world_or_at_least_yourself_from_bad_meetings', 'viewed_count': 2120527}, {'id': 1044, 'hero': 'https://pe.tedcdn.com/images/ted/11c7a2a7a0887587e693336eb2ce0eccf807bcc2_1600x1200.jpg', 'speaker': 'Arianna Huffington', 'title': 'How to succeed? Get more sleep', 'duration': 250, 'slug': 'arianna_huffington_how_to_succeed_get_more_sleep', 'viewed_count': 4241094}, {'id': 1810, 'hero': 'https://pe.tedcdn.com/images/ted/44c8a0d9e5982eab342c4151d702004b491e48e7_2880x1620.jpg', 'speaker': 'Russell Foster', 'title': 'Why do we sleep?', 'duration': 1306, 'slug': 'russell_foster_why_do_we_sleep', 'viewed_count': 6504925}]</t>
  </si>
  <si>
    <t>['TEDx', 'business', 'creativity', 'culture', 'design', 'technology', 'work']</t>
  </si>
  <si>
    <t xml:space="preserve">https://www.ted.com/talks/jason_fried_why_work_doesn_t_happen_at_work
</t>
  </si>
  <si>
    <t>Creative houses from reclaimed stuff</t>
  </si>
  <si>
    <t>Dan Phillips</t>
  </si>
  <si>
    <t>Builder</t>
  </si>
  <si>
    <t>[{'id': 3, 'name': 'Courageous', 'count': 254}, {'id': 9, 'name': 'Ingenious', 'count': 578}, {'id': 22, 'name': 'Fascinating', 'count': 359}, {'id': 1, 'name': 'Beautiful', 'count': 151}, {'id': 10, 'name': 'Inspiring', 'count': 901}, {'id': 8, 'name': 'Informative', 'count': 204}, {'id': 7, 'name': 'Funny', 'count': 490}, {'id': 23, 'name': 'Jaw-dropping', 'count': 119}, {'id': 24, 'name': 'Persuasive', 'count': 332}, {'id': 25, 'name': 'OK', 'count': 40}, {'id': 11, 'name': 'Longwinded', 'count': 21}, {'id': 26, 'name': 'Obnoxious', 'count': 11}, {'id': 2, 'name': 'Confusing', 'count': 9}, {'id': 21, 'name': 'Unconvincing', 'count': 6}]</t>
  </si>
  <si>
    <t>[{'id': 2129, 'hero': 'https://pe.tedcdn.com/images/ted/b67248a881f68a8bc5fc22451ccf2398cc19fa55_2880x1620.jpg', 'speaker': 'Haas&amp;Hahn', 'title': 'How painting can transform communities', 'duration': 683, 'slug': 'haas_hahn_how_painting_can_transform_communities', 'viewed_count': 1660724}, {'id': 1653, 'hero': 'https://pe.tedcdn.com/images/ted/e562bc9bf7daf7d4f06450eff3d5af17a5e873f8_2880x1620.jpg', 'speaker': 'Young-ha Kim', 'title': 'Be an artist, right now!', 'duration': 1017, 'slug': 'young_ha_kim_be_an_artist_right_now', 'viewed_count': 1841683}, {'id': 2251, 'hero': 'https://pe.tedcdn.com/images/ted/f0f1e53f628aa2b15d2ada0e48432f1e1e320ecc_2880x1620.jpg', 'speaker': 'Elora Hardy', 'title': 'Magical houses, made of bamboo', 'duration': 617, 'slug': 'elora_hardy_magical_houses_made_of_bamboo', 'viewed_count': 3351163}, {'id': 2855, 'hero': 'https://pe.tedcdn.com/images/ted/9a59cfae0f23d00d44c60b493a7cfe44642aaec1_2880x1620.jpg', 'speaker': 'Daan Roosegaarde', 'title': 'A smog vacuum cleaner and other magical city designs', 'duration': 738, 'slug': 'daan_roosegaarde_a_smog_vacuum_cleaner_and_other_magical_city_designs', 'viewed_count': 589357}, {'id': 1926, 'hero': 'https://pe.tedcdn.com/images/ted/b19d01e543db4f3b872c1470ad1921b4e9ade1f0_1600x1200.jpg', 'speaker': 'Leyla Acaroglu', 'title': 'Paper beats plastic? How to rethink environmental folklore', 'duration': 1087, 'slug': 'leyla_acaroglu_paper_beats_plastic_how_to_rethink_environmental_folklore', 'viewed_count': 1227458}, {'id': 27, 'hero': 'https://pe.tedcdn.com/images/ted/fc59fdf3b9364bf5de442e9ab1d6b7ae9b11c6e2_1600x1200.jpg', 'speaker': 'Ross Lovegrove', 'title': 'Organic design, inspired by nature', 'duration': 1170, 'slug': 'ross_lovegrove_shares_organic_designs', 'viewed_count': 1074101}]</t>
  </si>
  <si>
    <t>['TEDx', 'architecture', 'cities', 'creativity', 'design', 'green', 'technology']</t>
  </si>
  <si>
    <t xml:space="preserve">https://www.ted.com/talks/dan_phillips_creative_houses_from_reclaimed_stuff
</t>
  </si>
  <si>
    <t>What's wrong with our food system</t>
  </si>
  <si>
    <t>Birke Baehr</t>
  </si>
  <si>
    <t>Aspiring organic farmer</t>
  </si>
  <si>
    <t>[{'id': 23, 'name': 'Jaw-dropping', 'count': 359}, {'id': 24, 'name': 'Persuasive', 'count': 670}, {'id': 3, 'name': 'Courageous', 'count': 653}, {'id': 8, 'name': 'Informative', 'count': 500}, {'id': 10, 'name': 'Inspiring', 'count': 1187}, {'id': 22, 'name': 'Fascinating', 'count': 293}, {'id': 7, 'name': 'Funny', 'count': 370}, {'id': 1, 'name': 'Beautiful', 'count': 218}, {'id': 9, 'name': 'Ingenious', 'count': 129}, {'id': 25, 'name': 'OK', 'count': 179}, {'id': 21, 'name': 'Unconvincing', 'count': 811}, {'id': 2, 'name': 'Confusing', 'count': 55}, {'id': 26, 'name': 'Obnoxious', 'count': 263}, {'id': 11, 'name': 'Longwinded', 'count': 37}]</t>
  </si>
  <si>
    <t>[{'id': 790, 'hero': 'https://pe.tedcdn.com/images/ted/8f9cb72344994d0cf467a4a4bf8939799ac32420_2880x1620.jpg', 'speaker': 'Dan Barber', 'title': 'How I fell in love with a fish', 'duration': 1142, 'slug': 'dan_barber_how_i_fell_in_love_with_a_fish', 'viewed_count': 1974008}, {'id': 406, 'hero': 'https://pe.tedcdn.com/images/ted/8a4ea1e3bdbf59f5105ad3967eccf944d47346a2_2880x1620.jpg', 'speaker': 'Dan Barber', 'title': 'A foie gras parable', 'duration': 1224, 'slug': 'dan_barber_s_surprising_foie_gras_parable', 'viewed_count': 1294716}, {'id': 765, 'hero': 'https://pe.tedcdn.com/images/ted/890bd24a65ae0120fb5c80900333df7e8969c310_2880x1620.jpg', 'speaker': 'Jamie Oliver', 'title': 'Teach every child about food', 'duration': 1313, 'slug': 'jamie_oliver', 'viewed_count': 7639002}, {'id': 910, 'hero': 'https://pe.tedcdn.com/images/ted/181989_800x600.jpg', 'speaker': 'Ellen  Gustafson', 'title': 'Obesity + hunger = 1 global food issue', 'duration': 675, 'slug': 'ellen_gustafson_obesity_hunger_1_global_food_issue', 'viewed_count': 664487}, {'id': 1306, 'hero': 'https://pe.tedcdn.com/images/ted/ce482bc47ad27c6eeaaafb4a539f029eee2e8311_800x600.jpg', 'speaker': 'Roger Doiron', 'title': 'My subversive (garden) plot', 'duration': 1129, 'slug': 'roger_doiron_my_subversive_garden_plot', 'viewed_count': 191550}, {'id': 1565, 'hero': 'https://pe.tedcdn.com/images/ted/2eac102f09fbc28771096b440a8a559a8eec62cf_1600x1200.jpg', 'speaker': 'Tristram Stuart', 'title': 'The global food waste scandal', 'duration': 855, 'slug': 'tristram_stuart_the_global_food_waste_scandal', 'viewed_count': 1471106}]</t>
  </si>
  <si>
    <t>['TEDx', 'agriculture', 'business', 'environment', 'food', 'green', 'health', 'sustainability']</t>
  </si>
  <si>
    <t xml:space="preserve">https://www.ted.com/talks/birke_baehr_what_s_wrong_with_our_food_system
</t>
  </si>
  <si>
    <t>The walk from "no" to "yes"</t>
  </si>
  <si>
    <t>William Ury</t>
  </si>
  <si>
    <t>Mediator</t>
  </si>
  <si>
    <t>[{'id': 24, 'name': 'Persuasive', 'count': 776}, {'id': 10, 'name': 'Inspiring', 'count': 1744}, {'id': 8, 'name': 'Informative', 'count': 333}, {'id': 22, 'name': 'Fascinating', 'count': 369}, {'id': 1, 'name': 'Beautiful', 'count': 357}, {'id': 3, 'name': 'Courageous', 'count': 313}, {'id': 9, 'name': 'Ingenious', 'count': 285}, {'id': 2, 'name': 'Confusing', 'count': 27}, {'id': 11, 'name': 'Longwinded', 'count': 69}, {'id': 21, 'name': 'Unconvincing', 'count': 172}, {'id': 25, 'name': 'OK', 'count': 127}, {'id': 23, 'name': 'Jaw-dropping', 'count': 102}, {'id': 7, 'name': 'Funny', 'count': 30}, {'id': 26, 'name': 'Obnoxious', 'count': 14}]</t>
  </si>
  <si>
    <t>[{'id': 1052, 'hero': 'https://pe.tedcdn.com/images/ted/9a7a7ccedd0d998c9252631b0fc01378e6bc1afc_2880x1620.jpg', 'speaker': 'Elizabeth Lesser', 'title': 'Take "the Other" to lunch', 'duration': 668, 'slug': 'elizabeth_lesser_take_the_other_to_lunch', 'viewed_count': 1208945}, {'id': 1127, 'hero': 'https://pe.tedcdn.com/images/ted/af3e5f3af7d4337790cf0904b483629974aee789_800x600.jpg', 'speaker': 'John Hunter', 'title': 'Teaching with the World Peace Game', 'duration': 1190, 'slug': 'john_hunter_on_the_world_peace_game', 'viewed_count': 1394201}, {'id': 2353, 'hero': 'https://pe.tedcdn.com/images/ted/414f232fce96dc6a85d03cbab4eda2302ebbb675_2880x1620.jpg', 'speaker': 'Anders Fjellberg', 'title': 'Two nameless bodies washed up on the beach. Here are their stories', 'duration': 881, 'slug': 'anders_fjellberg_two_nameless_bodies_washed_up_on_the_beach_here_are_their_stories', 'viewed_count': 1220720}, {'id': 2174, 'hero': 'https://pe.tedcdn.com/images/ted/0939d58b9f2069b4415736c8c49e3b721546d859_2880x1620.jpg', 'speaker': 'Severine Autesserre', 'title': 'To solve mass violence, look to locals', 'duration': 961, 'slug': 'severine_autesserre_to_solve_mass_violence_look_to_locals', 'viewed_count': 752996}, {'id': 1321, 'hero': 'https://pe.tedcdn.com/images/ted/e9f6ed9eb180a452c38c47c051e0a6693697e415_800x600.jpg', 'speaker': 'Jonas Gahr Støre', 'title': 'In defense of dialogue', 'duration': 898, 'slug': 'jonas_gahr_store_in_defense_of_dialogue', 'viewed_count': 338343}, {'id': 1003, 'hero': 'https://pe.tedcdn.com/images/ted/249b094b159985d31d48ec26a5a947d4bb7ac4c1_800x600.jpg', 'speaker': 'Stefan Wolff', 'title': 'The path to ending ethnic conflicts', 'duration': 1055, 'slug': 'stefan_wolff_the_path_to_ending_ethnic_conflicts', 'viewed_count': 307628}]</t>
  </si>
  <si>
    <t>['TEDx', 'culture', 'global issues', 'politics', 'war']</t>
  </si>
  <si>
    <t xml:space="preserve">https://www.ted.com/talks/william_ury
</t>
  </si>
  <si>
    <t>Why not eat insects?</t>
  </si>
  <si>
    <t>Marcel Dicke</t>
  </si>
  <si>
    <t>Ecological entomologist</t>
  </si>
  <si>
    <t>[{'id': 24, 'name': 'Persuasive', 'count': 342}, {'id': 22, 'name': 'Fascinating', 'count': 164}, {'id': 3, 'name': 'Courageous', 'count': 70}, {'id': 9, 'name': 'Ingenious', 'count': 70}, {'id': 7, 'name': 'Funny', 'count': 111}, {'id': 8, 'name': 'Informative', 'count': 279}, {'id': 23, 'name': 'Jaw-dropping', 'count': 83}, {'id': 10, 'name': 'Inspiring', 'count': 123}, {'id': 25, 'name': 'OK', 'count': 59}, {'id': 21, 'name': 'Unconvincing', 'count': 37}, {'id': 2, 'name': 'Confusing', 'count': 15}, {'id': 11, 'name': 'Longwinded', 'count': 16}, {'id': 1, 'name': 'Beautiful', 'count': 19}, {'id': 26, 'name': 'Obnoxious', 'count': 28}]</t>
  </si>
  <si>
    <t>[{'id': 790, 'hero': 'https://pe.tedcdn.com/images/ted/8f9cb72344994d0cf467a4a4bf8939799ac32420_2880x1620.jpg', 'speaker': 'Dan Barber', 'title': 'How I fell in love with a fish', 'duration': 1142, 'slug': 'dan_barber_how_i_fell_in_love_with_a_fish', 'viewed_count': 1974009}, {'id': 976, 'hero': 'https://pe.tedcdn.com/images/ted/205649_800x600.jpg', 'speaker': 'Stefano Mancuso', 'title': 'The roots of plant intelligence', 'duration': 830, 'slug': 'stefano_mancuso_the_roots_of_plant_intelligence', 'viewed_count': 1075196}, {'id': 77, 'hero': 'https://pe.tedcdn.com/images/ted/428_480x360.jpg', 'speaker': 'Sheila Patek', 'title': 'The shrimp with a kick!', 'duration': 985, 'slug': 'sheila_patek_clocks_the_fastest_animals', 'viewed_count': 1115142}, {'id': 2301, 'hero': 'https://pe.tedcdn.com/images/ted/892ce7afa4977d20870d86127405b8698f1aedd8_2880x1620.jpg', 'speaker': 'Marlene Zuk', 'title': "What we learn from insects' sex lives", 'duration': 718, 'slug': 'marlene_zuk_what_we_learn_from_insects_kinky_sex_lives', 'viewed_count': 1441536}, {'id': 263, 'hero': 'https://pe.tedcdn.com/images/ted/e53dd444ed289f36275590ba3c93ddc161cf83fa_1600x1200.jpg', 'speaker': 'Mark Bittman', 'title': "What's wrong with what we eat", 'duration': 1208, 'slug': 'mark_bittman_on_what_s_wrong_with_what_we_eat', 'viewed_count': 3830706}, {'id': 1185, 'hero': 'https://pe.tedcdn.com/images/ted/aa0aca830edab125df988836ceba5c854d8fdad9_800x600.jpg', 'speaker': 'Jonathan Drori', 'title': 'The beautiful tricks of flowers', 'duration': 828, 'slug': 'jonathan_drori_the_beautiful_tricks_of_flowers', 'viewed_count': 938976}]</t>
  </si>
  <si>
    <t>['agriculture', 'environment', 'food', 'health', 'insects']</t>
  </si>
  <si>
    <t xml:space="preserve">https://www.ted.com/talks/marcel_dicke_why_not_eat_insects
</t>
  </si>
  <si>
    <t>How I taught rats to sniff out land mines</t>
  </si>
  <si>
    <t>Bart Weetjens</t>
  </si>
  <si>
    <t>Product developer</t>
  </si>
  <si>
    <t>[{'id': 9, 'name': 'Ingenious', 'count': 505}, {'id': 24, 'name': 'Persuasive', 'count': 107}, {'id': 22, 'name': 'Fascinating', 'count': 294}, {'id': 8, 'name': 'Informative', 'count': 155}, {'id': 3, 'name': 'Courageous', 'count': 50}, {'id': 23, 'name': 'Jaw-dropping', 'count': 131}, {'id': 10, 'name': 'Inspiring', 'count': 310}, {'id': 1, 'name': 'Beautiful', 'count': 32}, {'id': 2, 'name': 'Confusing', 'count': 3}, {'id': 25, 'name': 'OK', 'count': 15}, {'id': 7, 'name': 'Funny', 'count': 6}, {'id': 11, 'name': 'Longwinded', 'count': 6}, {'id': 21, 'name': 'Unconvincing', 'count': 0}, {'id': 26, 'name': 'Obnoxious', 'count': 0}]</t>
  </si>
  <si>
    <t>[{'id': 879, 'hero': 'https://pe.tedcdn.com/images/ted/175652_800x600.jpg', 'speaker': 'John Kasaona', 'title': 'How poachers became caretakers', 'duration': 946, 'slug': 'john_kasaona_from_poachers_to_caretakers', 'viewed_count': 327407}, {'id': 994, 'hero': 'https://pe.tedcdn.com/images/ted/210019_800x600.jpg', 'speaker': 'Shimon Steinberg', 'title': 'Natural pest control ... using bugs!', 'duration': 923, 'slug': 'shimon_steinberg_natural_pest_control_using_bugs', 'viewed_count': 368770}, {'id': 261, 'hero': 'https://pe.tedcdn.com/images/ted/fb4c347b0379b8b7b8fe3ea17a8b0f8f2b583708_2880x1620.jpg', 'speaker': 'Joshua Klein', 'title': 'A thought experiment on the intelligence of crows', 'duration': 606, 'slug': 'joshua_klein_on_the_intelligence_of_crows', 'viewed_count': 2398376}, {'id': 2066, 'hero': 'https://pe.tedcdn.com/images/ted/da973f3e8e459fb12072656aeb2d7f56fcbe398b_2400x1800.jpg', 'speaker': 'Laurel Braitman', 'title': 'Depressed dogs, cats with OCD — what animal madness means for us humans', 'duration': 1169, 'slug': 'laurel_braitman_depressed_dogs_cats_with_ocd_what_animal_madness_means_for_us_humans', 'viewed_count': 1370933}, {'id': 1103, 'hero': 'https://pe.tedcdn.com/images/ted/5440d9a305dd3a8c5a55478e48b7e69500fc5b4f_800x600.jpg', 'speaker': 'Paul Root Wolpe', 'title': "It's time to question bio-engineering", 'duration': 1182, 'slug': 'paul_root_wolpe_it_s_time_to_question_bio_engineering', 'viewed_count': 1226730}, {'id': 499, 'hero': 'https://pe.tedcdn.com/images/ted/80325_800x600.jpg', 'speaker': 'Nathan Wolfe', 'title': 'The jungle search for viruses', 'duration': 735, 'slug': 'nathan_wolfe_hunts_for_the_next_aids', 'viewed_count': 1045657}]</t>
  </si>
  <si>
    <t>['Africa', 'TEDx', 'animals', 'smell', 'technology', 'war']</t>
  </si>
  <si>
    <t xml:space="preserve">https://www.ted.com/talks/bart_weetjens_how_i_taught_rats_to_sniff_out_land_mines
</t>
  </si>
  <si>
    <t>A vision for sustainable restaurants</t>
  </si>
  <si>
    <t>Arthur Potts Dawson</t>
  </si>
  <si>
    <t>Green chef</t>
  </si>
  <si>
    <t>[{'id': 25, 'name': 'OK', 'count': 88}, {'id': 22, 'name': 'Fascinating', 'count': 107}, {'id': 24, 'name': 'Persuasive', 'count': 121}, {'id': 3, 'name': 'Courageous', 'count': 86}, {'id': 9, 'name': 'Ingenious', 'count': 154}, {'id': 10, 'name': 'Inspiring', 'count': 309}, {'id': 8, 'name': 'Informative', 'count': 166}, {'id': 7, 'name': 'Funny', 'count': 21}, {'id': 26, 'name': 'Obnoxious', 'count': 11}, {'id': 23, 'name': 'Jaw-dropping', 'count': 23}, {'id': 2, 'name': 'Confusing', 'count': 7}, {'id': 21, 'name': 'Unconvincing', 'count': 32}, {'id': 1, 'name': 'Beautiful', 'count': 28}, {'id': 11, 'name': 'Longwinded', 'count': 24}]</t>
  </si>
  <si>
    <t>[{'id': 765, 'hero': 'https://pe.tedcdn.com/images/ted/890bd24a65ae0120fb5c80900333df7e8969c310_2880x1620.jpg', 'speaker': 'Jamie Oliver', 'title': 'Teach every child about food', 'duration': 1313, 'slug': 'jamie_oliver', 'viewed_count': 7639008}, {'id': 1072, 'hero': 'https://pe.tedcdn.com/images/ted/4675e1c70377634e72042bd7757eadcb53b96b56_800x600.jpg', 'speaker': 'Michael Pawlyn', 'title': "Using nature's genius in architecture", 'duration': 826, 'slug': 'michael_pawlyn_using_nature_s_genius_in_architecture', 'viewed_count': 1740567}, {'id': 1565, 'hero': 'https://pe.tedcdn.com/images/ted/2eac102f09fbc28771096b440a8a559a8eec62cf_1600x1200.jpg', 'speaker': 'Tristram Stuart', 'title': 'The global food waste scandal', 'duration': 855, 'slug': 'tristram_stuart_the_global_food_waste_scandal', 'viewed_count': 1471107}, {'id': 1561, 'hero': 'https://pe.tedcdn.com/images/ted/93ef1e914e9715e911cbcac0447377bdb1bfafe6_1600x1200.jpg', 'speaker': 'Jonathan Trent', 'title': 'Energy from floating algae pods', 'duration': 885, 'slug': 'jonathan_trent_energy_from_floating_algae_pods', 'viewed_count': 809335}, {'id': 2, 'hero': 'https://pe.tedcdn.com/images/ted/1451_480x360.jpg', 'speaker': 'Amy Smith', 'title': 'Simple designs to save a life', 'duration': 906, 'slug': 'amy_smith_shares_simple_lifesaving_design', 'viewed_count': 1415767}, {'id': 1184, 'hero': 'https://pe.tedcdn.com/images/ted/032fd1698c105d7d0df51d3fada7ac4e9e368436_800x600.jpg', 'speaker': 'Nathan Myhrvold', 'title': 'Cooking as never seen before', 'duration': 605, 'slug': 'nathan_myhrvold_cut_your_food_in_half', 'viewed_count': 1396196}]</t>
  </si>
  <si>
    <t>['business', 'cities', 'culture', 'entertainment', 'food', 'global issues', 'sustainability']</t>
  </si>
  <si>
    <t xml:space="preserve">https://www.ted.com/talks/arthur_potts_dawson_a_vision_for_sustainable_restaurants
</t>
  </si>
  <si>
    <t>A feminine response to Iceland's financial crash</t>
  </si>
  <si>
    <t>Halla Tómasdóttir</t>
  </si>
  <si>
    <t>Change catalyst</t>
  </si>
  <si>
    <t>[{'id': 3, 'name': 'Courageous', 'count': 205}, {'id': 24, 'name': 'Persuasive', 'count': 262}, {'id': 10, 'name': 'Inspiring', 'count': 447}, {'id': 8, 'name': 'Informative', 'count': 132}, {'id': 7, 'name': 'Funny', 'count': 55}, {'id': 21, 'name': 'Unconvincing', 'count': 56}, {'id': 26, 'name': 'Obnoxious', 'count': 27}, {'id': 25, 'name': 'OK', 'count': 34}, {'id': 23, 'name': 'Jaw-dropping', 'count': 44}, {'id': 22, 'name': 'Fascinating', 'count': 79}, {'id': 2, 'name': 'Confusing', 'count': 12}, {'id': 11, 'name': 'Longwinded', 'count': 10}, {'id': 1, 'name': 'Beautiful', 'count': 72}, {'id': 9, 'name': 'Ingenious', 'count': 48}]</t>
  </si>
  <si>
    <t>[{'id': 157, 'hero': 'https://pe.tedcdn.com/images/ted/be5c07718e417a0d20210bc62a322a1bca977df2_1600x1200.jpg', 'speaker': 'Jacqueline Novogratz', 'title': 'Patient capitalism', 'duration': 1103, 'slug': 'jacqueline_novogratz_on_patient_capitalism', 'viewed_count': 836310}, {'id': 1339, 'hero': 'https://pe.tedcdn.com/images/ted/a47adaa80e9d8a9ebf4afda0d3790440102d3348_800x600.jpg', 'speaker': 'Gayle Tzemach Lemmon', 'title': 'Women entrepreneurs, example not exception', 'duration': 796, 'slug': 'gayle_tzemach_lemmon_women_entrepreneurs_example_not_exception', 'viewed_count': 548117}, {'id': 2099, 'hero': 'https://pe.tedcdn.com/images/ted/60619bda93f1076d13d8f28af083a7f89b4ca526_2880x1620.jpg', 'speaker': 'Susan Colantuono', 'title': 'The career advice you probably didn’t get', 'duration': 837, 'slug': 'susan_colantuono_the_career_advice_you_probably_didn_t_get', 'viewed_count': 3404904}, {'id': 2621, 'hero': 'https://pe.tedcdn.com/images/ted/0256d6c6172fba1e86af9ce0c8ee62a911cb846d_2880x1620.jpg', 'speaker': 'Halla Tómasdóttir', 'title': "It's time for women to run for office", 'duration': 1158, 'slug': 'halla_tomasdottir_it_s_time_for_women_to_run_for_office', 'viewed_count': 877843}, {'id': 1688, 'hero': 'https://pe.tedcdn.com/images/ted/d5577fdfa6524f0b91a00fd8d9df84810fb5a10c_1600x1200.jpg', 'speaker': 'Dan Pallotta', 'title': 'The way we think about charity is dead wrong', 'duration': 1134, 'slug': 'dan_pallotta_the_way_we_think_about_charity_is_dead_wrong', 'viewed_count': 4259168}, {'id': 1927, 'hero': 'https://pe.tedcdn.com/images/ted/4fba9ca3a410be012b053933a3eccf35a8e8b8ee_1600x1200.jpg', 'speaker': 'Chris McKnett', 'title': 'The investment logic for sustainability', 'duration': 739, 'slug': 'chris_mcknett_the_investment_logic_for_sustainability', 'viewed_count': 970888}]</t>
  </si>
  <si>
    <t>['business', 'feminism', 'politics', 'women', 'women in business']</t>
  </si>
  <si>
    <t xml:space="preserve">https://www.ted.com/talks/halla_tomasdottir
</t>
  </si>
  <si>
    <t>A call to men</t>
  </si>
  <si>
    <t>Tony Porter</t>
  </si>
  <si>
    <t>Author, educator, activist</t>
  </si>
  <si>
    <t>[{'id': 10, 'name': 'Inspiring', 'count': 2055}, {'id': 3, 'name': 'Courageous', 'count': 1555}, {'id': 24, 'name': 'Persuasive', 'count': 835}, {'id': 23, 'name': 'Jaw-dropping', 'count': 290}, {'id': 1, 'name': 'Beautiful', 'count': 633}, {'id': 11, 'name': 'Longwinded', 'count': 23}, {'id': 26, 'name': 'Obnoxious', 'count': 63}, {'id': 8, 'name': 'Informative', 'count': 322}, {'id': 25, 'name': 'OK', 'count': 121}, {'id': 21, 'name': 'Unconvincing', 'count': 73}, {'id': 22, 'name': 'Fascinating', 'count': 234}, {'id': 7, 'name': 'Funny', 'count': 62}, {'id': 9, 'name': 'Ingenious', 'count': 77}, {'id': 2, 'name': 'Confusing', 'count': 19}]</t>
  </si>
  <si>
    <t>[{'id': 1753, 'hero': 'https://pe.tedcdn.com/images/ted/a5ac3cc19c32c812c6d8729b5265d4ed6d525e44_1600x1200.jpg', 'speaker': 'Jackson Katz', 'title': "Violence against women -- it's a men's issue", 'duration': 1060, 'slug': 'jackson_katz_violence_against_women_it_s_a_men_s_issue', 'viewed_count': 1625735}, {'id': 1206, 'hero': 'https://pe.tedcdn.com/images/ted/5b395fa89a75346fa93d8d6592d8030384d48228_800x600.jpg', 'speaker': 'Philip Zimbardo', 'title': 'The demise of guys?', 'duration': 286, 'slug': 'zimchallenge', 'viewed_count': 2190745}, {'id': 1033, 'hero': 'https://pe.tedcdn.com/images/ted/776f8828ccdcebb3e0f545217991ce56a9969c39_800x600.jpg', 'speaker': 'Hanna Rosin', 'title': 'New data on the rise of women', 'duration': 972, 'slug': 'hanna_rosin_new_data_on_the_rise_of_women', 'viewed_count': 851861}, {'id': 2732, 'hero': 'https://pe.tedcdn.com/images/ted/2bc5b10c49af2ba3417238e66da50972f2bb3d17_2880x1620.jpg', 'speaker': 'Chimamanda Ngozi Adichie', 'title': 'We should all be feminists', 'duration': 1768, 'slug': 'chimamanda_ngozi_adichie_we_should_all_be_feminists', 'viewed_count': 1317996},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1531647}, {'id': 1918, 'hero': 'https://pe.tedcdn.com/images/ted/2ea66c74d85c682ef340619de65c6bc09745792d_1600x1200.jpg', 'speaker': 'Esta Soler', 'title': 'How we turned the tide on domestic violence (Hint: the Polaroid helped)', 'duration': 670, 'slug': 'esta_soler_how_we_turned_the_tide_on_domestic_violence_hint_the_polaroid_helped', 'viewed_count': 1034661}]</t>
  </si>
  <si>
    <t>['Gender equality', 'bullying', 'culture', 'feminism', 'global issues', 'men', 'women']</t>
  </si>
  <si>
    <t xml:space="preserve">https://www.ted.com/talks/tony_porter_a_call_to_men
</t>
  </si>
  <si>
    <t>A police chief with a difference</t>
  </si>
  <si>
    <t>Kiran Bedi</t>
  </si>
  <si>
    <t>Corrections pioneer</t>
  </si>
  <si>
    <t>[{'id': 23, 'name': 'Jaw-dropping', 'count': 141}, {'id': 3, 'name': 'Courageous', 'count': 613}, {'id': 10, 'name': 'Inspiring', 'count': 787}, {'id': 22, 'name': 'Fascinating', 'count': 170}, {'id': 1, 'name': 'Beautiful', 'count': 79}, {'id': 25, 'name': 'OK', 'count': 47}, {'id': 24, 'name': 'Persuasive', 'count': 143}, {'id': 9, 'name': 'Ingenious', 'count': 73}, {'id': 7, 'name': 'Funny', 'count': 26}, {'id': 8, 'name': 'Informative', 'count': 95}, {'id': 26, 'name': 'Obnoxious', 'count': 14}, {'id': 2, 'name': 'Confusing', 'count': 9}, {'id': 11, 'name': 'Longwinded', 'count': 13}, {'id': 21, 'name': 'Unconvincing', 'count': 27}]</t>
  </si>
  <si>
    <t>[{'id': 911, 'hero': 'https://pe.tedcdn.com/images/ted/182288_800x600.jpg', 'speaker': 'Nalini Nadkarni', 'title': 'Life science in prison', 'duration': 307, 'slug': 'nalini_nadkarni_life_science_in_prison', 'viewed_count': 426611}, {'id': 2352, 'hero': 'https://pe.tedcdn.com/images/ted/a1f6ba3d17e6e9d7404ee1ff61546579c2126b52_2880x1620.jpg', 'speaker': 'Will Potter', 'title': "The secret US prisons you've never heard of before", 'duration': 895, 'slug': 'will_potter_the_secret_us_prisons_you_ve_never_heard_of_before', 'viewed_count': 2507899}, {'id': 2057, 'hero': 'https://pe.tedcdn.com/images/ted/69e4f4f5e656aa0f9d1ea4ab6accd8a7fd05b2a7_2400x1800.jpg', 'speaker': 'Dan Pacholke', 'title': 'How prisons can help inmates live meaningful lives', 'duration': 632, 'slug': 'dan_pacholke_how_prisons_can_help_inmates_live_meaningful_lives', 'viewed_count': 812952}, {'id': 1288, 'hero': 'https://pe.tedcdn.com/images/ted/eeadc40ac13ac2237d4f6ade8443e88a80fb3679_800x600.jpg', 'speaker': 'Karen Tse', 'title': 'How to stop torture', 'duration': 763, 'slug': 'karen_tse_how_to_stop_torture', 'viewed_count': 532416}, {'id': 2029, 'hero': 'https://pe.tedcdn.com/images/ted/535751efd934740f65decb5309496066e2e3ff4e_2400x1800.jpg', 'speaker': 'Shaka Senghor', 'title': 'Why your worst deeds don’t define you', 'duration': 720, 'slug': 'shaka_senghor_why_your_worst_deeds_don_t_define_you', 'viewed_count': 1439596}, {'id':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1528749}]</t>
  </si>
  <si>
    <t>['crime', 'culture', 'education', 'global issues', 'india', 'social change']</t>
  </si>
  <si>
    <t xml:space="preserve">https://www.ted.com/talks/kiran_bedi_a_police_chief_with_a_difference
</t>
  </si>
  <si>
    <t>New data on the rise of women</t>
  </si>
  <si>
    <t>Hanna Rosin</t>
  </si>
  <si>
    <t>[{'id': 10, 'name': 'Inspiring', 'count': 240}, {'id': 8, 'name': 'Informative', 'count': 375}, {'id': 22, 'name': 'Fascinating', 'count': 179}, {'id': 21, 'name': 'Unconvincing', 'count': 286}, {'id': 24, 'name': 'Persuasive', 'count': 170}, {'id': 11, 'name': 'Longwinded', 'count': 63}, {'id': 25, 'name': 'OK', 'count': 97}, {'id': 26, 'name': 'Obnoxious', 'count': 359}, {'id': 2, 'name': 'Confusing', 'count': 43}, {'id': 23, 'name': 'Jaw-dropping', 'count': 59}, {'id': 7, 'name': 'Funny', 'count': 40}, {'id': 3, 'name': 'Courageous', 'count': 77}, {'id': 1, 'name': 'Beautiful', 'count': 27}, {'id': 9, 'name': 'Ingenious', 'count': 16}]</t>
  </si>
  <si>
    <t>[{'id': 1030, 'hero': 'https://pe.tedcdn.com/images/ted/ef8e06668ca37fa0fe48c9cd01daa43185e20b28_800x600.jpg', 'speaker': 'Halla Tómasdóttir', 'title': "A feminine response to Iceland's financial crash", 'duration': 585, 'slug': 'halla_tomasdottir', 'viewed_count': 588691}, {'id': 1040, 'hero': 'https://pe.tedcdn.com/images/ted/ba6d4cdee53ae12d2db55a733409fac7e92c022c_2880x1620.jpg', 'speaker': 'Sheryl Sandberg', 'title': 'Why we have too few women leaders', 'duration': 898, 'slug': 'sheryl_sandberg_why_we_have_too_few_women_leaders', 'viewed_count': 7431180}, {'id': 2732, 'hero': 'https://pe.tedcdn.com/images/ted/2bc5b10c49af2ba3417238e66da50972f2bb3d17_2880x1620.jpg', 'speaker': 'Chimamanda Ngozi Adichie', 'title': 'We should all be feminists', 'duration': 1768, 'slug': 'chimamanda_ngozi_adichie_we_should_all_be_feminists', 'viewed_count': 1317999}, {'id': 1943, 'hero': 'https://pe.tedcdn.com/images/ted/373700e0a638f825524a87edc5d46526e935c085_1600x1200.jpg', 'speaker': 'Anne-Marie Slaughter', 'title': 'Can we all "have it all"?', 'duration': 1031, 'slug': 'anne_marie_slaughter_can_we_all_have_it_all', 'viewed_count': 1424809}, {'id': 2547, 'hero': 'https://pe.tedcdn.com/images/ted/71fff35c67aa8eecc6dbf4f23bf6600db960b012_2880x1620.jpg', 'speaker': 'Leila Hoteit', 'title': '3 lessons on success from an Arab businesswoman', 'duration': 842, 'slug': 'leila_hoteit_3_lessons_on_success_from_an_arab_businesswoman', 'viewed_count': 1827292}, {'id': 2329, 'hero': 'https://pe.tedcdn.com/images/ted/b7d5730562107b08b7ab54cf26b503ce049943c7_2880x1620.jpg', 'speaker': 'Michael Kimmel', 'title': 'Why gender equality is good for everyone — men included', 'duration': 958, 'slug': 'michael_kimmel_why_gender_equality_is_good_for_everyone_men_included', 'viewed_count': 1447795}]</t>
  </si>
  <si>
    <t>['Gender equality', 'culture', 'economics', 'education', 'feminism', 'global issues', 'women']</t>
  </si>
  <si>
    <t xml:space="preserve">https://www.ted.com/talks/hanna_rosin_new_data_on_the_rise_of_women
</t>
  </si>
  <si>
    <t>How to learn? From mistakes</t>
  </si>
  <si>
    <t>Diana Laufenberg</t>
  </si>
  <si>
    <t>[{'id': 10, 'name': 'Inspiring', 'count': 1042}, {'id': 8, 'name': 'Informative', 'count': 463}, {'id': 9, 'name': 'Ingenious', 'count': 115}, {'id': 22, 'name': 'Fascinating', 'count': 195}, {'id': 24, 'name': 'Persuasive', 'count': 547}, {'id': 23, 'name': 'Jaw-dropping', 'count': 42}, {'id': 3, 'name': 'Courageous', 'count': 176}, {'id': 1, 'name': 'Beautiful', 'count': 117}, {'id': 11, 'name': 'Longwinded', 'count': 54}, {'id': 25, 'name': 'OK', 'count': 142}, {'id': 21, 'name': 'Unconvincing', 'count': 51}, {'id': 2, 'name': 'Confusing', 'count': 27}, {'id': 26, 'name': 'Obnoxious', 'count': 26}, {'id': 7, 'name': 'Funny', 'count': 16}]</t>
  </si>
  <si>
    <t>[{'id': 747, 'hero': 'https://pe.tedcdn.com/images/ted/143681_800x600.jpg', 'speaker': 'Taylor Mali', 'title': 'What teachers make', 'duration': 182, 'slug': 'taylor_mali_what_teachers_make', 'viewed_count': 676742}, {'id': 1728, 'hero': 'https://pe.tedcdn.com/images/ted/25a5bc18d2472308c8ed2bb401b4a497f49a0265_1600x1200.jpg', 'speaker': 'Rita Pierson', 'title': 'Every kid needs a champion', 'duration': 468, 'slug': 'rita_pierson_every_kid_needs_a_champion', 'viewed_count': 7469221}, {'id': 1232, 'hero': 'https://pe.tedcdn.com/images/ted/0e3e4e92d5ee8ae0e43962d447d3f790b31099b8_800x600.jpg', 'speaker': 'Geoff Mulgan', 'title': 'A short intro to the Studio School', 'duration': 376, 'slug': 'geoff_mulgan_a_short_intro_to_the_studio_school', 'viewed_count': 667982}, {'id': 2775, 'hero': 'https://pe.tedcdn.com/images/ted/74d96d8e697a639b075e2fb5fe68d53a9718ef86_2880x1620.jpg', 'speaker': 'Karim Abouelnaga', 'title': 'A summer school kids actually want to attend', 'duration': 425, 'slug': 'karim_abouelnaga_a_summer_school_kids_actually_want_to_attend', 'viewed_count': 972799}, {'id': 2276, 'hero': 'https://pe.tedcdn.com/images/ted/3821f3728e0b755c7b9aea2e69cc093eca41abe1_2880x1620.jpg', 'speaker': 'Linda Cliatt-Wayman', 'title': 'How to fix a broken school? Lead fearlessly, love hard', 'duration': 1027, 'slug': 'linda_cliatt_wayman_how_to_fix_a_broken_school_lead_fearlessly_love_hard', 'viewed_count': 1617162}, {'id': 2616, 'hero': 'https://pe.tedcdn.com/images/ted/71cde5a6fa6c717488fb55eff9eef939a9241761_2880x1620.jpg', 'speaker': 'Kandice Sumner', 'title': "How America's public schools keep kids in poverty", 'duration': 830, 'slug': 'kandice_sumner_how_america_s_public_schools_keep_kids_in_poverty', 'viewed_count': 1181356}]</t>
  </si>
  <si>
    <t>['TEDx', 'children', 'culture', 'education']</t>
  </si>
  <si>
    <t xml:space="preserve">https://www.ted.com/talks/diana_laufenberg_3_ways_to_teach
</t>
  </si>
  <si>
    <t>Let's talk parenting taboos</t>
  </si>
  <si>
    <t>Rufus Griscom + Alisa Volkman</t>
  </si>
  <si>
    <t>Website co-founders</t>
  </si>
  <si>
    <t>[{'id': 25, 'name': 'OK', 'count': 187}, {'id': 10, 'name': 'Inspiring', 'count': 488}, {'id': 7, 'name': 'Funny', 'count': 702}, {'id': 3, 'name': 'Courageous', 'count': 371}, {'id': 8, 'name': 'Informative', 'count': 593}, {'id': 9, 'name': 'Ingenious', 'count': 98}, {'id': 22, 'name': 'Fascinating', 'count': 196}, {'id': 24, 'name': 'Persuasive', 'count': 177}, {'id': 1, 'name': 'Beautiful', 'count': 188}, {'id': 23, 'name': 'Jaw-dropping', 'count': 36}, {'id': 21, 'name': 'Unconvincing', 'count': 86}, {'id': 11, 'name': 'Longwinded', 'count': 71}, {'id': 26, 'name': 'Obnoxious', 'count': 69}, {'id': 2, 'name': 'Confusing', 'count': 12}]</t>
  </si>
  <si>
    <t>[{'id': 347, 'hero': 'https://pe.tedcdn.com/images/ted/53343_480x360.jpg', 'speaker': 'Carmen Agra Deedy', 'title': 'Once upon a time, my mother ...', 'duration': 1414, 'slug': 'carmen_agra_deedy_spins_stories', 'viewed_count': 672800}, {'id': 21, 'hero': 'https://pe.tedcdn.com/images/ted/3_480x360.jpg', 'speaker': 'Mena Trott', 'title': 'Meet the founder of the blog revolution', 'duration': 1006, 'slug': 'mena_trott_tours_her_blog_world', 'viewed_count': 518643}, {'id': 570, 'hero': 'https://pe.tedcdn.com/images/ted/227eb8797d02a761179cad69072672210781a69c_2880x1620.jpg', 'speaker': 'Nancy Etcoff', 'title': 'Happiness and its surprises', 'duration': 1185, 'slug': 'nancy_etcoff_on_happiness_and_why_we_want_it', 'viewed_count': 1587868}, {'id': 2861, 'hero': 'https://pe.tedcdn.com/images/ted/040ce6ae0f5e8d306d395b03be10fffb459f69ae_2880x1620.jpg', 'speaker': 'Emily Esfahani Smith', 'title': "There's more to life than being happy", 'duration': 738, 'slug': 'emily_esfahani_smith_there_s_more_to_life_than_being_happy', 'viewed_count': 1000525}, {'id': 1607, 'hero': 'https://pe.tedcdn.com/images/ted/2ff7ff0cde75d2a906557697701d2cf714763984_1600x1200.jpg', 'speaker': 'Matt Killingsworth', 'title': 'Want to be happier? Stay in the moment', 'duration': 616, 'slug': 'matt_killingsworth_want_to_be_happier_stay_in_the_moment', 'viewed_count': 2723896}, {'id': 97, 'hero': 'https://pe.tedcdn.com/images/ted/016a827cc0757092a0439ab2a63feca8655b6c29_1600x1200.jpg', 'speaker': 'Dan Gilbert', 'title': 'The surprising science of happiness', 'duration': 1276, 'slug': 'dan_gilbert_asks_why_are_we_happy', 'viewed_count': 14689632}]</t>
  </si>
  <si>
    <t>['children', 'communication', 'culture', 'entertainment', 'sex', 'web']</t>
  </si>
  <si>
    <t xml:space="preserve">https://www.ted.com/talks/rufus_griscom_alisa_volkman_let_s_talk_parenting_taboos
</t>
  </si>
  <si>
    <t>The case for collaborative consumption</t>
  </si>
  <si>
    <t>Rachel Botsman</t>
  </si>
  <si>
    <t>Trust researcher</t>
  </si>
  <si>
    <t>[{'id': 8, 'name': 'Informative', 'count': 489}, {'id': 9, 'name': 'Ingenious', 'count': 245}, {'id': 22, 'name': 'Fascinating', 'count': 339}, {'id': 24, 'name': 'Persuasive', 'count': 515}, {'id': 10, 'name': 'Inspiring', 'count': 682}, {'id': 25, 'name': 'OK', 'count': 74}, {'id': 23, 'name': 'Jaw-dropping', 'count': 57}, {'id': 1, 'name': 'Beautiful', 'count': 58}, {'id': 3, 'name': 'Courageous', 'count': 58}, {'id': 2, 'name': 'Confusing', 'count': 18}, {'id': 21, 'name': 'Unconvincing', 'count': 37}, {'id': 11, 'name': 'Longwinded', 'count': 38}, {'id': 7, 'name': 'Funny', 'count': 20}, {'id': 26, 'name': 'Obnoxious', 'count': 23}]</t>
  </si>
  <si>
    <t>[{'id': 247, 'hero': 'https://pe.tedcdn.com/images/ted/38680_480x360.jpg', 'speaker': 'Yochai Benkler', 'title': 'The new open-source economics', 'duration': 1072, 'slug': 'yochai_benkler_on_the_new_open_source_economics', 'viewed_count': 753982}, {'id': 63, 'hero': 'https://pe.tedcdn.com/images/ted/137_480x360.jpg', 'speaker': 'Charles Leadbeater', 'title': 'The era of open innovation', 'duration': 1141, 'slug': 'charles_leadbeater_on_innovation', 'viewed_count': 1409375}, {'id': 1077, 'hero': 'https://pe.tedcdn.com/images/ted/238f71d5fa06084dcafa573a891af68d4e5ce088_800x600.jpg', 'speaker': 'Lisa Gansky', 'title': 'The future of business is the "mesh"', 'duration': 887, 'slug': 'lisa_gansky_the_future_of_business_is_the_mesh', 'viewed_count': 710327}, {'id': 1632, 'hero': 'https://pe.tedcdn.com/images/ted/32bf0a8880fea886c23edd03ccfa5c5748bde4c5_1600x1200.jpg', 'speaker': 'Robin Chase', 'title': 'Excuse me, may I rent your car?', 'duration': 744, 'slug': 'robin_chase_excuse_me_may_i_rent_your_car', 'viewed_count': 917865}, {'id': 1572, 'hero': 'https://pe.tedcdn.com/images/ted/57dd4a180def67dc98275172cf5e83eabc061006_1600x1200.jpg', 'speaker': 'Rachel Botsman', 'title': 'The currency of the new economy is trust', 'duration': 1186, 'slug': 'rachel_botsman_the_currency_of_the_new_economy_is_trust', 'viewed_count': 1239302}, {'id': 661, 'hero': 'https://pe.tedcdn.com/images/ted/123298_800x600.jpg', 'speaker': 'John Gerzema', 'title': 'The post-crisis consumer', 'duration': 994, 'slug': 'john_gerzema_the_post_crisis_consumer', 'viewed_count': 760493}]</t>
  </si>
  <si>
    <t>['TEDx', 'business', 'cities', 'collaboration', 'communication', 'consumerism', 'culture', 'technology', 'trust']</t>
  </si>
  <si>
    <t xml:space="preserve">https://www.ted.com/talks/rachel_botsman_the_case_for_collaborative_consumption
</t>
  </si>
  <si>
    <t>Changing education paradigms</t>
  </si>
  <si>
    <t>[{'id': 24, 'name': 'Persuasive', 'count': 1452}, {'id': 8, 'name': 'Informative', 'count': 1460}, {'id': 22, 'name': 'Fascinating', 'count': 1364}, {'id': 10, 'name': 'Inspiring', 'count': 1803}, {'id': 2, 'name': 'Confusing', 'count': 27}, {'id': 3, 'name': 'Courageous', 'count': 330}, {'id': 9, 'name': 'Ingenious', 'count': 893}, {'id': 23, 'name': 'Jaw-dropping', 'count': 634}, {'id': 7, 'name': 'Funny', 'count': 574}, {'id': 1, 'name': 'Beautiful', 'count': 280}, {'id': 25, 'name': 'OK', 'count': 118}, {'id': 11, 'name': 'Longwinded', 'count': 22}, {'id': 21, 'name': 'Unconvincing', 'count': 41}, {'id': 26, 'name': 'Obnoxious', 'count': 34}]</t>
  </si>
  <si>
    <t>[{'id': 865, 'hero': 'https://pe.tedcdn.com/images/ted/172559_800x600.jpg', 'speaker': 'Ken Robinson', 'title': 'Bring on the learning revolution!', 'duration': 1008, 'slug': 'sir_ken_robinson_bring_on_the_revolution', 'viewed_count': 7266355}]</t>
  </si>
  <si>
    <t>['TED Brain Trust', 'business', 'children', 'disease', 'economics', 'education', 'history', 'medicine', 'money', 'psychology']</t>
  </si>
  <si>
    <t xml:space="preserve">https://www.ted.com/talks/ken_robinson_changing_education_paradigms
</t>
  </si>
  <si>
    <t>Life lessons from big cats</t>
  </si>
  <si>
    <t>Beverly + Dereck Joubert</t>
  </si>
  <si>
    <t>Conservationists, filmmakers</t>
  </si>
  <si>
    <t>[{'id': 7, 'name': 'Funny', 'count': 40}, {'id': 1, 'name': 'Beautiful', 'count': 391}, {'id': 8, 'name': 'Informative', 'count': 197}, {'id': 22, 'name': 'Fascinating', 'count': 285}, {'id': 23, 'name': 'Jaw-dropping', 'count': 240}, {'id': 10, 'name': 'Inspiring', 'count': 376}, {'id': 3, 'name': 'Courageous', 'count': 172}, {'id': 9, 'name': 'Ingenious', 'count': 16}, {'id': 24, 'name': 'Persuasive', 'count': 131}, {'id': 26, 'name': 'Obnoxious', 'count': 2}, {'id': 21, 'name': 'Unconvincing', 'count': 7}, {'id': 11, 'name': 'Longwinded', 'count': 2}, {'id': 2, 'name': 'Confusing', 'count': 3}, {'id': 25, 'name': 'OK', 'count': 15}]</t>
  </si>
  <si>
    <t>[{'id': 340, 'hero': 'https://pe.tedcdn.com/images/ted/7a21e58e253923a5e9a65718c3103aebaa05b8c0_2880x1620.jpg', 'speaker': 'Jane Goodall', 'title': 'How humans and animals can live together', 'duration': 1426, 'slug': 'jane_goodall_at_tedglobal_07', 'viewed_count': 556185}, {'id': 1699, 'hero': 'https://pe.tedcdn.com/images/ted/1d369b73bf27ebdb1450605454d66229bda2ab1c_1600x1200.jpg', 'speaker': 'Richard Turere', 'title': 'My invention that made peace with lions', 'duration': 440, 'slug': 'richard_turere_a_peace_treaty_with_the_lions', 'viewed_count': 2024967}, {'id': 1890, 'hero': 'https://pe.tedcdn.com/images/ted/f2f04bfaa72919ef1cd4fce51a6987b4928a61dd_2880x1620.jpg', 'speaker': 'Boyd Varty', 'title': 'What I learned from Nelson Mandela', 'duration': 899, 'slug': 'boyd_varty_what_i_learned_from_nelson_mandela', 'viewed_count': 1585538}, {'id': 324, 'hero': 'https://pe.tedcdn.com/images/ted/70b5e4c2b22d64d8ddce53144d55d10fb4c08909_1600x1200.jpg', 'speaker': 'David Griffin', 'title': 'How photography connects us', 'duration': 893, 'slug': 'david_griffin_on_how_photography_connects', 'viewed_count': 1056456}, {'id': 879, 'hero': 'https://pe.tedcdn.com/images/ted/175652_800x600.jpg', 'speaker': 'John Kasaona', 'title': 'How poachers became caretakers', 'duration': 946, 'slug': 'john_kasaona_from_poachers_to_caretakers', 'viewed_count': 327407}, {'id': 1108, 'hero': 'https://pe.tedcdn.com/images/ted/d668e6a644727df5d286001007b40dfd3a12936d_800x600.jpg', 'speaker': 'Handspring Puppet Co.', 'title': 'The genius puppetry behind War Horse', 'duration': 1091, 'slug': 'handpring_puppet_co_the_genius_puppetry_behind_war_horse', 'viewed_count': 1530707}]</t>
  </si>
  <si>
    <t>['Africa', 'animals', 'environment', 'film', 'global issues', 'photography']</t>
  </si>
  <si>
    <t xml:space="preserve">https://www.ted.com/talks/beverly_dereck_joubert_life_lessons_from_big_cats
</t>
  </si>
  <si>
    <t>Why we have too few women leaders</t>
  </si>
  <si>
    <t>Sheryl Sandberg</t>
  </si>
  <si>
    <t>COO, Facebook</t>
  </si>
  <si>
    <t>[{'id': 10, 'name': 'Inspiring', 'count': 3817}, {'id': 8, 'name': 'Informative', 'count': 1084}, {'id': 3, 'name': 'Courageous', 'count': 1149}, {'id': 24, 'name': 'Persuasive', 'count': 1360}, {'id': 1, 'name': 'Beautiful', 'count': 447}, {'id': 9, 'name': 'Ingenious', 'count': 128}, {'id': 25, 'name': 'OK', 'count': 228}, {'id': 22, 'name': 'Fascinating', 'count': 466}, {'id': 21, 'name': 'Unconvincing', 'count': 129}, {'id': 7, 'name': 'Funny', 'count': 171}, {'id': 23, 'name': 'Jaw-dropping', 'count': 236}, {'id': 26, 'name': 'Obnoxious', 'count': 86}, {'id': 11, 'name': 'Longwinded', 'count': 52}, {'id': 2, 'name': 'Confusing', 'count': 51}]</t>
  </si>
  <si>
    <t>[{'id': 1906, 'hero': 'https://pe.tedcdn.com/images/ted/974c5bd8117770619bd2d4359f2915b3c0639803_1600x1200.jpg', 'speaker': 'Sheryl Sandberg', 'title': 'So we leaned in ... now what?', 'duration': 1016, 'slug': 'sheryl_sandberg_so_we_leaned_in_now_what', 'viewed_count': 2133032}, {'id': 1033, 'hero': 'https://pe.tedcdn.com/images/ted/776f8828ccdcebb3e0f545217991ce56a9969c39_800x600.jpg', 'speaker': 'Hanna Rosin', 'title': 'New data on the rise of women', 'duration': 972, 'slug': 'hanna_rosin_new_data_on_the_rise_of_women', 'viewed_count': 851861}, {'id': 1943, 'hero': 'https://pe.tedcdn.com/images/ted/373700e0a638f825524a87edc5d46526e935c085_1600x1200.jpg', 'speaker': 'Anne-Marie Slaughter', 'title': 'Can we all "have it all"?', 'duration': 1031, 'slug': 'anne_marie_slaughter_can_we_all_have_it_all', 'viewed_count': 1424808}, {'id': 2547, 'hero': 'https://pe.tedcdn.com/images/ted/71fff35c67aa8eecc6dbf4f23bf6600db960b012_2880x1620.jpg', 'speaker': 'Leila Hoteit', 'title': '3 lessons on success from an Arab businesswoman', 'duration': 842, 'slug': 'leila_hoteit_3_lessons_on_success_from_an_arab_businesswoman', 'viewed_count': 1827291}, {'id': 2732, 'hero': 'https://pe.tedcdn.com/images/ted/2bc5b10c49af2ba3417238e66da50972f2bb3d17_2880x1620.jpg', 'speaker': 'Chimamanda Ngozi Adichie', 'title': 'We should all be feminists', 'duration': 1768, 'slug': 'chimamanda_ngozi_adichie_we_should_all_be_feminists', 'viewed_count': 1317996}, {'id': 1078, 'hero': 'https://pe.tedcdn.com/images/ted/ac8fa5ee87d77ec4e2a7706d31e5a9c6b0a9077c_800x600.jpg', 'speaker': 'Madeleine Albright', 'title': 'On being a woman and a diplomat', 'duration': 779, 'slug': 'madeleine_albright_on_being_a_woman_and_a_diplomat', 'viewed_count': 729867}]</t>
  </si>
  <si>
    <t>['Gender equality', 'business', 'feminism', 'goal-setting', 'leadership', 'technology', 'women', 'women in business']</t>
  </si>
  <si>
    <t xml:space="preserve">https://www.ted.com/talks/sheryl_sandberg_why_we_have_too_few_women_leaders
</t>
  </si>
  <si>
    <t>3 stories of local eco-entrepreneurship</t>
  </si>
  <si>
    <t>[{'id': 8, 'name': 'Informative', 'count': 107}, {'id': 10, 'name': 'Inspiring', 'count': 303}, {'id': 23, 'name': 'Jaw-dropping', 'count': 21}, {'id': 24, 'name': 'Persuasive', 'count': 114}, {'id': 3, 'name': 'Courageous', 'count': 59}, {'id': 22, 'name': 'Fascinating', 'count': 46}, {'id': 9, 'name': 'Ingenious', 'count': 43}, {'id': 7, 'name': 'Funny', 'count': 10}, {'id': 1, 'name': 'Beautiful', 'count': 47}, {'id': 2, 'name': 'Confusing', 'count': 6}, {'id': 21, 'name': 'Unconvincing', 'count': 7}, {'id': 25, 'name': 'OK', 'count': 28}, {'id': 11, 'name': 'Longwinded', 'count': 21}, {'id': 26, 'name': 'Obnoxious', 'count': 3}]</t>
  </si>
  <si>
    <t>[{'id': 53, 'hero': 'https://pe.tedcdn.com/images/ted/f90e23c30815d750cc301b37e2159b9f22c613e5_1600x1200.jpg', 'speaker': 'Majora Carter', 'title': 'Greening the ghetto', 'duration': 1116, 'slug': 'majora_carter_s_tale_of_urban_renewal', 'viewed_count': 1697732}, {'id': 901, 'hero': 'https://pe.tedcdn.com/images/ted/181022_800x600.jpg', 'speaker': 'Mitchell Joachim', 'title': "Don't build your home, grow it!", 'duration': 176, 'slug': 'mitchell_joachim_don_t_build_your_home_grow_it', 'viewed_count': 1332791}, {'id': 2333, 'hero': 'https://pe.tedcdn.com/images/ted/13e6ec8601cf8e0705fa80ffb2c4e4fea204d1e4_2880x1620.jpg', 'speaker': 'Taiye Selasi', 'title': "Don't ask where I'm from, ask where I'm a local", 'duration': 991, 'slug': 'taiye_selasi_don_t_ask_where_i_m_from_ask_where_i_m_a_local', 'viewed_count': 2141819}, {'id': 2806, 'hero': 'https://pe.tedcdn.com/images/ted/f26393b438dfc2ed8c8ae66d0c7291ac08629153_2880x1620.jpg', 'speaker': 'Jim Yong Kim', 'title': "Doesn't everyone deserve a chance at a good life?", 'duration': 1332, 'slug': 'jim_yong_kim_doesn_t_everyone_deserve_a_chance_at_a_good_life', 'viewed_count': 1341485}, {'id': 2873, 'hero': 'https://pe.tedcdn.com/images/ted/635f76d5d4d0a454b6131b93b471d1f65065f14d_2880x1620.jpg', 'speaker': 'OluTimehin Adegbeye', 'title': 'Who belongs in a city?', 'duration': 723, 'slug': 'olutimehin_adegbeye_who_belongs_in_a_city', 'viewed_count': 704885}, {'id': 2855, 'hero': 'https://pe.tedcdn.com/images/ted/9a59cfae0f23d00d44c60b493a7cfe44642aaec1_2880x1620.jpg', 'speaker': 'Daan Roosegaarde', 'title': 'A smog vacuum cleaner and other magical city designs', 'duration': 738, 'slug': 'daan_roosegaarde_a_smog_vacuum_cleaner_and_other_magical_city_designs', 'viewed_count': 589368}]</t>
  </si>
  <si>
    <t>['TEDx', 'business', 'cities', 'community', 'economics', 'green']</t>
  </si>
  <si>
    <t xml:space="preserve">https://www.ted.com/talks/majora_carter_3_stories_of_local_ecoactivism
</t>
  </si>
  <si>
    <t>The power of vulnerability</t>
  </si>
  <si>
    <t>Brené Brown</t>
  </si>
  <si>
    <t>Vulnerability researcher</t>
  </si>
  <si>
    <t>[{'id': 10, 'name': 'Inspiring', 'count': 21444}, {'id': 23, 'name': 'Jaw-dropping', 'count': 2100}, {'id': 1, 'name': 'Beautiful', 'count': 7942}, {'id': 22, 'name': 'Fascinating', 'count': 4638}, {'id': 3, 'name': 'Courageous', 'count': 8280}, {'id': 8, 'name': 'Informative', 'count': 4561}, {'id': 7, 'name': 'Funny', 'count': 5225}, {'id': 24, 'name': 'Persuasive', 'count': 3510}, {'id': 9, 'name': 'Ingenious', 'count': 1094}, {'id': 25, 'name': 'OK', 'count': 500}, {'id': 21, 'name': 'Unconvincing', 'count': 233}, {'id': 2, 'name': 'Confusing', 'count': 155}, {'id': 26, 'name': 'Obnoxious', 'count': 113}, {'id': 11, 'name': 'Longwinded', 'count': 283}]</t>
  </si>
  <si>
    <t>[{'id': 1391, 'hero': 'https://pe.tedcdn.com/images/ted/95f24daad3615eb69a297b6d8ea3d66263b31f54_1600x1200.jpg', 'speaker': 'Brené Brown', 'title': 'Listening to shame', 'duration': 1238, 'slug': 'brene_brown_listening_to_shame', 'viewed_count': 7988744}, {'id': 1053, 'hero': 'https://pe.tedcdn.com/images/ted/2f44cca7303c7ad9d2e53391a0163142c06b6e63_1600x1200.jpg', 'speaker': 'Ali Carr-Chellman', 'title': 'Gaming to re-engage boys in learning', 'duration': 750, 'slug': 'ali_carr_chellman_gaming_to_re_engage_boys_in_learning', 'viewed_count': 953586}, {'id': 462, 'hero': 'https://pe.tedcdn.com/images/ted/71710_800x600.jpg', 'speaker': 'Barry Schwartz', 'title': 'Our loss of wisdom', 'duration': 1245, 'slug': 'barry_schwartz_on_our_loss_of_wisdom', 'viewed_count': 3303866},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2679431}, {'id': 2635, 'hero': 'https://pe.tedcdn.com/images/ted/b92b48ae85ff6c302bcccb2ae0b3fdfed5213ece_2880x1620.jpg', 'speaker': 'Tiq Milan and Kim Katrin Milan', 'title': 'A queer vision of love and marriage', 'duration': 1027, 'slug': 'tiq_milan_and_kim_katrin_milan_a_queer_vision_of_love_and_marriage', 'viewed_count': 1172598}, {'id': 2435, 'hero': 'https://pe.tedcdn.com/images/ted/f12603fe51178246201b821d5d08e806cabb4c2b_2880x1620.jpg', 'speaker': 'Celeste Headlee', 'title': '10 ways to have a better conversation', 'duration': 704, 'slug': 'celeste_headlee_10_ways_to_have_a_better_conversation', 'viewed_count': 8443767}]</t>
  </si>
  <si>
    <t>['TEDx', 'communication', 'culture', 'depression', 'fear', 'mental health', 'psychology', 'self', 'social change']</t>
  </si>
  <si>
    <t xml:space="preserve">https://www.ted.com/talks/brene_brown_on_vulnerability
</t>
  </si>
  <si>
    <t>Using our practical wisdom</t>
  </si>
  <si>
    <t>[{'id': 3, 'name': 'Courageous', 'count': 175}, {'id': 8, 'name': 'Informative', 'count': 383}, {'id': 11, 'name': 'Longwinded', 'count': 96}, {'id': 24, 'name': 'Persuasive', 'count': 583}, {'id': 25, 'name': 'OK', 'count': 99}, {'id': 10, 'name': 'Inspiring', 'count': 805}, {'id': 26, 'name': 'Obnoxious', 'count': 18}, {'id': 22, 'name': 'Fascinating', 'count': 186}, {'id': 1, 'name': 'Beautiful', 'count': 70}, {'id': 9, 'name': 'Ingenious', 'count': 84}, {'id': 23, 'name': 'Jaw-dropping', 'count': 35}, {'id': 21, 'name': 'Unconvincing', 'count': 95}, {'id': 2, 'name': 'Confusing', 'count': 9}, {'id': 7, 'name': 'Funny', 'count': 9}]</t>
  </si>
  <si>
    <t>[{'id': 462, 'hero': 'https://pe.tedcdn.com/images/ted/71710_800x600.jpg', 'speaker': 'Barry Schwartz', 'title': 'Our loss of wisdom', 'duration': 1245, 'slug': 'barry_schwartz_on_our_loss_of_wisdom', 'viewed_count': 3303869}, {'id': 771, 'hero': 'https://pe.tedcdn.com/images/ted/151126_800x600.jpg', 'speaker': 'Philip K. Howard', 'title': 'Four ways to fix a broken legal system', 'duration': 1101, 'slug': 'philip_howard', 'viewed_count': 610457}, {'id': 2741, 'hero': 'https://pe.tedcdn.com/images/ted/133c6fea04fd9fc79f9745a55abedd536822827a_2880x1620.jpg', 'speaker': 'Curtis "Wall Street" Carroll', 'title': 'How I learned to read -- and trade stocks -- in prison', 'duration': 663, 'slug': 'curtis_wall_street_carroll_how_i_learned_to_read_and_trade_stocks_in_prison', 'viewed_count': 2197706}, {'id': 2453, 'hero': 'https://pe.tedcdn.com/images/ted/6fd1580bc440f6442632fa891a0e7d83e942ebf8_2880x1620.jpg', 'speaker': 'Adam Foss', 'title': "A prosecutor's vision for a better justice system", 'duration': 957, 'slug': 'adam_foss_a_prosecutor_s_vision_for_a_better_justice_system', 'viewed_count': 1723780}, {'id': 608, 'hero': 'https://pe.tedcdn.com/images/ted/107209_800x600.jpg', 'speaker': 'Paul Romer', 'title': 'Why the world needs charter cities', 'duration': 1109, 'slug': 'paul_romer', 'viewed_count': 572396}, {'id': 2831, 'hero': 'https://pe.tedcdn.com/images/ted/b8ef5560f8a2af2903b6a89d337f72b3fd09fe96_2880x1620.jpg', 'speaker': 'Ronald Sullivan', 'title': 'How I help free innocent people from prison', 'duration': 714, 'slug': 'ronald_sullivan_how_i_help_free_innocent_people_from_prison', 'viewed_count': 551983}]</t>
  </si>
  <si>
    <t>['culture', 'global issues', 'happiness', 'philosophy', 'self']</t>
  </si>
  <si>
    <t xml:space="preserve">https://www.ted.com/talks/barry_schwartz_using_our_practical_wisdom
</t>
  </si>
  <si>
    <t>How to succeed? Get more sleep</t>
  </si>
  <si>
    <t>Arianna Huffington</t>
  </si>
  <si>
    <t>[{'id': 3, 'name': 'Courageous', 'count': 216}, {'id': 7, 'name': 'Funny', 'count': 1103}, {'id': 25, 'name': 'OK', 'count': 540}, {'id': 24, 'name': 'Persuasive', 'count': 560}, {'id': 23, 'name': 'Jaw-dropping', 'count': 47}, {'id': 10, 'name': 'Inspiring', 'count': 666}, {'id': 9, 'name': 'Ingenious', 'count': 163}, {'id': 21, 'name': 'Unconvincing', 'count': 527}, {'id': 11, 'name': 'Longwinded', 'count': 57}, {'id': 22, 'name': 'Fascinating', 'count': 126}, {'id': 8, 'name': 'Informative', 'count': 374}, {'id': 26, 'name': 'Obnoxious', 'count': 304}, {'id': 2, 'name': 'Confusing', 'count': 76}, {'id': 1, 'name': 'Beautiful', 'count': 147}]</t>
  </si>
  <si>
    <t>[{'id': 70, 'hero': 'https://pe.tedcdn.com/images/ted/6c8c4b562ae7b0a7f5b140e2db1f7588861a6565_1600x1200.jpg', 'speaker': 'Richard St. John', 'title': '8 secrets of success', 'duration': 210, 'slug': 'richard_st_john_s_8_secrets_of_success', 'viewed_count': 10841596}, {'id': 1810, 'hero': 'https://pe.tedcdn.com/images/ted/44c8a0d9e5982eab342c4151d702004b491e48e7_2880x1620.jpg', 'speaker': 'Russell Foster', 'title': 'Why do we sleep?', 'duration': 1306, 'slug': 'russell_foster_why_do_we_sleep', 'viewed_count': 6504925}, {'id': 2783, 'hero': 'https://pe.tedcdn.com/images/ted/e3acf448fa6bcb48cad60eaf10306432a0f5b273_2880x1620.jpg', 'speaker': 'Wendy Troxel', 'title': 'Why school should start later for teens', 'duration': 633, 'slug': 'wendy_troxel_why_school_should_start_later_for_teens', 'viewed_count': 1219083}, {'id': 1014, 'hero': 'https://pe.tedcdn.com/images/ted/be91c8b5f3a0798ddca31c761674bfac9e06c970_800x600.jpg', 'speaker': 'Jason Fried', 'title': "Why work doesn't happen at work", 'duration': 921, 'slug': 'jason_fried_why_work_doesn_t_happen_at_work', 'viewed_count': 4908791}, {'id': 966, 'hero': 'https://pe.tedcdn.com/images/ted/201789_800x600.jpg', 'speaker': 'Gary Wolf', 'title': 'The quantified self', 'duration': 310, 'slug': 'gary_wolf_the_quantified_self', 'viewed_count': 865560}, {'id': 772, 'hero': 'https://pe.tedcdn.com/images/ted/152015_800x600.jpg', 'speaker': 'Eric Topol', 'title': 'The wireless future of medicine', 'duration': 1018, 'slug': 'eric_topol_the_wireless_future_of_medicine', 'viewed_count': 710710}]</t>
  </si>
  <si>
    <t>['business', 'culture', 'entertainment', 'productivity', 'sleep']</t>
  </si>
  <si>
    <t xml:space="preserve">https://www.ted.com/talks/arianna_huffington_how_to_succeed_get_more_sleep
</t>
  </si>
  <si>
    <t>On reading the Koran</t>
  </si>
  <si>
    <t>Lesley Hazleton</t>
  </si>
  <si>
    <t>Writer, psychologist</t>
  </si>
  <si>
    <t>[{'id': 3, 'name': 'Courageous', 'count': 488}, {'id': 24, 'name': 'Persuasive', 'count': 593}, {'id': 10, 'name': 'Inspiring', 'count': 1093}, {'id': 8, 'name': 'Informative', 'count': 1208}, {'id': 22, 'name': 'Fascinating', 'count': 874}, {'id': 1, 'name': 'Beautiful', 'count': 896}, {'id': 7, 'name': 'Funny', 'count': 202}, {'id': 9, 'name': 'Ingenious', 'count': 135}, {'id': 25, 'name': 'OK', 'count': 155}, {'id': 21, 'name': 'Unconvincing', 'count': 257}, {'id': 26, 'name': 'Obnoxious', 'count': 77}, {'id': 11, 'name': 'Longwinded', 'count': 61}, {'id': 2, 'name': 'Confusing', 'count': 66}, {'id': 23, 'name': 'Jaw-dropping', 'count': 233}]</t>
  </si>
  <si>
    <t>[{'id': 1772, 'hero': 'https://pe.tedcdn.com/images/ted/8d7573e4831ee55e15c81a1786041de0487a3e00_1600x1200.jpg', 'speaker': 'Lesley Hazleton', 'title': 'The doubt essential to faith', 'duration': 825, 'slug': 'lesley_hazleton_the_doubt_essential_to_faith', 'viewed_count': 1361354}, {'id': 1155, 'hero': 'https://pe.tedcdn.com/images/ted/8654b588131745216ae8b3b8f029fb4081e98b32_800x600.jpg', 'speaker': 'Mustafa Akyol', 'title': 'Faith versus tradition in Islam', 'duration': 1031, 'slug': 'mustafa_akyol_faith_versus_tradition_in_islam', 'viewed_count': 1113406}, {'id': 273, 'hero': 'https://pe.tedcdn.com/images/ted/4c9b41fac40ffc729ea73215f51c44b55a79e504_2880x1620.jpg', 'speaker': 'Wade Davis', 'title': 'The worldwide web of belief and ritual', 'duration': 1152, 'slug': 'wade_davis_on_the_worldwide_web_of_belief_and_ritual', 'viewed_count': 984341}, {'id': 919, 'hero': 'https://pe.tedcdn.com/images/ted/185245_800x600.jpg', 'speaker': 'Naif Al-Mutawa', 'title': 'Superheroes inspired by Islam', 'duration': 1102, 'slug': 'naif_al_mutawa_superheroes_inspired_by_islam', 'viewed_count': 819364}, {'id': 2304, 'hero': 'https://pe.tedcdn.com/images/ted/83b6197ead1303d82f0ccc05495c3a1d4f58d693_2880x1620.jpg', 'speaker': 'eL Seed', 'title': 'Street art with a message of hope and peace', 'duration': 339, 'slug': 'el_seed_street_art_with_a_message_of_hope_and_peace', 'viewed_count': 1398685}, {'id': 676, 'hero': 'https://pe.tedcdn.com/images/ted/f777b41d89f5116d4c8554f0ff33448f614a3bf0_2880x1620.jpg', 'speaker': 'Feisal Abdul Rauf', 'title': 'Lose your ego, find your compassion', 'duration': 1007, 'slug': 'imam_feisal_abdul_rauf', 'viewed_count': 433205}]</t>
  </si>
  <si>
    <t>['TEDx', 'culture', 'global issues', 'journalism', 'religion']</t>
  </si>
  <si>
    <t xml:space="preserve">https://www.ted.com/talks/lesley_hazelton_on_reading_the_koran
</t>
  </si>
  <si>
    <t>Your brain on improv</t>
  </si>
  <si>
    <t>Charles Limb</t>
  </si>
  <si>
    <t>[{'id': 22, 'name': 'Fascinating', 'count': 833}, {'id': 9, 'name': 'Ingenious', 'count': 377}, {'id': 23, 'name': 'Jaw-dropping', 'count': 91}, {'id': 10, 'name': 'Inspiring', 'count': 296}, {'id': 8, 'name': 'Informative', 'count': 467}, {'id': 7, 'name': 'Funny', 'count': 334}, {'id': 3, 'name': 'Courageous', 'count': 88}, {'id': 1, 'name': 'Beautiful', 'count': 79}, {'id': 2, 'name': 'Confusing', 'count': 19}, {'id': 24, 'name': 'Persuasive', 'count': 74}, {'id': 25, 'name': 'OK', 'count': 77}, {'id': 11, 'name': 'Longwinded', 'count': 26}, {'id': 21, 'name': 'Unconvincing', 'count': 23}, {'id': 26, 'name': 'Obnoxious', 'count': 14}]</t>
  </si>
  <si>
    <t>[{'id': 103, 'hero': 'https://pe.tedcdn.com/images/ted/1d7e013f1870ec08fce3c48348881a9eac074ab6_1600x1200.jpg', 'speaker': 'Evelyn Glennie', 'title': 'How to truly listen', 'duration': 1929, 'slug': 'evelyn_glennie_shows_how_to_listen', 'viewed_count': 4165631}, {'id': 1291, 'hero': 'https://pe.tedcdn.com/images/ted/a376c373385a57643f840fbf84b00772998990ee_800x600.jpg', 'speaker': 'Charles Limb', 'title': 'Building the musical muscle', 'duration': 959, 'slug': 'charles_limb_building_the_musical_muscle', 'viewed_count': 571199}, {'id': 2351, 'hero': 'https://pe.tedcdn.com/images/ted/3085bac9fb6e6d3a1132abb7cad0026dd77118b8_2880x1620.jpg', 'speaker': 'Meklit Hadero', 'title': 'The unexpected beauty of everyday sounds', 'duration': 783, 'slug': 'meklit_hadero_the_unexpected_beauty_of_everyday_sounds', 'viewed_count': 996077}, {'id': 246, 'hero': 'https://pe.tedcdn.com/images/ted/38589_480x360.jpg', 'speaker': 'Tod Machover + Dan Ellsey', 'title': 'Inventing instruments that unlock new music', 'duration': 1241, 'slug': 'tod_machover_and_dan_ellsey_play_new_music', 'viewed_count': 497160}, {'id': 1526, 'hero': 'https://pe.tedcdn.com/images/ted/a5b96e266216cd84e407142eb2d06650aad5c40e_1200x900.jpg', 'speaker': 'Mark Applebaum', 'title': 'The mad scientist of music', 'duration': 1010, 'slug': 'mark_applebaum_the_mad_scientist_of_music', 'viewed_count': 3600577}, {'id': 1298, 'hero': 'https://pe.tedcdn.com/images/ted/96fc3343d4c46540d40dc70ad8284275a31a4855_800x600.jpg', 'speaker': 'Stefon Harris', 'title': 'There are no mistakes on the bandstand', 'duration': 791, 'slug': 'stefon_harris_there_are_no_mistakes_on_the_bandstand', 'viewed_count': 653301}]</t>
  </si>
  <si>
    <t>['TEDx', 'brain', 'creativity', 'entertainment', 'music', 'science', 'technology']</t>
  </si>
  <si>
    <t xml:space="preserve">https://www.ted.com/talks/charles_limb_your_brain_on_improv
</t>
  </si>
  <si>
    <t>A test that finds 3x more breast tumors, and why it's not available to you</t>
  </si>
  <si>
    <t>Deborah Rhodes</t>
  </si>
  <si>
    <t>Physician, cancer researcher</t>
  </si>
  <si>
    <t>[{'id': 10, 'name': 'Inspiring', 'count': 433}, {'id': 1, 'name': 'Beautiful', 'count': 60}, {'id': 8, 'name': 'Informative', 'count': 634}, {'id': 24, 'name': 'Persuasive', 'count': 480}, {'id': 3, 'name': 'Courageous', 'count': 441}, {'id': 23, 'name': 'Jaw-dropping', 'count': 299}, {'id': 9, 'name': 'Ingenious', 'count': 203}, {'id': 22, 'name': 'Fascinating', 'count': 182}, {'id': 11, 'name': 'Longwinded', 'count': 17}, {'id': 21, 'name': 'Unconvincing', 'count': 26}, {'id': 26, 'name': 'Obnoxious', 'count': 10}, {'id': 2, 'name': 'Confusing', 'count': 4}, {'id': 25, 'name': 'OK', 'count': 34}, {'id': 7, 'name': 'Funny', 'count': 5}]</t>
  </si>
  <si>
    <t>[{'id': 1256, 'hero': 'https://pe.tedcdn.com/images/ted/250f797f6b7e4432cb076bbcbc0bf7c5f7c22ae6_800x600.jpg', 'speaker': 'Jay Bradner', 'title': 'Open-source cancer research', 'duration': 767, 'slug': 'jay_bradner_open_source_cancer_research', 'viewed_count': 507744}, {'id': 888, 'hero': 'https://pe.tedcdn.com/images/ted/b37853c0fd67eda06144469b04c534bd4fac2084_1600x1200.jpg', 'speaker': 'Ananda Shankar Jayant', 'title': 'Fighting cancer with dance', 'duration': 967, 'slug': 'ananda_shankar_jayant_fights_cancer_with_a_dance', 'viewed_count': 587639}, {'id': 1057, 'hero': 'https://pe.tedcdn.com/images/ted/b5dfadb0dfdfb64ffa70aea2837f8937062ad8eb_800x600.jpg', 'speaker': 'Anders Ynnerman', 'title': 'Visualizing the medical data explosion', 'duration': 996, 'slug': 'anders_ynnerman_visualizing_the_medical_data_explosion', 'viewed_count': 463366}, {'id': 2498, 'hero': 'https://pe.tedcdn.com/images/ted/2c24fa09624dc069fe1bc48c4827c2c5a398424d_2880x1620.jpg', 'speaker': 'Sangeeta Bhatia', 'title': 'This tiny particle could roam your body to find tumors', 'duration': 643, 'slug': 'sangeeta_bhatia_this_tiny_particle_could_roam_your_body_to_find_tumors', 'viewed_count': 766135}, {'id': 2599, 'hero': 'https://pe.tedcdn.com/images/ted/062e604051dee8553e9cb1652df458b7b50e6497_2880x1620.jpg', 'speaker': 'Adam de la Zerda', 'title': 'We can start winning the war against cancer', 'duration': 762, 'slug': 'adam_de_la_zerda_how_we_can_start_winning_the_war_against_cancer', 'viewed_count': 985127}, {'id': 1343, 'hero': 'https://pe.tedcdn.com/images/ted/265d296685242d49ecc52c84827426a52145b16f_800x600.jpg', 'speaker': 'Bill Doyle', 'title': 'Treating cancer with electric fields', 'duration': 935, 'slug': 'bill_doyle_treating_cancer_with_electric_fields', 'viewed_count': 550714}]</t>
  </si>
  <si>
    <t>['business', 'cancer', 'medicine', 'science', 'technology']</t>
  </si>
  <si>
    <t xml:space="preserve">https://www.ted.com/talks/deborah_rhodes
</t>
  </si>
  <si>
    <t>The 3 A's of awesome</t>
  </si>
  <si>
    <t>Neil Pasricha</t>
  </si>
  <si>
    <t>Director, The Institute for Global Happiness</t>
  </si>
  <si>
    <t>[{'id': 22, 'name': 'Fascinating', 'count': 596}, {'id': 10, 'name': 'Inspiring', 'count': 4019}, {'id': 7, 'name': 'Funny', 'count': 861}, {'id': 1, 'name': 'Beautiful', 'count': 1285}, {'id': 24, 'name': 'Persuasive', 'count': 556}, {'id': 3, 'name': 'Courageous', 'count': 569}, {'id': 23, 'name': 'Jaw-dropping', 'count': 217}, {'id': 25, 'name': 'OK', 'count': 184}, {'id': 8, 'name': 'Informative', 'count': 143}, {'id': 9, 'name': 'Ingenious', 'count': 156}, {'id': 11, 'name': 'Longwinded', 'count': 102}, {'id': 21, 'name': 'Unconvincing', 'count': 58}, {'id': 26, 'name': 'Obnoxious', 'count': 37}, {'id': 2, 'name': 'Confusing', 'count': 17}]</t>
  </si>
  <si>
    <t>[{'id': 312, 'hero': 'https://pe.tedcdn.com/images/ted/464ab07ec4d4bb056256c343837a3a2ced132996_1600x1200.jpg', 'speaker': 'Martin Seligman', 'title': 'The new era of positive psychology', 'duration': 1422, 'slug': 'martin_seligman_on_the_state_of_psychology', 'viewed_count': 4190574}, {'id': 191, 'hero': 'https://pe.tedcdn.com/images/ted/71aec3246b3aebe6d284668935080bda4fa8b41a_1600x1200.jpg', 'speaker': 'Matthieu Ricard', 'title': 'The habits of happiness', 'duration': 1254, 'slug': 'matthieu_ricard_on_the_habits_of_happiness', 'viewed_count': 7271885}, {'id': 889, 'hero': 'https://pe.tedcdn.com/images/ted/178547_800x600.jpg', 'speaker': 'Chip Conley', 'title': 'Measuring what makes life worthwhile', 'duration': 1059, 'slug': 'chip_conley_measuring_what_makes_life_worthwhile', 'viewed_count': 2785070}, {'id': 1161, 'hero': 'https://pe.tedcdn.com/images/ted/c22d7ba42f3e8c7780175ee5a48d9fb7480f48cc_800x600.jpg', 'speaker': 'Jessi Arrington', 'title': 'Wearing nothing new', 'duration': 324, 'slug': 'jessi_arrington_wearing_nothing_new', 'viewed_count': 1202926}, {'id': 2770, 'hero': 'https://pe.tedcdn.com/images/ted/ea594390cecc864357ebd75866ab69a68ea141f9_2880x1620.jpg', 'speaker': 'Serena Williams and Gayle King', 'title': 'On tennis, love and motherhood', 'duration': 1108, 'slug': 'serena_williams_gayle_king_on_tennis_love_and_motherhood', 'viewed_count': 1425622}, {'id': 1062, 'hero': 'https://pe.tedcdn.com/images/ted/6d376fb9d41aa2c397d27e3190ddc7bdb65c739e_800x600.jpg', 'speaker': 'Bruce Feiler', 'title': 'The council of dads', 'duration': 1233, 'slug': 'bruce_feiler_the_council_of_dads', 'viewed_count': 465856}]</t>
  </si>
  <si>
    <t>['TEDx', 'books', 'happiness', 'life', 'love', 'personal growth', 'psychology', 'writing']</t>
  </si>
  <si>
    <t xml:space="preserve">https://www.ted.com/talks/neil_pasricha_the_3_a_s_of_awesome
</t>
  </si>
  <si>
    <t>A realistic vision for world peace</t>
  </si>
  <si>
    <t>Jody Williams</t>
  </si>
  <si>
    <t>Nobel peace laureate</t>
  </si>
  <si>
    <t>[{'id': 10, 'name': 'Inspiring', 'count': 375}, {'id': 24, 'name': 'Persuasive', 'count': 220}, {'id': 1, 'name': 'Beautiful', 'count': 49}, {'id': 3, 'name': 'Courageous', 'count': 172}, {'id': 8, 'name': 'Informative', 'count': 121}, {'id': 21, 'name': 'Unconvincing', 'count': 81}, {'id': 11, 'name': 'Longwinded', 'count': 57}, {'id': 26, 'name': 'Obnoxious', 'count': 33}, {'id': 9, 'name': 'Ingenious', 'count': 13}, {'id': 22, 'name': 'Fascinating', 'count': 32}, {'id': 7, 'name': 'Funny', 'count': 11}, {'id': 25, 'name': 'OK', 'count': 82}, {'id': 23, 'name': 'Jaw-dropping', 'count': 15}, {'id': 2, 'name': 'Confusing', 'count': 15}]</t>
  </si>
  <si>
    <t>[{'id': 946, 'hero': 'https://pe.tedcdn.com/images/ted/195248_800x600.jpg', 'speaker': 'His Holiness the Karmapa', 'title': 'The technology of the heart', 'duration': 1523, 'slug': 'his_holiness_the_karmapa_the_technology_of_the_heart', 'viewed_count': 800003}, {'id': 330, 'hero': 'https://pe.tedcdn.com/images/ted/19233802c46fcd0496477770b98430e07361f4e3_2880x1620.jpg', 'speaker': 'Ory Okolloh', 'title': 'How I became an activist', 'duration': 998, 'slug': 'ory_okolloh_on_becoming_an_activist', 'viewed_count': 321899}, {'id': 234, 'hero': 'https://pe.tedcdn.com/images/ted/e653c223738e3bb9496a323298be3d6b7f72aa32_2880x1620.jpg', 'speaker': 'Karen Armstrong', 'title': 'My wish: The Charter for Compassion', 'duration': 1288, 'slug': 'karen_armstrong_makes_her_ted_prize_wish_the_charter_for_compassion', 'viewed_count': 1277661}, {'id': 1659, 'hero': 'https://pe.tedcdn.com/images/ted/0efb7be6d24022335aa24aa1dd5f83896805f6a9_1600x1200.jpg', 'speaker': "Zahra' Langhi", 'title': "Why Libya's revolution didn't work -- and what might", 'duration': 588, 'slug': 'zahra_langhi_why_libya_s_revolution_didn_t_work_and_what_might', 'viewed_count': 525296}, {'id': 1595, 'hero': 'https://pe.tedcdn.com/images/ted/580f2748be21c23e1beb86cbd25a3e5e6bfadebd_1600x1200.jpg', 'speaker': 'Rory Stewart', 'title': 'Why democracy matters', 'duration': 821, 'slug': 'rory_stewart_how_to_rebuild_democracy', 'viewed_count': 852338}, {'id': 2791, 'hero': 'https://pe.tedcdn.com/images/ted/356a95fda707e54644ae9416e9c2365b9f17ddbd_2880x1620.jpg', 'speaker': 'Anthony D. Romero', 'title': 'This is what democracy looks like', 'duration': 768, 'slug': 'anthony_d_romero_this_is_what_democracy_looks_like', 'viewed_count': 925178}]</t>
  </si>
  <si>
    <t>['activism', 'global issues', 'humanity', 'nuclear weapons', 'peace']</t>
  </si>
  <si>
    <t xml:space="preserve">https://www.ted.com/talks/jody_williams_a_realistic_vision_for_world_peace
</t>
  </si>
  <si>
    <t>We are all cyborgs now</t>
  </si>
  <si>
    <t>Amber Case</t>
  </si>
  <si>
    <t xml:space="preserve">Cyborg Anthropologist </t>
  </si>
  <si>
    <t>[{'id': 21, 'name': 'Unconvincing', 'count': 107}, {'id': 10, 'name': 'Inspiring', 'count': 324}, {'id': 7, 'name': 'Funny', 'count': 143}, {'id': 24, 'name': 'Persuasive', 'count': 189}, {'id': 9, 'name': 'Ingenious', 'count': 222}, {'id': 22, 'name': 'Fascinating', 'count': 563}, {'id': 1, 'name': 'Beautiful', 'count': 125}, {'id': 25, 'name': 'OK', 'count': 256}, {'id': 8, 'name': 'Informative', 'count': 461}, {'id': 3, 'name': 'Courageous', 'count': 41}, {'id': 23, 'name': 'Jaw-dropping', 'count': 72}, {'id': 2, 'name': 'Confusing', 'count': 40}, {'id': 11, 'name': 'Longwinded', 'count': 39}, {'id': 26, 'name': 'Obnoxious', 'count': 23}]</t>
  </si>
  <si>
    <t>[{'id': 19, 'hero': 'https://pe.tedcdn.com/images/ted/7ddac8199e485dc8fe198d34b726f76680e7b86e_2880x1620.jpg', 'speaker': 'Kevin Kelly', 'title': 'How technology evolves', 'duration': 1200, 'slug': 'kevin_kelly_on_how_technology_evolves', 'viewed_count': 1536952}, {'id': 38, 'hero': 'https://pe.tedcdn.com/images/ted/e87f6855a745a988c2dee9ceba6bfbd4f854a3a6_1600x1200.jpg', 'speaker': 'Ray Kurzweil', 'title': 'The accelerating power of technology', 'duration': 1376, 'slug': 'ray_kurzweil_on_how_technology_will_transform_us', 'viewed_count': 2434384}, {'id': 657, 'hero': 'https://pe.tedcdn.com/images/ted/122437_800x600.jpg', 'speaker': 'David Hanson', 'title': 'Robots that "show emotion"', 'duration': 297, 'slug': 'david_hanson_robots_that_relate_to_you', 'viewed_count': 906264}, {'id': 1193, 'hero': 'https://pe.tedcdn.com/images/ted/74e74754c9ee8e8e901a22d87de798f3d1ce74b3_1600x1200.jpg', 'speaker': 'Thandie Newton', 'title': 'Embracing otherness, embracing myself', 'duration': 835, 'slug': 'thandie_newton_embracing_otherness_embracing_myself', 'viewed_count': 2462723}, {'id': 1856, 'hero': 'https://pe.tedcdn.com/images/ted/16a8cfdf316611be69401016332dc6b2c137c243_1600x1200.jpg', 'speaker': 'Abha Dawesar', 'title': 'Life in the "digital now"', 'duration': 721, 'slug': 'abha_dawesar_life_in_the_digital_now', 'viewed_count': 1245680}, {'id': 1338, 'hero': 'https://pe.tedcdn.com/images/ted/3970bb61a75cb2457d38d1b916d856e8a063ff84_800x600.jpg', 'speaker': 'Ariel Garten', 'title': 'Know thyself, with a brain scanner', 'duration': 904, 'slug': 'ariel_garten_know_thyself_with_a_brain_scanner', 'viewed_count': 399314}]</t>
  </si>
  <si>
    <t>['anthropology', 'computers', 'culture', 'cyborg', 'future', 'technology']</t>
  </si>
  <si>
    <t xml:space="preserve">https://www.ted.com/talks/amber_case_we_are_all_cyborgs_now
</t>
  </si>
  <si>
    <t>How I built a toaster -- from scratch</t>
  </si>
  <si>
    <t>Thomas Thwaites</t>
  </si>
  <si>
    <t>[{'id': 22, 'name': 'Fascinating', 'count': 238}, {'id': 7, 'name': 'Funny', 'count': 515}, {'id': 9, 'name': 'Ingenious', 'count': 242}, {'id': 10, 'name': 'Inspiring', 'count': 162}, {'id': 8, 'name': 'Informative', 'count': 152}, {'id': 3, 'name': 'Courageous', 'count': 97}, {'id': 25, 'name': 'OK', 'count': 89}, {'id': 11, 'name': 'Longwinded', 'count': 41}, {'id': 21, 'name': 'Unconvincing', 'count': 34}, {'id': 23, 'name': 'Jaw-dropping', 'count': 53}, {'id': 24, 'name': 'Persuasive', 'count': 21}, {'id': 26, 'name': 'Obnoxious', 'count': 20}, {'id': 1, 'name': 'Beautiful', 'count': 17}, {'id': 2, 'name': 'Confusing', 'count': 10}]</t>
  </si>
  <si>
    <t>[{'id': 915, 'hero': 'https://pe.tedcdn.com/images/ted/183707_800x600.jpg', 'speaker': 'Matt Ridley', 'title': 'When ideas have sex', 'duration': 986, 'slug': 'matt_ridley_when_ideas_have_sex', 'viewed_count': 2156158}, {'id': 1239, 'hero': 'https://pe.tedcdn.com/images/ted/4ee13c91a6a001349920c8e865d035fe415fb9b8_800x600.jpg', 'speaker': 'Mike Biddle', 'title': 'We can recycle plastic', 'duration': 658, 'slug': 'mike_biddle', 'viewed_count': 975362}, {'id': 986, 'hero': 'https://pe.tedcdn.com/images/ted/208459_800x600.jpg', 'speaker': 'Dianna Cohen', 'title': 'Tough truths about plastic pollution', 'duration': 318, 'slug': 'dianna_cohen_tough_truths_about_plastic_pollution', 'viewed_count': 688863}, {'id': 1056, 'hero': 'https://pe.tedcdn.com/images/ted/a00e569b4ecb3727eb0d022d719393b738461a81_800x600.jpg', 'speaker': 'Van Jones', 'title': 'The economic injustice of plastic', 'duration': 769, 'slug': 'van_jones_the_economic_injustice_of_plastic', 'viewed_count': 462010}, {'id': 470, 'hero': 'https://pe.tedcdn.com/images/ted/74119_800x600.jpg', 'speaker': 'Charles Moore', 'title': 'Seas of plastic', 'duration': 440, 'slug': 'capt_charles_moore_on_the_seas_of_plastic', 'viewed_count': 1097515}, {'id': 2418, 'hero': 'https://pe.tedcdn.com/images/ted/0da6ace6197fc74eaf425c413eb5636d57e9891e_2880x1620.jpg', 'speaker': 'Melati and Isabel Wijsen', 'title': 'Our campaign to ban plastic bags in Bali', 'duration': 660, 'slug': 'melati_and_isabel_wijsen_our_campaign_to_ban_plastic_bags_in_bali', 'viewed_count': 1219231}]</t>
  </si>
  <si>
    <t>['Anthropocene', 'design', 'entertainment', 'technology']</t>
  </si>
  <si>
    <t xml:space="preserve">https://www.ted.com/talks/thomas_thwaites_how_i_built_a_toaster_from_scratch
</t>
  </si>
  <si>
    <t>Take "the Other" to lunch</t>
  </si>
  <si>
    <t>Elizabeth Lesser</t>
  </si>
  <si>
    <t>Wellness specialist</t>
  </si>
  <si>
    <t>[{'id': 10, 'name': 'Inspiring', 'count': 962}, {'id': 24, 'name': 'Persuasive', 'count': 369}, {'id': 1, 'name': 'Beautiful', 'count': 305}, {'id': 25, 'name': 'OK', 'count': 149}, {'id': 3, 'name': 'Courageous', 'count': 239}, {'id': 11, 'name': 'Longwinded', 'count': 82}, {'id': 21, 'name': 'Unconvincing', 'count': 133}, {'id': 26, 'name': 'Obnoxious', 'count': 59}, {'id': 23, 'name': 'Jaw-dropping', 'count': 16}, {'id': 9, 'name': 'Ingenious', 'count': 77}, {'id': 22, 'name': 'Fascinating', 'count': 102}, {'id': 8, 'name': 'Informative', 'count': 113}, {'id': 2, 'name': 'Confusing', 'count': 24}, {'id': 7, 'name': 'Funny', 'count': 30}]</t>
  </si>
  <si>
    <t>[{'id': 341, 'hero': 'https://pe.tedcdn.com/images/ted/d0cb457c07c026bd2af305bd40fb28331abcb105_2880x1620.jpg', 'speaker': 'Jonathan Haidt', 'title': 'The moral roots of liberals and conservatives', 'duration': 1122, 'slug': 'jonathan_haidt_on_the_moral_mind', 'viewed_count': 2724255}, {'id': 2062, 'hero': 'https://pe.tedcdn.com/images/ted/437873218a4d876528f0da85cc12309f9c66c271_2400x1800.jpg', 'speaker': 'Jarrett J. Krosoczka', 'title': 'Why lunch ladies are heroes', 'duration': 324, 'slug': 'jarrett_krosoczka_why_lunch_ladies_are_heroes', 'viewed_count': 1260339}, {'id': 2282, 'hero': 'https://pe.tedcdn.com/images/ted/8d86a35fc44170cf2d05de8a2517beed2bb97d47_2880x1620.jpg', 'speaker': 'Ash Beckham', 'title': 'When to take a stand -- and when to let it go', 'duration': 935, 'slug': 'ash_beckham_when_to_take_a_stand_and_when_to_let_it_go', 'viewed_count': 1458257}, {'id': 2716, 'hero': 'https://pe.tedcdn.com/images/ted/7c3e47242138e07fca8739cf8c88c0dd25f3ad86_2880x1620.jpg', 'speaker': 'Gretchen Carlson, David Brooks', 'title': 'Political common ground in a polarized United States', 'duration': 2853, 'slug': 'gretchen_carlson_david_brooks_political_common_ground_in_a_polarized_united_states', 'viewed_count': 890391}, {'id': 1642, 'hero': 'https://pe.tedcdn.com/images/ted/08eccdf1035b0338ee208ce18f0ba077f3c94a42_1600x1200.jpg', 'speaker': 'Jonathan Haidt', 'title': 'How common threats can make common (political) ground', 'duration': 1201, 'slug': 'jonathan_haidt_how_common_threats_can_make_common_political_ground', 'viewed_count': 606989}, {'id': 2728, 'hero': 'https://pe.tedcdn.com/images/ted/cb2a82558d31158734d32afe88cd25226332a966_2880x1620.jpg', 'speaker': 'Ari Wallach', 'title': '3 ways to plan for the (very) long term', 'duration': 822, 'slug': 'ari_wallach_3_ways_to_plan_for_the_very_long_term', 'viewed_count': 1593198}]</t>
  </si>
  <si>
    <t>['communication', 'global issues', 'politics']</t>
  </si>
  <si>
    <t xml:space="preserve">https://www.ted.com/talks/elizabeth_lesser_take_the_other_to_lunch
</t>
  </si>
  <si>
    <t>Gaming to re-engage boys in learning</t>
  </si>
  <si>
    <t>Ali Carr-Chellman</t>
  </si>
  <si>
    <t>Instructional designer</t>
  </si>
  <si>
    <t>[{'id': 24, 'name': 'Persuasive', 'count': 524}, {'id': 9, 'name': 'Ingenious', 'count': 80}, {'id': 8, 'name': 'Informative', 'count': 582}, {'id': 25, 'name': 'OK', 'count': 145}, {'id': 21, 'name': 'Unconvincing', 'count': 165}, {'id': 3, 'name': 'Courageous', 'count': 202}, {'id': 10, 'name': 'Inspiring', 'count': 315}, {'id': 23, 'name': 'Jaw-dropping', 'count': 63}, {'id': 2, 'name': 'Confusing', 'count': 15}, {'id': 22, 'name': 'Fascinating', 'count': 174}, {'id': 11, 'name': 'Longwinded', 'count': 52}, {'id': 26, 'name': 'Obnoxious', 'count': 52}, {'id': 1, 'name': 'Beautiful', 'count': 16}, {'id': 7, 'name': 'Funny', 'count': 8}]</t>
  </si>
  <si>
    <t>[{'id': 799, 'hero': 'https://pe.tedcdn.com/images/ted/73dc8433e98af1f411dc3f304a5ec3532b7319c9_1600x1200.jpg', 'speaker': 'Jane McGonigal', 'title': 'Gaming can make a better world', 'duration': 1203, 'slug': 'jane_mcgonigal_gaming_can_make_a_better_world', 'viewed_count': 4573275}, {'id': 936, 'hero': 'https://pe.tedcdn.com/images/ted/db7f713e0ddabb5c087b114ef3dd991247855bfe_1600x1200.jpg', 'speaker': 'Seth Priebatsch', 'title': 'The game layer on top of the world', 'duration': 722, 'slug': 'seth_priebatsch_the_game_layer_on_top_of_the_world', 'viewed_count': 816019}, {'id': 816, 'hero': 'https://pe.tedcdn.com/images/ted/161126_800x600.jpg', 'speaker': 'Jesse Schell', 'title': 'When games invade real life', 'duration': 1698, 'slug': 'jesse_schell_when_games_invade_real_life', 'viewed_count': 449161}, {'id': 474, 'hero': 'https://pe.tedcdn.com/images/ted/74930_800x600.jpg', 'speaker': 'Brenda Laurel', 'title': 'Why not make video games for girls?', 'duration': 788, 'slug': 'brenda_laurel_on_making_games_for_girls', 'viewed_count': 382518}, {'id': 1206, 'hero': 'https://pe.tedcdn.com/images/ted/5b395fa89a75346fa93d8d6592d8030384d48228_800x600.jpg', 'speaker': 'Philip Zimbardo', 'title': 'The demise of guys?', 'duration': 286, 'slug': 'zimchallenge', 'viewed_count': 2190745}, {'id': 2483, 'hero': 'https://pe.tedcdn.com/images/ted/1c84d70a3119a6650492a1531cf45fcde08f08fc_2880x1620.jpg', 'speaker': 'Aditi Gupta', 'title': 'A taboo-free way to talk about periods', 'duration': 670, 'slug': 'aditi_gupta_a_taboo_free_way_to_talk_about_periods', 'viewed_count': 1428026}]</t>
  </si>
  <si>
    <t>['TEDx', 'bullying', 'children', 'education', 'gaming', 'psychology', 'technology', 'violence']</t>
  </si>
  <si>
    <t xml:space="preserve">https://www.ted.com/talks/ali_carr_chellman_gaming_to_re_engage_boys_in_learning
</t>
  </si>
  <si>
    <t>Addicted to risk</t>
  </si>
  <si>
    <t>Naomi Klein</t>
  </si>
  <si>
    <t xml:space="preserve">Author, Activist </t>
  </si>
  <si>
    <t>[{'id': 10, 'name': 'Inspiring', 'count': 412}, {'id': 8, 'name': 'Informative', 'count': 461}, {'id': 22, 'name': 'Fascinating', 'count': 90}, {'id': 2, 'name': 'Confusing', 'count': 14}, {'id': 21, 'name': 'Unconvincing', 'count': 95}, {'id': 24, 'name': 'Persuasive', 'count': 611}, {'id': 3, 'name': 'Courageous', 'count': 310}, {'id': 1, 'name': 'Beautiful', 'count': 32}, {'id': 25, 'name': 'OK', 'count': 60}, {'id': 9, 'name': 'Ingenious', 'count': 29}, {'id': 11, 'name': 'Longwinded', 'count': 58}, {'id': 26, 'name': 'Obnoxious', 'count': 80}, {'id': 23, 'name': 'Jaw-dropping', 'count': 155}, {'id': 7, 'name': 'Funny', 'count': 13}]</t>
  </si>
  <si>
    <t>[{'id': 914, 'hero': 'https://pe.tedcdn.com/images/ted/183128_800x600.jpg', 'speaker': 'Carl Safina', 'title': "The oil spill's unseen villains -- and victims", 'duration': 1195, 'slug': 'carl_safina_the_oil_spill_s_unseen_culprits_victims', 'viewed_count': 594733}, {'id': 487, 'hero': 'https://pe.tedcdn.com/images/ted/78166_800x600.jpg', 'speaker': 'Dan Ariely', 'title': 'Our buggy moral code', 'duration': 983, 'slug': 'dan_ariely_on_our_buggy_moral_code', 'viewed_count': 2725578}, {'id': 779, 'hero': 'https://pe.tedcdn.com/images/ted/cedfa6cd9d9b0c01b013c3bb4395f57625d5ce69_1600x1200.jpg', 'speaker': 'Daniel Kahneman', 'title': 'The riddle of experience vs. memory', 'duration': 1206, 'slug': 'daniel_kahneman_the_riddle_of_experience_vs_memory', 'viewed_count': 3841651}, {'id': 940, 'hero': 'https://pe.tedcdn.com/images/ted/193801_800x600.jpg', 'speaker': 'Lisa Margonelli', 'title': 'The political chemistry of oil', 'duration': 1034, 'slug': 'lisa_margonelli_the_political_chemistry_of_oil', 'viewed_count': 452636}, {'id': 1362, 'hero': 'https://pe.tedcdn.com/images/ted/f1c537327fdd66cbbd67b39167a838896c901e4f_800x600.jpg', 'speaker': 'Garth Lenz', 'title': 'The true cost of oil', 'duration': 1060, 'slug': 'garth_lenz_images_of_beauty_and_devastation', 'viewed_count': 792779}, {'id': 193, 'hero': 'https://pe.tedcdn.com/images/ted/20429_480x360.jpg', 'speaker': 'Juan Enriquez', 'title': 'Using biology to rethink the energy challenge', 'duration': 1090, 'slug': 'juan_enriquez_wants_to_grow_energy', 'viewed_count': 899035}]</t>
  </si>
  <si>
    <t>['activism', 'business', 'culture', 'economics', 'science', 'social change']</t>
  </si>
  <si>
    <t xml:space="preserve">https://www.ted.com/talks/naomi_klein_addicted_to_risk
</t>
  </si>
  <si>
    <t>Singing after a double lung transplant</t>
  </si>
  <si>
    <t>Charity Tillemann-Dick</t>
  </si>
  <si>
    <t>Soprano</t>
  </si>
  <si>
    <t>[{'id': 1, 'name': 'Beautiful', 'count': 223}, {'id': 10, 'name': 'Inspiring', 'count': 480}, {'id': 3, 'name': 'Courageous', 'count': 312}, {'id': 25, 'name': 'OK', 'count': 30}, {'id': 23, 'name': 'Jaw-dropping', 'count': 195}, {'id': 24, 'name': 'Persuasive', 'count': 24}, {'id': 7, 'name': 'Funny', 'count': 9}, {'id': 9, 'name': 'Ingenious', 'count': 5}, {'id': 2, 'name': 'Confusing', 'count': 7}, {'id': 22, 'name': 'Fascinating', 'count': 73}, {'id': 26, 'name': 'Obnoxious', 'count': 37}, {'id': 11, 'name': 'Longwinded', 'count': 43}, {'id': 8, 'name': 'Informative', 'count': 23}, {'id': 21, 'name': 'Unconvincing', 'count': 11}]</t>
  </si>
  <si>
    <t>[{'id': 744, 'hero': 'https://pe.tedcdn.com/images/ted/143107_800x600.jpg', 'speaker': 'Anthony Atala', 'title': 'Growing new organs', 'duration': 1072, 'slug': 'anthony_atala_growing_organs_engineering_tissue', 'viewed_count': 1705136}, {'id': 1337, 'hero': 'https://pe.tedcdn.com/images/ted/14765470ac8f21fab31f7c139c40387488354dcf_1600x1200.jpg', 'speaker': 'Brian Goldman', 'title': 'Doctors make mistakes. Can we talk about that?', 'duration': 1168, 'slug': 'brian_goldman_doctors_make_mistakes_can_we_talk_about_that', 'viewed_count': 1324835}, {'id': 1421, 'hero': 'https://pe.tedcdn.com/images/ted/b7d298d07402bd380720a6f48b9bb73dbc4554fd_800x600.jpg', 'speaker': 'Atul Gawande', 'title': 'How do we heal medicine?', 'duration': 1159, 'slug': 'atul_gawande_how_do_we_heal_medicine', 'viewed_count': 1654293}, {'id': 2742, 'hero': 'https://pe.tedcdn.com/images/ted/89ce7a4099e5f95833a083f167071c7e70e75ecd_2880x1620.jpg', 'speaker': 'Carolyn Jones', 'title': 'A tribute to nurses', 'duration': 648, 'slug': 'carolyn_jones_a_tribute_to_nurses', 'viewed_count': 1078859}, {'id': 2285, 'hero': 'https://pe.tedcdn.com/images/ted/5efb76855ee037f1b0d5c2b713c42dc745a4c2ec_2880x1620.jpg', 'speaker': 'Latif Nasser', 'title': 'The amazing story of the man who gave us modern pain relief', 'duration': 831, 'slug': 'latif_nasser_the_amazing_story_of_the_man_who_gave_us_modern_pain_relief', 'viewed_count': 1531578}, {'id': 2133, 'hero': 'https://pe.tedcdn.com/images/ted/a70b7d2f7b312db6e4fb29341b0631eaefdfac2a_2880x1620.jpg', 'speaker': 'Leana Wen', 'title': 'What your doctor won’t disclose', 'duration': 942, 'slug': 'leana_wen_what_your_doctor_won_t_disclose', 'viewed_count': 1685838}]</t>
  </si>
  <si>
    <t>['health care', 'medicine', 'music', 'science', 'technology']</t>
  </si>
  <si>
    <t xml:space="preserve">https://www.ted.com/talks/charity_tilleman_dick_singing_after_a_double_lung_transplant
</t>
  </si>
  <si>
    <t>The economic injustice of plastic</t>
  </si>
  <si>
    <t>Van Jones</t>
  </si>
  <si>
    <t>Social justice and green energy activist</t>
  </si>
  <si>
    <t>[{'id': 24, 'name': 'Persuasive', 'count': 246}, {'id': 9, 'name': 'Ingenious', 'count': 33}, {'id': 10, 'name': 'Inspiring', 'count': 340}, {'id': 25, 'name': 'OK', 'count': 114}, {'id': 8, 'name': 'Informative', 'count': 244}, {'id': 7, 'name': 'Funny', 'count': 77}, {'id': 3, 'name': 'Courageous', 'count': 73}, {'id': 11, 'name': 'Longwinded', 'count': 88}, {'id': 21, 'name': 'Unconvincing', 'count': 163}, {'id': 23, 'name': 'Jaw-dropping', 'count': 22}, {'id': 1, 'name': 'Beautiful', 'count': 42}, {'id': 22, 'name': 'Fascinating', 'count': 46}, {'id': 26, 'name': 'Obnoxious', 'count': 87}, {'id': 2, 'name': 'Confusing', 'count': 46}]</t>
  </si>
  <si>
    <t>[{'id': 53, 'hero': 'https://pe.tedcdn.com/images/ted/f90e23c30815d750cc301b37e2159b9f22c613e5_1600x1200.jpg', 'speaker': 'Majora Carter', 'title': 'Greening the ghetto', 'duration': 1116, 'slug': 'majora_carter_s_tale_of_urban_renewal', 'viewed_count': 1697733}, {'id': 1239, 'hero': 'https://pe.tedcdn.com/images/ted/4ee13c91a6a001349920c8e865d035fe415fb9b8_800x600.jpg', 'speaker': 'Mike Biddle', 'title': 'We can recycle plastic', 'duration': 658, 'slug': 'mike_biddle', 'viewed_count': 975363}, {'id': 470, 'hero': 'https://pe.tedcdn.com/images/ted/74119_800x600.jpg', 'speaker': 'Charles Moore', 'title': 'Seas of plastic', 'duration': 440, 'slug': 'capt_charles_moore_on_the_seas_of_plastic', 'viewed_count': 1097515}, {'id': 986, 'hero': 'https://pe.tedcdn.com/images/ted/208459_800x600.jpg', 'speaker': 'Dianna Cohen', 'title': 'Tough truths about plastic pollution', 'duration': 318, 'slug': 'dianna_cohen_tough_truths_about_plastic_pollution', 'viewed_count': 688864}, {'id': 1051, 'hero': 'https://pe.tedcdn.com/images/ted/c0dad5978acf311af98891b7686da155b4faa744_800x600.jpg', 'speaker': 'Thomas Thwaites', 'title': 'How I built a toaster -- from scratch', 'duration': 651, 'slug': 'thomas_thwaites_how_i_built_a_toaster_from_scratch', 'viewed_count': 1301835}, {'id': 2418, 'hero': 'https://pe.tedcdn.com/images/ted/0da6ace6197fc74eaf425c413eb5636d57e9891e_2880x1620.jpg', 'speaker': 'Melati and Isabel Wijsen', 'title': 'Our campaign to ban plastic bags in Bali', 'duration': 660, 'slug': 'melati_and_isabel_wijsen_our_campaign_to_ban_plastic_bags_in_bali', 'viewed_count': 1219231}]</t>
  </si>
  <si>
    <t>['Anthropocene', 'TEDx', 'business', 'communication', 'global issues', 'green', 'inequality', 'plastic', 'poverty', 'science']</t>
  </si>
  <si>
    <t xml:space="preserve">https://www.ted.com/talks/van_jones_the_economic_injustice_of_plastic
</t>
  </si>
  <si>
    <t>Visualizing the medical data explosion</t>
  </si>
  <si>
    <t>Anders Ynnerman</t>
  </si>
  <si>
    <t>Scientific visualization expert</t>
  </si>
  <si>
    <t>[{'id': 23, 'name': 'Jaw-dropping', 'count': 245}, {'id': 22, 'name': 'Fascinating', 'count': 312}, {'id': 9, 'name': 'Ingenious', 'count': 149}, {'id': 8, 'name': 'Informative', 'count': 183}, {'id': 10, 'name': 'Inspiring', 'count': 95}, {'id': 1, 'name': 'Beautiful', 'count': 33}, {'id': 24, 'name': 'Persuasive', 'count': 20}, {'id': 21, 'name': 'Unconvincing', 'count': 6}, {'id': 25, 'name': 'OK', 'count': 21}, {'id': 2, 'name': 'Confusing', 'count': 10}, {'id': 26, 'name': 'Obnoxious', 'count': 2}, {'id': 11, 'name': 'Longwinded', 'count': 10}, {'id': 7, 'name': 'Funny', 'count': 5}, {'id': 3, 'name': 'Courageous', 'count': 2}]</t>
  </si>
  <si>
    <t>[{'id': 236, 'hero': 'https://pe.tedcdn.com/images/ted/35408_480x360.jpg', 'speaker': 'Christopher deCharms', 'title': 'A look inside the brain in real time', 'duration': 242, 'slug': 'christopher_decharms_scans_the_brain_in_real_time', 'viewed_count': 1485826}, {'id': 937, 'hero': 'https://pe.tedcdn.com/images/ted/192641_800x600.jpg', 'speaker': 'David McCandless', 'title': 'The beauty of data visualization', 'duration': 1076, 'slug': 'david_mccandless_the_beauty_of_data_visualization', 'viewed_count': 2582010}, {'id': 872, 'hero': 'https://pe.tedcdn.com/images/ted/174124_800x600.jpg', 'speaker': 'John Underkoffler', 'title': 'Pointing to the future of UI', 'duration': 922, 'slug': 'john_underkoffler_drive_3d_data_with_a_gesture', 'viewed_count': 1514015}, {'id': 2094, 'hero': 'https://pe.tedcdn.com/images/ted/c08e045faca0cd007e468e7950e6ef5433c3f44c_2880x1620.jpg', 'speaker': 'Kenneth Cukier', 'title': 'Big data is better data', 'duration': 951, 'slug': 'kenneth_cukier_big_data_is_better_data', 'viewed_count': 1305766}, {'id': 2818, 'hero': 'https://pe.tedcdn.com/images/ted/96044392dd7eea4410a92f4c5d499b888e607653_2880x1620.jpg', 'speaker': 'Tricia Wang', 'title': 'The human insights missing from big data', 'duration': 972, 'slug': 'tricia_wang_the_human_insights_missing_from_big_data', 'viewed_count': 1102322}, {'id': 2727, 'hero': 'https://pe.tedcdn.com/images/ted/9ca3922cace721320cd2b5de1f5761f7a75b2010_2880x1620.jpg', 'speaker': 'Giorgia Lupi', 'title': 'How we can find ourselves in data', 'duration': 673, 'slug': 'giorgia_lupi_how_we_can_find_ourselves_in_data', 'viewed_count': 1077516}]</t>
  </si>
  <si>
    <t>['TEDx', 'data', 'health', 'medicine', 'science', 'technology', 'virtual reality', 'visualizations']</t>
  </si>
  <si>
    <t xml:space="preserve">https://www.ted.com/talks/anders_ynnerman_visualizing_the_medical_data_explosion
</t>
  </si>
  <si>
    <t>Silicon-based comedy</t>
  </si>
  <si>
    <t>Heather Knight</t>
  </si>
  <si>
    <t>[{'id': 9, 'name': 'Ingenious', 'count': 162}, {'id': 7, 'name': 'Funny', 'count': 410}, {'id': 23, 'name': 'Jaw-dropping', 'count': 42}, {'id': 22, 'name': 'Fascinating', 'count': 188}, {'id': 3, 'name': 'Courageous', 'count': 27}, {'id': 10, 'name': 'Inspiring', 'count': 79}, {'id': 25, 'name': 'OK', 'count': 194}, {'id': 1, 'name': 'Beautiful', 'count': 45}, {'id': 21, 'name': 'Unconvincing', 'count': 102}, {'id': 26, 'name': 'Obnoxious', 'count': 26}, {'id': 8, 'name': 'Informative', 'count': 70}, {'id': 2, 'name': 'Confusing', 'count': 21}, {'id': 11, 'name': 'Longwinded', 'count': 20}, {'id': 24, 'name': 'Persuasive', 'count': 7}]</t>
  </si>
  <si>
    <t>[{'id': 820, 'hero': 'https://pe.tedcdn.com/images/ted/162258_800x600.jpg', 'speaker': 'Dennis Hong', 'title': 'My seven species of robot -- and how we created them', 'duration': 955, 'slug': 'dennis_hong_my_seven_species_of_robot', 'viewed_count': 1922573}, {'id': 657, 'hero': 'https://pe.tedcdn.com/images/ted/122437_800x600.jpg', 'speaker': 'David Hanson', 'title': 'Robots that "show emotion"', 'duration': 297, 'slug': 'david_hanson_robots_that_relate_to_you', 'viewed_count': 906264}, {'id': 165, 'hero': 'https://pe.tedcdn.com/images/ted/17631_480x360.jpg', 'speaker': 'Hod Lipson', 'title': 'Building "self-aware" robots', 'duration': 378, 'slug': 'hod_lipson_builds_self_aware_robots', 'viewed_count': 1212360}, {'id': 355, 'hero': 'https://pe.tedcdn.com/images/ted/6e961b846dce5acc40f38bbb3bd89f17fe6613dd_1200x900.jpg', 'speaker': 'Rodney Brooks', 'title': 'Robots will invade our lives', 'duration': 1127, 'slug': 'rodney_brooks_on_robots', 'viewed_count': 602033}, {'id': 2825, 'hero': 'https://pe.tedcdn.com/images/ted/0cab5e995cfea069cbc5fc24f04d69ab951eefce_2880x1620.jpg', 'speaker': 'Marc Raibert', 'title': 'Meet Spot, the robot dog that can run, hop and open doors', 'duration': 873, 'slug': 'marc_raibert_meet_spot_the_robot_dog_that_can_run_hop_and_open_doors', 'viewed_count': 1474822}, {'id': 1709, 'hero': 'https://pe.tedcdn.com/images/ted/285bc112e1bac3e7158c8546404db577fb884544_1600x1200.jpg', 'speaker': 'Keller Rinaudo', 'title': 'A mini robot -- powered by your phone', 'duration': 350, 'slug': 'keller_rinaudo_a_mini_robot_powered_by_your_phone', 'viewed_count': 1117998}]</t>
  </si>
  <si>
    <t>['AI', 'comedy', 'entertainment', 'humor', 'robots', 'science', 'technology']</t>
  </si>
  <si>
    <t xml:space="preserve">https://www.ted.com/talks/heather_knight_silicon_based_comedy
</t>
  </si>
  <si>
    <t>Understanding the rise of China</t>
  </si>
  <si>
    <t>Martin Jacques</t>
  </si>
  <si>
    <t>Writer, columnist</t>
  </si>
  <si>
    <t>[{'id': 22, 'name': 'Fascinating', 'count': 812}, {'id': 8, 'name': 'Informative', 'count': 1378}, {'id': 1, 'name': 'Beautiful', 'count': 81}, {'id': 24, 'name': 'Persuasive', 'count': 728}, {'id': 10, 'name': 'Inspiring', 'count': 517}, {'id': 23, 'name': 'Jaw-dropping', 'count': 256}, {'id': 11, 'name': 'Longwinded', 'count': 74}, {'id': 21, 'name': 'Unconvincing', 'count': 130}, {'id': 26, 'name': 'Obnoxious', 'count': 39}, {'id': 3, 'name': 'Courageous', 'count': 134}, {'id': 25, 'name': 'OK', 'count': 156}, {'id': 9, 'name': 'Ingenious', 'count': 117}, {'id': 7, 'name': 'Funny', 'count': 68}, {'id': 2, 'name': 'Confusing', 'count': 29}]</t>
  </si>
  <si>
    <t>[{'id': 992, 'hero': 'https://pe.tedcdn.com/images/ted/209889_800x600.jpg', 'speaker': 'Joseph Nye', 'title': 'Global power shifts', 'duration': 1095, 'slug': 'joseph_nye_on_global_power_shifts', 'viewed_count': 954049}, {'id': 695, 'hero': 'https://pe.tedcdn.com/images/ted/d6acb948cdc51a40f19eab0f03063741c90de537_1600x1200.jpg', 'speaker': 'Hans Rosling', 'title': "Asia's rise -- how and when", 'duration': 950, 'slug': 'hans_rosling_asia_s_rise_how_and_when', 'viewed_count': 1738071}, {'id': 2226, 'hero': 'https://pe.tedcdn.com/images/ted/3193bc935b5aefa5d9310cecc4a78554fe0a76b2_2880x1620.jpg', 'speaker': 'Kevin Rudd', 'title': 'Are China and the US doomed to conflict?', 'duration': 1201, 'slug': 'kevin_rudd_are_china_and_the_us_doomed_to_conflict', 'viewed_count': 1543557}, {'id': 1523, 'hero': 'https://pe.tedcdn.com/images/ted/21cfdf7c11fdeaa2a4cfbffd24997ba2aa6f0830_1600x1200.jpg', 'speaker': 'Michael Anti', 'title': 'Behind the Great Firewall of China', 'duration': 1131, 'slug': 'michael_anti_behind_the_great_firewall_of_china', 'viewed_count': 1423913}, {'id': 1778, 'hero': 'https://pe.tedcdn.com/images/ted/70d4dba037e672dd2870bcda1dcbb5373bf7772a_1600x1200.jpg', 'speaker': 'Eric X. Li', 'title': 'A tale of two political systems', 'duration': 1237, 'slug': 'eric_x_li_a_tale_of_two_political_systems', 'viewed_count': 2449719}, {'id': 424, 'hero': 'https://pe.tedcdn.com/images/ted/8b3c781ddfd9b281b6115645e26580f2e6ded94a_1600x1200.jpg', 'speaker': 'Jennifer 8. Lee', 'title': 'The hunt for General Tso', 'duration': 998, 'slug': 'jennifer_8_lee_looks_for_general_tso', 'viewed_count': 1285783}]</t>
  </si>
  <si>
    <t>['Asia', 'business', 'china', 'culture', 'economics', 'global issues']</t>
  </si>
  <si>
    <t xml:space="preserve">https://www.ted.com/talks/martin_jacques_understanding_the_rise_of_china
</t>
  </si>
  <si>
    <t>It's time to redesign medical data</t>
  </si>
  <si>
    <t>Thomas Goetz</t>
  </si>
  <si>
    <t>Healthcare communicator</t>
  </si>
  <si>
    <t>[{'id': 8, 'name': 'Informative', 'count': 392}, {'id': 25, 'name': 'OK', 'count': 40}, {'id': 11, 'name': 'Longwinded', 'count': 20}, {'id': 9, 'name': 'Ingenious', 'count': 205}, {'id': 10, 'name': 'Inspiring', 'count': 211}, {'id': 24, 'name': 'Persuasive', 'count': 411}, {'id': 22, 'name': 'Fascinating', 'count': 93}, {'id': 23, 'name': 'Jaw-dropping', 'count': 22}, {'id': 3, 'name': 'Courageous', 'count': 26}, {'id': 21, 'name': 'Unconvincing', 'count': 14}, {'id': 1, 'name': 'Beautiful', 'count': 19}, {'id': 26, 'name': 'Obnoxious', 'count': 6}, {'id': 2, 'name': 'Confusing', 'count': 2}, {'id': 7, 'name': 'Funny', 'count': 3}]</t>
  </si>
  <si>
    <t>[{'id': 966, 'hero': 'https://pe.tedcdn.com/images/ted/201789_800x600.jpg', 'speaker': 'Gary Wolf', 'title': 'The quantified self', 'duration': 310, 'slug': 'gary_wolf_the_quantified_self', 'viewed_count': 865560}, {'id': 1585, 'hero': 'https://pe.tedcdn.com/images/ted/ee7314164d2ba80271cd05a8ab1f5deeb29c7f90_1600x1200.jpg', 'speaker': 'John Wilbanks', 'title': "Let's pool our medical data", 'duration': 985, 'slug': 'john_wilbanks_let_s_pool_our_medical_data', 'viewed_count': 539217}, {'id': 2133, 'hero': 'https://pe.tedcdn.com/images/ted/a70b7d2f7b312db6e4fb29341b0631eaefdfac2a_2880x1620.jpg', 'speaker': 'Leana Wen', 'title': 'What your doctor won’t disclose', 'duration': 942, 'slug': 'leana_wen_what_your_doctor_won_t_disclose', 'viewed_count': 1685838}, {'id': 2735, 'hero': 'https://pe.tedcdn.com/images/ted/71ecfcc687ee20218afce92ea0dc23c6456e35e0_2880x1620.jpg', 'speaker': 'David Casarett', 'title': "A doctor's case for medical marijuana", 'duration': 907, 'slug': 'david_casarett_a_doctor_s_case_for_medical_marijuana', 'viewed_count': 1113793}, {'id': 1181, 'hero': 'https://pe.tedcdn.com/images/ted/f88e5356ce534bda61de99617beaaebce332c71a_800x600.jpg', 'speaker': 'Dave deBronkart', 'title': 'Meet e-Patient Dave', 'duration': 991, 'slug': 'dave_debronkart_meet_e_patient_dave', 'viewed_count': 534288}, {'id': 759, 'hero': 'https://pe.tedcdn.com/images/ted/146160_800x600.jpg', 'speaker': 'Jamie Heywood', 'title': 'The big idea my brother inspired', 'duration': 1014, 'slug': 'jamie_heywood_the_big_idea_my_brother_inspired', 'viewed_count': 528451}]</t>
  </si>
  <si>
    <t>['business', 'design', 'health', 'medicine', 'science', 'technology']</t>
  </si>
  <si>
    <t xml:space="preserve">https://www.ted.com/talks/thomas_goetz_it_s_time_to_redesign_medical_data
</t>
  </si>
  <si>
    <t>Drawing on humor for change</t>
  </si>
  <si>
    <t>Liza Donnelly</t>
  </si>
  <si>
    <t xml:space="preserve">Cartoonist </t>
  </si>
  <si>
    <t>[{'id': 7, 'name': 'Funny', 'count': 766}, {'id': 22, 'name': 'Fascinating', 'count': 64}, {'id': 24, 'name': 'Persuasive', 'count': 110}, {'id': 1, 'name': 'Beautiful', 'count': 101}, {'id': 10, 'name': 'Inspiring', 'count': 462}, {'id': 25, 'name': 'OK', 'count': 177}, {'id': 2, 'name': 'Confusing', 'count': 18}, {'id': 21, 'name': 'Unconvincing', 'count': 71}, {'id': 26, 'name': 'Obnoxious', 'count': 11}, {'id': 3, 'name': 'Courageous', 'count': 100}, {'id': 8, 'name': 'Informative', 'count': 66}, {'id': 11, 'name': 'Longwinded', 'count': 15}, {'id': 23, 'name': 'Jaw-dropping', 'count': 14}, {'id': 9, 'name': 'Ingenious', 'count': 99}]</t>
  </si>
  <si>
    <t>[{'id': 777, 'hero': 'https://pe.tedcdn.com/images/ted/152872_800x600.jpg', 'speaker': 'Raghava KK', 'title': 'My 5 lives as an artist', 'duration': 1075, 'slug': 'raghava_kk_five_lives_of_an_artist', 'viewed_count': 674092}, {'id': 939, 'hero': 'https://pe.tedcdn.com/images/ted/193573_800x600.jpg', 'speaker': 'Jim Toomey', 'title': 'Learning from Sherman the shark', 'duration': 855, 'slug': 'jim_toomey_learning_from_sherman_the_shark', 'viewed_count': 479113}, {'id': 182, 'hero': 'https://pe.tedcdn.com/images/ted/b8975cef603ff7110ea49f95c3e197866b5c397f_1600x1200.jpg', 'speaker': 'Maira Kalman', 'title': 'The illustrated woman', 'duration': 1050, 'slug': 'maira_kalman_the_illustrated_woman', 'viewed_count': 672273}, {'id': 1776, 'hero': 'https://pe.tedcdn.com/images/ted/923234dff1a7a0c6e9c58e3bec627d15098fbc9d_1600x1200.jpg', 'speaker': 'Bob Mankoff', 'title': 'Anatomy of a New Yorker cartoon', 'duration': 1259, 'slug': 'bob_mankoff_anatomy_of_a_new_yorker_cartoon', 'viewed_count': 1168169}, {'id': 987, 'hero': 'https://pe.tedcdn.com/images/ted/64586e0f5ca284b0cb21e39b5ecb6300673eb8ac_2880x1620.jpg', 'speaker': 'Patrick Chappatte', 'title': 'The power of cartoons', 'duration': 752, 'slug': 'patrick_chappatte_the_power_of_cartoons', 'viewed_count': 759737}, {'id': 842, 'hero': 'https://pe.tedcdn.com/images/ted/166159_800x600.jpg', 'speaker': 'Kavita Ramdas', 'title': 'Radical women, embracing tradition', 'duration': 1418, 'slug': 'kavita_ramdas_radical_women_embracing_tradition', 'viewed_count': 473958}]</t>
  </si>
  <si>
    <t>['art', 'comedy', 'culture', 'feminism', 'humor', 'media', 'peace', 'women']</t>
  </si>
  <si>
    <t xml:space="preserve">https://www.ted.com/talks/liza_donnelly_drawing_upon_humor_for_change
</t>
  </si>
  <si>
    <t>Know thyself, with a brain scanner</t>
  </si>
  <si>
    <t>Ariel Garten</t>
  </si>
  <si>
    <t>Artist, scientist and entrepreneur</t>
  </si>
  <si>
    <t>[{'id': 21, 'name': 'Unconvincing', 'count': 156}, {'id': 8, 'name': 'Informative', 'count': 95}, {'id': 2, 'name': 'Confusing', 'count': 25}, {'id': 25, 'name': 'OK', 'count': 84}, {'id': 11, 'name': 'Longwinded', 'count': 106}, {'id': 23, 'name': 'Jaw-dropping', 'count': 31}, {'id': 9, 'name': 'Ingenious', 'count': 60}, {'id': 22, 'name': 'Fascinating', 'count': 144}, {'id': 26, 'name': 'Obnoxious', 'count': 44}, {'id': 10, 'name': 'Inspiring', 'count': 94}, {'id': 1, 'name': 'Beautiful', 'count': 23}, {'id': 3, 'name': 'Courageous', 'count': 18}, {'id': 24, 'name': 'Persuasive', 'count': 28}, {'id': 7, 'name': 'Funny', 'count': 1}]</t>
  </si>
  <si>
    <t>[{'id': 1152, 'hero': 'https://pe.tedcdn.com/images/ted/1c3f327a456360b2846b9ee8f15788ef99f93dd8_800x600.jpg', 'speaker': 'Aaron Koblin', 'title': 'Visualizing ourselves ... with crowd-sourced data', 'duration': 1098, 'slug': 'aaron_koblin', 'viewed_count': 1474190}, {'id': 799, 'hero': 'https://pe.tedcdn.com/images/ted/73dc8433e98af1f411dc3f304a5ec3532b7319c9_1600x1200.jpg', 'speaker': 'Jane McGonigal', 'title': 'Gaming can make a better world', 'duration': 1203, 'slug': 'jane_mcgonigal_gaming_can_make_a_better_world', 'viewed_count': 4573276}, {'id': 936, 'hero': 'https://pe.tedcdn.com/images/ted/db7f713e0ddabb5c087b114ef3dd991247855bfe_1600x1200.jpg', 'speaker': 'Seth Priebatsch', 'title': 'The game layer on top of the world', 'duration': 722, 'slug': 'seth_priebatsch_the_game_layer_on_top_of_the_world', 'viewed_count': 816019},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1344906}, {'id': 921, 'hero': 'https://pe.tedcdn.com/images/ted/e5c3f9e05599722d98c43622d6c345076d556a97_1600x1200.jpg', 'speaker': 'Tan Le', 'title': 'A headset that reads your brainwaves', 'duration': 636, 'slug': 'tan_le_a_headset_that_reads_your_brainwaves', 'viewed_count': 2468910}, {'id': 1856, 'hero': 'https://pe.tedcdn.com/images/ted/16a8cfdf316611be69401016332dc6b2c137c243_1600x1200.jpg', 'speaker': 'Abha Dawesar', 'title': 'Life in the "digital now"', 'duration': 721, 'slug': 'abha_dawesar_life_in_the_digital_now', 'viewed_count': 1245680}]</t>
  </si>
  <si>
    <t>['TEDx', 'neuroscience', 'psychology', 'science', 'technology']</t>
  </si>
  <si>
    <t xml:space="preserve">https://www.ted.com/talks/ariel_garten_know_thyself_with_a_brain_scanner
</t>
  </si>
  <si>
    <t>The council of dads</t>
  </si>
  <si>
    <t>Bruce Feiler</t>
  </si>
  <si>
    <t>[{'id': 10, 'name': 'Inspiring', 'count': 278}, {'id': 1, 'name': 'Beautiful', 'count': 112}, {'id': 3, 'name': 'Courageous', 'count': 114}, {'id': 11, 'name': 'Longwinded', 'count': 38}, {'id': 7, 'name': 'Funny', 'count': 26}, {'id': 25, 'name': 'OK', 'count': 32}, {'id': 22, 'name': 'Fascinating', 'count': 25}, {'id': 26, 'name': 'Obnoxious', 'count': 9}, {'id': 21, 'name': 'Unconvincing', 'count': 7}, {'id': 23, 'name': 'Jaw-dropping', 'count': 16}, {'id': 2, 'name': 'Confusing', 'count': 12}, {'id': 24, 'name': 'Persuasive', 'count': 32}, {'id': 9, 'name': 'Ingenious', 'count': 9}, {'id': 8, 'name': 'Informative', 'count': 10}]</t>
  </si>
  <si>
    <t>[{'id': 769, 'hero': 'https://pe.tedcdn.com/images/ted/7588adb5a757c04f01d78b579f2b6d941d3229ba_2880x1620.jpg', 'speaker': 'Aimee Mullins', 'title': 'The opportunity of adversity', 'duration': 1318, 'slug': 'aimee_mullins_the_opportunity_of_adversity', 'viewed_count': 2054178}, {'id': 1048, 'hero': 'https://pe.tedcdn.com/images/ted/176d38e695e7b04eed3589690f4a73cc6c30b65b_800x600.jpg', 'speaker': 'Neil Pasricha', 'title': "The 3 A's of awesome", 'duration': 1053, 'slug': 'neil_pasricha_the_3_a_s_of_awesome', 'viewed_count': 2859645}, {'id': 1116, 'hero': 'https://pe.tedcdn.com/images/ted/2408c227c2e651234d417caf1b48fad0c1a66a1e_800x600.jpg', 'speaker': 'Caroline Casey', 'title': 'Looking past limits', 'duration': 1157, 'slug': 'caroline_casey_looking_past_limits', 'viewed_count': 2030152}, {'id': 2786, 'hero': 'https://pe.tedcdn.com/images/ted/2c8b48d4d480f4441742ba6d2f9bf0b9abfd906e_2880x1620.jpg', 'speaker': 'Sitawa Wafula', 'title': 'Why I speak up about living with epilepsy', 'duration': 509, 'slug': 'sitawa_wafula_why_i_speak_up_about_living_with_epilepsy', 'viewed_count': 696455}, {'id': 2770, 'hero': 'https://pe.tedcdn.com/images/ted/ea594390cecc864357ebd75866ab69a68ea141f9_2880x1620.jpg', 'speaker': 'Serena Williams and Gayle King', 'title': 'On tennis, love and motherhood', 'duration': 1108, 'slug': 'serena_williams_gayle_king_on_tennis_love_and_motherhood', 'viewed_count': 1425631}, {'id': 2801, 'hero': 'https://pe.tedcdn.com/images/ted/ee78ab38fb4f23e29fbae7dfd3e89de2082ccaf7_2880x1620.jpg', 'speaker': 'Anne Lamott', 'title': '12 truths I learned from life and writing', 'duration': 955, 'slug': 'anne_lamott_12_truths_i_learned_from_life_and_writing', 'viewed_count': 1889241}]</t>
  </si>
  <si>
    <t>['cancer', 'community', 'culture', 'storytelling']</t>
  </si>
  <si>
    <t xml:space="preserve">https://www.ted.com/talks/bruce_feiler_the_council_of_dads
</t>
  </si>
  <si>
    <t>Reviving New York's rivers -- with oysters!</t>
  </si>
  <si>
    <t>Kate Orff</t>
  </si>
  <si>
    <t>Landscape architect</t>
  </si>
  <si>
    <t>[{'id': 22, 'name': 'Fascinating', 'count': 127}, {'id': 9, 'name': 'Ingenious', 'count': 173}, {'id': 1, 'name': 'Beautiful', 'count': 36}, {'id': 10, 'name': 'Inspiring', 'count': 155}, {'id': 3, 'name': 'Courageous', 'count': 24}, {'id': 24, 'name': 'Persuasive', 'count': 78}, {'id': 8, 'name': 'Informative', 'count': 140}, {'id': 21, 'name': 'Unconvincing', 'count': 35}, {'id': 7, 'name': 'Funny', 'count': 36}, {'id': 25, 'name': 'OK', 'count': 39}, {'id': 26, 'name': 'Obnoxious', 'count': 13}, {'id': 2, 'name': 'Confusing', 'count': 13}, {'id': 23, 'name': 'Jaw-dropping', 'count': 13}, {'id': 11, 'name': 'Longwinded', 'count': 7}]</t>
  </si>
  <si>
    <t>[{'id': 614, 'hero': 'https://pe.tedcdn.com/images/ted/e8430d354d96172c304305fc026b2fdf3d36b6b3_2880x1620.jpg', 'speaker': 'Janine Benyus', 'title': 'Biomimicry in action', 'duration': 1062, 'slug': 'janine_benyus_biomimicry_in_action', 'viewed_count': 1118963}, {'id': 655, 'hero': 'https://pe.tedcdn.com/images/ted/121586_800x600.jpg', 'speaker': 'Eric Sanderson', 'title': 'New York -- before the City', 'duration': 969, 'slug': 'eric_sanderson_pictures_new_york_before_the_city', 'viewed_count': 1431263}, {'id': 1583, 'hero': 'https://pe.tedcdn.com/images/ted/ce1a37f82fb05f8442df198226c2e36d03e3eadf_2880x1620.jpg', 'speaker': 'Vicki Arroyo', 'title': "Let's prepare for our new climate", 'duration': 876, 'slug': 'vicki_arroyo_let_s_prepare_for_our_new_climate', 'viewed_count': 1030753}, {'id': 1561, 'hero': 'https://pe.tedcdn.com/images/ted/93ef1e914e9715e911cbcac0447377bdb1bfafe6_1600x1200.jpg', 'speaker': 'Jonathan Trent', 'title': 'Energy from floating algae pods', 'duration': 885, 'slug': 'jonathan_trent_energy_from_floating_algae_pods', 'viewed_count': 809338}, {'id': 2404, 'hero': 'https://pe.tedcdn.com/images/ted/7984fb21c387fcf63318ee5d3c094a21fb7f47d1_2880x1620.jpg', 'speaker': 'David Sedlak', 'title': '4 ways we can avoid a catastrophic drought', 'duration': 817, 'slug': 'david_sedlak_4_ways_we_can_avoid_a_catastrophic_drought', 'viewed_count': 1013959}, {'id': 998, 'hero': 'https://pe.tedcdn.com/images/ted/210432_800x600.jpg', 'speaker': 'Greg Stone', 'title': 'Saving the ocean one island at a time', 'duration': 1035, 'slug': 'greg_stone_saving_the_ocean_one_island_at_a_time', 'viewed_count': 454323}]</t>
  </si>
  <si>
    <t>['architecture', 'biology', 'cities', 'design']</t>
  </si>
  <si>
    <t xml:space="preserve">https://www.ted.com/talks/kate_orff_oysters_as_architecture
</t>
  </si>
  <si>
    <t>We are makers</t>
  </si>
  <si>
    <t>Dale Dougherty</t>
  </si>
  <si>
    <t>Tech publisher</t>
  </si>
  <si>
    <t>[{'id': 10, 'name': 'Inspiring', 'count': 277}, {'id': 9, 'name': 'Ingenious', 'count': 51}, {'id': 7, 'name': 'Funny', 'count': 52}, {'id': 21, 'name': 'Unconvincing', 'count': 60}, {'id': 25, 'name': 'OK', 'count': 147}, {'id': 24, 'name': 'Persuasive', 'count': 94}, {'id': 22, 'name': 'Fascinating', 'count': 90}, {'id': 8, 'name': 'Informative', 'count': 126}, {'id': 1, 'name': 'Beautiful', 'count': 11}, {'id': 23, 'name': 'Jaw-dropping', 'count': 17}, {'id': 3, 'name': 'Courageous', 'count': 14}, {'id': 11, 'name': 'Longwinded', 'count': 58}, {'id': 2, 'name': 'Confusing', 'count': 13}, {'id': 26, 'name': 'Obnoxious', 'count': 13}]</t>
  </si>
  <si>
    <t>[{'id': 654, 'hero': 'https://pe.tedcdn.com/images/ted/121312_800x600.jpg', 'speaker': 'Sam Martin', 'title': 'Claim your "manspace"', 'duration': 267, 'slug': 'sam_martin_builds_a_room_of_his_own', 'viewed_count': 739432}, {'id': 892, 'hero': 'https://pe.tedcdn.com/images/ted/e79958940573cc610ccb583619a54866c41ef303_2880x1620.jpg', 'speaker': 'Charles Leadbeater', 'title': 'Education innovation in the slums', 'duration': 1138, 'slug': 'charles_leadbeater_on_education', 'viewed_count': 772299}, {'id': 588, 'hero': 'https://pe.tedcdn.com/images/ted/99609_800x600.jpg', 'speaker': 'Gever Tulley', 'title': 'Life lessons through tinkering', 'duration': 245, 'slug': 'gever_tulley_s_tinkering_school_in_action', 'viewed_count': 1149265}, {'id': 2122, 'hero': 'https://pe.tedcdn.com/images/ted/04e909d23c6e43b3252478007048001f3d49e7eb_2880x1620.jpg', 'speaker': 'Kare Anderson', 'title': 'Be an opportunity maker', 'duration': 586, 'slug': 'kare_anderson_be_an_opportunity_maker', 'viewed_count': 2230439}, {'id': 1491, 'hero': 'https://pe.tedcdn.com/images/ted/00b50a1e29f6e93682168b681f192db79a196c60_2880x1620.jpg', 'speaker': 'Massimo Banzi', 'title': 'How Arduino is open-sourcing imagination', 'duration': 946, 'slug': 'massimo_banzi_how_arduino_is_open_sourcing_imagination', 'viewed_count': 1778960}, {'id': 350, 'hero': 'https://pe.tedcdn.com/images/ted/67af888458ee73293dfb5c92d5624ae56db851db_2880x1620.jpg', 'speaker': 'Caleb Chung', 'title': 'Playtime with Pleo, your robotic dinosaur friend', 'duration': 1107, 'slug': 'caleb_chung_plays_with_pleo', 'viewed_count': 417774}]</t>
  </si>
  <si>
    <t>['cities', 'collaboration', 'computers', 'curiosity', 'design', 'drones', 'hack', 'innovation', 'manufacturing', 'media', 'technology']</t>
  </si>
  <si>
    <t xml:space="preserve">https://www.ted.com/talks/dale_dougherty_we_are_makers
</t>
  </si>
  <si>
    <t>Social media and the end of gender</t>
  </si>
  <si>
    <t>[{'id': 22, 'name': 'Fascinating', 'count': 152}, {'id': 24, 'name': 'Persuasive', 'count': 175}, {'id': 8, 'name': 'Informative', 'count': 466}, {'id': 10, 'name': 'Inspiring', 'count': 114}, {'id': 9, 'name': 'Ingenious', 'count': 41}, {'id': 21, 'name': 'Unconvincing', 'count': 190}, {'id': 2, 'name': 'Confusing', 'count': 35}, {'id': 26, 'name': 'Obnoxious', 'count': 30}, {'id': 25, 'name': 'OK', 'count': 255}, {'id': 11, 'name': 'Longwinded', 'count': 45}, {'id': 1, 'name': 'Beautiful', 'count': 25}, {'id': 3, 'name': 'Courageous', 'count': 21}, {'id': 7, 'name': 'Funny', 'count': 22}, {'id': 23, 'name': 'Jaw-dropping', 'count': 8}]</t>
  </si>
  <si>
    <t>[{'id': 538, 'hero': 'https://pe.tedcdn.com/images/ted/87900_800x600.jpg', 'speaker': 'Seth Godin', 'title': 'The tribes we lead', 'duration': 1049, 'slug': 'seth_godin_on_the_tribes_we_lead', 'viewed_count': 1985693}, {'id': 473, 'hero': 'https://pe.tedcdn.com/images/ted/74570_800x600.jpg', 'speaker': 'Evan Williams', 'title': 'The voices of Twitter users', 'duration': 480, 'slug': 'evan_williams_on_listening_to_twitter_users', 'viewed_count': 1134745}, {'id': 866, 'hero': 'https://pe.tedcdn.com/images/ted/172157_800x600.jpg', 'speaker': 'Johanna Blakley', 'title': "Lessons from fashion's free culture", 'duration': 936, 'slug': 'johanna_blakley_lessons_from_fashion_s_free_culture', 'viewed_count': 1033274}, {'id': 575, 'hero': 'https://pe.tedcdn.com/images/ted/59ead9099fde9f11dfa640dfe3e3c6144237825b_1600x1200.jpg', 'speaker': 'Clay Shirky', 'title': 'How social media can make history', 'duration': 948, 'slug': 'clay_shirky_how_cellphones_twitter_facebook_can_make_history', 'viewed_count': 1677749}, {'id': 2400, 'hero': 'https://pe.tedcdn.com/images/ted/0da87f5c54fb8855274c9553595d550999e71288_2880x1620.jpg', 'speaker': 'Wael Ghonim', 'title': "Let's design social media that drives real change", 'duration': 814, 'slug': 'wael_ghonim_let_s_design_social_media_that_drives_real_change', 'viewed_count': 1286621}, {'id': 75, 'hero': 'https://pe.tedcdn.com/images/ted/cbb85fd640a070fdce1423ec282fff2445100563_1600x1200.jpg', 'speaker': 'Sasa Vucinic', 'title': 'Why we should invest in a free press', 'duration': 1080, 'slug': 'sasa_vucinic_invests_in_free_press', 'viewed_count': 580897}]</t>
  </si>
  <si>
    <t>['advertising', 'culture', 'entertainment', 'media', 'social media']</t>
  </si>
  <si>
    <t xml:space="preserve">https://www.ted.com/talks/johanna_blakley_social_media_and_the_end_of_gender
</t>
  </si>
  <si>
    <t>Are we born to run?</t>
  </si>
  <si>
    <t>Christopher McDougall</t>
  </si>
  <si>
    <t>Journalist, runner</t>
  </si>
  <si>
    <t>[{'id': 24, 'name': 'Persuasive', 'count': 493}, {'id': 22, 'name': 'Fascinating', 'count': 715}, {'id': 10, 'name': 'Inspiring', 'count': 851}, {'id': 21, 'name': 'Unconvincing', 'count': 98}, {'id': 8, 'name': 'Informative', 'count': 610}, {'id': 9, 'name': 'Ingenious', 'count': 96}, {'id': 25, 'name': 'OK', 'count': 98}, {'id': 23, 'name': 'Jaw-dropping', 'count': 116}, {'id': 7, 'name': 'Funny', 'count': 124}, {'id': 1, 'name': 'Beautiful', 'count': 73}, {'id': 26, 'name': 'Obnoxious', 'count': 27}, {'id': 2, 'name': 'Confusing', 'count': 23}, {'id': 3, 'name': 'Courageous', 'count': 59}, {'id': 11, 'name': 'Longwinded', 'count': 38}]</t>
  </si>
  <si>
    <t>[{'id': 315, 'hero': 'https://pe.tedcdn.com/images/ted/6e631a73ade7f27cb45854fb891c1fd2e5f74f6f_2880x1620.jpg', 'speaker': 'Louise Leakey', 'title': "A dig for humanity's origins", 'duration': 936, 'slug': 'louise_leakey_digs_for_humanity_s_origins', 'viewed_count': 656409}, {'id': 1959, 'hero': 'https://pe.tedcdn.com/images/ted/ca0520623aeb359f6d5f371d516371fadcae2454_1600x1200.jpg', 'speaker': 'Hugh Herr', 'title': 'The new bionics that let us run, climb and dance', 'duration': 1140, 'slug': 'hugh_herr_the_new_bionics_that_let_us_run_climb_and_dance', 'viewed_count': 7520675}, {'id': 1986, 'hero': 'https://pe.tedcdn.com/images/ted/b6eb80461d37ced7b3e96c46e51b0d1c82e2fc8e_1600x1200.jpg', 'speaker': 'David Epstein', 'title': 'Are athletes really getting faster, better, stronger?', 'duration': 893, 'slug': 'david_epstein_are_athletes_really_getting_faster_better_stronger', 'viewed_count': 2824645}, {'id': 443, 'hero': 'https://pe.tedcdn.com/images/ted/b322cf47682a8a726abf4a1c68b9366899616837_2880x1620.jpg', 'speaker': 'Aimee Mullins', 'title': 'Changing my legs - and my mindset', 'duration': 1345, 'slug': 'aimee_mullins_on_running', 'viewed_count': 1013276}, {'id': 1812, 'hero': 'https://pe.tedcdn.com/images/ted/01fa1005062b164ab6a33e3ec6ffa6aeaff24ec5_1600x1200.jpg', 'speaker': 'May El-Khalil', 'title': 'Making peace is a marathon', 'duration': 616, 'slug': 'may_el_khalil_making_peace_is_a_marathon', 'viewed_count': 5182812}, {'id': 1285, 'hero': 'https://pe.tedcdn.com/images/ted/cec544b67fb80d1b7d35b4b917ce234621de9f81_2880x1620.jpg', 'speaker': 'Amy Purdy', 'title': 'Living beyond limits', 'duration': 584, 'slug': 'amy_purdy_living_beyond_limits', 'viewed_count': 1624174}]</t>
  </si>
  <si>
    <t>['TEDx', 'entertainment', 'health', 'journalism', 'science', 'sports']</t>
  </si>
  <si>
    <t xml:space="preserve">https://www.ted.com/talks/christopher_mcdougall_are_we_born_to_run
</t>
  </si>
  <si>
    <t>Poems of war, peace, women, power</t>
  </si>
  <si>
    <t>Suheir Hammad</t>
  </si>
  <si>
    <t>Poet, playwright</t>
  </si>
  <si>
    <t>[{'id': 23, 'name': 'Jaw-dropping', 'count': 97}, {'id': 3, 'name': 'Courageous', 'count': 164}, {'id': 10, 'name': 'Inspiring', 'count': 311}, {'id': 25, 'name': 'OK', 'count': 42}, {'id': 21, 'name': 'Unconvincing', 'count': 23}, {'id': 1, 'name': 'Beautiful', 'count': 334}, {'id': 11, 'name': 'Longwinded', 'count': 15}, {'id': 22, 'name': 'Fascinating', 'count': 86}, {'id': 9, 'name': 'Ingenious', 'count': 45}, {'id': 26, 'name': 'Obnoxious', 'count': 17}, {'id': 24, 'name': 'Persuasive', 'count': 29}, {'id': 2, 'name': 'Confusing', 'count': 17}, {'id': 8, 'name': 'Informative', 'count': 8}, {'id': 7, 'name': 'Funny', 'count': 7}]</t>
  </si>
  <si>
    <t>[{'id': 204, 'hero': 'https://pe.tedcdn.com/images/ted/61e74f23ea320f8a6d9c14fde5b00a8df3318ed6_2880x1620.jpg', 'speaker': 'Isabel Allende', 'title': 'Tales of passion', 'duration': 1080, 'slug': 'isabel_allende_tells_tales_of_passion', 'viewed_count': 3741476}, {'id': 1013, 'hero': 'https://pe.tedcdn.com/images/ted/ff75b3c97443fdc2af8c699cd0e1b2d760252cc8_800x600.jpg', 'speaker': 'Zainab Salbi', 'title': 'Women, wartime and the dream of peace', 'duration': 1066, 'slug': 'zainab_salbi', 'viewed_count': 505716}, {'id': 2602, 'hero': 'https://pe.tedcdn.com/images/ted/ea356198f12112590b2bc014f840301f33218d6f_2880x1620.jpg', 'speaker': 'Trevor Copp and Jeff Fox', 'title': 'Ballroom dance that breaks gender roles', 'duration': 933, 'slug': 'trevor_copp_jeff_fox_ballroom_dance_that_breaks_gender_roles', 'viewed_count': 570953}, {'id': 2589, 'hero': 'https://pe.tedcdn.com/images/ted/7e8a2533ffe6a7a79ff0c4e1e166881cc3fddc4e_2880x1620.jpg', 'speaker': 'Camille A. Brown', 'title': 'A visual history of social dance in 25 moves', 'duration': 276, 'slug': 'camille_a_brown_a_visual_history_of_social_dance_in_25_moves', 'viewed_count': 778674}, {'id': 294, 'hero': 'https://pe.tedcdn.com/images/ted/b7cf56ac575eb97c27bd4ced0e6b5dc2373d3fb6_2880x1620.jpg', 'speaker': 'Chris Abani', 'title': 'On humanity', 'duration': 974, 'slug': 'chris_abani_muses_on_humanity', 'viewed_count': 843865}, {'id': 1076, 'hero': 'https://pe.tedcdn.com/images/ted/8f22204a4853769b471549b9f772de090d4e76c5_800x600.jpg', 'speaker': 'Jacqueline Novogratz', 'title': 'Inspiring a life of immersion', 'duration': 1068, 'slug': 'jacqueline_novogratz_inspiring_a_life_of_immersion', 'viewed_count': 861056}]</t>
  </si>
  <si>
    <t>['culture', 'global issues', 'performance', 'poetry', 'war', 'women']</t>
  </si>
  <si>
    <t xml:space="preserve">https://www.ted.com/talks/suheir_hammad_poems_of_war_peace_women_power
</t>
  </si>
  <si>
    <t>How to make work-life balance work</t>
  </si>
  <si>
    <t>Nigel Marsh</t>
  </si>
  <si>
    <t>Author and marketer</t>
  </si>
  <si>
    <t>[{'id': 7, 'name': 'Funny', 'count': 981}, {'id': 10, 'name': 'Inspiring', 'count': 3318}, {'id': 24, 'name': 'Persuasive', 'count': 1360}, {'id': 1, 'name': 'Beautiful', 'count': 448}, {'id': 9, 'name': 'Ingenious', 'count': 213}, {'id': 22, 'name': 'Fascinating', 'count': 401}, {'id': 3, 'name': 'Courageous', 'count': 446}, {'id': 25, 'name': 'OK', 'count': 221}, {'id': 8, 'name': 'Informative', 'count': 426}, {'id': 23, 'name': 'Jaw-dropping', 'count': 112}, {'id': 21, 'name': 'Unconvincing', 'count': 47}, {'id': 26, 'name': 'Obnoxious', 'count': 29}, {'id': 11, 'name': 'Longwinded', 'count': 18}, {'id': 2, 'name': 'Confusing', 'count': 16}]</t>
  </si>
  <si>
    <t>[{'id': 203, 'hero': 'https://pe.tedcdn.com/images/ted/22655_480x360.jpg', 'speaker': 'Yossi Vardi', 'title': "We're worried about local warming ... in your lap", 'duration': 375, 'slug': 'yossi_vardi_fights_local_warming', 'viewed_count': 933320}, {'id': 605, 'hero': 'https://pe.tedcdn.com/images/ted/f54b234d7b2f1ede4837bf2a0bf01e325bbcc6e6_1600x1200.jpg', 'speaker': 'Alain de Botton', 'title': 'A kinder, gentler philosophy of success', 'duration': 1011, 'slug': 'alain_de_botton_a_kinder_gentler_philosophy_of_success', 'viewed_count': 5790714}, {'id': 2728, 'hero': 'https://pe.tedcdn.com/images/ted/cb2a82558d31158734d32afe88cd25226332a966_2880x1620.jpg', 'speaker': 'Ari Wallach', 'title': '3 ways to plan for the (very) long term', 'duration': 822, 'slug': 'ari_wallach_3_ways_to_plan_for_the_very_long_term', 'viewed_count': 1593208}, {'id': 73, 'hero': 'https://pe.tedcdn.com/images/ted/1c4414e5e8c5dbb93483ea5d718cf05957f3d3f7_2880x1620.jpg', 'speaker': 'Carl Honoré', 'title': 'In praise of slowness', 'duration': 1155, 'slug': 'carl_honore_praises_slowness', 'viewed_count': 2441865}, {'id': 1675, 'hero': 'https://pe.tedcdn.com/images/ted/7aed686b1c4e05799de15c6bd292be90cf9e049c_1920x1080.jpg', 'speaker': 'Bruce Feiler', 'title': 'Agile programming -- for your family', 'duration': 1080, 'slug': 'bruce_feiler_agile_programming_for_your_family', 'viewed_count': 1403651}, {'id': 2182, 'hero': 'https://pe.tedcdn.com/images/ted/07ece83dd77f758dd2c92e3fcb0ee6b404dc49a2_2880x1620.jpg', 'speaker': 'Ricardo Semler', 'title': 'How to run a company with (almost) no rules', 'duration': 1302, 'slug': 'ricardo_semler_how_to_run_a_company_with_almost_no_rules', 'viewed_count': 2610283}]</t>
  </si>
  <si>
    <t>['TEDx', 'business', 'culture', 'life', 'motivation', 'work', 'work-life balance']</t>
  </si>
  <si>
    <t xml:space="preserve">https://www.ted.com/talks/nigel_marsh_how_to_make_work_life_balance_work
</t>
  </si>
  <si>
    <t>The rise of personal robots</t>
  </si>
  <si>
    <t>Cynthia Breazeal</t>
  </si>
  <si>
    <t>[{'id': 24, 'name': 'Persuasive', 'count': 115}, {'id': 8, 'name': 'Informative', 'count': 264}, {'id': 10, 'name': 'Inspiring', 'count': 287}, {'id': 22, 'name': 'Fascinating', 'count': 366}, {'id': 1, 'name': 'Beautiful', 'count': 51}, {'id': 21, 'name': 'Unconvincing', 'count': 112}, {'id': 25, 'name': 'OK', 'count': 123}, {'id': 11, 'name': 'Longwinded', 'count': 53}, {'id': 23, 'name': 'Jaw-dropping', 'count': 73}, {'id': 9, 'name': 'Ingenious', 'count': 196}, {'id': 26, 'name': 'Obnoxious', 'count': 35}, {'id': 2, 'name': 'Confusing', 'count': 14}, {'id': 7, 'name': 'Funny', 'count': 48}, {'id': 3, 'name': 'Courageous', 'count': 18}]</t>
  </si>
  <si>
    <t>[{'id': 355, 'hero': 'https://pe.tedcdn.com/images/ted/6e961b846dce5acc40f38bbb3bd89f17fe6613dd_1200x900.jpg', 'speaker': 'Rodney Brooks', 'title': 'Robots will invade our lives', 'duration': 1127, 'slug': 'rodney_brooks_on_robots', 'viewed_count': 602033}, {'id': 657, 'hero': 'https://pe.tedcdn.com/images/ted/122437_800x600.jpg', 'speaker': 'David Hanson', 'title': 'Robots that "show emotion"', 'duration': 297, 'slug': 'david_hanson_robots_that_relate_to_you', 'viewed_count': 906264}, {'id': 1058, 'hero': 'https://pe.tedcdn.com/images/ted/2f8bd657fb5e99e575ec030ddd925a8a782724e5_800x600.jpg', 'speaker': 'Heather Knight', 'title': 'Silicon-based comedy', 'duration': 364, 'slug': 'heather_knight_silicon_based_comedy', 'viewed_count': 757335}, {'id': 2825, 'hero': 'https://pe.tedcdn.com/images/ted/0cab5e995cfea069cbc5fc24f04d69ab951eefce_2880x1620.jpg', 'speaker': 'Marc Raibert', 'title': 'Meet Spot, the robot dog that can run, hop and open doors', 'duration': 873, 'slug': 'marc_raibert_meet_spot_the_robot_dog_that_can_run_hop_and_open_doors', 'viewed_count': 1474828}, {'id': 1376, 'hero': 'https://pe.tedcdn.com/images/ted/8aa84e7e5d405e75f19fc51bf6f9918312fff4e5_800x600.jpg', 'speaker': 'Vijay Kumar', 'title': 'Robots that fly ... and cooperate', 'duration': 1006, 'slug': 'vijay_kumar_robots_that_fly_and_cooperate', 'viewed_count': 4234300}, {'id': 1459, 'hero': 'https://pe.tedcdn.com/images/ted/a710062b9b3f44fbc3ad37ab4b8e78a70ee54231_800x600.jpg', 'speaker': 'Ken Goldberg', 'title': '4 lessons from robots about being human', 'duration': 1029, 'slug': 'ken_goldberg_4_lessons_from_robots_about_being_human', 'viewed_count': 359380}]</t>
  </si>
  <si>
    <t>['AI', 'body language', 'business', 'communication', 'design', 'entertainment', 'robots', 'technology']</t>
  </si>
  <si>
    <t xml:space="preserve">https://www.ted.com/talks/cynthia_breazeal_the_rise_of_personal_robots
</t>
  </si>
  <si>
    <t>Mother and daughter doctor-heroes</t>
  </si>
  <si>
    <t>Hawa Abdi + Deqo Mohamed</t>
  </si>
  <si>
    <t>Somali doctors who treat women refugees</t>
  </si>
  <si>
    <t>[{'id': 22, 'name': 'Fascinating', 'count': 60}, {'id': 10, 'name': 'Inspiring', 'count': 301}, {'id': 1, 'name': 'Beautiful', 'count': 73}, {'id': 3, 'name': 'Courageous', 'count': 186}, {'id': 23, 'name': 'Jaw-dropping', 'count': 50}, {'id': 11, 'name': 'Longwinded', 'count': 2}, {'id': 25, 'name': 'OK', 'count': 14}, {'id': 9, 'name': 'Ingenious', 'count': 12}, {'id': 24, 'name': 'Persuasive', 'count': 17}, {'id': 8, 'name': 'Informative', 'count': 27}, {'id': 7, 'name': 'Funny', 'count': 5}, {'id': 21, 'name': 'Unconvincing', 'count': 2}, {'id': 26, 'name': 'Obnoxious', 'count': 2}, {'id': 2, 'name': 'Confusing', 'count': 0}]</t>
  </si>
  <si>
    <t>[{'id': 1049, 'hero': 'https://pe.tedcdn.com/images/ted/5de7705c31ec74baf24db086921661a6f45e5d34_800x600.jpg', 'speaker': 'Jody Williams', 'title': 'A realistic vision for world peace', 'duration': 652, 'slug': 'jody_williams_a_realistic_vision_for_world_peace', 'viewed_count': 667218}, {'id': 1078, 'hero': 'https://pe.tedcdn.com/images/ted/ac8fa5ee87d77ec4e2a7706d31e5a9c6b0a9077c_800x600.jpg', 'speaker': 'Madeleine Albright', 'title': 'On being a woman and a diplomat', 'duration': 779, 'slug': 'madeleine_albright_on_being_a_woman_and_a_diplomat', 'viewed_count': 729867}, {'id': 1040, 'hero': 'https://pe.tedcdn.com/images/ted/ba6d4cdee53ae12d2db55a733409fac7e92c022c_2880x1620.jpg', 'speaker': 'Sheryl Sandberg', 'title': 'Why we have too few women leaders', 'duration': 898, 'slug': 'sheryl_sandberg_why_we_have_too_few_women_leaders', 'viewed_count': 7431188}, {'id': 2742, 'hero': 'https://pe.tedcdn.com/images/ted/89ce7a4099e5f95833a083f167071c7e70e75ecd_2880x1620.jpg', 'speaker': 'Carolyn Jones', 'title': 'A tribute to nurses', 'duration': 648, 'slug': 'carolyn_jones_a_tribute_to_nurses', 'viewed_count': 1078861}, {'id': 2133, 'hero': 'https://pe.tedcdn.com/images/ted/a70b7d2f7b312db6e4fb29341b0631eaefdfac2a_2880x1620.jpg', 'speaker': 'Leana Wen', 'title': 'What your doctor won’t disclose', 'duration': 942, 'slug': 'leana_wen_what_your_doctor_won_t_disclose', 'viewed_count': 1685838}, {'id': 1191, 'hero': 'https://pe.tedcdn.com/images/ted/061531018e22bc0abb121fdf47a980a7a22cde42_800x600.jpg', 'speaker': 'Nadia Al-Sakkaf', 'title': 'See Yemen through my eyes', 'duration': 818, 'slug': 'nadia_al_sakkaf_see_yemen_through_my_eyes', 'viewed_count': 498407}]</t>
  </si>
  <si>
    <t>['community', 'global issues', 'health', 'medicine', 'science', 'women']</t>
  </si>
  <si>
    <t xml:space="preserve">https://www.ted.com/talks/mother_and_daughter_doctor_heroes_hawa_abdi_deqo_mohamed
</t>
  </si>
  <si>
    <t>Using nature's genius in architecture</t>
  </si>
  <si>
    <t>Michael Pawlyn</t>
  </si>
  <si>
    <t>[{'id': 23, 'name': 'Jaw-dropping', 'count': 358}, {'id': 22, 'name': 'Fascinating', 'count': 796}, {'id': 9, 'name': 'Ingenious', 'count': 1108}, {'id': 24, 'name': 'Persuasive', 'count': 573}, {'id': 10, 'name': 'Inspiring', 'count': 1321}, {'id': 11, 'name': 'Longwinded', 'count': 11}, {'id': 1, 'name': 'Beautiful', 'count': 154}, {'id': 8, 'name': 'Informative', 'count': 512}, {'id': 3, 'name': 'Courageous', 'count': 71}, {'id': 26, 'name': 'Obnoxious', 'count': 8}, {'id': 21, 'name': 'Unconvincing', 'count': 14}, {'id': 25, 'name': 'OK', 'count': 36}, {'id': 2, 'name': 'Confusing', 'count': 8}, {'id': 7, 'name': 'Funny', 'count': 10}]</t>
  </si>
  <si>
    <t>[{'id': 614, 'hero': 'https://pe.tedcdn.com/images/ted/e8430d354d96172c304305fc026b2fdf3d36b6b3_2880x1620.jpg', 'speaker': 'Janine Benyus', 'title': 'Biomimicry in action', 'duration': 1062, 'slug': 'janine_benyus_biomimicry_in_action', 'viewed_count': 1118963}, {'id': 51, 'hero': 'https://pe.tedcdn.com/images/ted/170_480x360.jpg', 'speaker': 'Amory Lovins', 'title': 'Winning the oil endgame', 'duration': 1184, 'slug': 'amory_lovins_on_winning_the_oil_endgame', 'viewed_count': 832689}, {'id': 27, 'hero': 'https://pe.tedcdn.com/images/ted/fc59fdf3b9364bf5de442e9ab1d6b7ae9b11c6e2_1600x1200.jpg', 'speaker': 'Ross Lovegrove', 'title': 'Organic design, inspired by nature', 'duration': 1170, 'slug': 'ross_lovegrove_shares_organic_designs', 'viewed_count': 1074102}, {'id': 18, 'hero': 'https://pe.tedcdn.com/images/ted/12_480x360.jpg', 'speaker': 'Janine Benyus', 'title': "Biomimicry's surprising lessons from nature's engineers", 'duration': 1399, 'slug': 'janine_benyus_shares_nature_s_designs', 'viewed_count': 1920457}, {'id': 1020, 'hero': 'https://pe.tedcdn.com/images/ted/b80f80423a51c94a3d399d5c8f85ae3d3c9d2f0d_2880x1620.jpg', 'speaker': 'Arthur Potts Dawson', 'title': 'A vision for sustainable restaurants', 'duration': 529, 'slug': 'arthur_potts_dawson_a_vision_for_sustainable_restaurants', 'viewed_count': 833901}, {'id': 1561, 'hero': 'https://pe.tedcdn.com/images/ted/93ef1e914e9715e911cbcac0447377bdb1bfafe6_1600x1200.jpg', 'speaker': 'Jonathan Trent', 'title': 'Energy from floating algae pods', 'duration': 885, 'slug': 'jonathan_trent_energy_from_floating_algae_pods', 'viewed_count': 809338}]</t>
  </si>
  <si>
    <t>['architecture', 'biomimicry', 'design', 'science and art', 'sustainability']</t>
  </si>
  <si>
    <t xml:space="preserve">https://www.ted.com/talks/michael_pawlyn_using_nature_s_genius_in_architecture
</t>
  </si>
  <si>
    <t>A whistleblower you haven't heard</t>
  </si>
  <si>
    <t>Geert Chatrou</t>
  </si>
  <si>
    <t>Whistler</t>
  </si>
  <si>
    <t>[{'id': 23, 'name': 'Jaw-dropping', 'count': 216}, {'id': 22, 'name': 'Fascinating', 'count': 207}, {'id': 7, 'name': 'Funny', 'count': 175}, {'id': 1, 'name': 'Beautiful', 'count': 244}, {'id': 24, 'name': 'Persuasive', 'count': 5}, {'id': 21, 'name': 'Unconvincing', 'count': 11}, {'id': 26, 'name': 'Obnoxious', 'count': 30}, {'id': 10, 'name': 'Inspiring', 'count': 83}, {'id': 25, 'name': 'OK', 'count': 44}, {'id': 11, 'name': 'Longwinded', 'count': 38}, {'id': 3, 'name': 'Courageous', 'count': 14}, {'id': 9, 'name': 'Ingenious', 'count': 49}, {'id': 2, 'name': 'Confusing', 'count': 4}, {'id': 8, 'name': 'Informative', 'count': 4}]</t>
  </si>
  <si>
    <t>[{'id': 1001, 'hero': 'https://pe.tedcdn.com/images/ted/6f9f510c9443fa223d292d43a3e9999d8b1347cc_2880x1620.jpg', 'speaker': 'Andrew Bird', 'title': 'A one-man orchestra of the imagination', 'duration': 1159, 'slug': 'andrew_bird_s_one_man_orchestra_of_the_imagination', 'viewed_count': 1231425}, {'id': 286, 'hero': 'https://pe.tedcdn.com/images/ted/db471b06b2f5f6ba97c7de8b232878ffe9718600_1600x1200.jpg', 'speaker': 'Benjamin Zander', 'title': 'The transformative power of classical music', 'duration': 1243, 'slug': 'benjamin_zander_on_music_and_passion', 'viewed_count': 9315564}, {'id': 745, 'hero': 'https://pe.tedcdn.com/images/ted/143427_800x600.jpg', 'speaker': 'Sivamani', 'title': 'Rhythm is everything, everywhere', 'duration': 1000, 'slug': 'sivamani_rhythm_is_everything_everywhere', 'viewed_count': 556163}, {'id': 99, 'hero': 'https://pe.tedcdn.com/images/ted/217_480x360.jpg', 'speaker': 'Jill Sobule', 'title': 'Global warming\'s theme song, "Manhattan in January"', 'duration': 163, 'slug': 'jill_sobule_sings_to_al_gore', 'viewed_count': 591395}, {'id': 688, 'hero': 'https://pe.tedcdn.com/images/ted/132434_800x600.jpg', 'speaker': 'Mallika Sarabhai', 'title': 'Dance to change the world', 'duration': 1012, 'slug': 'mallika_sarabhai', 'viewed_count': 481838}, {'id': 413, 'hero': 'https://pe.tedcdn.com/images/ted/61166_800x600.jpg', 'speaker': 'David Holt', 'title': 'The joyful tradition of mountain music', 'duration': 1517, 'slug': 'david_holt_plays_mountain_music', 'viewed_count': 512589}]</t>
  </si>
  <si>
    <t>['TEDx', 'entertainment', 'live music', 'music', 'performance']</t>
  </si>
  <si>
    <t xml:space="preserve">https://www.ted.com/talks/a_whistleblower_you_haven_t_heard
</t>
  </si>
  <si>
    <t>Reconnecting with compassion</t>
  </si>
  <si>
    <t>Krista Tippett</t>
  </si>
  <si>
    <t>[{'id': 10, 'name': 'Inspiring', 'count': 320}, {'id': 1, 'name': 'Beautiful', 'count': 175}, {'id': 24, 'name': 'Persuasive', 'count': 124}, {'id': 21, 'name': 'Unconvincing', 'count': 40}, {'id': 25, 'name': 'OK', 'count': 47}, {'id': 26, 'name': 'Obnoxious', 'count': 16}, {'id': 3, 'name': 'Courageous', 'count': 41}, {'id': 11, 'name': 'Longwinded', 'count': 47}, {'id': 8, 'name': 'Informative', 'count': 84}, {'id': 9, 'name': 'Ingenious', 'count': 13}, {'id': 22, 'name': 'Fascinating', 'count': 38}, {'id': 2, 'name': 'Confusing', 'count': 10}, {'id': 23, 'name': 'Jaw-dropping', 'count': 11}, {'id': 7, 'name': 'Funny', 'count': 0}]</t>
  </si>
  <si>
    <t>[{'id': 234, 'hero': 'https://pe.tedcdn.com/images/ted/e653c223738e3bb9496a323298be3d6b7f72aa32_2880x1620.jpg', 'speaker': 'Karen Armstrong', 'title': 'My wish: The Charter for Compassion', 'duration': 1288, 'slug': 'karen_armstrong_makes_her_ted_prize_wish_the_charter_for_compassion', 'viewed_count': 1277663}, {'id': 677, 'hero': 'https://pe.tedcdn.com/images/ted/dce9245e6ebb4630c68941fdfef7e9221534ac83_2880x1620.jpg', 'speaker': 'Robert Thurman', 'title': 'Expanding your circle of compassion', 'duration': 1087, 'slug': 'robert_thurman_on_compassion', 'viewed_count': 304805}, {'id': 676, 'hero': 'https://pe.tedcdn.com/images/ted/f777b41d89f5116d4c8554f0ff33448f614a3bf0_2880x1620.jpg', 'speaker': 'Feisal Abdul Rauf', 'title': 'Lose your ego, find your compassion', 'duration': 1007, 'slug': 'imam_feisal_abdul_rauf', 'viewed_count': 433207}, {'id': 1216, 'hero': 'https://pe.tedcdn.com/images/ted/302a7986db1ae0d38772e7585be7dfb74c8d9383_2880x1620.jpg', 'speaker': 'Joan Halifax', 'title': 'Compassion and the true meaning of empathy', 'duration': 841, 'slug': 'joan_halifax', 'viewed_count': 1451649}, {'id': 674, 'hero': 'https://pe.tedcdn.com/images/ted/127310_800x600.jpg', 'speaker': 'Dayananda Saraswati', 'title': 'The profound journey of compassion', 'duration': 1014, 'slug': 'swami_dayananda_saraswati', 'viewed_count': 273401}, {'id': 1113, 'hero': 'https://pe.tedcdn.com/images/ted/42d93cfae67c1944c2dc8e817899b8b44c26309e_800x600.jpg', 'speaker': 'Chade-Meng Tan', 'title': 'Everyday compassion at Google', 'duration': 848, 'slug': 'chade_meng_tan_everyday_compassion_at_google', 'viewed_count': 893343}]</t>
  </si>
  <si>
    <t>['charter for compassion', 'compassion', 'faith', 'religion', 'science']</t>
  </si>
  <si>
    <t xml:space="preserve">https://www.ted.com/talks/krista_tippett_reconnecting_with_compassion
</t>
  </si>
  <si>
    <t>The linguistic genius of babies</t>
  </si>
  <si>
    <t>Patricia Kuhl</t>
  </si>
  <si>
    <t xml:space="preserve">Language </t>
  </si>
  <si>
    <t>[{'id': 24, 'name': 'Persuasive', 'count': 294}, {'id': 22, 'name': 'Fascinating', 'count': 1646}, {'id': 8, 'name': 'Informative', 'count': 1367}, {'id': 21, 'name': 'Unconvincing', 'count': 37}, {'id': 9, 'name': 'Ingenious', 'count': 351}, {'id': 10, 'name': 'Inspiring', 'count': 497}, {'id': 7, 'name': 'Funny', 'count': 90}, {'id': 23, 'name': 'Jaw-dropping', 'count': 273}, {'id': 25, 'name': 'OK', 'count': 141}, {'id': 1, 'name': 'Beautiful', 'count': 153}, {'id': 3, 'name': 'Courageous', 'count': 32}, {'id': 2, 'name': 'Confusing', 'count': 26}, {'id': 26, 'name': 'Obnoxious', 'count': 23}, {'id': 11, 'name': 'Longwinded', 'count': 21}]</t>
  </si>
  <si>
    <t>[{'id': 1241, 'hero': 'https://pe.tedcdn.com/images/ted/4fc04d101b80bbd73c71c5e6f98f38b5ff0751f0_2880x1620.jpg', 'speaker': 'Alison Gopnik', 'title': 'What do babies think?', 'duration': 1109, 'slug': 'alison_gopnik_what_do_babies_think', 'viewed_count': 2901792}, {'id': 1934, 'hero': 'https://pe.tedcdn.com/images/ted/0ed95b9cfeb058fbbf29e2a9ec47c4a40f041617_1600x1200.jpg', 'speaker': 'Ajit Narayanan', 'title': 'A word game to communicate in any language', 'duration': 943, 'slug': 'ajit_narayanan_a_word_game_to_communicate_in_any_language', 'viewed_count': 1256956}, {'id': 2265, 'hero': 'https://pe.tedcdn.com/images/ted/b6187cbb01f39c3a29428434b9194fe217041452_2880x1620.jpg', 'speaker': 'Laura Schulz', 'title': 'The surprisingly logical minds of babies', 'duration': 1218, 'slug': 'laura_schulz_the_surprisingly_logical_minds_of_babies', 'viewed_count': 1617765}, {'id': 752, 'hero': 'https://pe.tedcdn.com/images/ted/144882_800x600.jpg', 'speaker': 'Jane Chen', 'title': 'A warm embrace that saves lives', 'duration': 286, 'slug': 'jane_chen_a_warm_embrace_that_saves_lives', 'viewed_count': 702558}, {'id': 2384, 'hero': 'https://pe.tedcdn.com/images/ted/fcefb83d4caebcc2dd427dd3cd10cd14401f6e60_2880x1620.jpg', 'speaker': 'Jessica Shortall', 'title': 'The US needs paid family leave -- for the sake of its future', 'duration': 945, 'slug': 'jessica_shortall_how_america_fails_new_parents_and_their_babies', 'viewed_count': 1392620}, {'id': 544, 'hero': 'https://pe.tedcdn.com/images/ted/87910_800x600.jpg', 'speaker': 'Naturally 7', 'title': 'A full-band beatbox', 'duration': 236, 'slug': 'naturally_7_jams_fly_baby_with_an_orchestra_of_vocals', 'viewed_count': 1485203}]</t>
  </si>
  <si>
    <t>['TEDx', 'brain', 'children', 'language', 'science', 'technology']</t>
  </si>
  <si>
    <t xml:space="preserve">https://www.ted.com/talks/patricia_kuhl_the_linguistic_genius_of_babies
</t>
  </si>
  <si>
    <t>Inspiring a life of immersion</t>
  </si>
  <si>
    <t>[{'id': 24, 'name': 'Persuasive', 'count': 261}, {'id': 10, 'name': 'Inspiring', 'count': 864}, {'id': 3, 'name': 'Courageous', 'count': 307}, {'id': 1, 'name': 'Beautiful', 'count': 294}, {'id': 22, 'name': 'Fascinating', 'count': 108}, {'id': 8, 'name': 'Informative', 'count': 109}, {'id': 25, 'name': 'OK', 'count': 102}, {'id': 23, 'name': 'Jaw-dropping', 'count': 54}, {'id': 11, 'name': 'Longwinded', 'count': 73}, {'id': 21, 'name': 'Unconvincing', 'count': 44}, {'id': 26, 'name': 'Obnoxious', 'count': 6}, {'id': 9, 'name': 'Ingenious', 'count': 27}, {'id': 2, 'name': 'Confusing', 'count': 13}, {'id': 7, 'name': 'Funny', 'count': 4}]</t>
  </si>
  <si>
    <t>[{'id': 157, 'hero': 'https://pe.tedcdn.com/images/ted/be5c07718e417a0d20210bc62a322a1bca977df2_1600x1200.jpg', 'speaker': 'Jacqueline Novogratz', 'title': 'Patient capitalism', 'duration': 1103, 'slug': 'jacqueline_novogratz_on_patient_capitalism', 'viewed_count': 836310}, {'id': 208, 'hero': 'https://pe.tedcdn.com/images/ted/026d2634ca5b6cffe47d87240a791805e382a965_2880x1620.jpg', 'speaker': 'Bernie Dunlap', 'title': 'The life-long learner', 'duration': 1148, 'slug': 'ben_dunlap_talks_about_a_passionate_life', 'viewed_count': 1854051}, {'id': 644, 'hero': 'https://pe.tedcdn.com/images/ted/118085_800x600.jpg', 'speaker': 'Jacqueline Novogratz', 'title': 'A third way to think about aid', 'duration': 1024, 'slug': 'jacqueline_novogratz_a_third_way_to_think_about_aid', 'viewed_count': 436150}, {'id': 2152, 'hero': 'https://pe.tedcdn.com/images/ted/da479d41447505597c1483005348378ee501878e_2880x1620.jpg', 'speaker': 'Khalida Brohi', 'title': 'How I work to protect women from honor killings', 'duration': 1093, 'slug': 'khalida_brohi_how_i_work_to_protect_women_from_honor_killings', 'viewed_count': 1149829},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906574}, {'id': 555, 'hero': 'https://pe.tedcdn.com/images/ted/92539_800x600.jpg', 'speaker': 'Michelle Obama', 'title': 'A passionate, personal case for education', 'duration': 749, 'slug': 'michelle_obama', 'viewed_count': 1026610}]</t>
  </si>
  <si>
    <t>['culture', 'economics', 'global issues', 'investment', 'women in business']</t>
  </si>
  <si>
    <t xml:space="preserve">https://www.ted.com/talks/jacqueline_novogratz_inspiring_a_life_of_immersion
</t>
  </si>
  <si>
    <t>The future of business is the "mesh"</t>
  </si>
  <si>
    <t>Lisa Gansky</t>
  </si>
  <si>
    <t>[{'id': 23, 'name': 'Jaw-dropping', 'count': 10}, {'id': 10, 'name': 'Inspiring', 'count': 138}, {'id': 8, 'name': 'Informative', 'count': 200}, {'id': 25, 'name': 'OK', 'count': 62}, {'id': 21, 'name': 'Unconvincing', 'count': 37}, {'id': 2, 'name': 'Confusing', 'count': 18}, {'id': 11, 'name': 'Longwinded', 'count': 37}, {'id': 24, 'name': 'Persuasive', 'count': 68}, {'id': 22, 'name': 'Fascinating', 'count': 50}, {'id': 9, 'name': 'Ingenious', 'count': 44}, {'id': 1, 'name': 'Beautiful', 'count': 7}, {'id': 26, 'name': 'Obnoxious', 'count': 7}, {'id': 3, 'name': 'Courageous', 'count': 13}, {'id': 7, 'name': 'Funny', 'count': 8}]</t>
  </si>
  <si>
    <t>[{'id': 247, 'hero': 'https://pe.tedcdn.com/images/ted/38680_480x360.jpg', 'speaker': 'Yochai Benkler', 'title': 'The new open-source economics', 'duration': 1072, 'slug': 'yochai_benkler_on_the_new_open_source_economics', 'viewed_count': 753982}, {'id': 1037, 'hero': 'https://pe.tedcdn.com/images/ted/8e7641dcd3c52ceb27772363bc9efbcfaf8f710a_800x600.jpg', 'speaker': 'Rachel Botsman', 'title': 'The case for collaborative consumption', 'duration': 994, 'slug': 'rachel_botsman_the_case_for_collaborative_consumption', 'viewed_count': 1125093}, {'id': 212, 'hero': 'https://pe.tedcdn.com/images/ted/f33d392bd6c0fccea109345bf3c6a747f0217a96_1600x1200.jpg', 'speaker': 'Robin Chase', 'title': 'The idea behind Zipcar (and what comes next)', 'duration': 819, 'slug': 'robin_chase_on_zipcar_and_her_next_big_idea', 'viewed_count': 434013}, {'id': 1632, 'hero': 'https://pe.tedcdn.com/images/ted/32bf0a8880fea886c23edd03ccfa5c5748bde4c5_1600x1200.jpg', 'speaker': 'Robin Chase', 'title': 'Excuse me, may I rent your car?', 'duration': 744, 'slug': 'robin_chase_excuse_me_may_i_rent_your_car', 'viewed_count': 917865}, {'id': 2443, 'hero': 'https://pe.tedcdn.com/images/ted/2296dcfe9b63f0d79bd2505adeba08a27052d953_2880x1620.jpg', 'speaker': 'Travis Kalanick', 'title': "Uber's plan to get more people into fewer cars", 'duration': 1158, 'slug': 'travis_kalanick_uber_s_plan_to_get_more_people_into_fewer_cars', 'viewed_count': 1587471}, {'id': 1174, 'hero': 'https://pe.tedcdn.com/images/ted/229d850b073d6d8ba1f20ee937e88f51802a0a8d_800x600.jpg', 'speaker': 'Bill Ford', 'title': 'A future beyond traffic gridlock', 'duration': 1008, 'slug': 'bill_ford_a_future_beyond_traffic_gridlock', 'viewed_count': 800055}]</t>
  </si>
  <si>
    <t>['business', 'technology']</t>
  </si>
  <si>
    <t xml:space="preserve">https://www.ted.com/talks/lisa_gansky_the_future_of_business_is_the_mesh
</t>
  </si>
  <si>
    <t>On being a woman and a diplomat</t>
  </si>
  <si>
    <t>Madeleine Albright</t>
  </si>
  <si>
    <t>Former US Secretary of State</t>
  </si>
  <si>
    <t>[{'id': 10, 'name': 'Inspiring', 'count': 507}, {'id': 3, 'name': 'Courageous', 'count': 175}, {'id': 1, 'name': 'Beautiful', 'count': 68}, {'id': 22, 'name': 'Fascinating', 'count': 126}, {'id': 7, 'name': 'Funny', 'count': 215}, {'id': 8, 'name': 'Informative', 'count': 121}, {'id': 24, 'name': 'Persuasive', 'count': 137}, {'id': 9, 'name': 'Ingenious', 'count': 22}, {'id': 23, 'name': 'Jaw-dropping', 'count': 38}, {'id': 21, 'name': 'Unconvincing', 'count': 15}, {'id': 26, 'name': 'Obnoxious', 'count': 32}, {'id': 25, 'name': 'OK', 'count': 28}, {'id': 11, 'name': 'Longwinded', 'count': 12}, {'id': 2, 'name': 'Confusing', 'count': 4}]</t>
  </si>
  <si>
    <t>[{'id': 584, 'hero': 'https://pe.tedcdn.com/images/ted/98530_800x600.jpg', 'speaker': 'Paul Collier', 'title': 'New rules for rebuilding a broken nation', 'duration': 994, 'slug': 'paul_collier_s_new_rules_for_rebuilding_a_broken_nation', 'viewed_count': 406536}, {'id': 1906, 'hero': 'https://pe.tedcdn.com/images/ted/974c5bd8117770619bd2d4359f2915b3c0639803_1600x1200.jpg', 'speaker': 'Sheryl Sandberg', 'title': 'So we leaned in ... now what?', 'duration': 1016, 'slug': 'sheryl_sandberg_so_we_leaned_in_now_what', 'viewed_count': 2133037}, {'id': 1040, 'hero': 'https://pe.tedcdn.com/images/ted/ba6d4cdee53ae12d2db55a733409fac7e92c022c_2880x1620.jpg', 'speaker': 'Sheryl Sandberg', 'title': 'Why we have too few women leaders', 'duration': 898, 'slug': 'sheryl_sandberg_why_we_have_too_few_women_leaders', 'viewed_count': 7431190}, {'id': 1191, 'hero': 'https://pe.tedcdn.com/images/ted/061531018e22bc0abb121fdf47a980a7a22cde42_800x600.jpg', 'speaker': 'Nadia Al-Sakkaf', 'title': 'See Yemen through my eyes', 'duration': 818, 'slug': 'nadia_al_sakkaf_see_yemen_through_my_eyes', 'viewed_count': 498407}, {'id': 2327, 'hero': 'https://pe.tedcdn.com/images/ted/732cabad586eff7d800fc211e97ce16bee3d7fa8_2880x1620.jpg', 'speaker': 'Billie Jean King', 'title': 'This tennis icon paved the way for women in sports', 'duration': 965, 'slug': 'billie_jean_king_this_tennis_icon_paved_the_way_for_women_in_sports', 'viewed_count': 947447}, {'id': 2547, 'hero': 'https://pe.tedcdn.com/images/ted/71fff35c67aa8eecc6dbf4f23bf6600db960b012_2880x1620.jpg', 'speaker': 'Leila Hoteit', 'title': '3 lessons on success from an Arab businesswoman', 'duration': 842, 'slug': 'leila_hoteit_3_lessons_on_success_from_an_arab_businesswoman', 'viewed_count': 1827298}]</t>
  </si>
  <si>
    <t>['Foreign Policy', 'Gender equality', 'business', 'iraq']</t>
  </si>
  <si>
    <t xml:space="preserve">https://www.ted.com/talks/madeleine_albright_on_being_a_woman_and_a_diplomat
</t>
  </si>
  <si>
    <t>How to use experts -- and when not to</t>
  </si>
  <si>
    <t>Noreena Hertz</t>
  </si>
  <si>
    <t>[{'id': 8, 'name': 'Informative', 'count': 325}, {'id': 24, 'name': 'Persuasive', 'count': 356}, {'id': 9, 'name': 'Ingenious', 'count': 47}, {'id': 1, 'name': 'Beautiful', 'count': 45}, {'id': 10, 'name': 'Inspiring', 'count': 282}, {'id': 25, 'name': 'OK', 'count': 138}, {'id': 11, 'name': 'Longwinded', 'count': 179}, {'id': 21, 'name': 'Unconvincing', 'count': 273}, {'id': 22, 'name': 'Fascinating', 'count': 109}, {'id': 26, 'name': 'Obnoxious', 'count': 100}, {'id': 3, 'name': 'Courageous', 'count': 211}, {'id': 23, 'name': 'Jaw-dropping', 'count': 27}, {'id': 2, 'name': 'Confusing', 'count': 30}, {'id': 7, 'name': 'Funny', 'count': 3}]</t>
  </si>
  <si>
    <t>[{'id': 924, 'hero': 'https://pe.tedcdn.com/images/ted/fd1ebbd085889f33892ea98787e53d6ce789bbc3_2880x1620.jpg', 'speaker': 'Sheena Iyengar', 'title': 'The art of choosing', 'duration': 1448, 'slug': 'sheena_iyengar_on_the_art_of_choosing', 'viewed_count': 3087860}, {'id': 62, 'hero': 'https://pe.tedcdn.com/images/ted/173_480x360.jpg', 'speaker': 'Bjorn Lomborg', 'title': 'Global priorities bigger than climate change', 'duration': 1001, 'slug': 'bjorn_lomborg_sets_global_priorities', 'viewed_count': 1391149}, {'id': 2859, 'hero': 'https://pe.tedcdn.com/images/ted/dca22839e5c454ea247c4c2ae4134d7beb74c248_2880x1620.jpg', 'speaker': 'Ray Dalio', 'title': 'How to build a company where the best ideas win', 'duration': 993, 'slug': 'ray_dalio_how_to_build_a_company_where_the_best_ideas_win', 'viewed_count': 1063975}, {'id': 2361, 'hero': 'https://pe.tedcdn.com/images/ted/2fafdaf65535f886a087fcc875dee66e7ff70547_2880x1620.jpg', 'speaker': 'Daniel Levitin', 'title': "How to stay calm when you know you'll be stressed", 'duration': 740, 'slug': 'daniel_levitin_how_to_stay_calm_when_you_know_you_ll_be_stressed', 'viewed_count': 9163581}, {'id': 1337, 'hero': 'https://pe.tedcdn.com/images/ted/14765470ac8f21fab31f7c139c40387488354dcf_1600x1200.jpg', 'speaker': 'Brian Goldman', 'title': 'Doctors make mistakes. Can we talk about that?', 'duration': 1168, 'slug': 'brian_goldman_doctors_make_mistakes_can_we_talk_about_that', 'viewed_count': 1324836}, {'id': 1421, 'hero': 'https://pe.tedcdn.com/images/ted/b7d298d07402bd380720a6f48b9bb73dbc4554fd_800x600.jpg', 'speaker': 'Atul Gawande', 'title': 'How do we heal medicine?', 'duration': 1159, 'slug': 'atul_gawande_how_do_we_heal_medicine', 'viewed_count': 1654293}]</t>
  </si>
  <si>
    <t>['business', 'choice', 'culture', 'economics']</t>
  </si>
  <si>
    <t xml:space="preserve">https://www.ted.com/talks/noreena_hertz_how_to_use_experts_and_when_not_to
</t>
  </si>
  <si>
    <t>Saving faces: A facial surgeon's craft</t>
  </si>
  <si>
    <t>Iain Hutchison</t>
  </si>
  <si>
    <t>Facial surgeon</t>
  </si>
  <si>
    <t>[{'id': 3, 'name': 'Courageous', 'count': 67}, {'id': 10, 'name': 'Inspiring', 'count': 104}, {'id': 8, 'name': 'Informative', 'count': 179}, {'id': 9, 'name': 'Ingenious', 'count': 34}, {'id': 22, 'name': 'Fascinating', 'count': 169}, {'id': 23, 'name': 'Jaw-dropping', 'count': 93}, {'id': 25, 'name': 'OK', 'count': 31}, {'id': 24, 'name': 'Persuasive', 'count': 43}, {'id': 1, 'name': 'Beautiful', 'count': 16}, {'id': 26, 'name': 'Obnoxious', 'count': 6}, {'id': 11, 'name': 'Longwinded', 'count': 11}, {'id': 2, 'name': 'Confusing', 'count': 8}, {'id': 7, 'name': 'Funny', 'count': 3}, {'id': 21, 'name': 'Unconvincing', 'count': 5}]</t>
  </si>
  <si>
    <t>[{'id': 662, 'hero': 'https://pe.tedcdn.com/images/ted/124104_800x600.jpg', 'speaker': 'Paul Debevec', 'title': 'Animating a photo-real digital face', 'duration': 366, 'slug': 'paul_debevec_animates_a_photo_real_digital_face', 'viewed_count': 748864}, {'id': 744, 'hero': 'https://pe.tedcdn.com/images/ted/143107_800x600.jpg', 'speaker': 'Anthony Atala', 'title': 'Growing new organs', 'duration': 1072, 'slug': 'anthony_atala_growing_organs_engineering_tissue', 'viewed_count': 1705136}, {'id': 375, 'hero': 'https://pe.tedcdn.com/images/ted/56319_480x360.jpg', 'speaker': 'Virginia Postrel', 'title': 'On glamour', 'duration': 975, 'slug': 'virginia_postrel_on_glamour', 'viewed_count': 379387}, {'id': 2046, 'hero': 'https://pe.tedcdn.com/images/ted/885c7429ef539771f949b2c700bf5bec320570d9_2400x1800.jpg', 'speaker': 'Nikolai Begg', 'title': 'A tool to fix one of the most dangerous moments in surgery', 'duration': 561, 'slug': 'nikolai_begg_a_tool_to_fix_one_of_the_most_dangerous_moments_in_surgery', 'viewed_count': 1332890}, {'id': 580, 'hero': 'https://pe.tedcdn.com/images/ted/97054_800x600.jpg', 'speaker': 'Catherine Mohr', 'title': "Surgery's past, present and robotic future", 'duration': 1135, 'slug': 'catherine_mohr_surgery_s_past_present_and_robotic_future', 'viewed_count': 680991}, {'id': 2711, 'hero': 'https://pe.tedcdn.com/images/ted/5e9bba9dfcd7dd8208bcc7babe14ae2df97ba7c8_2880x1620.jpg', 'speaker': 'Peter Weinstock', 'title': 'Lifelike simulations that make real-life surgery safer', 'duration': 1018, 'slug': 'peter_weinstock_lifelike_simulations_that_make_real_life_surgery_safer', 'viewed_count': 882728}]</t>
  </si>
  <si>
    <t>['Surgery', 'body language', 'community', 'culture', 'design', 'medical research', 'science', 'science and art']</t>
  </si>
  <si>
    <t xml:space="preserve">https://www.ted.com/talks/iain_hutchison_saving_faces
</t>
  </si>
  <si>
    <t>Curating humanity's heritage</t>
  </si>
  <si>
    <t>Elizabeth Lindsey</t>
  </si>
  <si>
    <t>Explorer, ethnographer</t>
  </si>
  <si>
    <t>[{'id': 21, 'name': 'Unconvincing', 'count': 58}, {'id': 7, 'name': 'Funny', 'count': 12}, {'id': 2, 'name': 'Confusing', 'count': 16}, {'id': 11, 'name': 'Longwinded', 'count': 38}, {'id': 25, 'name': 'OK', 'count': 45}, {'id': 24, 'name': 'Persuasive', 'count': 36}, {'id': 3, 'name': 'Courageous', 'count': 46}, {'id': 26, 'name': 'Obnoxious', 'count': 71}, {'id': 1, 'name': 'Beautiful', 'count': 173}, {'id': 10, 'name': 'Inspiring', 'count': 178}, {'id': 8, 'name': 'Informative', 'count': 36}, {'id': 22, 'name': 'Fascinating', 'count': 50}, {'id': 23, 'name': 'Jaw-dropping', 'count': 13}, {'id': 9, 'name': 'Ingenious', 'count': 11}]</t>
  </si>
  <si>
    <t>[{'id': 69, 'hero': 'https://pe.tedcdn.com/images/ted/8bdfb6113efedf37e72cd88aa1dcf8103bcbf4e0_800x600.jpg', 'speaker': 'Wade Davis', 'title': 'Dreams from endangered cultures', 'duration': 1321, 'slug': 'wade_davis_on_endangered_cultures', 'viewed_count': 2533050}, {'id': 273, 'hero': 'https://pe.tedcdn.com/images/ted/4c9b41fac40ffc729ea73215f51c44b55a79e504_2880x1620.jpg', 'speaker': 'Wade Davis', 'title': 'The worldwide web of belief and ritual', 'duration': 1152, 'slug': 'wade_davis_on_the_worldwide_web_of_belief_and_ritual', 'viewed_count': 984349}, {'id': 34, 'hero': 'https://pe.tedcdn.com/images/ted/227_480x360.jpg', 'speaker': 'Phil Borges', 'title': 'Photos of endangered cultures', 'duration': 1115, 'slug': 'phil_borges_on_endangered_cultures', 'viewed_count': 882069}, {'id': 2846, 'hero': 'https://pe.tedcdn.com/images/ted/8a13ba1c65a82817f63d7d4c41ac557eed238339_2880x1620.jpg', 'speaker': 'David Whyte', 'title': 'A lyrical bridge between past, present and future', 'duration': 1215, 'slug': 'david_whyte_a_lyrical_bridge_between_past_present_and_future', 'viewed_count': 642083}, {'id': 1763, 'hero': 'https://pe.tedcdn.com/images/ted/3f0dc73e300cc38089b44632aa3bfd3bd99b6d79_2880x1620.jpg', 'speaker': 'Camille Seaman', 'title': 'Photos from a storm chaser', 'duration': 206, 'slug': 'camille_seaman_photos_from_a_storm_chaser', 'viewed_count': 1608653}, {'id': 1780, 'hero': 'https://pe.tedcdn.com/images/ted/caaeb15db371a5a5c6bdab39d14cec6bb46e7cee_1600x1200.jpg', 'speaker': 'Gavin Pretor-Pinney', 'title': 'Cloudy with a chance of joy', 'duration': 654, 'slug': 'gavin_pretor_pinney_cloudy_with_a_chance_of_joy', 'viewed_count': 1223146}]</t>
  </si>
  <si>
    <t>['anthropology', 'storytelling']</t>
  </si>
  <si>
    <t xml:space="preserve">https://www.ted.com/talks/elizabeth_lindsey_curating_humanity_s_heritage
</t>
  </si>
  <si>
    <t>Understanding cancer through proteomics</t>
  </si>
  <si>
    <t>Danny Hillis</t>
  </si>
  <si>
    <t>Computer theorist</t>
  </si>
  <si>
    <t>[{'id': 25, 'name': 'OK', 'count': 39}, {'id': 8, 'name': 'Informative', 'count': 161}, {'id': 10, 'name': 'Inspiring', 'count': 84}, {'id': 22, 'name': 'Fascinating', 'count': 143}, {'id': 23, 'name': 'Jaw-dropping', 'count': 41}, {'id': 1, 'name': 'Beautiful', 'count': 5}, {'id': 3, 'name': 'Courageous', 'count': 24}, {'id': 24, 'name': 'Persuasive', 'count': 107}, {'id': 9, 'name': 'Ingenious', 'count': 150}, {'id': 11, 'name': 'Longwinded', 'count': 18}, {'id': 26, 'name': 'Obnoxious', 'count': 4}, {'id': 21, 'name': 'Unconvincing', 'count': 15}, {'id': 7, 'name': 'Funny', 'count': 11}, {'id': 2, 'name': 'Confusing', 'count': 5}]</t>
  </si>
  <si>
    <t>[{'id': 761, 'hero': 'https://pe.tedcdn.com/images/ted/146612_800x600.jpg', 'speaker': 'David Agus', 'title': 'A new strategy in the war on cancer', 'duration': 1424, 'slug': 'david_agus_a_new_strategy_in_the_war_on_cancer', 'viewed_count': 696321}, {'id': 859, 'hero': 'https://pe.tedcdn.com/images/ted/055b61a8ce3f799846f9dbdecbe2c30d0d0726bd_1600x1200.jpg', 'speaker': 'William Li', 'title': 'Can we eat to starve cancer?', 'duration': 1202, 'slug': 'william_li', 'viewed_count': 4149084}, {'id': 12, 'hero': 'https://pe.tedcdn.com/images/ted/b791af59765342190669b0b21c3a49120f8903c0_2880x1620.jpg', 'speaker': 'Eva Vertes', 'title': 'Meet the future of cancer research', 'duration': 1129, 'slug': 'eva_vertes_looks_to_the_future_of_medicine', 'viewed_count': 1030279}, {'id': 2821, 'hero': 'https://pe.tedcdn.com/images/ted/215726285218bad80d842683dec2bc91fbe6a5e7_2880x1620.jpg', 'speaker': 'Jimmy Lin', 'title': 'A simple new blood test that can catch cancer early', 'duration': 730, 'slug': 'jimmy_lin_a_simple_new_blood_test_that_can_catch_cancer_early', 'viewed_count': 1004775}, {'id': 2109, 'hero': 'https://pe.tedcdn.com/images/ted/8fa38dd829fc3389ce6fb883825d838f53e3dec5_2880x1620.jpg', 'speaker': 'Jorge Soto', 'title': 'The future of early cancer detection?', 'duration': 677, 'slug': 'jorge_soto_the_future_of_early_cancer_detection', 'viewed_count': 1213227}, {'id': 2680, 'hero': 'https://pe.tedcdn.com/images/ted/43936e67c46e89faf0c1f486095bcafa38c1aab6_2880x1620.jpg', 'speaker': 'Joshua Smith', 'title': 'New nanotech to detect cancer early', 'duration': 746, 'slug': 'joshua_smith_new_nanotech_to_catch_cancer_early', 'viewed_count': 892904}]</t>
  </si>
  <si>
    <t>['TED Brain Trust', 'cancer', 'genetics', 'medical research']</t>
  </si>
  <si>
    <t xml:space="preserve">https://www.ted.com/talks/danny_hillis_two_frontiers_of_cancer_treatment
</t>
  </si>
  <si>
    <t>A modern take on piano, violin, cello</t>
  </si>
  <si>
    <t>Ahn Trio</t>
  </si>
  <si>
    <t>Piano trio</t>
  </si>
  <si>
    <t>[{'id': 1, 'name': 'Beautiful', 'count': 466}, {'id': 10, 'name': 'Inspiring', 'count': 156}, {'id': 3, 'name': 'Courageous', 'count': 18}, {'id': 22, 'name': 'Fascinating', 'count': 111}, {'id': 23, 'name': 'Jaw-dropping', 'count': 80}, {'id': 25, 'name': 'OK', 'count': 43}, {'id': 11, 'name': 'Longwinded', 'count': 13}, {'id': 26, 'name': 'Obnoxious', 'count': 15}, {'id': 9, 'name': 'Ingenious', 'count': 21}, {'id': 24, 'name': 'Persuasive', 'count': 6}, {'id': 2, 'name': 'Confusing', 'count': 12}, {'id': 21, 'name': 'Unconvincing', 'count': 19}, {'id': 8, 'name': 'Informative', 'count': 3}, {'id': 7, 'name': 'Funny', 'count': 8}]</t>
  </si>
  <si>
    <t>[{'id': 138, 'hero': 'https://pe.tedcdn.com/images/ted/1498_480x360.jpg', 'speaker': 'Ethel', 'title': 'A string quartet plays "Blue Room"', 'duration': 214, 'slug': 'ethel_performs_blue_room', 'viewed_count': 384647}, {'id': 2147, 'hero': 'https://pe.tedcdn.com/images/ted/3913cb8eb8182189489aa3efc9d917e8b0756b27_2880x1620.jpg', 'speaker': 'Aakash Odedra', 'title': 'A dance in a hurricane of paper, wind and light', 'duration': 590, 'slug': 'aakash_odedra_a_dance_in_a_hurricane_of_paper_wind_and_light', 'viewed_count': 816986}, {'id': 1464, 'hero': 'https://pe.tedcdn.com/images/ted/25581f3b5c318239c3727229a2a50ae2bfc0feb9_1600x1200.jpg', 'speaker': 'Quixotic Fusion', 'title': 'Dancing with light', 'duration': 742, 'slug': 'quixotic_fusion_dancing_with_light', 'viewed_count': 1383064}, {'id': 2273, 'hero': 'https://pe.tedcdn.com/images/ted/ef5ead6c24bf79ac3417b3c7a10b4c08594e2bcc_2880x1620.jpg', 'speaker': 'Joey Alexander', 'title': 'An 11-year-old prodigy performs old-school jazz', 'duration': 388, 'slug': 'joey_alexander_an_11_year_old_prodigy_performs_old_school_jazz', 'viewed_count': 2155041}, {'id': 179, 'hero': 'https://pe.tedcdn.com/images/ted/16705_480x360.jpg', 'speaker': 'Kenichi Ebina', 'title': 'My magic moves', 'duration': 212, 'slug': 'kenichi_ebina_s_magic_moves', 'viewed_count': 1720678}, {'id': 1156, 'hero': 'https://pe.tedcdn.com/images/ted/1c53e6d17512a3a28f27cce961ea777ac5981d14_800x600.jpg', 'speaker': 'Robert Gupta + Joshua Roman', 'title': 'On violin and cello, "Passacaglia"', 'duration': 561, 'slug': 'robert_gupta_and_joshua_roman_duet_on_passacaglia', 'viewed_count': 769926}]</t>
  </si>
  <si>
    <t xml:space="preserve">https://www.ted.com/talks/ahn_trio_a_modern_take_on_piano_violin_cello
</t>
  </si>
  <si>
    <t>A historic moment in the Arab world</t>
  </si>
  <si>
    <t>Wadah Khanfar</t>
  </si>
  <si>
    <t>[{'id': 22, 'name': 'Fascinating', 'count': 128}, {'id': 10, 'name': 'Inspiring', 'count': 666}, {'id': 1, 'name': 'Beautiful', 'count': 128}, {'id': 3, 'name': 'Courageous', 'count': 227}, {'id': 8, 'name': 'Informative', 'count': 217}, {'id': 24, 'name': 'Persuasive', 'count': 194}, {'id': 9, 'name': 'Ingenious', 'count': 31}, {'id': 23, 'name': 'Jaw-dropping', 'count': 78}, {'id': 21, 'name': 'Unconvincing', 'count': 24}, {'id': 25, 'name': 'OK', 'count': 42}, {'id': 26, 'name': 'Obnoxious', 'count': 16}, {'id': 2, 'name': 'Confusing', 'count': 9}, {'id': 11, 'name': 'Longwinded', 'count': 19}, {'id': 7, 'name': 'Funny', 'count': 4}]</t>
  </si>
  <si>
    <t>[{'id': 151, 'hero': 'https://pe.tedcdn.com/images/ted/74643ff40cb7b9c9b179287654eef20ab9162245_1600x1200.jpg', 'speaker': 'George Ayittey', 'title': "Africa's cheetahs versus hippos", 'duration': 1070, 'slug': 'george_ayittey_on_cheetahs_vs_hippos', 'viewed_count': 648247}, {'id': 1462, 'hero': 'https://pe.tedcdn.com/images/ted/75bea2d1c94cb8c4e1fe3b27ccea0d0bbea42b00_2880x1620.jpg', 'speaker': 'Dalia Mogahed', 'title': 'The attitudes that sparked Arab Spring', 'duration': 872, 'slug': 'dalia_mogahed_the_attitudes_that_sparked_arab_spring', 'viewed_count': 587082}, {'id': 1086, 'hero': 'https://pe.tedcdn.com/images/ted/ca7a7633faf1126c6480f4bb66d454075bb177fe_800x600.jpg', 'speaker': 'Wael Ghonim', 'title': 'Inside the Egyptian revolution', 'duration': 591, 'slug': 'wael_ghonim_inside_the_egyptian_revolution', 'viewed_count': 914212}, {'id': 1189, 'hero': 'https://pe.tedcdn.com/images/ted/57916f341f4b845b61399c4160c65672b5b22f5a_800x600.jpg', 'speaker': 'Maajid Nawaz', 'title': 'A global culture to fight extremism', 'duration': 1073, 'slug': 'maajid_nawaz_a_global_culture_to_fight_extremism', 'viewed_count': 703557}, {'id': 2567, 'hero': 'https://pe.tedcdn.com/images/ted/ae71bc041cced04576ddeeadef4e74cabf9c547f_2880x1620.jpg', 'speaker': 'Rebecca MacKinnon', 'title': 'We can fight terror without sacrificing our rights', 'duration': 716, 'slug': 'rebecca_mackinnon_we_can_fight_terror_without_sacrificing_our_rights', 'viewed_count': 1053058}, {'id': 2400, 'hero': 'https://pe.tedcdn.com/images/ted/0da87f5c54fb8855274c9553595d550999e71288_2880x1620.jpg', 'speaker': 'Wael Ghonim', 'title': "Let's design social media that drives real change", 'duration': 814, 'slug': 'wael_ghonim_let_s_design_social_media_that_drives_real_change', 'viewed_count': 1286622}]</t>
  </si>
  <si>
    <t>['Egypt', 'Middle East', 'global issues', 'iraq', 'media', 'politics', 'protests', 'technology']</t>
  </si>
  <si>
    <t xml:space="preserve">https://www.ted.com/talks/wadah_khanfar_a_historic_moment_in_the_arab_world
</t>
  </si>
  <si>
    <t>My wish: Use art to turn the world inside out</t>
  </si>
  <si>
    <t>JR</t>
  </si>
  <si>
    <t>Street artist</t>
  </si>
  <si>
    <t>[{'id': 23, 'name': 'Jaw-dropping', 'count': 386}, {'id': 3, 'name': 'Courageous', 'count': 523}, {'id': 9, 'name': 'Ingenious', 'count': 402}, {'id': 10, 'name': 'Inspiring', 'count': 1335}, {'id': 1, 'name': 'Beautiful', 'count': 555}, {'id': 22, 'name': 'Fascinating', 'count': 433}, {'id': 24, 'name': 'Persuasive', 'count': 191}, {'id': 11, 'name': 'Longwinded', 'count': 19}, {'id': 26, 'name': 'Obnoxious', 'count': 28}, {'id': 21, 'name': 'Unconvincing', 'count': 27}, {'id': 7, 'name': 'Funny', 'count': 87}, {'id': 8, 'name': 'Informative', 'count': 62}, {'id': 25, 'name': 'OK', 'count': 50}, {'id': 2, 'name': 'Confusing', 'count': 16}]</t>
  </si>
  <si>
    <t>[{'id': 1451, 'hero': 'https://pe.tedcdn.com/images/ted/d162a0bccdb3d51dc7c6442c49a9058a9b1f725d_800x600.jpg', 'speaker': 'JR', 'title': 'One year of turning the world inside out', 'duration': 391, 'slug': 'jr_one_year_of_turning_the_world_inside_out', 'viewed_count': 1128207}, {'id': 84, 'hero': 'https://pe.tedcdn.com/images/ted/1996_480x360.jpg', 'speaker': 'James Nachtwey', 'title': 'My wish: Let my photographs bear witness', 'duration': 1316, 'slug': 'james_nachtwey_s_searing_pictures_of_war', 'viewed_count': 1262733}, {'id': 55, 'hero': 'https://pe.tedcdn.com/images/ted/216_480x360.jpg', 'speaker': 'Jehane Noujaim', 'title': 'My wish: A global day of film', 'duration': 1538, 'slug': 'jehane_noujaim_inspires_a_global_day_of_film', 'viewed_count': 387887}, {'id': 1532, 'hero': 'https://pe.tedcdn.com/images/ted/15adee214444a9fd9640bf57e74f19cb34445b5b_1600x1200.jpg', 'speaker': 'Becci Manson', 'title': '(Re)touching lives through photos', 'duration': 589, 'slug': 'becci_manson_re_touching_lives_through_photos', 'viewed_count': 767282}, {'id': 1634, 'hero': 'https://pe.tedcdn.com/images/ted/21f4d05961a6c8ee1c20015f41c2d828d5c09917_1600x1200.jpg', 'speaker': 'Steven Addis', 'title': 'A father-daughter bond, one photo at a time', 'duration': 218, 'slug': 'steven_addis_a_father_daughter_bond_one_photo_at_a_time', 'viewed_count': 1405897}, {'id': 274, 'hero': 'https://pe.tedcdn.com/images/ted/e6c6b4815092ef9bd13a54705759297af68eaf7a_1600x1200.jpg', 'speaker': 'Clay Shirky', 'title': 'Institutions vs. collaboration', 'duration': 1246, 'slug': 'clay_shirky_on_institutions_versus_collaboration', 'viewed_count': 1097558}]</t>
  </si>
  <si>
    <t>['TED Prize', 'activism', 'art', 'community', 'photography']</t>
  </si>
  <si>
    <t xml:space="preserve">https://www.ted.com/talks/jr_s_ted_prize_wish_use_art_to_turn_the_world_inside_out
</t>
  </si>
  <si>
    <t>Inside the Egyptian revolution</t>
  </si>
  <si>
    <t>Wael Ghonim</t>
  </si>
  <si>
    <t>Internet activist and computer engineer</t>
  </si>
  <si>
    <t>[{'id': 3, 'name': 'Courageous', 'count': 327}, {'id': 10, 'name': 'Inspiring', 'count': 677}, {'id': 1, 'name': 'Beautiful', 'count': 105}, {'id': 22, 'name': 'Fascinating', 'count': 125}, {'id': 23, 'name': 'Jaw-dropping', 'count': 41}, {'id': 8, 'name': 'Informative', 'count': 118}, {'id': 24, 'name': 'Persuasive', 'count': 107}, {'id': 25, 'name': 'OK', 'count': 67}, {'id': 9, 'name': 'Ingenious', 'count': 20}, {'id': 21, 'name': 'Unconvincing', 'count': 19}, {'id': 11, 'name': 'Longwinded', 'count': 13}, {'id': 26, 'name': 'Obnoxious', 'count': 14}, {'id': 2, 'name': 'Confusing', 'count': 7}, {'id': 7, 'name': 'Funny', 'count': 8}]</t>
  </si>
  <si>
    <t>[{'id': 1084, 'hero': 'https://pe.tedcdn.com/images/ted/54494e1a10f86cd308fda68fa0736d47f0a1404f_800x600.jpg', 'speaker': 'Wadah Khanfar', 'title': 'A historic moment in the Arab world', 'duration': 1032, 'slug': 'wadah_khanfar_a_historic_moment_in_the_arab_world', 'viewed_count': 922923}, {'id': 2400, 'hero': 'https://pe.tedcdn.com/images/ted/0da87f5c54fb8855274c9553595d550999e71288_2880x1620.jpg', 'speaker': 'Wael Ghonim', 'title': "Let's design social media that drives real change", 'duration': 814, 'slug': 'wael_ghonim_let_s_design_social_media_that_drives_real_change', 'viewed_count': 1286622}, {'id': 1462, 'hero': 'https://pe.tedcdn.com/images/ted/75bea2d1c94cb8c4e1fe3b27ccea0d0bbea42b00_2880x1620.jpg', 'speaker': 'Dalia Mogahed', 'title': 'The attitudes that sparked Arab Spring', 'duration': 872, 'slug': 'dalia_mogahed_the_attitudes_that_sparked_arab_spring', 'viewed_count': 587082}, {'id': 1294, 'hero': 'https://pe.tedcdn.com/images/ted/7356380a6f4fd42ddd4813ec3efaa3f4fa715d76_800x600.jpg', 'speaker': 'Srdja Popovic', 'title': 'How to topple a dictator', 'duration': 722, 'slug': 'srdja_popovic_how_to_topple_a_dictator', 'viewed_count': 276128}, {'id': 1537, 'hero': 'https://pe.tedcdn.com/images/ted/2c45eceb645c6fae35e14e07a8c942176b4935e2_1600x1200.jpg', 'speaker': 'Bahia Shehab', 'title': 'A thousand times no', 'duration': 356, 'slug': 'bahia_shehab_a_thousand_times_no', 'viewed_count': 1024313}, {'id': 2673, 'hero': 'https://pe.tedcdn.com/images/ted/112f4f9d7cdb317e82e55e3a67f4bd098ef15512_2880x1620.jpg', 'speaker': 'Sarah Parcak', 'title': "Help discover ancient ruins -- before it's too late", 'duration': 1308, 'slug': 'sarah_parcak_help_discover_ancient_ruins_before_it_s_too_late', 'viewed_count': 799784}]</t>
  </si>
  <si>
    <t>['Egypt', 'democracy', 'global issues', 'politics', 'protests', 'social change']</t>
  </si>
  <si>
    <t xml:space="preserve">https://www.ted.com/talks/wael_ghonim_inside_the_egyptian_revolution
</t>
  </si>
  <si>
    <t>How state budgets are breaking US schools</t>
  </si>
  <si>
    <t>[{'id': 8, 'name': 'Informative', 'count': 690}, {'id': 24, 'name': 'Persuasive', 'count': 385}, {'id': 2, 'name': 'Confusing', 'count': 61}, {'id': 25, 'name': 'OK', 'count': 207}, {'id': 10, 'name': 'Inspiring', 'count': 124}, {'id': 9, 'name': 'Ingenious', 'count': 28}, {'id': 3, 'name': 'Courageous', 'count': 125}, {'id': 22, 'name': 'Fascinating', 'count': 64}, {'id': 11, 'name': 'Longwinded', 'count': 53}, {'id': 21, 'name': 'Unconvincing', 'count': 108}, {'id': 26, 'name': 'Obnoxious', 'count': 31}, {'id': 23, 'name': 'Jaw-dropping', 'count': 69}, {'id': 7, 'name': 'Funny', 'count': 9}, {'id': 1, 'name': 'Beautiful', 'count': 15}]</t>
  </si>
  <si>
    <t>[{'id': 451, 'hero': 'https://pe.tedcdn.com/images/ted/70061_800x600.jpg', 'speaker': 'Bill Gates', 'title': 'Mosquitos, malaria and education', 'duration': 1216, 'slug': 'bill_gates_unplugged', 'viewed_count': 2634378}, {'id': 1728, 'hero': 'https://pe.tedcdn.com/images/ted/25a5bc18d2472308c8ed2bb401b4a497f49a0265_1600x1200.jpg', 'speaker': 'Rita Pierson', 'title': 'Every kid needs a champion', 'duration': 468, 'slug': 'rita_pierson_every_kid_needs_a_champion', 'viewed_count': 7469243}, {'id': 1739, 'hero': 'https://pe.tedcdn.com/images/ted/0a0df8ae49896dfc634c70373ce09f059f1a5f21_1600x1200.jpg', 'speaker': 'Bill Gates', 'title': 'Teachers need real feedback', 'duration': 624, 'slug': 'bill_gates_teachers_need_real_feedback', 'viewed_count': 2206172}, {'id': 1638, 'hero': 'https://pe.tedcdn.com/images/ted/b1dacb5808019af4af30411214a3ceb36d793a89_1600x1200.jpg', 'speaker': 'Adam Davidson', 'title': 'What we learned from teetering on the fiscal cliff', 'duration': 1188, 'slug': 'adam_davidson_what_we_learned_from_teetering_on_the_fiscal_cliff', 'viewed_count': 783528}, {'id': 1735, 'hero': 'https://pe.tedcdn.com/images/ted/c82764279aa969d69deee6dbcd10187475050a81_1600x1200.jpg', 'speaker': 'Timothy Bartik', 'title': 'The economic case for preschool', 'duration': 945, 'slug': 'timothy_bartik_the_economic_case_for_preschool', 'viewed_count': 407413}, {'id': 1427, 'hero': 'https://pe.tedcdn.com/images/ted/fadaa33f6b02580fde761cf050b8e32d057a5832_2880x1620.jpg', 'speaker': 'Michael Norton', 'title': 'How to buy happiness', 'duration': 658, 'slug': 'michael_norton_how_to_buy_happiness', 'viewed_count': 3539936}]</t>
  </si>
  <si>
    <t>['aging', 'education', 'money', 'youth']</t>
  </si>
  <si>
    <t xml:space="preserve">https://www.ted.com/talks/bill_gates_how_state_budgets_are_breaking_us_schools
</t>
  </si>
  <si>
    <t>Printing a human kidney</t>
  </si>
  <si>
    <t>[{'id': 8, 'name': 'Informative', 'count': 396}, {'id': 10, 'name': 'Inspiring', 'count': 544}, {'id': 3, 'name': 'Courageous', 'count': 111}, {'id': 23, 'name': 'Jaw-dropping', 'count': 873}, {'id': 22, 'name': 'Fascinating', 'count': 635}, {'id': 9, 'name': 'Ingenious', 'count': 457}, {'id': 24, 'name': 'Persuasive', 'count': 49}, {'id': 1, 'name': 'Beautiful', 'count': 91}, {'id': 25, 'name': 'OK', 'count': 38}, {'id': 2, 'name': 'Confusing', 'count': 10}, {'id': 11, 'name': 'Longwinded', 'count': 9}, {'id': 7, 'name': 'Funny', 'count': 6}, {'id': 26, 'name': 'Obnoxious', 'count': 17}, {'id': 21, 'name': 'Unconvincing', 'count': 14}]</t>
  </si>
  <si>
    <t>[{'id': 744, 'hero': 'https://pe.tedcdn.com/images/ted/143107_800x600.jpg', 'speaker': 'Anthony Atala', 'title': 'Growing new organs', 'duration': 1072, 'slug': 'anthony_atala_growing_organs_engineering_tissue', 'viewed_count': 1705136}, {'id': 142, 'hero': 'https://pe.tedcdn.com/images/ted/bd6a41c08b773bcca10fe0b1a78176457dd10081_2880x1620.jpg', 'speaker': 'Alan Russell', 'title': 'The potential of regenerative medicine', 'duration': 1165, 'slug': 'alan_russell_on_regenerating_our_bodies', 'viewed_count': 1427764}, {'id': 1824, 'hero': 'https://pe.tedcdn.com/images/ted/d20f6935ce0acb743a8caa4130d9a703815d7a55_1600x1200.jpg', 'speaker': 'Andras Forgacs', 'title': 'Leather and meat without killing animals', 'duration': 542, 'slug': 'andras_forgacs_leather_and_meat_without_killing_animals', 'viewed_count': 1151199}, {'id': 1845, 'hero': 'https://pe.tedcdn.com/images/ted/49cf4f1b8d3b3d479b3fce9a7a7ae2d4c103eb9d_1600x1200.jpg', 'speaker': 'Molly Stevens', 'title': 'A new way to grow bone', 'duration': 892, 'slug': 'molly_stevens_a_new_way_to_grow_bone', 'viewed_count': 1185495}, {'id': 1124, 'hero': 'https://pe.tedcdn.com/images/ted/698ed8fd78d9430aba1d0c3c1b78860714c4c74d_800x600.jpg', 'speaker': 'Susan Lim', 'title': 'Transplant cells, not organs', 'duration': 986, 'slug': 'susan_lim', 'viewed_count': 620231}, {'id': 1187, 'hero': 'https://pe.tedcdn.com/images/ted/c92a115c6b16a8afad2047396bee3b9a6491d08a_800x600.jpg', 'speaker': 'Nina Tandon', 'title': 'Caring for engineered tissue', 'duration': 253, 'slug': 'nina_tandon_caring_for_cells', 'viewed_count': 490275}]</t>
  </si>
  <si>
    <t>['Surgery', 'health care', 'invention', 'medical research', 'prosthetics']</t>
  </si>
  <si>
    <t xml:space="preserve">https://www.ted.com/talks/anthony_atala_printing_a_human_kidney
</t>
  </si>
  <si>
    <t>This isn't her mother's feminism</t>
  </si>
  <si>
    <t>Courtney E. Martin</t>
  </si>
  <si>
    <t>[{'id': 3, 'name': 'Courageous', 'count': 173}, {'id': 10, 'name': 'Inspiring', 'count': 514}, {'id': 22, 'name': 'Fascinating', 'count': 70}, {'id': 8, 'name': 'Informative', 'count': 82}, {'id': 24, 'name': 'Persuasive', 'count': 118}, {'id': 11, 'name': 'Longwinded', 'count': 64}, {'id': 26, 'name': 'Obnoxious', 'count': 125}, {'id': 1, 'name': 'Beautiful', 'count': 183}, {'id': 7, 'name': 'Funny', 'count': 73}, {'id': 23, 'name': 'Jaw-dropping', 'count': 21}, {'id': 21, 'name': 'Unconvincing', 'count': 95}, {'id': 2, 'name': 'Confusing', 'count': 19}, {'id': 9, 'name': 'Ingenious', 'count': 18}, {'id': 25, 'name': 'OK', 'count': 113}]</t>
  </si>
  <si>
    <t>[{'id': 204, 'hero': 'https://pe.tedcdn.com/images/ted/61e74f23ea320f8a6d9c14fde5b00a8df3318ed6_2880x1620.jpg', 'speaker': 'Isabel Allende', 'title': 'Tales of passion', 'duration': 1080, 'slug': 'isabel_allende_tells_tales_of_passion', 'viewed_count': 3741478}, {'id': 1906, 'hero': 'https://pe.tedcdn.com/images/ted/974c5bd8117770619bd2d4359f2915b3c0639803_1600x1200.jpg', 'speaker': 'Sheryl Sandberg', 'title': 'So we leaned in ... now what?', 'duration': 1016, 'slug': 'sheryl_sandberg_so_we_leaned_in_now_what', 'viewed_count': 2133039}, {'id': 1033, 'hero': 'https://pe.tedcdn.com/images/ted/776f8828ccdcebb3e0f545217991ce56a9969c39_800x600.jpg', 'speaker': 'Hanna Rosin', 'title': 'New data on the rise of women', 'duration': 972, 'slug': 'hanna_rosin_new_data_on_the_rise_of_women', 'viewed_count': 851862}, {'id': 2284, 'hero': 'https://pe.tedcdn.com/images/ted/65b1ae4b5c831758b5ed12a91a5220325d616cf1_2880x1620.jpg', 'speaker': 'Roxane Gay', 'title': 'Confessions of a bad feminist', 'duration': 688, 'slug': 'roxane_gay_confessions_of_a_bad_feminist', 'viewed_count': 1453156}, {'id': 2732, 'hero': 'https://pe.tedcdn.com/images/ted/2bc5b10c49af2ba3417238e66da50972f2bb3d17_2880x1620.jpg', 'speaker': 'Chimamanda Ngozi Adichie', 'title': 'We should all be feminists', 'duration': 1768, 'slug': 'chimamanda_ngozi_adichie_we_should_all_be_feminists', 'viewed_count': 1318008}, {'id': 1961, 'hero': 'https://pe.tedcdn.com/images/ted/e144118ac42866b5861a03ca4eadda226343e889_1600x1200.jpg', 'speaker': 'Geena Rocero', 'title': 'Why I must come out', 'duration': 599, 'slug': 'geena_rocero_why_i_must_come_out', 'viewed_count': 3133158}]</t>
  </si>
  <si>
    <t>['culture', 'feminism', 'history', 'identity', 'women', 'writing']</t>
  </si>
  <si>
    <t xml:space="preserve">https://www.ted.com/talks/courtney_martin_reinventing_feminism
</t>
  </si>
  <si>
    <t>Let's use video to reinvent education</t>
  </si>
  <si>
    <t>Sal Khan</t>
  </si>
  <si>
    <t>Educator and social entrepreneur</t>
  </si>
  <si>
    <t>[{'id': 9, 'name': 'Ingenious', 'count': 1971}, {'id': 22, 'name': 'Fascinating', 'count': 1258}, {'id': 10, 'name': 'Inspiring', 'count': 2681}, {'id': 24, 'name': 'Persuasive', 'count': 918}, {'id': 8, 'name': 'Informative', 'count': 787}, {'id': 23, 'name': 'Jaw-dropping', 'count': 989}, {'id': 7, 'name': 'Funny', 'count': 258}, {'id': 25, 'name': 'OK', 'count': 172}, {'id': 3, 'name': 'Courageous', 'count': 258}, {'id': 1, 'name': 'Beautiful', 'count': 243}, {'id': 21, 'name': 'Unconvincing', 'count': 45}, {'id': 2, 'name': 'Confusing', 'count': 29}, {'id': 26, 'name': 'Obnoxious', 'count': 53}, {'id': 11, 'name': 'Longwinded', 'count': 42}]</t>
  </si>
  <si>
    <t>[{'id': 1428, 'hero': 'https://pe.tedcdn.com/images/ted/3c5676c9e0d2e5e92bc3307f2c394266e1d63b26_800x600.jpg', 'speaker': 'Jon Bergmann', 'title': 'Just how small is an atom?', 'duration': 328, 'slug': 'just_how_small_is_an_atom', 'viewed_count': 419664}, {'id': 587, 'hero': 'https://pe.tedcdn.com/images/ted/a7cc4ad21293eaa7b7c7a330dda600f4ff543fd3_2880x1620.jpg', 'speaker': 'Arthur Benjamin', 'title': 'Teach statistics before calculus!', 'duration': 178, 'slug': 'arthur_benjamin_s_formula_for_changing_math_education', 'viewed_count': 2175171}, {'id': 1408, 'hero': 'https://pe.tedcdn.com/images/ted/fa38384e70211dd29be65ee295066e040bd915f3_800x600.jpg', 'speaker': 'Tierney Thys +  Plankton Chronicles Project', 'title': 'The secret life of plankton', 'duration': 362, 'slug': 'the_secret_life_of_plankton', 'viewed_count': 197119}, {'id': 1913, 'hero': 'https://pe.tedcdn.com/images/ted/a26c7c92140aec2d6679d94f7cdd0e7371505c65_1600x1200.jpg', 'speaker': 'Anant Agarwal', 'title': 'Why massive open online courses (still) matter', 'duration': 919, 'slug': 'anant_agarwal_why_massively_open_online_courses_still_matter', 'viewed_count': 1072711}, {'id': 1487, 'hero': 'https://pe.tedcdn.com/images/ted/a018b6b3ef70c28e54e7ed31190fa37d19a6842a_2880x1620.jpg', 'speaker': 'Peter Norvig', 'title': 'The 100,000-student classroom', 'duration': 371, 'slug': 'peter_norvig_the_100_000_student_classroom', 'viewed_count': 1054587}, {'id': 1739, 'hero': 'https://pe.tedcdn.com/images/ted/0a0df8ae49896dfc634c70373ce09f059f1a5f21_1600x1200.jpg', 'speaker': 'Bill Gates', 'title': 'Teachers need real feedback', 'duration': 624, 'slug': 'bill_gates_teachers_need_real_feedback', 'viewed_count': 2206172}]</t>
  </si>
  <si>
    <t>['culture', 'education', 'global issues', 'online video', 'teaching']</t>
  </si>
  <si>
    <t xml:space="preserve">https://www.ted.com/talks/salman_khan_let_s_use_video_to_reinvent_education
</t>
  </si>
  <si>
    <t>The birth of a word</t>
  </si>
  <si>
    <t>Deb Roy</t>
  </si>
  <si>
    <t>Cognitive scientist</t>
  </si>
  <si>
    <t>[{'id': 23, 'name': 'Jaw-dropping', 'count': 970}, {'id': 24, 'name': 'Persuasive', 'count': 85}, {'id': 9, 'name': 'Ingenious', 'count': 832}, {'id': 10, 'name': 'Inspiring', 'count': 588}, {'id': 8, 'name': 'Informative', 'count': 583}, {'id': 1, 'name': 'Beautiful', 'count': 391}, {'id': 22, 'name': 'Fascinating', 'count': 1330}, {'id': 25, 'name': 'OK', 'count': 110}, {'id': 3, 'name': 'Courageous', 'count': 49}, {'id': 7, 'name': 'Funny', 'count': 31}, {'id': 11, 'name': 'Longwinded', 'count': 96}, {'id': 21, 'name': 'Unconvincing', 'count': 83}, {'id': 26, 'name': 'Obnoxious', 'count': 29}, {'id': 2, 'name': 'Confusing', 'count': 68}]</t>
  </si>
  <si>
    <t>[{'id': 1075, 'hero': 'https://pe.tedcdn.com/images/ted/fc7831d78e381e4f6b1d37aed55ab455d1d14914_800x600.jpg', 'speaker': 'Patricia Kuhl', 'title': 'The linguistic genius of babies', 'duration': 617, 'slug': 'patricia_kuhl_the_linguistic_genius_of_babies', 'viewed_count': 2513244}, {'id': 354, 'hero': 'https://pe.tedcdn.com/images/ted/df90c5473cf308a69f9657fb2474d0ca6c3d2edb_2880x1620.jpg', 'speaker': 'Steven Pinker', 'title': 'Human nature and the blank slate', 'duration': 1362, 'slug': 'steven_pinker_chalks_it_up_to_the_blank_slate', 'viewed_count': 1044054}, {'id': 1227, 'hero': 'https://pe.tedcdn.com/images/ted/7b2e7e2bac40b3ab6d040991f84b70e2b64a6613_800x600.jpg', 'speaker': 'Jean-Baptiste Michel + Erez Lieberman Aiden', 'title': 'What we learned from 5 million books', 'duration': 848, 'slug': 'what_we_learned_from_5_million_books', 'viewed_count': 1783034}, {'id': 937, 'hero': 'https://pe.tedcdn.com/images/ted/192641_800x600.jpg', 'speaker': 'David McCandless', 'title': 'The beauty of data visualization', 'duration': 1076, 'slug': 'david_mccandless_the_beauty_of_data_visualization', 'viewed_count': 2582010}, {'id': 1823, 'hero': 'https://pe.tedcdn.com/images/ted/7afc3969fed81d16eb00d739a916d559c5e53933_1600x1200.jpg', 'speaker': 'Eric Berlow and Sean Gourley', 'title': 'Mapping ideas worth spreading', 'duration': 475, 'slug': 'eric_berlow_and_sean_gourley_mapping_ideas_worth_spreading', 'viewed_count': 1085136}, {'id': 1326, 'hero': 'https://pe.tedcdn.com/images/ted/f4a34816481a61de16753f720db4d7609dc4eb9e_800x600.jpg', 'speaker': 'Sonaar Luthra', 'title': 'Meet the Water Canary', 'duration': 217, 'slug': 'sonaar_luthra_meet_the_water_canary', 'viewed_count': 353747}]</t>
  </si>
  <si>
    <t>['brain', 'children', 'language', 'time']</t>
  </si>
  <si>
    <t xml:space="preserve">https://www.ted.com/talks/deb_roy_the_birth_of_a_word
</t>
  </si>
  <si>
    <t>How to keep rivers and streams flowing</t>
  </si>
  <si>
    <t>Rob Harmon</t>
  </si>
  <si>
    <t>Natural resources expert</t>
  </si>
  <si>
    <t>[{'id': 8, 'name': 'Informative', 'count': 183}, {'id': 24, 'name': 'Persuasive', 'count': 135}, {'id': 25, 'name': 'OK', 'count': 53}, {'id': 11, 'name': 'Longwinded', 'count': 14}, {'id': 9, 'name': 'Ingenious', 'count': 155}, {'id': 3, 'name': 'Courageous', 'count': 27}, {'id': 10, 'name': 'Inspiring', 'count': 139}, {'id': 21, 'name': 'Unconvincing', 'count': 23}, {'id': 2, 'name': 'Confusing', 'count': 13}, {'id': 26, 'name': 'Obnoxious', 'count': 7}, {'id': 23, 'name': 'Jaw-dropping', 'count': 17}, {'id': 1, 'name': 'Beautiful', 'count': 15}, {'id': 22, 'name': 'Fascinating', 'count': 41}, {'id': 7, 'name': 'Funny', 'count': 8}]</t>
  </si>
  <si>
    <t>[{'id': 702, 'hero': 'https://pe.tedcdn.com/images/ted/133781_800x600.jpg', 'speaker': 'Anupam Mishra', 'title': 'The ancient ingenuity of water harvesting', 'duration': 1034, 'slug': 'anupam_mishra_the_ancient_ingenuity_of_water_harvesting', 'viewed_count': 833314}, {'id': 2, 'hero': 'https://pe.tedcdn.com/images/ted/1451_480x360.jpg', 'speaker': 'Amy Smith', 'title': 'Simple designs to save a life', 'duration': 906, 'slug': 'amy_smith_shares_simple_lifesaving_design', 'viewed_count': 1415772}, {'id': 1, 'hero': 'https://pe.tedcdn.com/images/ted/a2194b4ef5170bd9e9b086c5053e09cdf3545960_2880x1620.jpg', 'speaker': 'Al Gore', 'title': 'Averting the climate crisis', 'duration': 977, 'slug': 'al_gore_on_averting_climate_crisis', 'viewed_count': 3200586}, {'id': 2404, 'hero': 'https://pe.tedcdn.com/images/ted/7984fb21c387fcf63318ee5d3c094a21fb7f47d1_2880x1620.jpg', 'speaker': 'David Sedlak', 'title': '4 ways we can avoid a catastrophic drought', 'duration': 817, 'slug': 'david_sedlak_4_ways_we_can_avoid_a_catastrophic_drought', 'viewed_count': 1013959}, {'id': 2672, 'hero': 'https://pe.tedcdn.com/images/ted/36a01016eb74b112d7b3bd0318372d6f5cc172a9_2880x1620.jpg', 'speaker': 'Deepika Kurup', 'title': "A young scientist's quest for clean water", 'duration': 479, 'slug': 'deepika_kurup_a_young_scientist_s_quest_for_clean_water', 'viewed_count': 958794}, {'id': 613, 'hero': 'https://pe.tedcdn.com/images/ted/1691fae6c58b818d8129465ed6d4550bad75450a_1600x1200.jpg', 'speaker': 'Michael Pritchard', 'title': 'How to make filthy water drinkable', 'duration': 571, 'slug': 'michael_pritchard_invents_a_water_filter', 'viewed_count': 3573211}]</t>
  </si>
  <si>
    <t>['TEDx', 'business', 'environment', 'global issues', 'innovation', 'nature', 'rivers', 'sustainability', 'water']</t>
  </si>
  <si>
    <t xml:space="preserve">https://www.ted.com/talks/rob_harmon_how_the_market_can_keep_streams_flowing
</t>
  </si>
  <si>
    <t>The social animal</t>
  </si>
  <si>
    <t>David Brooks</t>
  </si>
  <si>
    <t xml:space="preserve">Op-ed columnist </t>
  </si>
  <si>
    <t>[{'id': 24, 'name': 'Persuasive', 'count': 347}, {'id': 8, 'name': 'Informative', 'count': 417}, {'id': 7, 'name': 'Funny', 'count': 390}, {'id': 22, 'name': 'Fascinating', 'count': 427}, {'id': 26, 'name': 'Obnoxious', 'count': 36}, {'id': 25, 'name': 'OK', 'count': 98}, {'id': 21, 'name': 'Unconvincing', 'count': 83}, {'id': 11, 'name': 'Longwinded', 'count': 70}, {'id': 10, 'name': 'Inspiring', 'count': 708}, {'id': 1, 'name': 'Beautiful', 'count': 209}, {'id': 23, 'name': 'Jaw-dropping', 'count': 93}, {'id': 9, 'name': 'Ingenious', 'count': 124}, {'id': 2, 'name': 'Confusing', 'count': 28}, {'id': 3, 'name': 'Courageous', 'count': 93}]</t>
  </si>
  <si>
    <t>[{'id': 341, 'hero': 'https://pe.tedcdn.com/images/ted/d0cb457c07c026bd2af305bd40fb28331abcb105_2880x1620.jpg', 'speaker': 'Jonathan Haidt', 'title': 'The moral roots of liberals and conservatives', 'duration': 1122, 'slug': 'jonathan_haidt_on_the_moral_mind', 'viewed_count': 2724263}, {'id': 2102, 'hero': 'https://pe.tedcdn.com/images/ted/7fd985c86f1453b50f38610d75edfd1fd864253b_2880x1620.jpg', 'speaker': 'Meaghan Ramsey', 'title': "Why thinking you're ugly is bad for you", 'duration': 722, 'slug': 'meaghan_ramsey_why_thinking_you_re_ugly_is_bad_for_you', 'viewed_count': 3590300}, {'id': 96, 'hero': 'https://pe.tedcdn.com/images/ted/fe29046c9fa0f366a11c507d9daeabd8ed6cb4bd_2880x1620.jpg', 'speaker': 'Tony Robbins', 'title': 'Why we do what we do', 'duration': 1305, 'slug': 'tony_robbins_asks_why_we_do_what_we_do', 'viewed_count': 20685872}, {'id': 2861, 'hero': 'https://pe.tedcdn.com/images/ted/040ce6ae0f5e8d306d395b03be10fffb459f69ae_2880x1620.jpg', 'speaker': 'Emily Esfahani Smith', 'title': "There's more to life than being happy", 'duration': 738, 'slug': 'emily_esfahani_smith_there_s_more_to_life_than_being_happy', 'viewed_count': 1000770}, {'id': 366, 'hero': 'https://pe.tedcdn.com/images/ted/ec28788873dd3e152461bc6c5c35d3694ab69023_2880x1620.jpg', 'speaker': 'Mihaly Csikszentmihalyi', 'title': 'Flow, the secret to happiness', 'duration': 1135, 'slug': 'mihaly_csikszentmihalyi_on_flow', 'viewed_count': 4016691}, {'id': 2037, 'hero': 'https://pe.tedcdn.com/images/ted/0016e3bc1c1e5c27eb62914fe925a357824a6999_2400x1800.jpg', 'speaker': 'Paul Bloom', 'title': 'Can prejudice ever be a good thing?', 'duration': 983, 'slug': 'paul_bloom_can_prejudice_ever_be_a_good_thing', 'viewed_count': 1073536}]</t>
  </si>
  <si>
    <t>['brain', 'culture', 'motivation', 'society']</t>
  </si>
  <si>
    <t xml:space="preserve">https://www.ted.com/talks/david_brooks_the_social_animal
</t>
  </si>
  <si>
    <t>The sound the universe makes</t>
  </si>
  <si>
    <t>Janna Levin</t>
  </si>
  <si>
    <t>[{'id': 1, 'name': 'Beautiful', 'count': 183}, {'id': 22, 'name': 'Fascinating', 'count': 525}, {'id': 8, 'name': 'Informative', 'count': 343}, {'id': 25, 'name': 'OK', 'count': 110}, {'id': 10, 'name': 'Inspiring', 'count': 199}, {'id': 2, 'name': 'Confusing', 'count': 31}, {'id': 24, 'name': 'Persuasive', 'count': 74}, {'id': 7, 'name': 'Funny', 'count': 43}, {'id': 21, 'name': 'Unconvincing', 'count': 66}, {'id': 11, 'name': 'Longwinded', 'count': 91}, {'id': 9, 'name': 'Ingenious', 'count': 72}, {'id': 23, 'name': 'Jaw-dropping', 'count': 90}, {'id': 26, 'name': 'Obnoxious', 'count': 23}, {'id': 3, 'name': 'Courageous', 'count': 28}]</t>
  </si>
  <si>
    <t>[{'id': 326, 'hero': 'https://pe.tedcdn.com/images/ted/73f2ae0f26a1ff3806b940ef19c368ca4b714124_2880x1620.jpg', 'speaker': 'Patricia Burchat', 'title': 'Shedding light on dark matter', 'duration': 969, 'slug': 'patricia_burchat_leads_a_search_for_dark_energy', 'viewed_count': 1410180}, {'id': 701, 'hero': 'https://pe.tedcdn.com/images/ted/133560_800x600.jpg', 'speaker': 'Andrea Ghez', 'title': 'The hunt for a supermassive black hole', 'duration': 986, 'slug': 'andrea_ghez_the_hunt_for_a_supermassive_black_hole', 'viewed_count': 763147}, {'id': 2439, 'hero': 'https://pe.tedcdn.com/images/ted/6fff065f76c2e07ba8f77e99d113d11c43c027b0_2880x1620.jpg', 'speaker': 'Allan Adams', 'title': 'What the discovery of gravitational waves means', 'duration': 658, 'slug': 'allan_adams_what_the_discovery_of_gravitational_waves_means', 'viewed_count': 2233138}, {'id': 2237, 'hero': 'https://pe.tedcdn.com/images/ted/4220a23cd0fff532f631c094b1267c02bf06ff86_2880x1620.jpg', 'speaker': 'Jedidah Isler', 'title': 'How I fell in love with quasars, blazars and our incredible universe', 'duration': 259, 'slug': 'jedidah_isler_how_i_fell_in_love_with_quasars_blazars_and_our_incredible_universe', 'viewed_count': 1142968}, {'id': 2723, 'hero': 'https://pe.tedcdn.com/images/ted/bb720ff9ead8d6ca764da9aff093bf27b819a72e_2880x1620.jpg', 'speaker': 'Katie Bouman', 'title': 'How to take a picture of a black hole', 'duration': 771, 'slug': 'katie_bouman_what_does_a_black_hole_look_like', 'viewed_count': 1502403}, {'id': 2736, 'hero': 'https://pe.tedcdn.com/images/ted/4d92d229412791ad69ddb89fc52aea0079aed8d6_2880x1620.jpg', 'speaker': 'Natasha Hurley-Walker', 'title': 'How radio telescopes show us unseen galaxies', 'duration': 925, 'slug': 'natasha_hurley_walker_how_radio_telescopes_show_us_unseen_galaxies', 'viewed_count': 969618}]</t>
  </si>
  <si>
    <t>['dark matter', 'science', 'universe']</t>
  </si>
  <si>
    <t xml:space="preserve">https://www.ted.com/talks/janna_levin_the_sound_the_universe_makes
</t>
  </si>
  <si>
    <t>A life lesson from a volunteer firefighter</t>
  </si>
  <si>
    <t>Mark Bezos</t>
  </si>
  <si>
    <t>Activist, volunteer firefighter</t>
  </si>
  <si>
    <t>[{'id': 10, 'name': 'Inspiring', 'count': 2079}, {'id': 7, 'name': 'Funny', 'count': 1003}, {'id': 3, 'name': 'Courageous', 'count': 336}, {'id': 25, 'name': 'OK', 'count': 85}, {'id': 24, 'name': 'Persuasive', 'count': 370}, {'id': 23, 'name': 'Jaw-dropping', 'count': 58}, {'id': 1, 'name': 'Beautiful', 'count': 381}, {'id': 9, 'name': 'Ingenious', 'count': 76}, {'id': 22, 'name': 'Fascinating', 'count': 95}, {'id': 8, 'name': 'Informative', 'count': 43}, {'id': 26, 'name': 'Obnoxious', 'count': 16}, {'id': 21, 'name': 'Unconvincing', 'count': 8}, {'id': 11, 'name': 'Longwinded', 'count': 10}, {'id': 2, 'name': 'Confusing', 'count': 10}]</t>
  </si>
  <si>
    <t>[{'id': 647, 'hero': 'https://pe.tedcdn.com/images/ted/9f15969e40764717d3ee33159127e8e1617ce8bf_2880x1620.jpg', 'speaker': 'Karen Armstrong', 'title': "Let's revive the Golden Rule", 'duration': 594, 'slug': 'karen_armstrong_let_s_revive_the_golden_rule', 'viewed_count': 732392}, {'id': 1799, 'hero': 'https://pe.tedcdn.com/images/ted/aa8d0403aec3466d031e3e1c1605637d84d6a07d_1600x1200.jpg', 'speaker': 'Eli Beer', 'title': 'The fastest ambulance? A motorcycle', 'duration': 644, 'slug': 'eli_beer_the_fastest_ambulance_a_motorcycle', 'viewed_count': 1062691}, {'id': 2574, 'hero': 'https://pe.tedcdn.com/images/ted/41111670da17dff1ae1064d2e5aef62bb1e4ec28_2880x1620.jpg', 'speaker': 'Kio Stark', 'title': 'Why you should talk to strangers', 'duration': 712, 'slug': 'kio_stark_why_you_should_talk_to_strangers', 'viewed_count': 2618594}, {'id': 328, 'hero': 'https://pe.tedcdn.com/images/ted/654077b6d535f41b050c920c29b27c1b53b3907d_2880x1620.jpg', 'speaker': 'Ian Dunbar', 'title': 'Dog-friendly dog training', 'duration': 886, 'slug': 'ian_dunbar_on_dog_friendly_dog_training', 'viewed_count': 1002305}, {'id': 1150, 'hero': 'https://pe.tedcdn.com/images/ted/01ea6a971845b61a7ec10580cf93de8c6352a41b_800x600.jpg', 'speaker': 'Terry Moore', 'title': 'How to tie your shoes', 'duration': 179, 'slug': 'terry_moore_how_to_tie_your_shoes', 'viewed_count': 6263756}, {'id': 2031, 'hero': 'https://pe.tedcdn.com/images/ted/10e95c829dc4b19277199f5df872521cfa0af79f_2400x1800.jpg', 'speaker': 'Billy Collins', 'title': 'Two poems about what dogs think (probably)', 'duration': 242, 'slug': 'billy_collins_two_poems_about_what_dogs_think_probably', 'viewed_count': 1545210}]</t>
  </si>
  <si>
    <t>['community', 'compassion', 'culture']</t>
  </si>
  <si>
    <t xml:space="preserve">https://www.ted.com/talks/mark_bezos_a_life_lesson_from_a_volunteer_firefighter
</t>
  </si>
  <si>
    <t>Why light needs darkness</t>
  </si>
  <si>
    <t>Rogier van der Heide</t>
  </si>
  <si>
    <t>Lighting designer</t>
  </si>
  <si>
    <t>[{'id': 22, 'name': 'Fascinating', 'count': 273}, {'id': 8, 'name': 'Informative', 'count': 252}, {'id': 10, 'name': 'Inspiring', 'count': 307}, {'id': 1, 'name': 'Beautiful', 'count': 308}, {'id': 24, 'name': 'Persuasive', 'count': 88}, {'id': 9, 'name': 'Ingenious', 'count': 68}, {'id': 23, 'name': 'Jaw-dropping', 'count': 10}, {'id': 7, 'name': 'Funny', 'count': 3}, {'id': 11, 'name': 'Longwinded', 'count': 44}, {'id': 21, 'name': 'Unconvincing', 'count': 22}, {'id': 26, 'name': 'Obnoxious', 'count': 11}, {'id': 2, 'name': 'Confusing', 'count': 5}, {'id': 3, 'name': 'Courageous', 'count': 9}, {'id': 25, 'name': 'OK', 'count': 73}]</t>
  </si>
  <si>
    <t>[{'id': 599, 'hero': 'https://pe.tedcdn.com/images/ted/102083_800x600.jpg', 'speaker': 'Olafur Eliasson', 'title': 'Playing with space and light', 'duration': 576, 'slug': 'olafur_eliasson_playing_with_space_and_light', 'viewed_count': 522579}, {'id': 2129, 'hero': 'https://pe.tedcdn.com/images/ted/b67248a881f68a8bc5fc22451ccf2398cc19fa55_2880x1620.jpg', 'speaker': 'Haas&amp;Hahn', 'title': 'How painting can transform communities', 'duration': 683, 'slug': 'haas_hahn_how_painting_can_transform_communities', 'viewed_count': 1660729}, {'id': 1435, 'hero': 'https://pe.tedcdn.com/images/ted/75b524a6441a6a0f56f9e67acaf69f788297210e_800x600.jpg', 'speaker': 'Reuben Margolin', 'title': 'Sculpting waves in wood and time', 'duration': 538, 'slug': 'reuben_margolin_sculpting_waves_in_wood_and_time', 'viewed_count': 621545}, {'id': 2734, 'hero': 'https://pe.tedcdn.com/images/ted/2c9af057b4ca96f5d625d3110d5439b60fc22c5d_2880x1620.jpg', 'speaker': 'Siamak Hariri', 'title': 'How do you build a sacred space?', 'duration': 766, 'slug': 'siamak_hariri_how_do_you_build_a_sacred_space', 'viewed_count': 1097715}, {'id': 1202, 'hero': 'https://pe.tedcdn.com/images/ted/8a3a6ed1d04200a0c9bedfd42f0bd9cfae022041_800x600.jpg', 'speaker': 'Harald Haas', 'title': 'Wireless data from every light bulb', 'duration': 771, 'slug': 'harald_haas_wireless_data_from_every_light_bulb', 'viewed_count': 2500388}, {'id': 1149, 'hero': 'https://pe.tedcdn.com/images/ted/7bc7813215ad701161bf50a332b1ae7d2d6b17d6_800x600.jpg', 'speaker': 'Edith Widder', 'title': 'The weird, wonderful world of bioluminescence', 'duration': 765, 'slug': 'edith_widder_the_weird_and_wonderful_world_of_bioluminescence', 'viewed_count': 1215549}]</t>
  </si>
  <si>
    <t>['TEDx', 'architecture', 'design']</t>
  </si>
  <si>
    <t xml:space="preserve">https://www.ted.com/talks/rogier_van_der_heide_why_light_needs_darkness
</t>
  </si>
  <si>
    <t>If I should have a daughter ...</t>
  </si>
  <si>
    <t>Sarah Kay</t>
  </si>
  <si>
    <t>[{'id': 23, 'name': 'Jaw-dropping', 'count': 1567}, {'id': 10, 'name': 'Inspiring', 'count': 4986}, {'id': 1, 'name': 'Beautiful', 'count': 4430}, {'id': 22, 'name': 'Fascinating', 'count': 1220}, {'id': 9, 'name': 'Ingenious', 'count': 498}, {'id': 11, 'name': 'Longwinded', 'count': 116}, {'id': 21, 'name': 'Unconvincing', 'count': 76}, {'id': 2, 'name': 'Confusing', 'count': 77}, {'id': 3, 'name': 'Courageous', 'count': 1266}, {'id': 24, 'name': 'Persuasive', 'count': 348}, {'id': 7, 'name': 'Funny', 'count': 612}, {'id': 26, 'name': 'Obnoxious', 'count': 107}, {'id': 8, 'name': 'Informative', 'count': 118}, {'id': 25, 'name': 'OK', 'count': 174}]</t>
  </si>
  <si>
    <t>[{'id': 1068, 'hero': 'https://pe.tedcdn.com/images/ted/2c218336b0b26eea9d8c36764369129eaa8eb868_2880x1620.jpg', 'speaker': 'Suheir Hammad', 'title': 'Poems of war, peace, women, power', 'duration': 353, 'slug': 'suheir_hammad_poems_of_war_peace_women_power', 'viewed_count': 599445}, {'id': 2000, 'hero': 'https://pe.tedcdn.com/images/ted/e6aa248ec546f41f568282aba6bddf54a5a92391_2880x1620.jpg', 'speaker': 'Rives', 'title': 'The Museum of Four in the Morning', 'duration': 844, 'slug': 'rives_a_museum_of_4_o_clock_in_the_morning', 'viewed_count': 1827338}, {'id': 2281, 'hero': 'https://pe.tedcdn.com/images/ted/1033e67683314007beac63bdb775116301af6d34_2880x1620.jpg', 'speaker': 'Lee Mokobe', 'title': 'A powerful poem about what it feels like to be transgender', 'duration': 261, 'slug': 'lee_mokobe_a_powerful_poem_about_what_it_feels_like_to_be_transgender', 'viewed_count': 1175525}, {'id': 1398, 'hero': 'https://pe.tedcdn.com/images/ted/e8eec6cff3d0f3ea106f8d8db4e953a5e8737d80_800x600.jpg', 'speaker': 'Billy Collins', 'title': 'Everyday moments, caught in time', 'duration': 913, 'slug': 'billy_collins_everyday_moments_caught_in_time', 'viewed_count': 1140417}, {'id': 2013, 'hero': 'https://pe.tedcdn.com/images/ted/82cc87f2ed862ee45d928c19046ee042d5eec0c9_2400x1800.jpg', 'speaker': 'Stephen Burt', 'title': 'Why people need poetry', 'duration': 792, 'slug': 'stephen_burt_why_people_need_poetry', 'viewed_count': 1117866}, {'id': 2411, 'hero': 'https://pe.tedcdn.com/images/ted/952396f5b0b7aa178f6198669818c9b1cf324312_2880x1620.jpg', 'speaker': 'Oscar Schwartz', 'title': 'Can a computer write poetry?', 'duration': 656, 'slug': 'oscar_schwartz_can_a_computer_write_poetry', 'viewed_count': 764478}]</t>
  </si>
  <si>
    <t>['entertainment', 'performance', 'poetry', 'storytelling']</t>
  </si>
  <si>
    <t xml:space="preserve">https://www.ted.com/talks/sarah_kay_if_i_should_have_a_daughter
</t>
  </si>
  <si>
    <t>The magic washing machine</t>
  </si>
  <si>
    <t>[{'id': 9, 'name': 'Ingenious', 'count': 457}, {'id': 22, 'name': 'Fascinating', 'count': 506}, {'id': 10, 'name': 'Inspiring', 'count': 826}, {'id': 24, 'name': 'Persuasive', 'count': 750}, {'id': 7, 'name': 'Funny', 'count': 869}, {'id': 8, 'name': 'Informative', 'count': 692}, {'id': 1, 'name': 'Beautiful', 'count': 195}, {'id': 25, 'name': 'OK', 'count': 84}, {'id': 3, 'name': 'Courageous', 'count': 122}, {'id': 11, 'name': 'Longwinded', 'count': 21}, {'id': 23, 'name': 'Jaw-dropping', 'count': 124}, {'id': 21, 'name': 'Unconvincing', 'count': 26}, {'id': 26, 'name': 'Obnoxious', 'count': 19}, {'id': 2, 'name': 'Confusing', 'count': 25}]</t>
  </si>
  <si>
    <t>[{'id': 620, 'hero': 'https://pe.tedcdn.com/images/ted/111517_800x600.jpg', 'speaker': 'Hans Rosling', 'title': 'Let my dataset change your mindset', 'duration': 1196, 'slug': 'hans_rosling_at_state', 'viewed_count': 1471056}, {'id': 2548, 'hero': 'https://pe.tedcdn.com/images/ted/7435561605a12023707d418b73c64ccb7d465783_2880x1620.jpg', 'speaker': 'Anthony Goldbloom', 'title': "The jobs we'll lose to machines -- and the ones we won't", 'duration': 276, 'slug': 'anthony_goldbloom_the_jobs_we_ll_lose_to_machines_and_the_ones_we_won_t', 'viewed_count': 1929027}, {'id': 2787, 'hero': 'https://pe.tedcdn.com/images/ted/0d28c4301c3c7ed0a3790e31231e71e1469524e6_2880x1620.jpg', 'speaker': 'Garry Kasparov', 'title': "Don't fear intelligent machines. Work with them", 'duration': 920, 'slug': 'garry_kasparov_don_t_fear_intelligent_machines_work_with_them', 'viewed_count': 1079062}, {'id': 278, 'hero': 'https://pe.tedcdn.com/images/ted/45621_480x360.jpg', 'speaker': 'George Dyson', 'title': 'The birth of the computer', 'duration': 1038, 'slug': 'george_dyson_at_the_birth_of_the_computer', 'viewed_count': 838805}, {'id': 877, 'hero': 'https://pe.tedcdn.com/images/ted/f3a95f7b415f4c0cb82754ea0bcfe6feca3b8cdc_2880x1620.jpg', 'speaker': 'Adam Sadowsky', 'title': 'How to engineer a viral music video', 'duration': 868, 'slug': 'adam_sadowsky_engineers_a_viral_music_video', 'viewed_count': 1059134}, {'id': 2592, 'hero': 'https://pe.tedcdn.com/images/ted/eda8b85771e90749c3e3e072c3f319417713ee92_2880x1620.jpg', 'speaker': 'Sam Harris', 'title': 'Can we build AI without losing control over it?', 'duration': 867, 'slug': 'sam_harris_can_we_build_ai_without_losing_control_over_it', 'viewed_count': 2592271}]</t>
  </si>
  <si>
    <t>['culture', 'data', 'economics', 'women']</t>
  </si>
  <si>
    <t xml:space="preserve">https://www.ted.com/talks/hans_rosling_and_the_magic_washing_machine
</t>
  </si>
  <si>
    <t>Evolution's gift of play, from bonobo apes to humans</t>
  </si>
  <si>
    <t>Isabel Behncke</t>
  </si>
  <si>
    <t>Primatologist</t>
  </si>
  <si>
    <t>[{'id': 22, 'name': 'Fascinating', 'count': 199}, {'id': 21, 'name': 'Unconvincing', 'count': 117}, {'id': 7, 'name': 'Funny', 'count': 279}, {'id': 10, 'name': 'Inspiring', 'count': 203}, {'id': 8, 'name': 'Informative', 'count': 253}, {'id': 25, 'name': 'OK', 'count': 157}, {'id': 1, 'name': 'Beautiful', 'count': 145}, {'id': 3, 'name': 'Courageous', 'count': 44}, {'id': 24, 'name': 'Persuasive', 'count': 84}, {'id': 23, 'name': 'Jaw-dropping', 'count': 22}, {'id': 9, 'name': 'Ingenious', 'count': 41}, {'id': 26, 'name': 'Obnoxious', 'count': 51}, {'id': 2, 'name': 'Confusing', 'count': 20}, {'id': 11, 'name': 'Longwinded', 'count': 34}]</t>
  </si>
  <si>
    <t>[{'id': 76, 'hero': 'https://pe.tedcdn.com/images/ted/967edc6222feee0e6cb9d2f32aa7766fee852c11_1600x1200.jpg', 'speaker': 'Susan Savage-Rumbaugh', 'title': 'The gentle genius of bonobos', 'duration': 1045, 'slug': 'susan_savage_rumbaugh_on_apes_that_write', 'viewed_count': 2197435}, {'id': 483, 'hero': 'https://pe.tedcdn.com/images/ted/77048_800x600.jpg', 'speaker': 'Stuart Brown', 'title': 'Play is more than just fun', 'duration': 1602, 'slug': 'stuart_brown_says_play_is_more_than_fun_it_s_vital', 'viewed_count': 1625491}, {'id': 1170, 'hero': 'https://pe.tedcdn.com/images/ted/eb14cb2b1eac69ae9b1b3295580fae90a4a9a933_2880x1620.jpg', 'speaker': 'Steve Keil', 'title': 'A manifesto for play, for Bulgaria and beyond', 'duration': 1076, 'slug': 'steve_keil_a_manifesto_for_play_for_bulgaria_and_beyond', 'viewed_count': 602203}, {'id': 392, 'hero': 'https://pe.tedcdn.com/images/ted/58155_640x480.jpg', 'speaker': 'Tim Brown', 'title': 'Tales of creativity and play', 'duration': 1678, 'slug': 'tim_brown_on_creativity_and_play', 'viewed_count': 1893672}, {'id': 1931, 'hero': 'https://pe.tedcdn.com/images/ted/199d1f6d5dc4639dcc793c77402e5b17e97d901d_1600x1200.jpg', 'speaker': 'Christopher Ryan', 'title': 'Are we designed to be sexual omnivores?', 'duration': 842, 'slug': 'christopher_ryan_are_we_designed_to_be_sexual_omnivores', 'viewed_count': 1981960}, {'id': 11, 'hero': 'https://pe.tedcdn.com/images/ted/6a8a27b4553f4e39d96139e5199f5bf8a354b410_2880x1620.jpg', 'speaker': 'Jane Goodall', 'title': 'What separates us from chimpanzees?', 'duration': 1645, 'slug': 'jane_goodall_on_what_separates_us_from_the_apes', 'viewed_count': 1663020}]</t>
  </si>
  <si>
    <t>['TED Fellows', 'animals', 'culture', 'play', 'science']</t>
  </si>
  <si>
    <t xml:space="preserve">https://www.ted.com/talks/isabel_behncke_evolution_s_gift_of_play_from_bonobo_apes_to_humans
</t>
  </si>
  <si>
    <t>It's time to question bio-engineering</t>
  </si>
  <si>
    <t>Paul Root Wolpe</t>
  </si>
  <si>
    <t>Ethicist</t>
  </si>
  <si>
    <t>[{'id': 26, 'name': 'Obnoxious', 'count': 95}, {'id': 21, 'name': 'Unconvincing', 'count': 104}, {'id': 8, 'name': 'Informative', 'count': 663}, {'id': 23, 'name': 'Jaw-dropping', 'count': 926}, {'id': 22, 'name': 'Fascinating', 'count': 690}, {'id': 24, 'name': 'Persuasive', 'count': 232}, {'id': 3, 'name': 'Courageous', 'count': 94}, {'id': 10, 'name': 'Inspiring', 'count': 118}, {'id': 9, 'name': 'Ingenious', 'count': 64}, {'id': 25, 'name': 'OK', 'count': 47}, {'id': 11, 'name': 'Longwinded', 'count': 37}, {'id': 1, 'name': 'Beautiful', 'count': 19}, {'id': 7, 'name': 'Funny', 'count': 19}, {'id': 2, 'name': 'Confusing', 'count': 37}]</t>
  </si>
  <si>
    <t>[{'id': 1149, 'hero': 'https://pe.tedcdn.com/images/ted/7bc7813215ad701161bf50a332b1ae7d2d6b17d6_800x600.jpg', 'speaker': 'Edith Widder', 'title': 'The weird, wonderful world of bioluminescence', 'duration': 765, 'slug': 'edith_widder_the_weird_and_wonderful_world_of_bioluminescence', 'viewed_count': 1215549}, {'id': 142, 'hero': 'https://pe.tedcdn.com/images/ted/bd6a41c08b773bcca10fe0b1a78176457dd10081_2880x1620.jpg', 'speaker': 'Alan Russell', 'title': 'The potential of regenerative medicine', 'duration': 1165, 'slug': 'alan_russell_on_regenerating_our_bodies', 'viewed_count': 1427765}, {'id': 1645, 'hero': 'https://pe.tedcdn.com/images/ted/3c8e8968c5ef296d3508d45876a042362c721e59_2880x1620.jpg', 'speaker': 'Boghuma Kabisen Titanji', 'title': 'Ethical riddles in HIV research', 'duration': 670, 'slug': 'boghuma_kabisen_titanji_ethical_riddles_in_hiv_research', 'viewed_count': 478875}, {'id': 2721, 'hero': 'https://pe.tedcdn.com/images/ted/b09fe085ec5fc693df468ca6be98c969425c2015_2880x1620.jpg', 'speaker': 'Moshe Szyf', 'title': 'How early life experience is written into DNA', 'duration': 995, 'slug': 'moshe_szyf_how_early_life_experience_is_written_into_dna', 'viewed_count': 1128292}, {'id': 927, 'hero': 'https://pe.tedcdn.com/images/ted/187437_800x600.jpg', 'speaker': 'Laurie Santos', 'title': 'A monkey economy as irrational as ours', 'duration': 1185, 'slug': 'laurie_santos', 'viewed_count': 1236821}, {'id': 2172, 'hero': 'https://pe.tedcdn.com/images/ted/2689358c500f6100e9b372d5a88e1c2e53437f2f_2880x1620.jpg', 'speaker': 'Miguel Nicolelis', 'title': 'Brain-to-brain communication has arrived. How we did it', 'duration': 1137, 'slug': 'miguel_nicolelis_brain_to_brain_communication_has_arrived_how_we_did_it', 'viewed_count': 1304410}]</t>
  </si>
  <si>
    <t>['Bioethics', 'TEDx', 'biology', 'biomechanics', 'deextinction', 'future', 'genetics', 'philosophy', 'science']</t>
  </si>
  <si>
    <t xml:space="preserve">https://www.ted.com/talks/paul_root_wolpe_it_s_time_to_question_bio_engineering
</t>
  </si>
  <si>
    <t>Human exoskeletons -- for war and healing</t>
  </si>
  <si>
    <t>Eythor Bender</t>
  </si>
  <si>
    <t>Berkeley Bionics' CEO</t>
  </si>
  <si>
    <t>[{'id': 23, 'name': 'Jaw-dropping', 'count': 278}, {'id': 22, 'name': 'Fascinating', 'count': 294}, {'id': 10, 'name': 'Inspiring', 'count': 508}, {'id': 9, 'name': 'Ingenious', 'count': 381}, {'id': 25, 'name': 'OK', 'count': 90}, {'id': 8, 'name': 'Informative', 'count': 163}, {'id': 1, 'name': 'Beautiful', 'count': 98}, {'id': 3, 'name': 'Courageous', 'count': 101}, {'id': 21, 'name': 'Unconvincing', 'count': 73}, {'id': 11, 'name': 'Longwinded', 'count': 15}, {'id': 2, 'name': 'Confusing', 'count': 15}, {'id': 24, 'name': 'Persuasive', 'count': 54}, {'id': 26, 'name': 'Obnoxious', 'count': 44}, {'id': 7, 'name': 'Funny', 'count': 11}]</t>
  </si>
  <si>
    <t>[{'id': 482, 'hero': 'https://pe.tedcdn.com/images/ted/d3d18f76c4b3928cc0b9c603cac4202c9747d93f_2880x1620.jpg', 'speaker': 'Aimee Mullins', 'title': 'My 12 pairs of legs', 'duration': 598, 'slug': 'aimee_mullins_prosthetic_aesthetics', 'viewed_count': 3472435}, {'id': 82, 'hero': 'https://pe.tedcdn.com/images/ted/15238_480x360.jpg', 'speaker': 'Dean Kamen', 'title': 'Luke, a new prosthetic arm for soldiers', 'duration': 310, 'slug': 'dean_kamen_previews_a_new_prosthetic_arm', 'viewed_count': 1575742}, {'id': 1616, 'hero': 'https://pe.tedcdn.com/images/ted/9319114f7e3443aa48b393d9a016422110811223_800x600.jpg', 'speaker': 'Amos Winter', 'title': 'The cheap all-terrain wheelchair', 'duration': 674, 'slug': 'amos_winter_the_cheap_all_terrain_wheelchair', 'viewed_count': 1004006}, {'id': 1643, 'hero': 'https://pe.tedcdn.com/images/ted/6197c18353e515339e7e7e34a928fa845972a8b7_2880x1620.jpg', 'speaker': 'Sue Austin', 'title': 'Deep sea diving ... in a wheelchair', 'duration': 578, 'slug': 'sue_austin_deep_sea_diving_in_a_wheelchair', 'viewed_count': 2052269}, {'id': 1621, 'hero': 'https://pe.tedcdn.com/images/ted/482ff9325f0dcaba965c110b4a637e8124bd849a_1600x1200.jpg', 'speaker': 'Janine Shepherd', 'title': "A broken body isn't a broken person", 'duration': 1137, 'slug': 'janine_shepherd_a_broken_body_isn_t_a_broken_person', 'viewed_count': 1367085}, {'id': 1860, 'hero': 'https://pe.tedcdn.com/images/ted/5c6138687f271d2956fdd8b779700f4b1d980ff9_1600x1200.jpg', 'speaker': 'Grégoire Courtine', 'title': 'The paralyzed rat that walked', 'duration': 863, 'slug': 'gregoire_courtine_the_paralyzed_rat_that_walked', 'viewed_count': 926277}]</t>
  </si>
  <si>
    <t>['design', 'disability', 'exoskeleton', 'science', 'technology']</t>
  </si>
  <si>
    <t xml:space="preserve">https://www.ted.com/talks/eythor_bender_demos_human_exoskeletons
</t>
  </si>
  <si>
    <t>Singing the primal mystery</t>
  </si>
  <si>
    <t>Claron McFadden</t>
  </si>
  <si>
    <t>[{'id': 10, 'name': 'Inspiring', 'count': 71}, {'id': 1, 'name': 'Beautiful', 'count': 139}, {'id': 22, 'name': 'Fascinating', 'count': 107}, {'id': 26, 'name': 'Obnoxious', 'count': 39}, {'id': 2, 'name': 'Confusing', 'count': 36}, {'id': 21, 'name': 'Unconvincing', 'count': 23}, {'id': 23, 'name': 'Jaw-dropping', 'count': 47}, {'id': 9, 'name': 'Ingenious', 'count': 28}, {'id': 3, 'name': 'Courageous', 'count': 15}, {'id': 25, 'name': 'OK', 'count': 46}, {'id': 11, 'name': 'Longwinded', 'count': 11}, {'id': 7, 'name': 'Funny', 'count': 21}, {'id': 8, 'name': 'Informative', 'count': 13}, {'id': 24, 'name': 'Persuasive', 'count': 5}]</t>
  </si>
  <si>
    <t>[{'id': 103, 'hero': 'https://pe.tedcdn.com/images/ted/1d7e013f1870ec08fce3c48348881a9eac074ab6_1600x1200.jpg', 'speaker': 'Evelyn Glennie', 'title': 'How to truly listen', 'duration': 1929, 'slug': 'evelyn_glennie_shows_how_to_listen', 'viewed_count': 4165637}, {'id': 2351, 'hero': 'https://pe.tedcdn.com/images/ted/3085bac9fb6e6d3a1132abb7cad0026dd77118b8_2880x1620.jpg', 'speaker': 'Meklit Hadero', 'title': 'The unexpected beauty of everyday sounds', 'duration': 783, 'slug': 'meklit_hadero_the_unexpected_beauty_of_everyday_sounds', 'viewed_count': 996081}, {'id': 631, 'hero': 'https://pe.tedcdn.com/images/ted/114777_800x600.jpg', 'speaker': 'Vishal Vaid', 'title': 'Hypnotic South Asian improv music', 'duration': 814, 'slug': 'vishal_vaid_s_hypnotic_song', 'viewed_count': 414396}, {'id': 1928, 'hero': 'https://pe.tedcdn.com/images/ted/41c926d7412d2fedb89a90a55dafa00759ccf259_1600x1200.jpg', 'speaker': 'Rupal Patel', 'title': 'Synthetic voices, as unique as fingerprints', 'duration': 704, 'slug': 'rupal_patel_synthetic_voices_as_unique_as_fingerprints', 'viewed_count': 853609}, {'id': 1804, 'hero': 'https://pe.tedcdn.com/images/ted/0508b9eca3f60fa0f787cdcbd15d623ae5afdec3_1600x1200.jpg', 'speaker': 'Beardyman', 'title': 'The polyphonic me', 'duration': 670, 'slug': 'beardyman_the_polyphonic_me', 'viewed_count': 2067951}, {'id': 1110, 'hero': 'https://pe.tedcdn.com/images/ted/354710f589501e679568185346335934711885d2_800x600.jpg', 'speaker': 'Eric Whitacre', 'title': 'A virtual choir 2,000 voices strong', 'duration': 874, 'slug': 'eric_whitacre_a_virtual_choir_2_000_voices_strong', 'viewed_count': 3421370}]</t>
  </si>
  <si>
    <t>['TEDx', 'creativity', 'entertainment', 'live music', 'music', 'performance']</t>
  </si>
  <si>
    <t xml:space="preserve">https://www.ted.com/talks/claron_mcfadden_singing_the_primal_mystery
</t>
  </si>
  <si>
    <t>Don't insist on English!</t>
  </si>
  <si>
    <t xml:space="preserve">Patricia Ryan </t>
  </si>
  <si>
    <t>Language teacher</t>
  </si>
  <si>
    <t>[{'id': 10, 'name': 'Inspiring', 'count': 1087}, {'id': 21, 'name': 'Unconvincing', 'count': 183}, {'id': 11, 'name': 'Longwinded', 'count': 29}, {'id': 8, 'name': 'Informative', 'count': 400}, {'id': 24, 'name': 'Persuasive', 'count': 532}, {'id': 26, 'name': 'Obnoxious', 'count': 26}, {'id': 1, 'name': 'Beautiful', 'count': 275}, {'id': 22, 'name': 'Fascinating', 'count': 278}, {'id': 25, 'name': 'OK', 'count': 140}, {'id': 3, 'name': 'Courageous', 'count': 214}, {'id': 7, 'name': 'Funny', 'count': 149}, {'id': 23, 'name': 'Jaw-dropping', 'count': 59}, {'id': 9, 'name': 'Ingenious', 'count': 111}, {'id': 2, 'name': 'Confusing', 'count': 13}]</t>
  </si>
  <si>
    <t>[{'id': 554, 'hero': 'https://pe.tedcdn.com/images/ted/91308_800x600.jpg', 'speaker': 'Jay Walker', 'title': "The world's English mania", 'duration': 274, 'slug': 'jay_walker_on_the_world_s_english_mania', 'viewed_count': 4289960}, {'id': 1803, 'hero': 'https://pe.tedcdn.com/images/ted/9b05efe9ab929c23b5881b7752a47939386025c4_1600x1200.jpg', 'speaker': 'Suzanne Talhouk', 'title': "Don't kill your language", 'duration': 852, 'slug': 'suzanne_talhouk_don_t_kill_your_language', 'viewed_count': 1233080}, {'id': 1718, 'hero': 'https://pe.tedcdn.com/images/ted/a0e809d8e0296630786284a24efab02ad0dcf31d_1600x1200.jpg', 'speaker': 'John McWhorter', 'title': 'Txtng is killing language. JK!!!', 'duration': 828, 'slug': 'john_mcwhorter_txtng_is_killing_language_jk', 'viewed_count': 2162331}, {'id': 2595, 'hero': 'https://pe.tedcdn.com/images/ted/9a10f8cd1117ae6f89462bc4f84ea8cfffa9f734_2880x1620.jpg', 'speaker': 'John McWhorter', 'title': '4 reasons to learn a new language', 'duration': 601, 'slug': 'john_mcwhorter_4_reasons_to_learn_a_new_language', 'viewed_count': 2172899}, {'id': 2028, 'hero': 'https://pe.tedcdn.com/images/ted/7cf9611626ed32b38dfde06ee5fd53cdddf13cad_2400x1800.jpg', 'speaker': 'Jamila Lyiscott', 'title': '3 ways to speak English', 'duration': 269, 'slug': 'jamila_lyiscott_3_ways_to_speak_english', 'viewed_count': 3916472}, {'id': 1670, 'hero': 'https://pe.tedcdn.com/images/ted/9a7dd96b51e3a21476d5b5c8254fda484a588c23_1600x1200.jpg', 'speaker': 'Keith Chen', 'title': 'Could your language affect your ability to save money?', 'duration': 733, 'slug': 'keith_chen_could_your_language_affect_your_ability_to_save_money', 'viewed_count': 1642447}]</t>
  </si>
  <si>
    <t>['TEDx', 'culture', 'global issues', 'language']</t>
  </si>
  <si>
    <t xml:space="preserve">https://www.ted.com/talks/patricia_ryan_ideas_in_all_languages_not_just_english
</t>
  </si>
  <si>
    <t>Cracking Stuxnet, a 21st-century cyber weapon</t>
  </si>
  <si>
    <t>Ralph Langner</t>
  </si>
  <si>
    <t>Security consultant</t>
  </si>
  <si>
    <t>[{'id': 2, 'name': 'Confusing', 'count': 53}, {'id': 11, 'name': 'Longwinded', 'count': 27}, {'id': 8, 'name': 'Informative', 'count': 505}, {'id': 22, 'name': 'Fascinating', 'count': 311}, {'id': 23, 'name': 'Jaw-dropping', 'count': 355}, {'id': 9, 'name': 'Ingenious', 'count': 145}, {'id': 24, 'name': 'Persuasive', 'count': 134}, {'id': 25, 'name': 'OK', 'count': 64}, {'id': 21, 'name': 'Unconvincing', 'count': 29}, {'id': 3, 'name': 'Courageous', 'count': 82}, {'id': 26, 'name': 'Obnoxious', 'count': 16}, {'id': 10, 'name': 'Inspiring', 'count': 30}, {'id': 7, 'name': 'Funny', 'count': 13}, {'id': 1, 'name': 'Beautiful', 'count': 11}]</t>
  </si>
  <si>
    <t>[{'id': 507, 'hero': 'https://pe.tedcdn.com/images/ted/82468_800x600.jpg', 'speaker': 'Bruce Bueno de Mesquita', 'title': 'A prediction for the future of Iran', 'duration': 1145, 'slug': 'bruce_bueno_de_mesquita_predicts_iran_s_future', 'viewed_count': 744456}, {'id': 504, 'hero': 'https://pe.tedcdn.com/images/ted/81787_800x600.jpg', 'speaker': 'P.W. Singer', 'title': 'Military robots and the future of war', 'duration': 965, 'slug': 'pw_singer_on_robots_of_war', 'viewed_count': 1460362}, {'id': 344, 'hero': 'https://pe.tedcdn.com/images/ted/414c7fc5b55ac6204b19cec54724e337f6f8c0f0_1600x1200.jpg', 'speaker': 'Irwin Redlener', 'title': 'How to survive a nuclear attack', 'duration': 1518, 'slug': 'irwin_redlener_warns_of_nuclear_terrorism', 'viewed_count': 657699}, {'id': 1250, 'hero': 'https://pe.tedcdn.com/images/ted/936b0ce34f35ad688995ebb3211275fc8744d7b8_800x600.jpg', 'speaker': 'Guy-Philippe Goldstein', 'title': 'How cyberattacks threaten real-world peace', 'duration': 564, 'slug': 'guy_philippe_goldstein_how_cyberattacks_threaten_real_world_peace', 'viewed_count': 471542}, {'id': 2650, 'hero': 'https://pe.tedcdn.com/images/ted/8d9b1b48279a10e1ce62389fbe37fbc7c2cb66be_2880x1620.jpg', 'speaker': 'Erika Gregory', 'title': "The world doesn't need more nuclear weapons", 'duration': 899, 'slug': 'erika_gregory_the_world_doesn_t_need_more_nuclear_weapons', 'viewed_count': 899497}, {'id': 2035, 'hero': 'https://pe.tedcdn.com/images/ted/dfa9208099b4ccc394db436eb4ff2fc0fd18e911_2400x1800.jpg', 'speaker': 'Chris Domas', 'title': 'The 1s and 0s behind cyber warfare', 'duration': 1005, 'slug': 'chris_domas_the_1s_and_0s_behind_cyber_warfare', 'viewed_count': 1017769}]</t>
  </si>
  <si>
    <t>['Iran', 'computers', 'government', 'nuclear energy', 'science', 'technology', 'war']</t>
  </si>
  <si>
    <t xml:space="preserve">https://www.ted.com/talks/ralph_langner_cracking_stuxnet_a_21st_century_cyberweapon
</t>
  </si>
  <si>
    <t>The genius puppetry behind War Horse</t>
  </si>
  <si>
    <t>Handspring Puppet Co.</t>
  </si>
  <si>
    <t>Puppeteers</t>
  </si>
  <si>
    <t>[{'id': 23, 'name': 'Jaw-dropping', 'count': 342}, {'id': 25, 'name': 'OK', 'count': 53}, {'id': 7, 'name': 'Funny', 'count': 77}, {'id': 9, 'name': 'Ingenious', 'count': 417}, {'id': 10, 'name': 'Inspiring', 'count': 215}, {'id': 22, 'name': 'Fascinating', 'count': 337}, {'id': 1, 'name': 'Beautiful', 'count': 370}, {'id': 11, 'name': 'Longwinded', 'count': 29}, {'id': 21, 'name': 'Unconvincing', 'count': 13}, {'id': 8, 'name': 'Informative', 'count': 75}, {'id': 3, 'name': 'Courageous', 'count': 19}, {'id': 26, 'name': 'Obnoxious', 'count': 17}, {'id': 24, 'name': 'Persuasive', 'count': 21}, {'id': 2, 'name': 'Confusing', 'count': 12}]</t>
  </si>
  <si>
    <t>[{'id': 995, 'hero': 'https://pe.tedcdn.com/images/ted/ae58949c438d014d8b01a3810ea5a8f8689c7088_1600x1200.jpg', 'speaker': 'Miwa Matreyek', 'title': 'Glorious visions in animation and performance', 'duration': 671, 'slug': 'miwa_matreyek_s_glorious_visions', 'viewed_count': 829399}, {'id': 1039, 'hero': 'https://pe.tedcdn.com/images/ted/41f8b6052db197dfd3b3feb60647066f3db59029_800x600.jpg', 'speaker': 'Beverly + Dereck Joubert', 'title': 'Life lessons from big cats', 'duration': 1040, 'slug': 'beverly_dereck_joubert_life_lessons_from_big_cats', 'viewed_count': 858304}, {'id': 786, 'hero': 'https://pe.tedcdn.com/images/ted/36dc79c22a2fd9590eecefc3d2f82223d53b2cbe_2880x1620.jpg', 'speaker': 'The LXD', 'title': 'In the Internet age, dance evolves ...', 'duration': 1008, 'slug': 'the_lxd_in_the_internet_age_dance_evolves', 'viewed_count': 2797068}, {'id': 105, 'hero': 'https://pe.tedcdn.com/images/ted/505_480x360.jpg', 'speaker': 'Jeff Bezos', 'title': "The electricity metaphor for the web's future", 'duration': 1031, 'slug': 'jeff_bezos_on_the_next_web_innovation', 'viewed_count': 754725}, {'id': 482, 'hero': 'https://pe.tedcdn.com/images/ted/d3d18f76c4b3928cc0b9c603cac4202c9747d93f_2880x1620.jpg', 'speaker': 'Aimee Mullins', 'title': 'My 12 pairs of legs', 'duration': 598, 'slug': 'aimee_mullins_prosthetic_aesthetics', 'viewed_count': 3472435}, {'id': 610, 'hero': 'https://pe.tedcdn.com/images/ted/106786_800x600.jpg', 'speaker': 'Willard Wigan', 'title': 'Hold your breath for micro-sculpture', 'duration': 1183, 'slug': 'willard_wigan_hold_your_breath_for_micro_sculpture', 'viewed_count': 640725}]</t>
  </si>
  <si>
    <t>['animals', 'design', 'entertainment', 'performance', 'theater']</t>
  </si>
  <si>
    <t xml:space="preserve">https://www.ted.com/talks/handpring_puppet_co_the_genius_puppetry_behind_war_horse
</t>
  </si>
  <si>
    <t>Google's driverless car</t>
  </si>
  <si>
    <t>Sebastian Thrun</t>
  </si>
  <si>
    <t>[{'id': 23, 'name': 'Jaw-dropping', 'count': 351}, {'id': 9, 'name': 'Ingenious', 'count': 368}, {'id': 22, 'name': 'Fascinating', 'count': 367}, {'id': 8, 'name': 'Informative', 'count': 248}, {'id': 24, 'name': 'Persuasive', 'count': 203}, {'id': 25, 'name': 'OK', 'count': 131}, {'id': 10, 'name': 'Inspiring', 'count': 381}, {'id': 1, 'name': 'Beautiful', 'count': 50}, {'id': 21, 'name': 'Unconvincing', 'count': 53}, {'id': 3, 'name': 'Courageous', 'count': 62}, {'id': 26, 'name': 'Obnoxious', 'count': 15}, {'id': 2, 'name': 'Confusing', 'count': 12}, {'id': 11, 'name': 'Longwinded', 'count': 11}, {'id': 7, 'name': 'Funny', 'count': 15}]</t>
  </si>
  <si>
    <t>[{'id': 1376, 'hero': 'https://pe.tedcdn.com/images/ted/8aa84e7e5d405e75f19fc51bf6f9918312fff4e5_800x600.jpg', 'speaker': 'Vijay Kumar', 'title': 'Robots that fly ... and cooperate', 'duration': 1006, 'slug': 'vijay_kumar_robots_that_fly_and_cooperate', 'viewed_count': 4234304}, {'id': 1506, 'hero': 'https://pe.tedcdn.com/images/ted/15e9b94b9856ac969692bfc5515bd7754e26977b_800x600.jpg', 'speaker': 'Chris Gerdes', 'title': 'The future race car -- 150mph, and no driver', 'duration': 647, 'slug': 'chris_gerdes_the_future_race_car_150mph_and_no_driver', 'viewed_count': 731615}, {'id': 504, 'hero': 'https://pe.tedcdn.com/images/ted/81787_800x600.jpg', 'speaker': 'P.W. Singer', 'title': 'Military robots and the future of war', 'duration': 965, 'slug': 'pw_singer_on_robots_of_war', 'viewed_count': 1460362}, {'id': 2291, 'hero': 'https://pe.tedcdn.com/images/ted/8a1523f43703309c29b372a29981afc7c5f2977b_2880x1620.jpg', 'speaker': 'Chris Urmson', 'title': 'How a driverless car sees the road', 'duration': 929, 'slug': 'chris_urmson_how_a_driverless_car_sees_the_road', 'viewed_count': 2042908}, {'id': 1724, 'hero': 'https://pe.tedcdn.com/images/ted/4165fdc540500a47d00915eb53de831abd15dd3b_1600x1200.jpg', 'speaker': 'Jennifer Healey', 'title': 'If cars could talk, accidents might be avoidable', 'duration': 540, 'slug': 'jennifer_healey_if_cars_could_talk_accidents_might_be_avoidable', 'viewed_count': 814544}, {'id': 2443, 'hero': 'https://pe.tedcdn.com/images/ted/2296dcfe9b63f0d79bd2505adeba08a27052d953_2880x1620.jpg', 'speaker': 'Travis Kalanick', 'title': "Uber's plan to get more people into fewer cars", 'duration': 1158, 'slug': 'travis_kalanick_uber_s_plan_to_get_more_people_into_fewer_cars', 'viewed_count': 1587474}]</t>
  </si>
  <si>
    <t>['business', 'driverless cars', 'robots', 'science', 'technology', 'transportation']</t>
  </si>
  <si>
    <t xml:space="preserve">https://www.ted.com/talks/sebastian_thrun_google_s_driverless_car
</t>
  </si>
  <si>
    <t>A virtual choir 2,000 voices strong</t>
  </si>
  <si>
    <t>[{'id': 10, 'name': 'Inspiring', 'count': 1803}, {'id': 1, 'name': 'Beautiful', 'count': 1921}, {'id': 23, 'name': 'Jaw-dropping', 'count': 1310}, {'id': 9, 'name': 'Ingenious', 'count': 818}, {'id': 22, 'name': 'Fascinating', 'count': 808}, {'id': 3, 'name': 'Courageous', 'count': 131}, {'id': 25, 'name': 'OK', 'count': 35}, {'id': 8, 'name': 'Informative', 'count': 47}, {'id': 26, 'name': 'Obnoxious', 'count': 24}, {'id': 24, 'name': 'Persuasive', 'count': 43}, {'id': 21, 'name': 'Unconvincing', 'count': 15}, {'id': 7, 'name': 'Funny', 'count': 8}, {'id': 11, 'name': 'Longwinded', 'count': 13}, {'id': 2, 'name': 'Confusing', 'count': 5}]</t>
  </si>
  <si>
    <t>[{'id': 955, 'hero': 'https://pe.tedcdn.com/images/ted/198626_800x600.jpg', 'speaker': 'Chris Anderson', 'title': 'How web video powers global innovation', 'duration': 1133, 'slug': 'chris_anderson_how_web_video_powers_global_innovation', 'viewed_count': 1306544}, {'id': 544, 'hero': 'https://pe.tedcdn.com/images/ted/87910_800x600.jpg', 'speaker': 'Naturally 7', 'title': 'A full-band beatbox', 'duration': 236, 'slug': 'naturally_7_jams_fly_baby_with_an_orchestra_of_vocals', 'viewed_count': 1485203}, {'id': 877, 'hero': 'https://pe.tedcdn.com/images/ted/f3a95f7b415f4c0cb82754ea0bcfe6feca3b8cdc_2880x1620.jpg', 'speaker': 'Adam Sadowsky', 'title': 'How to engineer a viral music video', 'duration': 868, 'slug': 'adam_sadowsky_engineers_a_viral_music_video', 'viewed_count': 1059134}, {'id': 1697, 'hero': 'https://pe.tedcdn.com/images/ted/7be1cf3682b1b8ed1fa62ae1d1c4654288092025_1600x1200.jpg', 'speaker': 'Eric Whitacre', 'title': 'Virtual Choir Live', 'duration': 752, 'slug': 'eric_whitacre_virtual_choir_live', 'viewed_count': 1005085}, {'id': 1105, 'hero': 'https://pe.tedcdn.com/images/ted/4d119df78c09596f47f41f29a2271e7380fab238_800x600.jpg', 'speaker': 'Claron McFadden', 'title': 'Singing the primal mystery', 'duration': 654, 'slug': 'claron_mcfadden_singing_the_primal_mystery', 'viewed_count': 400082}, {'id': 885, 'hero': 'https://pe.tedcdn.com/images/ted/177724_800x600.jpg', 'speaker': 'Margaret Gould Stewart', 'title': 'How YouTube thinks about copyright', 'duration': 345, 'slug': 'margaret_stewart_how_youtube_thinks_about_copyright', 'viewed_count': 777080}]</t>
  </si>
  <si>
    <t>['collaboration', 'conducting', 'crowdsourcing', 'entertainment', 'music', 'online video', 'virtual reality']</t>
  </si>
  <si>
    <t xml:space="preserve">https://www.ted.com/talks/eric_whitacre_a_virtual_choir_2_000_voices_strong
</t>
  </si>
  <si>
    <t>Hands-on science with squishy circuits</t>
  </si>
  <si>
    <t>AnnMarie Thomas</t>
  </si>
  <si>
    <t>[{'id': 8, 'name': 'Informative', 'count': 212}, {'id': 10, 'name': 'Inspiring', 'count': 236}, {'id': 22, 'name': 'Fascinating', 'count': 137}, {'id': 24, 'name': 'Persuasive', 'count': 38}, {'id': 25, 'name': 'OK', 'count': 62}, {'id': 7, 'name': 'Funny', 'count': 78}, {'id': 9, 'name': 'Ingenious', 'count': 379}, {'id': 1, 'name': 'Beautiful', 'count': 36}, {'id': 11, 'name': 'Longwinded', 'count': 3}, {'id': 21, 'name': 'Unconvincing', 'count': 16}, {'id': 23, 'name': 'Jaw-dropping', 'count': 51}, {'id': 3, 'name': 'Courageous', 'count': 2}, {'id': 2, 'name': 'Confusing', 'count': 6}, {'id': 26, 'name': 'Obnoxious', 'count': 11}]</t>
  </si>
  <si>
    <t>[{'id': 237, 'hero': 'https://pe.tedcdn.com/images/ted/84d386c80ee4b48a1466045a92a69c544d22d8c7_2880x1620.jpg', 'speaker': 'Clifford Stoll', 'title': 'The call to learn', 'duration': 1077, 'slug': 'clifford_stoll_on_everything', 'viewed_count': 2283506}, {'id': 433, 'hero': 'https://pe.tedcdn.com/images/ted/67411_800x600.jpg', 'speaker': 'Peter Reinhart', 'title': 'The art and craft of bread', 'duration': 934, 'slug': 'peter_reinhart_on_bread', 'viewed_count': 817656}, {'id': 483, 'hero': 'https://pe.tedcdn.com/images/ted/77048_800x600.jpg', 'speaker': 'Stuart Brown', 'title': 'Play is more than just fun', 'duration': 1602, 'slug': 'stuart_brown_says_play_is_more_than_fun_it_s_vital', 'viewed_count': 1625491}, {'id': 1170, 'hero': 'https://pe.tedcdn.com/images/ted/eb14cb2b1eac69ae9b1b3295580fae90a4a9a933_2880x1620.jpg', 'speaker': 'Steve Keil', 'title': 'A manifesto for play, for Bulgaria and beyond', 'duration': 1076, 'slug': 'steve_keil_a_manifesto_for_play_for_bulgaria_and_beyond', 'viewed_count': 602203}, {'id': 566, 'hero': 'https://pe.tedcdn.com/images/ted/95403_800x600.jpg', 'speaker': 'John La Grou', 'title': 'A plug for smart power outlets', 'duration': 252, 'slug': 'john_la_grou_plugs_smart_power_outlets_1', 'viewed_count': 606049}, {'id': 1743, 'hero': 'https://pe.tedcdn.com/images/ted/cb0aee115b8488a71c0a932ad05feb8df23def61_1600x1200.jpg', 'speaker': 'Jay Silver', 'title': 'Hack a banana, make a keyboard!', 'duration': 795, 'slug': 'jay_silver_hack_a_banana_make_a_keyboard', 'viewed_count': 1319444}]</t>
  </si>
  <si>
    <t>['education', 'science', 'technology', 'toy']</t>
  </si>
  <si>
    <t xml:space="preserve">https://www.ted.com/talks/annmarie_thomas_squishy_circuits
</t>
  </si>
  <si>
    <t>Listen, learn ... then lead</t>
  </si>
  <si>
    <t>Stanley McChrystal</t>
  </si>
  <si>
    <t>Military leader</t>
  </si>
  <si>
    <t>[{'id': 23, 'name': 'Jaw-dropping', 'count': 137}, {'id': 24, 'name': 'Persuasive', 'count': 404}, {'id': 10, 'name': 'Inspiring', 'count': 1443}, {'id': 21, 'name': 'Unconvincing', 'count': 71}, {'id': 25, 'name': 'OK', 'count': 200}, {'id': 3, 'name': 'Courageous', 'count': 553}, {'id': 8, 'name': 'Informative', 'count': 295}, {'id': 11, 'name': 'Longwinded', 'count': 86}, {'id': 1, 'name': 'Beautiful', 'count': 87}, {'id': 22, 'name': 'Fascinating', 'count': 201}, {'id': 9, 'name': 'Ingenious', 'count': 21}, {'id': 7, 'name': 'Funny', 'count': 36}, {'id': 26, 'name': 'Obnoxious', 'count': 30}, {'id': 2, 'name': 'Confusing', 'count': 24}]</t>
  </si>
  <si>
    <t>[{'id': 33, 'hero': 'https://pe.tedcdn.com/images/ted/199_480x360.jpg', 'speaker': 'Thomas Barnett', 'title': "Let's rethink America's military strategy", 'duration': 1402, 'slug': 'thomas_barnett_draws_a_new_map_for_peace', 'viewed_count': 1136063}, {'id': 1998, 'hero': 'https://pe.tedcdn.com/images/ted/b6cccc7593928f4861601289b937d19dac95bed9_1600x1200.jpg', 'speaker': 'Simon Sinek', 'title': 'Why good leaders make you feel safe', 'duration': 719, 'slug': 'simon_sinek_why_good_leaders_make_you_feel_safe', 'viewed_count': 6803481}, {'id': 1930, 'hero': 'https://pe.tedcdn.com/images/ted/84075682f1b8cf15aa7460548a4b61fedc4cb736_1600x1200.jpg', 'speaker': 'Roselinde Torres', 'title': 'What it takes to be a great leader', 'duration': 559, 'slug': 'roselinde_torres_what_it_takes_to_be_a_great_leader', 'viewed_count': 3685299}, {'id': 1355, 'hero': 'https://pe.tedcdn.com/images/ted/053af936da2ddf1c24ae783975e4db56a794d726_800x600.jpg', 'speaker': 'Drew Dudley', 'title': 'Everyday leadership', 'duration': 374, 'slug': 'drew_dudley_everyday_leadership', 'viewed_count': 3119909}, {'id': 2008, 'hero': 'https://pe.tedcdn.com/images/ted/774cc02ff8ca33cc400d461723556487bc9228de_1600x1200.jpg', 'speaker': 'Wes Moore', 'title': 'How to talk to veterans about the war', 'duration': 867, 'slug': 'wes_moore_how_to_talk_to_veterans_about_the_war', 'viewed_count': 936468}, {'id': 814, 'hero': 'https://pe.tedcdn.com/images/ted/6a9cdd2f78fe58b1214125365612fae20bf8b3c5_2880x1620.jpg', 'speaker': 'Derek Sivers', 'title': 'How to start a movement', 'duration': 189, 'slug': 'derek_sivers_how_to_start_a_movement', 'viewed_count': 6475827}]</t>
  </si>
  <si>
    <t>['culture', 'global issues', 'iraq', 'leadership', 'peace', 'war']</t>
  </si>
  <si>
    <t xml:space="preserve">https://www.ted.com/talks/stanley_mcchrystal
</t>
  </si>
  <si>
    <t>Everyday compassion at Google</t>
  </si>
  <si>
    <t>Chade-Meng Tan</t>
  </si>
  <si>
    <t>Google Fellow</t>
  </si>
  <si>
    <t>[{'id': 3, 'name': 'Courageous', 'count': 44}, {'id': 9, 'name': 'Ingenious', 'count': 34}, {'id': 22, 'name': 'Fascinating', 'count': 109}, {'id': 10, 'name': 'Inspiring', 'count': 440}, {'id': 24, 'name': 'Persuasive', 'count': 142}, {'id': 7, 'name': 'Funny', 'count': 37}, {'id': 21, 'name': 'Unconvincing', 'count': 33}, {'id': 25, 'name': 'OK', 'count': 63}, {'id': 1, 'name': 'Beautiful', 'count': 97}, {'id': 11, 'name': 'Longwinded', 'count': 27}, {'id': 8, 'name': 'Informative', 'count': 97}, {'id': 26, 'name': 'Obnoxious', 'count': 13}, {'id': 23, 'name': 'Jaw-dropping', 'count': 16}, {'id': 2, 'name': 'Confusing', 'count': 13}]</t>
  </si>
  <si>
    <t>[{'id': 647, 'hero': 'https://pe.tedcdn.com/images/ted/9f15969e40764717d3ee33159127e8e1617ce8bf_2880x1620.jpg', 'speaker': 'Karen Armstrong', 'title': "Let's revive the Golden Rule", 'duration': 594, 'slug': 'karen_armstrong_let_s_revive_the_golden_rule', 'viewed_count': 732393}, {'id': 1074, 'hero': 'https://pe.tedcdn.com/images/ted/9a2ed2c2466e14e45a48f6af1007e8f58b113383_2880x1620.jpg', 'speaker': 'Krista Tippett', 'title': 'Reconnecting with compassion', 'duration': 953, 'slug': 'krista_tippett_reconnecting_with_compassion', 'viewed_count': 694183}, {'id': 234, 'hero': 'https://pe.tedcdn.com/images/ted/e653c223738e3bb9496a323298be3d6b7f72aa32_2880x1620.jpg', 'speaker': 'Karen Armstrong', 'title': 'My wish: The Charter for Compassion', 'duration': 1288, 'slug': 'karen_armstrong_makes_her_ted_prize_wish_the_charter_for_compassion', 'viewed_count': 1277666}, {'id': 1216, 'hero': 'https://pe.tedcdn.com/images/ted/302a7986db1ae0d38772e7585be7dfb74c8d9383_2880x1620.jpg', 'speaker': 'Joan Halifax', 'title': 'Compassion and the true meaning of empathy', 'duration': 841, 'slug': 'joan_halifax', 'viewed_count': 1451650}, {'id': 674, 'hero': 'https://pe.tedcdn.com/images/ted/127310_800x600.jpg', 'speaker': 'Dayananda Saraswati', 'title': 'The profound journey of compassion', 'duration': 1014, 'slug': 'swami_dayananda_saraswati', 'viewed_count': 273401}, {'id': 677, 'hero': 'https://pe.tedcdn.com/images/ted/dce9245e6ebb4630c68941fdfef7e9221534ac83_2880x1620.jpg', 'speaker': 'Robert Thurman', 'title': 'Expanding your circle of compassion', 'duration': 1087, 'slug': 'robert_thurman_on_compassion', 'viewed_count': 304805}]</t>
  </si>
  <si>
    <t>['business', 'charter for compassion', 'culture']</t>
  </si>
  <si>
    <t xml:space="preserve">https://www.ted.com/talks/chade_meng_tan_everyday_compassion_at_google
</t>
  </si>
  <si>
    <t>The greatest TED Talk ever sold</t>
  </si>
  <si>
    <t>Morgan Spurlock</t>
  </si>
  <si>
    <t>[{'id': 21, 'name': 'Unconvincing', 'count': 50}, {'id': 22, 'name': 'Fascinating', 'count': 279}, {'id': 7, 'name': 'Funny', 'count': 939}, {'id': 8, 'name': 'Informative', 'count': 283}, {'id': 9, 'name': 'Ingenious', 'count': 465}, {'id': 3, 'name': 'Courageous', 'count': 281}, {'id': 24, 'name': 'Persuasive', 'count': 194}, {'id': 2, 'name': 'Confusing', 'count': 38}, {'id': 11, 'name': 'Longwinded', 'count': 48}, {'id': 10, 'name': 'Inspiring', 'count': 312}, {'id': 25, 'name': 'OK', 'count': 91}, {'id': 26, 'name': 'Obnoxious', 'count': 37}, {'id': 23, 'name': 'Jaw-dropping', 'count': 53}, {'id': 1, 'name': 'Beautiful', 'count': 33}]</t>
  </si>
  <si>
    <t>[{'id': 170, 'hero': 'https://pe.tedcdn.com/images/ted/6c776fd5e394897a8782ff635a2ec1eb4c9c5ade_1600x1200.jpg', 'speaker': 'Jeff Skoll', 'title': 'My journey into movies that matter', 'duration': 931, 'slug': 'jeff_skoll_makes_movies_that_make_change', 'viewed_count': 727255}, {'id': 205, 'hero': 'https://pe.tedcdn.com/images/ted/d1336ca1c021209da3838b06360e6b8db33a7b84_2880x1620.jpg', 'speaker': 'J.J. Abrams', 'title': 'The mystery box', 'duration': 1082, 'slug': 'j_j_abrams_mystery_box', 'viewed_count': 3519686}, {'id': 1591, 'hero': 'https://pe.tedcdn.com/images/ted/5adb7a2f06238ea2a796c809dcbcf364410ee849_1600x1200.jpg', 'speaker': 'Tim Leberecht', 'title': '3 ways to (usefully) lose control of your brand', 'duration': 390, 'slug': 'tim_leberecht_3_ways_to_usefully_lose_control_of_your_reputation', 'viewed_count': 943910}, {'id': 403, 'hero': 'https://pe.tedcdn.com/images/ted/59229_800x600.jpg', 'speaker': 'Franco Sacchi', 'title': "A tour of Nollywood, Nigeria's booming film industry", 'duration': 1054, 'slug': 'franco_sacchi_on_nollywood', 'viewed_count': 223086}, {'id': 2694, 'hero': 'https://pe.tedcdn.com/images/ted/aae82a50e897dbeea4237bd632f7a5da09bc6a81_2880x1620.jpg', 'speaker': 'Stacy Smith', 'title': "The data behind Hollywood's sexism", 'duration': 944, 'slug': 'stacy_smith_the_data_behind_hollywood_s_sexism', 'viewed_count': 891308}, {'id': 55, 'hero': 'https://pe.tedcdn.com/images/ted/216_480x360.jpg', 'speaker': 'Jehane Noujaim', 'title': 'My wish: A global day of film', 'duration': 1538, 'slug': 'jehane_noujaim_inspires_a_global_day_of_film', 'viewed_count': 387887}]</t>
  </si>
  <si>
    <t>['Brand', 'business', 'comedy', 'consumerism', 'film', 'humor', 'movies']</t>
  </si>
  <si>
    <t xml:space="preserve">https://www.ted.com/talks/morgan_spurlock_the_greatest_ted_talk_ever_sold
</t>
  </si>
  <si>
    <t>The invention that unlocked a locked-in artist</t>
  </si>
  <si>
    <t>Mick Ebeling</t>
  </si>
  <si>
    <t>[{'id': 9, 'name': 'Ingenious', 'count': 414}, {'id': 22, 'name': 'Fascinating', 'count': 186}, {'id': 10, 'name': 'Inspiring', 'count': 822}, {'id': 1, 'name': 'Beautiful', 'count': 172}, {'id': 7, 'name': 'Funny', 'count': 19}, {'id': 25, 'name': 'OK', 'count': 13}, {'id': 24, 'name': 'Persuasive', 'count': 67}, {'id': 3, 'name': 'Courageous', 'count': 147}, {'id': 23, 'name': 'Jaw-dropping', 'count': 297}, {'id': 8, 'name': 'Informative', 'count': 45}, {'id': 26, 'name': 'Obnoxious', 'count': 5}, {'id': 21, 'name': 'Unconvincing', 'count': 4}, {'id': 2, 'name': 'Confusing', 'count': 0}, {'id': 11, 'name': 'Longwinded', 'count': 0}]</t>
  </si>
  <si>
    <t>[{'id': 246, 'hero': 'https://pe.tedcdn.com/images/ted/38589_480x360.jpg', 'speaker': 'Tod Machover + Dan Ellsey', 'title': 'Inventing instruments that unlock new music', 'duration': 1241, 'slug': 'tod_machover_and_dan_ellsey_play_new_music', 'viewed_count': 497160}, {'id': 7, 'hero': 'https://pe.tedcdn.com/images/ted/ec8cb05b010ea5c373e085b4349e30723ae4aff0_1600x1200.jpg', 'speaker': 'David Pogue', 'title': 'Simplicity sells', 'duration': 1286, 'slug': 'david_pogue_says_simplicity_sells', 'viewed_count': 1636320}, {'id': 205, 'hero': 'https://pe.tedcdn.com/images/ted/d1336ca1c021209da3838b06360e6b8db33a7b84_2880x1620.jpg', 'speaker': 'J.J. Abrams', 'title': 'The mystery box', 'duration': 1082, 'slug': 'j_j_abrams_mystery_box', 'viewed_count': 3519689}, {'id': 606, 'hero': 'https://pe.tedcdn.com/images/ted/b4e0d52d297cc0543e032da35e18440433d9f69f_2880x1620.jpg', 'speaker': 'Golan Levin', 'title': 'Art that looks back at you', 'duration': 933, 'slug': 'golan_levin_ted2009', 'viewed_count': 771145}, {'id': 1743, 'hero': 'https://pe.tedcdn.com/images/ted/cb0aee115b8488a71c0a932ad05feb8df23def61_1600x1200.jpg', 'speaker': 'Jay Silver', 'title': 'Hack a banana, make a keyboard!', 'duration': 795, 'slug': 'jay_silver_hack_a_banana_make_a_keyboard', 'viewed_count': 1319444}, {'id': 1479, 'hero': 'https://pe.tedcdn.com/images/ted/8f40974f27f69b9de5f1ce20f91d6b88834f9a84_800x600.jpg', 'speaker': 'Rodney Mullen', 'title': 'Pop an ollie and innovate!', 'duration': 1099, 'slug': 'rodney_mullen_pop_an_ollie_and_innovate', 'viewed_count': 814290}]</t>
  </si>
  <si>
    <t>['creativity', 'design', 'disease', 'invention', 'open-source', 'technology']</t>
  </si>
  <si>
    <t xml:space="preserve">https://www.ted.com/talks/mick_ebeling_the_invention_that_unlocked_a_locked_in_artist
</t>
  </si>
  <si>
    <t>Looking past limits</t>
  </si>
  <si>
    <t>Caroline Casey</t>
  </si>
  <si>
    <t>Inclusivity activist</t>
  </si>
  <si>
    <t>[{'id': 10, 'name': 'Inspiring', 'count': 2141}, {'id': 3, 'name': 'Courageous', 'count': 1203}, {'id': 24, 'name': 'Persuasive', 'count': 216}, {'id': 23, 'name': 'Jaw-dropping', 'count': 376}, {'id': 1, 'name': 'Beautiful', 'count': 705}, {'id': 22, 'name': 'Fascinating', 'count': 262}, {'id': 7, 'name': 'Funny', 'count': 93}, {'id': 2, 'name': 'Confusing', 'count': 29}, {'id': 25, 'name': 'OK', 'count': 63}, {'id': 11, 'name': 'Longwinded', 'count': 52}, {'id': 8, 'name': 'Informative', 'count': 39}, {'id': 26, 'name': 'Obnoxious', 'count': 11}, {'id': 9, 'name': 'Ingenious', 'count': 22}, {'id': 21, 'name': 'Unconvincing', 'count': 34}]</t>
  </si>
  <si>
    <t>[{'id': 349, 'hero': 'https://pe.tedcdn.com/images/ted/601f2d8f794c3773d425557b4dcb9000bb49a478_2880x1620.jpg', 'speaker': 'Laura Trice', 'title': 'Remember to say thank you', 'duration': 209, 'slug': 'laura_trice_suggests_we_all_say_thank_you', 'viewed_count': 1714215}, {'id': 86, 'hero': 'https://pe.tedcdn.com/images/ted/f39ff6dad742cc3f35c4ad0f77573cdf6cd0fda3_1600x1200.jpg', 'speaker': 'Julia Sweeney', 'title': 'Letting go of God', 'duration': 992, 'slug': 'julia_sweeney_on_letting_go_of_god', 'viewed_count': 3770032}, {'id': 2801, 'hero': 'https://pe.tedcdn.com/images/ted/ee78ab38fb4f23e29fbae7dfd3e89de2082ccaf7_2880x1620.jpg', 'speaker': 'Anne Lamott', 'title': '12 truths I learned from life and writing', 'duration': 955, 'slug': 'anne_lamott_12_truths_i_learned_from_life_and_writing', 'viewed_count': 1889278}, {'id': 71, 'hero': 'https://pe.tedcdn.com/images/ted/229_480x360.jpg', 'speaker': 'Rick Warren', 'title': 'A life of purpose', 'duration': 1262, 'slug': 'rick_warren_on_a_life_of_purpose', 'viewed_count': 3096056}, {'id': 1062, 'hero': 'https://pe.tedcdn.com/images/ted/6d376fb9d41aa2c397d27e3190ddc7bdb65c739e_800x600.jpg', 'speaker': 'Bruce Feiler', 'title': 'The council of dads', 'duration': 1233, 'slug': 'bruce_feiler_the_council_of_dads', 'viewed_count': 465856}, {'id': 2770, 'hero': 'https://pe.tedcdn.com/images/ted/ea594390cecc864357ebd75866ab69a68ea141f9_2880x1620.jpg', 'speaker': 'Serena Williams and Gayle King', 'title': 'On tennis, love and motherhood', 'duration': 1108, 'slug': 'serena_williams_gayle_king_on_tennis_love_and_motherhood', 'viewed_count': 1425654}]</t>
  </si>
  <si>
    <t>['activism', 'business', 'culture']</t>
  </si>
  <si>
    <t xml:space="preserve">https://www.ted.com/talks/caroline_casey_looking_past_limits
</t>
  </si>
  <si>
    <t>A song inspired by the ocean</t>
  </si>
  <si>
    <t>Jackson Browne</t>
  </si>
  <si>
    <t>Musician and activist</t>
  </si>
  <si>
    <t>[{'id': 25, 'name': 'OK', 'count': 61}, {'id': 1, 'name': 'Beautiful', 'count': 131}, {'id': 26, 'name': 'Obnoxious', 'count': 15}, {'id': 10, 'name': 'Inspiring', 'count': 130}, {'id': 8, 'name': 'Informative', 'count': 16}, {'id': 7, 'name': 'Funny', 'count': 4}, {'id': 22, 'name': 'Fascinating', 'count': 16}, {'id': 21, 'name': 'Unconvincing', 'count': 13}, {'id': 23, 'name': 'Jaw-dropping', 'count': 10}, {'id': 24, 'name': 'Persuasive', 'count': 42}, {'id': 11, 'name': 'Longwinded', 'count': 7}, {'id': 9, 'name': 'Ingenious', 'count': 10}, {'id': 3, 'name': 'Courageous', 'count': 16}, {'id': 2, 'name': 'Confusing', 'count': 2}]</t>
  </si>
  <si>
    <t>[{'id': 467, 'hero': 'https://pe.tedcdn.com/images/ted/73175_800x600.jpg', 'speaker': 'Sylvia Earle', 'title': 'My wish: Protect our oceans', 'duration': 1096, 'slug': 'sylvia_earle_s_ted_prize_wish_to_protect_our_oceans', 'viewed_count': 1139737}, {'id': 986, 'hero': 'https://pe.tedcdn.com/images/ted/208459_800x600.jpg', 'speaker': 'Dianna Cohen', 'title': 'Tough truths about plastic pollution', 'duration': 318, 'slug': 'dianna_cohen_tough_truths_about_plastic_pollution', 'viewed_count': 688866}, {'id': 830, 'hero': 'https://pe.tedcdn.com/images/ted/163962_800x600.jpg', 'speaker': 'Mike deGruy', 'title': 'Hooked by an octopus', 'duration': 1092, 'slug': 'mike_degruy_hooked_by_octopus', 'viewed_count': 940831}, {'id': 470, 'hero': 'https://pe.tedcdn.com/images/ted/74119_800x600.jpg', 'speaker': 'Charles Moore', 'title': 'Seas of plastic', 'duration': 440, 'slug': 'capt_charles_moore_on_the_seas_of_plastic', 'viewed_count': 1097516}, {'id': 1239, 'hero': 'https://pe.tedcdn.com/images/ted/4ee13c91a6a001349920c8e865d035fe415fb9b8_800x600.jpg', 'speaker': 'Mike Biddle', 'title': 'We can recycle plastic', 'duration': 658, 'slug': 'mike_biddle', 'viewed_count': 975365}, {'id': 1056, 'hero': 'https://pe.tedcdn.com/images/ted/a00e569b4ecb3727eb0d022d719393b738461a81_800x600.jpg', 'speaker': 'Van Jones', 'title': 'The economic injustice of plastic', 'duration': 769, 'slug': 'van_jones_the_economic_injustice_of_plastic', 'viewed_count': 462014}]</t>
  </si>
  <si>
    <t>['TED Prize', 'TEDx', 'entertainment', 'music', 'oceans']</t>
  </si>
  <si>
    <t xml:space="preserve">https://www.ted.com/talks/jackson_browne_if_i_could_be_anywhere
</t>
  </si>
  <si>
    <t>The history of our world in 18 minutes</t>
  </si>
  <si>
    <t>David Christian</t>
  </si>
  <si>
    <t>[{'id': 22, 'name': 'Fascinating', 'count': 2304}, {'id': 8, 'name': 'Informative', 'count': 1726}, {'id': 10, 'name': 'Inspiring', 'count': 1238}, {'id': 23, 'name': 'Jaw-dropping', 'count': 452}, {'id': 25, 'name': 'OK', 'count': 224}, {'id': 2, 'name': 'Confusing', 'count': 66}, {'id': 26, 'name': 'Obnoxious', 'count': 47}, {'id': 1, 'name': 'Beautiful', 'count': 526}, {'id': 24, 'name': 'Persuasive', 'count': 469}, {'id': 21, 'name': 'Unconvincing', 'count': 147}, {'id': 3, 'name': 'Courageous', 'count': 82}, {'id': 11, 'name': 'Longwinded', 'count': 78}, {'id': 7, 'name': 'Funny', 'count': 48}, {'id': 9, 'name': 'Ingenious', 'count': 345}]</t>
  </si>
  <si>
    <t>[{'id': 163, 'hero': 'https://pe.tedcdn.com/images/ted/2cc6d3a7f29dff9bb21d734f462bb07e8457a2ca_1600x1200.jpg', 'speaker': 'Steven Pinker', 'title': 'The surprising decline in violence', 'duration': 1155, 'slug': 'steven_pinker_on_the_myth_of_violence', 'viewed_count': 2063476}, {'id': 770, 'hero': 'https://pe.tedcdn.com/images/ted/151119_800x600.jpg', 'speaker': 'Kevin Kelly', 'title': "Technology's epic story", 'duration': 992, 'slug': 'kevin_kelly_tells_technology_s_epic_story', 'viewed_count': 540906}, {'id': 843, 'hero': 'https://pe.tedcdn.com/images/ted/166847_800x600.jpg', 'speaker': 'Stephen Wolfram', 'title': 'Computing a theory of all knowledge', 'duration': 1198, 'slug': 'stephen_wolfram_computing_a_theory_of_everything', 'viewed_count': 1542903}, {'id': 42, 'hero': 'https://pe.tedcdn.com/images/ted/bfd70bdb95ddbee93eb8b8e5d7b1a849cefe2159_1600x1200.jpg', 'speaker': 'Martin Rees', 'title': 'Is this our final century?', 'duration': 1046, 'slug': 'martin_rees_asks_is_this_our_final_century', 'viewed_count': 2121201}, {'id': 47, 'hero': 'https://pe.tedcdn.com/images/ted/9d9412aa005dabb66c735c369677e258defe5deb_1920x1080.jpg', 'speaker': 'David Deutsch', 'title': 'Chemical scum that dream of distant quasars', 'duration': 1140, 'slug': 'david_deutsch_on_our_place_in_the_cosmos', 'viewed_count': 1096884}, {'id': 242, 'hero': 'https://pe.tedcdn.com/images/ted/9cc7d7673d8d59197905479a94233bf03ac7a96d_800x600.jpg', 'speaker': 'Stephen Hawking', 'title': 'Questioning the universe', 'duration': 612, 'slug': 'stephen_hawking_asks_big_questions_about_the_universe', 'viewed_count': 8655817}]</t>
  </si>
  <si>
    <t>['Internet', 'big bang', 'cosmos', 'history', 'humanity', 'universe', 'visualizations']</t>
  </si>
  <si>
    <t xml:space="preserve">https://www.ted.com/talks/david_christian_big_history
</t>
  </si>
  <si>
    <t>The antidote to apathy</t>
  </si>
  <si>
    <t>Dave Meslin</t>
  </si>
  <si>
    <t>Artist and organizer</t>
  </si>
  <si>
    <t>[{'id': 3, 'name': 'Courageous', 'count': 335}, {'id': 10, 'name': 'Inspiring', 'count': 1230}, {'id': 9, 'name': 'Ingenious', 'count': 216}, {'id': 7, 'name': 'Funny', 'count': 60}, {'id': 8, 'name': 'Informative', 'count': 684}, {'id': 24, 'name': 'Persuasive', 'count': 1076}, {'id': 22, 'name': 'Fascinating', 'count': 215}, {'id': 11, 'name': 'Longwinded', 'count': 9}, {'id': 25, 'name': 'OK', 'count': 144}, {'id': 23, 'name': 'Jaw-dropping', 'count': 76}, {'id': 21, 'name': 'Unconvincing', 'count': 69}, {'id': 1, 'name': 'Beautiful', 'count': 38}, {'id': 26, 'name': 'Obnoxious', 'count': 10}, {'id': 2, 'name': 'Confusing', 'count': 9}]</t>
  </si>
  <si>
    <t>[{'id': 1825, 'hero': 'https://pe.tedcdn.com/images/ted/6c958d2d15b9c44400e2b7d6b0bbc9e32805d554_1600x1200.jpg', 'speaker': 'Benjamin Barber', 'title': 'Why mayors should rule the world', 'duration': 1085, 'slug': 'benjamin_barber_why_mayors_should_rule_the_world', 'viewed_count': 719810}, {'id': 815, 'hero': 'https://pe.tedcdn.com/images/ted/e8842f13bd7916d9840fcaeeabff167c2a0ea48a_1600x1200.jpg', 'speaker': 'Adora Svitak', 'title': 'What adults can learn from kids', 'duration': 492, 'slug': 'adora_svitak', 'viewed_count': 4782893}, {'id': 1091, 'hero': 'https://pe.tedcdn.com/images/ted/0f550197b90f20147576a51962258dc5ac7ac82d_800x600.jpg', 'speaker': 'Eli Pariser', 'title': 'Beware online "filter bubbles"', 'duration': 544, 'slug': 'eli_pariser_beware_online_filter_bubbles', 'viewed_count': 4039403}, {'id': 2876, 'hero': 'https://pe.tedcdn.com/images/ted/554dcefc221c7f3a42ad5956dba21424290a7f4c_2880x1620.jpg', 'speaker': 'Caitlin Quattromani and Lauran Arledge', 'title': 'How our friendship survives our opposing politics', 'duration': 865, 'slug': 'caitlin_quattromani_and_lauran_arledge_how_our_friendship_survives_our_opposing_politics', 'viewed_count': 563558}, {'id': 2596, 'hero': 'https://pe.tedcdn.com/images/ted/00702bc1ae05ccf5f79b44ec84955517bbf030fa_2880x1620.jpg', 'speaker': 'Sayu Bhojwani', 'title': 'Immigrant voices make democracy stronger', 'duration': 762, 'slug': 'sayu_bhojwani_how_immigrant_voices_make_democracy_stronger', 'viewed_count': 783329}, {'id': 2587, 'hero': 'https://pe.tedcdn.com/images/ted/6d96232f061ec330d0be2b61fbd64db418625e4a_2880x1620.jpg', 'speaker': 'Eric Liu', 'title': "There's no such thing as not voting", 'duration': 813, 'slug': 'eric_liu_there_s_no_such_thing_as_not_voting', 'viewed_count': 793064}]</t>
  </si>
  <si>
    <t>['TEDx', 'collaboration', 'community', 'culture', 'global issues', 'politics']</t>
  </si>
  <si>
    <t xml:space="preserve">https://www.ted.com/talks/dave_meslin_the_antidote_to_apathy
</t>
  </si>
  <si>
    <t>Remaking my voice</t>
  </si>
  <si>
    <t>Roger Ebert</t>
  </si>
  <si>
    <t>Film critic and blogger</t>
  </si>
  <si>
    <t>[{'id': 1, 'name': 'Beautiful', 'count': 273}, {'id': 7, 'name': 'Funny', 'count': 164}, {'id': 10, 'name': 'Inspiring', 'count': 614}, {'id': 23, 'name': 'Jaw-dropping', 'count': 235}, {'id': 3, 'name': 'Courageous', 'count': 443}, {'id': 8, 'name': 'Informative', 'count': 53}, {'id': 22, 'name': 'Fascinating', 'count': 111}, {'id': 2, 'name': 'Confusing', 'count': 8}, {'id': 9, 'name': 'Ingenious', 'count': 41}, {'id': 11, 'name': 'Longwinded', 'count': 23}, {'id': 24, 'name': 'Persuasive', 'count': 15}, {'id': 21, 'name': 'Unconvincing', 'count': 4}, {'id': 25, 'name': 'OK', 'count': 18}, {'id': 26, 'name': 'Obnoxious', 'count': 0}]</t>
  </si>
  <si>
    <t>[{'id': 1928, 'hero': 'https://pe.tedcdn.com/images/ted/41c926d7412d2fedb89a90a55dafa00759ccf259_1600x1200.jpg', 'speaker': 'Rupal Patel', 'title': 'Synthetic voices, as unique as fingerprints', 'duration': 704, 'slug': 'rupal_patel_synthetic_voices_as_unique_as_fingerprints', 'viewed_count': 853609}, {'id': 1800, 'hero': 'https://pe.tedcdn.com/images/ted/fae91f8377b0f79378591cf115b67a12022af89f_1600x1200.jpg', 'speaker': 'Eleanor Longden', 'title': 'The voices in my head', 'duration': 857, 'slug': 'eleanor_longden_the_voices_in_my_head', 'viewed_count': 4058228}, {'id': 2539, 'hero': 'https://pe.tedcdn.com/images/ted/5de453d231f74da03c7fe88d4880b2466d7d8e4f_2880x1620.jpg', 'speaker': 'Safwat Saleem', 'title': 'Why I keep speaking up, even when people mock my accent', 'duration': 648, 'slug': 'safwat_saleem_why_i_keep_speaking_up_even_when_people_mock_my_accent', 'viewed_count': 1370477}, {'id': 2034, 'hero': 'https://pe.tedcdn.com/images/ted/d830f7f49d3cb549bc3011f18f2cfb0a7b99c0d7_2400x1800.jpg', 'speaker': 'Julian Treasure', 'title': 'How to speak so that people want to listen', 'duration': 598, 'slug': 'julian_treasure_how_to_speak_so_that_people_want_to_listen', 'viewed_count': 21593541}, {'id': 1804, 'hero': 'https://pe.tedcdn.com/images/ted/0508b9eca3f60fa0f787cdcbd15d623ae5afdec3_1600x1200.jpg', 'speaker': 'Beardyman', 'title': 'The polyphonic me', 'duration': 670, 'slug': 'beardyman_the_polyphonic_me', 'viewed_count': 2067951}, {'id': 1817, 'hero': 'https://pe.tedcdn.com/images/ted/6ad9fe242fa54fb6e3edac66b816cbcce4590529_1600x1200.jpg', 'speaker': 'Jake Barton', 'title': 'The museum of you', 'duration': 938, 'slug': 'jake_barton_the_museum_of_you', 'viewed_count': 780029}]</t>
  </si>
  <si>
    <t>['community', 'culture', 'speech']</t>
  </si>
  <si>
    <t xml:space="preserve">https://www.ted.com/talks/roger_ebert_remaking_my_voice
</t>
  </si>
  <si>
    <t>Open-sourced blueprints for civilization</t>
  </si>
  <si>
    <t>Marcin Jakubowski</t>
  </si>
  <si>
    <t>Farmer and technologist</t>
  </si>
  <si>
    <t>[{'id': 9, 'name': 'Ingenious', 'count': 1086}, {'id': 22, 'name': 'Fascinating', 'count': 411}, {'id': 3, 'name': 'Courageous', 'count': 250}, {'id': 8, 'name': 'Informative', 'count': 338}, {'id': 10, 'name': 'Inspiring', 'count': 1152}, {'id': 24, 'name': 'Persuasive', 'count': 323}, {'id': 23, 'name': 'Jaw-dropping', 'count': 353}, {'id': 25, 'name': 'OK', 'count': 41}, {'id': 1, 'name': 'Beautiful', 'count': 65}, {'id': 26, 'name': 'Obnoxious', 'count': 2}, {'id': 21, 'name': 'Unconvincing', 'count': 12}, {'id': 7, 'name': 'Funny', 'count': 12}, {'id': 2, 'name': 'Confusing', 'count': 3}, {'id': 11, 'name': 'Longwinded', 'count': 6}]</t>
  </si>
  <si>
    <t>[{'id': 1065, 'hero': 'https://pe.tedcdn.com/images/ted/5bff5aa43672271f35a48d7cd74d211ff8b1e22b_800x600.jpg', 'speaker': 'Dale Dougherty', 'title': 'We are makers', 'duration': 707, 'slug': 'dale_dougherty_we_are_makers', 'viewed_count': 724865}, {'id': 2, 'hero': 'https://pe.tedcdn.com/images/ted/1451_480x360.jpg', 'speaker': 'Amy Smith', 'title': 'Simple designs to save a life', 'duration': 906, 'slug': 'amy_smith_shares_simple_lifesaving_design', 'viewed_count': 1415774}, {'id': 90, 'hero': 'https://pe.tedcdn.com/images/ted/c634a6fe7b4b9f15c59f75f0c06a09058081c95a_1600x1200.jpg', 'speaker': 'Neil Gershenfeld', 'title': 'Unleash your creativity in a Fab Lab', 'duration': 1038, 'slug': 'neil_gershenfeld_on_fab_labs', 'viewed_count': 691842}, {'id': 1692, 'hero': 'https://pe.tedcdn.com/images/ted/74ce5adfd6b1f92a8ff24a51538eedd2207d359c_1600x1200.jpg', 'speaker': 'Catarina Mota', 'title': 'Play with smart materials', 'duration': 595, 'slug': 'catarina_mota_play_with_smart_materials', 'viewed_count': 1058557}, {'id': 1491, 'hero': 'https://pe.tedcdn.com/images/ted/00b50a1e29f6e93682168b681f192db79a196c60_2880x1620.jpg', 'speaker': 'Massimo Banzi', 'title': 'How Arduino is open-sourcing imagination', 'duration': 946, 'slug': 'massimo_banzi_how_arduino_is_open_sourcing_imagination', 'viewed_count': 1778960}, {'id': 1284, 'hero': 'https://pe.tedcdn.com/images/ted/0f37b1d16e2f4cd72f812c6f224e8666c28ebcf8_800x600.jpg', 'speaker': 'Britta Riley', 'title': 'A garden in my apartment', 'duration': 472, 'slug': 'britta_riley_a_garden_in_my_apartment', 'viewed_count': 1986539}]</t>
  </si>
  <si>
    <t>['TED Fellows', 'culture', 'manufacturing', 'open-source', 'technology']</t>
  </si>
  <si>
    <t xml:space="preserve">https://www.ted.com/talks/marcin_jakubowski
</t>
  </si>
  <si>
    <t>Transplant cells, not organs</t>
  </si>
  <si>
    <t>Susan Lim</t>
  </si>
  <si>
    <t>[{'id': 3, 'name': 'Courageous', 'count': 1135}, {'id': 10, 'name': 'Inspiring', 'count': 4185}, {'id': 22, 'name': 'Fascinating', 'count': 738}, {'id': 1, 'name': 'Beautiful', 'count': 59}, {'id': 23, 'name': 'Jaw-dropping', 'count': 85}, {'id': 11, 'name': 'Longwinded', 'count': 22}, {'id': 26, 'name': 'Obnoxious', 'count': 13}, {'id': 8, 'name': 'Informative', 'count': 309}, {'id': 24, 'name': 'Persuasive', 'count': 103}, {'id': 9, 'name': 'Ingenious', 'count': 142}, {'id': 25, 'name': 'OK', 'count': 46}, {'id': 21, 'name': 'Unconvincing', 'count': 9}, {'id': 7, 'name': 'Funny', 'count': 6}, {'id': 2, 'name': 'Confusing', 'count': 7}]</t>
  </si>
  <si>
    <t>[{'id': 744, 'hero': 'https://pe.tedcdn.com/images/ted/143107_800x600.jpg', 'speaker': 'Anthony Atala', 'title': 'Growing new organs', 'duration': 1072, 'slug': 'anthony_atala_growing_organs_engineering_tissue', 'viewed_count': 1705136}, {'id': 142, 'hero': 'https://pe.tedcdn.com/images/ted/bd6a41c08b773bcca10fe0b1a78176457dd10081_2880x1620.jpg', 'speaker': 'Alan Russell', 'title': 'The potential of regenerative medicine', 'duration': 1165, 'slug': 'alan_russell_on_regenerating_our_bodies', 'viewed_count': 1427765}, {'id': 1187, 'hero': 'https://pe.tedcdn.com/images/ted/c92a115c6b16a8afad2047396bee3b9a6491d08a_800x600.jpg', 'speaker': 'Nina Tandon', 'title': 'Caring for engineered tissue', 'duration': 253, 'slug': 'nina_tandon_caring_for_cells', 'viewed_count': 490275}, {'id': 1935, 'hero': 'https://pe.tedcdn.com/images/ted/803ec7085bb7b0d8be729507bb8d50332390f62a_1600x1200.jpg', 'speaker': 'Siddharthan Chandran', 'title': 'Can the damaged brain repair itself?', 'duration': 957, 'slug': 'siddharthan_chandran_can_the_damaged_brain_repair_itself', 'viewed_count': 1022910}, {'id': 2343, 'hero': 'https://pe.tedcdn.com/images/ted/41ac82f3910374b1dee363913218e5f632a22630_2880x1620.jpg', 'speaker': 'Siddhartha Mukherjee', 'title': "Soon we'll cure diseases with a cell, not a pill", 'duration': 1055, 'slug': 'siddhartha_mukherjee_soon_we_ll_cure_diseases_with_a_cell_not_a_pill', 'viewed_count': 1294905}, {'id': 1562, 'hero': 'https://pe.tedcdn.com/images/ted/c8e81b8192cbbf3692415fd4ada61ef060550436_1600x1200.jpg', 'speaker': 'Susan Solomon', 'title': 'The promise of research with stem cells', 'duration': 898, 'slug': 'susan_solomon_the_promise_of_research_with_stem_cells', 'viewed_count': 832828}]</t>
  </si>
  <si>
    <t xml:space="preserve">https://www.ted.com/talks/susan_lim
</t>
  </si>
  <si>
    <t>A radical experiment in empathy</t>
  </si>
  <si>
    <t>Sam Richards</t>
  </si>
  <si>
    <t>Sociologist</t>
  </si>
  <si>
    <t>[{'id': 8, 'name': 'Informative', 'count': 506}, {'id': 24, 'name': 'Persuasive', 'count': 1161}, {'id': 3, 'name': 'Courageous', 'count': 1117}, {'id': 22, 'name': 'Fascinating', 'count': 429}, {'id': 23, 'name': 'Jaw-dropping', 'count': 320}, {'id': 10, 'name': 'Inspiring', 'count': 1072}, {'id': 21, 'name': 'Unconvincing', 'count': 236}, {'id': 26, 'name': 'Obnoxious', 'count': 189}, {'id': 11, 'name': 'Longwinded', 'count': 129}, {'id': 25, 'name': 'OK', 'count': 129}, {'id': 1, 'name': 'Beautiful', 'count': 209}, {'id': 9, 'name': 'Ingenious', 'count': 167}, {'id': 2, 'name': 'Confusing', 'count': 53}, {'id': 7, 'name': 'Funny', 'count': 13}]</t>
  </si>
  <si>
    <t>[{'id': 23, 'hero': 'https://pe.tedcdn.com/images/ted/bea28f4156d498d4a66aee228e0bb8fbf0dd4cb4_2880x1620.jpg', 'speaker': 'Peter Gabriel', 'title': 'Fight injustice with raw video', 'duration': 848, 'slug': 'peter_gabriel_fights_injustice_with_video', 'viewed_count': 904223}, {'id': 713, 'hero': 'https://pe.tedcdn.com/images/ted/136129_800x600.jpg', 'speaker': 'Ryan Lobo', 'title': 'Photographing the hidden story', 'duration': 680, 'slug': 'ryan_lobo_through_the_lens_of_compassion', 'viewed_count': 541610}, {'id': 1042, 'hero': 'https://pe.tedcdn.com/images/ted/3820be698584de25ea375c0bf57ee620caf94b8d_1600x1200.jpg', 'speaker': 'Brené Brown', 'title': 'The power of vulnerability', 'duration': 1219, 'slug': 'brene_brown_on_vulnerability', 'viewed_count': 31168252}, {'id': 1394, 'hero': 'https://pe.tedcdn.com/images/ted/94552e20361ccd9b4b707563d62b5fec0e3d9813_800x600.jpg', 'speaker': 'T. Boone Pickens', 'title': "Let's transform energy -- with natural gas", 'duration': 1182, 'slug': 't_boone_pickens_let_s_transform_energy_with_natural_gas', 'viewed_count': 613675}, {'id': 1126, 'hero': 'https://pe.tedcdn.com/images/ted/7191b7ea9a74718a95c3de3f187067b1ae879c00_1600x1200.jpg', 'speaker': 'Kathryn Schulz', 'title': 'On being wrong', 'duration': 1071, 'slug': 'kathryn_schulz_on_being_wrong', 'viewed_count': 3976338}, {'id': 645, 'hero': 'https://pe.tedcdn.com/images/ted/118201_800x600.jpg', 'speaker': 'Parag Khanna', 'title': 'Mapping the future of countries', 'duration': 1133, 'slug': 'parag_khanna_maps_the_future_of_countries', 'viewed_count': 935864}]</t>
  </si>
  <si>
    <t>['TEDx', 'culture', 'empathy', 'global issues', 'iraq', 'society', 'sociology', 'war']</t>
  </si>
  <si>
    <t xml:space="preserve">https://www.ted.com/talks/sam_richards_a_radical_experiment_in_empathy
</t>
  </si>
  <si>
    <t>On being wrong</t>
  </si>
  <si>
    <t>Kathryn Schulz</t>
  </si>
  <si>
    <t>Wrongologist</t>
  </si>
  <si>
    <t>[{'id': 10, 'name': 'Inspiring', 'count': 2626}, {'id': 3, 'name': 'Courageous', 'count': 649}, {'id': 24, 'name': 'Persuasive', 'count': 1250}, {'id': 22, 'name': 'Fascinating', 'count': 959}, {'id': 9, 'name': 'Ingenious', 'count': 550}, {'id': 1, 'name': 'Beautiful', 'count': 462}, {'id': 8, 'name': 'Informative', 'count': 683}, {'id': 7, 'name': 'Funny', 'count': 652}, {'id': 25, 'name': 'OK', 'count': 400}, {'id': 23, 'name': 'Jaw-dropping', 'count': 202}, {'id': 21, 'name': 'Unconvincing', 'count': 228}, {'id': 11, 'name': 'Longwinded', 'count': 259}, {'id': 2, 'name': 'Confusing', 'count': 73}, {'id': 26, 'name': 'Obnoxious', 'count': 129}]</t>
  </si>
  <si>
    <t>[{'id': 70, 'hero': 'https://pe.tedcdn.com/images/ted/6c8c4b562ae7b0a7f5b140e2db1f7588861a6565_1600x1200.jpg', 'speaker': 'Richard St. John', 'title': '8 secrets of success', 'duration': 210, 'slug': 'richard_st_john_s_8_secrets_of_success', 'viewed_count': 10841631}, {'id': 884, 'hero': 'https://pe.tedcdn.com/images/ted/177163_800x600.jpg', 'speaker': 'Michael Shermer', 'title': 'The pattern behind self-deception', 'duration': 1141, 'slug': 'michael_shermer_the_pattern_behind_self_deception', 'viewed_count': 2428966}, {'id': 2728, 'hero': 'https://pe.tedcdn.com/images/ted/cb2a82558d31158734d32afe88cd25226332a966_2880x1620.jpg', 'speaker': 'Ari Wallach', 'title': '3 ways to plan for the (very) long term', 'duration': 822, 'slug': 'ari_wallach_3_ways_to_plan_for_the_very_long_term', 'viewed_count': 1593215}, {'id': 2801, 'hero': 'https://pe.tedcdn.com/images/ted/ee78ab38fb4f23e29fbae7dfd3e89de2082ccaf7_2880x1620.jpg', 'speaker': 'Anne Lamott', 'title': '12 truths I learned from life and writing', 'duration': 955, 'slug': 'anne_lamott_12_truths_i_learned_from_life_and_writing', 'viewed_count': 1889269},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1263184}, {'id': 527, 'hero': 'https://pe.tedcdn.com/images/ted/f48fcf2591f6ecc734eec21a851b4e3e71e7fd42_1600x1200.jpg', 'speaker': 'Sarah Jones', 'title': 'A one-woman global village', 'duration': 1260, 'slug': 'sarah_jones_as_a_one_woman_global_village', 'viewed_count': 1607406}]</t>
  </si>
  <si>
    <t>['culture', 'failure']</t>
  </si>
  <si>
    <t xml:space="preserve">https://www.ted.com/talks/kathryn_schulz_on_being_wrong
</t>
  </si>
  <si>
    <t>Teaching with the World Peace Game</t>
  </si>
  <si>
    <t>John Hunter</t>
  </si>
  <si>
    <t>[{'id': 9, 'name': 'Ingenious', 'count': 800}, {'id': 10, 'name': 'Inspiring', 'count': 1743}, {'id': 3, 'name': 'Courageous', 'count': 271}, {'id': 1, 'name': 'Beautiful', 'count': 475}, {'id': 22, 'name': 'Fascinating', 'count': 550}, {'id': 23, 'name': 'Jaw-dropping', 'count': 467}, {'id': 24, 'name': 'Persuasive', 'count': 239}, {'id': 8, 'name': 'Informative', 'count': 132}, {'id': 7, 'name': 'Funny', 'count': 59}, {'id': 11, 'name': 'Longwinded', 'count': 42}, {'id': 21, 'name': 'Unconvincing', 'count': 25}, {'id': 25, 'name': 'OK', 'count': 31}, {'id': 26, 'name': 'Obnoxious', 'count': 6}, {'id': 2, 'name': 'Confusing', 'count': 10}]</t>
  </si>
  <si>
    <t>[{'id': 1053, 'hero': 'https://pe.tedcdn.com/images/ted/2f44cca7303c7ad9d2e53391a0163142c06b6e63_1600x1200.jpg', 'speaker': 'Ali Carr-Chellman', 'title': 'Gaming to re-engage boys in learning', 'duration': 750, 'slug': 'ali_carr_chellman_gaming_to_re_engage_boys_in_learning', 'viewed_count': 953588}, {'id': 175, 'hero': 'https://pe.tedcdn.com/images/ted/20665_480x360.jpg', 'speaker': 'Sugata Mitra', 'title': 'Kids can teach themselves', 'duration': 1259, 'slug': 'sugata_mitra_shows_how_kids_teach_themselves', 'viewed_count': 1486883}, {'id': 949, 'hero': 'https://pe.tedcdn.com/images/ted/196087_800x600.jpg', 'speaker': 'Sugata Mitra', 'title': 'The child-driven education', 'duration': 1033, 'slug': 'sugata_mitra_the_child_driven_education', 'viewed_count': 2528938}, {'id': 1432, 'hero': 'https://pe.tedcdn.com/images/ted/f359cb0188aa8a77aec3b15794af50f638c6eb32_2880x1620.jpg', 'speaker': 'Brenda Romero', 'title': 'Gaming for understanding', 'duration': 563, 'slug': 'brenda_brathwaite_gaming_for_understanding', 'viewed_count': 490086}, {'id': 361, 'hero': 'https://pe.tedcdn.com/images/ted/a158433ce985ba2e02f962989c5bcc7a639d75d4_1600x1200.jpg', 'speaker': 'David Perry', 'title': 'Are games better than life?', 'duration': 1266, 'slug': 'david_perry_on_videogames', 'viewed_count': 1084643}, {'id': 799, 'hero': 'https://pe.tedcdn.com/images/ted/73dc8433e98af1f411dc3f304a5ec3532b7319c9_1600x1200.jpg', 'speaker': 'Jane McGonigal', 'title': 'Gaming can make a better world', 'duration': 1203, 'slug': 'jane_mcgonigal_gaming_can_make_a_better_world', 'viewed_count': 4573285}]</t>
  </si>
  <si>
    <t>['design', 'education', 'gaming', 'global issues', 'government', 'peace', 'politics', 'war']</t>
  </si>
  <si>
    <t xml:space="preserve">https://www.ted.com/talks/john_hunter_on_the_world_peace_game
</t>
  </si>
  <si>
    <t>What it takes to do extreme astrophysics</t>
  </si>
  <si>
    <t>Anil Ananthaswamy</t>
  </si>
  <si>
    <t>Science writer</t>
  </si>
  <si>
    <t>[{'id': 1, 'name': 'Beautiful', 'count': 113}, {'id': 8, 'name': 'Informative', 'count': 255}, {'id': 22, 'name': 'Fascinating', 'count': 259}, {'id': 9, 'name': 'Ingenious', 'count': 26}, {'id': 10, 'name': 'Inspiring', 'count': 161}, {'id': 23, 'name': 'Jaw-dropping', 'count': 62}, {'id': 25, 'name': 'OK', 'count': 64}, {'id': 3, 'name': 'Courageous', 'count': 36}, {'id': 26, 'name': 'Obnoxious', 'count': 2}, {'id': 24, 'name': 'Persuasive', 'count': 25}, {'id': 7, 'name': 'Funny', 'count': 9}, {'id': 11, 'name': 'Longwinded', 'count': 27}, {'id': 21, 'name': 'Unconvincing', 'count': 9}, {'id': 2, 'name': 'Confusing', 'count': 11}]</t>
  </si>
  <si>
    <t>[{'id': 648, 'hero': 'https://pe.tedcdn.com/images/ted/119308_800x600.jpg', 'speaker': 'Garik Israelian', 'title': 'How spectroscopy could reveal alien life', 'duration': 952, 'slug': 'garik_israelian_what_s_inside_a_star', 'viewed_count': 593549}, {'id': 326, 'hero': 'https://pe.tedcdn.com/images/ted/73f2ae0f26a1ff3806b940ef19c368ca4b714124_2880x1620.jpg', 'speaker': 'Patricia Burchat', 'title': 'Shedding light on dark matter', 'duration': 969, 'slug': 'patricia_burchat_leads_a_search_for_dark_energy', 'viewed_count': 1410181}, {'id': 224, 'hero': 'https://pe.tedcdn.com/images/ted/32606_480x360.jpg', 'speaker': 'Roy Gould + Curtis Wong', 'title': 'A preview of the WorldWide Telescope', 'duration': 402, 'slug': 'roy_gould_and_curtis_wong_preview_the_worldwide_telescope', 'viewed_count': 1034073}, {'id': 2320, 'hero': 'https://pe.tedcdn.com/images/ted/54d2c8984c9d745434b1642f0f9dba785ee4a370_2880x1620.jpg', 'speaker': 'Wendy Freedman', 'title': 'This telescope might show us the beginning of the universe', 'duration': 938, 'slug': 'wendy_freedman_this_new_telescope_might_show_us_the_beginning_of_the_universe', 'viewed_count': 1272148}, {'id': 2736, 'hero': 'https://pe.tedcdn.com/images/ted/4d92d229412791ad69ddb89fc52aea0079aed8d6_2880x1620.jpg', 'speaker': 'Natasha Hurley-Walker', 'title': 'How radio telescopes show us unseen galaxies', 'duration': 925, 'slug': 'natasha_hurley_walker_how_radio_telescopes_show_us_unseen_galaxies', 'viewed_count': 969625}, {'id': 2069, 'hero': 'https://pe.tedcdn.com/images/ted/4037b79ef05ea9c6f615932a53a32f26bb6d675c_2400x1800.jpg', 'speaker': 'Andrew Connolly', 'title': "What's the next window into our universe?", 'duration': 1059, 'slug': 'andrew_connolly_what_s_the_next_window_into_our_universe', 'viewed_count': 1223716}]</t>
  </si>
  <si>
    <t>['exploration', 'journalism', 'science', 'technology', 'telescopes', 'universe']</t>
  </si>
  <si>
    <t xml:space="preserve">https://www.ted.com/talks/anil_ananthaswamy
</t>
  </si>
  <si>
    <t>3 things I learned while my plane crashed</t>
  </si>
  <si>
    <t>Ric Elias</t>
  </si>
  <si>
    <t>[{'id': 1, 'name': 'Beautiful', 'count': 1942}, {'id': 7, 'name': 'Funny', 'count': 327}, {'id': 10, 'name': 'Inspiring', 'count': 5834}, {'id': 22, 'name': 'Fascinating', 'count': 695}, {'id': 25, 'name': 'OK', 'count': 313}, {'id': 3, 'name': 'Courageous', 'count': 932}, {'id': 8, 'name': 'Informative', 'count': 211}, {'id': 23, 'name': 'Jaw-dropping', 'count': 357}, {'id': 24, 'name': 'Persuasive', 'count': 821}, {'id': 21, 'name': 'Unconvincing', 'count': 66}, {'id': 26, 'name': 'Obnoxious', 'count': 25}, {'id': 9, 'name': 'Ingenious', 'count': 76}, {'id': 2, 'name': 'Confusing', 'count': 28}, {'id': 11, 'name': 'Longwinded', 'count': 31}]</t>
  </si>
  <si>
    <t>[{'id': 1287, 'hero': 'https://pe.tedcdn.com/images/ted/4d2341de7caadaaf63bc0b9ae34b79e1ad6ff7e4_1600x1200.jpg', 'speaker': 'Kathryn Schulz', 'title': "Don't regret regret", 'duration': 1011, 'slug': 'kathryn_schulz_don_t_regret_regret', 'viewed_count': 1791788}, {'id': 1048, 'hero': 'https://pe.tedcdn.com/images/ted/176d38e695e7b04eed3589690f4a73cc6c30b65b_800x600.jpg', 'speaker': 'Neil Pasricha', 'title': "The 3 A's of awesome", 'duration': 1053, 'slug': 'neil_pasricha_the_3_a_s_of_awesome', 'viewed_count': 2859647}, {'id': 96, 'hero': 'https://pe.tedcdn.com/images/ted/fe29046c9fa0f366a11c507d9daeabd8ed6cb4bd_2880x1620.jpg', 'speaker': 'Tony Robbins', 'title': 'Why we do what we do', 'duration': 1305, 'slug': 'tony_robbins_asks_why_we_do_what_we_do', 'viewed_count': 20685887}, {'id': 2804, 'hero': 'https://pe.tedcdn.com/images/ted/a322716c0845ecf204576f434d03cef3a1e8ad19_2880x1620.jpg', 'speaker': 'Richard Browning', 'title': 'How I built a jet suit', 'duration': 428, 'slug': 'richard_browning_how_i_built_a_jet_suit', 'viewed_count': 1296594}, {'id': 2712, 'hero': 'https://pe.tedcdn.com/images/ted/e14451f41c08d1eda55938af1a0186e06fcf889b_2880x1620.jpg', 'speaker': 'Michele L. Sullivan', 'title': 'Asking for help is a strength, not a weakness', 'duration': 715, 'slug': 'michele_l_sullivan_asking_for_help_is_a_strength_not_a_weakness', 'viewed_count': 1256832}, {'id': 379, 'hero': 'https://pe.tedcdn.com/images/ted/56918_480x360.jpg', 'speaker': 'Paul MacCready', 'title': 'Nature vs. humans', 'duration': 1368, 'slug': 'paul_maccready_on_nature_vs_humans', 'viewed_count': 197140}]</t>
  </si>
  <si>
    <t>['business', 'storytelling', 'transportation']</t>
  </si>
  <si>
    <t xml:space="preserve">https://www.ted.com/talks/ric_elias
</t>
  </si>
  <si>
    <t>Are we ready for neo-evolution?</t>
  </si>
  <si>
    <t>Harvey Fineberg</t>
  </si>
  <si>
    <t>Health policy expert</t>
  </si>
  <si>
    <t>[{'id': 10, 'name': 'Inspiring', 'count': 230}, {'id': 24, 'name': 'Persuasive', 'count': 217}, {'id': 8, 'name': 'Informative', 'count': 467}, {'id': 22, 'name': 'Fascinating', 'count': 607}, {'id': 23, 'name': 'Jaw-dropping', 'count': 171}, {'id': 7, 'name': 'Funny', 'count': 47}, {'id': 1, 'name': 'Beautiful', 'count': 31}, {'id': 3, 'name': 'Courageous', 'count': 67}, {'id': 11, 'name': 'Longwinded', 'count': 73}, {'id': 25, 'name': 'OK', 'count': 86}, {'id': 9, 'name': 'Ingenious', 'count': 84}, {'id': 26, 'name': 'Obnoxious', 'count': 28}, {'id': 21, 'name': 'Unconvincing', 'count': 56}, {'id': 2, 'name': 'Confusing', 'count': 12}]</t>
  </si>
  <si>
    <t>[{'id': 19, 'hero': 'https://pe.tedcdn.com/images/ted/7ddac8199e485dc8fe198d34b726f76680e7b86e_2880x1620.jpg', 'speaker': 'Kevin Kelly', 'title': 'How technology evolves', 'duration': 1200, 'slug': 'kevin_kelly_on_how_technology_evolves', 'viewed_count': 1536962}, {'id': 80, 'hero': 'https://pe.tedcdn.com/images/ted/417_480x360.jpg', 'speaker': 'Juan Enriquez', 'title': 'The life code that will reshape the future', 'duration': 1340, 'slug': 'juan_enriquez_on_genomics_and_our_future', 'viewed_count': 690947}, {'id': 38, 'hero': 'https://pe.tedcdn.com/images/ted/e87f6855a745a988c2dee9ceba6bfbd4f854a3a6_1600x1200.jpg', 'speaker': 'Ray Kurzweil', 'title': 'The accelerating power of technology', 'duration': 1376, 'slug': 'ray_kurzweil_on_how_technology_will_transform_us', 'viewed_count': 2434395}, {'id': 83, 'hero': 'https://pe.tedcdn.com/images/ted/06875351627d45a225069463cc956d5413519a70_2880x1620.jpg', 'speaker': 'E.O. Wilson', 'title': 'My wish: Build the Encyclopedia of Life', 'duration': 1355, 'slug': 'e_o_wilson_on_saving_life_on_earth', 'viewed_count': 1335767}, {'id': 1346, 'hero': 'https://pe.tedcdn.com/images/ted/cf3f802cc34ca2755770767864d9358cd7139f3a_800x600.jpg', 'speaker': 'Danny Hillis', 'title': 'Back to the future (of 1994)', 'duration': 1150, 'slug': 'danny_hillis_back_to_the_future_of_1994', 'viewed_count': 581419}, {'id': 1467, 'hero': 'https://pe.tedcdn.com/images/ted/feafc7e341a2923c97a4fa119a86ffdd2cfcfb04_2400x1800.jpg', 'speaker': 'Juan Enriquez', 'title': 'Will our kids be a different species?', 'duration': 1008, 'slug': 'juan_enriquez_will_our_kids_be_a_different_species', 'viewed_count': 1878230}]</t>
  </si>
  <si>
    <t>['Bioethics', 'evolution', 'medicine', 'philosophy', 'science', 'technology']</t>
  </si>
  <si>
    <t xml:space="preserve">https://www.ted.com/talks/harvey_fineberg_are_we_ready_for_neo_evolution
</t>
  </si>
  <si>
    <t>The security mirage</t>
  </si>
  <si>
    <t>Bruce Schneier</t>
  </si>
  <si>
    <t>Security expert</t>
  </si>
  <si>
    <t>[{'id': 24, 'name': 'Persuasive', 'count': 250}, {'id': 7, 'name': 'Funny', 'count': 18}, {'id': 22, 'name': 'Fascinating', 'count': 153}, {'id': 8, 'name': 'Informative', 'count': 443}, {'id': 2, 'name': 'Confusing', 'count': 38}, {'id': 10, 'name': 'Inspiring', 'count': 70}, {'id': 11, 'name': 'Longwinded', 'count': 138}, {'id': 21, 'name': 'Unconvincing', 'count': 20}, {'id': 25, 'name': 'OK', 'count': 137}, {'id': 9, 'name': 'Ingenious', 'count': 52}, {'id': 1, 'name': 'Beautiful', 'count': 8}, {'id': 23, 'name': 'Jaw-dropping', 'count': 21}, {'id': 26, 'name': 'Obnoxious', 'count': 11}, {'id': 3, 'name': 'Courageous', 'count': 14}]</t>
  </si>
  <si>
    <t>[{'id': 217, 'hero': 'https://pe.tedcdn.com/images/ted/30055_480x360.jpg', 'speaker': 'Eve Ensler', 'title': 'What security means to me', 'duration': 825, 'slug': 'eve_ensler_on_security', 'viewed_count': 1074184}, {'id': 33, 'hero': 'https://pe.tedcdn.com/images/ted/199_480x360.jpg', 'speaker': 'Thomas Barnett', 'title': "Let's rethink America's military strategy", 'duration': 1402, 'slug': 'thomas_barnett_draws_a_new_map_for_peace', 'viewed_count': 1136063}, {'id': 1258, 'hero': 'https://pe.tedcdn.com/images/ted/c43091837a164f28d10925f2f4ab961d38ccc577_800x600.jpg', 'speaker': 'Hasan Elahi', 'title': 'FBI, here I am!', 'duration': 870, 'slug': 'hasan_elahi', 'viewed_count': 822879}, {'id': 1647, 'hero': 'https://pe.tedcdn.com/images/ted/1ba3bd800cbe51ac330462531885224ea07fae36_1600x1200.jpg', 'speaker': 'Cameron Russell', 'title': "Looks aren't everything. Believe me, I'm a model.", 'duration': 577, 'slug': 'cameron_russell_looks_aren_t_everything_believe_me_i_m_a_model', 'viewed_count': 19787297}, {'id': 2728, 'hero': 'https://pe.tedcdn.com/images/ted/cb2a82558d31158734d32afe88cd25226332a966_2880x1620.jpg', 'speaker': 'Ari Wallach', 'title': '3 ways to plan for the (very) long term', 'duration': 822, 'slug': 'ari_wallach_3_ways_to_plan_for_the_very_long_term', 'viewed_count': 1593216},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1263198}]</t>
  </si>
  <si>
    <t>['TEDx', 'culture', 'global issues', 'security', 'technology', 'terrorism']</t>
  </si>
  <si>
    <t xml:space="preserve">https://www.ted.com/talks/bruce_schneier
</t>
  </si>
  <si>
    <t>Using nature to grow batteries</t>
  </si>
  <si>
    <t>Angela Belcher</t>
  </si>
  <si>
    <t>Biological engineer</t>
  </si>
  <si>
    <t>[{'id': 23, 'name': 'Jaw-dropping', 'count': 456}, {'id': 9, 'name': 'Ingenious', 'count': 636}, {'id': 22, 'name': 'Fascinating', 'count': 539}, {'id': 10, 'name': 'Inspiring', 'count': 243}, {'id': 8, 'name': 'Informative', 'count': 255}, {'id': 24, 'name': 'Persuasive', 'count': 102}, {'id': 25, 'name': 'OK', 'count': 16}, {'id': 2, 'name': 'Confusing', 'count': 30}, {'id': 11, 'name': 'Longwinded', 'count': 15}, {'id': 26, 'name': 'Obnoxious', 'count': 11}, {'id': 1, 'name': 'Beautiful', 'count': 23}, {'id': 7, 'name': 'Funny', 'count': 64}, {'id': 3, 'name': 'Courageous', 'count': 25}, {'id': 21, 'name': 'Unconvincing', 'count': 9}]</t>
  </si>
  <si>
    <t>[{'id': 227, 'hero': 'https://pe.tedcdn.com/images/ted/32772_480x360.jpg', 'speaker': 'Craig Venter', 'title': 'On the verge of creating synthetic life', 'duration': 954, 'slug': 'craig_venter_is_on_the_verge_of_creating_synthetic_life', 'viewed_count': 1004899}, {'id': 193, 'hero': 'https://pe.tedcdn.com/images/ted/20429_480x360.jpg', 'speaker': 'Juan Enriquez', 'title': 'Using biology to rethink the energy challenge', 'duration': 1090, 'slug': 'juan_enriquez_wants_to_grow_energy', 'viewed_count': 899039}, {'id': 901, 'hero': 'https://pe.tedcdn.com/images/ted/181022_800x600.jpg', 'speaker': 'Mitchell Joachim', 'title': "Don't build your home, grow it!", 'duration': 176, 'slug': 'mitchell_joachim_don_t_build_your_home_grow_it', 'viewed_count': 1332798}, {'id': 445, 'hero': 'https://pe.tedcdn.com/images/ted/b6813c2c2477a2a97f0b35a7bdeed9a33721bacf_1600x1200.jpg', 'speaker': 'Joe DeRisi', 'title': 'Solving medical mysteries', 'duration': 965, 'slug': 'joe_derisi_hunts_the_next_killer_virus', 'viewed_count': 401020}, {'id': 1655, 'hero': 'https://pe.tedcdn.com/images/ted/811cd11327696f4b8a124e4b75fa9aa780a20248_1600x1200.jpg', 'speaker': 'Tyler DeWitt', 'title': 'Hey science teachers -- make it fun', 'duration': 680, 'slug': 'tyler_dewitt_hey_science_teachers_make_it_fun', 'viewed_count': 1489422}, {'id': 18, 'hero': 'https://pe.tedcdn.com/images/ted/12_480x360.jpg', 'speaker': 'Janine Benyus', 'title': "Biomimicry's surprising lessons from nature's engineers", 'duration': 1399, 'slug': 'janine_benyus_shares_nature_s_designs', 'viewed_count': 1920458}]</t>
  </si>
  <si>
    <t>['DNA', 'TEDx', 'alternative energy', 'biology', 'evolution', 'genetics', 'nature', 'science', 'virus']</t>
  </si>
  <si>
    <t xml:space="preserve">https://www.ted.com/talks/angela_belcher_using_nature_to_grow_batteries
</t>
  </si>
  <si>
    <t>A next-generation digital book</t>
  </si>
  <si>
    <t>Mike Matas</t>
  </si>
  <si>
    <t>Software engineer</t>
  </si>
  <si>
    <t>[{'id': 25, 'name': 'OK', 'count': 132}, {'id': 22, 'name': 'Fascinating', 'count': 320}, {'id': 8, 'name': 'Informative', 'count': 256}, {'id': 9, 'name': 'Ingenious', 'count': 355}, {'id': 24, 'name': 'Persuasive', 'count': 45}, {'id': 1, 'name': 'Beautiful', 'count': 143}, {'id': 26, 'name': 'Obnoxious', 'count': 60}, {'id': 23, 'name': 'Jaw-dropping', 'count': 182}, {'id': 21, 'name': 'Unconvincing', 'count': 112}, {'id': 10, 'name': 'Inspiring', 'count': 214}, {'id': 7, 'name': 'Funny', 'count': 19}, {'id': 11, 'name': 'Longwinded', 'count': 11}, {'id': 3, 'name': 'Courageous', 'count': 8}, {'id': 2, 'name': 'Confusing', 'count': 6}]</t>
  </si>
  <si>
    <t>[{'id': 1, 'hero': 'https://pe.tedcdn.com/images/ted/a2194b4ef5170bd9e9b086c5053e09cdf3545960_2880x1620.jpg', 'speaker': 'Al Gore', 'title': 'Averting the climate crisis', 'duration': 977, 'slug': 'al_gore_on_averting_climate_crisis', 'viewed_count': 3200590}, {'id': 346, 'hero': 'https://pe.tedcdn.com/images/ted/53153_480x360.jpg', 'speaker': 'Brewster Kahle', 'title': 'A free digital library', 'duration': 1206, 'slug': 'brewster_kahle_builds_a_free_digital_library', 'viewed_count': 445784}, {'id': 1410, 'hero': 'https://pe.tedcdn.com/images/ted/ec8292db13815de32529bf4568ce76b48a089bc5_2880x1620.jpg', 'speaker': 'Chip Kidd', 'title': 'Designing books is no laughing matter. OK, it is.', 'duration': 1036, 'slug': 'chip_kidd_designing_books_is_no_laughing_matter_ok_it_is', 'viewed_count': 1752006}, {'id': 2180, 'hero': 'https://pe.tedcdn.com/images/ted/2ff057a4bb41b2246c65370cf104a8ffa0dfc75a_2880x1620.jpg', 'speaker': 'Brian Dettmer', 'title': 'Old books reborn as art', 'duration': 366, 'slug': 'brian_dettmer_old_books_reborn_as_intricate_art', 'viewed_count': 1159918}, {'id': 2382, 'hero': 'https://pe.tedcdn.com/images/ted/f0492898d0b7658a39ac9348f555f11e936b5068_2880x1620.jpg', 'speaker': 'Ann Morgan', 'title': 'My year reading a book from every country in the world', 'duration': 723, 'slug': 'ann_morgan_my_year_reading_a_book_from_every_country_in_the_world', 'viewed_count': 1446231}, {'id': 1366, 'hero': 'https://pe.tedcdn.com/images/ted/7e5896a6ead7ad1d0f09c608faf7fa1b090a8dff_800x600.jpg', 'speaker': 'Shilo Shiv Suleman', 'title': 'Using tech to enable dreaming', 'duration': 456, 'slug': 'shilo_shiv_suleman_using_tech_to_enable_dreaming', 'viewed_count': 576917}]</t>
  </si>
  <si>
    <t>['demo', 'design', 'entertainment', 'software', 'technology']</t>
  </si>
  <si>
    <t xml:space="preserve">https://www.ted.com/talks/mike_matas
</t>
  </si>
  <si>
    <t>Turning trash into toys for learning</t>
  </si>
  <si>
    <t>Arvind Gupta</t>
  </si>
  <si>
    <t>Toymaker</t>
  </si>
  <si>
    <t>[{'id': 22, 'name': 'Fascinating', 'count': 384}, {'id': 8, 'name': 'Informative', 'count': 183}, {'id': 10, 'name': 'Inspiring', 'count': 738}, {'id': 9, 'name': 'Ingenious', 'count': 474}, {'id': 23, 'name': 'Jaw-dropping', 'count': 125}, {'id': 25, 'name': 'OK', 'count': 51}, {'id': 1, 'name': 'Beautiful', 'count': 182}, {'id': 7, 'name': 'Funny', 'count': 145}, {'id': 21, 'name': 'Unconvincing', 'count': 6}, {'id': 3, 'name': 'Courageous', 'count': 50}, {'id': 24, 'name': 'Persuasive', 'count': 72}, {'id': 2, 'name': 'Confusing', 'count': 16}, {'id': 11, 'name': 'Longwinded', 'count': 14}, {'id': 26, 'name': 'Obnoxious', 'count': 1}]</t>
  </si>
  <si>
    <t>[{'id': 237, 'hero': 'https://pe.tedcdn.com/images/ted/84d386c80ee4b48a1466045a92a69c544d22d8c7_2880x1620.jpg', 'speaker': 'Clifford Stoll', 'title': 'The call to learn', 'duration': 1077, 'slug': 'clifford_stoll_on_everything', 'viewed_count': 2283507}, {'id': 199, 'hero': 'https://pe.tedcdn.com/images/ted/e982353371ca063e5ffb2ab554ec91de355d29d1_1600x1200.jpg', 'speaker': 'Arthur Benjamin', 'title': 'A performance of "Mathemagic"', 'duration': 914, 'slug': 'arthur_benjamin_does_mathemagic', 'viewed_count': 8360761}, {'id': 1127, 'hero': 'https://pe.tedcdn.com/images/ted/af3e5f3af7d4337790cf0904b483629974aee789_800x600.jpg', 'speaker': 'John Hunter', 'title': 'Teaching with the World Peace Game', 'duration': 1190, 'slug': 'john_hunter_on_the_world_peace_game', 'viewed_count': 1394203}, {'id': 228, 'hero': 'https://pe.tedcdn.com/images/ted/33207_480x360.jpg', 'speaker': 'Alan Kay', 'title': 'A powerful idea about ideas', 'duration': 1237, 'slug': 'alan_kay_shares_a_powerful_idea_about_ideas', 'viewed_count': 777618}, {'id': 426, 'hero': 'https://pe.tedcdn.com/images/ted/64942_800x600.jpg', 'speaker': 'Kary Mullis', 'title': 'Play! Experiment! Discover!', 'duration': 1772, 'slug': 'kary_mullis_on_what_scientists_do', 'viewed_count': 532760}, {'id': 321, 'hero': 'https://pe.tedcdn.com/images/ted/48701_480x360.jpg', 'speaker': 'Robert Lang', 'title': 'The math and magic of origami', 'duration': 953, 'slug': 'robert_lang_folds_way_new_origami', 'viewed_count': 2161858}]</t>
  </si>
  <si>
    <t>['design', 'education', 'play', 'science', 'technology', 'toy']</t>
  </si>
  <si>
    <t xml:space="preserve">https://www.ted.com/talks/arvind_gupta_turning_trash_into_toys_for_learning
</t>
  </si>
  <si>
    <t>Beware online "filter bubbles"</t>
  </si>
  <si>
    <t>Eli Pariser</t>
  </si>
  <si>
    <t>Organizer and author</t>
  </si>
  <si>
    <t>[{'id': 24, 'name': 'Persuasive', 'count': 2514}, {'id': 10, 'name': 'Inspiring', 'count': 1086}, {'id': 8, 'name': 'Informative', 'count': 3467}, {'id': 22, 'name': 'Fascinating', 'count': 1000}, {'id': 3, 'name': 'Courageous', 'count': 777}, {'id': 23, 'name': 'Jaw-dropping', 'count': 625}, {'id': 9, 'name': 'Ingenious', 'count': 246}, {'id': 25, 'name': 'OK', 'count': 235}, {'id': 21, 'name': 'Unconvincing', 'count': 74}, {'id': 2, 'name': 'Confusing', 'count': 21}, {'id': 26, 'name': 'Obnoxious', 'count': 26}, {'id': 11, 'name': 'Longwinded', 'count': 33}, {'id': 1, 'name': 'Beautiful', 'count': 69}, {'id': 7, 'name': 'Funny', 'count': 32}]</t>
  </si>
  <si>
    <t>[{'id': 118, 'hero': 'https://pe.tedcdn.com/images/ted/420_480x360.jpg', 'speaker': 'Sergey Brin + Larry Page', 'title': 'The genesis of Google', 'duration': 1233, 'slug': 'sergey_brin_and_larry_page_on_google', 'viewed_count': 1451878}, {'id': 36, 'hero': 'https://pe.tedcdn.com/images/ted/ea4ebc40fc5c096e331ea6d2b103e8fea9878232_1600x1200.jpg', 'speaker': 'Robert Neuwirth', 'title': 'The hidden world of shadow cities', 'duration': 843, 'slug': 'robert_neuwirth_on_our_shadow_cities', 'viewed_count': 673109}, {'id': 2061, 'hero': 'https://pe.tedcdn.com/images/ted/39a923a807cd8dfac8bfcd867963ebf99c3be2fd_2400x1800.jpg', 'speaker': 'Tim Berners-Lee', 'title': 'A Magna Carta for the web', 'duration': 403, 'slug': 'tim_berners_lee_a_magna_carta_for_the_web', 'viewed_count': 1054588}, {'id': 362, 'hero': 'https://pe.tedcdn.com/images/ted/371_480x360.jpg', 'speaker': 'Steven Johnson', 'title': 'The Web as a city', 'duration': 990, 'slug': 'steven_johnson_on_the_web_as_a_city', 'viewed_count': 344626}, {'id': 1581, 'hero': 'https://pe.tedcdn.com/images/ted/436bcf78e4406a81d162e90015032c45330e9ef3_1600x1200.jpg', 'speaker': 'Ryan Merkley', 'title': 'Online video -- annotated, remixed and popped', 'duration': 265, 'slug': 'ryan_merkley_online_video_annotated_remixed_and_popped', 'viewed_count': 695150}, {'id': 783, 'hero': 'https://pe.tedcdn.com/images/ted/153652_800x600.jpg', 'speaker': 'Gary Flake', 'title': 'Is Pivot a turning point for web exploration?', 'duration': 385, 'slug': 'gary_flake_is_pivot_a_turning_point_for_web_exploration', 'viewed_count': 654092}]</t>
  </si>
  <si>
    <t>['culture', 'global issues', 'journalism', 'politics', 'technology']</t>
  </si>
  <si>
    <t xml:space="preserve">https://www.ted.com/talks/eli_pariser_beware_online_filter_bubbles
</t>
  </si>
  <si>
    <t>The mothers who found forgiveness, friendship</t>
  </si>
  <si>
    <t>Aicha el-Wafi + Phyllis Rodriguez</t>
  </si>
  <si>
    <t>9/11 mothers</t>
  </si>
  <si>
    <t>[{'id': 10, 'name': 'Inspiring', 'count': 385}, {'id': 1, 'name': 'Beautiful', 'count': 229}, {'id': 9, 'name': 'Ingenious', 'count': 10}, {'id': 3, 'name': 'Courageous', 'count': 338}, {'id': 24, 'name': 'Persuasive', 'count': 30}, {'id': 2, 'name': 'Confusing', 'count': 8}, {'id': 23, 'name': 'Jaw-dropping', 'count': 37}, {'id': 22, 'name': 'Fascinating', 'count': 26}, {'id': 8, 'name': 'Informative', 'count': 24}, {'id': 26, 'name': 'Obnoxious', 'count': 13}, {'id': 11, 'name': 'Longwinded', 'count': 7}, {'id': 21, 'name': 'Unconvincing', 'count': 25}, {'id': 25, 'name': 'OK', 'count': 20}, {'id': 7, 'name': 'Funny', 'count': 2}]</t>
  </si>
  <si>
    <t>[{'id': 968, 'hero': 'https://pe.tedcdn.com/images/ted/202850_800x600.jpg', 'speaker': 'Inge Missmahl', 'title': 'Bringing peace to the minds of Afghanistan', 'duration': 641, 'slug': 'inge_missmahl_brings_peace_to_the_minds_of_afghanistan', 'viewed_count': 343350}, {'id': 1120, 'hero': 'https://pe.tedcdn.com/images/ted/c21fd6662a3090930cf3566103cf86dbccd859ac_800x600.jpg', 'speaker': 'Sarah Kaminsky', 'title': 'My father the forger', 'duration': 840, 'slug': 'sarah_kaminsky', 'viewed_count': 593098}, {'id': 1623, 'hero': 'https://pe.tedcdn.com/images/ted/dbcd6dd2e6ca67e8e41acb1598dd4f76302a1fe4_1600x1200.jpg', 'speaker': 'Bobby Ghosh', 'title': 'Why global jihad is losing', 'duration': 991, 'slug': 'bobby_ghosh_why_global_jihad_is_losing', 'viewed_count': 660561}, {'id': 2547, 'hero': 'https://pe.tedcdn.com/images/ted/71fff35c67aa8eecc6dbf4f23bf6600db960b012_2880x1620.jpg', 'speaker': 'Leila Hoteit', 'title': '3 lessons on success from an Arab businesswoman', 'duration': 842, 'slug': 'leila_hoteit_3_lessons_on_success_from_an_arab_businesswoman', 'viewed_count': 1827306}, {'id': 1654, 'hero': 'https://pe.tedcdn.com/images/ted/bbfa62818807b138c85e93b779840877d0f4753c_1600x1200.jpg', 'speaker': 'Leslie Morgan Steiner', 'title': "Why domestic violence victims don't leave", 'duration': 959, 'slug': 'leslie_morgan_steiner_why_domestic_violence_victims_don_t_leave', 'viewed_count': 3846751}, {'id': 1753, 'hero': 'https://pe.tedcdn.com/images/ted/a5ac3cc19c32c812c6d8729b5265d4ed6d525e44_1600x1200.jpg', 'speaker': 'Jackson Katz', 'title': "Violence against women -- it's a men's issue", 'duration': 1060, 'slug': 'jackson_katz_violence_against_women_it_s_a_men_s_issue', 'viewed_count': 1625744}]</t>
  </si>
  <si>
    <t>['culture', 'friendship', 'global issues', 'parenting', 'terrorism']</t>
  </si>
  <si>
    <t xml:space="preserve">https://www.ted.com/talks/9_11_healing_the_mothers_who_found_forgiveness_friendship
</t>
  </si>
  <si>
    <t>Architecture that senses and responds</t>
  </si>
  <si>
    <t>Carlo Ratti</t>
  </si>
  <si>
    <t>Architect and engineer</t>
  </si>
  <si>
    <t>[{'id': 23, 'name': 'Jaw-dropping', 'count': 82}, {'id': 9, 'name': 'Ingenious', 'count': 235}, {'id': 1, 'name': 'Beautiful', 'count': 133}, {'id': 8, 'name': 'Informative', 'count': 104}, {'id': 22, 'name': 'Fascinating', 'count': 234}, {'id': 10, 'name': 'Inspiring', 'count': 164}, {'id': 21, 'name': 'Unconvincing', 'count': 57}, {'id': 11, 'name': 'Longwinded', 'count': 27}, {'id': 25, 'name': 'OK', 'count': 67}, {'id': 2, 'name': 'Confusing', 'count': 28}, {'id': 26, 'name': 'Obnoxious', 'count': 21}, {'id': 3, 'name': 'Courageous', 'count': 9}, {'id': 24, 'name': 'Persuasive', 'count': 18}, {'id': 7, 'name': 'Funny', 'count': 12}]</t>
  </si>
  <si>
    <t>[{'id': 634, 'hero': 'https://pe.tedcdn.com/images/ted/115554_800x600.jpg', 'speaker': 'Bjarke Ingels', 'title': '3 warp-speed architecture tales', 'duration': 1094, 'slug': 'bjarke_ingels_3_warp_speed_architecture_tales', 'viewed_count': 2129960}, {'id': 650, 'hero': 'https://pe.tedcdn.com/images/ted/9b7bfe96ea5686a1fd6cfbb806a8194d0a06dbf5_2880x1620.jpg', 'speaker': 'Carolyn Steel', 'title': 'How food shapes our cities', 'duration': 940, 'slug': 'carolyn_steel_how_food_shapes_our_cities', 'viewed_count': 1014291}, {'id': 1781, 'hero': 'https://pe.tedcdn.com/images/ted/6bfe8f02c232861849cf6bfe526840bc9de54851_2880x1620.jpg', 'speaker': 'Jinha Lee', 'title': 'Reach into the computer and grab a pixel', 'duration': 307, 'slug': 'jinha_lee_a_tool_that_lets_you_touch_pixels', 'viewed_count': 1772597}, {'id': 685, 'hero': 'https://pe.tedcdn.com/images/ted/565a3ead73aaf1781d6eff7a25615cd3de7920cf_2880x1620.jpg', 'speaker': 'Pranav Mistry', 'title': 'The thrilling potential of SixthSense technology', 'duration': 830, 'slug': 'pranav_mistry_the_thrilling_potential_of_sixthsense_technology', 'viewed_count': 16097120}, {'id': 174, 'hero': 'https://pe.tedcdn.com/images/ted/35395_480x360.jpg', 'speaker': 'Norman Foster', 'title': 'My green agenda for architecture', 'duration': 1917, 'slug': 'norman_foster_s_green_agenda', 'viewed_count': 763823}, {'id': 872, 'hero': 'https://pe.tedcdn.com/images/ted/174124_800x600.jpg', 'speaker': 'John Underkoffler', 'title': 'Pointing to the future of UI', 'duration': 922, 'slug': 'john_underkoffler_drive_3d_data_with_a_gesture', 'viewed_count': 1514015}]</t>
  </si>
  <si>
    <t>['cities', 'design', 'entertainment', 'technology']</t>
  </si>
  <si>
    <t xml:space="preserve">https://www.ted.com/talks/carlo_ratti_architecture_that_senses_and_responds
</t>
  </si>
  <si>
    <t>Grow your own clothes</t>
  </si>
  <si>
    <t>Suzanne Lee</t>
  </si>
  <si>
    <t>[{'id': 1, 'name': 'Beautiful', 'count': 67}, {'id': 10, 'name': 'Inspiring', 'count': 250}, {'id': 9, 'name': 'Ingenious', 'count': 366}, {'id': 22, 'name': 'Fascinating', 'count': 330}, {'id': 8, 'name': 'Informative', 'count': 230}, {'id': 23, 'name': 'Jaw-dropping', 'count': 82}, {'id': 7, 'name': 'Funny', 'count': 32}, {'id': 25, 'name': 'OK', 'count': 62}, {'id': 3, 'name': 'Courageous', 'count': 30}, {'id': 21, 'name': 'Unconvincing', 'count': 50}, {'id': 2, 'name': 'Confusing', 'count': 5}, {'id': 26, 'name': 'Obnoxious', 'count': 10}, {'id': 11, 'name': 'Longwinded', 'count': 6}, {'id': 24, 'name': 'Persuasive', 'count': 36}]</t>
  </si>
  <si>
    <t>[{'id': 193, 'hero': 'https://pe.tedcdn.com/images/ted/20429_480x360.jpg', 'speaker': 'Juan Enriquez', 'title': 'Using biology to rethink the energy challenge', 'duration': 1090, 'slug': 'juan_enriquez_wants_to_grow_energy', 'viewed_count': 899039}, {'id': 385, 'hero': 'https://pe.tedcdn.com/images/ted/186_480x360.jpg', 'speaker': 'Zach Kaplan + Keith Schacht', 'title': 'Toys and materials from the future', 'duration': 946, 'slug': 'toys_from_the_future', 'viewed_count': 411649}, {'id': 18, 'hero': 'https://pe.tedcdn.com/images/ted/12_480x360.jpg', 'speaker': 'Janine Benyus', 'title': "Biomimicry's surprising lessons from nature's engineers", 'duration': 1399, 'slug': 'janine_benyus_shares_nature_s_designs', 'viewed_count': 1920458}, {'id': 2344, 'hero': 'https://pe.tedcdn.com/images/ted/a4817b9887ab589f58ea7258b3e4cecbafa126c2_2880x1620.jpg', 'speaker': 'Neri Oxman', 'title': 'Design at the intersection of technology and biology', 'duration': 1056, 'slug': 'neri_oxman_design_at_the_intersection_of_technology_and_biology', 'viewed_count': 1607373}, {'id': 1072, 'hero': 'https://pe.tedcdn.com/images/ted/4675e1c70377634e72042bd7757eadcb53b96b56_800x600.jpg', 'speaker': 'Michael Pawlyn', 'title': "Using nature's genius in architecture", 'duration': 826, 'slug': 'michael_pawlyn_using_nature_s_genius_in_architecture', 'viewed_count': 1740569}, {'id': 971, 'hero': 'https://pe.tedcdn.com/images/ted/203381_800x600.jpg', 'speaker': 'Eben Bayer', 'title': 'Are mushrooms the new plastic?', 'duration': 545, 'slug': 'eben_bayer_are_mushrooms_the_new_plastic', 'viewed_count': 1097904}]</t>
  </si>
  <si>
    <t>['TED Fellows', 'bacteria', 'biology', 'biotech', 'creativity', 'design', 'fashion', 'materials', 'technology']</t>
  </si>
  <si>
    <t xml:space="preserve">https://www.ted.com/talks/suzanne_lee_grow_your_own_clothes
</t>
  </si>
  <si>
    <t>Distant time and the hint of a multiverse</t>
  </si>
  <si>
    <t>Sean Carroll</t>
  </si>
  <si>
    <t>Physicist, cosmologist</t>
  </si>
  <si>
    <t>[{'id': 24, 'name': 'Persuasive', 'count': 161}, {'id': 10, 'name': 'Inspiring', 'count': 248}, {'id': 8, 'name': 'Informative', 'count': 673}, {'id': 1, 'name': 'Beautiful', 'count': 73}, {'id': 22, 'name': 'Fascinating', 'count': 1032}, {'id': 9, 'name': 'Ingenious', 'count': 173}, {'id': 23, 'name': 'Jaw-dropping', 'count': 179}, {'id': 2, 'name': 'Confusing', 'count': 71}, {'id': 11, 'name': 'Longwinded', 'count': 48}, {'id': 21, 'name': 'Unconvincing', 'count': 47}, {'id': 7, 'name': 'Funny', 'count': 168}, {'id': 25, 'name': 'OK', 'count': 73}, {'id': 3, 'name': 'Courageous', 'count': 39}, {'id': 26, 'name': 'Obnoxious', 'count': 7}]</t>
  </si>
  <si>
    <t>[{'id': 47, 'hero': 'https://pe.tedcdn.com/images/ted/9d9412aa005dabb66c735c369677e258defe5deb_1920x1080.jpg', 'speaker': 'David Deutsch', 'title': 'Chemical scum that dream of distant quasars', 'duration': 1140, 'slug': 'david_deutsch_on_our_place_in_the_cosmos', 'viewed_count': 1096885}, {'id': 1118, 'hero': 'https://pe.tedcdn.com/images/ted/3feaf5a930ecff54d82d3ef0ec5f5e41379098df_1600x1200.jpg', 'speaker': 'David Christian', 'title': 'The history of our world in 18 minutes', 'duration': 1060, 'slug': 'david_christian_big_history', 'viewed_count': 7481005}, {'id': 1095, 'hero': 'https://pe.tedcdn.com/images/ted/a309958270d1a8b1638622dea5d8a05a9cb3de5a_800x600.jpg', 'speaker': 'Janna Levin', 'title': 'The sound the universe makes', 'duration': 1063, 'slug': 'janna_levin_the_sound_the_universe_makes', 'viewed_count': 1119773}, {'id': 242, 'hero': 'https://pe.tedcdn.com/images/ted/9cc7d7673d8d59197905479a94233bf03ac7a96d_800x600.jpg', 'speaker': 'Stephen Hawking', 'title': 'Questioning the universe', 'duration': 612, 'slug': 'stephen_hawking_asks_big_questions_about_the_universe', 'viewed_count': 8655822}, {'id': 1426, 'hero': 'https://pe.tedcdn.com/images/ted/8acc0db27ae36bff8f46e0d0a88da0f333224b4c_1600x1200.jpg', 'speaker': 'Brian Greene', 'title': 'Is our universe the only universe?', 'duration': 1307, 'slug': 'brian_greene_why_is_our_universe_fine_tuned_for_life', 'viewed_count': 3327153}, {'id': 1963, 'hero': 'https://pe.tedcdn.com/images/ted/0db283dff2edf161c607e921765d92beab3a852f_2880x1620.jpg', 'speaker': 'Allan Adams', 'title': 'The discovery that could rewrite physics', 'duration': 282, 'slug': 'allan_adams_the_discovery_that_could_rewrite_physics', 'viewed_count': 1736303}]</t>
  </si>
  <si>
    <t>['String theory', 'TEDx', 'astronomy', 'cosmos', 'philosophy', 'physics', 'science', 'time', 'universe']</t>
  </si>
  <si>
    <t xml:space="preserve">https://www.ted.com/talks/sean_carroll_distant_time_and_the_hint_of_a_multiverse
</t>
  </si>
  <si>
    <t>The hidden beauty of pollination</t>
  </si>
  <si>
    <t>Louie Schwartzberg</t>
  </si>
  <si>
    <t>[{'id': 1, 'name': 'Beautiful', 'count': 1626}, {'id': 23, 'name': 'Jaw-dropping', 'count': 512}, {'id': 22, 'name': 'Fascinating', 'count': 726}, {'id': 10, 'name': 'Inspiring', 'count': 638}, {'id': 24, 'name': 'Persuasive', 'count': 60}, {'id': 9, 'name': 'Ingenious', 'count': 84}, {'id': 25, 'name': 'OK', 'count': 47}, {'id': 8, 'name': 'Informative', 'count': 172}, {'id': 21, 'name': 'Unconvincing', 'count': 13}, {'id': 3, 'name': 'Courageous', 'count': 20}, {'id': 11, 'name': 'Longwinded', 'count': 18}, {'id': 7, 'name': 'Funny', 'count': 12}, {'id': 2, 'name': 'Confusing', 'count': 21}, {'id': 26, 'name': 'Obnoxious', 'count': 16}]</t>
  </si>
  <si>
    <t>[{'id': 416, 'hero': 'https://pe.tedcdn.com/images/ted/61938_800x600.jpg', 'speaker': 'Dennis vanEngelsdorp', 'title': 'A plea for bees', 'duration': 988, 'slug': 'dennis_vanengelsdorp_a_plea_for_bees', 'viewed_count': 590577}, {'id': 726, 'hero': 'https://pe.tedcdn.com/images/ted/139629_800x600.jpg', 'speaker': 'Nick Veasey', 'title': 'Exposing the invisible', 'duration': 798, 'slug': 'nick_veasey_exposing_the_invisible_1', 'viewed_count': 1780198}, {'id': 821, 'hero': 'https://pe.tedcdn.com/images/ted/162310_800x600.jpg', 'speaker': 'Jonathan Drori', 'title': 'Every pollen grain has a story', 'duration': 432, 'slug': 'jonathan_drori_every_pollen_grain_has_a_story', 'viewed_count': 403709}, {'id': 1822, 'hero': 'https://pe.tedcdn.com/images/ted/c58cf2dbb9f8843b91eb2228caf27974b5f428de_1600x1200.jpg', 'speaker': 'Marla Spivak', 'title': 'Why bees are disappearing', 'duration': 957, 'slug': 'marla_spivak_why_bees_are_disappearing', 'viewed_count': 2436073}, {'id': 1185, 'hero': 'https://pe.tedcdn.com/images/ted/aa0aca830edab125df988836ceba5c854d8fdad9_800x600.jpg', 'speaker': 'Jonathan Drori', 'title': 'The beautiful tricks of flowers', 'duration': 828, 'slug': 'jonathan_drori_the_beautiful_tricks_of_flowers', 'viewed_count': 938976}, {'id': 1522, 'hero': 'https://pe.tedcdn.com/images/ted/d129a13d72231bf7afa182b0d3f31695c0c91cc9_1600x1200.jpg', 'speaker': 'Noah Wilson-Rich', 'title': 'Every city needs healthy honey bees', 'duration': 763, 'slug': 'noah_wilson_rich_every_city_needs_healthy_honey_bees', 'viewed_count': 687258}]</t>
  </si>
  <si>
    <t>['beauty', 'bees', 'botany', 'evolution', 'film', 'garden', 'insects', 'life', 'nature', 'plants', 'science']</t>
  </si>
  <si>
    <t xml:space="preserve">https://www.ted.com/talks/louie_schwartzberg_the_hidden_beauty_of_pollination
</t>
  </si>
  <si>
    <t>Animal tales from icy wonderlands</t>
  </si>
  <si>
    <t>Paul Nicklen</t>
  </si>
  <si>
    <t>Polar photographer</t>
  </si>
  <si>
    <t>[{'id': 22, 'name': 'Fascinating', 'count': 922}, {'id': 24, 'name': 'Persuasive', 'count': 219}, {'id': 1, 'name': 'Beautiful', 'count': 1125}, {'id': 3, 'name': 'Courageous', 'count': 402}, {'id': 23, 'name': 'Jaw-dropping', 'count': 617}, {'id': 8, 'name': 'Informative', 'count': 275}, {'id': 10, 'name': 'Inspiring', 'count': 889}, {'id': 7, 'name': 'Funny', 'count': 295}, {'id': 9, 'name': 'Ingenious', 'count': 33}, {'id': 25, 'name': 'OK', 'count': 30}, {'id': 2, 'name': 'Confusing', 'count': 9}, {'id': 11, 'name': 'Longwinded', 'count': 4}, {'id': 26, 'name': 'Obnoxious', 'count': 3}, {'id': 21, 'name': 'Unconvincing', 'count': 6}]</t>
  </si>
  <si>
    <t>[{'id': 40, 'hero': 'https://pe.tedcdn.com/images/ted/381_480x360.jpg', 'speaker': 'Frans Lanting', 'title': 'The story of life in photographs', 'duration': 977, 'slug': 'frans_lanting_s_lyrical_nature_photos', 'viewed_count': 1697237}, {'id': 324, 'hero': 'https://pe.tedcdn.com/images/ted/70b5e4c2b22d64d8ddce53144d55d10fb4c08909_1600x1200.jpg', 'speaker': 'David Griffin', 'title': 'How photography connects us', 'duration': 893, 'slug': 'david_griffin_on_how_photography_connects', 'viewed_count': 1056459}, {'id': 297, 'hero': 'https://pe.tedcdn.com/images/ted/f2e99bd893f0373534a60be362c68b76e50c3f43_1600x1200.jpg', 'speaker': 'Rick Smolan', 'title': 'The story of a girl', 'duration': 1507, 'slug': 'rick_smolan_tells_the_story_of_a_girl', 'viewed_count': 1123989}, {'id': 861, 'hero': 'https://pe.tedcdn.com/images/ted/171658_800x600.jpg', 'speaker': 'Dee Boersma', 'title': 'Pay attention to penguins', 'duration': 909, 'slug': 'dee_boersma_pay_attention_to_penguins', 'viewed_count': 358820}, {'id': 1208, 'hero': 'https://pe.tedcdn.com/images/ted/eb14fe87be84bc86f1835e9726c1b793d74e5420_1600x1200.jpg', 'speaker': 'Dyan deNapoli', 'title': 'The great penguin rescue', 'duration': 703, 'slug': 'dyan_denapoli_the_great_penguin_rescue', 'viewed_count': 393695}, {'id': 629, 'hero': 'https://pe.tedcdn.com/images/ted/114488_800x600.jpg', 'speaker': 'Lewis Pugh', 'title': 'How I swam the North Pole', 'duration': 1133, 'slug': 'lewis_pugh_swims_the_north_pole', 'viewed_count': 689480}]</t>
  </si>
  <si>
    <t>['animals', 'biodiversity', 'creativity', 'culture', 'design', 'entertainment', 'photography', 'storytelling']</t>
  </si>
  <si>
    <t xml:space="preserve">https://www.ted.com/talks/paul_nicklen_tales_of_ice_bound_wonderlands
</t>
  </si>
  <si>
    <t>Silk, the ancient material of the future</t>
  </si>
  <si>
    <t>Fiorenzo Omenetto</t>
  </si>
  <si>
    <t>Biomedical engineer</t>
  </si>
  <si>
    <t>[{'id': 23, 'name': 'Jaw-dropping', 'count': 311}, {'id': 9, 'name': 'Ingenious', 'count': 581}, {'id': 22, 'name': 'Fascinating', 'count': 468}, {'id': 7, 'name': 'Funny', 'count': 8}, {'id': 8, 'name': 'Informative', 'count': 336}, {'id': 10, 'name': 'Inspiring', 'count': 216}, {'id': 24, 'name': 'Persuasive', 'count': 87}, {'id': 25, 'name': 'OK', 'count': 24}, {'id': 1, 'name': 'Beautiful', 'count': 37}, {'id': 3, 'name': 'Courageous', 'count': 3}, {'id': 21, 'name': 'Unconvincing', 'count': 9}, {'id': 11, 'name': 'Longwinded', 'count': 7}, {'id': 2, 'name': 'Confusing', 'count': 15}, {'id': 26, 'name': 'Obnoxious', 'count': 7}]</t>
  </si>
  <si>
    <t>[{'id': 614, 'hero': 'https://pe.tedcdn.com/images/ted/e8430d354d96172c304305fc026b2fdf3d36b6b3_2880x1620.jpg', 'speaker': 'Janine Benyus', 'title': 'Biomimicry in action', 'duration': 1062, 'slug': 'janine_benyus_biomimicry_in_action', 'viewed_count': 1118965}, {'id': 971, 'hero': 'https://pe.tedcdn.com/images/ted/203381_800x600.jpg', 'speaker': 'Eben Bayer', 'title': 'Are mushrooms the new plastic?', 'duration': 545, 'slug': 'eben_bayer_are_mushrooms_the_new_plastic', 'viewed_count': 1097904}, {'id': 1296, 'hero': 'https://pe.tedcdn.com/images/ted/4c4b79f8aff78abbae3b99b6442064e6ad3c6a72_800x600.jpg', 'speaker': 'Cheryl Hayashi', 'title': 'The magnificence of spider silk', 'duration': 868, 'slug': 'cheryl_hayashi_the_magnificence_of_spider_silk', 'viewed_count': 764967}, {'id': 2344, 'hero': 'https://pe.tedcdn.com/images/ted/a4817b9887ab589f58ea7258b3e4cecbafa126c2_2880x1620.jpg', 'speaker': 'Neri Oxman', 'title': 'Design at the intersection of technology and biology', 'duration': 1056, 'slug': 'neri_oxman_design_at_the_intersection_of_technology_and_biology', 'viewed_count': 1607374}, {'id': 2544, 'hero': 'https://pe.tedcdn.com/images/ted/88f8c62ce78c9a32449759c3790e9752651b0d0f_2880x1620.jpg', 'speaker': 'Oded Shoseyov', 'title': "How we're harnessing nature's hidden superpowers", 'duration': 801, 'slug': 'oded_shoseyov_how_we_re_harnessing_nature_s_hidden_superpowers', 'viewed_count': 1210972}, {'id': 18, 'hero': 'https://pe.tedcdn.com/images/ted/12_480x360.jpg', 'speaker': 'Janine Benyus', 'title': "Biomimicry's surprising lessons from nature's engineers", 'duration': 1399, 'slug': 'janine_benyus_shares_nature_s_designs', 'viewed_count': 1920458}]</t>
  </si>
  <si>
    <t>['biology', 'biomimicry', 'design', 'green', 'invention', 'life', 'medicine', 'science', 'technology']</t>
  </si>
  <si>
    <t xml:space="preserve">https://www.ted.com/talks/fiorenzo_omenetto_silk_the_ancient_material_of_the_future
</t>
  </si>
  <si>
    <t>The hidden power of smiling</t>
  </si>
  <si>
    <t>Ron Gutman</t>
  </si>
  <si>
    <t>[{'id': 22, 'name': 'Fascinating', 'count': 921}, {'id': 10, 'name': 'Inspiring', 'count': 1814}, {'id': 7, 'name': 'Funny', 'count': 978}, {'id': 24, 'name': 'Persuasive', 'count': 620}, {'id': 8, 'name': 'Informative', 'count': 1041}, {'id': 3, 'name': 'Courageous', 'count': 68}, {'id': 9, 'name': 'Ingenious', 'count': 167}, {'id': 1, 'name': 'Beautiful', 'count': 565}, {'id': 21, 'name': 'Unconvincing', 'count': 75}, {'id': 23, 'name': 'Jaw-dropping', 'count': 68}, {'id': 25, 'name': 'OK', 'count': 256}, {'id': 26, 'name': 'Obnoxious', 'count': 12}, {'id': 2, 'name': 'Confusing', 'count': 22}, {'id': 11, 'name': 'Longwinded', 'count': 37}]</t>
  </si>
  <si>
    <t>[{'id': 312, 'hero': 'https://pe.tedcdn.com/images/ted/464ab07ec4d4bb056256c343837a3a2ced132996_1600x1200.jpg', 'speaker': 'Martin Seligman', 'title': 'The new era of positive psychology', 'duration': 1422, 'slug': 'martin_seligman_on_the_state_of_psychology', 'viewed_count': 4190604}, {'id': 50, 'hero': 'https://pe.tedcdn.com/images/ted/357645ce1b44cbb0ff229b3a8a600bb49d984c94_1920x1080.jpg', 'speaker': 'Stefan Sagmeister', 'title': 'Happiness by design', 'duration': 930, 'slug': 'stefan_sagmeister_shares_happy_design', 'viewed_count': 1762371}, {'id': 2279, 'hero': 'https://pe.tedcdn.com/images/ted/7942398dd4f5b61691f12872b6e787cf53dec95f_2880x1620.jpg', 'speaker': 'Rana el Kaliouby', 'title': 'This app knows how you feel -- from the look on your face', 'duration': 664, 'slug': 'rana_el_kaliouby_this_app_knows_how_you_feel_from_the_look_on_your_face', 'viewed_count': 1407652}, {'id': 2501, 'hero': 'https://pe.tedcdn.com/images/ted/f522d16117062f63ea0d9b5fd34772d3361062e1_2880x1620.jpg', 'speaker': 'Kang Lee', 'title': 'Can you really tell if a kid is lying?', 'duration': 816, 'slug': 'kang_lee_can_you_really_tell_if_a_kid_is_lying', 'viewed_count': 6406566}, {'id': 1424, 'hero': 'https://pe.tedcdn.com/images/ted/d916007f318189ae6075f5e34ad3df0cf628ddcd_800x600.jpg', 'speaker': 'Laura Carstensen', 'title': 'Older people are happier', 'duration': 698, 'slug': 'laura_carstensen_older_people_are_happier', 'viewed_count': 1197666}, {'id': 921, 'hero': 'https://pe.tedcdn.com/images/ted/e5c3f9e05599722d98c43622d6c345076d556a97_1600x1200.jpg', 'speaker': 'Tan Le', 'title': 'A headset that reads your brainwaves', 'duration': 636, 'slug': 'tan_le_a_headset_that_reads_your_brainwaves', 'viewed_count': 2468911}]</t>
  </si>
  <si>
    <t>['body language', 'culture', 'happiness', 'science', 'society']</t>
  </si>
  <si>
    <t xml:space="preserve">https://www.ted.com/talks/ron_gutman_the_hidden_power_of_smiling
</t>
  </si>
  <si>
    <t>Building a museum of museums on the web</t>
  </si>
  <si>
    <t>Amit Sood</t>
  </si>
  <si>
    <t>[{'id': 23, 'name': 'Jaw-dropping', 'count': 123}, {'id': 1, 'name': 'Beautiful', 'count': 182}, {'id': 9, 'name': 'Ingenious', 'count': 249}, {'id': 22, 'name': 'Fascinating', 'count': 249}, {'id': 10, 'name': 'Inspiring', 'count': 224}, {'id': 8, 'name': 'Informative', 'count': 164}, {'id': 25, 'name': 'OK', 'count': 29}, {'id': 7, 'name': 'Funny', 'count': 32}, {'id': 24, 'name': 'Persuasive', 'count': 38}, {'id': 3, 'name': 'Courageous', 'count': 11}, {'id': 21, 'name': 'Unconvincing', 'count': 3}, {'id': 2, 'name': 'Confusing', 'count': 0}, {'id': 11, 'name': 'Longwinded', 'count': 0}, {'id': 26, 'name': 'Obnoxious', 'count': 0}]</t>
  </si>
  <si>
    <t>[{'id': 32, 'hero': 'https://pe.tedcdn.com/images/ted/c29cd3594b3be9c5290242f636b79e33e138e488_1600x1200.jpg', 'speaker': 'Vik Muniz', 'title': 'Art with wire, sugar, chocolate and string', 'duration': 891, 'slug': 'vik_muniz_makes_art_with_wire_sugar', 'viewed_count': 1149138}, {'id': 400, 'hero': 'https://pe.tedcdn.com/images/ted/58499_800x600.jpg', 'speaker': 'Ursus Wehrli', 'title': 'Tidying up art', 'duration': 957, 'slug': 'ursus_wehrli_tidies_up_art', 'viewed_count': 1314212}, {'id': 2519, 'hero': 'https://pe.tedcdn.com/images/ted/6336bd6f4788d4ee7f1f666f4c3bfb5a79e0d597_2880x1620.jpg', 'speaker': 'Amit Sood', 'title': "Every piece of art you've ever wanted to see -- up close and searchable", 'duration': 900, 'slug': 'amit_sood_every_piece_of_art_you_ve_ever_wanted_to_see_up_close_and_searchable', 'viewed_count': 923870}, {'id': 1579, 'hero': 'https://pe.tedcdn.com/images/ted/a6778cb3146456888d05410e7baefc487926414e_1600x1200.jpg', 'speaker': 'Thomas P. Campbell', 'title': 'Weaving narratives in museum galleries', 'duration': 996, 'slug': 'thomas_p_campbell_weaving_narratives_in_museum_galleries', 'viewed_count': 625451}, {'id': 2826, 'hero': 'https://pe.tedcdn.com/images/ted/9bebefee9edc4e9027d20aa368d04e39002bb298_2880x1620.jpg', 'speaker': 'Titus Kaphar', 'title': 'Can art amend history?', 'duration': 772, 'slug': 'titus_kaphar_can_art_amend_history', 'viewed_count': 889902}, {'id': 1817, 'hero': 'https://pe.tedcdn.com/images/ted/6ad9fe242fa54fb6e3edac66b816cbcce4590529_1600x1200.jpg', 'speaker': 'Jake Barton', 'title': 'The museum of you', 'duration': 938, 'slug': 'jake_barton_the_museum_of_you', 'viewed_count': 780029}]</t>
  </si>
  <si>
    <t>['art', 'design', 'technology']</t>
  </si>
  <si>
    <t xml:space="preserve">https://www.ted.com/talks/amit_sood_building_a_museum_of_museums_on_the_web
</t>
  </si>
  <si>
    <t>My friend Richard Feynman</t>
  </si>
  <si>
    <t>Leonard Susskind</t>
  </si>
  <si>
    <t>[{'id': 22, 'name': 'Fascinating', 'count': 183}, {'id': 7, 'name': 'Funny', 'count': 175}, {'id': 8, 'name': 'Informative', 'count': 179}, {'id': 10, 'name': 'Inspiring', 'count': 250}, {'id': 24, 'name': 'Persuasive', 'count': 18}, {'id': 11, 'name': 'Longwinded', 'count': 78}, {'id': 21, 'name': 'Unconvincing', 'count': 19}, {'id': 25, 'name': 'OK', 'count': 83}, {'id': 1, 'name': 'Beautiful', 'count': 77}, {'id': 9, 'name': 'Ingenious', 'count': 32}, {'id': 23, 'name': 'Jaw-dropping', 'count': 7}, {'id': 2, 'name': 'Confusing', 'count': 12}, {'id': 26, 'name': 'Obnoxious', 'count': 20}, {'id': 3, 'name': 'Courageous', 'count': 5}]</t>
  </si>
  <si>
    <t>[{'id': 784, 'hero': 'https://pe.tedcdn.com/images/ted/154735_800x600.jpg', 'speaker': 'Richard Feynman', 'title': 'Physics is fun to imagine', 'duration': 3955, 'slug': 'richard_feynman', 'viewed_count': 521979}, {'id': 242, 'hero': 'https://pe.tedcdn.com/images/ted/9cc7d7673d8d59197905479a94233bf03ac7a96d_800x600.jpg', 'speaker': 'Stephen Hawking', 'title': 'Questioning the universe', 'duration': 612, 'slug': 'stephen_hawking_asks_big_questions_about_the_universe', 'viewed_count': 8655822}, {'id': 194, 'hero': 'https://pe.tedcdn.com/images/ted/21474_480x360.jpg', 'speaker': 'Murray Gell-Mann', 'title': 'Beauty, truth and ... physics?', 'duration': 962, 'slug': 'murray_gell_mann_on_beauty_and_truth_in_physics', 'viewed_count': 1181706}, {'id': 2862, 'hero': 'https://pe.tedcdn.com/images/ted/589bb6a35601ea8836585535ea7b2732594ab9b1_2880x1620.jpg', 'speaker': 'Helen Czerski', 'title': 'The fascinating physics of everyday life', 'duration': 957, 'slug': 'helen_czerski_fun_home_experiments_that_teach_you_physics', 'viewed_count': 651648}, {'id': 2316, 'hero': 'https://pe.tedcdn.com/images/ted/b9f9609178a7d8d4ad2cc2eaffc345fe024f78b7_2880x1620.jpg', 'speaker': 'Jim Al-Khalili', 'title': 'How quantum biology might explain life’s biggest questions', 'duration': 969, 'slug': 'jim_al_khalili_how_quantum_biology_might_explain_life_s_biggest_questions', 'viewed_count': 1503854}, {'id': 1160, 'hero': 'https://pe.tedcdn.com/images/ted/5641574d15f0adf70194a6fe22fb7b0cc8d0c899_800x600.jpg', 'speaker': "Aaron O'Connell", 'title': 'Making sense of a visible quantum object', 'duration': 471, 'slug': 'aaron_o_connell_making_sense_of_a_visible_quantum_object', 'viewed_count': 1272198}]</t>
  </si>
  <si>
    <t>['TEDx', 'culture', 'history', 'physics', 'science', 'storytelling']</t>
  </si>
  <si>
    <t xml:space="preserve">https://www.ted.com/talks/leonard_susskind_my_friend_richard_feynman
</t>
  </si>
  <si>
    <t>A light switch for neurons</t>
  </si>
  <si>
    <t>Ed Boyden</t>
  </si>
  <si>
    <t>Neuroengineer</t>
  </si>
  <si>
    <t>[{'id': 2, 'name': 'Confusing', 'count': 18}, {'id': 8, 'name': 'Informative', 'count': 269}, {'id': 22, 'name': 'Fascinating', 'count': 468}, {'id': 9, 'name': 'Ingenious', 'count': 384}, {'id': 23, 'name': 'Jaw-dropping', 'count': 384}, {'id': 10, 'name': 'Inspiring', 'count': 155}, {'id': 1, 'name': 'Beautiful', 'count': 23}, {'id': 11, 'name': 'Longwinded', 'count': 29}, {'id': 25, 'name': 'OK', 'count': 30}, {'id': 26, 'name': 'Obnoxious', 'count': 13}, {'id': 24, 'name': 'Persuasive', 'count': 37}, {'id': 3, 'name': 'Courageous', 'count': 28}, {'id': 21, 'name': 'Unconvincing', 'count': 7}, {'id': 7, 'name': 'Funny', 'count': 0}]</t>
  </si>
  <si>
    <t>[{'id': 1000, 'hero': 'https://pe.tedcdn.com/images/ted/51f652b9ff6854867d1d7abb2683caf1d8dd22fb_800x600.jpg', 'speaker': 'Gero Miesenboeck', 'title': 'Re-engineering the brain', 'duration': 1054, 'slug': 'gero_miesenboeck', 'viewed_count': 611083}, {'id': 724, 'hero': 'https://pe.tedcdn.com/images/ted/138921_800x600.jpg', 'speaker': 'Vilayanur Ramachandran', 'title': 'The neurons that shaped civilization', 'duration': 463, 'slug': 'vs_ramachandran_the_neurons_that_shaped_civilization', 'viewed_count': 1939394}, {'id': 659, 'hero': 'https://pe.tedcdn.com/images/ted/121608_800x600.jpg', 'speaker': 'Henry Markram', 'title': 'A brain in a supercomputer', 'duration': 890, 'slug': 'henry_markram_supercomputing_the_brain_s_secrets', 'viewed_count': 1180135}, {'id': 1450, 'hero': 'https://pe.tedcdn.com/images/ted/9d94c91442c28bfda8fc51070e63397867e1f787_800x600.jpg', 'speaker': 'Carl Schoonover', 'title': 'How to look inside the brain', 'duration': 292, 'slug': 'carl_schoonover_how_to_look_inside_the_brain', 'viewed_count': 890280}, {'id': 1349, 'hero': 'https://pe.tedcdn.com/images/ted/b6441a3ec7fe888555c728e011b6bd3650544fb8_800x600.jpg', 'speaker': 'Neil Burgess', 'title': 'How your brain tells you where you are', 'duration': 543, 'slug': 'neil_burgess_how_your_brain_tells_you_where_you_are', 'viewed_count': 1196431}, {'id': 2429, 'hero': 'https://pe.tedcdn.com/images/ted/0fc9a0c0e51919aa2f0efe825dbea9d4480baaf7_2880x1620.jpg', 'speaker': 'Jocelyne Bloch', 'title': 'The brain may be able to repair itself -- with help', 'duration': 694, 'slug': 'jocelyne_bloch_the_brain_may_be_able_to_repair_itself_with_help', 'viewed_count': 2152829}]</t>
  </si>
  <si>
    <t>['brain', 'neuroscience', 'science', 'technology']</t>
  </si>
  <si>
    <t xml:space="preserve">https://www.ted.com/talks/ed_boyden
</t>
  </si>
  <si>
    <t>Building the Seed Cathedral</t>
  </si>
  <si>
    <t>Thomas Heatherwick</t>
  </si>
  <si>
    <t>[{'id': 2, 'name': 'Confusing', 'count': 8}, {'id': 11, 'name': 'Longwinded', 'count': 15}, {'id': 25, 'name': 'OK', 'count': 33}, {'id': 23, 'name': 'Jaw-dropping', 'count': 290}, {'id': 3, 'name': 'Courageous', 'count': 64}, {'id': 10, 'name': 'Inspiring', 'count': 597}, {'id': 9, 'name': 'Ingenious', 'count': 557}, {'id': 22, 'name': 'Fascinating', 'count': 445}, {'id': 1, 'name': 'Beautiful', 'count': 548}, {'id': 7, 'name': 'Funny', 'count': 54}, {'id': 24, 'name': 'Persuasive', 'count': 43}, {'id': 26, 'name': 'Obnoxious', 'count': 3}, {'id': 8, 'name': 'Informative', 'count': 92}, {'id': 21, 'name': 'Unconvincing', 'count': 6}]</t>
  </si>
  <si>
    <t>[{'id': 556, 'hero': 'https://pe.tedcdn.com/images/ted/92661_800x600.jpg', 'speaker': 'Jonathan Drori', 'title': "Why we're storing billions of seeds", 'duration': 394, 'slug': 'jonathan_drori_why_we_re_storing_billions_of_seeds', 'viewed_count': 555850},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1161890}, {'id': 231, 'hero': 'https://pe.tedcdn.com/images/ted/33968_480x360.jpg', 'speaker': 'Frank Gehry', 'title': 'My days as a young rebel', 'duration': 2678, 'slug': 'frank_gehry_as_a_young_rebel', 'viewed_count': 620812}, {'id': 174, 'hero': 'https://pe.tedcdn.com/images/ted/35395_480x360.jpg', 'speaker': 'Norman Foster', 'title': 'My green agenda for architecture', 'duration': 1917, 'slug': 'norman_foster_s_green_agenda', 'viewed_count': 763823}, {'id': 2092, 'hero': 'https://pe.tedcdn.com/images/ted/f4c6a880aed1090157b39ee4ccca6c0f4e9f5615_2880x1620.jpg', 'speaker': 'Moshe Safdie', 'title': 'How to reinvent the apartment building', 'duration': 346, 'slug': 'moshe_safdie_how_to_reinvent_the_apartment_building', 'viewed_count': 1600471}, {'id': 1854, 'hero': 'https://pe.tedcdn.com/images/ted/45a5d32a2b066d669f6a3310014934ff480339bc_1600x1200.jpg', 'speaker': 'Xavier Vilalta', 'title': 'Architecture at home in its community', 'duration': 464, 'slug': 'xavier_vilalta_architecture_at_home_in_its_community', 'viewed_count': 999689}]</t>
  </si>
  <si>
    <t>['architecture', 'biomimicry', 'creativity', 'design', 'science and art']</t>
  </si>
  <si>
    <t xml:space="preserve">https://www.ted.com/talks/thomas_heatherwick
</t>
  </si>
  <si>
    <t>The mystery of chronic pain</t>
  </si>
  <si>
    <t>Elliot Krane</t>
  </si>
  <si>
    <t>Pediatric anesthesiologist</t>
  </si>
  <si>
    <t>[{'id': 8, 'name': 'Informative', 'count': 1494}, {'id': 1, 'name': 'Beautiful', 'count': 58}, {'id': 22, 'name': 'Fascinating', 'count': 596}, {'id': 7, 'name': 'Funny', 'count': 111}, {'id': 25, 'name': 'OK', 'count': 142}, {'id': 24, 'name': 'Persuasive', 'count': 178}, {'id': 10, 'name': 'Inspiring', 'count': 359}, {'id': 9, 'name': 'Ingenious', 'count': 94}, {'id': 23, 'name': 'Jaw-dropping', 'count': 61}, {'id': 3, 'name': 'Courageous', 'count': 50}, {'id': 21, 'name': 'Unconvincing', 'count': 22}, {'id': 11, 'name': 'Longwinded', 'count': 17}, {'id': 2, 'name': 'Confusing', 'count': 12}, {'id': 26, 'name': 'Obnoxious', 'count': 1}]</t>
  </si>
  <si>
    <t>[{'id': 184, 'hero': 'https://pe.tedcdn.com/images/ted/ca8d90c65e9e596127b720b648a07dfd2ea45e7d_2880x1620.jpg', 'speaker': 'VS Ramachandran', 'title': '3 clues to understanding your brain', 'duration': 1414, 'slug': 'vilayanur_ramachandran_on_your_mind', 'viewed_count': 3930323}, {'id': 142, 'hero': 'https://pe.tedcdn.com/images/ted/bd6a41c08b773bcca10fe0b1a78176457dd10081_2880x1620.jpg', 'speaker': 'Alan Russell', 'title': 'The potential of regenerative medicine', 'duration': 1165, 'slug': 'alan_russell_on_regenerating_our_bodies', 'viewed_count': 1427768}, {'id': 1251, 'hero': 'https://pe.tedcdn.com/images/ted/bc19fd6b99a64515a4ae0528e2080a72241ede6e_800x600.jpg', 'speaker': 'Todd Kuiken', 'title': 'A prosthetic arm that "feels"', 'duration': 1131, 'slug': 'todd_kuiken_a_prosthetic_arm_that_feels', 'viewed_count': 841471}, {'id': 2244, 'hero': 'https://pe.tedcdn.com/images/ted/16565cf6939650dbd2041621c744d049820c1130_2880x1620.jpg', 'speaker': 'Greg Gage', 'title': "How to control someone else's arm with your brain", 'duration': 352, 'slug': 'greg_gage_how_to_control_someone_else_s_arm_with_your_brain', 'viewed_count': 4614146}, {'id': 2285, 'hero': 'https://pe.tedcdn.com/images/ted/5efb76855ee037f1b0d5c2b713c42dc745a4c2ec_2880x1620.jpg', 'speaker': 'Latif Nasser', 'title': 'The amazing story of the man who gave us modern pain relief', 'duration': 831, 'slug': 'latif_nasser_the_amazing_story_of_the_man_who_gave_us_modern_pain_relief', 'viewed_count': 1531578}, {'id': 1935, 'hero': 'https://pe.tedcdn.com/images/ted/803ec7085bb7b0d8be729507bb8d50332390f62a_1600x1200.jpg', 'speaker': 'Siddharthan Chandran', 'title': 'Can the damaged brain repair itself?', 'duration': 957, 'slug': 'siddharthan_chandran_can_the_damaged_brain_repair_itself', 'viewed_count': 1022910}]</t>
  </si>
  <si>
    <t>['Senses', 'brain', 'health', 'health care', 'pain', 'science']</t>
  </si>
  <si>
    <t xml:space="preserve">https://www.ted.com/talks/elliot_krane_the_mystery_of_chronic_pain
</t>
  </si>
  <si>
    <t>The weird, wonderful world of bioluminescence</t>
  </si>
  <si>
    <t>[{'id': 23, 'name': 'Jaw-dropping', 'count': 222}, {'id': 1, 'name': 'Beautiful', 'count': 527}, {'id': 22, 'name': 'Fascinating', 'count': 597}, {'id': 10, 'name': 'Inspiring', 'count': 173}, {'id': 7, 'name': 'Funny', 'count': 91}, {'id': 8, 'name': 'Informative', 'count': 262}, {'id': 11, 'name': 'Longwinded', 'count': 4}, {'id': 25, 'name': 'OK', 'count': 54}, {'id': 9, 'name': 'Ingenious', 'count': 24}, {'id': 2, 'name': 'Confusing', 'count': 5}, {'id': 21, 'name': 'Unconvincing', 'count': 9}, {'id': 24, 'name': 'Persuasive', 'count': 15}, {'id': 3, 'name': 'Courageous', 'count': 18}, {'id': 26, 'name': 'Obnoxious', 'count': 11}]</t>
  </si>
  <si>
    <t>[{'id': 206, 'hero': 'https://pe.tedcdn.com/images/ted/49306f30dbac9aa73e1e57aca532330b9532cd7f_1600x1200.jpg', 'speaker': 'David Gallo', 'title': 'Underwater astonishments', 'duration': 327, 'slug': 'david_gallo_shows_underwater_astonishments', 'viewed_count': 13926293}, {'id': 471, 'hero': 'https://pe.tedcdn.com/images/ted/74139_800x600.jpg', 'speaker': 'Richard Pyle', 'title': "A dive into the reef's Twilight Zone", 'duration': 1008, 'slug': 'richard_pyle_dives_the_twilight_zone', 'viewed_count': 352256}, {'id': 830, 'hero': 'https://pe.tedcdn.com/images/ted/163962_800x600.jpg', 'speaker': 'Mike deGruy', 'title': 'Hooked by an octopus', 'duration': 1092, 'slug': 'mike_degruy_hooked_by_octopus', 'viewed_count': 940832}, {'id': 833, 'hero': 'https://pe.tedcdn.com/images/ted/164498_800x600.jpg', 'speaker': 'Edith Widder', 'title': 'Glowing life in an underwater world', 'duration': 1039, 'slug': 'edith_widder_glowing_life_in_an_underwater_world', 'viewed_count': 579756}, {'id': 1684, 'hero': 'https://pe.tedcdn.com/images/ted/2d4398c107f807b406d168c13d607a07492662cd_2880x1620.jpg', 'speaker': 'Edith Widder', 'title': 'How we found the giant squid', 'duration': 518, 'slug': 'edith_widder_how_we_found_the_giant_squid', 'viewed_count': 3773221}, {'id': 1098, 'hero': 'https://pe.tedcdn.com/images/ted/a201608e280e73254b352bec29c6b10fca5925af_800x600.jpg', 'speaker': 'Rogier van der Heide', 'title': 'Why light needs darkness', 'duration': 1011, 'slug': 'rogier_van_der_heide_why_light_needs_darkness', 'viewed_count': 562655}]</t>
  </si>
  <si>
    <t>['biology', 'deextinction', 'exploration', 'oceans', 'photography', 'science']</t>
  </si>
  <si>
    <t xml:space="preserve">https://www.ted.com/talks/edith_widder_the_weird_and_wonderful_world_of_bioluminescence
</t>
  </si>
  <si>
    <t>How to tie your shoes</t>
  </si>
  <si>
    <t>Terry Moore</t>
  </si>
  <si>
    <t>Thinker</t>
  </si>
  <si>
    <t>[{'id': 9, 'name': 'Ingenious', 'count': 558}, {'id': 26, 'name': 'Obnoxious', 'count': 54}, {'id': 7, 'name': 'Funny', 'count': 1410}, {'id': 22, 'name': 'Fascinating', 'count': 255}, {'id': 24, 'name': 'Persuasive', 'count': 237}, {'id': 10, 'name': 'Inspiring', 'count': 174}, {'id': 8, 'name': 'Informative', 'count': 1108}, {'id': 3, 'name': 'Courageous', 'count': 28}, {'id': 25, 'name': 'OK', 'count': 206}, {'id': 23, 'name': 'Jaw-dropping', 'count': 167}, {'id': 21, 'name': 'Unconvincing', 'count': 49}, {'id': 11, 'name': 'Longwinded', 'count': 22}, {'id': 1, 'name': 'Beautiful', 'count': 94}, {'id': 2, 'name': 'Confusing', 'count': 21}]</t>
  </si>
  <si>
    <t>[{'id': 245, 'hero': 'https://pe.tedcdn.com/images/ted/5a2028327d0f131b820d1e8b042bb482ddc66db1_1600x1200.jpg', 'speaker': 'Johnny Lee', 'title': 'Free or cheap Wii Remote hacks', 'duration': 340, 'slug': 'johnny_lee_demos_wii_remote_hacks', 'viewed_count': 5483952}, {'id': 235, 'hero': 'https://pe.tedcdn.com/images/ted/36652_480x360.jpg', 'speaker': 'Siegfried Woldhek', 'title': 'The search for the true face of Leonardo', 'duration': 264, 'slug': 'siegfried_woldhek_shows_how_he_found_the_true_face_of_leonardo', 'viewed_count': 1224131}, {'id': 1431, 'hero': 'https://pe.tedcdn.com/images/ted/54bf0ee0d362c9233990049ff66cc50ba3b97b61_1600x1200.jpg', 'speaker': 'Joe Smith', 'title': 'How to use a paper towel', 'duration': 271, 'slug': 'joe_smith_how_to_use_a_paper_towel', 'viewed_count': 3270347}, {'id': 1096, 'hero': 'https://pe.tedcdn.com/images/ted/f4fe699b25bc6c68c8590abedba172cfc4c2b9aa_800x600.jpg', 'speaker': 'Mark Bezos', 'title': 'A life lesson from a volunteer firefighter', 'duration': 247, 'slug': 'mark_bezos_a_life_lesson_from_a_volunteer_firefighter', 'viewed_count': 2178955}, {'id': 1566, 'hero': 'https://pe.tedcdn.com/images/ted/660a5714e73f0e3ffac3f823afb01432f001b18c_1600x1200.jpg', 'speaker': 'Ed Gavagan', 'title': 'A story about knots and surgeons', 'duration': 741, 'slug': 'ed_gavagan_a_story_about_knots_and_surgeons', 'viewed_count': 924309}, {'id': 1790, 'hero': 'https://pe.tedcdn.com/images/ted/7e34a9ccd1180aff93ab629e43df9812fa21719d_1600x1200.jpg', 'speaker': 'Dong Woo Jang', 'title': 'The art of bow-making', 'duration': 508, 'slug': 'dong_woo_jang_the_art_of_bow_making', 'viewed_count': 2290452}]</t>
  </si>
  <si>
    <t>['culture', 'demo', 'entertainment']</t>
  </si>
  <si>
    <t xml:space="preserve">https://www.ted.com/talks/terry_moore_how_to_tie_your_shoes
</t>
  </si>
  <si>
    <t>Gotta share!</t>
  </si>
  <si>
    <t>Improv Everywhere</t>
  </si>
  <si>
    <t>Pranksters</t>
  </si>
  <si>
    <t>[{'id': 7, 'name': 'Funny', 'count': 735}, {'id': 22, 'name': 'Fascinating', 'count': 58}, {'id': 24, 'name': 'Persuasive', 'count': 25}, {'id': 26, 'name': 'Obnoxious', 'count': 218}, {'id': 9, 'name': 'Ingenious', 'count': 151}, {'id': 1, 'name': 'Beautiful', 'count': 73}, {'id': 8, 'name': 'Informative', 'count': 37}, {'id': 21, 'name': 'Unconvincing', 'count': 56}, {'id': 25, 'name': 'OK', 'count': 94}, {'id': 23, 'name': 'Jaw-dropping', 'count': 46}, {'id': 3, 'name': 'Courageous', 'count': 40}, {'id': 10, 'name': 'Inspiring', 'count': 81}, {'id': 2, 'name': 'Confusing', 'count': 40}, {'id': 11, 'name': 'Longwinded', 'count': 27}]</t>
  </si>
  <si>
    <t>[{'id': 473, 'hero': 'https://pe.tedcdn.com/images/ted/74570_800x600.jpg', 'speaker': 'Evan Williams', 'title': 'The voices of Twitter users', 'duration': 480, 'slug': 'evan_williams_on_listening_to_twitter_users', 'viewed_count': 1134746}, {'id': 26, 'hero': 'https://pe.tedcdn.com/images/ted/387_480x360.jpg', 'speaker': 'Rives', 'title': 'If I controlled the Internet', 'duration': 247, 'slug': 'rives_controls_the_internet', 'viewed_count': 1813697}, {'id': 575, 'hero': 'https://pe.tedcdn.com/images/ted/59ead9099fde9f11dfa640dfe3e3c6144237825b_1600x1200.jpg', 'speaker': 'Clay Shirky', 'title': 'How social media can make history', 'duration': 948, 'slug': 'clay_shirky_how_cellphones_twitter_facebook_can_make_history', 'viewed_count': 1677753}]</t>
  </si>
  <si>
    <t>['entertainment', 'social media']</t>
  </si>
  <si>
    <t xml:space="preserve">https://www.ted.com/talks/gel_gotta_share
</t>
  </si>
  <si>
    <t>Visualizing ourselves ... with crowd-sourced data</t>
  </si>
  <si>
    <t>Aaron Koblin</t>
  </si>
  <si>
    <t>Data artist</t>
  </si>
  <si>
    <t>[{'id': 23, 'name': 'Jaw-dropping', 'count': 239}, {'id': 1, 'name': 'Beautiful', 'count': 448}, {'id': 10, 'name': 'Inspiring', 'count': 570}, {'id': 25, 'name': 'OK', 'count': 78}, {'id': 21, 'name': 'Unconvincing', 'count': 36}, {'id': 9, 'name': 'Ingenious', 'count': 487}, {'id': 22, 'name': 'Fascinating', 'count': 618}, {'id': 24, 'name': 'Persuasive', 'count': 35}, {'id': 7, 'name': 'Funny', 'count': 62}, {'id': 8, 'name': 'Informative', 'count': 195}, {'id': 11, 'name': 'Longwinded', 'count': 42}, {'id': 3, 'name': 'Courageous', 'count': 23}, {'id': 2, 'name': 'Confusing', 'count': 35}, {'id': 26, 'name': 'Obnoxious', 'count': 19}]</t>
  </si>
  <si>
    <t>[{'id': 516, 'hero': 'https://pe.tedcdn.com/images/ted/83840_800x600.jpg', 'speaker': 'JoAnn Kuchera-Morin', 'title': 'Stunning data visualization in the AlloSphere', 'duration': 387, 'slug': 'joann_kuchera_morin_tours_the_allosphere', 'viewed_count': 630787}, {'id': 626, 'hero': 'https://pe.tedcdn.com/images/ted/111402_800x600.jpg', 'speaker': 'Evan Grant', 'title': 'Making sound visible through cymatics', 'duration': 279, 'slug': 'evan_grant_cymatics', 'viewed_count': 811571}, {'id': 1137, 'hero': 'https://pe.tedcdn.com/images/ted/84f44b766c9eede9c3887cfe711c9e9c3e3e5efd_800x600.jpg', 'speaker': 'Carlo Ratti', 'title': 'Architecture that senses and responds', 'duration': 946, 'slug': 'carlo_ratti_architecture_that_senses_and_responds', 'viewed_count': 657251}, {'id': 2792, 'hero': 'https://pe.tedcdn.com/images/ted/5558298f5b2a0211b3c8de807b632ab2eca3d769_2880x1620.jpg', 'speaker': ' OK Go', 'title': 'How to find a wonderful idea', 'duration': 1055, 'slug': 'ok_go_how_to_find_a_wonderful_idea', 'viewed_count': 1492869}, {'id': 2838, 'hero': 'https://pe.tedcdn.com/images/ted/5b15e7da00df0758c3a5df3c7bf6df761bf8c83f_2880x1620.jpg', 'speaker': 'Jack Conte', 'title': 'How artists can (finally) get paid in the digital age ', 'duration': 631, 'slug': 'jack_conte_how_artists_can_finally_get_paid_in_the_digital_age', 'viewed_count': 733174}, {'id': 87, 'hero': 'https://pe.tedcdn.com/images/ted/f640064c612bf2b53369e0c7b81554a904ed5a93_2880x1620.jpg', 'speaker': 'Ze Frank', 'title': 'Nerdcore comedy', 'duration': 1136, 'slug': 'ze_frank_s_nerdcore_comedy', 'viewed_count': 6141480}]</t>
  </si>
  <si>
    <t>['art', 'collaboration', 'crowdsourcing', 'data', 'design', 'technology', 'visualizations']</t>
  </si>
  <si>
    <t xml:space="preserve">https://www.ted.com/talks/aaron_koblin
</t>
  </si>
  <si>
    <t>How we'll stop polio for good</t>
  </si>
  <si>
    <t>Bruce Aylward</t>
  </si>
  <si>
    <t>Epidemiologist</t>
  </si>
  <si>
    <t>[{'id': 24, 'name': 'Persuasive', 'count': 132}, {'id': 10, 'name': 'Inspiring', 'count': 248}, {'id': 3, 'name': 'Courageous', 'count': 68}, {'id': 22, 'name': 'Fascinating', 'count': 41}, {'id': 8, 'name': 'Informative', 'count': 140}, {'id': 11, 'name': 'Longwinded', 'count': 15}, {'id': 25, 'name': 'OK', 'count': 5}, {'id': 23, 'name': 'Jaw-dropping', 'count': 42}, {'id': 1, 'name': 'Beautiful', 'count': 26}, {'id': 21, 'name': 'Unconvincing', 'count': 6}, {'id': 9, 'name': 'Ingenious', 'count': 10}, {'id': 2, 'name': 'Confusing', 'count': 2}, {'id': 26, 'name': 'Obnoxious', 'count': 1}, {'id': 7, 'name': 'Funny', 'count': 3}]</t>
  </si>
  <si>
    <t>[{'id': 58, 'hero': 'https://pe.tedcdn.com/images/ted/bed12c43ac6ac86503e7734a4655a47bacd2348f_1600x1200.jpg', 'speaker': 'Larry Brilliant', 'title': 'My wish: Help me stop pandemics', 'duration': 1550, 'slug': 'larry_brilliant_wants_to_stop_pandemics', 'viewed_count': 693355}, {'id': 499, 'hero': 'https://pe.tedcdn.com/images/ted/80325_800x600.jpg', 'speaker': 'Nathan Wolfe', 'title': 'The jungle search for viruses', 'duration': 735, 'slug': 'nathan_wolfe_hunts_for_the_next_aids', 'viewed_count': 1045661}, {'id': 360, 'hero': 'https://pe.tedcdn.com/images/ted/034f1a2436c61265a653cf911ebb80d412066a7f_800x600.jpg', 'speaker': 'James Nachtwey', 'title': 'Moving photos of extreme drug-resistant TB', 'duration': 352, 'slug': 'james_nachtwey_fights_xdrtb', 'viewed_count': 421215}, {'id': 2185, 'hero': 'https://pe.tedcdn.com/images/ted/a8f073e3176c1a4b8419551beb2341e0e80e90ce_2880x1620.jpg', 'speaker': 'Romina Libster', 'title': 'The power of herd immunity', 'duration': 881, 'slug': 'romina_libster_the_power_of_herd_immunity', 'viewed_count': 658463}, {'id': 2317, 'hero': 'https://pe.tedcdn.com/images/ted/b226ce62a4f4e1442f252df8481a8930f02d4205_2880x1620.jpg', 'speaker': 'Seth Berkley', 'title': "The troubling reason why vaccines are made too late ... if they're made at all", 'duration': 437, 'slug': 'seth_berkley_the_troubling_reason_why_vaccines_are_made_too_late_if_they_re_made_at_all', 'viewed_count': 990062}, {'id': 869, 'hero': 'https://pe.tedcdn.com/images/ted/173671_800x600.jpg', 'speaker': 'Seth Berkley', 'title': 'HIV and flu -- the vaccine strategy', 'duration': 1265, 'slug': 'seth_berkley_hiv_and_flu_the_vaccine_strategy', 'viewed_count': 541078}]</t>
  </si>
  <si>
    <t>['Vaccines', 'disease', 'global issues', 'health', 'science']</t>
  </si>
  <si>
    <t xml:space="preserve">https://www.ted.com/talks/bruce_aylward_how_we_ll_stop_polio
</t>
  </si>
  <si>
    <t>Art in exile</t>
  </si>
  <si>
    <t>Shirin Neshat</t>
  </si>
  <si>
    <t>Iranian visual artist</t>
  </si>
  <si>
    <t>[{'id': 3, 'name': 'Courageous', 'count': 258}, {'id': 22, 'name': 'Fascinating', 'count': 94}, {'id': 10, 'name': 'Inspiring', 'count': 320}, {'id': 8, 'name': 'Informative', 'count': 151}, {'id': 23, 'name': 'Jaw-dropping', 'count': 39}, {'id': 24, 'name': 'Persuasive', 'count': 43}, {'id': 11, 'name': 'Longwinded', 'count': 17}, {'id': 1, 'name': 'Beautiful', 'count': 135}, {'id': 9, 'name': 'Ingenious', 'count': 5}, {'id': 21, 'name': 'Unconvincing', 'count': 34}, {'id': 25, 'name': 'OK', 'count': 35}, {'id': 26, 'name': 'Obnoxious', 'count': 26}, {'id': 7, 'name': 'Funny', 'count': 9}, {'id': 2, 'name': 'Confusing', 'count': 11}]</t>
  </si>
  <si>
    <t>[{'id': 23, 'hero': 'https://pe.tedcdn.com/images/ted/bea28f4156d498d4a66aee228e0bb8fbf0dd4cb4_2880x1620.jpg', 'speaker': 'Peter Gabriel', 'title': 'Fight injustice with raw video', 'duration': 848, 'slug': 'peter_gabriel_fights_injustice_with_video', 'viewed_count': 904223}, {'id': 204, 'hero': 'https://pe.tedcdn.com/images/ted/61e74f23ea320f8a6d9c14fde5b00a8df3318ed6_2880x1620.jpg', 'speaker': 'Isabel Allende', 'title': 'Tales of passion', 'duration': 1080, 'slug': 'isabel_allende_tells_tales_of_passion', 'viewed_count': 3741485}, {'id': 55, 'hero': 'https://pe.tedcdn.com/images/ted/216_480x360.jpg', 'speaker': 'Jehane Noujaim', 'title': 'My wish: A global day of film', 'duration': 1538, 'slug': 'jehane_noujaim_inspires_a_global_day_of_film', 'viewed_count': 387888}, {'id': 1839, 'hero': 'https://pe.tedcdn.com/images/ted/4d7bd3902c70dbd83030efbd9e6ec34f8aac0761_1600x1200.jpg', 'speaker': 'Trita Parsi', 'title': 'Iran and Israel: Peace is possible', 'duration': 645, 'slug': 'trita_parsi_iran_and_israel_peace_is_possible', 'viewed_count': 740766}, {'id': 1364, 'hero': 'https://pe.tedcdn.com/images/ted/0ce08679141b71a982a05ba162e87a834deabd7f_800x600.jpg', 'speaker': 'Neil MacGregor', 'title': '2600 years of history in one object', 'duration': 1177, 'slug': 'neil_macgregor_2600_years_of_history_in_one_object', 'viewed_count': 983992}, {'id': 1636, 'hero': 'https://pe.tedcdn.com/images/ted/1cd8ab3b6e94be6d86ee94b2fa52c271abd140a9_1600x1200.jpg', 'speaker': 'Ronny Edry', 'title': 'Israel and Iran: A love story?', 'duration': 897, 'slug': 'israel_and_iran_a_love_story', 'viewed_count': 2033797}]</t>
  </si>
  <si>
    <t>['art', 'film', 'global issues', 'photography', 'women']</t>
  </si>
  <si>
    <t xml:space="preserve">https://www.ted.com/talks/shirin_neshat_art_in_exile
</t>
  </si>
  <si>
    <t>Faith versus tradition in Islam</t>
  </si>
  <si>
    <t>Mustafa Akyol</t>
  </si>
  <si>
    <t>[{'id': 3, 'name': 'Courageous', 'count': 191}, {'id': 24, 'name': 'Persuasive', 'count': 366}, {'id': 8, 'name': 'Informative', 'count': 720}, {'id': 21, 'name': 'Unconvincing', 'count': 166}, {'id': 26, 'name': 'Obnoxious', 'count': 60}, {'id': 11, 'name': 'Longwinded', 'count': 54}, {'id': 10, 'name': 'Inspiring', 'count': 344}, {'id': 25, 'name': 'OK', 'count': 103}, {'id': 22, 'name': 'Fascinating', 'count': 199}, {'id': 9, 'name': 'Ingenious', 'count': 45}, {'id': 2, 'name': 'Confusing', 'count': 49}, {'id': 1, 'name': 'Beautiful', 'count': 81}, {'id': 23, 'name': 'Jaw-dropping', 'count': 28}, {'id': 7, 'name': 'Funny', 'count': 18}]</t>
  </si>
  <si>
    <t>[{'id': 919, 'hero': 'https://pe.tedcdn.com/images/ted/185245_800x600.jpg', 'speaker': 'Naif Al-Mutawa', 'title': 'Superheroes inspired by Islam', 'duration': 1102, 'slug': 'naif_al_mutawa_superheroes_inspired_by_islam', 'viewed_count': 819365}, {'id': 934, 'hero': 'https://pe.tedcdn.com/images/ted/192130_800x600.jpg', 'speaker': 'Jamil Abu-Wardeh', 'title': 'The Axis of Evil Middle East Comedy Tour', 'duration': 539, 'slug': 'jamil_abu_wardeh_bringing_comedy_to_the_axis_of_evil', 'viewed_count': 799858}, {'id': 1767, 'hero': 'https://pe.tedcdn.com/images/ted/6b91d43e0fdb35ff427c208463df79c0648fc925_1600x1200.jpg', 'speaker': 'Manal al-Sharif', 'title': 'A Saudi woman who dared to drive', 'duration': 856, 'slug': 'manal_al_sharif_a_saudi_woman_who_dared_to_drive', 'viewed_count': 1492147}, {'id': 358, 'hero': 'https://pe.tedcdn.com/images/ted/55011_480x360.jpg', 'speaker': 'Noah Feldman', 'title': 'Politics and religion are technologies', 'duration': 907, 'slug': 'noah_feldman_says_politics_and_religion_are_technologies', 'viewed_count': 385655}, {'id': 2442, 'hero': 'https://pe.tedcdn.com/images/ted/f77d0c240a6ee7949e797fe48e1da106da370e80_2880x1620.jpg', 'speaker': 'Dalia Mogahed', 'title': "What it's like to be Muslim in America", 'duration': 976, 'slug': 'dalia_mogahed_what_do_you_think_when_you_look_at_me', 'viewed_count': 2520089}, {'id': 710, 'hero': 'https://pe.tedcdn.com/images/ted/126511_800x600.jpg', 'speaker': 'Shereen El Feki', 'title': 'Pop culture in the Arab world', 'duration': 305, 'slug': 'shereen_el_feki_pop_culture_in_the_arab_world', 'viewed_count': 483139}]</t>
  </si>
  <si>
    <t>['Egypt', 'Islam', 'TEDx', 'culture', 'democracy', 'religion']</t>
  </si>
  <si>
    <t xml:space="preserve">https://www.ted.com/talks/mustafa_akyol_faith_versus_tradition_in_islam
</t>
  </si>
  <si>
    <t>On violin and cello, "Passacaglia"</t>
  </si>
  <si>
    <t>Robert Gupta + Joshua Roman</t>
  </si>
  <si>
    <t>[{'id': 1, 'name': 'Beautiful', 'count': 545}, {'id': 10, 'name': 'Inspiring', 'count': 188}, {'id': 23, 'name': 'Jaw-dropping', 'count': 161}, {'id': 22, 'name': 'Fascinating', 'count': 89}, {'id': 3, 'name': 'Courageous', 'count': 14}, {'id': 9, 'name': 'Ingenious', 'count': 27}, {'id': 25, 'name': 'OK', 'count': 26}, {'id': 7, 'name': 'Funny', 'count': 6}, {'id': 8, 'name': 'Informative', 'count': 2}, {'id': 11, 'name': 'Longwinded', 'count': 6}, {'id': 21, 'name': 'Unconvincing', 'count': 4}, {'id': 24, 'name': 'Persuasive', 'count': 4}, {'id': 26, 'name': 'Obnoxious', 'count': 2}, {'id': 2, 'name': 'Confusing', 'count': 0}]</t>
  </si>
  <si>
    <t>[{'id': 805, 'hero': 'https://pe.tedcdn.com/images/ted/c9031a0735bdf47cf6af3667bd9ad3101ee1bd5b_1600x1200.jpg', 'speaker': 'Robert Gupta', 'title': 'Music is medicine, music is sanity', 'duration': 566, 'slug': 'robert_gupta', 'viewed_count': 1163396}, {'id': 322, 'hero': 'https://pe.tedcdn.com/images/ted/48702_480x360.jpg', 'speaker': 'Bruno Bowden + Rufus Cappadocia', 'title': 'Blindfold origami and cello', 'duration': 178, 'slug': 'bruno_bowden_folds_while_rufus_cappadocia_plays', 'viewed_count': 375735}, {'id': 1464, 'hero': 'https://pe.tedcdn.com/images/ted/25581f3b5c318239c3727229a2a50ae2bfc0feb9_1600x1200.jpg', 'speaker': 'Quixotic Fusion', 'title': 'Dancing with light', 'duration': 742, 'slug': 'quixotic_fusion_dancing_with_light', 'viewed_count': 1383065}, {'id': 2273, 'hero': 'https://pe.tedcdn.com/images/ted/ef5ead6c24bf79ac3417b3c7a10b4c08594e2bcc_2880x1620.jpg', 'speaker': 'Joey Alexander', 'title': 'An 11-year-old prodigy performs old-school jazz', 'duration': 388, 'slug': 'joey_alexander_an_11_year_old_prodigy_performs_old_school_jazz', 'viewed_count': 2155044}, {'id': 2147, 'hero': 'https://pe.tedcdn.com/images/ted/3913cb8eb8182189489aa3efc9d917e8b0756b27_2880x1620.jpg', 'speaker': 'Aakash Odedra', 'title': 'A dance in a hurricane of paper, wind and light', 'duration': 590, 'slug': 'aakash_odedra_a_dance_in_a_hurricane_of_paper_wind_and_light', 'viewed_count': 816989}, {'id': 179, 'hero': 'https://pe.tedcdn.com/images/ted/16705_480x360.jpg', 'speaker': 'Kenichi Ebina', 'title': 'My magic moves', 'duration': 212, 'slug': 'kenichi_ebina_s_magic_moves', 'viewed_count': 1720685}]</t>
  </si>
  <si>
    <t>['TED Fellows', 'collaboration', 'creativity', 'entertainment', 'live music']</t>
  </si>
  <si>
    <t xml:space="preserve">https://www.ted.com/talks/robert_gupta_and_joshua_roman_duet_on_passacaglia
</t>
  </si>
  <si>
    <t>Authentic creativity vs. karaoke culture</t>
  </si>
  <si>
    <t>Malcolm McLaren</t>
  </si>
  <si>
    <t>Provocateur</t>
  </si>
  <si>
    <t>[{'id': 7, 'name': 'Funny', 'count': 43}, {'id': 1, 'name': 'Beautiful', 'count': 25}, {'id': 10, 'name': 'Inspiring', 'count': 164}, {'id': 24, 'name': 'Persuasive', 'count': 61}, {'id': 8, 'name': 'Informative', 'count': 51}, {'id': 21, 'name': 'Unconvincing', 'count': 51}, {'id': 11, 'name': 'Longwinded', 'count': 106}, {'id': 26, 'name': 'Obnoxious', 'count': 57}, {'id': 2, 'name': 'Confusing', 'count': 25}, {'id': 3, 'name': 'Courageous', 'count': 62}, {'id': 22, 'name': 'Fascinating', 'count': 80}, {'id': 9, 'name': 'Ingenious', 'count': 35}, {'id': 23, 'name': 'Jaw-dropping', 'count': 29}, {'id': 25, 'name': 'OK', 'count': 36}]</t>
  </si>
  <si>
    <t>[{'id': 32, 'hero': 'https://pe.tedcdn.com/images/ted/c29cd3594b3be9c5290242f636b79e33e138e488_1600x1200.jpg', 'speaker': 'Vik Muniz', 'title': 'Art with wire, sugar, chocolate and string', 'duration': 891, 'slug': 'vik_muniz_makes_art_with_wire_sugar', 'viewed_count': 1149140}]</t>
  </si>
  <si>
    <t>['creativity', 'culture', 'entertainment']</t>
  </si>
  <si>
    <t xml:space="preserve">https://www.ted.com/talks/malcolm_mclaren_authentic_creativity_vs_karaoke_culture
</t>
  </si>
  <si>
    <t>Making a car for blind drivers</t>
  </si>
  <si>
    <t>[{'id': 1, 'name': 'Beautiful', 'count': 62}, {'id': 23, 'name': 'Jaw-dropping', 'count': 166}, {'id': 9, 'name': 'Ingenious', 'count': 275}, {'id': 10, 'name': 'Inspiring', 'count': 363}, {'id': 3, 'name': 'Courageous', 'count': 86}, {'id': 24, 'name': 'Persuasive', 'count': 44}, {'id': 22, 'name': 'Fascinating', 'count': 187}, {'id': 25, 'name': 'OK', 'count': 23}, {'id': 8, 'name': 'Informative', 'count': 82}, {'id': 21, 'name': 'Unconvincing', 'count': 13}, {'id': 2, 'name': 'Confusing', 'count': 5}, {'id': 7, 'name': 'Funny', 'count': 14}, {'id': 11, 'name': 'Longwinded', 'count': 6}, {'id': 26, 'name': 'Obnoxious', 'count': 1}]</t>
  </si>
  <si>
    <t>[{'id': 820, 'hero': 'https://pe.tedcdn.com/images/ted/162258_800x600.jpg', 'speaker': 'Dennis Hong', 'title': 'My seven species of robot -- and how we created them', 'duration': 955, 'slug': 'dennis_hong_my_seven_species_of_robot', 'viewed_count': 1922574}, {'id': 2291, 'hero': 'https://pe.tedcdn.com/images/ted/8a1523f43703309c29b372a29981afc7c5f2977b_2880x1620.jpg', 'speaker': 'Chris Urmson', 'title': 'How a driverless car sees the road', 'duration': 929, 'slug': 'chris_urmson_how_a_driverless_car_sees_the_road', 'viewed_count': 2042909}, {'id': 1987, 'hero': 'https://pe.tedcdn.com/images/ted/2066297d1a9173ac6803215bbfe2a5e6f15c4acf_1600x1200.jpg', 'speaker': 'Andrew Bastawrous', 'title': 'Get your next eye exam on a smartphone', 'duration': 393, 'slug': 'andrew_bastawrous_get_your_next_eye_exam_on_a_smartphone', 'viewed_count': 1051603}, {'id': 1506, 'hero': 'https://pe.tedcdn.com/images/ted/15e9b94b9856ac969692bfc5515bd7754e26977b_800x600.jpg', 'speaker': 'Chris Gerdes', 'title': 'The future race car -- 150mph, and no driver', 'duration': 647, 'slug': 'chris_gerdes_the_future_race_car_150mph_and_no_driver', 'viewed_count': 731615}, {'id': 2224, 'hero': 'https://pe.tedcdn.com/images/ted/9d9e218a26b00bd5a0eb2f69f9a44e768fdebc26_2880x1620.jpg', 'speaker': 'Daniel Kish', 'title': 'How I use sonar to navigate the world', 'duration': 783, 'slug': 'daniel_kish_how_i_use_sonar_to_navigate_the_world', 'viewed_count': 1157362}, {'id': 1863, 'hero': 'https://pe.tedcdn.com/images/ted/83148057e84211fc75f109bbfe2beeb0376e3a84_1600x1200.jpg', 'speaker': 'Chris Downey', 'title': 'Design with the blind in mind', 'duration': 700, 'slug': 'chris_downey_design_with_the_blind_in_mind', 'viewed_count': 970038}]</t>
  </si>
  <si>
    <t>['Blindness', 'Senses', 'design', 'sight', 'technology', 'transportation']</t>
  </si>
  <si>
    <t xml:space="preserve">https://www.ted.com/talks/dennis_hong_making_a_car_for_blind_drivers
</t>
  </si>
  <si>
    <t>7 rules for making more happiness</t>
  </si>
  <si>
    <t>[{'id': 10, 'name': 'Inspiring', 'count': 306}, {'id': 1, 'name': 'Beautiful', 'count': 149}, {'id': 25, 'name': 'OK', 'count': 331}, {'id': 21, 'name': 'Unconvincing', 'count': 236}, {'id': 2, 'name': 'Confusing', 'count': 152}, {'id': 9, 'name': 'Ingenious', 'count': 80}, {'id': 8, 'name': 'Informative', 'count': 99}, {'id': 22, 'name': 'Fascinating', 'count': 92}, {'id': 24, 'name': 'Persuasive', 'count': 51}, {'id': 7, 'name': 'Funny', 'count': 127}, {'id': 11, 'name': 'Longwinded', 'count': 80}, {'id': 26, 'name': 'Obnoxious', 'count': 32}, {'id': 3, 'name': 'Courageous', 'count': 20}, {'id': 23, 'name': 'Jaw-dropping', 'count': 13}]</t>
  </si>
  <si>
    <t>[{'id': 649, 'hero': 'https://pe.tedcdn.com/images/ted/d5c66aedbaabb8a752a143d8dd14234be865ebaf_1600x1200.jpg', 'speaker': 'Stefan Sagmeister', 'title': 'The power of time off', 'duration': 1060, 'slug': 'stefan_sagmeister_the_power_of_time_off', 'viewed_count': 2956981}, {'id': 341, 'hero': 'https://pe.tedcdn.com/images/ted/d0cb457c07c026bd2af305bd40fb28331abcb105_2880x1620.jpg', 'speaker': 'Jonathan Haidt', 'title': 'The moral roots of liberals and conservatives', 'duration': 1122, 'slug': 'jonathan_haidt_on_the_moral_mind', 'viewed_count': 2724268}, {'id': 97, 'hero': 'https://pe.tedcdn.com/images/ted/016a827cc0757092a0439ab2a63feca8655b6c29_1600x1200.jpg', 'speaker': 'Dan Gilbert', 'title': 'The surprising science of happiness', 'duration': 1276, 'slug': 'dan_gilbert_asks_why_are_we_happy', 'viewed_count': 14689686}, {'id': 50, 'hero': 'https://pe.tedcdn.com/images/ted/357645ce1b44cbb0ff229b3a8a600bb49d984c94_1920x1080.jpg', 'speaker': 'Stefan Sagmeister', 'title': 'Happiness by design', 'duration': 930, 'slug': 'stefan_sagmeister_shares_happy_design', 'viewed_count': 1762372}, {'id': 2697, 'hero': 'https://pe.tedcdn.com/images/ted/a7529af95a5fcb9718e959100ba6e7e81fce34f0_2880x1620.jpg', 'speaker': 'Lux Narayan', 'title': 'What I learned from 2,000 obituaries', 'duration': 368, 'slug': 'lux_narayan_what_i_learned_from_2_000_obituaries', 'viewed_count': 1395656}, {'id': 356, 'hero': 'https://pe.tedcdn.com/images/ted/639de4f62f2fa9419737f97dd6078b014f7e4b0a_2880x1620.jpg', 'speaker': 'Stefan Sagmeister', 'title': "Things I've learned in my life so far", 'duration': 285, 'slug': 'stefan_sagmeister_on_what_he_has_learned', 'viewed_count': 724869}]</t>
  </si>
  <si>
    <t>['TED Brain Trust', 'art', 'design', 'film', 'happiness', 'motivation']</t>
  </si>
  <si>
    <t xml:space="preserve">https://www.ted.com/talks/stefan_sagmeister_7_rules_for_making_more_happiness
</t>
  </si>
  <si>
    <t>Making sense of a visible quantum object</t>
  </si>
  <si>
    <t>Aaron O'Connell</t>
  </si>
  <si>
    <t>[{'id': 22, 'name': 'Fascinating', 'count': 1347}, {'id': 23, 'name': 'Jaw-dropping', 'count': 674}, {'id': 9, 'name': 'Ingenious', 'count': 468}, {'id': 24, 'name': 'Persuasive', 'count': 98}, {'id': 3, 'name': 'Courageous', 'count': 49}, {'id': 2, 'name': 'Confusing', 'count': 144}, {'id': 7, 'name': 'Funny', 'count': 38}, {'id': 8, 'name': 'Informative', 'count': 389}, {'id': 25, 'name': 'OK', 'count': 143}, {'id': 21, 'name': 'Unconvincing', 'count': 210}, {'id': 10, 'name': 'Inspiring', 'count': 261}, {'id': 11, 'name': 'Longwinded', 'count': 41}, {'id': 1, 'name': 'Beautiful', 'count': 91}, {'id': 26, 'name': 'Obnoxious', 'count': 32}]</t>
  </si>
  <si>
    <t>[{'id': 1133, 'hero': 'https://pe.tedcdn.com/images/ted/506afea303c6c3f92efdfeae0daa3749a32c1c43_800x600.jpg', 'speaker': 'Angela Belcher', 'title': 'Using nature to grow batteries', 'duration': 625, 'slug': 'angela_belcher_using_nature_to_grow_batteries', 'viewed_count': 862689}, {'id': 876, 'hero': 'https://pe.tedcdn.com/images/ted/175142_800x600.jpg', 'speaker': 'Brian Cox', 'title': 'Why we need the explorers', 'duration': 989, 'slug': 'brian_cox_why_we_need_the_explorers', 'viewed_count': 1616857}, {'id': 510, 'hero': 'https://pe.tedcdn.com/images/ted/82833_800x600.jpg', 'speaker': 'Emily Levine', 'title': 'A theory of everything', 'duration': 1372, 'slug': 'emily_levine_s_theory_of_everything', 'viewed_count': 2049923}, {'id': 2316, 'hero': 'https://pe.tedcdn.com/images/ted/b9f9609178a7d8d4ad2cc2eaffc345fe024f78b7_2880x1620.jpg', 'speaker': 'Jim Al-Khalili', 'title': 'How quantum biology might explain life’s biggest questions', 'duration': 969, 'slug': 'jim_al_khalili_how_quantum_biology_might_explain_life_s_biggest_questions', 'viewed_count': 1503854}, {'id': 1495, 'hero': 'https://pe.tedcdn.com/images/ted/b9693798223a4101be834398af15df5560d3f25c_1600x1200.jpg', 'speaker': 'Boaz Almog', 'title': 'The levitating superconductor', 'duration': 625, 'slug': 'boaz_almog_levitates_a_superconductor', 'viewed_count': 2364792}, {'id': 371, 'hero': 'https://pe.tedcdn.com/images/ted/56101_480x360.jpg', 'speaker': 'Garrett Lisi', 'title': 'An 8-dimensional model of the universe', 'duration': 1286, 'slug': 'garrett_lisi_on_his_theory_of_everything', 'viewed_count': 1491711}]</t>
  </si>
  <si>
    <t>['philosophy', 'physics', 'science']</t>
  </si>
  <si>
    <t xml:space="preserve">https://www.ted.com/talks/aaron_o_connell_making_sense_of_a_visible_quantum_object
</t>
  </si>
  <si>
    <t>Wearing nothing new</t>
  </si>
  <si>
    <t>Jessi Arrington</t>
  </si>
  <si>
    <t>[{'id': 10, 'name': 'Inspiring', 'count': 518}, {'id': 7, 'name': 'Funny', 'count': 311}, {'id': 1, 'name': 'Beautiful', 'count': 311}, {'id': 3, 'name': 'Courageous', 'count': 172}, {'id': 8, 'name': 'Informative', 'count': 44}, {'id': 24, 'name': 'Persuasive', 'count': 128}, {'id': 9, 'name': 'Ingenious', 'count': 151}, {'id': 25, 'name': 'OK', 'count': 140}, {'id': 2, 'name': 'Confusing', 'count': 11}, {'id': 21, 'name': 'Unconvincing', 'count': 91}, {'id': 22, 'name': 'Fascinating', 'count': 101}, {'id': 26, 'name': 'Obnoxious', 'count': 84}, {'id': 23, 'name': 'Jaw-dropping', 'count': 16}, {'id': 11, 'name': 'Longwinded', 'count': 17}]</t>
  </si>
  <si>
    <t>[{'id': 1037, 'hero': 'https://pe.tedcdn.com/images/ted/8e7641dcd3c52ceb27772363bc9efbcfaf8f710a_800x600.jpg', 'speaker': 'Rachel Botsman', 'title': 'The case for collaborative consumption', 'duration': 994, 'slug': 'rachel_botsman_the_case_for_collaborative_consumption', 'viewed_count': 1125094}, {'id': 434, 'hero': 'https://pe.tedcdn.com/images/ted/65912_800x600.jpg', 'speaker': 'Joseph Pine', 'title': 'What consumers want', 'duration': 859, 'slug': 'joseph_pine_on_what_consumers_want', 'viewed_count': 930670}, {'id': 1048, 'hero': 'https://pe.tedcdn.com/images/ted/176d38e695e7b04eed3589690f4a73cc6c30b65b_800x600.jpg', 'speaker': 'Neil Pasricha', 'title': "The 3 A's of awesome", 'duration': 1053, 'slug': 'neil_pasricha_the_3_a_s_of_awesome', 'viewed_count': 2859648}, {'id': 2770, 'hero': 'https://pe.tedcdn.com/images/ted/ea594390cecc864357ebd75866ab69a68ea141f9_2880x1620.jpg', 'speaker': 'Serena Williams and Gayle King', 'title': 'On tennis, love and motherhood', 'duration': 1108, 'slug': 'serena_williams_gayle_king_on_tennis_love_and_motherhood', 'viewed_count': 1425667}, {'id': 1647, 'hero': 'https://pe.tedcdn.com/images/ted/1ba3bd800cbe51ac330462531885224ea07fae36_1600x1200.jpg', 'speaker': 'Cameron Russell', 'title': "Looks aren't everything. Believe me, I'm a model.", 'duration': 577, 'slug': 'cameron_russell_looks_aren_t_everything_believe_me_i_m_a_model', 'viewed_count': 19787307}, {'id': 2264, 'hero': 'https://pe.tedcdn.com/images/ted/2f500bfac6fa50bc2abe67459d36c9c3f0e3e48a_2880x1620.jpg', 'speaker': 'Jimmy Nelson', 'title': "Gorgeous portraits of the world's vanishing people", 'duration': 1038, 'slug': 'jimmy_nelson_gorgeous_portraits_of_the_world_s_vanishing_people', 'viewed_count': 1339802}]</t>
  </si>
  <si>
    <t>['consumerism', 'creativity', 'culture', 'design', 'fashion']</t>
  </si>
  <si>
    <t xml:space="preserve">https://www.ted.com/talks/jessi_arrington_wearing_nothing_new
</t>
  </si>
  <si>
    <t>We need a "moral operating system"</t>
  </si>
  <si>
    <t>Damon Horowitz</t>
  </si>
  <si>
    <t>Philosopher, entrepreneur</t>
  </si>
  <si>
    <t>[{'id': 10, 'name': 'Inspiring', 'count': 289}, {'id': 25, 'name': 'OK', 'count': 108}, {'id': 24, 'name': 'Persuasive', 'count': 227}, {'id': 8, 'name': 'Informative', 'count': 176}, {'id': 22, 'name': 'Fascinating', 'count': 109}, {'id': 2, 'name': 'Confusing', 'count': 34}, {'id': 21, 'name': 'Unconvincing', 'count': 123}, {'id': 11, 'name': 'Longwinded', 'count': 102}, {'id': 26, 'name': 'Obnoxious', 'count': 76}, {'id': 3, 'name': 'Courageous', 'count': 77}, {'id': 9, 'name': 'Ingenious', 'count': 36}, {'id': 23, 'name': 'Jaw-dropping', 'count': 19}, {'id': 1, 'name': 'Beautiful', 'count': 26}, {'id': 7, 'name': 'Funny', 'count': 22}]</t>
  </si>
  <si>
    <t>[{'id': 44, 'hero': 'https://pe.tedcdn.com/images/ted/c331eb763dfc01984cd1e0c42c6d8d24c5731578_1600x1200.jpg', 'speaker': 'Nick Bostrom', 'title': 'A philosophical quest for our biggest problems', 'duration': 1012, 'slug': 'nick_bostrom_on_our_biggest_problems', 'viewed_count': 762298}, {'id': 1286, 'hero': 'https://pe.tedcdn.com/images/ted/3f6dda85c262a19435f481dfe30c3ebe469d874a_800x600.jpg', 'speaker': 'Damon Horowitz', 'title': 'Philosophy in prison', 'duration': 230, 'slug': 'damon_horowitz_philosophy_in_prison', 'viewed_count': 1145690}, {'id': 2072, 'hero': 'https://pe.tedcdn.com/images/ted/8bd64f43647646929b8ab3ca8b150a9517a6e935_2400x1800.jpg', 'speaker': 'Jim Holt', 'title': 'Why does the universe exist?', 'duration': 1037, 'slug': 'jim_holt_why_does_the_universe_exist', 'viewed_count': 2890214}, {'id': 296, 'hero': 'https://pe.tedcdn.com/images/ted/d24aaaf281eb21e0df2060b9163361973b02cf77_1600x1200.jpg', 'speaker': 'Nellie McKay', 'title': '"Mother of Pearl," "If I Had You"', 'duration': 334, 'slug': 'nellie_mckay_sings_feminists_and_if_i_had_you', 'viewed_count': 1013890}, {'id': 188, 'hero': 'https://pe.tedcdn.com/images/ted/24710_480x360.jpg', 'speaker': 'Raul Midon', 'title': '"Tembererana"', 'duration': 640, 'slug': 'raul_midon_plays_all_the_answers_and_tembererana', 'viewed_count': 403101}, {'id': 801, 'hero': 'https://pe.tedcdn.com/images/ted/9762ce97cf4f10777681dd357532a00300f7d4f2_2880x1620.jpg', 'speaker': 'Sam Harris', 'title': 'Science can answer moral questions', 'duration': 1386, 'slug': 'sam_harris_science_can_show_what_s_right', 'viewed_count': 3433444}]</t>
  </si>
  <si>
    <t>['TEDx', 'culture', 'philosophy', 'technology']</t>
  </si>
  <si>
    <t xml:space="preserve">https://www.ted.com/talks/damon_horowitz
</t>
  </si>
  <si>
    <t>Building a dinosaur from a chicken</t>
  </si>
  <si>
    <t>Jack Horner</t>
  </si>
  <si>
    <t>Dinosaur digger</t>
  </si>
  <si>
    <t>[{'id': 23, 'name': 'Jaw-dropping', 'count': 115}, {'id': 9, 'name': 'Ingenious', 'count': 222}, {'id': 7, 'name': 'Funny', 'count': 425}, {'id': 8, 'name': 'Informative', 'count': 337}, {'id': 24, 'name': 'Persuasive', 'count': 59}, {'id': 22, 'name': 'Fascinating', 'count': 538}, {'id': 25, 'name': 'OK', 'count': 63}, {'id': 10, 'name': 'Inspiring', 'count': 114}, {'id': 1, 'name': 'Beautiful', 'count': 15}, {'id': 21, 'name': 'Unconvincing', 'count': 29}, {'id': 3, 'name': 'Courageous', 'count': 33}, {'id': 26, 'name': 'Obnoxious', 'count': 25}, {'id': 11, 'name': 'Longwinded', 'count': 11}, {'id': 2, 'name': 'Confusing', 'count': 4}]</t>
  </si>
  <si>
    <t>[{'id': 83, 'hero': 'https://pe.tedcdn.com/images/ted/06875351627d45a225069463cc956d5413519a70_2880x1620.jpg', 'speaker': 'E.O. Wilson', 'title': 'My wish: Build the Encyclopedia of Life', 'duration': 1355, 'slug': 'e_o_wilson_on_saving_life_on_earth', 'viewed_count': 1335768}, {'id': 428, 'hero': 'https://pe.tedcdn.com/images/ted/65346_800x600.jpg', 'speaker': 'Paul Sereno', 'title': 'Digging up dinosaurs', 'duration': 1306, 'slug': 'paul_sereno_digs_up_dinosaurs', 'viewed_count': 764994}, {'id': 2238, 'hero': 'https://pe.tedcdn.com/images/ted/61296ee39a8d6226e460826a8ac69243d188444a_2880x1620.jpg', 'speaker': 'Nizar Ibrahim', 'title': 'How we unearthed the Spinosaurus', 'duration': 362, 'slug': 'nizar_ibrahim_how_we_unearthed_the_spinosaurus', 'viewed_count': 931818}, {'id': 1352, 'hero': 'https://pe.tedcdn.com/images/ted/df54f25decb3bf52a4696c90854b23149a487d9a_800x600.jpg', 'speaker': 'Jack Horner', 'title': 'Where are the baby dinosaurs?', 'duration': 1103, 'slug': 'jack_horner_shape_shifting_dinosaurs', 'viewed_count': 1063278}, {'id': 2484, 'hero': 'https://pe.tedcdn.com/images/ted/aa6277cb791193cb98bdc9477a9e893d192d04d7_2880x1620.jpg', 'speaker': 'Kenneth Lacovara', 'title': 'Hunting for dinosaurs showed me our place in the universe', 'duration': 949, 'slug': 'kenneth_lacovara_hunting_for_dinosaurs_showed_me_our_place_in_the_universe', 'viewed_count': 1426917}, {'id': 271, 'hero': 'https://pe.tedcdn.com/images/ted/43651_480x360.jpg', 'speaker': 'Nathan Myhrvold', 'title': 'Archeology, animal photography, BBQ ...', 'duration': 1034, 'slug': 'nathan_myhrvold_on_archeology_animal_photography_bbq', 'viewed_count': 437153}]</t>
  </si>
  <si>
    <t>['dinosaurs', 'genetics', 'paleontology', 'science']</t>
  </si>
  <si>
    <t xml:space="preserve">https://www.ted.com/talks/jack_horner_building_a_dinosaur_from_a_chicken
</t>
  </si>
  <si>
    <t>Taking imagination seriously</t>
  </si>
  <si>
    <t>Janet Echelman</t>
  </si>
  <si>
    <t>[{'id': 23, 'name': 'Jaw-dropping', 'count': 362}, {'id': 1, 'name': 'Beautiful', 'count': 1132}, {'id': 9, 'name': 'Ingenious', 'count': 532}, {'id': 22, 'name': 'Fascinating', 'count': 584}, {'id': 10, 'name': 'Inspiring', 'count': 1060}, {'id': 7, 'name': 'Funny', 'count': 16}, {'id': 3, 'name': 'Courageous', 'count': 160}, {'id': 8, 'name': 'Informative', 'count': 65}, {'id': 25, 'name': 'OK', 'count': 94}, {'id': 26, 'name': 'Obnoxious', 'count': 46}, {'id': 21, 'name': 'Unconvincing', 'count': 38}, {'id': 24, 'name': 'Persuasive', 'count': 26}, {'id': 11, 'name': 'Longwinded', 'count': 41}, {'id': 2, 'name': 'Confusing', 'count': 2}]</t>
  </si>
  <si>
    <t>[{'id': 453, 'hero': 'https://pe.tedcdn.com/images/ted/f2f6d094758c36a61b3ee7992a9b197eb4c07979_2880x1620.jpg', 'speaker': 'Elizabeth Gilbert', 'title': 'Your elusive creative genius', 'duration': 1149, 'slug': 'elizabeth_gilbert_on_genius', 'viewed_count': 13155704}, {'id': 66, 'hero': 'https://pe.tedcdn.com/images/ted/6b6eb940bceab359ca676a9b486aae475c1df883_2880x1620.jpg', 'speaker': 'Ken Robinson', 'title': 'Do schools kill creativity?', 'duration': 1164, 'slug': 'ken_robinson_says_schools_kill_creativity', 'viewed_count': 47228759}, {'id': 720, 'hero': 'https://pe.tedcdn.com/images/ted/4c44fe353a0108670d9e7cd8a8ee957a398b85c7_2880x1620.jpg', 'speaker': 'Steve Jobs', 'title': 'How to live before you die', 'duration': 904, 'slug': 'steve_jobs_how_to_live_before_you_die', 'viewed_count': 8744420}, {'id': 743, 'hero': 'https://pe.tedcdn.com/images/ted/142965_800x600.jpg', 'speaker': 'Ravin Agrawal', 'title': '10 young Indian artists to watch', 'duration': 394, 'slug': 'ravin_agrawal_10_young_indian_artists_to_watch', 'viewed_count': 437802}, {'id': 950, 'hero': 'https://pe.tedcdn.com/images/ted/197283_800x600.jpg', 'speaker': 'Alwar Balasubramaniam', 'title': 'Art of substance and absence', 'duration': 1011, 'slug': 'alwar_balasubramaniam_sculpture_of_substance_and_absence', 'viewed_count': 427590}, {'id': 534, 'hero': 'https://pe.tedcdn.com/images/ted/87286_800x600.jpg', 'speaker': 'Tom Shannon', 'title': 'Anti-gravity sculpture', 'duration': 715, 'slug': 'tom_shannon_s_magnetic_sculpture', 'viewed_count': 1069656}]</t>
  </si>
  <si>
    <t>['art', 'cities', 'culture', 'data', 'design', 'technology', 'visualizations']</t>
  </si>
  <si>
    <t xml:space="preserve">https://www.ted.com/talks/janet_echelman
</t>
  </si>
  <si>
    <t>The world's first charter city?</t>
  </si>
  <si>
    <t>[{'id': 3, 'name': 'Courageous', 'count': 54}, {'id': 24, 'name': 'Persuasive', 'count': 104}, {'id': 8, 'name': 'Informative', 'count': 162}, {'id': 21, 'name': 'Unconvincing', 'count': 159}, {'id': 25, 'name': 'OK', 'count': 60}, {'id': 10, 'name': 'Inspiring', 'count': 126}, {'id': 22, 'name': 'Fascinating', 'count': 107}, {'id': 1, 'name': 'Beautiful', 'count': 13}, {'id': 9, 'name': 'Ingenious', 'count': 146}, {'id': 23, 'name': 'Jaw-dropping', 'count': 30}, {'id': 11, 'name': 'Longwinded', 'count': 24}, {'id': 26, 'name': 'Obnoxious', 'count': 59}, {'id': 7, 'name': 'Funny', 'count': 4}, {'id': 2, 'name': 'Confusing', 'count': 26}]</t>
  </si>
  <si>
    <t>[{'id': 608, 'hero': 'https://pe.tedcdn.com/images/ted/107209_800x600.jpg', 'speaker': 'Paul Romer', 'title': 'Why the world needs charter cities', 'duration': 1109, 'slug': 'paul_romer', 'viewed_count': 572397}, {'id': 213, 'hero': 'https://pe.tedcdn.com/images/ted/28410_480x360.jpg', 'speaker': 'Jaime Lerner', 'title': 'A song of the city', 'duration': 943, 'slug': 'jaime_lerner_sings_of_the_city', 'viewed_count': 596988}, {'id': 2107, 'hero': 'https://pe.tedcdn.com/images/ted/df96e78e8818868a05e0d27f97165121fb39a837_2880x1620.jpg', 'speaker': 'Alessandra Orofino', 'title': 'It’s our city. Let’s fix it', 'duration': 915, 'slug': 'alessandra_orofino_it_s_our_city_let_s_fix_it', 'viewed_count': 735625}, {'id': 1892, 'hero': 'https://pe.tedcdn.com/images/ted/f5ebbf91eb093a2da2cfe1941724a3e55d222713_1600x1200.jpg', 'speaker': 'Toni Griffin', 'title': 'A new vision for rebuilding Detroit', 'duration': 708, 'slug': 'toni_griffin_a_new_vision_for_rebuilding_detroit', 'viewed_count': 826734}, {'id': 1865, 'hero': 'https://pe.tedcdn.com/images/ted/34113888f29018d7f07a3c7f10ab2915c50f6b96_1600x1200.jpg', 'speaker': 'Mick Cornett', 'title': 'How an obese town lost a million pounds', 'duration': 915, 'slug': 'mick_cornett_how_an_obese_town_lost_a_million_pounds', 'viewed_count': 1514881}, {'id': 1966, 'hero': 'https://pe.tedcdn.com/images/ted/3c2a59226d875122598f0fc0b4ca9af4e7d928eb_1600x1200.jpg', 'speaker': 'Amanda Burden', 'title': 'How public spaces make cities work', 'duration': 1108, 'slug': 'amanda_burden_how_public_spaces_make_cities_work', 'viewed_count': 1061945}]</t>
  </si>
  <si>
    <t>['business', 'cities', 'culture', 'design', 'global issues']</t>
  </si>
  <si>
    <t xml:space="preserve">https://www.ted.com/talks/paul_romer_the_world_s_first_charter_city
</t>
  </si>
  <si>
    <t>Is anatomy destiny?</t>
  </si>
  <si>
    <t>Alice Dreger</t>
  </si>
  <si>
    <t>[{'id': 3, 'name': 'Courageous', 'count': 147}, {'id': 8, 'name': 'Informative', 'count': 458}, {'id': 24, 'name': 'Persuasive', 'count': 257}, {'id': 22, 'name': 'Fascinating', 'count': 336}, {'id': 21, 'name': 'Unconvincing', 'count': 55}, {'id': 11, 'name': 'Longwinded', 'count': 67}, {'id': 25, 'name': 'OK', 'count': 61}, {'id': 1, 'name': 'Beautiful', 'count': 37}, {'id': 10, 'name': 'Inspiring', 'count': 257}, {'id': 9, 'name': 'Ingenious', 'count': 58}, {'id': 2, 'name': 'Confusing', 'count': 19}, {'id': 23, 'name': 'Jaw-dropping', 'count': 45}, {'id': 26, 'name': 'Obnoxious', 'count': 24}, {'id': 7, 'name': 'Funny', 'count': 6}]</t>
  </si>
  <si>
    <t>[{'id': 1947, 'hero': 'https://pe.tedcdn.com/images/ted/9d7bfaf05eb8db41669899c672760c53595bad38_1600x1200.jpg', 'speaker': 'Norman Spack', 'title': 'How I help transgender teens become who they want to be', 'duration': 1013, 'slug': 'norman_spack_how_i_help_transgender_teens_become_who_they_want_to_be', 'viewed_count': 1248558}, {'id': 1961, 'hero': 'https://pe.tedcdn.com/images/ted/e144118ac42866b5861a03ca4eadda226343e889_1600x1200.jpg', 'speaker': 'Geena Rocero', 'title': 'Why I must come out', 'duration': 599, 'slug': 'geena_rocero_why_i_must_come_out', 'viewed_count': 3133159}, {'id': 1658, 'hero': 'https://pe.tedcdn.com/images/ted/ba97496615da9ff1c3bd87823877eb2e18f54ed2_2880x1620.jpg', 'speaker': 'iO Tillett Wright', 'title': 'Fifty shades of gay', 'duration': 1098, 'slug': 'io_tillett_wright_fifty_shades_of_gay', 'viewed_count': 2679683}, {'id': 1945, 'hero': 'https://pe.tedcdn.com/images/ted/47d3c54227564a747cd81ce6618c63b079a4958c_1600x1200.jpg', 'speaker': 'Carin Bondar', 'title': 'The birds and the bees are just the beginning', 'duration': 587, 'slug': 'carin_bondar_the_birds_and_the_bees_are_just_the_beginning', 'viewed_count': 2379198}, {'id': 1931, 'hero': 'https://pe.tedcdn.com/images/ted/199d1f6d5dc4639dcc793c77402e5b17e97d901d_1600x1200.jpg', 'speaker': 'Christopher Ryan', 'title': 'Are we designed to be sexual omnivores?', 'duration': 842, 'slug': 'christopher_ryan_are_we_designed_to_be_sexual_omnivores', 'viewed_count': 1981960}, {'id': 2349, 'hero': 'https://pe.tedcdn.com/images/ted/1b1a683e5ebe9dcb2fdde87144516ce3aa0e025d_2880x1620.jpg', 'speaker': 'Alyson McGregor', 'title': 'Why medicine often has dangerous side effects for women', 'duration': 929, 'slug': 'alyson_mcgregor_why_medicine_often_has_dangerous_side_effects_for_women', 'viewed_count': 1414681}]</t>
  </si>
  <si>
    <t>['Gender spectrum', 'TEDx', 'culture', 'gender']</t>
  </si>
  <si>
    <t xml:space="preserve">https://www.ted.com/talks/alice_dreger_is_anatomy_destiny
</t>
  </si>
  <si>
    <t>Break the silence for suicide attempt survivors</t>
  </si>
  <si>
    <t>JD Schramm</t>
  </si>
  <si>
    <t>Communicator</t>
  </si>
  <si>
    <t>[{'id': 10, 'name': 'Inspiring', 'count': 559}, {'id': 3, 'name': 'Courageous', 'count': 812}, {'id': 23, 'name': 'Jaw-dropping', 'count': 104}, {'id': 8, 'name': 'Informative', 'count': 142}, {'id': 1, 'name': 'Beautiful', 'count': 130}, {'id': 22, 'name': 'Fascinating', 'count': 45}, {'id': 24, 'name': 'Persuasive', 'count': 159}, {'id': 21, 'name': 'Unconvincing', 'count': 37}, {'id': 25, 'name': 'OK', 'count': 56}, {'id': 26, 'name': 'Obnoxious', 'count': 9}, {'id': 11, 'name': 'Longwinded', 'count': 3}, {'id': 2, 'name': 'Confusing', 'count': 3}, {'id': 9, 'name': 'Ingenious', 'count': 6}, {'id': 7, 'name': 'Funny', 'count': 16}]</t>
  </si>
  <si>
    <t>[{'id': 982, 'hero': 'https://pe.tedcdn.com/images/ted/207425_800x600.jpg', 'speaker': 'Joel Burns', 'title': 'A message to gay teens: It gets better', 'duration': 775, 'slug': 'joel_burns_tells_gay_teens_it_gets_better', 'viewed_count': 278673}, {'id': 441, 'hero': 'https://pe.tedcdn.com/images/ted/66843_800x600.jpg', 'speaker': 'Sherwin Nuland', 'title': 'The extraordinary power of ordinary people', 'duration': 756, 'slug': 'sherwin_nuland_on_hope', 'viewed_count': 326675}, {'id': 189, 'hero': 'https://pe.tedcdn.com/images/ted/c2729c86ea38f47b15ccb09197deed76b50f8fa6_800x600.jpg', 'speaker': 'Sherwin Nuland', 'title': 'How electroshock therapy changed me', 'duration': 1338, 'slug': 'sherwin_nuland_on_electroshock_therapy', 'viewed_count': 1522884}, {'id': 1997, 'hero': 'https://pe.tedcdn.com/images/ted/1cd8f07dca7ced00881a7739af63f107473d4dd8_1600x1200.jpg', 'speaker': 'Kevin Briggs', 'title': 'The bridge between suicide and life', 'duration': 853, 'slug': 'kevin_briggs_the_bridge_between_suicide_and_life', 'viewed_count': 2499988}, {'id': 2681, 'hero': 'https://pe.tedcdn.com/images/ted/b7eeb69c4b0db1794ff93a45d3197bde6ac21c7f_2880x1620.jpg', 'speaker': 'Sue Klebold', 'title': 'My son was a Columbine shooter. This is my story', 'duration': 918, 'slug': 'sue_klebold_my_son_was_a_columbine_shooter_this_is_my_story', 'viewed_count': 2359039}, {'id': 1178, 'hero': 'https://pe.tedcdn.com/images/ted/3ae249a3f496de5041e3f9045106cda9d117c959_1600x1200.jpg', 'speaker': 'Joshua Walters', 'title': 'On being just crazy enough', 'duration': 351, 'slug': 'joshua_walters_on_being_just_crazy_enough', 'viewed_count': 1637656}]</t>
  </si>
  <si>
    <t>['communication', 'culture', 'depression', 'mental health', 'storytelling', 'suicide']</t>
  </si>
  <si>
    <t xml:space="preserve">https://www.ted.com/talks/jd_schramm
</t>
  </si>
  <si>
    <t>Medicine's future? There's an app for that</t>
  </si>
  <si>
    <t>[{'id': 8, 'name': 'Informative', 'count': 365}, {'id': 2, 'name': 'Confusing', 'count': 21}, {'id': 22, 'name': 'Fascinating', 'count': 424}, {'id': 23, 'name': 'Jaw-dropping', 'count': 269}, {'id': 1, 'name': 'Beautiful', 'count': 20}, {'id': 21, 'name': 'Unconvincing', 'count': 25}, {'id': 9, 'name': 'Ingenious', 'count': 161}, {'id': 24, 'name': 'Persuasive', 'count': 85}, {'id': 7, 'name': 'Funny', 'count': 9}, {'id': 3, 'name': 'Courageous', 'count': 16}, {'id': 25, 'name': 'OK', 'count': 33}, {'id': 26, 'name': 'Obnoxious', 'count': 22}, {'id': 11, 'name': 'Longwinded', 'count': 36}, {'id': 10, 'name': 'Inspiring', 'count': 280}]</t>
  </si>
  <si>
    <t>[{'id': 601, 'hero': 'https://pe.tedcdn.com/images/ted/102332_800x600.jpg', 'speaker': 'Daniel Kraft', 'title': 'A better way to harvest bone marrow', 'duration': 254, 'slug': 'daniel_kraft_invents_a_better_way_to_harvest_bone_marrow', 'viewed_count': 462624}, {'id': 580, 'hero': 'https://pe.tedcdn.com/images/ted/97054_800x600.jpg', 'speaker': 'Catherine Mohr', 'title': "Surgery's past, present and robotic future", 'duration': 1135, 'slug': 'catherine_mohr_surgery_s_past_present_and_robotic_future', 'viewed_count': 680992}, {'id': 2343, 'hero': 'https://pe.tedcdn.com/images/ted/41ac82f3910374b1dee363913218e5f632a22630_2880x1620.jpg', 'speaker': 'Siddhartha Mukherjee', 'title': "Soon we'll cure diseases with a cell, not a pill", 'duration': 1055, 'slug': 'siddhartha_mukherjee_soon_we_ll_cure_diseases_with_a_cell_not_a_pill', 'viewed_count': 1294910}, {'id': 142, 'hero': 'https://pe.tedcdn.com/images/ted/bd6a41c08b773bcca10fe0b1a78176457dd10081_2880x1620.jpg', 'speaker': 'Alan Russell', 'title': 'The potential of regenerative medicine', 'duration': 1165, 'slug': 'alan_russell_on_regenerating_our_bodies', 'viewed_count': 1427769}, {'id': 1088, 'hero': 'https://pe.tedcdn.com/images/ted/d7ee00a74fde2812cb5257308d11afca68f81429_1600x1200.jpg', 'speaker': 'Anthony Atala', 'title': 'Printing a human kidney', 'duration': 1044, 'slug': 'anthony_atala_printing_a_human_kidney', 'viewed_count': 2783716}, {'id': 1935, 'hero': 'https://pe.tedcdn.com/images/ted/803ec7085bb7b0d8be729507bb8d50332390f62a_1600x1200.jpg', 'speaker': 'Siddharthan Chandran', 'title': 'Can the damaged brain repair itself?', 'duration': 957, 'slug': 'siddharthan_chandran_can_the_damaged_brain_repair_itself', 'viewed_count': 1022911}]</t>
  </si>
  <si>
    <t>['TEDx', 'design', 'health care', 'science', 'technology']</t>
  </si>
  <si>
    <t xml:space="preserve">https://www.ted.com/talks/daniel_kraft_medicine_s_future
</t>
  </si>
  <si>
    <t>How I became 100 artists</t>
  </si>
  <si>
    <t>Shea Hembrey</t>
  </si>
  <si>
    <t>Artist and curator</t>
  </si>
  <si>
    <t>[{'id': 7, 'name': 'Funny', 'count': 488}, {'id': 9, 'name': 'Ingenious', 'count': 461}, {'id': 1, 'name': 'Beautiful', 'count': 172}, {'id': 23, 'name': 'Jaw-dropping', 'count': 181}, {'id': 10, 'name': 'Inspiring', 'count': 334}, {'id': 22, 'name': 'Fascinating', 'count': 231}, {'id': 8, 'name': 'Informative', 'count': 21}, {'id': 25, 'name': 'OK', 'count': 28}, {'id': 11, 'name': 'Longwinded', 'count': 23}, {'id': 2, 'name': 'Confusing', 'count': 15}, {'id': 3, 'name': 'Courageous', 'count': 55}, {'id': 21, 'name': 'Unconvincing', 'count': 23}, {'id': 24, 'name': 'Persuasive', 'count': 10}, {'id': 26, 'name': 'Obnoxious', 'count': 28}]</t>
  </si>
  <si>
    <t>[{'id': 32, 'hero': 'https://pe.tedcdn.com/images/ted/c29cd3594b3be9c5290242f636b79e33e138e488_1600x1200.jpg', 'speaker': 'Vik Muniz', 'title': 'Art with wire, sugar, chocolate and string', 'duration': 891, 'slug': 'vik_muniz_makes_art_with_wire_sugar', 'viewed_count': 1149141}, {'id': 762, 'hero': 'https://pe.tedcdn.com/images/ted/98f4cce20f25b1dab97d50c5140c61f22fe4e4de_1600x1200.jpg', 'speaker': 'Tom Shannon, John Hockenberry', 'title': 'The painter and the pendulum', 'duration': 801, 'slug': 'tom_shannon_the_painter_and_the_pendulum', 'viewed_count': 433880}, {'id': 2863, 'hero': 'https://pe.tedcdn.com/images/ted/c706b63f93fb382e0015dde0ec55a2c7ac8a37c3_2880x1620.jpg', 'speaker': 'Laolu Senbanjo', 'title': '"The Sacred Art of the Ori"', 'duration': 530, 'slug': 'laolu_senbanjo_the_sacred_art_of_the_ori', 'viewed_count': 635527}, {'id': 831, 'hero': 'https://pe.tedcdn.com/images/ted/163603_800x600.jpg', 'speaker': 'Thelma Golden', 'title': 'How art gives shape to cultural change', 'duration': 748, 'slug': 'thelma_golden_how_art_gives_shape_to_cultural_change', 'viewed_count': 524791}, {'id': 1747, 'hero': 'https://pe.tedcdn.com/images/ted/910102e6486442bc30fbc5952c254a9f9882942f_1600x1200.jpg', 'speaker': 'Phil Hansen', 'title': 'Embrace the shake', 'duration': 601, 'slug': 'phil_hansen_embrace_the_shake', 'viewed_count': 2155404}, {'id': 1653, 'hero': 'https://pe.tedcdn.com/images/ted/e562bc9bf7daf7d4f06450eff3d5af17a5e873f8_2880x1620.jpg', 'speaker': 'Young-ha Kim', 'title': 'Be an artist, right now!', 'duration': 1017, 'slug': 'young_ha_kim_be_an_artist_right_now', 'viewed_count': 1841694}]</t>
  </si>
  <si>
    <t>['art', 'creativity', 'design', 'storytelling']</t>
  </si>
  <si>
    <t xml:space="preserve">https://www.ted.com/talks/shea_hembrey_how_i_became_100_artists
</t>
  </si>
  <si>
    <t>A manifesto for play, for Bulgaria and beyond</t>
  </si>
  <si>
    <t>Steve Keil</t>
  </si>
  <si>
    <t>[{'id': 23, 'name': 'Jaw-dropping', 'count': 49}, {'id': 24, 'name': 'Persuasive', 'count': 248}, {'id': 7, 'name': 'Funny', 'count': 98}, {'id': 10, 'name': 'Inspiring', 'count': 420}, {'id': 22, 'name': 'Fascinating', 'count': 86}, {'id': 21, 'name': 'Unconvincing', 'count': 30}, {'id': 2, 'name': 'Confusing', 'count': 9}, {'id': 8, 'name': 'Informative', 'count': 85}, {'id': 3, 'name': 'Courageous', 'count': 112}, {'id': 25, 'name': 'OK', 'count': 25}, {'id': 9, 'name': 'Ingenious', 'count': 61}, {'id': 11, 'name': 'Longwinded', 'count': 16}, {'id': 1, 'name': 'Beautiful', 'count': 40}, {'id': 26, 'name': 'Obnoxious', 'count': 16}]</t>
  </si>
  <si>
    <t>[{'id': 1102, 'hero': 'https://pe.tedcdn.com/images/ted/88e6a5e1aa0cca0c2eb687737e440b4061497c9c_2880x1620.jpg', 'speaker': 'Isabel Behncke', 'title': "Evolution's gift of play, from bonobo apes to humans", 'duration': 421, 'slug': 'isabel_behncke_evolution_s_gift_of_play_from_bonobo_apes_to_humans', 'viewed_count': 710619}, {'id': 483, 'hero': 'https://pe.tedcdn.com/images/ted/77048_800x600.jpg', 'speaker': 'Stuart Brown', 'title': 'Play is more than just fun', 'duration': 1602, 'slug': 'stuart_brown_says_play_is_more_than_fun_it_s_vital', 'viewed_count': 1625494}, {'id': 392, 'hero': 'https://pe.tedcdn.com/images/ted/58155_640x480.jpg', 'speaker': 'Tim Brown', 'title': 'Tales of creativity and play', 'duration': 1678, 'slug': 'tim_brown_on_creativity_and_play', 'viewed_count': 1893682}, {'id': 435, 'hero': 'https://pe.tedcdn.com/images/ted/66066_800x600.jpg', 'speaker': 'Paula Scher', 'title': 'Great design is serious, not solemn', 'duration': 1316, 'slug': 'paula_scher_gets_serious', 'viewed_count': 505715}, {'id': 1111, 'hero': 'https://pe.tedcdn.com/images/ted/47bb923ce47da7654a980051f0277a85689d6b30_800x600.jpg', 'speaker': 'AnnMarie Thomas', 'title': 'Hands-on science with squishy circuits', 'duration': 248, 'slug': 'annmarie_thomas_squishy_circuits', 'viewed_count': 856326}, {'id': 2438, 'hero': 'https://pe.tedcdn.com/images/ted/411294ec58ac1f8767886d8e937e4392beaac0ef_2880x1620.jpg', 'speaker': 'Shonda Rhimes', 'title': 'My year of saying yes to everything', 'duration': 1124, 'slug': 'shonda_rhimes_my_year_of_saying_yes_to_everything', 'viewed_count': 3148083}]</t>
  </si>
  <si>
    <t>['Europe', 'TEDx', 'business', 'culture', 'economics', 'play', 'social change']</t>
  </si>
  <si>
    <t xml:space="preserve">https://www.ted.com/talks/steve_keil_a_manifesto_for_play_for_bulgaria_and_beyond
</t>
  </si>
  <si>
    <t>Haunting photos of polar ice</t>
  </si>
  <si>
    <t>Camille Seaman</t>
  </si>
  <si>
    <t>[{'id': 23, 'name': 'Jaw-dropping', 'count': 140}, {'id': 24, 'name': 'Persuasive', 'count': 25}, {'id': 22, 'name': 'Fascinating', 'count': 321}, {'id': 1, 'name': 'Beautiful', 'count': 645}, {'id': 8, 'name': 'Informative', 'count': 135}, {'id': 10, 'name': 'Inspiring', 'count': 131}, {'id': 9, 'name': 'Ingenious', 'count': 13}, {'id': 25, 'name': 'OK', 'count': 150}, {'id': 21, 'name': 'Unconvincing', 'count': 59}, {'id': 2, 'name': 'Confusing', 'count': 11}, {'id': 11, 'name': 'Longwinded', 'count': 13}, {'id': 26, 'name': 'Obnoxious', 'count': 37}, {'id': 3, 'name': 'Courageous', 'count': 24}, {'id': 7, 'name': 'Funny', 'count': 12}]</t>
  </si>
  <si>
    <t>[{'id': 1141, 'hero': 'https://pe.tedcdn.com/images/ted/1f6a9f396100ba693c5534a3a8ca597244ff40c6_800x600.jpg', 'speaker': 'Paul Nicklen', 'title': 'Animal tales from icy wonderlands', 'duration': 1075, 'slug': 'paul_nicklen_tales_of_ice_bound_wonderlands', 'viewed_count': 2004520}, {'id': 628, 'hero': 'https://pe.tedcdn.com/images/ted/113028_800x600.jpg', 'speaker': 'James Balog', 'title': 'Time-lapse proof of extreme ice loss', 'duration': 1162, 'slug': 'james_balog_time_lapse_proof_of_extreme_ice_loss', 'viewed_count': 914174}, {'id': 2511, 'hero': 'https://pe.tedcdn.com/images/ted/0a99f16774299363d9cdd9efcee9163ba2f52e89_2880x1620.jpg', 'speaker': 'Zaria Forman', 'title': 'Drawings that show the beauty and fragility of Earth', 'duration': 434, 'slug': 'zaria_forman_drawings_that_show_the_beauty_and_fragility_of_earth', 'viewed_count': 1078717}, {'id': 938, 'hero': 'https://pe.tedcdn.com/images/ted/193313_800x600.jpg', 'speaker': 'Lee Hotz', 'title': 'Inside an Antarctic time machine', 'duration': 585, 'slug': 'lee_hotz_inside_an_antarctic_time_machine', 'viewed_count': 592083}, {'id': 1222, 'hero': 'https://pe.tedcdn.com/images/ted/2969ba99ab34e710fca6528984f6174949f54377_800x600.jpg', 'speaker': 'Kate Hartman', 'title': 'The art of wearable communication', 'duration': 545, 'slug': 'kate_hartman_the_art_of_wearable_communication', 'viewed_count': 872168}, {'id': 2165, 'hero': 'https://pe.tedcdn.com/images/ted/90685a6e5a6f5c4df098ee2b9b869a686101fd86_2880x1620.jpg', 'speaker': 'Robert Swan', 'title': "Let's save the last pristine continent", 'duration': 962, 'slug': 'robert_swan_let_s_save_the_last_pristine_continent', 'viewed_count': 972812}]</t>
  </si>
  <si>
    <t>['TED Fellows', 'art', 'glacier', 'global issues', 'photography']</t>
  </si>
  <si>
    <t xml:space="preserve">https://www.ted.com/talks/camille_seaman_haunting_photos_of_ice
</t>
  </si>
  <si>
    <t>This is beatjazz</t>
  </si>
  <si>
    <t>Onyx Ashanti</t>
  </si>
  <si>
    <t>Beatjazz inventor and controllerist</t>
  </si>
  <si>
    <t>[{'id': 23, 'name': 'Jaw-dropping', 'count': 101}, {'id': 10, 'name': 'Inspiring', 'count': 117}, {'id': 9, 'name': 'Ingenious', 'count': 214}, {'id': 22, 'name': 'Fascinating', 'count': 156}, {'id': 26, 'name': 'Obnoxious', 'count': 145}, {'id': 21, 'name': 'Unconvincing', 'count': 138}, {'id': 1, 'name': 'Beautiful', 'count': 74}, {'id': 25, 'name': 'OK', 'count': 139}, {'id': 11, 'name': 'Longwinded', 'count': 44}, {'id': 2, 'name': 'Confusing', 'count': 64}, {'id': 8, 'name': 'Informative', 'count': 20}, {'id': 3, 'name': 'Courageous', 'count': 33}, {'id': 7, 'name': 'Funny', 'count': 25}, {'id': 24, 'name': 'Persuasive', 'count': 12}]</t>
  </si>
  <si>
    <t>[{'id': 103, 'hero': 'https://pe.tedcdn.com/images/ted/1d7e013f1870ec08fce3c48348881a9eac074ab6_1600x1200.jpg', 'speaker': 'Evelyn Glennie', 'title': 'How to truly listen', 'duration': 1929, 'slug': 'evelyn_glennie_shows_how_to_listen', 'viewed_count': 4165642}, {'id': 115, 'hero': 'https://pe.tedcdn.com/images/ted/426_480x360.jpg', 'speaker': 'Rachelle Garniez', 'title': '"La Vie en Rose"', 'duration': 201, 'slug': 'thomas_dolby_and_rachelle_garniez', 'viewed_count': 443187}, {'id': 1298, 'hero': 'https://pe.tedcdn.com/images/ted/96fc3343d4c46540d40dc70ad8284275a31a4855_800x600.jpg', 'speaker': 'Stefon Harris', 'title': 'There are no mistakes on the bandstand', 'duration': 791, 'slug': 'stefon_harris_there_are_no_mistakes_on_the_bandstand', 'viewed_count': 653303}, {'id': 883, 'hero': 'https://pe.tedcdn.com/images/ted/176929_800x600.jpg', 'speaker': 'David Byrne', 'title': 'How architecture helped music evolve', 'duration': 960, 'slug': 'david_byrne_how_architecture_helped_music_evolve', 'viewed_count': 1231162}, {'id': 2851, 'hero': 'https://pe.tedcdn.com/images/ted/63587a8d634ae41a2fa900ba5d5d009ca6547cb4_2880x1620.jpg', 'speaker': 'Jon Boogz and Lil Buck', 'title': 'A dance to honor Mother Earth', 'duration': 575, 'slug': 'jon_boogz_and_lil_buck_a_dance_to_honor_mother_earth', 'viewed_count': 182671}, {'id': 1440, 'hero': 'https://pe.tedcdn.com/images/ted/a7cdfc92f9ccd377f01d953578c2a4bb6a4190b4_800x600.jpg', 'speaker': 'Michael Tilson Thomas', 'title': 'Music and emotion through time', 'duration': 1213, 'slug': 'michael_tilson_thomas_music_and_emotion_through_time', 'viewed_count': 1281087}]</t>
  </si>
  <si>
    <t>['design', 'entertainment', 'live music', 'music', 'technology']</t>
  </si>
  <si>
    <t xml:space="preserve">https://www.ted.com/talks/onyx_ashanti_this_is_beatjazz
</t>
  </si>
  <si>
    <t>A cello with many voices</t>
  </si>
  <si>
    <t>Maya Beiser</t>
  </si>
  <si>
    <t>Cellist</t>
  </si>
  <si>
    <t>[{'id': 23, 'name': 'Jaw-dropping', 'count': 54}, {'id': 1, 'name': 'Beautiful', 'count': 292}, {'id': 10, 'name': 'Inspiring', 'count': 134}, {'id': 22, 'name': 'Fascinating', 'count': 132}, {'id': 11, 'name': 'Longwinded', 'count': 46}, {'id': 26, 'name': 'Obnoxious', 'count': 27}, {'id': 21, 'name': 'Unconvincing', 'count': 46}, {'id': 9, 'name': 'Ingenious', 'count': 37}, {'id': 3, 'name': 'Courageous', 'count': 14}, {'id': 2, 'name': 'Confusing', 'count': 13}, {'id': 7, 'name': 'Funny', 'count': 4}, {'id': 25, 'name': 'OK', 'count': 46}, {'id': 24, 'name': 'Persuasive', 'count': 9}, {'id': 8, 'name': 'Informative', 'count': 5}]</t>
  </si>
  <si>
    <t>[{'id': 1172, 'hero': 'https://pe.tedcdn.com/images/ted/13140412543d38b6a1ff1724a14f54de41b9b92e_1600x1200.jpg', 'speaker': 'Onyx Ashanti', 'title': 'This is beatjazz', 'duration': 389, 'slug': 'onyx_ashanti_this_is_beatjazz', 'viewed_count': 788065}, {'id': 322, 'hero': 'https://pe.tedcdn.com/images/ted/48702_480x360.jpg', 'speaker': 'Bruno Bowden + Rufus Cappadocia', 'title': 'Blindfold origami and cello', 'duration': 178, 'slug': 'bruno_bowden_folds_while_rufus_cappadocia_plays', 'viewed_count': 375735}, {'id': 138, 'hero': 'https://pe.tedcdn.com/images/ted/1498_480x360.jpg', 'speaker': 'Ethel', 'title': 'A string quartet plays "Blue Room"', 'duration': 214, 'slug': 'ethel_performs_blue_room', 'viewed_count': 384651}, {'id': 1440, 'hero': 'https://pe.tedcdn.com/images/ted/a7cdfc92f9ccd377f01d953578c2a4bb6a4190b4_800x600.jpg', 'speaker': 'Michael Tilson Thomas', 'title': 'Music and emotion through time', 'duration': 1213, 'slug': 'michael_tilson_thomas_music_and_emotion_through_time', 'viewed_count': 1281087}, {'id': 2033, 'hero': 'https://pe.tedcdn.com/images/ted/37ac0f78df7d634eddc9d6d845a3b84f4441852f_2400x1800.jpg', 'speaker': 'Ge Wang', 'title': 'The DIY orchestra of the future', 'duration': 1056, 'slug': 'ge_wang_the_diy_orchestra_of_the_future', 'viewed_count': 1172289}, {'id': 246, 'hero': 'https://pe.tedcdn.com/images/ted/38589_480x360.jpg', 'speaker': 'Tod Machover + Dan Ellsey', 'title': 'Inventing instruments that unlock new music', 'duration': 1241, 'slug': 'tod_machover_and_dan_ellsey_play_new_music', 'viewed_count': 497160}]</t>
  </si>
  <si>
    <t xml:space="preserve">https://www.ted.com/talks/maya_beiser_s_and_her_cello_s
</t>
  </si>
  <si>
    <t>A future beyond traffic gridlock</t>
  </si>
  <si>
    <t>Bill Ford</t>
  </si>
  <si>
    <t>Executive chair, Ford Motor Co.</t>
  </si>
  <si>
    <t>[{'id': 25, 'name': 'OK', 'count': 129}, {'id': 10, 'name': 'Inspiring', 'count': 196}, {'id': 11, 'name': 'Longwinded', 'count': 141}, {'id': 21, 'name': 'Unconvincing', 'count': 151}, {'id': 24, 'name': 'Persuasive', 'count': 186}, {'id': 8, 'name': 'Informative', 'count': 299}, {'id': 22, 'name': 'Fascinating', 'count': 85}, {'id': 3, 'name': 'Courageous', 'count': 48}, {'id': 9, 'name': 'Ingenious', 'count': 45}, {'id': 2, 'name': 'Confusing', 'count': 12}, {'id': 26, 'name': 'Obnoxious', 'count': 40}, {'id': 23, 'name': 'Jaw-dropping', 'count': 19}, {'id': 1, 'name': 'Beautiful', 'count': 8}, {'id': 7, 'name': 'Funny', 'count': 0}]</t>
  </si>
  <si>
    <t>[{'id': 512, 'hero': 'https://pe.tedcdn.com/images/ted/83223_800x600.jpg', 'speaker': 'Shai Agassi', 'title': 'A new ecosystem for electric cars', 'duration': 1086, 'slug': 'shai_agassi_on_electric_cars', 'viewed_count': 1139077}, {'id': 212, 'hero': 'https://pe.tedcdn.com/images/ted/f33d392bd6c0fccea109345bf3c6a747f0217a96_1600x1200.jpg', 'speaker': 'Robin Chase', 'title': 'The idea behind Zipcar (and what comes next)', 'duration': 819, 'slug': 'robin_chase_on_zipcar_and_her_next_big_idea', 'viewed_count': 434014}, {'id': 1077, 'hero': 'https://pe.tedcdn.com/images/ted/238f71d5fa06084dcafa573a891af68d4e5ce088_800x600.jpg', 'speaker': 'Lisa Gansky', 'title': 'The future of business is the "mesh"', 'duration': 887, 'slug': 'lisa_gansky_the_future_of_business_is_the_mesh', 'viewed_count': 710329}, {'id': 2443, 'hero': 'https://pe.tedcdn.com/images/ted/2296dcfe9b63f0d79bd2505adeba08a27052d953_2880x1620.jpg', 'speaker': 'Travis Kalanick', 'title': "Uber's plan to get more people into fewer cars", 'duration': 1158, 'slug': 'travis_kalanick_uber_s_plan_to_get_more_people_into_fewer_cars', 'viewed_count': 1587476}, {'id': 2291, 'hero': 'https://pe.tedcdn.com/images/ted/8a1523f43703309c29b372a29981afc7c5f2977b_2880x1620.jpg', 'speaker': 'Chris Urmson', 'title': 'How a driverless car sees the road', 'duration': 929, 'slug': 'chris_urmson_how_a_driverless_car_sees_the_road', 'viewed_count': 2042912}, {'id': 1109, 'hero': 'https://pe.tedcdn.com/images/ted/1a26621135203e5d4636221967ff1d30e88faa85_800x600.jpg', 'speaker': 'Sebastian Thrun', 'title': "Google's driverless car", 'duration': 254, 'slug': 'sebastian_thrun_google_s_driverless_car', 'viewed_count': 2442987}]</t>
  </si>
  <si>
    <t>['cars', 'cities', 'design', 'driverless cars', 'infrastructure', 'mobility', 'technology']</t>
  </si>
  <si>
    <t xml:space="preserve">https://www.ted.com/talks/bill_ford_a_future_beyond_traffic_gridlock
</t>
  </si>
  <si>
    <t>Different ways of knowing</t>
  </si>
  <si>
    <t>Daniel Tammet</t>
  </si>
  <si>
    <t>Linguist, educator</t>
  </si>
  <si>
    <t>[{'id': 22, 'name': 'Fascinating', 'count': 807}, {'id': 2, 'name': 'Confusing', 'count': 80}, {'id': 25, 'name': 'OK', 'count': 207}, {'id': 8, 'name': 'Informative', 'count': 402}, {'id': 9, 'name': 'Ingenious', 'count': 149}, {'id': 23, 'name': 'Jaw-dropping', 'count': 90}, {'id': 10, 'name': 'Inspiring', 'count': 399}, {'id': 1, 'name': 'Beautiful', 'count': 261}, {'id': 24, 'name': 'Persuasive', 'count': 74}, {'id': 3, 'name': 'Courageous', 'count': 96}, {'id': 21, 'name': 'Unconvincing', 'count': 152}, {'id': 11, 'name': 'Longwinded', 'count': 67}, {'id': 26, 'name': 'Obnoxious', 'count': 28}, {'id': 7, 'name': 'Funny', 'count': 6}]</t>
  </si>
  <si>
    <t>[{'id': 773, 'hero': 'https://pe.tedcdn.com/images/ted/94293ba2eda6be637e9cbdded1f4572dfb5c804b_1600x1200.jpg', 'speaker': 'Temple Grandin', 'title': 'The world needs all kinds of minds', 'duration': 1183, 'slug': 'temple_grandin_the_world_needs_all_kinds_of_minds', 'viewed_count': 4375135}, {'id': 2620, 'hero': 'https://pe.tedcdn.com/images/ted/b419d8fdf4dbe8513fb3b5079278b183466ad79d_2880x1620.jpg', 'speaker': 'Roger Antonsen', 'title': 'Math is the hidden secret to understanding the world', 'duration': 1024, 'slug': 'roger_antonsen_math_is_the_hidden_secret_to_understanding_the_world', 'viewed_count': 1910371}, {'id': 2510, 'hero': 'https://pe.tedcdn.com/images/ted/2eea2e8d1e96d595fea04ba72f63185b05f30307_2880x1620.jpg', 'speaker': 'Mariano Sigman', 'title': 'Your words may predict your future mental health', 'duration': 734, 'slug': 'mariano_sigman_your_words_may_predict_your_future_mental_health', 'viewed_count': 2275783}, {'id': 909, 'hero': 'https://pe.tedcdn.com/images/ted/181883_800x600.jpg', 'speaker': 'Benoit Mandelbrot', 'title': 'Fractals and the art of roughness', 'duration': 1029, 'slug': 'benoit_mandelbrot_fractals_the_art_of_roughness', 'viewed_count': 1212081}, {'id': 2846, 'hero': 'https://pe.tedcdn.com/images/ted/8a13ba1c65a82817f63d7d4c41ac557eed238339_2880x1620.jpg', 'speaker': 'David Whyte', 'title': 'A lyrical bridge between past, present and future', 'duration': 1215, 'slug': 'david_whyte_a_lyrical_bridge_between_past_present_and_future', 'viewed_count': 642129}, {'id': 2709, 'hero': 'https://pe.tedcdn.com/images/ted/8563d3f14c361cf84c0386a8b96d457e9e9d808e_2880x1620.jpg', 'speaker': 'John Koenig', 'title': 'Beautiful new words to describe obscure emotions', 'duration': 448, 'slug': 'john_koenig_beautiful_new_words_to_describe_obscure_emotions', 'viewed_count': 1172676}]</t>
  </si>
  <si>
    <t>['brain', 'culture']</t>
  </si>
  <si>
    <t xml:space="preserve">https://www.ted.com/talks/daniel_tammet_different_ways_of_knowing
</t>
  </si>
  <si>
    <t>A circle of caring</t>
  </si>
  <si>
    <t>Jok Church</t>
  </si>
  <si>
    <t>[{'id': 2, 'name': 'Confusing', 'count': 14}, {'id': 21, 'name': 'Unconvincing', 'count': 52}, {'id': 10, 'name': 'Inspiring', 'count': 324}, {'id': 25, 'name': 'OK', 'count': 90}, {'id': 1, 'name': 'Beautiful', 'count': 334}, {'id': 3, 'name': 'Courageous', 'count': 196}, {'id': 22, 'name': 'Fascinating', 'count': 24}, {'id': 23, 'name': 'Jaw-dropping', 'count': 14}, {'id': 24, 'name': 'Persuasive', 'count': 27}, {'id': 8, 'name': 'Informative', 'count': 21}, {'id': 7, 'name': 'Funny', 'count': 21}, {'id': 26, 'name': 'Obnoxious', 'count': 41}, {'id': 11, 'name': 'Longwinded', 'count': 7}, {'id': 9, 'name': 'Ingenious', 'count': 8}]</t>
  </si>
  <si>
    <t>[{'id': 26, 'hero': 'https://pe.tedcdn.com/images/ted/387_480x360.jpg', 'speaker': 'Rives', 'title': 'If I controlled the Internet', 'duration': 247, 'slug': 'rives_controls_the_internet', 'viewed_count': 1813697}, {'id': 2712, 'hero': 'https://pe.tedcdn.com/images/ted/e14451f41c08d1eda55938af1a0186e06fcf889b_2880x1620.jpg', 'speaker': 'Michele L. Sullivan', 'title': 'Asking for help is a strength, not a weakness', 'duration': 715, 'slug': 'michele_l_sullivan_asking_for_help_is_a_strength_not_a_weakness', 'viewed_count': 1256836}, {'id': 2522, 'hero': 'https://pe.tedcdn.com/images/ted/3d019f6e0d72892760d7162ed2881bdb0a9150e0_2880x1620.jpg', 'speaker': 'Andrew Youn', 'title': '3 reasons why we can win the fight against poverty', 'duration': 794, 'slug': 'andrew_youn_3_reasons_why_we_can_win_the_fight_against_poverty', 'viewed_count': 1173180}, {'id': 1739, 'hero': 'https://pe.tedcdn.com/images/ted/0a0df8ae49896dfc634c70373ce09f059f1a5f21_1600x1200.jpg', 'speaker': 'Bill Gates', 'title': 'Teachers need real feedback', 'duration': 624, 'slug': 'bill_gates_teachers_need_real_feedback', 'viewed_count': 2206178}, {'id': 1734, 'hero': 'https://pe.tedcdn.com/images/ted/1596a2060e618406993e26d50dbba81305b79684_1600x1200.jpg', 'speaker': 'Pearl Arredondo', 'title': 'My story, from gangland daughter to star teacher', 'duration': 483, 'slug': 'pearl_arredondo_my_story_from_gangland_daughter_to_star_teacher', 'viewed_count': 1059265}, {'id': 2600, 'hero': 'https://pe.tedcdn.com/images/ted/03c5672bbf1a182eb69a6e18dcc355025781082b_2880x1620.jpg', 'speaker': 'Alyssa Monks', 'title': 'How loss helped one artist find beauty in imperfection', 'duration': 788, 'slug': 'alyssa_monks_how_loss_helped_one_artist_find_beauty_in_imperfection', 'viewed_count': 1134422}]</t>
  </si>
  <si>
    <t>['culture', 'love', 'storytelling']</t>
  </si>
  <si>
    <t xml:space="preserve">https://www.ted.com/talks/jok_church_a_circle_of_caring
</t>
  </si>
  <si>
    <t>A history of the universe in sound</t>
  </si>
  <si>
    <t>Honor Harger</t>
  </si>
  <si>
    <t>[{'id': 8, 'name': 'Informative', 'count': 220}, {'id': 22, 'name': 'Fascinating', 'count': 252}, {'id': 25, 'name': 'OK', 'count': 66}, {'id': 1, 'name': 'Beautiful', 'count': 110}, {'id': 10, 'name': 'Inspiring', 'count': 100}, {'id': 21, 'name': 'Unconvincing', 'count': 29}, {'id': 2, 'name': 'Confusing', 'count': 13}, {'id': 11, 'name': 'Longwinded', 'count': 31}, {'id': 23, 'name': 'Jaw-dropping', 'count': 21}, {'id': 9, 'name': 'Ingenious', 'count': 30}, {'id': 24, 'name': 'Persuasive', 'count': 15}, {'id': 26, 'name': 'Obnoxious', 'count': 6}, {'id': 3, 'name': 'Courageous', 'count': 3}, {'id': 7, 'name': 'Funny', 'count': 0}]</t>
  </si>
  <si>
    <t>[{'id': 1095, 'hero': 'https://pe.tedcdn.com/images/ted/a309958270d1a8b1638622dea5d8a05a9cb3de5a_800x600.jpg', 'speaker': 'Janna Levin', 'title': 'The sound the universe makes', 'duration': 1063, 'slug': 'janna_levin_the_sound_the_universe_makes', 'viewed_count': 1119773}, {'id': 626, 'hero': 'https://pe.tedcdn.com/images/ted/111402_800x600.jpg', 'speaker': 'Evan Grant', 'title': 'Making sound visible through cymatics', 'duration': 279, 'slug': 'evan_grant_cymatics', 'viewed_count': 811571}, {'id': 1200, 'hero': 'https://pe.tedcdn.com/images/ted/4415eb5dc26a83bbd642577015adbe86f4fe5837_800x600.jpg', 'speaker': 'Julian Treasure', 'title': '5 ways to listen better', 'duration': 470, 'slug': 'julian_treasure_5_ways_to_listen_better', 'viewed_count': 5402223}, {'id': 660, 'hero': 'https://pe.tedcdn.com/images/ted/123026_800x600.jpg', 'speaker': 'Julian Treasure', 'title': 'The 4 ways sound affects us', 'duration': 346, 'slug': 'julian_treasure_the_4_ways_sound_affects_us', 'viewed_count': 1557811}, {'id': 2610, 'hero': 'https://pe.tedcdn.com/images/ted/40a1f746b855e335549ba49bc6ec697f5a0c1519_2880x1620.jpg', 'speaker': 'Tasos Frantzolas', 'title': 'Everything you hear on film is a lie', 'duration': 993, 'slug': 'tasos_frantzolas_everything_you_hear_on_film_is_a_lie', 'viewed_count': 1236367}, {'id': 965, 'hero': 'https://pe.tedcdn.com/images/ted/201524_800x600.jpg', 'speaker': 'Julian Treasure', 'title': 'Shh! Sound health in 8 steps', 'duration': 434, 'slug': 'julian_treasure_shh_sound_health_in_8_steps', 'viewed_count': 1147625}]</t>
  </si>
  <si>
    <t>['art', 'astronomy', 'design', 'entertainment', 'physics', 'sound', 'technology']</t>
  </si>
  <si>
    <t xml:space="preserve">https://www.ted.com/talks/honor_harger_a_history_of_the_universe_in_sound
</t>
  </si>
  <si>
    <t>On being just crazy enough</t>
  </si>
  <si>
    <t>Joshua Walters</t>
  </si>
  <si>
    <t>Comedian, activist</t>
  </si>
  <si>
    <t>[{'id': 21, 'name': 'Unconvincing', 'count': 225}, {'id': 11, 'name': 'Longwinded', 'count': 63}, {'id': 26, 'name': 'Obnoxious', 'count': 93}, {'id': 10, 'name': 'Inspiring', 'count': 469}, {'id': 22, 'name': 'Fascinating', 'count': 250}, {'id': 25, 'name': 'OK', 'count': 295}, {'id': 7, 'name': 'Funny', 'count': 456}, {'id': 3, 'name': 'Courageous', 'count': 477}, {'id': 24, 'name': 'Persuasive', 'count': 120}, {'id': 9, 'name': 'Ingenious', 'count': 148}, {'id': 1, 'name': 'Beautiful', 'count': 120}, {'id': 8, 'name': 'Informative', 'count': 164}, {'id': 23, 'name': 'Jaw-dropping', 'count': 36}, {'id': 2, 'name': 'Confusing', 'count': 94}]</t>
  </si>
  <si>
    <t>[{'id': 669, 'hero': 'https://pe.tedcdn.com/images/ted/7ee36d0de33472af7563bca48a16093201f61eb1_1600x1200.jpg', 'speaker': 'Becky  Blanton', 'title': 'The year I was homeless', 'duration': 429, 'slug': 'becky_blanton_the_year_i_was_homeless', 'viewed_count': 1098381}, {'id': 189, 'hero': 'https://pe.tedcdn.com/images/ted/c2729c86ea38f47b15ccb09197deed76b50f8fa6_800x600.jpg', 'speaker': 'Sherwin Nuland', 'title': 'How electroshock therapy changed me', 'duration': 1338, 'slug': 'sherwin_nuland_on_electroshock_therapy', 'viewed_count': 1522884}, {'id':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4801372}, {'id': 1494, 'hero': 'https://pe.tedcdn.com/images/ted/6beb5266e411afadb4598468ea211d9126f0782f_2880x1620.jpg', 'speaker': 'Elyn Saks', 'title': 'A tale of mental illness -- from the inside', 'duration': 892, 'slug': 'elyn_saks_seeing_mental_illness', 'viewed_count': 3247785}, {'id': 2739, 'hero': 'https://pe.tedcdn.com/images/ted/633a1852f14a705ea7611654c34825f631be1d6e_2880x1620.jpg', 'speaker': 'Sangu Delle', 'title': "There's no shame in taking care of your mental health", 'duration': 546, 'slug': 'sangu_delle_there_s_no_shame_in_taking_care_of_your_mental_health', 'viewed_count': 1460246}, {'id': 1894, 'hero': 'https://pe.tedcdn.com/images/ted/ce9571bae10aff48504065e7c5ceaeb93d5ab9c4_1600x1200.jpg', 'speaker': 'Andrew Solomon', 'title': 'Depression, the secret we share', 'duration': 1761, 'slug': 'andrew_solomon_depression_the_secret_we_share', 'viewed_count': 7265446}]</t>
  </si>
  <si>
    <t>['brain', 'depression', 'entertainment', 'mental health', 'performance']</t>
  </si>
  <si>
    <t xml:space="preserve">https://www.ted.com/talks/joshua_walters_on_being_just_crazy_enough
</t>
  </si>
  <si>
    <t>A civil response to violence</t>
  </si>
  <si>
    <t>Emiliano Salinas</t>
  </si>
  <si>
    <t>Community activist</t>
  </si>
  <si>
    <t>[{'id': 10, 'name': 'Inspiring', 'count': 496}, {'id': 24, 'name': 'Persuasive', 'count': 211}, {'id': 8, 'name': 'Informative', 'count': 57}, {'id': 3, 'name': 'Courageous', 'count': 440}, {'id': 21, 'name': 'Unconvincing', 'count': 131}, {'id': 1, 'name': 'Beautiful', 'count': 52}, {'id': 22, 'name': 'Fascinating', 'count': 43}, {'id': 26, 'name': 'Obnoxious', 'count': 96}, {'id': 11, 'name': 'Longwinded', 'count': 16}, {'id': 25, 'name': 'OK', 'count': 39}, {'id': 23, 'name': 'Jaw-dropping', 'count': 38}, {'id': 2, 'name': 'Confusing', 'count': 25}, {'id': 9, 'name': 'Ingenious', 'count': 19}, {'id': 7, 'name': 'Funny', 'count': 7}]</t>
  </si>
  <si>
    <t>[{'id': 272, 'hero': 'https://pe.tedcdn.com/images/ted/120ccfcc17a4370989d4dffdea7c040842854036_1600x1200.jpg', 'speaker': 'Philip Zimbardo', 'title': 'The psychology of evil', 'duration': 1396, 'slug': 'philip_zimbardo_on_the_psychology_of_evil', 'viewed_count': 5842437}, {'id': 1032, 'hero': 'https://pe.tedcdn.com/images/ted/3bd6213035f5d1b9dd191a863fe55e32d5d54900_800x600.jpg', 'speaker': 'Kiran Bedi', 'title': 'A police chief with a difference', 'duration': 527, 'slug': 'kiran_bedi_a_police_chief_with_a_difference', 'viewed_count': 849372}, {'id': 23, 'hero': 'https://pe.tedcdn.com/images/ted/bea28f4156d498d4a66aee228e0bb8fbf0dd4cb4_2880x1620.jpg', 'speaker': 'Peter Gabriel', 'title': 'Fight injustice with raw video', 'duration': 848, 'slug': 'peter_gabriel_fights_injustice_with_video', 'viewed_count': 904223}, {'id': 1654, 'hero': 'https://pe.tedcdn.com/images/ted/bbfa62818807b138c85e93b779840877d0f4753c_1600x1200.jpg', 'speaker': 'Leslie Morgan Steiner', 'title': "Why domestic violence victims don't leave", 'duration': 959, 'slug': 'leslie_morgan_steiner_why_domestic_violence_victims_don_t_leave', 'viewed_count': 3846755}, {'id': 1542, 'hero': 'https://pe.tedcdn.com/images/ted/1d820f03fa5087a20e14a0294d1a65fbcde13566_800x600.jpg', 'speaker': 'Scilla Elworthy', 'title': 'Fighting with nonviolence', 'duration': 947, 'slug': 'scilla_elworthy_fighting_with_non_violence', 'viewed_count': 1145256}, {'id': 2261, 'hero': 'https://pe.tedcdn.com/images/ted/5e735a2e604c5984991b5ac3987fb99e8778b4e5_2880x1620.jpg', 'speaker': 'Jeffrey Brown', 'title': 'How we cut youth violence in Boston by 79 percent', 'duration': 1083, 'slug': 'jeffrey_brown_how_we_cut_youth_violence_in_boston_by_79_percent', 'viewed_count': 1049629}]</t>
  </si>
  <si>
    <t>['TED en Español', 'TEDx', 'community', 'crime', 'global issues', 'peace', 'social change', 'terrorism', 'violence']</t>
  </si>
  <si>
    <t xml:space="preserve">https://www.ted.com/talks/emiliano_salinas_a_civil_response_to_violence
</t>
  </si>
  <si>
    <t>A Rosetta Stone for a lost language</t>
  </si>
  <si>
    <t>Rajesh Rao</t>
  </si>
  <si>
    <t>[{'id': 22, 'name': 'Fascinating', 'count': 641}, {'id': 9, 'name': 'Ingenious', 'count': 227}, {'id': 23, 'name': 'Jaw-dropping', 'count': 72}, {'id': 8, 'name': 'Informative', 'count': 518}, {'id': 25, 'name': 'OK', 'count': 40}, {'id': 1, 'name': 'Beautiful', 'count': 44}, {'id': 10, 'name': 'Inspiring', 'count': 190}, {'id': 24, 'name': 'Persuasive', 'count': 93}, {'id': 2, 'name': 'Confusing', 'count': 5}, {'id': 11, 'name': 'Longwinded', 'count': 17}, {'id': 7, 'name': 'Funny', 'count': 10}, {'id': 26, 'name': 'Obnoxious', 'count': 4}, {'id': 21, 'name': 'Unconvincing', 'count': 19}, {'id': 3, 'name': 'Courageous', 'count': 29}]</t>
  </si>
  <si>
    <t>[{'id': 69, 'hero': 'https://pe.tedcdn.com/images/ted/8bdfb6113efedf37e72cd88aa1dcf8103bcbf4e0_800x600.jpg', 'speaker': 'Wade Davis', 'title': 'Dreams from endangered cultures', 'duration': 1321, 'slug': 'wade_davis_on_endangered_cultures', 'viewed_count': 2533070}, {'id': 276, 'hero': 'https://pe.tedcdn.com/images/ted/44395_480x360.jpg', 'speaker': 'Murray Gell-Mann', 'title': 'The ancestor of language', 'duration': 135, 'slug': 'murray_gell_mann_on_the_ancestor_of_language', 'viewed_count': 785316}, {'id': 161, 'hero': 'https://pe.tedcdn.com/images/ted/a8d822168ec28a3e9fb5f21703144d292273b067_1600x1200.jpg', 'speaker': 'Erin McKean', 'title': 'The joy of lexicography', 'duration': 950, 'slug': 'erin_mckean_redefines_the_dictionary', 'viewed_count': 1013090}, {'id': 1295, 'hero': 'https://pe.tedcdn.com/images/ted/cc4e62fb426a8abf08f4d5b771b348089705d2c4_2880x1620.jpg', 'speaker': 'Luis von Ahn', 'title': 'Massive-scale online collaboration', 'duration': 999, 'slug': 'luis_von_ahn_massive_scale_online_collaboration', 'viewed_count': 1482663}, {'id': 1718, 'hero': 'https://pe.tedcdn.com/images/ted/a0e809d8e0296630786284a24efab02ad0dcf31d_1600x1200.jpg', 'speaker': 'John McWhorter', 'title': 'Txtng is killing language. JK!!!', 'duration': 828, 'slug': 'john_mcwhorter_txtng_is_killing_language_jk', 'viewed_count': 2162339}, {'id': 2692, 'hero': 'https://pe.tedcdn.com/images/ted/803453a1398a2619734586bb230ed932ad6f683f_2880x1620.jpg', 'speaker': 'Karina Galperin', 'title': 'Should we simplify spelling?', 'duration': 973, 'slug': 'karina_galperin_why_don_t_we_write_words_the_way_pronounce_them', 'viewed_count': 448588}]</t>
  </si>
  <si>
    <t>['computers', 'history', 'language', 'science']</t>
  </si>
  <si>
    <t xml:space="preserve">https://www.ted.com/talks/rajesh_rao_computing_a_rosetta_stone_for_the_indus_script
</t>
  </si>
  <si>
    <t>Meet e-Patient Dave</t>
  </si>
  <si>
    <t>Dave deBronkart</t>
  </si>
  <si>
    <t>e-Patient</t>
  </si>
  <si>
    <t>[{'id': 22, 'name': 'Fascinating', 'count': 110}, {'id': 10, 'name': 'Inspiring', 'count': 438}, {'id': 3, 'name': 'Courageous', 'count': 232}, {'id': 8, 'name': 'Informative', 'count': 237}, {'id': 23, 'name': 'Jaw-dropping', 'count': 75}, {'id': 24, 'name': 'Persuasive', 'count': 225}, {'id': 7, 'name': 'Funny', 'count': 21}, {'id': 9, 'name': 'Ingenious', 'count': 40}, {'id': 1, 'name': 'Beautiful', 'count': 41}, {'id': 25, 'name': 'OK', 'count': 21}, {'id': 21, 'name': 'Unconvincing', 'count': 7}, {'id': 26, 'name': 'Obnoxious', 'count': 6}, {'id': 11, 'name': 'Longwinded', 'count': 8}, {'id': 2, 'name': 'Confusing', 'count': 0}]</t>
  </si>
  <si>
    <t>[{'id': 484, 'hero': 'https://pe.tedcdn.com/images/ted/77260_800x600.jpg', 'speaker': 'Tim Berners-Lee', 'title': 'The next web', 'duration': 983, 'slug': 'tim_berners_lee_on_the_next_web', 'viewed_count': 1352081}, {'id': 1060, 'hero': 'https://pe.tedcdn.com/images/ted/eb6802580f62a146f6c9d85a171908cac16a6753_800x600.jpg', 'speaker': 'Thomas Goetz', 'title': "It's time to redesign medical data", 'duration': 993, 'slug': 'thomas_goetz_it_s_time_to_redesign_medical_data', 'viewed_count': 497627}, {'id': 966, 'hero': 'https://pe.tedcdn.com/images/ted/201789_800x600.jpg', 'speaker': 'Gary Wolf', 'title': 'The quantified self', 'duration': 310, 'slug': 'gary_wolf_the_quantified_self', 'viewed_count': 865564}, {'id': 1231, 'hero': 'https://pe.tedcdn.com/images/ted/cb25dc8e453eb821cbd8f8a2f5c5c350f0be6a5c_1600x1200.jpg', 'speaker': 'Abraham Verghese', 'title': "A doctor's touch", 'duration': 1112, 'slug': 'abraham_verghese_a_doctor_s_touch', 'viewed_count': 1390908}, {'id': 2133, 'hero': 'https://pe.tedcdn.com/images/ted/a70b7d2f7b312db6e4fb29341b0631eaefdfac2a_2880x1620.jpg', 'speaker': 'Leana Wen', 'title': 'What your doctor won’t disclose', 'duration': 942, 'slug': 'leana_wen_what_your_doctor_won_t_disclose', 'viewed_count': 1685841}, {'id': 2735, 'hero': 'https://pe.tedcdn.com/images/ted/71ecfcc687ee20218afce92ea0dc23c6456e35e0_2880x1620.jpg', 'speaker': 'David Casarett', 'title': "A doctor's case for medical marijuana", 'duration': 907, 'slug': 'david_casarett_a_doctor_s_case_for_medical_marijuana', 'viewed_count': 1113823}]</t>
  </si>
  <si>
    <t>['TEDx', 'collaboration', 'culture', 'data', 'health care', 'science', 'technology']</t>
  </si>
  <si>
    <t xml:space="preserve">https://www.ted.com/talks/dave_debronkart_meet_e_patient_dave
</t>
  </si>
  <si>
    <t>Building a park in the sky</t>
  </si>
  <si>
    <t>Robert Hammond</t>
  </si>
  <si>
    <t>Friend of the High Line</t>
  </si>
  <si>
    <t>[{'id': 22, 'name': 'Fascinating', 'count': 199}, {'id': 10, 'name': 'Inspiring', 'count': 491}, {'id': 1, 'name': 'Beautiful', 'count': 6685}, {'id': 9, 'name': 'Ingenious', 'count': 266}, {'id': 3, 'name': 'Courageous', 'count': 120}, {'id': 24, 'name': 'Persuasive', 'count': 50}, {'id': 25, 'name': 'OK', 'count': 48}, {'id': 7, 'name': 'Funny', 'count': 5}, {'id': 8, 'name': 'Informative', 'count': 92}, {'id': 23, 'name': 'Jaw-dropping', 'count': 28}, {'id': 21, 'name': 'Unconvincing', 'count': 29}, {'id': 2, 'name': 'Confusing', 'count': 7}, {'id': 26, 'name': 'Obnoxious', 'count': 2}, {'id': 11, 'name': 'Longwinded', 'count': 1}]</t>
  </si>
  <si>
    <t>[{'id': 8, 'hero': 'https://pe.tedcdn.com/images/ted/10775_480x360.jpg', 'speaker': 'David Rockwell', 'title': 'A memorial at Ground Zero', 'duration': 1477, 'slug': 'david_rockwell_builds_at_ground_zero', 'viewed_count': 404408}, {'id': 215, 'hero': 'https://pe.tedcdn.com/images/ted/90be7f2c28ec6e852d08141e0f36a6187dfdb2fe_2880x1620.jpg', 'speaker': 'David Macaulay', 'title': 'An illustrated journey through Rome', 'duration': 1295, 'slug': 'david_macaulay_s_rome_antics', 'viewed_count': 700278}, {'id': 121, 'hero': 'https://pe.tedcdn.com/images/ted/ec2c6dea53896cd4c9820ced68df9ba573f145e0_2880x1620.jpg', 'speaker': 'James Howard Kunstler', 'title': 'The ghastly tragedy of the suburbs', 'duration': 1184, 'slug': 'james_howard_kunstler_dissects_suburbia', 'viewed_count': 1683540}, {'id': 1966, 'hero': 'https://pe.tedcdn.com/images/ted/3c2a59226d875122598f0fc0b4ca9af4e7d928eb_1600x1200.jpg', 'speaker': 'Amanda Burden', 'title': 'How public spaces make cities work', 'duration': 1108, 'slug': 'amanda_burden_how_public_spaces_make_cities_work', 'viewed_count': 1061947}, {'id': 1865, 'hero': 'https://pe.tedcdn.com/images/ted/34113888f29018d7f07a3c7f10ab2915c50f6b96_1600x1200.jpg', 'speaker': 'Mick Cornett', 'title': 'How an obese town lost a million pounds', 'duration': 915, 'slug': 'mick_cornett_how_an_obese_town_lost_a_million_pounds', 'viewed_count': 1514884},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747128}]</t>
  </si>
  <si>
    <t>['activism', 'architecture', 'cities', 'culture', 'public spaces']</t>
  </si>
  <si>
    <t xml:space="preserve">https://www.ted.com/talks/robert_hammond_building_a_park_in_the_sky
</t>
  </si>
  <si>
    <t>Try something new for 30 days</t>
  </si>
  <si>
    <t>Matt Cutts</t>
  </si>
  <si>
    <t>[{'id': 10, 'name': 'Inspiring', 'count': 6171}, {'id': 24, 'name': 'Persuasive', 'count': 1977}, {'id': 7, 'name': 'Funny', 'count': 1427}, {'id': 9, 'name': 'Ingenious', 'count': 386}, {'id': 3, 'name': 'Courageous', 'count': 680}, {'id': 8, 'name': 'Informative', 'count': 542}, {'id': 25, 'name': 'OK', 'count': 560}, {'id': 1, 'name': 'Beautiful', 'count': 322}, {'id': 22, 'name': 'Fascinating', 'count': 528}, {'id': 23, 'name': 'Jaw-dropping', 'count': 111}, {'id': 21, 'name': 'Unconvincing', 'count': 128}, {'id': 26, 'name': 'Obnoxious', 'count': 36}, {'id': 11, 'name': 'Longwinded', 'count': 30}, {'id': 2, 'name': 'Confusing', 'count': 25}]</t>
  </si>
  <si>
    <t>[{'id': 947, 'hero': 'https://pe.tedcdn.com/images/ted/195575_800x600.jpg', 'speaker': 'Derek Sivers', 'title': 'Keep your goals to yourself', 'duration': 195, 'slug': 'derek_sivers_keep_your_goals_to_yourself', 'viewed_count': 4657844}, {'id': 282, 'hero': 'https://pe.tedcdn.com/images/ted/47394_480x360.jpg', 'speaker': 'David Hoffman', 'title': 'What happens when you lose everything', 'duration': 240, 'slug': 'david_hoffman_on_losing_everything', 'viewed_count': 920958}, {'id': 1983, 'hero': 'https://pe.tedcdn.com/images/ted/aa39c73bae9d19372ed2059e7c8b0b7eb9099865_1600x1200.jpg', 'speaker': 'Elizabeth Gilbert', 'title': 'Success, failure and the drive to keep creating', 'duration': 438, 'slug': 'elizabeth_gilbert_success_failure_and_the_drive_to_keep_creating', 'viewed_count': 3643836}, {'id': 1318, 'hero': 'https://pe.tedcdn.com/images/ted/e263f99b7ffddc91cffc3927c99c69c8e01c8810_800x600.jpg', 'speaker': 'Tyler Cowen', 'title': 'Be suspicious of simple stories', 'duration': 957, 'slug': 'tyler_cowen_be_suspicious_of_stories', 'viewed_count': 277323}, {'id': 917, 'hero': 'https://pe.tedcdn.com/images/ted/184238_800x600.jpg', 'speaker': 'Elif Shafak', 'title': 'The politics of fiction', 'duration': 1185, 'slug': 'elif_shafak_the_politics_of_fiction', 'viewed_count': 1763463}, {'id': 1580, 'hero': 'https://pe.tedcdn.com/images/ted/2bcbfb05e7b5dac371640712d301eeff5323eb69_1600x1200.jpg', 'speaker': 'Eddie Obeng', 'title': 'Smart failure for a fast-changing world', 'duration': 757, 'slug': 'eddie_obeng_smart_failure_for_a_fast_changing_world', 'viewed_count': 1495326}]</t>
  </si>
  <si>
    <t>['culture', 'success']</t>
  </si>
  <si>
    <t xml:space="preserve">https://www.ted.com/talks/matt_cutts_try_something_new_for_30_days
</t>
  </si>
  <si>
    <t>Cooking as never seen before</t>
  </si>
  <si>
    <t>[{'id': 7, 'name': 'Funny', 'count': 142}, {'id': 9, 'name': 'Ingenious', 'count': 204}, {'id': 21, 'name': 'Unconvincing', 'count': 120}, {'id': 22, 'name': 'Fascinating', 'count': 238}, {'id': 25, 'name': 'OK', 'count': 218}, {'id': 8, 'name': 'Informative', 'count': 251}, {'id': 1, 'name': 'Beautiful', 'count': 134}, {'id': 26, 'name': 'Obnoxious', 'count': 135}, {'id': 3, 'name': 'Courageous', 'count': 15}, {'id': 11, 'name': 'Longwinded', 'count': 121}, {'id': 10, 'name': 'Inspiring', 'count': 77}, {'id': 23, 'name': 'Jaw-dropping', 'count': 35}, {'id': 2, 'name': 'Confusing', 'count': 34}, {'id': 24, 'name': 'Persuasive', 'count': 26}]</t>
  </si>
  <si>
    <t>[{'id': 406, 'hero': 'https://pe.tedcdn.com/images/ted/8a4ea1e3bdbf59f5105ad3967eccf944d47346a2_2880x1620.jpg', 'speaker': 'Dan Barber', 'title': 'A foie gras parable', 'duration': 1224, 'slug': 'dan_barber_s_surprising_foie_gras_parable', 'viewed_count': 1294720}, {'id': 214, 'hero': 'https://pe.tedcdn.com/images/ted/6aa9ea693773d0f49f96f01c3e8f17b96907f8d7_2880x1620.jpg', 'speaker': 'Michael Pollan', 'title': "A plant's-eye view", 'duration': 1045, 'slug': 'michael_pollan_gives_a_plant_s_eye_view', 'viewed_count': 1359421}, {'id': 271, 'hero': 'https://pe.tedcdn.com/images/ted/43651_480x360.jpg', 'speaker': 'Nathan Myhrvold', 'title': 'Archeology, animal photography, BBQ ...', 'duration': 1034, 'slug': 'nathan_myhrvold_on_archeology_animal_photography_bbq', 'viewed_count': 437153}, {'id': 1304, 'hero': 'https://pe.tedcdn.com/images/ted/8153376c38c0f00cba30625963c393b1755994a1_800x600.jpg', 'speaker': 'Homaro Cantu + Ben Roche', 'title': 'Cooking as alchemy', 'duration': 574, 'slug': 'homaro_cantu_ben_roche_cooking_as_alchemy', 'viewed_count': 857201}, {'id': 1565, 'hero': 'https://pe.tedcdn.com/images/ted/2eac102f09fbc28771096b440a8a559a8eec62cf_1600x1200.jpg', 'speaker': 'Tristram Stuart', 'title': 'The global food waste scandal', 'duration': 855, 'slug': 'tristram_stuart_the_global_food_waste_scandal', 'viewed_count': 1471108}, {'id': 263, 'hero': 'https://pe.tedcdn.com/images/ted/e53dd444ed289f36275590ba3c93ddc161cf83fa_1600x1200.jpg', 'speaker': 'Mark Bittman', 'title': "What's wrong with what we eat", 'duration': 1208, 'slug': 'mark_bittman_on_what_s_wrong_with_what_we_eat', 'viewed_count': 3830712}]</t>
  </si>
  <si>
    <t>['TED Brain Trust', 'art', 'creativity', 'design', 'entertainment', 'food', 'photography', 'technology']</t>
  </si>
  <si>
    <t xml:space="preserve">https://www.ted.com/talks/nathan_myhrvold_cut_your_food_in_half
</t>
  </si>
  <si>
    <t>The beautiful tricks of flowers</t>
  </si>
  <si>
    <t>[{'id': 8, 'name': 'Informative', 'count': 396}, {'id': 22, 'name': 'Fascinating', 'count': 513}, {'id': 10, 'name': 'Inspiring', 'count': 72}, {'id': 1, 'name': 'Beautiful', 'count': 564}, {'id': 25, 'name': 'OK', 'count': 62}, {'id': 9, 'name': 'Ingenious', 'count': 45}, {'id': 7, 'name': 'Funny', 'count': 136}, {'id': 23, 'name': 'Jaw-dropping', 'count': 47}, {'id': 3, 'name': 'Courageous', 'count': 14}, {'id': 26, 'name': 'Obnoxious', 'count': 5}, {'id': 11, 'name': 'Longwinded', 'count': 23}, {'id': 24, 'name': 'Persuasive', 'count': 13}, {'id': 21, 'name': 'Unconvincing', 'count': 4}, {'id': 2, 'name': 'Confusing', 'count': 0}]</t>
  </si>
  <si>
    <t>[{'id': 821, 'hero': 'https://pe.tedcdn.com/images/ted/162310_800x600.jpg', 'speaker': 'Jonathan Drori', 'title': 'Every pollen grain has a story', 'duration': 432, 'slug': 'jonathan_drori_every_pollen_grain_has_a_story', 'viewed_count': 403709}, {'id': 1140, 'hero': 'https://pe.tedcdn.com/images/ted/afcb1a554cee6dc16a56ace473c23a7afa8b02c5_800x600.jpg', 'speaker': 'Louie Schwartzberg', 'title': 'The hidden beauty of pollination', 'duration': 468, 'slug': 'louie_schwartzberg_the_hidden_beauty_of_pollination', 'viewed_count': 1885753}, {'id': 476, 'hero': 'https://pe.tedcdn.com/images/ted/75594_800x600.jpg', 'speaker': 'Nalini Nadkarni', 'title': 'Conserving the canopy', 'duration': 990, 'slug': 'nalini_nadkani_on_conserving_the_canopy', 'viewed_count': 398843}, {'id': 976, 'hero': 'https://pe.tedcdn.com/images/ted/205649_800x600.jpg', 'speaker': 'Stefano Mancuso', 'title': 'The roots of plant intelligence', 'duration': 830, 'slug': 'stefano_mancuso_the_roots_of_plant_intelligence', 'viewed_count': 1075204}, {'id': 2127, 'hero': 'https://pe.tedcdn.com/images/ted/d5392a4becfeddb12318d16f9b3e66eea70449c1_2880x1620.jpg', 'speaker': 'Ameenah Gurib-Fakim', 'title': 'Humble plants that hide surprising secrets', 'duration': 852, 'slug': 'ameenah_gurib_fakim_humble_plants_that_hide_surprising_secrets', 'viewed_count': 952371}, {'id': 1822, 'hero': 'https://pe.tedcdn.com/images/ted/c58cf2dbb9f8843b91eb2228caf27974b5f428de_1600x1200.jpg', 'speaker': 'Marla Spivak', 'title': 'Why bees are disappearing', 'duration': 957, 'slug': 'marla_spivak_why_bees_are_disappearing', 'viewed_count': 2436075}]</t>
  </si>
  <si>
    <t>['bees', 'biology', 'botany', 'environment', 'insects', 'life', 'plants', 'science', 'sex']</t>
  </si>
  <si>
    <t xml:space="preserve">https://www.ted.com/talks/jonathan_drori_the_beautiful_tricks_of_flowers
</t>
  </si>
  <si>
    <t>Don't take consciousness for granted</t>
  </si>
  <si>
    <t>Simon Lewis</t>
  </si>
  <si>
    <t>Author, producer</t>
  </si>
  <si>
    <t>[{'id': 10, 'name': 'Inspiring', 'count': 284}, {'id': 8, 'name': 'Informative', 'count': 167}, {'id': 3, 'name': 'Courageous', 'count': 150}, {'id': 22, 'name': 'Fascinating', 'count': 220}, {'id': 23, 'name': 'Jaw-dropping', 'count': 160}, {'id': 21, 'name': 'Unconvincing', 'count': 36}, {'id': 2, 'name': 'Confusing', 'count': 36}, {'id': 24, 'name': 'Persuasive', 'count': 30}, {'id': 9, 'name': 'Ingenious', 'count': 49}, {'id': 11, 'name': 'Longwinded', 'count': 48}, {'id': 26, 'name': 'Obnoxious', 'count': 8}, {'id': 25, 'name': 'OK', 'count': 21}, {'id': 1, 'name': 'Beautiful', 'count': 21}, {'id': 7, 'name': 'Funny', 'count': 0}]</t>
  </si>
  <si>
    <t>[{'id': 102, 'hero': 'https://pe.tedcdn.com/images/ted/55f8352def783a2b3a7f0b8b135a82ac5ae0b2de_1600x1200.jpg', 'speaker': 'Dan Dennett', 'title': 'The illusion of consciousness', 'duration': 1308, 'slug': 'dan_dennett_on_our_consciousness', 'viewed_count': 2676806}, {'id': 526, 'hero': 'https://pe.tedcdn.com/images/ted/37ae7aee4c35e4468af16b031eb243350016bdec_2880x1620.jpg', 'speaker': 'Michael Merzenich', 'title': 'Growing evidence of brain plasticity', 'duration': 1387, 'slug': 'michael_merzenich_on_the_elastic_brain', 'viewed_count': 1237407}, {'id': 229, 'hero': 'https://pe.tedcdn.com/images/ted/eefe30d20338d800bdc70a09dc0f6007e7355a74_2880x1620.jpg', 'speaker': 'Jill Bolte Taylor', 'title': 'My stroke of insight', 'duration': 1099, 'slug': 'jill_bolte_taylor_s_powerful_stroke_of_insight', 'viewed_count': 21191216}, {'id': 2817, 'hero': 'https://pe.tedcdn.com/images/ted/940535a3dd68ca5bbe45fb7d54535a8990d46e4b_2880x1620.jpg', 'speaker': 'Anil Seth', 'title': 'Your brain hallucinates your conscious reality', 'duration': 1021, 'slug': 'anil_seth_how_your_brain_hallucinates_your_conscious_reality', 'viewed_count': 2663538}, {'id': 1794, 'hero': 'https://pe.tedcdn.com/images/ted/8d1b161c99ec62e5df384353f74efb3419f268f1_2880x1620.jpg', 'speaker': 'John Searle', 'title': 'Our shared condition -- consciousness', 'duration': 899, 'slug': 'john_searle_our_shared_condition_consciousness', 'viewed_count': 1332721}, {'id': 2045, 'hero': 'https://pe.tedcdn.com/images/ted/6dafa56cbeb9703054e1d9e06c49d48609e8d954_2400x1800.jpg', 'speaker': 'David Chalmers', 'title': 'How do you explain consciousness?', 'duration': 1117, 'slug': 'david_chalmers_how_do_you_explain_consciousness', 'viewed_count': 2162604}]</t>
  </si>
  <si>
    <t>['consciousness', 'medicine', 'technology']</t>
  </si>
  <si>
    <t xml:space="preserve">https://www.ted.com/talks/simon_lewis_don_t_take_consciousness_for_granted
</t>
  </si>
  <si>
    <t>Caring for engineered tissue</t>
  </si>
  <si>
    <t>Nina Tandon</t>
  </si>
  <si>
    <t>Tissue engineering researcher</t>
  </si>
  <si>
    <t>[{'id': 21, 'name': 'Unconvincing', 'count': 53}, {'id': 24, 'name': 'Persuasive', 'count': 23}, {'id': 9, 'name': 'Ingenious', 'count': 30}, {'id': 22, 'name': 'Fascinating', 'count': 126}, {'id': 2, 'name': 'Confusing', 'count': 14}, {'id': 8, 'name': 'Informative', 'count': 136}, {'id': 3, 'name': 'Courageous', 'count': 7}, {'id': 10, 'name': 'Inspiring', 'count': 114}, {'id': 25, 'name': 'OK', 'count': 131}, {'id': 23, 'name': 'Jaw-dropping', 'count': 19}, {'id': 11, 'name': 'Longwinded', 'count': 13}, {'id': 26, 'name': 'Obnoxious', 'count': 21}, {'id': 1, 'name': 'Beautiful', 'count': 110}, {'id': 7, 'name': 'Funny', 'count': 11}]</t>
  </si>
  <si>
    <t>[{'id': 1133, 'hero': 'https://pe.tedcdn.com/images/ted/506afea303c6c3f92efdfeae0daa3749a32c1c43_800x600.jpg', 'speaker': 'Angela Belcher', 'title': 'Using nature to grow batteries', 'duration': 625, 'slug': 'angela_belcher_using_nature_to_grow_batteries', 'viewed_count': 862689}, {'id': 744, 'hero': 'https://pe.tedcdn.com/images/ted/143107_800x600.jpg', 'speaker': 'Anthony Atala', 'title': 'Growing new organs', 'duration': 1072, 'slug': 'anthony_atala_growing_organs_engineering_tissue', 'viewed_count': 1705137}, {'id': 726, 'hero': 'https://pe.tedcdn.com/images/ted/139629_800x600.jpg', 'speaker': 'Nick Veasey', 'title': 'Exposing the invisible', 'duration': 798, 'slug': 'nick_veasey_exposing_the_invisible_1', 'viewed_count': 1780198}, {'id': 1124, 'hero': 'https://pe.tedcdn.com/images/ted/698ed8fd78d9430aba1d0c3c1b78860714c4c74d_800x600.jpg', 'speaker': 'Susan Lim', 'title': 'Transplant cells, not organs', 'duration': 986, 'slug': 'susan_lim', 'viewed_count': 620232}, {'id': 2850, 'hero': 'https://pe.tedcdn.com/images/ted/2a262dfd9e7152a2337e19b1503e63e4042c26a9_2880x1620.jpg', 'speaker': 'Carolyn Bertozzi', 'title': 'What the sugar coating on your cells is trying to tell you', 'duration': 685, 'slug': 'carolyn_bertozzi_what_the_sugar_coating_on_your_cells_is_trying_to_tell_you', 'viewed_count': 726323}, {'id': 1882, 'hero': 'https://pe.tedcdn.com/images/ted/09a24e1875a6b110abf915de98bcfe8e01870d92_1600x1200.jpg', 'speaker': 'Geraldine Hamilton', 'title': 'Body parts on a chip', 'duration': 803, 'slug': 'geraldine_hamilton_body_parts_on_a_chip', 'viewed_count': 1511688}]</t>
  </si>
  <si>
    <t>['TED Fellows', 'biology', 'biomimicry', 'biotech', 'science']</t>
  </si>
  <si>
    <t xml:space="preserve">https://www.ted.com/talks/nina_tandon_caring_for_cells
</t>
  </si>
  <si>
    <t>Let's take back the Internet!</t>
  </si>
  <si>
    <t>Rebecca MacKinnon</t>
  </si>
  <si>
    <t>Internet freedom activist</t>
  </si>
  <si>
    <t>[{'id': 10, 'name': 'Inspiring', 'count': 186}, {'id': 8, 'name': 'Informative', 'count': 342}, {'id': 3, 'name': 'Courageous', 'count': 158}, {'id': 24, 'name': 'Persuasive', 'count': 323}, {'id': 22, 'name': 'Fascinating', 'count': 52}, {'id': 25, 'name': 'OK', 'count': 68}, {'id': 23, 'name': 'Jaw-dropping', 'count': 18}, {'id': 11, 'name': 'Longwinded', 'count': 67}, {'id': 2, 'name': 'Confusing', 'count': 12}, {'id': 21, 'name': 'Unconvincing', 'count': 36}, {'id': 1, 'name': 'Beautiful', 'count': 6}, {'id': 9, 'name': 'Ingenious', 'count': 17}, {'id': 26, 'name': 'Obnoxious', 'count': 20}, {'id': 7, 'name': 'Funny', 'count': 3}]</t>
  </si>
  <si>
    <t>[{'id': 1086, 'hero': 'https://pe.tedcdn.com/images/ted/ca7a7633faf1126c6480f4bb66d454075bb177fe_800x600.jpg', 'speaker': 'Wael Ghonim', 'title': 'Inside the Egyptian revolution', 'duration': 591, 'slug': 'wael_ghonim_inside_the_egyptian_revolution', 'viewed_count': 914213}, {'id': 916, 'hero': 'https://pe.tedcdn.com/images/ted/183882_800x600.jpg', 'speaker': 'Ethan Zuckerman', 'title': 'Listening to global voices', 'duration': 1185, 'slug': 'ethan_zuckerman', 'viewed_count': 694715}, {'id': 575, 'hero': 'https://pe.tedcdn.com/images/ted/59ead9099fde9f11dfa640dfe3e3c6144237825b_1600x1200.jpg', 'speaker': 'Clay Shirky', 'title': 'How social media can make history', 'duration': 948, 'slug': 'clay_shirky_how_cellphones_twitter_facebook_can_make_history', 'viewed_count': 1677754}, {'id': 2567, 'hero': 'https://pe.tedcdn.com/images/ted/ae71bc041cced04576ddeeadef4e74cabf9c547f_2880x1620.jpg', 'speaker': 'Rebecca MacKinnon', 'title': 'We can fight terror without sacrificing our rights', 'duration': 716, 'slug': 'rebecca_mackinnon_we_can_fight_terror_without_sacrificing_our_rights', 'viewed_count': 1053062}, {'id': 2772, 'hero': 'https://pe.tedcdn.com/images/ted/5261c8973a6f8df925370ea097cce0271bdc329d_2880x1620.jpg', 'speaker': 'Laura Galante', 'title': 'How (and why) Russia hacked the US election', 'duration': 573, 'slug': 'laura_galante_how_to_exploit_democracy', 'viewed_count': 1132032}, {'id': 641, 'hero': 'https://pe.tedcdn.com/images/ted/117223_800x600.jpg', 'speaker': 'Evgeny Morozov', 'title': 'How the Net aids dictatorships', 'duration': 713, 'slug': 'evgeny_morozov_is_the_internet_what_orwell_feared', 'viewed_count': 430277}]</t>
  </si>
  <si>
    <t>['Surveillance', 'culture', 'protests', 'social media']</t>
  </si>
  <si>
    <t xml:space="preserve">https://www.ted.com/talks/rebecca_mackinnon_let_s_take_back_the_internet
</t>
  </si>
  <si>
    <t>A global culture to fight extremism</t>
  </si>
  <si>
    <t>Maajid Nawaz</t>
  </si>
  <si>
    <t>Anti-extremism activist</t>
  </si>
  <si>
    <t>[{'id': 9, 'name': 'Ingenious', 'count': 57}, {'id': 1, 'name': 'Beautiful', 'count': 21}, {'id': 22, 'name': 'Fascinating', 'count': 135}, {'id': 21, 'name': 'Unconvincing', 'count': 42}, {'id': 25, 'name': 'OK', 'count': 42}, {'id': 3, 'name': 'Courageous', 'count': 208}, {'id': 10, 'name': 'Inspiring', 'count': 253}, {'id': 24, 'name': 'Persuasive', 'count': 281}, {'id': 8, 'name': 'Informative', 'count': 266}, {'id': 23, 'name': 'Jaw-dropping', 'count': 33}, {'id': 7, 'name': 'Funny', 'count': 5}, {'id': 11, 'name': 'Longwinded', 'count': 21}, {'id': 2, 'name': 'Confusing', 'count': 25}, {'id': 26, 'name': 'Obnoxious', 'count': 8}]</t>
  </si>
  <si>
    <t>[{'id': 1086, 'hero': 'https://pe.tedcdn.com/images/ted/ca7a7633faf1126c6480f4bb66d454075bb177fe_800x600.jpg', 'speaker': 'Wael Ghonim', 'title': 'Inside the Egyptian revolution', 'duration': 591, 'slug': 'wael_ghonim_inside_the_egyptian_revolution', 'viewed_count': 914213}, {'id': 1586, 'hero': 'https://pe.tedcdn.com/images/ted/c19e2e6d99c5085c8cc4742c56dbf66988f3b4bc_1600x1200.jpg', 'speaker': 'Jason McCue', 'title': 'Terrorism is a failed brand', 'duration': 1142, 'slug': 'jason_mccue_terrorism_is_a_failed_brand', 'viewed_count': 788253}, {'id': 712, 'hero': 'https://pe.tedcdn.com/images/ted/135682_800x600.jpg', 'speaker': 'Loretta Napoleoni', 'title': 'The intricate economics of terrorism', 'duration': 944, 'slug': 'loretta_napoleoni_the_intricate_economics_of_terrorism', 'viewed_count': 639997}, {'id': 358, 'hero': 'https://pe.tedcdn.com/images/ted/55011_480x360.jpg', 'speaker': 'Noah Feldman', 'title': 'Politics and religion are technologies', 'duration': 907, 'slug': 'noah_feldman_says_politics_and_religion_are_technologies', 'viewed_count': 385657}, {'id': 1155, 'hero': 'https://pe.tedcdn.com/images/ted/8654b588131745216ae8b3b8f029fb4081e98b32_800x600.jpg', 'speaker': 'Mustafa Akyol', 'title': 'Faith versus tradition in Islam', 'duration': 1031, 'slug': 'mustafa_akyol_faith_versus_tradition_in_islam', 'viewed_count': 1113407}, {'id': 1765, 'hero': 'https://pe.tedcdn.com/images/ted/6ab9ce5c2009cf34e38f8876dbe94e7b81ab74e4_1600x1200.jpg', 'speaker': 'George Papandreou', 'title': 'Imagine a European democracy without borders', 'duration': 1206, 'slug': 'george_papandreou_imagine_a_european_democracy_without_borders', 'viewed_count': 741719}]</t>
  </si>
  <si>
    <t>['culture', 'democracy', 'global issues', 'politics']</t>
  </si>
  <si>
    <t xml:space="preserve">https://www.ted.com/talks/maajid_nawaz_a_global_culture_to_fight_extremism
</t>
  </si>
  <si>
    <t>Trial, error and the God complex</t>
  </si>
  <si>
    <t>Tim Harford</t>
  </si>
  <si>
    <t>Economist, journalist and broadcaster</t>
  </si>
  <si>
    <t>[{'id': 23, 'name': 'Jaw-dropping', 'count': 132}, {'id': 10, 'name': 'Inspiring', 'count': 878}, {'id': 24, 'name': 'Persuasive', 'count': 730}, {'id': 3, 'name': 'Courageous', 'count': 243}, {'id': 8, 'name': 'Informative', 'count': 439}, {'id': 11, 'name': 'Longwinded', 'count': 79}, {'id': 25, 'name': 'OK', 'count': 91}, {'id': 9, 'name': 'Ingenious', 'count': 208}, {'id': 22, 'name': 'Fascinating', 'count': 446}, {'id': 21, 'name': 'Unconvincing', 'count': 66}, {'id': 7, 'name': 'Funny', 'count': 54}, {'id': 1, 'name': 'Beautiful', 'count': 86}, {'id': 2, 'name': 'Confusing', 'count': 28}, {'id': 26, 'name': 'Obnoxious', 'count': 28}]</t>
  </si>
  <si>
    <t>[{'id': 1126, 'hero': 'https://pe.tedcdn.com/images/ted/7191b7ea9a74718a95c3de3f187067b1ae879c00_1600x1200.jpg', 'speaker': 'Kathryn Schulz', 'title': 'On being wrong', 'duration': 1071, 'slug': 'kathryn_schulz_on_being_wrong', 'viewed_count': 3976348}, {'id': 1034, 'hero': 'https://pe.tedcdn.com/images/ted/5e5ffce52162fbe4c59cf923ab53adcd9e99587a_1600x1200.jpg', 'speaker': 'Diana Laufenberg', 'title': 'How to learn? From mistakes', 'duration': 605, 'slug': 'diana_laufenberg_3_ways_to_teach', 'viewed_count': 1882756}, {'id': 20, 'hero': 'https://pe.tedcdn.com/images/ted/46f08b057c280fb6e471b1003bb9a78078c394ed_2880x1620.jpg', 'speaker': 'Malcolm Gladwell', 'title': 'Choice, happiness and spaghetti sauce', 'duration': 1050, 'slug': 'malcolm_gladwell_on_spaghetti_sauce', 'viewed_count': 7023649}, {'id': 1575, 'hero': 'https://pe.tedcdn.com/images/ted/7e4610de8b325e3aa17345f70eeafda47fe86ccd_1600x1200.jpg', 'speaker': 'Ben Goldacre', 'title': "What doctors don't know about the drugs they prescribe", 'duration': 809, 'slug': 'ben_goldacre_what_doctors_don_t_know_about_the_drugs_they_prescribe', 'viewed_count': 2228125}, {'id': 1234, 'hero': 'https://pe.tedcdn.com/images/ted/dafc6377668947205ed22550c7324c72cc2fbefa_2880x1620.jpg', 'speaker': 'Ben Goldacre', 'title': 'Battling bad science', 'duration': 859, 'slug': 'ben_goldacre_battling_bad_science', 'viewed_count': 2204312}, {'id': 1645, 'hero': 'https://pe.tedcdn.com/images/ted/3c8e8968c5ef296d3508d45876a042362c721e59_2880x1620.jpg', 'speaker': 'Boghuma Kabisen Titanji', 'title': 'Ethical riddles in HIV research', 'duration': 670, 'slug': 'boghuma_kabisen_titanji_ethical_riddles_in_hiv_research', 'viewed_count': 478876}]</t>
  </si>
  <si>
    <t>['business', 'creativity', 'culture', 'society']</t>
  </si>
  <si>
    <t xml:space="preserve">https://www.ted.com/talks/tim_harford
</t>
  </si>
  <si>
    <t>See Yemen through my eyes</t>
  </si>
  <si>
    <t>Nadia Al-Sakkaf</t>
  </si>
  <si>
    <t>[{'id': 3, 'name': 'Courageous', 'count': 179}, {'id': 1, 'name': 'Beautiful', 'count': 63}, {'id': 10, 'name': 'Inspiring', 'count': 194}, {'id': 7, 'name': 'Funny', 'count': 15}, {'id': 22, 'name': 'Fascinating', 'count': 35}, {'id': 8, 'name': 'Informative', 'count': 97}, {'id': 24, 'name': 'Persuasive', 'count': 31}, {'id': 25, 'name': 'OK', 'count': 17}, {'id': 21, 'name': 'Unconvincing', 'count': 6}, {'id': 23, 'name': 'Jaw-dropping', 'count': 8}, {'id': 9, 'name': 'Ingenious', 'count': 7}, {'id': 26, 'name': 'Obnoxious', 'count': 3}, {'id': 11, 'name': 'Longwinded', 'count': 7}, {'id': 2, 'name': 'Confusing', 'count': 0}]</t>
  </si>
  <si>
    <t>[{'id': 1084, 'hero': 'https://pe.tedcdn.com/images/ted/54494e1a10f86cd308fda68fa0736d47f0a1404f_800x600.jpg', 'speaker': 'Wadah Khanfar', 'title': 'A historic moment in the Arab world', 'duration': 1032, 'slug': 'wadah_khanfar_a_historic_moment_in_the_arab_world', 'viewed_count': 922925}, {'id': 916, 'hero': 'https://pe.tedcdn.com/images/ted/183882_800x600.jpg', 'speaker': 'Ethan Zuckerman', 'title': 'Listening to global voices', 'duration': 1185, 'slug': 'ethan_zuckerman', 'viewed_count': 694715}, {'id': 575, 'hero': 'https://pe.tedcdn.com/images/ted/59ead9099fde9f11dfa640dfe3e3c6144237825b_1600x1200.jpg', 'speaker': 'Clay Shirky', 'title': 'How social media can make history', 'duration': 948, 'slug': 'clay_shirky_how_cellphones_twitter_facebook_can_make_history', 'viewed_count': 1677754}, {'id': 1906, 'hero': 'https://pe.tedcdn.com/images/ted/974c5bd8117770619bd2d4359f2915b3c0639803_1600x1200.jpg', 'speaker': 'Sheryl Sandberg', 'title': 'So we leaned in ... now what?', 'duration': 1016, 'slug': 'sheryl_sandberg_so_we_leaned_in_now_what', 'viewed_count': 2133049}, {'id': 1078, 'hero': 'https://pe.tedcdn.com/images/ted/ac8fa5ee87d77ec4e2a7706d31e5a9c6b0a9077c_800x600.jpg', 'speaker': 'Madeleine Albright', 'title': 'On being a woman and a diplomat', 'duration': 779, 'slug': 'madeleine_albright_on_being_a_woman_and_a_diplomat', 'viewed_count': 729868}, {'id': 1473, 'hero': 'https://pe.tedcdn.com/images/ted/9bc6ba314826ea5a76fbf7c8bb59ff93bb7db4c7_800x600.jpg', 'speaker': 'Megan Kamerick', 'title': 'Women should represent women in media', 'duration': 631, 'slug': 'megan_kamerick_women_should_represent_women_in_media', 'viewed_count': 298775}]</t>
  </si>
  <si>
    <t>['communication', 'global issues', 'journalism', 'war', 'women']</t>
  </si>
  <si>
    <t xml:space="preserve">https://www.ted.com/talks/nadia_al_sakkaf_see_yemen_through_my_eyes
</t>
  </si>
  <si>
    <t>Fighting viruses, defending the net</t>
  </si>
  <si>
    <t>Mikko Hypponen</t>
  </si>
  <si>
    <t>Cybersecurity expert</t>
  </si>
  <si>
    <t>[{'id': 8, 'name': 'Informative', 'count': 929}, {'id': 23, 'name': 'Jaw-dropping', 'count': 217}, {'id': 7, 'name': 'Funny', 'count': 282}, {'id': 3, 'name': 'Courageous', 'count': 82}, {'id': 24, 'name': 'Persuasive', 'count': 462}, {'id': 10, 'name': 'Inspiring', 'count': 323}, {'id': 22, 'name': 'Fascinating', 'count': 581}, {'id': 9, 'name': 'Ingenious', 'count': 157}, {'id': 25, 'name': 'OK', 'count': 70}, {'id': 2, 'name': 'Confusing', 'count': 9}, {'id': 26, 'name': 'Obnoxious', 'count': 13}, {'id': 21, 'name': 'Unconvincing', 'count': 29}, {'id': 11, 'name': 'Longwinded', 'count': 22}, {'id': 1, 'name': 'Beautiful', 'count': 42}]</t>
  </si>
  <si>
    <t>[{'id': 1107, 'hero': 'https://pe.tedcdn.com/images/ted/262a2bfc91f472ffd30afc8f2dec594b0670233f_800x600.jpg', 'speaker': 'Ralph Langner', 'title': 'Cracking Stuxnet, a 21st-century cyber weapon', 'duration': 640, 'slug': 'ralph_langner_cracking_stuxnet_a_21st_century_cyberweapon', 'viewed_count': 1349030}, {'id': 633, 'hero': 'https://pe.tedcdn.com/images/ted/114981_800x600.jpg', 'speaker': 'Misha Glenny', 'title': 'How global crime networks work', 'duration': 1170, 'slug': 'misha_glenny_investigates_global_crime_networks', 'viewed_count': 891316}, {'id': 874, 'hero': 'https://pe.tedcdn.com/images/ted/174869_800x600.jpg', 'speaker': 'Christopher "moot" Poole"', 'title': 'The case for anonymity online', 'duration': 790, 'slug': 'christopher_m00t_poole_the_case_for_anonymity_online', 'viewed_count': 1451649}, {'id': 1820, 'hero': 'https://pe.tedcdn.com/images/ted/b91bd6615e88fdd6de5685ed9c69ad9b15c8fd3b_1600x1200.jpg', 'speaker': 'James Lyne', 'title': 'Everyday cybercrime -- and what you can do about it', 'duration': 1046, 'slug': 'james_lyne_everyday_cybercrime_and_what_you_can_do_about_it', 'viewed_count': 1397112}, {'id': 2668, 'hero': 'https://pe.tedcdn.com/images/ted/bb8680376dcbdcaa63f8046ea8342d313d92761b_2880x1620.jpg', 'speaker': 'Caleb Barlow', 'title': 'Where is cybercrime really coming from?', 'duration': 867, 'slug': 'caleb_barlow_where_is_cybercrime_really_coming_from', 'viewed_count': 1304040}, {'id': 445, 'hero': 'https://pe.tedcdn.com/images/ted/b6813c2c2477a2a97f0b35a7bdeed9a33721bacf_1600x1200.jpg', 'speaker': 'Joe DeRisi', 'title': 'Solving medical mysteries', 'duration': 965, 'slug': 'joe_derisi_hunts_the_next_killer_virus', 'viewed_count': 401020}]</t>
  </si>
  <si>
    <t>['Internet', 'TEDx', 'computers', 'crime', 'global issues', 'technology', 'virus']</t>
  </si>
  <si>
    <t xml:space="preserve">https://www.ted.com/talks/mikko_hypponen_fighting_viruses_defending_the_net
</t>
  </si>
  <si>
    <t>Embracing otherness, embracing myself</t>
  </si>
  <si>
    <t>Thandie Newton</t>
  </si>
  <si>
    <t>Actor</t>
  </si>
  <si>
    <t>[{'id': 11, 'name': 'Longwinded', 'count': 121}, {'id': 21, 'name': 'Unconvincing', 'count': 111}, {'id': 1, 'name': 'Beautiful', 'count': 1698}, {'id': 10, 'name': 'Inspiring', 'count': 2203}, {'id': 8, 'name': 'Informative', 'count': 242}, {'id': 3, 'name': 'Courageous', 'count': 1000}, {'id': 22, 'name': 'Fascinating', 'count': 499}, {'id': 23, 'name': 'Jaw-dropping', 'count': 247}, {'id': 9, 'name': 'Ingenious', 'count': 138}, {'id': 24, 'name': 'Persuasive', 'count': 325}, {'id': 2, 'name': 'Confusing', 'count': 92}, {'id': 25, 'name': 'OK', 'count': 135}, {'id': 7, 'name': 'Funny', 'count': 24}, {'id': 26, 'name': 'Obnoxious', 'count': 60}]</t>
  </si>
  <si>
    <t>[{'id': 1042, 'hero': 'https://pe.tedcdn.com/images/ted/3820be698584de25ea375c0bf57ee620caf94b8d_1600x1200.jpg', 'speaker': 'Brené Brown', 'title': 'The power of vulnerability', 'duration': 1219, 'slug': 'brene_brown_on_vulnerability', 'viewed_count': 31168343}, {'id': 60, 'hero': 'https://pe.tedcdn.com/images/ted/b538bc5fb569cc2a617db5ddc1e42935bceb00c6_2880x1620.jpg', 'speaker': 'Anna Deavere Smith', 'title': 'Four American characters', 'duration': 1385, 'slug': 'anna_deavere_smith_s_american_character', 'viewed_count': 978844}, {'id': 652, 'hero': 'https://pe.tedcdn.com/images/ted/7cefcd151eaf3af5eeb5be038f940e032d8c3518_2880x1620.jpg', 'speaker': 'Chimamanda Ngozi Adichie', 'title': 'The danger of a single story', 'duration': 1129, 'slug': 'chimamanda_adichie_the_danger_of_a_single_story', 'viewed_count': 13298538}, {'id': 1050, 'hero': 'https://pe.tedcdn.com/images/ted/c51aa07322a1c025c966a77e45315944967fbef2_1600x1200.jpg', 'speaker': 'Amber Case', 'title': 'We are all cyborgs now', 'duration': 473, 'slug': 'amber_case_we_are_all_cyborgs_now', 'viewed_count': 1475342}, {'id': 1310, 'hero': 'https://pe.tedcdn.com/images/ted/2c840831fce1c7bcf15f1fa47cb881bfea924a3a_800x600.jpg', 'speaker': 'Daniel Goldstein', 'title': 'The battle between your present and future self', 'duration': 959, 'slug': 'daniel_goldstein_the_battle_between_your_present_and_future_self', 'viewed_count': 2119409}, {'id': 1856, 'hero': 'https://pe.tedcdn.com/images/ted/16a8cfdf316611be69401016332dc6b2c137c243_1600x1200.jpg', 'speaker': 'Abha Dawesar', 'title': 'Life in the "digital now"', 'duration': 721, 'slug': 'abha_dawesar_life_in_the_digital_now', 'viewed_count': 1245682}]</t>
  </si>
  <si>
    <t>['culture', 'entertainment', 'film', 'psychology', 'self']</t>
  </si>
  <si>
    <t xml:space="preserve">https://www.ted.com/talks/thandie_newton_embracing_otherness_embracing_myself
</t>
  </si>
  <si>
    <t>How algorithms shape our world</t>
  </si>
  <si>
    <t>Kevin Slavin</t>
  </si>
  <si>
    <t>Algoworld expert</t>
  </si>
  <si>
    <t>[{'id': 24, 'name': 'Persuasive', 'count': 441}, {'id': 8, 'name': 'Informative', 'count': 1360}, {'id': 7, 'name': 'Funny', 'count': 158}, {'id': 22, 'name': 'Fascinating', 'count': 1729}, {'id': 9, 'name': 'Ingenious', 'count': 546}, {'id': 23, 'name': 'Jaw-dropping', 'count': 811}, {'id': 25, 'name': 'OK', 'count': 128}, {'id': 2, 'name': 'Confusing', 'count': 91}, {'id': 10, 'name': 'Inspiring', 'count': 347}, {'id': 1, 'name': 'Beautiful', 'count': 128}, {'id': 3, 'name': 'Courageous', 'count': 66}, {'id': 21, 'name': 'Unconvincing', 'count': 71}, {'id': 26, 'name': 'Obnoxious', 'count': 26}, {'id': 11, 'name': 'Longwinded', 'count': 47}]</t>
  </si>
  <si>
    <t>[{'id': 1050, 'hero': 'https://pe.tedcdn.com/images/ted/c51aa07322a1c025c966a77e45315944967fbef2_1600x1200.jpg', 'speaker': 'Amber Case', 'title': 'We are all cyborgs now', 'duration': 473, 'slug': 'amber_case_we_are_all_cyborgs_now', 'viewed_count': 1475342}, {'id': 1006, 'hero': 'https://pe.tedcdn.com/images/ted/864a77c75e66fbac4c49afd3c7e45a17ec522c91_800x600.jpg', 'speaker': 'Eric Berlow', 'title': 'Simplifying complexity', 'duration': 222, 'slug': 'eric_berlow_how_complexity_leads_to_simplicity', 'viewed_count': 1154721}, {'id': 2845, 'hero': 'https://pe.tedcdn.com/images/ted/717615842ba000b4fc62170742b8fd05e82f5fb4_2880x1620.jpg', 'speaker': "Cathy O'Neil", 'title': 'The era of blind faith in big data must end', 'duration': 798, 'slug': 'cathy_o_neil_the_era_of_blind_faith_in_big_data_must_end', 'viewed_count': 759374}, {'id':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1194584}, {'id': 2155, 'hero': 'https://pe.tedcdn.com/images/ted/4707d8e88ba824e4a9ad05ee2446d93576117d21_2880x1620.jpg', 'speaker': 'Jeremy Howard', 'title': 'The wonderful and terrifying implications of computers that can learn', 'duration': 1185, 'slug': 'jeremy_howard_the_wonderful_and_terrifying_implications_of_computers_that_can_learn', 'viewed_count': 2183630}, {'id': 2859, 'hero': 'https://pe.tedcdn.com/images/ted/dca22839e5c454ea247c4c2ae4134d7beb74c248_2880x1620.jpg', 'speaker': 'Ray Dalio', 'title': 'How to build a company where the best ideas win', 'duration': 993, 'slug': 'ray_dalio_how_to_build_a_company_where_the_best_ideas_win', 'viewed_count': 1064287}]</t>
  </si>
  <si>
    <t>['complexity', 'computers', 'social change', 'technology']</t>
  </si>
  <si>
    <t xml:space="preserve">https://www.ted.com/talks/kevin_slavin_how_algorithms_shape_our_world
</t>
  </si>
  <si>
    <t>A robot that flies like a bird</t>
  </si>
  <si>
    <t>Markus Fischer</t>
  </si>
  <si>
    <t>[{'id': 23, 'name': 'Jaw-dropping', 'count': 1487}, {'id': 22, 'name': 'Fascinating', 'count': 1197}, {'id': 9, 'name': 'Ingenious', 'count': 1333}, {'id': 24, 'name': 'Persuasive', 'count': 73}, {'id': 1, 'name': 'Beautiful', 'count': 630}, {'id': 8, 'name': 'Informative', 'count': 260}, {'id': 25, 'name': 'OK', 'count': 119}, {'id': 10, 'name': 'Inspiring', 'count': 721}, {'id': 21, 'name': 'Unconvincing', 'count': 20}, {'id': 2, 'name': 'Confusing', 'count': 16}, {'id': 11, 'name': 'Longwinded', 'count': 24}, {'id': 26, 'name': 'Obnoxious', 'count': 13}, {'id': 3, 'name': 'Courageous', 'count': 59}, {'id': 7, 'name': 'Funny', 'count': 110}]</t>
  </si>
  <si>
    <t>[{'id': 195, 'hero': 'https://pe.tedcdn.com/images/ted/197_480x360.jpg', 'speaker': 'Robert Full', 'title': 'The sticky wonder of gecko feet', 'duration': 1164, 'slug': 'robert_full_on_animal_movement', 'viewed_count': 707535}, {'id': 18, 'hero': 'https://pe.tedcdn.com/images/ted/12_480x360.jpg', 'speaker': 'Janine Benyus', 'title': "Biomimicry's surprising lessons from nature's engineers", 'duration': 1399, 'slug': 'janine_benyus_shares_nature_s_designs', 'viewed_count': 1920461}, {'id': 162, 'hero': 'https://pe.tedcdn.com/images/ted/46a98f6d94683e2bd773aaaa528f8a6c49dea91f_1600x1200.jpg', 'speaker': 'Theo Jansen', 'title': 'My creations, a new form of life', 'duration': 493, 'slug': 'theo_jansen_creates_new_creatures', 'viewed_count': 3982422}, {'id': 1402, 'hero': 'https://pe.tedcdn.com/images/ted/2335b2e44dc456891306c79c91e11ecc627ea85b_800x600.jpg', 'speaker': 'Regina Dugan', 'title': 'From mach-20 glider to hummingbird drone', 'duration': 1501, 'slug': 'regina_dugan_from_mach_20_glider_to_humming_bird_drone', 'viewed_count': 1618431}, {'id': 1260, 'hero': 'https://pe.tedcdn.com/images/ted/f9875448d96cf52c35156d85e983ff7f4df3ebdc_800x600.jpg', 'speaker': 'Anna Mracek Dietrich', 'title': 'A plane you can drive', 'duration': 578, 'slug': 'anna_mracek_dietrich_a_plane_you_can_drive', 'viewed_count': 924764}, {'id': 492, 'hero': 'https://pe.tedcdn.com/images/ted/79015_800x600.jpg', 'speaker': 'Saul Griffith', 'title': 'High-altitude wind energy from kites!', 'duration': 325, 'slug': 'saul_griffith_on_kites_as_the_future_of_renewable_energy', 'viewed_count': 630434}]</t>
  </si>
  <si>
    <t>['animals', 'biomechanics', 'biomimicry', 'design', 'robots', 'technology']</t>
  </si>
  <si>
    <t xml:space="preserve">https://www.ted.com/talks/a_robot_that_flies_like_a_bird
</t>
  </si>
  <si>
    <t>Time to end the war in Afghanistan</t>
  </si>
  <si>
    <t>Rory Stewart</t>
  </si>
  <si>
    <t>[{'id': 24, 'name': 'Persuasive', 'count': 521}, {'id': 3, 'name': 'Courageous', 'count': 210}, {'id': 10, 'name': 'Inspiring', 'count': 181}, {'id': 8, 'name': 'Informative', 'count': 316}, {'id': 22, 'name': 'Fascinating', 'count': 113}, {'id': 21, 'name': 'Unconvincing', 'count': 48}, {'id': 9, 'name': 'Ingenious', 'count': 38}, {'id': 1, 'name': 'Beautiful', 'count': 11}, {'id': 23, 'name': 'Jaw-dropping', 'count': 50}, {'id': 11, 'name': 'Longwinded', 'count': 14}, {'id': 26, 'name': 'Obnoxious', 'count': 14}, {'id': 25, 'name': 'OK', 'count': 20}, {'id': 2, 'name': 'Confusing', 'count': 9}, {'id': 7, 'name': 'Funny', 'count': 4}]</t>
  </si>
  <si>
    <t>[{'id': 3, 'hero': 'https://pe.tedcdn.com/images/ted/f0244673707e0d53f813d494600e7a5bad023725_1600x1200.jpg', 'speaker': 'Ashraf Ghani', 'title': 'How to rebuild a broken state', 'duration': 1125, 'slug': 'ashraf_ghani_on_rebuilding_broken_states', 'viewed_count': 809239}, {'id': 951, 'hero': 'https://pe.tedcdn.com/images/ted/197439_800x600.jpg', 'speaker': 'Carne Ross', 'title': 'An independent diplomat', 'duration': 1238, 'slug': 'carne_ross_an_independent_diplomat', 'viewed_count': 343534}, {'id': 171, 'hero': 'https://pe.tedcdn.com/images/ted/16307_480x360.jpg', 'speaker': 'Deborah Scranton', 'title': 'An Iraq war movie crowd-sourced from soldiers', 'duration': 1056, 'slug': 'deborah_scranton_on_her_war_tapes', 'viewed_count': 508003}, {'id': 1301, 'hero': 'https://pe.tedcdn.com/images/ted/531d41679851693398764436b641656761b9eb15_800x600.jpg', 'speaker': 'Monika Bulaj', 'title': 'The hidden light of Afghanistan', 'duration': 284, 'slug': 'monika_bulaj_the_hidden_light_of_afghanistan', 'viewed_count': 550737}, {'id': 1513, 'hero': 'https://pe.tedcdn.com/images/ted/1903aba42bb55daa9da99000e6456d728e7d01e1_1600x1200.jpg', 'speaker': 'James Stavridis', 'title': "A Navy Admiral's thoughts on global security", 'duration': 1003, 'slug': 'james_stavridis_how_nato_s_supreme_commander_thinks_about_global_security', 'viewed_count': 721265}, {'id': 968, 'hero': 'https://pe.tedcdn.com/images/ted/202850_800x600.jpg', 'speaker': 'Inge Missmahl', 'title': 'Bringing peace to the minds of Afghanistan', 'duration': 641, 'slug': 'inge_missmahl_brings_peace_to_the_minds_of_afghanistan', 'viewed_count': 343351}]</t>
  </si>
  <si>
    <t>['Foreign Policy', 'Middle East', 'global issues', 'military', 'peace', 'war']</t>
  </si>
  <si>
    <t xml:space="preserve">https://www.ted.com/talks/rory_stewart_time_to_end_the_war_in_afghanistan
</t>
  </si>
  <si>
    <t>The surprising math of cities and corporations</t>
  </si>
  <si>
    <t>Geoffrey West</t>
  </si>
  <si>
    <t>Theorist</t>
  </si>
  <si>
    <t>[{'id': 9, 'name': 'Ingenious', 'count': 313}, {'id': 22, 'name': 'Fascinating', 'count': 661}, {'id': 8, 'name': 'Informative', 'count': 644}, {'id': 1, 'name': 'Beautiful', 'count': 50}, {'id': 7, 'name': 'Funny', 'count': 33}, {'id': 24, 'name': 'Persuasive', 'count': 263}, {'id': 23, 'name': 'Jaw-dropping', 'count': 211}, {'id': 2, 'name': 'Confusing', 'count': 54}, {'id': 21, 'name': 'Unconvincing', 'count': 99}, {'id': 10, 'name': 'Inspiring', 'count': 175}, {'id': 11, 'name': 'Longwinded', 'count': 62}, {'id': 25, 'name': 'OK', 'count': 101}, {'id': 26, 'name': 'Obnoxious', 'count': 12}, {'id': 3, 'name': 'Courageous', 'count': 17}]</t>
  </si>
  <si>
    <t>[{'id': 121, 'hero': 'https://pe.tedcdn.com/images/ted/ec2c6dea53896cd4c9820ced68df9ba573f145e0_2880x1620.jpg', 'speaker': 'James Howard Kunstler', 'title': 'The ghastly tragedy of the suburbs', 'duration': 1184, 'slug': 'james_howard_kunstler_dissects_suburbia', 'viewed_count': 1683541}, {'id': 898, 'hero': 'https://pe.tedcdn.com/images/ted/577314a595d7fc84f39fa68694b8c5c8530273ff_2880x1620.jpg', 'speaker': 'Ellen Dunham-Jones', 'title': 'Retrofitting suburbia', 'duration': 1163, 'slug': 'ellen_dunham_jones_retrofitting_suburbia', 'viewed_count': 668506}, {'id': 524, 'hero': 'https://pe.tedcdn.com/images/ted/85390_800x600.jpg', 'speaker': 'Ben Katchor', 'title': 'Comics of bygone New York', 'duration': 671, 'slug': 'ben_katchor_s_comics_of_old_new_york', 'viewed_count': 294398}, {'id': 1865, 'hero': 'https://pe.tedcdn.com/images/ted/34113888f29018d7f07a3c7f10ab2915c50f6b96_1600x1200.jpg', 'speaker': 'Mick Cornett', 'title': 'How an obese town lost a million pounds', 'duration': 915, 'slug': 'mick_cornett_how_an_obese_town_lost_a_million_pounds', 'viewed_count': 1514885}, {'id': 1892, 'hero': 'https://pe.tedcdn.com/images/ted/f5ebbf91eb093a2da2cfe1941724a3e55d222713_1600x1200.jpg', 'speaker': 'Toni Griffin', 'title': 'A new vision for rebuilding Detroit', 'duration': 708, 'slug': 'toni_griffin_a_new_vision_for_rebuilding_detroit', 'viewed_count': 826734}, {'id': 1843, 'hero': 'https://pe.tedcdn.com/images/ted/b918cbcfe933570a683a1b970fd4b804c39e7fcf_1600x1200.jpg', 'speaker': 'Jeff Speck', 'title': 'The walkable city', 'duration': 1016, 'slug': 'jeff_speck_the_walkable_city', 'viewed_count': 1041704}]</t>
  </si>
  <si>
    <t>['biology', 'business', 'cities', 'complexity', 'infrastructure', 'math', 'science']</t>
  </si>
  <si>
    <t xml:space="preserve">https://www.ted.com/talks/geoffrey_west_the_surprising_math_of_cities_and_corporations
</t>
  </si>
  <si>
    <t>The origins of pleasure</t>
  </si>
  <si>
    <t>Paul Bloom</t>
  </si>
  <si>
    <t>[{'id': 7, 'name': 'Funny', 'count': 568}, {'id': 8, 'name': 'Informative', 'count': 960}, {'id': 10, 'name': 'Inspiring', 'count': 426}, {'id': 9, 'name': 'Ingenious', 'count': 204}, {'id': 22, 'name': 'Fascinating', 'count': 1125}, {'id': 23, 'name': 'Jaw-dropping', 'count': 127}, {'id': 25, 'name': 'OK', 'count': 112}, {'id': 24, 'name': 'Persuasive', 'count': 413}, {'id': 3, 'name': 'Courageous', 'count': 19}, {'id': 1, 'name': 'Beautiful', 'count': 123}, {'id': 26, 'name': 'Obnoxious', 'count': 7}, {'id': 21, 'name': 'Unconvincing', 'count': 15}, {'id': 2, 'name': 'Confusing', 'count': 4}, {'id': 11, 'name': 'Longwinded', 'count': 10}]</t>
  </si>
  <si>
    <t>[{'id': 1008, 'hero': 'https://pe.tedcdn.com/images/ted/fba06ce024aa2d293ca5af93713092733bb87f01_2880x1620.jpg', 'speaker': 'Denis Dutton', 'title': 'A Darwinian theory of beauty', 'duration': 933, 'slug': 'denis_dutton_a_darwinian_theory_of_beauty', 'viewed_count': 2012391}, {'id': 1048, 'hero': 'https://pe.tedcdn.com/images/ted/176d38e695e7b04eed3589690f4a73cc6c30b65b_800x600.jpg', 'speaker': 'Neil Pasricha', 'title': "The 3 A's of awesome", 'duration': 1053, 'slug': 'neil_pasricha_the_3_a_s_of_awesome', 'viewed_count': 2859650}, {'id': 488, 'hero': 'https://pe.tedcdn.com/images/ted/81942_800x600.jpg', 'speaker': 'Adam Savage', 'title': 'My obsession with objects and the stories they tell', 'duration': 938, 'slug': 'adam_savage_s_obsessions', 'viewed_count': 1697822}, {'id': 2826, 'hero': 'https://pe.tedcdn.com/images/ted/9bebefee9edc4e9027d20aa368d04e39002bb298_2880x1620.jpg', 'speaker': 'Titus Kaphar', 'title': 'Can art amend history?', 'duration': 772, 'slug': 'titus_kaphar_can_art_amend_history', 'viewed_count': 889923}, {'id': 2863, 'hero': 'https://pe.tedcdn.com/images/ted/c706b63f93fb382e0015dde0ec55a2c7ac8a37c3_2880x1620.jpg', 'speaker': 'Laolu Senbanjo', 'title': '"The Sacred Art of the Ori"', 'duration': 530, 'slug': 'laolu_senbanjo_the_sacred_art_of_the_ori', 'viewed_count': 635545}, {'id': 1521, 'hero': 'https://pe.tedcdn.com/images/ted/6bb150131584b25d26088761c4b4942a51fb979e_1600x1200.jpg', 'speaker': 'Tracy Chevalier', 'title': 'Finding the story inside the painting', 'duration': 861, 'slug': 'tracy_chevalier_finding_the_story_inside_the_painting', 'viewed_count': 1191685}]</t>
  </si>
  <si>
    <t>['happiness', 'philosophy', 'psychology', 'science']</t>
  </si>
  <si>
    <t xml:space="preserve">https://www.ted.com/talks/paul_bloom_the_origins_of_pleasure
</t>
  </si>
  <si>
    <t>Ending hunger now</t>
  </si>
  <si>
    <t>Josette Sheeran</t>
  </si>
  <si>
    <t>Anti-hunger leader</t>
  </si>
  <si>
    <t>[{'id': 11, 'name': 'Longwinded', 'count': 40}, {'id': 8, 'name': 'Informative', 'count': 258}, {'id': 25, 'name': 'OK', 'count': 42}, {'id': 10, 'name': 'Inspiring', 'count': 486}, {'id': 3, 'name': 'Courageous', 'count': 130}, {'id': 24, 'name': 'Persuasive', 'count': 306}, {'id': 2, 'name': 'Confusing', 'count': 9}, {'id': 23, 'name': 'Jaw-dropping', 'count': 82}, {'id': 9, 'name': 'Ingenious', 'count': 42}, {'id': 26, 'name': 'Obnoxious', 'count': 8}, {'id': 1, 'name': 'Beautiful', 'count': 47}, {'id': 7, 'name': 'Funny', 'count': 9}, {'id': 21, 'name': 'Unconvincing', 'count': 34}, {'id': 22, 'name': 'Fascinating', 'count': 54}]</t>
  </si>
  <si>
    <t>[{'id': 910, 'hero': 'https://pe.tedcdn.com/images/ted/181989_800x600.jpg', 'speaker': 'Ellen  Gustafson', 'title': 'Obesity + hunger = 1 global food issue', 'duration': 675, 'slug': 'ellen_gustafson_obesity_hunger_1_global_food_issue', 'viewed_count': 664491}, {'id': 622, 'hero': 'https://pe.tedcdn.com/images/ted/3585c5d68620099c6531151d0f0134eb861655af_2880x1620.jpg', 'speaker': 'Cary Fowler', 'title': 'One seed at a time, protecting the future of food', 'duration': 1028, 'slug': 'cary_fowler_one_seed_at_a_time_protecting_the_future_of_food', 'viewed_count': 679734}, {'id': 537, 'hero': 'https://pe.tedcdn.com/images/ted/f217ab8a2ad9736df7833243e673be93c816bf4d_2880x1620.jpg', 'speaker': 'Louise Fresco', 'title': 'We need to feed the whole world', 'duration': 1080, 'slug': 'louise_fresco_on_feeding_the_whole_world', 'viewed_count': 922168}, {'id': 1565, 'hero': 'https://pe.tedcdn.com/images/ted/2eac102f09fbc28771096b440a8a559a8eec62cf_1600x1200.jpg', 'speaker': 'Tristram Stuart', 'title': 'The global food waste scandal', 'duration': 855, 'slug': 'tristram_stuart_the_global_food_waste_scandal', 'viewed_count': 1471108}, {'id': 1306, 'hero': 'https://pe.tedcdn.com/images/ted/ce482bc47ad27c6eeaaafb4a539f029eee2e8311_800x600.jpg', 'speaker': 'Roger Doiron', 'title': 'My subversive (garden) plot', 'duration': 1129, 'slug': 'roger_doiron_my_subversive_garden_plot', 'viewed_count': 191554}, {'id': 765, 'hero': 'https://pe.tedcdn.com/images/ted/890bd24a65ae0120fb5c80900333df7e8969c310_2880x1620.jpg', 'speaker': 'Jamie Oliver', 'title': 'Teach every child about food', 'duration': 1313, 'slug': 'jamie_oliver', 'viewed_count': 7639025}]</t>
  </si>
  <si>
    <t>['culture', 'economics', 'food', 'global issues', 'peace', 'politics', 'war']</t>
  </si>
  <si>
    <t xml:space="preserve">https://www.ted.com/talks/josette_sheeran_ending_hunger_now
</t>
  </si>
  <si>
    <t>5 ways to listen better</t>
  </si>
  <si>
    <t>[{'id': 26, 'name': 'Obnoxious', 'count': 74}, {'id': 25, 'name': 'OK', 'count': 532}, {'id': 3, 'name': 'Courageous', 'count': 164}, {'id': 10, 'name': 'Inspiring', 'count': 2334}, {'id': 8, 'name': 'Informative', 'count': 2027}, {'id': 1, 'name': 'Beautiful', 'count': 577}, {'id': 24, 'name': 'Persuasive', 'count': 1219}, {'id': 22, 'name': 'Fascinating', 'count': 984}, {'id': 9, 'name': 'Ingenious', 'count': 229}, {'id': 23, 'name': 'Jaw-dropping', 'count': 83}, {'id': 21, 'name': 'Unconvincing', 'count': 132}, {'id': 7, 'name': 'Funny', 'count': 92}, {'id': 2, 'name': 'Confusing', 'count': 60}, {'id': 11, 'name': 'Longwinded', 'count': 52}]</t>
  </si>
  <si>
    <t>[{'id': 965, 'hero': 'https://pe.tedcdn.com/images/ted/201524_800x600.jpg', 'speaker': 'Julian Treasure', 'title': 'Shh! Sound health in 8 steps', 'duration': 434, 'slug': 'julian_treasure_shh_sound_health_in_8_steps', 'viewed_count': 1147626}, {'id': 103, 'hero': 'https://pe.tedcdn.com/images/ted/1d7e013f1870ec08fce3c48348881a9eac074ab6_1600x1200.jpg', 'speaker': 'Evelyn Glennie', 'title': 'How to truly listen', 'duration': 1929, 'slug': 'evelyn_glennie_shows_how_to_listen', 'viewed_count': 4165643}, {'id': 218, 'hero': 'https://pe.tedcdn.com/images/ted/9a3db95a0bd7697a4579115adcdaf17db7a68e7b_800x600.jpg', 'speaker': 'Pamelia Kurstin', 'title': 'The untouchable music of the theremin', 'duration': 1151, 'slug': 'pamelia_kurstin_plays_the_theremin', 'viewed_count': 1687206}, {'id': 660, 'hero': 'https://pe.tedcdn.com/images/ted/123026_800x600.jpg', 'speaker': 'Julian Treasure', 'title': 'The 4 ways sound affects us', 'duration': 346, 'slug': 'julian_treasure_the_4_ways_sound_affects_us', 'viewed_count': 1557812}, {'id': 2610, 'hero': 'https://pe.tedcdn.com/images/ted/40a1f746b855e335549ba49bc6ec697f5a0c1519_2880x1620.jpg', 'speaker': 'Tasos Frantzolas', 'title': 'Everything you hear on film is a lie', 'duration': 993, 'slug': 'tasos_frantzolas_everything_you_hear_on_film_is_a_lie', 'viewed_count': 1236367}, {'id': 1564, 'hero': 'https://pe.tedcdn.com/images/ted/c3583f5782aec62c5f42ef1df0c768f18cd05802_1600x1200.jpg', 'speaker': 'Julian Treasure', 'title': 'Why architects need to use their ears', 'duration': 591, 'slug': 'julian_treasure_why_architects_need_to_use_their_ears', 'viewed_count': 1225390}]</t>
  </si>
  <si>
    <t>['culture', 'social change', 'sound']</t>
  </si>
  <si>
    <t xml:space="preserve">https://www.ted.com/talks/julian_treasure_5_ways_to_listen_better
</t>
  </si>
  <si>
    <t>After your final status update</t>
  </si>
  <si>
    <t>Adam Ostrow</t>
  </si>
  <si>
    <t>[{'id': 22, 'name': 'Fascinating', 'count': 348}, {'id': 8, 'name': 'Informative', 'count': 314}, {'id': 24, 'name': 'Persuasive', 'count': 90}, {'id': 25, 'name': 'OK', 'count': 227}, {'id': 26, 'name': 'Obnoxious', 'count': 44}, {'id': 21, 'name': 'Unconvincing', 'count': 160}, {'id': 2, 'name': 'Confusing', 'count': 17}, {'id': 3, 'name': 'Courageous', 'count': 31}, {'id': 10, 'name': 'Inspiring', 'count': 102}, {'id': 23, 'name': 'Jaw-dropping', 'count': 52}, {'id': 9, 'name': 'Ingenious', 'count': 80}, {'id': 1, 'name': 'Beautiful', 'count': 12}, {'id': 7, 'name': 'Funny', 'count': 26}, {'id': 11, 'name': 'Longwinded', 'count': 25}]</t>
  </si>
  <si>
    <t>[{'id': 852, 'hero': 'https://pe.tedcdn.com/images/ted/169816_800x600.jpg', 'speaker': 'Nicholas Christakis', 'title': 'The hidden influence of social networks', 'duration': 1259, 'slug': 'nicholas_christakis_the_hidden_influence_of_social_networks', 'viewed_count': 1324935}, {'id': 714, 'hero': 'https://pe.tedcdn.com/images/ted/136380_800x600.jpg', 'speaker': 'Alexis Ohanian', 'title': 'How to make a splash in social media', 'duration': 266, 'slug': 'alexis_ohanian_how_to_make_a_splash_in_social_media', 'viewed_count': 2066751}, {'id': 1066, 'hero': 'https://pe.tedcdn.com/images/ted/fcdff4adc05059acc261fc024b6f7f77cede029a_1600x1200.jpg', 'speaker': 'Johanna Blakley', 'title': 'Social media and the end of gender', 'duration': 507, 'slug': 'johanna_blakley_social_media_and_the_end_of_gender', 'viewed_count': 1272297}, {'id': 1958, 'hero': 'https://pe.tedcdn.com/images/ted/630d123572ec57fd0a35a1b15016cf4a3d1ec40f_1600x1200.jpg', 'speaker': 'Del Harvey', 'title': 'Protecting Twitter users (sometimes from themselves)', 'duration': 559, 'slug': 'del_harvey_the_strangeness_of_scale_at_twitter', 'viewed_count': 885432}, {'id': 1630, 'hero': 'https://pe.tedcdn.com/images/ted/c11cd7bef22fe47795e530dc871cea3a87221311_1600x1200.jpg', 'speaker': 'Markham Nolan', 'title': 'How to separate fact and fiction online', 'duration': 809, 'slug': 'markham_nolan_how_to_separate_fact_and_fiction_online', 'viewed_count': 1229147}, {'id': 1371, 'hero': 'https://pe.tedcdn.com/images/ted/e6e4ef87a73bd253bd522e0b65e4f8bcafcd2dfe_800x600.jpg', 'speaker': 'Kevin Allocca', 'title': 'Why videos go viral', 'duration': 440, 'slug': 'kevin_allocca_why_videos_go_viral', 'viewed_count': 2145156}]</t>
  </si>
  <si>
    <t>['consciousness', 'culture', 'self', 'social change', 'social media', 'technology']</t>
  </si>
  <si>
    <t xml:space="preserve">https://www.ted.com/talks/adam_ostrow_after_your_final_status_update
</t>
  </si>
  <si>
    <t>Wireless data from every light bulb</t>
  </si>
  <si>
    <t>Harald Haas</t>
  </si>
  <si>
    <t>Communications technology innovator</t>
  </si>
  <si>
    <t>[{'id': 9, 'name': 'Ingenious', 'count': 1235}, {'id': 10, 'name': 'Inspiring', 'count': 539}, {'id': 22, 'name': 'Fascinating', 'count': 719}, {'id': 8, 'name': 'Informative', 'count': 455}, {'id': 2, 'name': 'Confusing', 'count': 25}, {'id': 21, 'name': 'Unconvincing', 'count': 119}, {'id': 24, 'name': 'Persuasive', 'count': 154}, {'id': 23, 'name': 'Jaw-dropping', 'count': 482}, {'id': 11, 'name': 'Longwinded', 'count': 63}, {'id': 3, 'name': 'Courageous', 'count': 40}, {'id': 26, 'name': 'Obnoxious', 'count': 16}, {'id': 25, 'name': 'OK', 'count': 104}, {'id': 1, 'name': 'Beautiful', 'count': 85}, {'id': 7, 'name': 'Funny', 'count': 8}]</t>
  </si>
  <si>
    <t>[{'id': 772, 'hero': 'https://pe.tedcdn.com/images/ted/152015_800x600.jpg', 'speaker': 'Eric Topol', 'title': 'The wireless future of medicine', 'duration': 1018, 'slug': 'eric_topol_the_wireless_future_of_medicine', 'viewed_count': 710710}, {'id': 1146, 'hero': 'https://pe.tedcdn.com/images/ted/29fe2e14406be124c2d750736328ef617a156e10_800x600.jpg', 'speaker': 'Ed Boyden', 'title': 'A light switch for neurons', 'duration': 1104, 'slug': 'ed_boyden', 'viewed_count': 931567}, {'id': 619, 'hero': 'https://pe.tedcdn.com/images/ted/f9ba0b7f802ef506e9436f033e7880f817e2a266_1600x1200.jpg', 'speaker': 'Eric Giler', 'title': 'A demo of wireless electricity', 'duration': 609, 'slug': 'eric_giler_demos_wireless_electricity', 'viewed_count': 2088994}, {'id': 1098, 'hero': 'https://pe.tedcdn.com/images/ted/a201608e280e73254b352bec29c6b10fca5925af_800x600.jpg', 'speaker': 'Rogier van der Heide', 'title': 'Why light needs darkness', 'duration': 1011, 'slug': 'rogier_van_der_heide_why_light_needs_darkness', 'viewed_count': 562655}, {'id': 1520, 'hero': 'https://pe.tedcdn.com/images/ted/2017a955b9e46bb6fdcffb4982210284d4260483_1600x1200.jpg', 'speaker': 'Ramesh Raskar', 'title': 'Imaging at a trillion frames per second', 'duration': 662, 'slug': 'ramesh_raskar_a_camera_that_takes_one_trillion_frames_per_second', 'viewed_count': 4039809}, {'id': 1149, 'hero': 'https://pe.tedcdn.com/images/ted/7bc7813215ad701161bf50a332b1ae7d2d6b17d6_800x600.jpg', 'speaker': 'Edith Widder', 'title': 'The weird, wonderful world of bioluminescence', 'duration': 765, 'slug': 'edith_widder_the_weird_and_wonderful_world_of_bioluminescence', 'viewed_count': 1215550}]</t>
  </si>
  <si>
    <t>['Internet', 'cities', 'invention', 'technology']</t>
  </si>
  <si>
    <t xml:space="preserve">https://www.ted.com/talks/harald_haas_wireless_data_from_every_light_bulb
</t>
  </si>
  <si>
    <t>How language transformed humanity</t>
  </si>
  <si>
    <t>Mark Pagel</t>
  </si>
  <si>
    <t>[{'id': 8, 'name': 'Informative', 'count': 624}, {'id': 22, 'name': 'Fascinating', 'count': 440}, {'id': 10, 'name': 'Inspiring', 'count': 174}, {'id': 21, 'name': 'Unconvincing', 'count': 389}, {'id': 7, 'name': 'Funny', 'count': 17}, {'id': 24, 'name': 'Persuasive', 'count': 187}, {'id': 26, 'name': 'Obnoxious', 'count': 125}, {'id': 9, 'name': 'Ingenious', 'count': 93}, {'id': 11, 'name': 'Longwinded', 'count': 107}, {'id': 25, 'name': 'OK', 'count': 178}, {'id': 2, 'name': 'Confusing', 'count': 38}, {'id': 3, 'name': 'Courageous', 'count': 30}, {'id': 1, 'name': 'Beautiful', 'count': 32}, {'id': 23, 'name': 'Jaw-dropping', 'count': 48}]</t>
  </si>
  <si>
    <t>[{'id': 164, 'hero': 'https://pe.tedcdn.com/images/ted/739e68a86e8d84ba8bfc53c603148d4eb408cfa8_1600x1200.jpg', 'speaker': 'Steven Pinker', 'title': 'What our language habits reveal', 'duration': 1047, 'slug': 'steven_pinker_on_language_and_thought', 'viewed_count': 1914280}, {'id': 276, 'hero': 'https://pe.tedcdn.com/images/ted/44395_480x360.jpg', 'speaker': 'Murray Gell-Mann', 'title': 'The ancestor of language', 'duration': 135, 'slug': 'murray_gell_mann_on_the_ancestor_of_language', 'viewed_count': 785320}, {'id': 1092, 'hero': 'https://pe.tedcdn.com/images/ted/a1f5228246d1a5311ec7da7dd11cfb2fc9ead03d_1600x1200.jpg', 'speaker': 'Deb Roy', 'title': 'The birth of a word', 'duration': 1192, 'slug': 'deb_roy_the_birth_of_a_word', 'viewed_count': 2475429}, {'id': 2595, 'hero': 'https://pe.tedcdn.com/images/ted/9a10f8cd1117ae6f89462bc4f84ea8cfffa9f734_2880x1620.jpg', 'speaker': 'John McWhorter', 'title': '4 reasons to learn a new language', 'duration': 601, 'slug': 'john_mcwhorter_4_reasons_to_learn_a_new_language', 'viewed_count': 2172908}, {'id': 1670, 'hero': 'https://pe.tedcdn.com/images/ted/9a7dd96b51e3a21476d5b5c8254fda484a588c23_1600x1200.jpg', 'speaker': 'Keith Chen', 'title': 'Could your language affect your ability to save money?', 'duration': 733, 'slug': 'keith_chen_could_your_language_affect_your_ability_to_save_money', 'viewed_count': 1642452}, {'id': 2028, 'hero': 'https://pe.tedcdn.com/images/ted/7cf9611626ed32b38dfde06ee5fd53cdddf13cad_2400x1800.jpg', 'speaker': 'Jamila Lyiscott', 'title': '3 ways to speak English', 'duration': 269, 'slug': 'jamila_lyiscott_3_ways_to_speak_english', 'viewed_count': 3916479}]</t>
  </si>
  <si>
    <t>['biology', 'communication', 'culture', 'evolution', 'language', 'science']</t>
  </si>
  <si>
    <t xml:space="preserve">https://www.ted.com/talks/mark_pagel_how_language_transformed_humanity
</t>
  </si>
  <si>
    <t>Are we filtering the wrong microbes?</t>
  </si>
  <si>
    <t>Jessica Green</t>
  </si>
  <si>
    <t>Engineer and biodiversity scientist</t>
  </si>
  <si>
    <t>[{'id': 22, 'name': 'Fascinating', 'count': 126}, {'id': 8, 'name': 'Informative', 'count': 361}, {'id': 24, 'name': 'Persuasive', 'count': 139}, {'id': 21, 'name': 'Unconvincing', 'count': 29}, {'id': 25, 'name': 'OK', 'count': 70}, {'id': 9, 'name': 'Ingenious', 'count': 47}, {'id': 10, 'name': 'Inspiring', 'count': 53}, {'id': 26, 'name': 'Obnoxious', 'count': 5}, {'id': 23, 'name': 'Jaw-dropping', 'count': 15}, {'id': 2, 'name': 'Confusing', 'count': 16}, {'id': 7, 'name': 'Funny', 'count': 6}, {'id': 1, 'name': 'Beautiful', 'count': 5}, {'id': 11, 'name': 'Longwinded', 'count': 10}, {'id': 3, 'name': 'Courageous', 'count': 5}]</t>
  </si>
  <si>
    <t>[{'id': 828, 'hero': 'https://pe.tedcdn.com/images/ted/163511_800x600.jpg', 'speaker': 'Catherine Mohr', 'title': 'The tradeoffs of building green', 'duration': 373, 'slug': 'catherine_mohr_builds_green', 'viewed_count': 766540}, {'id': 914, 'hero': 'https://pe.tedcdn.com/images/ted/183128_800x600.jpg', 'speaker': 'Carl Safina', 'title': "The oil spill's unseen villains -- and victims", 'duration': 1195, 'slug': 'carl_safina_the_oil_spill_s_unseen_culprits_victims', 'viewed_count': 594739}, {'id': 509, 'hero': 'https://pe.tedcdn.com/images/ted/a35c1da2e6a59c48333f8d5a6957f721f7f7ed3a_2880x1620.jpg', 'speaker': 'Bonnie Bassler', 'title': 'How bacteria "talk"', 'duration': 1094, 'slug': 'bonnie_bassler_on_how_bacteria_communicate', 'viewed_count': 2192858}, {'id': 1698, 'hero': 'https://pe.tedcdn.com/images/ted/6b6589338b03f27ab6c1ba727afa0d9d2393bba3_1600x1200.jpg', 'speaker': 'Jessica Green', 'title': "We're covered in germs. Let's design for that.", 'duration': 523, 'slug': 'jessica_green_good_germs_make_healthy_buildings', 'viewed_count': 955824}, {'id': 2201, 'hero': 'https://pe.tedcdn.com/images/ted/d439c4fd8bbfec0e444b820e7e473a09373e5816_2880x1620.jpg', 'speaker': 'Rob Knight', 'title': 'How our microbes make us who we are', 'duration': 1044, 'slug': 'rob_knight_how_our_microbes_make_us_who_we_are', 'viewed_count': 1566821}, {'id': 1503, 'hero': 'https://pe.tedcdn.com/images/ted/bacc4a95f1d6ba6afdc7d8dc7cd1b787efa483f7_800x600.jpg', 'speaker': 'Jonathan Eisen', 'title': 'Meet your microbes', 'duration': 863, 'slug': 'jonathan_eisen_meet_your_microbes', 'viewed_count': 736221}]</t>
  </si>
  <si>
    <t>['TED Fellows', 'health', 'microbiology', 'science']</t>
  </si>
  <si>
    <t xml:space="preserve">https://www.ted.com/talks/jessica_green_are_we_filtering_the_wrong_microbes
</t>
  </si>
  <si>
    <t>The demise of guys?</t>
  </si>
  <si>
    <t>[{'id': 7, 'name': 'Funny', 'count': 708}, {'id': 8, 'name': 'Informative', 'count': 837}, {'id': 24, 'name': 'Persuasive', 'count': 521}, {'id': 9, 'name': 'Ingenious', 'count': 89}, {'id': 3, 'name': 'Courageous', 'count': 157}, {'id': 25, 'name': 'OK', 'count': 118}, {'id': 23, 'name': 'Jaw-dropping', 'count': 138}, {'id': 22, 'name': 'Fascinating', 'count': 320}, {'id': 10, 'name': 'Inspiring', 'count': 162}, {'id': 21, 'name': 'Unconvincing', 'count': 232}, {'id': 26, 'name': 'Obnoxious', 'count': 87}, {'id': 2, 'name': 'Confusing', 'count': 25}, {'id': 1, 'name': 'Beautiful', 'count': 31}, {'id': 11, 'name': 'Longwinded', 'count': 9}]</t>
  </si>
  <si>
    <t>[{'id': 1033, 'hero': 'https://pe.tedcdn.com/images/ted/776f8828ccdcebb3e0f545217991ce56a9969c39_800x600.jpg', 'speaker': 'Hanna Rosin', 'title': 'New data on the rise of women', 'duration': 972, 'slug': 'hanna_rosin_new_data_on_the_rise_of_women', 'viewed_count': 851863}, {'id': 799, 'hero': 'https://pe.tedcdn.com/images/ted/73dc8433e98af1f411dc3f304a5ec3532b7319c9_1600x1200.jpg', 'speaker': 'Jane McGonigal', 'title': 'Gaming can make a better world', 'duration': 1203, 'slug': 'jane_mcgonigal_gaming_can_make_a_better_world', 'viewed_count': 4573291}, {'id': 1053, 'hero': 'https://pe.tedcdn.com/images/ted/2f44cca7303c7ad9d2e53391a0163142c06b6e63_1600x1200.jpg', 'speaker': 'Ali Carr-Chellman', 'title': 'Gaming to re-engage boys in learning', 'duration': 750, 'slug': 'ali_carr_chellman_gaming_to_re_engage_boys_in_learning', 'viewed_count': 953594}, {'id': 2708, 'hero': 'https://pe.tedcdn.com/images/ted/346ec05e16531c240158728114661bef330ca3ef_2880x1620.jpg', 'speaker': 'Peggy Orenstein', 'title': 'What young women believe about their own sexual pleasure', 'duration': 1020, 'slug': 'peggy_orenstein_what_young_women_believe_about_their_own_sexual_pleasure', 'viewed_count': 1750309}, {'id': 474, 'hero': 'https://pe.tedcdn.com/images/ted/74930_800x600.jpg', 'speaker': 'Brenda Laurel', 'title': 'Why not make video games for girls?', 'duration': 788, 'slug': 'brenda_laurel_on_making_games_for_girls', 'viewed_count': 382520}, {'id': 751, 'hero': 'https://pe.tedcdn.com/images/ted/bcb8a0ada2ec0012b2fb1405ceb2b8f3986edc83_1600x1200.jpg', 'speaker': 'Eve Ensler', 'title': 'Embrace your inner girl', 'duration': 1194, 'slug': 'eve_ensler_embrace_your_inner_girl', 'viewed_count': 1224292}]</t>
  </si>
  <si>
    <t>['culture', 'feminism', 'gaming', 'gender', 'sex']</t>
  </si>
  <si>
    <t xml:space="preserve">https://www.ted.com/talks/zimchallenge
</t>
  </si>
  <si>
    <t>Suddenly, my body</t>
  </si>
  <si>
    <t>[{'id': 10, 'name': 'Inspiring', 'count': 828}, {'id': 3, 'name': 'Courageous', 'count': 769}, {'id': 24, 'name': 'Persuasive', 'count': 90}, {'id': 1, 'name': 'Beautiful', 'count': 498}, {'id': 22, 'name': 'Fascinating', 'count': 158}, {'id': 23, 'name': 'Jaw-dropping', 'count': 246}, {'id': 8, 'name': 'Informative', 'count': 56}, {'id': 7, 'name': 'Funny', 'count': 10}, {'id': 9, 'name': 'Ingenious', 'count': 41}, {'id': 11, 'name': 'Longwinded', 'count': 119}, {'id': 26, 'name': 'Obnoxious', 'count': 204}, {'id': 21, 'name': 'Unconvincing', 'count': 127}, {'id': 2, 'name': 'Confusing', 'count': 122}, {'id': 25, 'name': 'OK', 'count': 79}]</t>
  </si>
  <si>
    <t>[{'id': 751, 'hero': 'https://pe.tedcdn.com/images/ted/bcb8a0ada2ec0012b2fb1405ceb2b8f3986edc83_1600x1200.jpg', 'speaker': 'Eve Ensler', 'title': 'Embrace your inner girl', 'duration': 1194, 'slug': 'eve_ensler_embrace_your_inner_girl', 'viewed_count': 1224292}, {'id': 1071, 'hero': 'https://pe.tedcdn.com/images/ted/8998ba4233954c1d2762540aee94dcbad9b83892_800x600.jpg', 'speaker': 'Hawa Abdi + Deqo Mohamed', 'title': 'Mother and daughter doctor-heroes', 'duration': 523, 'slug': 'mother_and_daughter_doctor_heroes_hawa_abdi_deqo_mohamed', 'viewed_count': 348648}, {'id': 2120, 'hero': 'https://pe.tedcdn.com/images/ted/dcc970f64ba2e32cbb5824a2430d6303515924bd_2880x1620.jpg', 'speaker': 'Debra Jarvis', 'title': "Yes, I survived cancer. But that doesn't define me", 'duration': 969, 'slug': 'debra_jarvis_yes_i_survived_cancer_but_that_doesn_t_define_me', 'viewed_count': 970690}, {'id': 859, 'hero': 'https://pe.tedcdn.com/images/ted/055b61a8ce3f799846f9dbdecbe2c30d0d0726bd_1600x1200.jpg', 'speaker': 'William Li', 'title': 'Can we eat to starve cancer?', 'duration': 1202, 'slug': 'william_li', 'viewed_count': 4149094}, {'id': 64, 'hero': 'https://pe.tedcdn.com/images/ted/fc7e99f972e2533d8f6f6be66d16dc84ea7d9e3c_2880x1620.jpg', 'speaker': 'Eve Ensler', 'title': 'Happiness in body and soul', 'duration': 1225, 'slug': 'eve_ensler_on_happiness_in_body_and_soul', 'viewed_count': 1131898}, {'id': 1229, 'hero': 'https://pe.tedcdn.com/images/ted/5d63c106befe8b4c09b275c680cb8721e8569438_800x600.jpg', 'speaker': 'Elizabeth Murchison', 'title': 'Fighting a contagious cancer', 'duration': 783, 'slug': 'elizabeth_murchison', 'viewed_count': 484266}]</t>
  </si>
  <si>
    <t>['Human body', 'activism', 'brain', 'cancer', 'culture', 'poetry']</t>
  </si>
  <si>
    <t xml:space="preserve">https://www.ted.com/talks/eve_ensler
</t>
  </si>
  <si>
    <t>The shareable future of cities</t>
  </si>
  <si>
    <t>[{'id': 10, 'name': 'Inspiring', 'count': 373}, {'id': 8, 'name': 'Informative', 'count': 319}, {'id': 9, 'name': 'Ingenious', 'count': 99}, {'id': 11, 'name': 'Longwinded', 'count': 13}, {'id': 24, 'name': 'Persuasive', 'count': 283}, {'id': 22, 'name': 'Fascinating', 'count': 148}, {'id': 7, 'name': 'Funny', 'count': 19}, {'id': 25, 'name': 'OK', 'count': 78}, {'id': 3, 'name': 'Courageous', 'count': 36}, {'id': 21, 'name': 'Unconvincing', 'count': 49}, {'id': 1, 'name': 'Beautiful', 'count': 33}, {'id': 23, 'name': 'Jaw-dropping', 'count': 30}, {'id': 2, 'name': 'Confusing', 'count': 8}, {'id': 26, 'name': 'Obnoxious', 'count': 5}]</t>
  </si>
  <si>
    <t>[{'id': 74, 'hero': 'https://pe.tedcdn.com/images/ted/0a5d1dc3d85559241d4528d2111dfc97b56d14a3_1600x1200.jpg', 'speaker': 'Alex Steffen', 'title': 'The route to a sustainable future', 'duration': 1054, 'slug': 'alex_steffen_sees_a_sustainable_future', 'viewed_count': 1392082}, {'id': 243, 'hero': 'https://pe.tedcdn.com/images/ted/566c14767bd62c5ff760e483c5b16cd2753328cd_2880x1620.jpg', 'speaker': 'Al Gore', 'title': 'New thinking on the climate crisis', 'duration': 1674, 'slug': 'al_gore_s_new_thinking_on_the_climate_crisis', 'viewed_count': 1751470}, {'id': 945, 'hero': 'https://pe.tedcdn.com/images/ted/195010_800x600.jpg', 'speaker': 'Johan Rockstrom', 'title': 'Let the environment guide our development', 'duration': 1090, 'slug': 'johan_rockstrom_let_the_environment_guide_our_development', 'viewed_count': 924813}, {'id': 2093, 'hero': 'https://pe.tedcdn.com/images/ted/146d88845861cbf768bbf8bec8b2e41f8bfc7903_2400x1800.jpg', 'speaker': 'Lord Nicholas Stern', 'title': 'The state of the climate — and what we might do about it', 'duration': 993, 'slug': 'lord_nicholas_stern_the_state_of_the_climate_and_what_we_might_do_about_it', 'viewed_count': 773788}, {'id': 2839, 'hero': 'https://pe.tedcdn.com/images/ted/7651fdc16fac4fe5a41e91a65ee168af109e227e_2880x1620.jpg', 'speaker': 'Peter Calthorpe', 'title': '7 principles for building better cities', 'duration': 860, 'slug': 'peter_calthorpe_7_principles_for_building_better_cities', 'viewed_count': 832954},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1157996}]</t>
  </si>
  <si>
    <t>['architecture', 'cities', 'collaboration', 'design', 'energy', 'environment', 'green', 'infrastructure', 'technology']</t>
  </si>
  <si>
    <t xml:space="preserve">https://www.ted.com/talks/alex_steffen
</t>
  </si>
  <si>
    <t>The great penguin rescue</t>
  </si>
  <si>
    <t>Dyan deNapoli</t>
  </si>
  <si>
    <t>Penguin expert</t>
  </si>
  <si>
    <t>[{'id': 25, 'name': 'OK', 'count': 39}, {'id': 11, 'name': 'Longwinded', 'count': 5}, {'id': 21, 'name': 'Unconvincing', 'count': 9}, {'id': 10, 'name': 'Inspiring', 'count': 247}, {'id': 8, 'name': 'Informative', 'count': 103}, {'id': 22, 'name': 'Fascinating', 'count': 64}, {'id': 24, 'name': 'Persuasive', 'count': 56}, {'id': 3, 'name': 'Courageous', 'count': 86}, {'id': 1, 'name': 'Beautiful', 'count': 56}, {'id': 9, 'name': 'Ingenious', 'count': 15}, {'id': 23, 'name': 'Jaw-dropping', 'count': 28}, {'id': 26, 'name': 'Obnoxious', 'count': 2}, {'id': 2, 'name': 'Confusing', 'count': 0}, {'id': 7, 'name': 'Funny', 'count': 0}]</t>
  </si>
  <si>
    <t>[{'id': 467, 'hero': 'https://pe.tedcdn.com/images/ted/73175_800x600.jpg', 'speaker': 'Sylvia Earle', 'title': 'My wish: Protect our oceans', 'duration': 1096, 'slug': 'sylvia_earle_s_ted_prize_wish_to_protect_our_oceans', 'viewed_count': 1139740}, {'id': 861, 'hero': 'https://pe.tedcdn.com/images/ted/171658_800x600.jpg', 'speaker': 'Dee Boersma', 'title': 'Pay attention to penguins', 'duration': 909, 'slug': 'dee_boersma_pay_attention_to_penguins', 'viewed_count': 358821}, {'id': 40, 'hero': 'https://pe.tedcdn.com/images/ted/381_480x360.jpg', 'speaker': 'Frans Lanting', 'title': 'The story of life in photographs', 'duration': 977, 'slug': 'frans_lanting_s_lyrical_nature_photos', 'viewed_count': 1697244}, {'id': 1141, 'hero': 'https://pe.tedcdn.com/images/ted/1f6a9f396100ba693c5534a3a8ca597244ff40c6_800x600.jpg', 'speaker': 'Paul Nicklen', 'title': 'Animal tales from icy wonderlands', 'duration': 1075, 'slug': 'paul_nicklen_tales_of_ice_bound_wonderlands', 'viewed_count': 2004524}, {'id': 324, 'hero': 'https://pe.tedcdn.com/images/ted/70b5e4c2b22d64d8ddce53144d55d10fb4c08909_1600x1200.jpg', 'speaker': 'David Griffin', 'title': 'How photography connects us', 'duration': 893, 'slug': 'david_griffin_on_how_photography_connects', 'viewed_count': 1056462}, {'id': 2006, 'hero': 'https://pe.tedcdn.com/images/ted/4f3bbbbff420247824e2d0e92418d7ffb0767fb0_1600x1200.jpg', 'speaker': 'Jon Mooallem', 'title': 'How the teddy bear taught us compassion', 'duration': 856, 'slug': 'jon_mooallem_the_strange_story_of_the_teddy_bear_and_what_it_reveals_about_our_relationship_to_animals', 'viewed_count': 1101800}]</t>
  </si>
  <si>
    <t>['TEDx', 'animals', 'birds', 'collaboration', 'global issues', 'oceans', 'science']</t>
  </si>
  <si>
    <t xml:space="preserve">https://www.ted.com/talks/dyan_denapoli_the_great_penguin_rescue
</t>
  </si>
  <si>
    <t>One day of peace</t>
  </si>
  <si>
    <t>Jeremy Gilley</t>
  </si>
  <si>
    <t>Peace activist</t>
  </si>
  <si>
    <t>[{'id': 10, 'name': 'Inspiring', 'count': 777}, {'id': 24, 'name': 'Persuasive', 'count': 288}, {'id': 3, 'name': 'Courageous', 'count': 331}, {'id': 22, 'name': 'Fascinating', 'count': 95}, {'id': 8, 'name': 'Informative', 'count': 75}, {'id': 23, 'name': 'Jaw-dropping', 'count': 119}, {'id': 1, 'name': 'Beautiful', 'count': 118}, {'id': 9, 'name': 'Ingenious', 'count': 71}, {'id': 21, 'name': 'Unconvincing', 'count': 43}, {'id': 11, 'name': 'Longwinded', 'count': 51}, {'id': 25, 'name': 'OK', 'count': 30}, {'id': 2, 'name': 'Confusing', 'count': 6}, {'id': 26, 'name': 'Obnoxious', 'count': 20}, {'id': 7, 'name': 'Funny', 'count': 11}]</t>
  </si>
  <si>
    <t>[{'id': 1049, 'hero': 'https://pe.tedcdn.com/images/ted/5de7705c31ec74baf24db086921661a6f45e5d34_800x600.jpg', 'speaker': 'Jody Williams', 'title': 'A realistic vision for world peace', 'duration': 652, 'slug': 'jody_williams_a_realistic_vision_for_world_peace', 'viewed_count': 667222}, {'id': 1127, 'hero': 'https://pe.tedcdn.com/images/ted/af3e5f3af7d4337790cf0904b483629974aee789_800x600.jpg', 'speaker': 'John Hunter', 'title': 'Teaching with the World Peace Game', 'duration': 1190, 'slug': 'john_hunter_on_the_world_peace_game', 'viewed_count': 1394209}, {'id': 330, 'hero': 'https://pe.tedcdn.com/images/ted/19233802c46fcd0496477770b98430e07361f4e3_2880x1620.jpg', 'speaker': 'Ory Okolloh', 'title': 'How I became an activist', 'duration': 998, 'slug': 'ory_okolloh_on_becoming_an_activist', 'viewed_count': 321900}, {'id': 55, 'hero': 'https://pe.tedcdn.com/images/ted/216_480x360.jpg', 'speaker': 'Jehane Noujaim', 'title': 'My wish: A global day of film', 'duration': 1538, 'slug': 'jehane_noujaim_inspires_a_global_day_of_film', 'viewed_count': 387888}, {'id': 170, 'hero': 'https://pe.tedcdn.com/images/ted/6c776fd5e394897a8782ff635a2ec1eb4c9c5ade_1600x1200.jpg', 'speaker': 'Jeff Skoll', 'title': 'My journey into movies that matter', 'duration': 931, 'slug': 'jeff_skoll_makes_movies_that_make_change', 'viewed_count': 727257}, {'id': 951, 'hero': 'https://pe.tedcdn.com/images/ted/197439_800x600.jpg', 'speaker': 'Carne Ross', 'title': 'An independent diplomat', 'duration': 1238, 'slug': 'carne_ross_an_independent_diplomat', 'viewed_count': 343535}]</t>
  </si>
  <si>
    <t>['activism', 'collaboration', 'global issues', 'nonviolence', 'peace', 'war']</t>
  </si>
  <si>
    <t xml:space="preserve">https://www.ted.com/talks/jeremy_gilley_one_day_of_peace
</t>
  </si>
  <si>
    <t>Finding planets around other stars</t>
  </si>
  <si>
    <t>Lucianne Walkowicz</t>
  </si>
  <si>
    <t>Stellar astronomer</t>
  </si>
  <si>
    <t>[{'id': 23, 'name': 'Jaw-dropping', 'count': 19}, {'id': 24, 'name': 'Persuasive', 'count': 42}, {'id': 22, 'name': 'Fascinating', 'count': 202}, {'id': 8, 'name': 'Informative', 'count': 366}, {'id': 10, 'name': 'Inspiring', 'count': 117}, {'id': 1, 'name': 'Beautiful', 'count': 61}, {'id': 25, 'name': 'OK', 'count': 150}, {'id': 3, 'name': 'Courageous', 'count': 13}, {'id': 26, 'name': 'Obnoxious', 'count': 7}, {'id': 2, 'name': 'Confusing', 'count': 14}, {'id': 21, 'name': 'Unconvincing', 'count': 25}, {'id': 9, 'name': 'Ingenious', 'count': 37}, {'id': 11, 'name': 'Longwinded', 'count': 7}, {'id': 7, 'name': 'Funny', 'count': 9}]</t>
  </si>
  <si>
    <t>[{'id': 920, 'hero': 'https://pe.tedcdn.com/images/ted/185388_800x600.jpg', 'speaker': 'Dimitar Sasselov', 'title': 'How we found hundreds of potential Earth-like planets', 'duration': 1110, 'slug': 'dimitar_sasselov_how_we_found_hundreds_of_potential_earth_like_planets', 'viewed_count': 1123485}, {'id': 900, 'hero': 'https://pe.tedcdn.com/images/ted/180834_800x600.jpg', 'speaker': 'Carter Emmart', 'title': 'A 3D atlas of the universe', 'duration': 417, 'slug': 'carter_emmart_demos_a_3d_atlas_of_the_universe', 'viewed_count': 1678520}, {'id': 648, 'hero': 'https://pe.tedcdn.com/images/ted/119308_800x600.jpg', 'speaker': 'Garik Israelian', 'title': 'How spectroscopy could reveal alien life', 'duration': 952, 'slug': 'garik_israelian_what_s_inside_a_star', 'viewed_count': 593550}, {'id': 2468, 'hero': 'https://pe.tedcdn.com/images/ted/46f2b597b2b54cc7c61fd74adb9e2d5648664e29_2880x1620.jpg', 'speaker': 'Tabetha Boyajian', 'title': 'The most mysterious star in the universe', 'duration': 826, 'slug': 'tabetha_boyajian_the_most_mysterious_star_in_the_universe', 'viewed_count': 2841724}, {'id': 2260, 'hero': 'https://pe.tedcdn.com/images/ted/b85e33a8ea82c523ac305dd7e4100947dec8762f_2880x1620.jpg', 'speaker': 'Sara Seager', 'title': 'The search for planets beyond our solar system', 'duration': 974, 'slug': 'sara_seager_the_search_for_planets_beyond_our_solar_system', 'viewed_count': 1365626}, {'id': 2402, 'hero': 'https://pe.tedcdn.com/images/ted/b71083deab779a49aa52070dabd282cf96296b38_2880x1620.jpg', 'speaker': 'Aomawa Shields', 'title': "How we'll find life on other planets", 'duration': 325, 'slug': 'aomawa_shields_how_we_ll_find_life_on_other_planets', 'viewed_count': 1526188}]</t>
  </si>
  <si>
    <t>['TED Fellows', 'exploration', 'science', 'technology', 'telescopes', 'universe']</t>
  </si>
  <si>
    <t xml:space="preserve">https://www.ted.com/talks/lucianne_walkowicz_finding_planets_around_other_stars
</t>
  </si>
  <si>
    <t>The magic of truth and lies (and iPods)</t>
  </si>
  <si>
    <t>Marco Tempest</t>
  </si>
  <si>
    <t>Techno-illusionist</t>
  </si>
  <si>
    <t>[{'id': 22, 'name': 'Fascinating', 'count': 1646}, {'id': 1, 'name': 'Beautiful', 'count': 1419}, {'id': 23, 'name': 'Jaw-dropping', 'count': 1324}, {'id': 7, 'name': 'Funny', 'count': 527}, {'id': 9, 'name': 'Ingenious', 'count': 1102}, {'id': 10, 'name': 'Inspiring', 'count': 574}, {'id': 8, 'name': 'Informative', 'count': 116}, {'id': 25, 'name': 'OK', 'count': 226}, {'id': 24, 'name': 'Persuasive', 'count': 116}, {'id': 21, 'name': 'Unconvincing', 'count': 100}, {'id': 3, 'name': 'Courageous', 'count': 37}, {'id': 26, 'name': 'Obnoxious', 'count': 40}, {'id': 2, 'name': 'Confusing', 'count': 35}, {'id': 11, 'name': 'Longwinded', 'count': 41}]</t>
  </si>
  <si>
    <t>[{'id': 310, 'hero': 'https://pe.tedcdn.com/images/ted/ca1e26fd8ec5793c6bf2d1519700babd038c71c7_1600x1200.jpg', 'speaker': 'Keith Barry', 'title': 'Brain magic', 'duration': 1189, 'slug': 'keith_barry_does_brain_magic', 'viewed_count': 13327192}, {'id': 327, 'hero': 'https://pe.tedcdn.com/images/ted/30bd0383a3bae69754054546335f24f755648e1f_1600x1200.jpg', 'speaker': 'Lennart Green', 'title': 'Close-up card magic with a twist', 'duration': 1868, 'slug': 'lennart_green_does_close_up_card_magic', 'viewed_count': 4204866}, {'id': 606, 'hero': 'https://pe.tedcdn.com/images/ted/b4e0d52d297cc0543e032da35e18440433d9f69f_2880x1620.jpg', 'speaker': 'Golan Levin', 'title': 'Art that looks back at you', 'duration': 933, 'slug': 'golan_levin_ted2009', 'viewed_count': 771145}, {'id': 1612, 'hero': 'https://pe.tedcdn.com/images/ted/c72763a9a047a5430d9c3c71211608b2ec5f7e18_1600x1200.jpg', 'speaker': 'Jeff Hancock', 'title': 'The future of lying', 'duration': 1111, 'slug': 'jeff_hancock_3_types_of_digital_lies', 'viewed_count': 1198582}, {'id': 1246, 'hero': 'https://pe.tedcdn.com/images/ted/e0abd465f89c59c998d50740e2af2e024263e1a5_800x600.jpg', 'speaker': 'Pamela Meyer', 'title': 'How to spot a liar', 'duration': 1130, 'slug': 'pamela_meyer_how_to_spot_a_liar', 'viewed_count': 16861574}, {'id': 1405, 'hero': 'https://pe.tedcdn.com/images/ted/5203d98efeb49a25981993af5fe1d5c5a71ccd5a_800x600.jpg', 'speaker': 'Marco Tempest', 'title': 'A magical tale (with augmented reality)', 'duration': 391, 'slug': 'marco_tempest_a_magical_tale_with_augmented_reality', 'viewed_count': 1394500}]</t>
  </si>
  <si>
    <t>['art', 'design', 'entertainment', 'illusion', 'magic', 'music', 'technology']</t>
  </si>
  <si>
    <t xml:space="preserve">https://www.ted.com/talks/marco_tempest_the_magic_of_truth_and_lies_on_ipods
</t>
  </si>
  <si>
    <t>Beware conflicts of interest</t>
  </si>
  <si>
    <t>[{'id': 24, 'name': 'Persuasive', 'count': 190}, {'id': 10, 'name': 'Inspiring', 'count': 132}, {'id': 25, 'name': 'OK', 'count': 222}, {'id': 8, 'name': 'Informative', 'count': 257}, {'id': 22, 'name': 'Fascinating', 'count': 93}, {'id': 3, 'name': 'Courageous', 'count': 52}, {'id': 21, 'name': 'Unconvincing', 'count': 61}, {'id': 9, 'name': 'Ingenious', 'count': 35}, {'id': 11, 'name': 'Longwinded', 'count': 18}, {'id': 1, 'name': 'Beautiful', 'count': 20}, {'id': 7, 'name': 'Funny', 'count': 92}, {'id': 26, 'name': 'Obnoxious', 'count': 9}, {'id': 2, 'name': 'Confusing', 'count': 24}, {'id': 23, 'name': 'Jaw-dropping', 'count': 7}]</t>
  </si>
  <si>
    <t>[{'id': 548, 'hero': 'https://pe.tedcdn.com/images/ted/b0b460f21168896b3f4933b24dd427c64e8ba22c_2880x1620.jpg', 'speaker': 'Dan Ariely', 'title': 'Are we in control of our own decisions?', 'duration': 1046, 'slug': 'dan_ariely_asks_are_we_in_control_of_our_own_decisions', 'viewed_count': 4934261}, {'id': 1080, 'hero': 'https://pe.tedcdn.com/images/ted/80b150d8016ef7766a17e2f7091b797a0826d5c8_800x600.jpg', 'speaker': 'Iain Hutchison', 'title': "Saving faces: A facial surgeon's craft", 'duration': 954, 'slug': 'iain_hutchison_saving_faces', 'viewed_count': 620076}, {'id': 1043, 'hero': 'https://pe.tedcdn.com/images/ted/096b5ffc6f219b59eda79ae79cba25cd24bf2863_2880x1620.jpg', 'speaker': 'Barry Schwartz', 'title': 'Using our practical wisdom', 'duration': 1387, 'slug': 'barry_schwartz_using_our_practical_wisdom', 'viewed_count': 948628}, {'id': 1533, 'hero': 'https://pe.tedcdn.com/images/ted/f0eda360cd4a39b7cf80388194a2252657e1e2eb_1600x1200.jpg', 'speaker': 'Margaret Heffernan', 'title': 'Dare to disagree', 'duration': 776, 'slug': 'margaret_heffernan_dare_to_disagree', 'viewed_count': 3167325}, {'id': 487, 'hero': 'https://pe.tedcdn.com/images/ted/78166_800x600.jpg', 'speaker': 'Dan Ariely', 'title': 'Our buggy moral code', 'duration': 983, 'slug': 'dan_ariely_on_our_buggy_moral_code', 'viewed_count': 2725587}, {'id': 532, 'hero': 'https://pe.tedcdn.com/images/ted/86685_800x600.jpg', 'speaker': 'Sean Gourley', 'title': 'The mathematics of war', 'duration': 439, 'slug': 'sean_gourley_on_the_mathematics_of_war', 'viewed_count': 909315}]</t>
  </si>
  <si>
    <t>['cognitive science', 'economics', 'medical research', 'science', 'technology']</t>
  </si>
  <si>
    <t xml:space="preserve">https://www.ted.com/talks/dan_ariely_beware_conflicts_of_interest
</t>
  </si>
  <si>
    <t>DNA clues to our inner neanderthal</t>
  </si>
  <si>
    <t>Svante Pääbo</t>
  </si>
  <si>
    <t>Geneticist</t>
  </si>
  <si>
    <t>[{'id': 25, 'name': 'OK', 'count': 56}, {'id': 11, 'name': 'Longwinded', 'count': 35}, {'id': 8, 'name': 'Informative', 'count': 405}, {'id': 22, 'name': 'Fascinating', 'count': 411}, {'id': 24, 'name': 'Persuasive', 'count': 105}, {'id': 23, 'name': 'Jaw-dropping', 'count': 66}, {'id': 9, 'name': 'Ingenious', 'count': 56}, {'id': 10, 'name': 'Inspiring', 'count': 65}, {'id': 1, 'name': 'Beautiful', 'count': 24}, {'id': 3, 'name': 'Courageous', 'count': 15}, {'id': 26, 'name': 'Obnoxious', 'count': 9}, {'id': 2, 'name': 'Confusing', 'count': 14}, {'id': 21, 'name': 'Unconvincing', 'count': 21}, {'id': 7, 'name': 'Funny', 'count': 2}]</t>
  </si>
  <si>
    <t>[{'id': 323, 'hero': 'https://pe.tedcdn.com/images/ted/a876792b535774ae06ca4954a7aee46585ed1921_2400x1800.jpg', 'speaker': 'Spencer Wells', 'title': 'A family tree for humanity', 'duration': 1253, 'slug': 'spencer_wells_is_building_a_family_tree_for_all_humanity', 'viewed_count': 665956}, {'id': 315, 'hero': 'https://pe.tedcdn.com/images/ted/6e631a73ade7f27cb45854fb891c1fd2e5f74f6f_2880x1620.jpg', 'speaker': 'Louise Leakey', 'title': "A dig for humanity's origins", 'duration': 936, 'slug': 'louise_leakey_digs_for_humanity_s_origins', 'viewed_count': 656410}, {'id': 168, 'hero': 'https://pe.tedcdn.com/images/ted/15044_480x360.jpg', 'speaker': 'Zeresenay Alemseged', 'title': "The search for humanity's roots", 'duration': 951, 'slug': 'zeresenay_alemseged_looks_for_humanity_s_roots', 'viewed_count': 913687}, {'id': 1751, 'hero': 'https://pe.tedcdn.com/images/ted/7728f078c0d5afc37c5a5cacdbac392c45b3efd6_1600x1200.jpg', 'speaker': 'Hendrik Poinar', 'title': 'Bring back the woolly mammoth!', 'duration': 622, 'slug': 'hendrik_poinar_bring_back_the_woolly_mammoth', 'viewed_count': 948503}, {'id': 2528, 'hero': 'https://pe.tedcdn.com/images/ted/74fdf778bbb30ec81d72a546715fd5477575b7cb_2880x1620.jpg', 'speaker': 'Keolu Fox', 'title': 'Why genetic research must be more diverse', 'duration': 408, 'slug': 'keolu_fox_why_genetic_research_must_be_more_diverse', 'viewed_count': 809375}, {'id': 1223, 'hero': 'https://pe.tedcdn.com/images/ted/cbcf9538be89e4b96060298f17c81ad48d1e9b3c_800x600.jpg', 'speaker': 'Richard Resnick', 'title': 'Welcome to the genomic revolution', 'duration': 662, 'slug': 'richard_resnick_welcome_to_the_genomic_revolution', 'viewed_count': 852507}]</t>
  </si>
  <si>
    <t>['DNA', 'biology', 'evolution', 'science']</t>
  </si>
  <si>
    <t xml:space="preserve">https://www.ted.com/talks/svante_paeaebo_dna_clues_to_our_inner_neanderthal
</t>
  </si>
  <si>
    <t>Pay attention to nonviolence</t>
  </si>
  <si>
    <t>Julia Bacha</t>
  </si>
  <si>
    <t>[{'id': 10, 'name': 'Inspiring', 'count': 745}, {'id': 24, 'name': 'Persuasive', 'count': 501}, {'id': 8, 'name': 'Informative', 'count': 364}, {'id': 3, 'name': 'Courageous', 'count': 356}, {'id': 9, 'name': 'Ingenious', 'count': 39}, {'id': 22, 'name': 'Fascinating', 'count': 84}, {'id': 7, 'name': 'Funny', 'count': 8}, {'id': 11, 'name': 'Longwinded', 'count': 14}, {'id': 21, 'name': 'Unconvincing', 'count': 73}, {'id': 2, 'name': 'Confusing', 'count': 14}, {'id': 26, 'name': 'Obnoxious', 'count': 45}, {'id': 23, 'name': 'Jaw-dropping', 'count': 60}, {'id': 1, 'name': 'Beautiful', 'count': 120}, {'id': 25, 'name': 'OK', 'count': 41}]</t>
  </si>
  <si>
    <t>[{'id': 55, 'hero': 'https://pe.tedcdn.com/images/ted/216_480x360.jpg', 'speaker': 'Jehane Noujaim', 'title': 'My wish: A global day of film', 'duration': 1538, 'slug': 'jehane_noujaim_inspires_a_global_day_of_film', 'viewed_count': 387888}, {'id': 23, 'hero': 'https://pe.tedcdn.com/images/ted/bea28f4156d498d4a66aee228e0bb8fbf0dd4cb4_2880x1620.jpg', 'speaker': 'Peter Gabriel', 'title': 'Fight injustice with raw video', 'duration': 848, 'slug': 'peter_gabriel_fights_injustice_with_video', 'viewed_count': 904223}, {'id': 968, 'hero': 'https://pe.tedcdn.com/images/ted/202850_800x600.jpg', 'speaker': 'Inge Missmahl', 'title': 'Bringing peace to the minds of Afghanistan', 'duration': 641, 'slug': 'inge_missmahl_brings_peace_to_the_minds_of_afghanistan', 'viewed_count': 343351}, {'id': 2578, 'hero': 'https://pe.tedcdn.com/images/ted/984084f529cb928c844cce06237cea1aabad2fdb_2880x1620.jpg', 'speaker': 'Julia Bacha', 'title': 'How women wage conflict without violence', 'duration': 747, 'slug': 'julia_bacha_how_women_wage_conflict_without_violence', 'viewed_count': 811935}, {'id': 2524, 'hero': 'https://pe.tedcdn.com/images/ted/7147f81db8ce27f894d0477d8eb236de53b8de52_2880x1620.jpg', 'speaker': 'Jamila Raqib', 'title': 'The secret to effective nonviolent resistance', 'duration': 537, 'slug': 'jamila_raqib_the_secret_to_effective_nonviolent_resistance', 'viewed_count': 878804}, {'id': 1294, 'hero': 'https://pe.tedcdn.com/images/ted/7356380a6f4fd42ddd4813ec3efaa3f4fa715d76_800x600.jpg', 'speaker': 'Srdja Popovic', 'title': 'How to topple a dictator', 'duration': 722, 'slug': 'srdja_popovic_how_to_topple_a_dictator', 'viewed_count': 276130}]</t>
  </si>
  <si>
    <t>['communication', 'compassion', 'entertainment', 'film', 'nonviolence', 'peace', 'violence', 'war']</t>
  </si>
  <si>
    <t xml:space="preserve">https://www.ted.com/talks/julia_bacha
</t>
  </si>
  <si>
    <t>Can we make things that make themselves?</t>
  </si>
  <si>
    <t>Skylar Tibbits</t>
  </si>
  <si>
    <t>[{'id': 10, 'name': 'Inspiring', 'count': 141}, {'id': 9, 'name': 'Ingenious', 'count': 185}, {'id': 8, 'name': 'Informative', 'count': 179}, {'id': 25, 'name': 'OK', 'count': 159}, {'id': 22, 'name': 'Fascinating', 'count': 178}, {'id': 1, 'name': 'Beautiful', 'count': 8}, {'id': 23, 'name': 'Jaw-dropping', 'count': 38}, {'id': 21, 'name': 'Unconvincing', 'count': 240}, {'id': 11, 'name': 'Longwinded', 'count': 35}, {'id': 26, 'name': 'Obnoxious', 'count': 14}, {'id': 2, 'name': 'Confusing', 'count': 115}, {'id': 24, 'name': 'Persuasive', 'count': 29}, {'id': 3, 'name': 'Courageous', 'count': 15}, {'id': 7, 'name': 'Funny', 'count': 5}]</t>
  </si>
  <si>
    <t>[{'id': 90, 'hero': 'https://pe.tedcdn.com/images/ted/c634a6fe7b4b9f15c59f75f0c06a09058081c95a_1600x1200.jpg', 'speaker': 'Neil Gershenfeld', 'title': 'Unleash your creativity in a Fab Lab', 'duration': 1038, 'slug': 'neil_gershenfeld_on_fab_labs', 'viewed_count': 691846}, {'id': 183, 'hero': 'https://pe.tedcdn.com/images/ted/18024_480x360.jpg', 'speaker': 'Paul Rothemund', 'title': 'Playing with DNA that self-assembles', 'duration': 299, 'slug': 'paul_rothemund_casts_a_spell_with_dna', 'viewed_count': 410569}, {'id': 165, 'hero': 'https://pe.tedcdn.com/images/ted/17631_480x360.jpg', 'speaker': 'Hod Lipson', 'title': 'Building "self-aware" robots', 'duration': 378, 'slug': 'hod_lipson_builds_self_aware_robots', 'viewed_count': 1212364}, {'id': 1707, 'hero': 'https://pe.tedcdn.com/images/ted/5067e7078880030b41aea9eb2b6fbddbdedc7728_1600x1200.jpg', 'speaker': 'Skylar Tibbits', 'title': 'The emergence of "4D printing"', 'duration': 502, 'slug': 'skylar_tibbits_the_emergence_of_4d_printing', 'viewed_count': 2449735}, {'id': 48, 'hero': 'https://pe.tedcdn.com/images/ted/231_480x360.jpg', 'speaker': 'Saul Griffith', 'title': 'Everyday inventions', 'duration': 869, 'slug': 'saul_griffith_on_everyday_inventions', 'viewed_count': 442593}, {'id': 1519, 'hero': 'https://pe.tedcdn.com/images/ted/6c114e3fddd4ba5d37a8c24deb35a40943219286_1600x1200.jpg', 'speaker': 'Michael Hansmeyer', 'title': 'Building unimaginable shapes', 'duration': 667, 'slug': 'michael_hansmeyer_building_unimaginable_shapes', 'viewed_count': 863501}]</t>
  </si>
  <si>
    <t>['TED Fellows', 'design', 'technology']</t>
  </si>
  <si>
    <t xml:space="preserve">https://www.ted.com/talks/skylar_tibbits_can_we_make_things_that_make_themselves
</t>
  </si>
  <si>
    <t>Compassion and the true meaning of empathy</t>
  </si>
  <si>
    <t>Joan Halifax</t>
  </si>
  <si>
    <t>Author, Zen priest</t>
  </si>
  <si>
    <t>[{'id': 10, 'name': 'Inspiring', 'count': 1076}, {'id': 22, 'name': 'Fascinating', 'count': 172}, {'id': 25, 'name': 'OK', 'count': 100}, {'id': 2, 'name': 'Confusing', 'count': 37}, {'id': 1, 'name': 'Beautiful', 'count': 519}, {'id': 24, 'name': 'Persuasive', 'count': 202}, {'id': 23, 'name': 'Jaw-dropping', 'count': 53}, {'id': 3, 'name': 'Courageous', 'count': 248}, {'id': 8, 'name': 'Informative', 'count': 112}, {'id': 26, 'name': 'Obnoxious', 'count': 58}, {'id': 21, 'name': 'Unconvincing', 'count': 72}, {'id': 11, 'name': 'Longwinded', 'count': 80}, {'id': 7, 'name': 'Funny', 'count': 4}, {'id': 9, 'name': 'Ingenious', 'count': 21}]</t>
  </si>
  <si>
    <t>[{'id': 191, 'hero': 'https://pe.tedcdn.com/images/ted/71aec3246b3aebe6d284668935080bda4fa8b41a_1600x1200.jpg', 'speaker': 'Matthieu Ricard', 'title': 'The habits of happiness', 'duration': 1254, 'slug': 'matthieu_ricard_on_the_habits_of_happiness', 'viewed_count': 7271925}, {'id': 889, 'hero': 'https://pe.tedcdn.com/images/ted/178547_800x600.jpg', 'speaker': 'Chip Conley', 'title': 'Measuring what makes life worthwhile', 'duration': 1059, 'slug': 'chip_conley_measuring_what_makes_life_worthwhile', 'viewed_count': 2785076}, {'id': 130, 'hero': 'https://pe.tedcdn.com/images/ted/8ad88214a9541b7f0e4be96a42fecf8b22138e04_2880x1620.jpg', 'speaker': 'Robert Thurman', 'title': 'We can be Buddhas', 'duration': 726, 'slug': 'bob_thurman_says_we_can_be_buddhas', 'viewed_count': 1493679}, {'id': 1074, 'hero': 'https://pe.tedcdn.com/images/ted/9a2ed2c2466e14e45a48f6af1007e8f58b113383_2880x1620.jpg', 'speaker': 'Krista Tippett', 'title': 'Reconnecting with compassion', 'duration': 953, 'slug': 'krista_tippett_reconnecting_with_compassion', 'viewed_count': 694183}, {'id': 677, 'hero': 'https://pe.tedcdn.com/images/ted/dce9245e6ebb4630c68941fdfef7e9221534ac83_2880x1620.jpg', 'speaker': 'Robert Thurman', 'title': 'Expanding your circle of compassion', 'duration': 1087, 'slug': 'robert_thurman_on_compassion', 'viewed_count': 304807}, {'id': 674, 'hero': 'https://pe.tedcdn.com/images/ted/127310_800x600.jpg', 'speaker': 'Dayananda Saraswati', 'title': 'The profound journey of compassion', 'duration': 1014, 'slug': 'swami_dayananda_saraswati', 'viewed_count': 273402}]</t>
  </si>
  <si>
    <t>['Buddhism', 'compassion', 'culture', 'death', 'global issues']</t>
  </si>
  <si>
    <t xml:space="preserve">https://www.ted.com/talks/joan_halifax
</t>
  </si>
  <si>
    <t>Unintended consequences</t>
  </si>
  <si>
    <t>Edward Tenner</t>
  </si>
  <si>
    <t>Historian of technology and culture</t>
  </si>
  <si>
    <t>[{'id': 25, 'name': 'OK', 'count': 136}, {'id': 8, 'name': 'Informative', 'count': 249}, {'id': 22, 'name': 'Fascinating', 'count': 97}, {'id': 10, 'name': 'Inspiring', 'count': 64}, {'id': 21, 'name': 'Unconvincing', 'count': 74}, {'id': 11, 'name': 'Longwinded', 'count': 131}, {'id': 9, 'name': 'Ingenious', 'count': 29}, {'id': 24, 'name': 'Persuasive', 'count': 56}, {'id': 23, 'name': 'Jaw-dropping', 'count': 4}, {'id': 2, 'name': 'Confusing', 'count': 60}, {'id': 1, 'name': 'Beautiful', 'count': 8}, {'id': 7, 'name': 'Funny', 'count': 9}, {'id': 26, 'name': 'Obnoxious', 'count': 9}, {'id': 3, 'name': 'Courageous', 'count': 9}]</t>
  </si>
  <si>
    <t>[{'id': 915, 'hero': 'https://pe.tedcdn.com/images/ted/183707_800x600.jpg', 'speaker': 'Matt Ridley', 'title': 'When ideas have sex', 'duration': 986, 'slug': 'matt_ridley_when_ideas_have_sex', 'viewed_count': 2156161}, {'id': 851, 'hero': 'https://pe.tedcdn.com/images/ted/168762_800x600.jpg', 'speaker': 'Anil Gupta', 'title': "India's hidden hotbeds of invention", 'duration': 1375, 'slug': 'anil_gupta_india_s_hidden_hotbeds_of_invention', 'viewed_count': 649531}, {'id': 63, 'hero': 'https://pe.tedcdn.com/images/ted/137_480x360.jpg', 'speaker': 'Charles Leadbeater', 'title': 'The era of open innovation', 'duration': 1141, 'slug': 'charles_leadbeater_on_innovation', 'viewed_count': 1409382}, {'id': 1627, 'hero': 'https://pe.tedcdn.com/images/ted/9761e5a6ed80efbef75e238df5841b48a0975d33_1600x1200.jpg', 'speaker': "Ellen 't Hoen", 'title': 'Pool medical patents, save lives', 'duration': 676, 'slug': 'ellen_t_hoen_pool_medical_patents_save_lives', 'viewed_count': 389189}, {'id': 1422, 'hero': 'https://pe.tedcdn.com/images/ted/096faaa85f3c0dba89bdb67de5a8095a64884910_800x600.jpg', 'speaker': 'Drew Curtis', 'title': 'How I beat a patent troll', 'duration': 400, 'slug': 'drew_curtis_how_i_beat_a_patent_troll', 'viewed_count': 1061685}, {'id': 2416, 'hero': 'https://pe.tedcdn.com/images/ted/b7233fae389eb1e9226c392174980eb9810633e3_2880x1620.jpg', 'speaker': 'Tania Simoncelli', 'title': 'Should you be able to patent a human gene?', 'duration': 1085, 'slug': 'tania_simoncelli_should_you_be_able_to_patent_a_human_gene', 'viewed_count': 1059804}]</t>
  </si>
  <si>
    <t>['culture', 'design', 'history', 'invention', 'technology']</t>
  </si>
  <si>
    <t xml:space="preserve">https://www.ted.com/talks/edward_tenner_unintended_consequences
</t>
  </si>
  <si>
    <t>My father the forger</t>
  </si>
  <si>
    <t>Sarah Kaminsky</t>
  </si>
  <si>
    <t>Actor and writer</t>
  </si>
  <si>
    <t>[{'id': 3, 'name': 'Courageous', 'count': 313}, {'id': 10, 'name': 'Inspiring', 'count': 409}, {'id': 1, 'name': 'Beautiful', 'count': 214}, {'id': 8, 'name': 'Informative', 'count': 57}, {'id': 24, 'name': 'Persuasive', 'count': 15}, {'id': 22, 'name': 'Fascinating', 'count': 198}, {'id': 23, 'name': 'Jaw-dropping', 'count': 66}, {'id': 25, 'name': 'OK', 'count': 28}, {'id': 7, 'name': 'Funny', 'count': 14}, {'id': 26, 'name': 'Obnoxious', 'count': 10}, {'id': 9, 'name': 'Ingenious', 'count': 32}, {'id': 21, 'name': 'Unconvincing', 'count': 6}, {'id': 11, 'name': 'Longwinded', 'count': 9}, {'id': 2, 'name': 'Confusing', 'count': 11}]</t>
  </si>
  <si>
    <t>[{'id': 652, 'hero': 'https://pe.tedcdn.com/images/ted/7cefcd151eaf3af5eeb5be038f940e032d8c3518_2880x1620.jpg', 'speaker': 'Chimamanda Ngozi Adichie', 'title': 'The danger of a single story', 'duration': 1129, 'slug': 'chimamanda_adichie_the_danger_of_a_single_story', 'viewed_count': 13298551}, {'id': 917, 'hero': 'https://pe.tedcdn.com/images/ted/184238_800x600.jpg', 'speaker': 'Elif Shafak', 'title': 'The politics of fiction', 'duration': 1185, 'slug': 'elif_shafak_the_politics_of_fiction', 'viewed_count': 1763482}, {'id': 592, 'hero': 'https://pe.tedcdn.com/images/ted/100982_800x600.jpg', 'speaker': 'Sophal Ear', 'title': 'Escaping the Khmer Rouge', 'duration': 357, 'slug': 'sophal_ear_escaping_the_khmer_rouge', 'viewed_count': 501115}, {'id': 2074, 'hero': 'https://pe.tedcdn.com/images/ted/8e19fdffddbc79e51a21d3cfcb9afaef0ab39c2f_2400x1800.jpg', 'speaker': 'Colin Grant', 'title': 'How our stories cross over', 'duration': 1045, 'slug': 'colin_grant_the_son_of_a_difficult_father', 'viewed_count': 877091}, {'id': 2516, 'hero': 'https://pe.tedcdn.com/images/ted/d81b5200ff648a4c82fcd822fb8a49cbb5ee8ae3_2880x1620.jpg', 'speaker': 'Norman Lear', 'title': 'An entertainment icon on living a life of meaning', 'duration': 1186, 'slug': 'norman_lear_an_entertainment_icon_on_living_a_life_of_meaning', 'viewed_count': 1025652}, {'id': 1954, 'hero': 'https://pe.tedcdn.com/images/ted/6931272f04ef769dc03f8b9058f0f4930152f4fe_1600x1200.jpg', 'speaker': 'Ziauddin Yousafzai', 'title': 'My daughter, Malala', 'duration': 996, 'slug': 'ziauddin_yousafzai_my_daughter_malala', 'viewed_count': 2124497}]</t>
  </si>
  <si>
    <t>['TEDx', 'culture', 'entertainment', 'global issues', 'history', 'storytelling', 'war']</t>
  </si>
  <si>
    <t xml:space="preserve">https://www.ted.com/talks/sarah_kaminsky
</t>
  </si>
  <si>
    <t>Making matter come alive</t>
  </si>
  <si>
    <t>Lee Cronin</t>
  </si>
  <si>
    <t>[{'id': 9, 'name': 'Ingenious', 'count': 172}, {'id': 11, 'name': 'Longwinded', 'count': 100}, {'id': 21, 'name': 'Unconvincing', 'count': 156}, {'id': 25, 'name': 'OK', 'count': 84}, {'id': 22, 'name': 'Fascinating', 'count': 298}, {'id': 8, 'name': 'Informative', 'count': 196}, {'id': 23, 'name': 'Jaw-dropping', 'count': 80}, {'id': 3, 'name': 'Courageous', 'count': 42}, {'id': 10, 'name': 'Inspiring', 'count': 106}, {'id': 2, 'name': 'Confusing', 'count': 64}, {'id': 1, 'name': 'Beautiful', 'count': 19}, {'id': 24, 'name': 'Persuasive', 'count': 58}, {'id': 26, 'name': 'Obnoxious', 'count': 29}, {'id': 7, 'name': 'Funny', 'count': 4}]</t>
  </si>
  <si>
    <t>[{'id': 551, 'hero': 'https://pe.tedcdn.com/images/ted/87925_800x600.jpg', 'speaker': 'Carolyn Porco', 'title': 'Could a Saturn moon harbor life?', 'duration': 209, 'slug': 'carolyn_porco_could_a_saturn_moon_harbor_life', 'viewed_count': 884597}, {'id': 1133, 'hero': 'https://pe.tedcdn.com/images/ted/506afea303c6c3f92efdfeae0daa3749a32c1c43_800x600.jpg', 'speaker': 'Angela Belcher', 'title': 'Using nature to grow batteries', 'duration': 625, 'slug': 'angela_belcher_using_nature_to_grow_batteries', 'viewed_count': 862690}, {'id': 863, 'hero': 'https://pe.tedcdn.com/images/ted/172485_800x600.jpg', 'speaker': 'Craig Venter', 'title': 'Watch me unveil "synthetic life"', 'duration': 1097, 'slug': 'craig_venter_unveils_synthetic_life', 'viewed_count': 1086359}, {'id': 1346, 'hero': 'https://pe.tedcdn.com/images/ted/cf3f802cc34ca2755770767864d9358cd7139f3a_800x600.jpg', 'speaker': 'Danny Hillis', 'title': 'Back to the future (of 1994)', 'duration': 1150, 'slug': 'danny_hillis_back_to_the_future_of_1994', 'viewed_count': 581419}, {'id': 1131, 'hero': 'https://pe.tedcdn.com/images/ted/25f5beb74f39d8d9cc710103ee3e81b23c90b8a9_800x600.jpg', 'speaker': 'Harvey Fineberg', 'title': 'Are we ready for neo-evolution?', 'duration': 1041, 'slug': 'harvey_fineberg_are_we_ready_for_neo_evolution', 'viewed_count': 1021180}, {'id': 393, 'hero': 'https://pe.tedcdn.com/images/ted/e44d71ef92e39799ad8cfd18e746a76cc8383ab1_2880x1620.jpg', 'speaker': 'Luca Turin', 'title': 'The science of scent', 'duration': 953, 'slug': 'luca_turin_on_the_science_of_scent', 'viewed_count': 487640}]</t>
  </si>
  <si>
    <t>['biology', 'life', 'nanoscale', 'science']</t>
  </si>
  <si>
    <t xml:space="preserve">https://www.ted.com/talks/lee_cronin_making_matter_come_alive
</t>
  </si>
  <si>
    <t>Shake up your story</t>
  </si>
  <si>
    <t>[{'id': 3, 'name': 'Courageous', 'count': 117}, {'id': 7, 'name': 'Funny', 'count': 281}, {'id': 21, 'name': 'Unconvincing', 'count': 51}, {'id': 10, 'name': 'Inspiring', 'count': 503}, {'id': 24, 'name': 'Persuasive', 'count': 152}, {'id': 1, 'name': 'Beautiful', 'count': 213}, {'id': 22, 'name': 'Fascinating', 'count': 128}, {'id': 9, 'name': 'Ingenious', 'count': 249}, {'id': 2, 'name': 'Confusing', 'count': 16}, {'id': 26, 'name': 'Obnoxious', 'count': 30}, {'id': 11, 'name': 'Longwinded', 'count': 10}, {'id': 25, 'name': 'OK', 'count': 67}, {'id': 23, 'name': 'Jaw-dropping', 'count': 41}, {'id': 8, 'name': 'Informative', 'count': 56}]</t>
  </si>
  <si>
    <t>[{'id': 777, 'hero': 'https://pe.tedcdn.com/images/ted/152872_800x600.jpg', 'speaker': 'Raghava KK', 'title': 'My 5 lives as an artist', 'duration': 1075, 'slug': 'raghava_kk_five_lives_of_an_artist', 'viewed_count': 674101}, {'id': 1134, 'hero': 'https://pe.tedcdn.com/images/ted/9bfe6c1169ec976395a370f53eecaf7dfbcc9147_800x600.jpg', 'speaker': 'Mike Matas', 'title': 'A next-generation digital book', 'duration': 274, 'slug': 'mike_matas', 'viewed_count': 1507050}, {'id': 652, 'hero': 'https://pe.tedcdn.com/images/ted/7cefcd151eaf3af5eeb5be038f940e032d8c3518_2880x1620.jpg', 'speaker': 'Chimamanda Ngozi Adichie', 'title': 'The danger of a single story', 'duration': 1129, 'slug': 'chimamanda_adichie_the_danger_of_a_single_story', 'viewed_count': 13298548}, {'id': 735, 'hero': 'https://pe.tedcdn.com/images/ted/141030_800x600.jpg', 'speaker': 'Kiran Sethi', 'title': 'Kids, take charge', 'duration': 572, 'slug': 'kiran_bir_sethi_teaches_kids_to_take_charge', 'viewed_count': 1417172}, {'id': 1366, 'hero': 'https://pe.tedcdn.com/images/ted/7e5896a6ead7ad1d0f09c608faf7fa1b090a8dff_800x600.jpg', 'speaker': 'Shilo Shiv Suleman', 'title': 'Using tech to enable dreaming', 'duration': 456, 'slug': 'shilo_shiv_suleman_using_tech_to_enable_dreaming', 'viewed_count': 576918}, {'id': 2642, 'hero': 'https://pe.tedcdn.com/images/ted/37bb5f3ff1ce0eaadf5e388c5d7952dc94457061_2880x1620.jpg', 'speaker': 'Veerle Provoost', 'title': 'Do kids think of sperm donors as family?', 'duration': 746, 'slug': 'veerle_provoost_do_kids_think_of_sperm_donors_as_family', 'viewed_count': 1026550}]</t>
  </si>
  <si>
    <t>['books', 'creativity', 'design', 'entertainment', 'storytelling', 'technology']</t>
  </si>
  <si>
    <t xml:space="preserve">https://www.ted.com/talks/raghava_kk_shake_up_your_story
</t>
  </si>
  <si>
    <t>Does democracy stifle economic growth?</t>
  </si>
  <si>
    <t>Yasheng Huang</t>
  </si>
  <si>
    <t>Political economist</t>
  </si>
  <si>
    <t>[{'id': 24, 'name': 'Persuasive', 'count': 276}, {'id': 25, 'name': 'OK', 'count': 80}, {'id': 10, 'name': 'Inspiring', 'count': 108}, {'id': 8, 'name': 'Informative', 'count': 512}, {'id': 22, 'name': 'Fascinating', 'count': 158}, {'id': 2, 'name': 'Confusing', 'count': 31}, {'id': 3, 'name': 'Courageous', 'count': 49}, {'id': 9, 'name': 'Ingenious', 'count': 26}, {'id': 21, 'name': 'Unconvincing', 'count': 103}, {'id': 23, 'name': 'Jaw-dropping', 'count': 18}, {'id': 7, 'name': 'Funny', 'count': 7}, {'id': 11, 'name': 'Longwinded', 'count': 23}, {'id': 1, 'name': 'Beautiful', 'count': 7}, {'id': 26, 'name': 'Obnoxious', 'count': 15}]</t>
  </si>
  <si>
    <t>[{'id': 545, 'hero': 'https://pe.tedcdn.com/images/ted/49056d8d68e183e1b3f429928012eba103f39a4a_2880x1620.jpg', 'speaker': 'Nandan Nilekani', 'title': "Ideas for India's future", 'duration': 919, 'slug': 'nandan_nilekani_s_ideas_for_india_s_future', 'viewed_count': 792503}, {'id': 1059, 'hero': 'https://pe.tedcdn.com/images/ted/5d814316cfe0cd4331808e4083c7a76784101485_800x600.jpg', 'speaker': 'Martin Jacques', 'title': 'Understanding the rise of China', 'duration': 1290, 'slug': 'martin_jacques_understanding_the_rise_of_china', 'viewed_count': 2327038}, {'id': 1778, 'hero': 'https://pe.tedcdn.com/images/ted/70d4dba037e672dd2870bcda1dcbb5373bf7772a_1600x1200.jpg', 'speaker': 'Eric X. Li', 'title': 'A tale of two political systems', 'duration': 1237, 'slug': 'eric_x_li_a_tale_of_two_political_systems', 'viewed_count': 2449725}, {'id': 695, 'hero': 'https://pe.tedcdn.com/images/ted/d6acb948cdc51a40f19eab0f03063741c90de537_1600x1200.jpg', 'speaker': 'Hans Rosling', 'title': "Asia's rise -- how and when", 'duration': 950, 'slug': 'hans_rosling_asia_s_rise_how_and_when', 'viewed_count': 1738075}, {'id': 689, 'hero': 'https://pe.tedcdn.com/images/ted/133260_800x600.jpg', 'speaker': 'Shashi Tharoor', 'title': 'Why nations should pursue soft power', 'duration': 1073, 'slug': 'shashi_tharoor', 'viewed_count': 1437816}, {'id': 1842, 'hero': 'https://pe.tedcdn.com/images/ted/e09bf64db72c4cfae9b6c5e99c78f0f5006651e2_1600x1200.jpg', 'speaker': 'Dambisa Moyo', 'title': 'Is China the new idol for emerging economies?', 'duration': 983, 'slug': 'dambisa_moyo_is_china_the_new_idol_for_emerging_economies', 'viewed_count': 2060042}]</t>
  </si>
  <si>
    <t>['Asia', 'culture', 'democracy', 'economics', 'global issues', 'politics']</t>
  </si>
  <si>
    <t xml:space="preserve">https://www.ted.com/talks/yasheng_huang
</t>
  </si>
  <si>
    <t>Hire the hackers!</t>
  </si>
  <si>
    <t>[{'id': 24, 'name': 'Persuasive', 'count': 331}, {'id': 22, 'name': 'Fascinating', 'count': 328}, {'id': 10, 'name': 'Inspiring', 'count': 134}, {'id': 8, 'name': 'Informative', 'count': 439}, {'id': 3, 'name': 'Courageous', 'count': 94}, {'id': 7, 'name': 'Funny', 'count': 57}, {'id': 25, 'name': 'OK', 'count': 62}, {'id': 23, 'name': 'Jaw-dropping', 'count': 67}, {'id': 21, 'name': 'Unconvincing', 'count': 56}, {'id': 11, 'name': 'Longwinded', 'count': 49}, {'id': 26, 'name': 'Obnoxious', 'count': 16}, {'id': 2, 'name': 'Confusing', 'count': 8}, {'id': 9, 'name': 'Ingenious', 'count': 79}, {'id': 1, 'name': 'Beautiful', 'count': 24}]</t>
  </si>
  <si>
    <t>[{'id': 633, 'hero': 'https://pe.tedcdn.com/images/ted/114981_800x600.jpg', 'speaker': 'Misha Glenny', 'title': 'How global crime networks work', 'duration': 1170, 'slug': 'misha_glenny_investigates_global_crime_networks', 'viewed_count': 891316}, {'id': 1192, 'hero': 'https://pe.tedcdn.com/images/ted/28bced335898ba54d4441809c5b1112ffaf36781_800x600.jpg', 'speaker': 'Mikko Hypponen', 'title': 'Fighting viruses, defending the net', 'duration': 1054, 'slug': 'mikko_hypponen_fighting_viruses_defending_the_net', 'viewed_count': 1660801}, {'id': 788, 'hero': 'https://pe.tedcdn.com/images/ted/154673_800x600.jpg', 'speaker': 'Tim Berners-Lee', 'title': 'The year open data went worldwide', 'duration': 333, 'slug': 'tim_berners_lee_the_year_open_data_went_worldwide', 'viewed_count': 680487}, {'id': 2019, 'hero': 'https://pe.tedcdn.com/images/ted/d7ffad9a704353886a479f2b9acadada4a48855c_2400x1800.jpg', 'speaker': 'Keren Elazari', 'title': "Hackers: the Internet's immune system", 'duration': 999, 'slug': 'keren_elazari_hackers_the_internet_s_immune_system', 'viewed_count': 2120272}, {'id': 1933, 'hero': 'https://pe.tedcdn.com/images/ted/2f4141eee69cd374f05e8b955cce8219b678b1bb_1600x1200.jpg', 'speaker': 'Catherine Bracy', 'title': 'Why good hackers make good citizens', 'duration': 590, 'slug': 'catherine_bracy_why_good_hackers_make_good_citizens', 'viewed_count': 849927}, {'id': 2398, 'hero': 'https://pe.tedcdn.com/images/ted/28a3233882ad006a57da361770cec0cbaeab5170_2880x1620.jpg', 'speaker': 'Rodrigo Bijou', 'title': "Governments don't understand cyber warfare. We need hackers", 'duration': 568, 'slug': 'rodrigo_bijou_governments_don_t_understand_cyber_warfare_we_need_hackers', 'viewed_count': 1254928}]</t>
  </si>
  <si>
    <t>['Internet', 'computers', 'crime', 'global issues', 'technology']</t>
  </si>
  <si>
    <t xml:space="preserve">https://www.ted.com/talks/misha_glenny_hire_the_hackers
</t>
  </si>
  <si>
    <t>The art of wearable communication</t>
  </si>
  <si>
    <t>Kate Hartman</t>
  </si>
  <si>
    <t>Artist and technologist</t>
  </si>
  <si>
    <t>[{'id': 26, 'name': 'Obnoxious', 'count': 114}, {'id': 7, 'name': 'Funny', 'count': 391}, {'id': 22, 'name': 'Fascinating', 'count': 82}, {'id': 9, 'name': 'Ingenious', 'count': 127}, {'id': 2, 'name': 'Confusing', 'count': 49}, {'id': 3, 'name': 'Courageous', 'count': 48}, {'id': 21, 'name': 'Unconvincing', 'count': 144}, {'id': 23, 'name': 'Jaw-dropping', 'count': 13}, {'id': 1, 'name': 'Beautiful', 'count': 61}, {'id': 25, 'name': 'OK', 'count': 97}, {'id': 10, 'name': 'Inspiring', 'count': 138}, {'id': 11, 'name': 'Longwinded', 'count': 41}, {'id': 24, 'name': 'Persuasive', 'count': 15}, {'id': 8, 'name': 'Informative', 'count': 30}]</t>
  </si>
  <si>
    <t>[{'id': 509, 'hero': 'https://pe.tedcdn.com/images/ted/a35c1da2e6a59c48333f8d5a6957f721f7f7ed3a_2880x1620.jpg', 'speaker': 'Bonnie Bassler', 'title': 'How bacteria "talk"', 'duration': 1094, 'slug': 'bonnie_bassler_on_how_bacteria_communicate', 'viewed_count': 2192858}, {'id': 1171, 'hero': 'https://pe.tedcdn.com/images/ted/e3fc5742458704c44a98921cb62f873910fafc06_800x600.jpg', 'speaker': 'Camille Seaman', 'title': 'Haunting photos of polar ice', 'duration': 251, 'slug': 'camille_seaman_haunting_photos_of_ice', 'viewed_count': 938458}, {'id': 1169, 'hero': 'https://pe.tedcdn.com/images/ted/f553f02f7c6b89f37c883ba4e4805f560f6fb811_800x600.jpg', 'speaker': 'Shea Hembrey', 'title': 'How I became 100 artists', 'duration': 1008, 'slug': 'shea_hembrey_how_i_became_100_artists', 'viewed_count': 1486880}, {'id': 628, 'hero': 'https://pe.tedcdn.com/images/ted/113028_800x600.jpg', 'speaker': 'James Balog', 'title': 'Time-lapse proof of extreme ice loss', 'duration': 1162, 'slug': 'james_balog_time_lapse_proof_of_extreme_ice_loss', 'viewed_count': 914174}, {'id': 938, 'hero': 'https://pe.tedcdn.com/images/ted/193313_800x600.jpg', 'speaker': 'Lee Hotz', 'title': 'Inside an Antarctic time machine', 'duration': 585, 'slug': 'lee_hotz_inside_an_antarctic_time_machine', 'viewed_count': 592083}, {'id': 2511, 'hero': 'https://pe.tedcdn.com/images/ted/0a99f16774299363d9cdd9efcee9163ba2f52e89_2880x1620.jpg', 'speaker': 'Zaria Forman', 'title': 'Drawings that show the beauty and fragility of Earth', 'duration': 434, 'slug': 'zaria_forman_drawings_that_show_the_beauty_and_fragility_of_earth', 'viewed_count': 1078719}]</t>
  </si>
  <si>
    <t>['art', 'communication', 'culture', 'glacier']</t>
  </si>
  <si>
    <t xml:space="preserve">https://www.ted.com/talks/kate_hartman_the_art_of_wearable_communication
</t>
  </si>
  <si>
    <t>Welcome to the genomic revolution</t>
  </si>
  <si>
    <t>Richard Resnick</t>
  </si>
  <si>
    <t>[{'id': 1, 'name': 'Beautiful', 'count': 25}, {'id': 23, 'name': 'Jaw-dropping', 'count': 199}, {'id': 3, 'name': 'Courageous', 'count': 17}, {'id': 22, 'name': 'Fascinating', 'count': 384}, {'id': 7, 'name': 'Funny', 'count': 105}, {'id': 8, 'name': 'Informative', 'count': 367}, {'id': 24, 'name': 'Persuasive', 'count': 143}, {'id': 10, 'name': 'Inspiring', 'count': 120}, {'id': 21, 'name': 'Unconvincing', 'count': 26}, {'id': 25, 'name': 'OK', 'count': 25}, {'id': 9, 'name': 'Ingenious', 'count': 68}, {'id': 26, 'name': 'Obnoxious', 'count': 16}, {'id': 2, 'name': 'Confusing', 'count': 16}, {'id': 11, 'name': 'Longwinded', 'count': 6}]</t>
  </si>
  <si>
    <t>[{'id': 35, 'hero': 'https://pe.tedcdn.com/images/ted/c77755451ad53291f2891f27dcfde0456292b010_2880x1620.jpg', 'speaker': 'James Watson', 'title': 'How we discovered DNA', 'duration': 1211, 'slug': 'james_watson_on_how_he_discovered_dna', 'viewed_count': 1520939}, {'id': 2343, 'hero': 'https://pe.tedcdn.com/images/ted/41ac82f3910374b1dee363913218e5f632a22630_2880x1620.jpg', 'speaker': 'Siddhartha Mukherjee', 'title': "Soon we'll cure diseases with a cell, not a pill", 'duration': 1055, 'slug': 'siddhartha_mukherjee_soon_we_ll_cure_diseases_with_a_cell_not_a_pill', 'viewed_count': 1294911}, {'id': 142, 'hero': 'https://pe.tedcdn.com/images/ted/bd6a41c08b773bcca10fe0b1a78176457dd10081_2880x1620.jpg', 'speaker': 'Alan Russell', 'title': 'The potential of regenerative medicine', 'duration': 1165, 'slug': 'alan_russell_on_regenerating_our_bodies', 'viewed_count': 1427771}, {'id': 437, 'hero': 'https://pe.tedcdn.com/images/ted/66737_800x600.jpg', 'speaker': 'Barry Schuler', 'title': 'Genomics 101', 'duration': 1286, 'slug': 'barry_schuler_genomics_101', 'viewed_count': 389421}, {'id': 2528, 'hero': 'https://pe.tedcdn.com/images/ted/74fdf778bbb30ec81d72a546715fd5477575b7cb_2880x1620.jpg', 'speaker': 'Keolu Fox', 'title': 'Why genetic research must be more diverse', 'duration': 408, 'slug': 'keolu_fox_why_genetic_research_must_be_more_diverse', 'viewed_count': 809375}, {'id': 6, 'hero': 'https://pe.tedcdn.com/images/ted/b1dc8f513ec37e1f531213b65257804816111ac0_1600x1200.jpg', 'speaker': 'Craig Venter', 'title': "Sampling the ocean's DNA", 'duration': 1011, 'slug': 'craig_venter_on_dna_and_the_sea', 'viewed_count': 560911}]</t>
  </si>
  <si>
    <t>['Bioethics', 'DNA', 'TEDx', 'biotech', 'health care', 'science', 'technology']</t>
  </si>
  <si>
    <t xml:space="preserve">https://www.ted.com/talks/richard_resnick_welcome_to_the_genomic_revolution
</t>
  </si>
  <si>
    <t>The conscience of television</t>
  </si>
  <si>
    <t>Lauren Zalaznick</t>
  </si>
  <si>
    <t>Media executive</t>
  </si>
  <si>
    <t>[{'id': 24, 'name': 'Persuasive', 'count': 75}, {'id': 22, 'name': 'Fascinating', 'count': 165}, {'id': 8, 'name': 'Informative', 'count': 311}, {'id': 25, 'name': 'OK', 'count': 102}, {'id': 2, 'name': 'Confusing', 'count': 45}, {'id': 21, 'name': 'Unconvincing', 'count': 253}, {'id': 11, 'name': 'Longwinded', 'count': 48}, {'id': 9, 'name': 'Ingenious', 'count': 47}, {'id': 3, 'name': 'Courageous', 'count': 12}, {'id': 10, 'name': 'Inspiring', 'count': 40}, {'id': 26, 'name': 'Obnoxious', 'count': 47}, {'id': 7, 'name': 'Funny', 'count': 17}, {'id': 23, 'name': 'Jaw-dropping', 'count': 15}, {'id': 1, 'name': 'Beautiful', 'count': 9}]</t>
  </si>
  <si>
    <t>[{'id': 684, 'hero': 'https://pe.tedcdn.com/images/ted/126518_800x600.jpg', 'speaker': 'Cynthia Schneider', 'title': 'The surprising spread of Idol TV', 'duration': 337, 'slug': 'cynthia_schneider_the_surprising_spread_of_idol_tv', 'viewed_count': 441616}, {'id': 1157, 'hero': 'https://pe.tedcdn.com/images/ted/256b4d2b2ac9b3f8b6ac1414f3e260c04a2cd234_800x600.jpg', 'speaker': 'Malcolm McLaren', 'title': 'Authentic creativity vs. karaoke culture', 'duration': 2761, 'slug': 'malcolm_mclaren_authentic_creativity_vs_karaoke_culture', 'viewed_count': 251313}, {'id': 538, 'hero': 'https://pe.tedcdn.com/images/ted/87900_800x600.jpg', 'speaker': 'Seth Godin', 'title': 'The tribes we lead', 'duration': 1049, 'slug': 'seth_godin_on_the_tribes_we_lead', 'viewed_count': 1985699}, {'id': 2148, 'hero': 'https://pe.tedcdn.com/images/ted/f0959efcbd3620bc73492a738185e24aa44d0acc_2880x1620.jpg', 'speaker': 'Thomas Hellum', 'title': "The world's most boring television ... and why it's hilariously addictive", 'duration': 1086, 'slug': 'thomas_hellum_the_world_s_most_boring_television_and_why_it_s_hilariously_addictive', 'viewed_count': 2065166}, {'id': 339, 'hero': 'https://pe.tedcdn.com/images/ted/50991_480x360.jpg', 'speaker': 'Peter Hirshberg', 'title': 'The web is more than "better TV"', 'duration': 1899, 'slug': 'peter_hirshberg_on_tv_and_the_web', 'viewed_count': 250725}, {'id': 1066, 'hero': 'https://pe.tedcdn.com/images/ted/fcdff4adc05059acc261fc024b6f7f77cede029a_1600x1200.jpg', 'speaker': 'Johanna Blakley', 'title': 'Social media and the end of gender', 'duration': 507, 'slug': 'johanna_blakley_social_media_and_the_end_of_gender', 'viewed_count': 1272297}]</t>
  </si>
  <si>
    <t>['culture', 'entertainment']</t>
  </si>
  <si>
    <t xml:space="preserve">https://www.ted.com/talks/lauren_zalaznick
</t>
  </si>
  <si>
    <t>The Generosity Experiment</t>
  </si>
  <si>
    <t>Sasha Dichter</t>
  </si>
  <si>
    <t>Nonprofit VC</t>
  </si>
  <si>
    <t>[{'id': 23, 'name': 'Jaw-dropping', 'count': 46}, {'id': 10, 'name': 'Inspiring', 'count': 457}, {'id': 24, 'name': 'Persuasive', 'count': 250}, {'id': 1, 'name': 'Beautiful', 'count': 55}, {'id': 3, 'name': 'Courageous', 'count': 153}, {'id': 8, 'name': 'Informative', 'count': 150}, {'id': 9, 'name': 'Ingenious', 'count': 57}, {'id': 22, 'name': 'Fascinating', 'count': 67}, {'id': 21, 'name': 'Unconvincing', 'count': 37}, {'id': 7, 'name': 'Funny', 'count': 19}, {'id': 11, 'name': 'Longwinded', 'count': 33}, {'id': 25, 'name': 'OK', 'count': 53}, {'id': 26, 'name': 'Obnoxious', 'count': 7}, {'id': 2, 'name': 'Confusing', 'count': 12}]</t>
  </si>
  <si>
    <t>[{'id': 157, 'hero': 'https://pe.tedcdn.com/images/ted/be5c07718e417a0d20210bc62a322a1bca977df2_1600x1200.jpg', 'speaker': 'Jacqueline Novogratz', 'title': 'Patient capitalism', 'duration': 1103, 'slug': 'jacqueline_novogratz_on_patient_capitalism', 'viewed_count': 836321}]</t>
  </si>
  <si>
    <t>['business', 'global issues', 'philanthropy']</t>
  </si>
  <si>
    <t xml:space="preserve">https://www.ted.com/talks/sasha_dichter
</t>
  </si>
  <si>
    <t>The 6 killer apps of prosperity</t>
  </si>
  <si>
    <t>Niall Ferguson</t>
  </si>
  <si>
    <t>[{'id': 22, 'name': 'Fascinating', 'count': 556}, {'id': 8, 'name': 'Informative', 'count': 728}, {'id': 9, 'name': 'Ingenious', 'count': 140}, {'id': 21, 'name': 'Unconvincing', 'count': 205}, {'id': 11, 'name': 'Longwinded', 'count': 70}, {'id': 25, 'name': 'OK', 'count': 84}, {'id': 24, 'name': 'Persuasive', 'count': 527}, {'id': 3, 'name': 'Courageous', 'count': 52}, {'id': 2, 'name': 'Confusing', 'count': 42}, {'id': 10, 'name': 'Inspiring', 'count': 169}, {'id': 26, 'name': 'Obnoxious', 'count': 148}, {'id': 23, 'name': 'Jaw-dropping', 'count': 135}, {'id': 7, 'name': 'Funny', 'count': 65}, {'id': 1, 'name': 'Beautiful', 'count': 33}]</t>
  </si>
  <si>
    <t>[{'id': 1220, 'hero': 'https://pe.tedcdn.com/images/ted/15f466ed6b35701f5ff8661ec7c5d9d2976d976b_800x600.jpg', 'speaker': 'Yasheng Huang', 'title': 'Does democracy stifle economic growth?', 'duration': 1131, 'slug': 'yasheng_huang', 'viewed_count': 992224}, {'id': 247, 'hero': 'https://pe.tedcdn.com/images/ted/38680_480x360.jpg', 'speaker': 'Yochai Benkler', 'title': 'The new open-source economics', 'duration': 1072, 'slug': 'yochai_benkler_on_the_new_open_source_economics', 'viewed_count': 753984}, {'id': 972, 'hero': 'https://pe.tedcdn.com/images/ted/204601_800x600.jpg', 'speaker': 'Tim Jackson', 'title': 'An economic reality check', 'duration': 1223, 'slug': 'tim_jackson_s_economic_reality_check', 'viewed_count': 899943}, {'id': 992, 'hero': 'https://pe.tedcdn.com/images/ted/209889_800x600.jpg', 'speaker': 'Joseph Nye', 'title': 'Global power shifts', 'duration': 1095, 'slug': 'joseph_nye_on_global_power_shifts', 'viewed_count': 954050}, {'id': 1059, 'hero': 'https://pe.tedcdn.com/images/ted/5d814316cfe0cd4331808e4083c7a76784101485_800x600.jpg', 'speaker': 'Martin Jacques', 'title': 'Understanding the rise of China', 'duration': 1290, 'slug': 'martin_jacques_understanding_the_rise_of_china', 'viewed_count': 2327038}, {'id': 1314, 'hero': 'https://pe.tedcdn.com/images/ted/8a03547f0e52d9b2203fdd803e468474bcf43494_800x600.jpg', 'speaker': 'Paddy Ashdown', 'title': 'The global power shift', 'duration': 1109, 'slug': 'paddy_ashdown_the_global_power_shift', 'viewed_count': 986644}]</t>
  </si>
  <si>
    <t>['business', 'culture', 'economics', 'global issues']</t>
  </si>
  <si>
    <t xml:space="preserve">https://www.ted.com/talks/niall_ferguson_the_6_killer_apps_of_prosperity
</t>
  </si>
  <si>
    <t>What we learned from 5 million books</t>
  </si>
  <si>
    <t>Jean-Baptiste Michel + Erez Lieberman Aiden</t>
  </si>
  <si>
    <t>Data researcher</t>
  </si>
  <si>
    <t>[{'id': 3, 'name': 'Courageous', 'count': 32}, {'id': 26, 'name': 'Obnoxious', 'count': 78}, {'id': 21, 'name': 'Unconvincing', 'count': 73}, {'id': 11, 'name': 'Longwinded', 'count': 67}, {'id': 25, 'name': 'OK', 'count': 126}, {'id': 7, 'name': 'Funny', 'count': 956}, {'id': 8, 'name': 'Informative', 'count': 688}, {'id': 9, 'name': 'Ingenious', 'count': 603}, {'id': 10, 'name': 'Inspiring', 'count': 188}, {'id': 23, 'name': 'Jaw-dropping', 'count': 172}, {'id': 22, 'name': 'Fascinating', 'count': 844}, {'id': 2, 'name': 'Confusing', 'count': 43}, {'id': 1, 'name': 'Beautiful', 'count': 44}, {'id': 24, 'name': 'Persuasive', 'count': 62}]</t>
  </si>
  <si>
    <t>[{'id': 346, 'hero': 'https://pe.tedcdn.com/images/ted/53153_480x360.jpg', 'speaker': 'Brewster Kahle', 'title': 'A free digital library', 'duration': 1206, 'slug': 'brewster_kahle_builds_a_free_digital_library', 'viewed_count': 445786}, {'id': 1152, 'hero': 'https://pe.tedcdn.com/images/ted/1c3f327a456360b2846b9ee8f15788ef99f93dd8_800x600.jpg', 'speaker': 'Aaron Koblin', 'title': 'Visualizing ourselves ... with crowd-sourced data', 'duration': 1098, 'slug': 'aaron_koblin', 'viewed_count': 1474193}, {'id': 1144, 'hero': 'https://pe.tedcdn.com/images/ted/8fd3b09ba1c33ae535853952a86d240ea327ae2f_800x600.jpg', 'speaker': 'Amit Sood', 'title': 'Building a museum of museums on the web', 'duration': 335, 'slug': 'amit_sood_building_a_museum_of_museums_on_the_web', 'viewed_count': 612378}, {'id': 2180, 'hero': 'https://pe.tedcdn.com/images/ted/2ff057a4bb41b2246c65370cf104a8ffa0dfc75a_2880x1620.jpg', 'speaker': 'Brian Dettmer', 'title': 'Old books reborn as art', 'duration': 366, 'slug': 'brian_dettmer_old_books_reborn_as_intricate_art', 'viewed_count': 1159920}, {'id': 2382, 'hero': 'https://pe.tedcdn.com/images/ted/f0492898d0b7658a39ac9348f555f11e936b5068_2880x1620.jpg', 'speaker': 'Ann Morgan', 'title': 'My year reading a book from every country in the world', 'duration': 723, 'slug': 'ann_morgan_my_year_reading_a_book_from_every_country_in_the_world', 'viewed_count': 1446233}, {'id': 1410, 'hero': 'https://pe.tedcdn.com/images/ted/ec8292db13815de32529bf4568ce76b48a089bc5_2880x1620.jpg', 'speaker': 'Chip Kidd', 'title': 'Designing books is no laughing matter. OK, it is.', 'duration': 1036, 'slug': 'chip_kidd_designing_books_is_no_laughing_matter_ok_it_is', 'viewed_count': 1752012}]</t>
  </si>
  <si>
    <t>['Google', 'TEDx', 'data', 'design', 'library', 'technology', 'visualizations', 'writing']</t>
  </si>
  <si>
    <t xml:space="preserve">https://www.ted.com/talks/what_we_learned_from_5_million_books
</t>
  </si>
  <si>
    <t>Selling condoms in the Congo</t>
  </si>
  <si>
    <t>Amy Lockwood</t>
  </si>
  <si>
    <t>Global development worker</t>
  </si>
  <si>
    <t>[{'id': 8, 'name': 'Informative', 'count': 274}, {'id': 24, 'name': 'Persuasive', 'count': 211}, {'id': 3, 'name': 'Courageous', 'count': 43}, {'id': 7, 'name': 'Funny', 'count': 70}, {'id': 21, 'name': 'Unconvincing', 'count': 36}, {'id': 25, 'name': 'OK', 'count': 125}, {'id': 9, 'name': 'Ingenious', 'count': 51}, {'id': 22, 'name': 'Fascinating', 'count': 38}, {'id': 23, 'name': 'Jaw-dropping', 'count': 18}, {'id': 10, 'name': 'Inspiring', 'count': 75}, {'id': 26, 'name': 'Obnoxious', 'count': 16}, {'id': 2, 'name': 'Confusing', 'count': 12}, {'id': 11, 'name': 'Longwinded', 'count': 7}, {'id': 1, 'name': 'Beautiful', 'count': 12}]</t>
  </si>
  <si>
    <t>[{'id': 644, 'hero': 'https://pe.tedcdn.com/images/ted/118085_800x600.jpg', 'speaker': 'Jacqueline Novogratz', 'title': 'A third way to think about aid', 'duration': 1024, 'slug': 'jacqueline_novogratz_a_third_way_to_think_about_aid', 'viewed_count': 436152}, {'id': 977, 'hero': 'https://pe.tedcdn.com/images/ted/206290_800x600.jpg', 'speaker': 'Melinda Gates', 'title': 'What nonprofits can learn from Coca-Cola', 'duration': 988, 'slug': 'melinda_french_gates_what_nonprofits_can_learn_from_coca_cola', 'viewed_count': 1189758}, {'id': 299, 'hero': 'https://pe.tedcdn.com/images/ted/05f34db13d1eb9d4af34fb4ea688043a9cd28c0c_2880x1620.jpg', 'speaker': 'Corneille Ewango', 'title': 'A hero of the Congo forest', 'duration': 1098, 'slug': 'corneille_ewango_is_a_hero_of_the_congo_forest', 'viewed_count': 368992}, {'id': 970, 'hero': 'https://pe.tedcdn.com/images/ted/ba398f488e0286919a58133fd39066b55d20b2fe_2880x1620.jpg', 'speaker': 'Mechai Viravaidya', 'title': 'How Mr. Condom made Thailand a better place for life and love', 'duration': 830, 'slug': 'mechai_viravaidya_how_mr_condom_made_thailand_a_better_place', 'viewed_count': 1059100}, {'id': 818, 'hero': 'https://pe.tedcdn.com/images/ted/161751_800x600.jpg', 'speaker': 'Elizabeth Pisani', 'title': "Sex, drugs and HIV -- let's get rational", 'duration': 1154, 'slug': 'elizabeth_pisani_sex_drugs_and_hiv_let_s_get_rational_1', 'viewed_count': 1222809}, {'id': 1457, 'hero': 'https://pe.tedcdn.com/images/ted/eed40c17ea60bc88b74c8c578c226ed7967f2c1a_800x600.jpg', 'speaker': 'Shereen El-Feki', 'title': 'HIV -- how to fight an epidemic of bad laws', 'duration': 928, 'slug': 'shereen_el_feki_how_to_fight_an_epidemic_of_bad_laws', 'viewed_count': 493782}]</t>
  </si>
  <si>
    <t>['Africa', 'business', 'global issues', 'marketing', 'philanthropy']</t>
  </si>
  <si>
    <t xml:space="preserve">https://www.ted.com/talks/amy_lockwood_selling_condoms_in_the_congo
</t>
  </si>
  <si>
    <t>Fighting a contagious cancer</t>
  </si>
  <si>
    <t>Elizabeth Murchison</t>
  </si>
  <si>
    <t>[{'id': 8, 'name': 'Informative', 'count': 317}, {'id': 22, 'name': 'Fascinating', 'count': 201}, {'id': 24, 'name': 'Persuasive', 'count': 73}, {'id': 3, 'name': 'Courageous', 'count': 45}, {'id': 10, 'name': 'Inspiring', 'count': 62}, {'id': 23, 'name': 'Jaw-dropping', 'count': 164}, {'id': 25, 'name': 'OK', 'count': 19}, {'id': 11, 'name': 'Longwinded', 'count': 4}, {'id': 1, 'name': 'Beautiful', 'count': 12}, {'id': 7, 'name': 'Funny', 'count': 2}, {'id': 9, 'name': 'Ingenious', 'count': 21}, {'id': 21, 'name': 'Unconvincing', 'count': 2}, {'id': 2, 'name': 'Confusing', 'count': 0}, {'id': 26, 'name': 'Obnoxious', 'count': 0}]</t>
  </si>
  <si>
    <t>[{'id': 142, 'hero': 'https://pe.tedcdn.com/images/ted/bd6a41c08b773bcca10fe0b1a78176457dd10081_2880x1620.jpg', 'speaker': 'Alan Russell', 'title': 'The potential of regenerative medicine', 'duration': 1165, 'slug': 'alan_russell_on_regenerating_our_bodies', 'viewed_count': 1427773}, {'id': 761, 'hero': 'https://pe.tedcdn.com/images/ted/146612_800x600.jpg', 'speaker': 'David Agus', 'title': 'A new strategy in the war on cancer', 'duration': 1424, 'slug': 'david_agus_a_new_strategy_in_the_war_on_cancer', 'viewed_count': 696321}, {'id': 416, 'hero': 'https://pe.tedcdn.com/images/ted/61938_800x600.jpg', 'speaker': 'Dennis vanEngelsdorp', 'title': 'A plea for bees', 'duration': 988, 'slug': 'dennis_vanengelsdorp_a_plea_for_bees', 'viewed_count': 590582}, {'id': 2821, 'hero': 'https://pe.tedcdn.com/images/ted/215726285218bad80d842683dec2bc91fbe6a5e7_2880x1620.jpg', 'speaker': 'Jimmy Lin', 'title': 'A simple new blood test that can catch cancer early', 'duration': 730, 'slug': 'jimmy_lin_a_simple_new_blood_test_that_can_catch_cancer_early', 'viewed_count': 1004834}, {'id': 2680, 'hero': 'https://pe.tedcdn.com/images/ted/43936e67c46e89faf0c1f486095bcafa38c1aab6_2880x1620.jpg', 'speaker': 'Joshua Smith', 'title': 'New nanotech to detect cancer early', 'duration': 746, 'slug': 'joshua_smith_new_nanotech_to_catch_cancer_early', 'viewed_count': 892916}, {'id': 859, 'hero': 'https://pe.tedcdn.com/images/ted/055b61a8ce3f799846f9dbdecbe2c30d0d0726bd_1600x1200.jpg', 'speaker': 'William Li', 'title': 'Can we eat to starve cancer?', 'duration': 1202, 'slug': 'william_li', 'viewed_count': 4149095}]</t>
  </si>
  <si>
    <t>['animals', 'biology', 'cancer', 'science']</t>
  </si>
  <si>
    <t xml:space="preserve">https://www.ted.com/talks/elizabeth_murchison
</t>
  </si>
  <si>
    <t>Doodlers, unite!</t>
  </si>
  <si>
    <t>Sunni Brown</t>
  </si>
  <si>
    <t>Visualizer and gamestorming</t>
  </si>
  <si>
    <t>[{'id': 7, 'name': 'Funny', 'count': 240}, {'id': 9, 'name': 'Ingenious', 'count': 156}, {'id': 3, 'name': 'Courageous', 'count': 100}, {'id': 22, 'name': 'Fascinating', 'count': 350}, {'id': 10, 'name': 'Inspiring', 'count': 442}, {'id': 24, 'name': 'Persuasive', 'count': 412}, {'id': 8, 'name': 'Informative', 'count': 557}, {'id': 23, 'name': 'Jaw-dropping', 'count': 42}, {'id': 1, 'name': 'Beautiful', 'count': 62}, {'id': 21, 'name': 'Unconvincing', 'count': 81}, {'id': 25, 'name': 'OK', 'count': 111}, {'id': 26, 'name': 'Obnoxious', 'count': 20}, {'id': 11, 'name': 'Longwinded', 'count': 18}, {'id': 2, 'name': 'Confusing', 'count': 3}]</t>
  </si>
  <si>
    <t>[{'id': 392, 'hero': 'https://pe.tedcdn.com/images/ted/58155_640x480.jpg', 'speaker': 'Tim Brown', 'title': 'Tales of creativity and play', 'duration': 1678, 'slug': 'tim_brown_on_creativity_and_play', 'viewed_count': 1893701}, {'id': 453, 'hero': 'https://pe.tedcdn.com/images/ted/f2f6d094758c36a61b3ee7992a9b197eb4c07979_2880x1620.jpg', 'speaker': 'Elizabeth Gilbert', 'title': 'Your elusive creative genius', 'duration': 1149, 'slug': 'elizabeth_gilbert_on_genius', 'viewed_count': 13155741}, {'id': 649, 'hero': 'https://pe.tedcdn.com/images/ted/d5c66aedbaabb8a752a143d8dd14234be865ebaf_1600x1200.jpg', 'speaker': 'Stefan Sagmeister', 'title': 'The power of time off', 'duration': 1060, 'slug': 'stefan_sagmeister_the_power_of_time_off', 'viewed_count': 2956985},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1263250}, {'id': 1848, 'hero': 'https://pe.tedcdn.com/images/ted/455ebe6c262d8f567e288fcda788a28def875400_1600x1200.jpg', 'speaker': 'Alessandro Acquisti', 'title': 'What will a future without secrets look like?', 'duration': 900, 'slug': 'alessandro_acquisti_why_privacy_matters', 'viewed_count': 1305149}, {'id': 2692, 'hero': 'https://pe.tedcdn.com/images/ted/803453a1398a2619734586bb230ed932ad6f683f_2880x1620.jpg', 'speaker': 'Karina Galperin', 'title': 'Should we simplify spelling?', 'duration': 973, 'slug': 'karina_galperin_why_don_t_we_write_words_the_way_pronounce_them', 'viewed_count': 448594}]</t>
  </si>
  <si>
    <t>['business', 'creativity', 'culture', 'presentation']</t>
  </si>
  <si>
    <t xml:space="preserve">https://www.ted.com/talks/sunni_brown
</t>
  </si>
  <si>
    <t>A doctor's touch</t>
  </si>
  <si>
    <t>Abraham Verghese</t>
  </si>
  <si>
    <t>Physician and author</t>
  </si>
  <si>
    <t>[{'id': 24, 'name': 'Persuasive', 'count': 430}, {'id': 3, 'name': 'Courageous', 'count': 263}, {'id': 10, 'name': 'Inspiring', 'count': 1321}, {'id': 9, 'name': 'Ingenious', 'count': 57}, {'id': 22, 'name': 'Fascinating', 'count': 308}, {'id': 1, 'name': 'Beautiful', 'count': 658}, {'id': 8, 'name': 'Informative', 'count': 250}, {'id': 23, 'name': 'Jaw-dropping', 'count': 138}, {'id': 11, 'name': 'Longwinded', 'count': 18}, {'id': 25, 'name': 'OK', 'count': 39}, {'id': 21, 'name': 'Unconvincing', 'count': 29}, {'id': 26, 'name': 'Obnoxious', 'count': 3}, {'id': 2, 'name': 'Confusing', 'count': 6}, {'id': 7, 'name': 'Funny', 'count': 8}]</t>
  </si>
  <si>
    <t>[{'id': 748, 'hero': 'https://pe.tedcdn.com/images/ted/c5b05138beb982d51618c54bf0efafdb4bcc596b_1600x1200.jpg', 'speaker': 'Bill Davenhall', 'title': 'Your health depends on where you live', 'duration': 565, 'slug': 'bill_davenhall_your_health_depends_on_where_you_live', 'viewed_count': 761725}, {'id': 797, 'hero': 'https://pe.tedcdn.com/images/ted/156795_800x600.jpg', 'speaker': 'Eric Dishman', 'title': 'Take health care off the mainframe', 'duration': 1001, 'slug': 'eric_dishman_take_health_care_off_the_mainframe', 'viewed_count': 384627}, {'id': 1071, 'hero': 'https://pe.tedcdn.com/images/ted/8998ba4233954c1d2762540aee94dcbad9b83892_800x600.jpg', 'speaker': 'Hawa Abdi + Deqo Mohamed', 'title': 'Mother and daughter doctor-heroes', 'duration': 523, 'slug': 'mother_and_daughter_doctor_heroes_hawa_abdi_deqo_mohamed', 'viewed_count': 348648}, {'id': 1181, 'hero': 'https://pe.tedcdn.com/images/ted/f88e5356ce534bda61de99617beaaebce332c71a_800x600.jpg', 'speaker': 'Dave deBronkart', 'title': 'Meet e-Patient Dave', 'duration': 991, 'slug': 'dave_debronkart_meet_e_patient_dave', 'viewed_count': 534290}, {'id': 2145, 'hero': 'https://pe.tedcdn.com/images/ted/5277594afb524a380f632ef3ea79ad9cbba2974d_2880x1620.jpg', 'speaker': 'Barbara Natterson-Horowitz', 'title': "What veterinarians know that physicians don't", 'duration': 897, 'slug': 'barbara_natterson_horowitz_what_veterinarians_know_that_doctors_don_t', 'viewed_count': 1469220}, {'id': 2735, 'hero': 'https://pe.tedcdn.com/images/ted/71ecfcc687ee20218afce92ea0dc23c6456e35e0_2880x1620.jpg', 'speaker': 'David Casarett', 'title': "A doctor's case for medical marijuana", 'duration': 907, 'slug': 'david_casarett_a_doctor_s_case_for_medical_marijuana', 'viewed_count': 1113835}]</t>
  </si>
  <si>
    <t>['communication', 'culture', 'health', 'health care', 'medicine', 'science']</t>
  </si>
  <si>
    <t xml:space="preserve">https://www.ted.com/talks/abraham_verghese_a_doctor_s_touch
</t>
  </si>
  <si>
    <t>A short intro to the Studio School</t>
  </si>
  <si>
    <t>[{'id': 25, 'name': 'OK', 'count': 59}, {'id': 8, 'name': 'Informative', 'count': 187}, {'id': 21, 'name': 'Unconvincing', 'count': 20}, {'id': 10, 'name': 'Inspiring', 'count': 308}, {'id': 24, 'name': 'Persuasive', 'count': 190}, {'id': 22, 'name': 'Fascinating', 'count': 119}, {'id': 9, 'name': 'Ingenious', 'count': 143}, {'id': 23, 'name': 'Jaw-dropping', 'count': 24}, {'id': 3, 'name': 'Courageous', 'count': 66}, {'id': 1, 'name': 'Beautiful', 'count': 15}, {'id': 26, 'name': 'Obnoxious', 'count': 2}, {'id': 11, 'name': 'Longwinded', 'count': 2}, {'id': 7, 'name': 'Funny', 'count': 1}, {'id': 2, 'name': 'Confusing', 'count': 3}]</t>
  </si>
  <si>
    <t>[{'id': 865, 'hero': 'https://pe.tedcdn.com/images/ted/172559_800x600.jpg', 'speaker': 'Ken Robinson', 'title': 'Bring on the learning revolution!', 'duration': 1008, 'slug': 'sir_ken_robinson_bring_on_the_revolution', 'viewed_count': 7266429}, {'id': 815, 'hero': 'https://pe.tedcdn.com/images/ted/e8842f13bd7916d9840fcaeeabff167c2a0ea48a_1600x1200.jpg', 'speaker': 'Adora Svitak', 'title': 'What adults can learn from kids', 'duration': 492, 'slug': 'adora_svitak', 'viewed_count': 4782910}, {'id': 202, 'hero': 'https://pe.tedcdn.com/images/ted/87205c20e5b3e1b63d04da23c04b22956087f0be_2880x1620.jpg', 'speaker': 'Gever Tulley', 'title': '5 dangerous things you should let your kids do', 'duration': 558, 'slug': 'gever_tulley_on_5_dangerous_things_for_kids', 'viewed_count': 4364931}, {'id': 892, 'hero': 'https://pe.tedcdn.com/images/ted/e79958940573cc610ccb583619a54866c41ef303_2880x1620.jpg', 'speaker': 'Charles Leadbeater', 'title': 'Education innovation in the slums', 'duration': 1138, 'slug': 'charles_leadbeater_on_education', 'viewed_count': 772304}, {'id': 1738, 'hero': 'https://pe.tedcdn.com/images/ted/de98b161ad1434910ff4b56c89de71af04b8b873_1600x1200.jpg', 'speaker': 'Ken Robinson', 'title': "How to escape education's death valley", 'duration': 1151, 'slug': 'ken_robinson_how_to_escape_education_s_death_valley', 'viewed_count': 6657766}, {'id': 1667, 'hero': 'https://pe.tedcdn.com/images/ted/2d0b8ee49363b194451f7c23755b563f5c9337f0_2880x1620.jpg', 'speaker': 'Andreas Schleicher', 'title': 'Use data to build better schools', 'duration': 1187, 'slug': 'andreas_schleicher_use_data_to_build_better_schools', 'viewed_count': 699058}]</t>
  </si>
  <si>
    <t>['creativity', 'culture', 'design', 'education', 'work']</t>
  </si>
  <si>
    <t xml:space="preserve">https://www.ted.com/talks/geoff_mulgan_a_short_intro_to_the_studio_school
</t>
  </si>
  <si>
    <t>Filming democracy in Ghana</t>
  </si>
  <si>
    <t>Jarreth Merz</t>
  </si>
  <si>
    <t>[{'id': 1, 'name': 'Beautiful', 'count': 37}, {'id': 10, 'name': 'Inspiring', 'count': 149}, {'id': 8, 'name': 'Informative', 'count': 70}, {'id': 24, 'name': 'Persuasive', 'count': 39}, {'id': 3, 'name': 'Courageous', 'count': 51}, {'id': 22, 'name': 'Fascinating', 'count': 16}, {'id': 23, 'name': 'Jaw-dropping', 'count': 5}, {'id': 25, 'name': 'OK', 'count': 29}, {'id': 9, 'name': 'Ingenious', 'count': 6}, {'id': 26, 'name': 'Obnoxious', 'count': 11}, {'id': 21, 'name': 'Unconvincing', 'count': 15}, {'id': 2, 'name': 'Confusing', 'count': 4}, {'id': 11, 'name': 'Longwinded', 'count': 2}, {'id': 7, 'name': 'Funny', 'count': 1}]</t>
  </si>
  <si>
    <t>[{'id': 997, 'hero': 'https://pe.tedcdn.com/images/ted/210355_800x600.jpg', 'speaker': 'David Bismark', 'title': 'E-voting without fraud', 'duration': 422, 'slug': 'david_bismark_e_voting_without_fraud', 'viewed_count': 543552}, {'id': 159, 'hero': 'https://pe.tedcdn.com/images/ted/1336dc7f8acd95368f45bcb93499e9e407d7a63a_2880x1620.jpg', 'speaker': 'Andrew Mwenda', 'title': 'Aid for Africa? No thanks.', 'duration': 1027, 'slug': 'andrew_mwenda_takes_a_new_look_at_africa', 'viewed_count': 722909}, {'id': 652, 'hero': 'https://pe.tedcdn.com/images/ted/7cefcd151eaf3af5eeb5be038f940e032d8c3518_2880x1620.jpg', 'speaker': 'Chimamanda Ngozi Adichie', 'title': 'The danger of a single story', 'duration': 1129, 'slug': 'chimamanda_adichie_the_danger_of_a_single_story', 'viewed_count': 13298557}, {'id': 2587, 'hero': 'https://pe.tedcdn.com/images/ted/6d96232f061ec330d0be2b61fbd64db418625e4a_2880x1620.jpg', 'speaker': 'Eric Liu', 'title': "There's no such thing as not voting", 'duration': 813, 'slug': 'eric_liu_there_s_no_such_thing_as_not_voting', 'viewed_count': 793064}, {'id': 1595, 'hero': 'https://pe.tedcdn.com/images/ted/580f2748be21c23e1beb86cbd25a3e5e6bfadebd_1600x1200.jpg', 'speaker': 'Rory Stewart', 'title': 'Why democracy matters', 'duration': 821, 'slug': 'rory_stewart_how_to_rebuild_democracy', 'viewed_count': 852340}, {'id': 2714, 'hero': 'https://pe.tedcdn.com/images/ted/c8f5d92fb0ce292b8d90060bc062045ad04235a3_2880x1620.jpg', 'speaker': 'Simon Anholt', 'title': "Who would the rest of the world vote for in your country's election?", 'duration': 895, 'slug': 'simon_anholt_how_would_the_rest_of_the_world_vote_in_your_country_s_election', 'viewed_count': 908601}]</t>
  </si>
  <si>
    <t>['Africa', 'democracy', 'entertainment', 'film', 'global issues', 'politics']</t>
  </si>
  <si>
    <t xml:space="preserve">https://www.ted.com/talks/jarreth_merz_filming_democracy_in_ghana
</t>
  </si>
  <si>
    <t>Battling bad science</t>
  </si>
  <si>
    <t>Ben Goldacre</t>
  </si>
  <si>
    <t>Debunker</t>
  </si>
  <si>
    <t>[{'id': 8, 'name': 'Informative', 'count': 1535}, {'id': 24, 'name': 'Persuasive', 'count': 1069}, {'id': 7, 'name': 'Funny', 'count': 509}, {'id': 3, 'name': 'Courageous', 'count': 393}, {'id': 23, 'name': 'Jaw-dropping', 'count': 243}, {'id': 22, 'name': 'Fascinating', 'count': 583}, {'id': 9, 'name': 'Ingenious', 'count': 128}, {'id': 10, 'name': 'Inspiring', 'count': 260}, {'id': 11, 'name': 'Longwinded', 'count': 26}, {'id': 26, 'name': 'Obnoxious', 'count': 28}, {'id': 21, 'name': 'Unconvincing', 'count': 33}, {'id': 25, 'name': 'OK', 'count': 60}, {'id': 2, 'name': 'Confusing', 'count': 32}, {'id': 1, 'name': 'Beautiful', 'count': 28}]</t>
  </si>
  <si>
    <t>[{'id': 22, 'hero': 'https://pe.tedcdn.com/images/ted/f9e5462fd10b5130015fab95f3be6ace3e0f4ef4_1600x1200.jpg', 'speaker': 'Michael Shermer', 'title': 'Why people believe weird things', 'duration': 805, 'slug': 'michael_shermer_on_believing_strange_things', 'viewed_count': 5364712}, {'id': 792, 'hero': 'https://pe.tedcdn.com/images/ted/29bbae6b7fe0aee46c15504b4d34be3eea148017_2880x1620.jpg', 'speaker': 'Eric Mead', 'title': 'The magic of the placebo', 'duration': 545, 'slug': 'eric_mead_the_magic_of_the_placebo', 'viewed_count': 1022433}, {'id': 824, 'hero': 'https://pe.tedcdn.com/images/ted/162500_800x600.jpg', 'speaker': 'Michael Specter', 'title': 'The danger of science denial', 'duration': 1141, 'slug': 'michael_specter_the_danger_of_science_denial', 'viewed_count': 1838639}, {'id': 1575, 'hero': 'https://pe.tedcdn.com/images/ted/7e4610de8b325e3aa17345f70eeafda47fe86ccd_1600x1200.jpg', 'speaker': 'Ben Goldacre', 'title': "What doctors don't know about the drugs they prescribe", 'duration': 809, 'slug': 'ben_goldacre_what_doctors_don_t_know_about_the_drugs_they_prescribe', 'viewed_count': 2228130}, {'id': 1645, 'hero': 'https://pe.tedcdn.com/images/ted/3c8e8968c5ef296d3508d45876a042362c721e59_2880x1620.jpg', 'speaker': 'Boghuma Kabisen Titanji', 'title': 'Ethical riddles in HIV research', 'duration': 670, 'slug': 'boghuma_kabisen_titanji_ethical_riddles_in_hiv_research', 'viewed_count': 478876}, {'id': 1901, 'hero': 'https://pe.tedcdn.com/images/ted/568bf460212248807e5acde5f149bd29c1307c2a_1600x1200.jpg', 'speaker': 'Roger Stein', 'title': 'A bold new way to fund drug research', 'duration': 669, 'slug': 'roger_stein_a_bold_new_way_to_fund_drug_research', 'viewed_count': 904204}]</t>
  </si>
  <si>
    <t>['data', 'health care', 'illness', 'illusion', 'medicine', 'pharmaceuticals', 'science']</t>
  </si>
  <si>
    <t xml:space="preserve">https://www.ted.com/talks/ben_goldacre_battling_bad_science
</t>
  </si>
  <si>
    <t>A flirtatious aria</t>
  </si>
  <si>
    <t>Danielle de Niese</t>
  </si>
  <si>
    <t>[{'id': 1, 'name': 'Beautiful', 'count': 251}, {'id': 10, 'name': 'Inspiring', 'count': 35}, {'id': 26, 'name': 'Obnoxious', 'count': 37}, {'id': 11, 'name': 'Longwinded', 'count': 35}, {'id': 25, 'name': 'OK', 'count': 82}, {'id': 23, 'name': 'Jaw-dropping', 'count': 54}, {'id': 21, 'name': 'Unconvincing', 'count': 53}, {'id': 2, 'name': 'Confusing', 'count': 22}, {'id': 22, 'name': 'Fascinating', 'count': 42}, {'id': 7, 'name': 'Funny', 'count': 8}, {'id': 9, 'name': 'Ingenious', 'count': 3}, {'id': 8, 'name': 'Informative', 'count': 7}, {'id': 3, 'name': 'Courageous', 'count': 4}, {'id': 24, 'name': 'Persuasive', 'count': 4}]</t>
  </si>
  <si>
    <t>[{'id': 1073, 'hero': 'https://pe.tedcdn.com/images/ted/0e279e9a1d7a4b0fcf3ac242ebe432f667ee6f75_800x600.jpg', 'speaker': 'Geert Chatrou', 'title': "A whistleblower you haven't heard", 'duration': 716, 'slug': 'a_whistleblower_you_haven_t_heard', 'viewed_count': 1917443}, {'id': 186, 'hero': 'https://pe.tedcdn.com/images/ted/35977_480x360.jpg', 'speaker': 'Rokia Traore', 'title': '"M\'Bifo"', 'duration': 419, 'slug': 'rokia_traore_sings_m_bifo', 'viewed_count': 294943}, {'id': 2589, 'hero': 'https://pe.tedcdn.com/images/ted/7e8a2533ffe6a7a79ff0c4e1e166881cc3fddc4e_2880x1620.jpg', 'speaker': 'Camille A. Brown', 'title': 'A visual history of social dance in 25 moves', 'duration': 276, 'slug': 'camille_a_brown_a_visual_history_of_social_dance_in_25_moves', 'viewed_count': 778685}, {'id': 2602, 'hero': 'https://pe.tedcdn.com/images/ted/ea356198f12112590b2bc014f840301f33218d6f_2880x1620.jpg', 'speaker': 'Trevor Copp and Jeff Fox', 'title': 'Ballroom dance that breaks gender roles', 'duration': 933, 'slug': 'trevor_copp_jeff_fox_ballroom_dance_that_breaks_gender_roles', 'viewed_count': 570953}, {'id': 786, 'hero': 'https://pe.tedcdn.com/images/ted/36dc79c22a2fd9590eecefc3d2f82223d53b2cbe_2880x1620.jpg', 'speaker': 'The LXD', 'title': 'In the Internet age, dance evolves ...', 'duration': 1008, 'slug': 'the_lxd_in_the_internet_age_dance_evolves', 'viewed_count': 2797073}, {'id': 888, 'hero': 'https://pe.tedcdn.com/images/ted/b37853c0fd67eda06144469b04c534bd4fac2084_1600x1200.jpg', 'speaker': 'Ananda Shankar Jayant', 'title': 'Fighting cancer with dance', 'duration': 967, 'slug': 'ananda_shankar_jayant_fights_cancer_with_a_dance', 'viewed_count': 587641}]</t>
  </si>
  <si>
    <t>['creativity', 'entertainment', 'sex', 'theater']</t>
  </si>
  <si>
    <t xml:space="preserve">https://www.ted.com/talks/danielle_de_niese_a_flirtatious_aria
</t>
  </si>
  <si>
    <t>The generation that's remaking China</t>
  </si>
  <si>
    <t>Yang Lan</t>
  </si>
  <si>
    <t>Media mogul, TV host</t>
  </si>
  <si>
    <t>[{'id': 1, 'name': 'Beautiful', 'count': 298}, {'id': 26, 'name': 'Obnoxious', 'count': 35}, {'id': 10, 'name': 'Inspiring', 'count': 387}, {'id': 2, 'name': 'Confusing', 'count': 38}, {'id': 8, 'name': 'Informative', 'count': 605}, {'id': 25, 'name': 'OK', 'count': 197}, {'id': 23, 'name': 'Jaw-dropping', 'count': 54}, {'id': 24, 'name': 'Persuasive', 'count': 142}, {'id': 3, 'name': 'Courageous', 'count': 140}, {'id': 22, 'name': 'Fascinating', 'count': 202}, {'id': 21, 'name': 'Unconvincing', 'count': 68}, {'id': 11, 'name': 'Longwinded', 'count': 59}, {'id': 9, 'name': 'Ingenious', 'count': 42}, {'id': 7, 'name': 'Funny', 'count': 59}]</t>
  </si>
  <si>
    <t>[{'id': 1059, 'hero': 'https://pe.tedcdn.com/images/ted/5d814316cfe0cd4331808e4083c7a76784101485_800x600.jpg', 'speaker': 'Martin Jacques', 'title': 'Understanding the rise of China', 'duration': 1290, 'slug': 'martin_jacques_understanding_the_rise_of_china', 'viewed_count': 2327038}, {'id': 1220, 'hero': 'https://pe.tedcdn.com/images/ted/15f466ed6b35701f5ff8661ec7c5d9d2976d976b_800x600.jpg', 'speaker': 'Yasheng Huang', 'title': 'Does democracy stifle economic growth?', 'duration': 1131, 'slug': 'yasheng_huang', 'viewed_count': 992224}, {'id': 992, 'hero': 'https://pe.tedcdn.com/images/ted/209889_800x600.jpg', 'speaker': 'Joseph Nye', 'title': 'Global power shifts', 'duration': 1095, 'slug': 'joseph_nye_on_global_power_shifts', 'viewed_count': 954051}, {'id': 1523, 'hero': 'https://pe.tedcdn.com/images/ted/21cfdf7c11fdeaa2a4cfbffd24997ba2aa6f0830_1600x1200.jpg', 'speaker': 'Michael Anti', 'title': 'Behind the Great Firewall of China', 'duration': 1131, 'slug': 'michael_anti_behind_the_great_firewall_of_china', 'viewed_count': 1423918}, {'id': 2226, 'hero': 'https://pe.tedcdn.com/images/ted/3193bc935b5aefa5d9310cecc4a78554fe0a76b2_2880x1620.jpg', 'speaker': 'Kevin Rudd', 'title': 'Are China and the US doomed to conflict?', 'duration': 1201, 'slug': 'kevin_rudd_are_china_and_the_us_doomed_to_conflict', 'viewed_count': 1543559}, {'id': 424, 'hero': 'https://pe.tedcdn.com/images/ted/8b3c781ddfd9b281b6115645e26580f2e6ded94a_1600x1200.jpg', 'speaker': 'Jennifer 8. Lee', 'title': 'The hunt for General Tso', 'duration': 998, 'slug': 'jennifer_8_lee_looks_for_general_tso', 'viewed_count': 1285783}]</t>
  </si>
  <si>
    <t>['Asia', 'china', 'economics', 'global issues', 'media', 'politics']</t>
  </si>
  <si>
    <t xml:space="preserve">https://www.ted.com/talks/yang_lan
</t>
  </si>
  <si>
    <t>Finding life we can't imagine</t>
  </si>
  <si>
    <t>Christoph Adami</t>
  </si>
  <si>
    <t>Artificial life researcher</t>
  </si>
  <si>
    <t>[{'id': 24, 'name': 'Persuasive', 'count': 67}, {'id': 3, 'name': 'Courageous', 'count': 10}, {'id': 22, 'name': 'Fascinating', 'count': 284}, {'id': 8, 'name': 'Informative', 'count': 215}, {'id': 10, 'name': 'Inspiring', 'count': 93}, {'id': 9, 'name': 'Ingenious', 'count': 194}, {'id': 23, 'name': 'Jaw-dropping', 'count': 69}, {'id': 21, 'name': 'Unconvincing', 'count': 37}, {'id': 2, 'name': 'Confusing', 'count': 55}, {'id': 7, 'name': 'Funny', 'count': 21}, {'id': 26, 'name': 'Obnoxious', 'count': 26}, {'id': 1, 'name': 'Beautiful', 'count': 13}, {'id': 25, 'name': 'OK', 'count': 40}, {'id': 11, 'name': 'Longwinded', 'count': 53}]</t>
  </si>
  <si>
    <t>[{'id': 468, 'hero': 'https://pe.tedcdn.com/images/ted/d1deec1628e79899995a048ad5d012737740caa1_2880x1620.jpg', 'speaker': 'Jill Tarter', 'title': 'Join the SETI search', 'duration': 1283, 'slug': 'jill_tarter_s_call_to_join_the_seti_search', 'viewed_count': 1263450}, {'id': 1210, 'hero': 'https://pe.tedcdn.com/images/ted/af6bbdfdd36307c7cb26702fd0da799d8bd7f505_800x600.jpg', 'speaker': 'Lucianne Walkowicz', 'title': 'Finding planets around other stars', 'duration': 264, 'slug': 'lucianne_walkowicz_finding_planets_around_other_stars', 'viewed_count': 1079565}, {'id': 1218, 'hero': 'https://pe.tedcdn.com/images/ted/6da638a3d94475b933f0c6395f0c0723d21f5eb2_2880x1620.jpg', 'speaker': 'Lee Cronin', 'title': 'Making matter come alive', 'duration': 911, 'slug': 'lee_cronin_making_matter_come_alive', 'viewed_count': 693724}, {'id': 1346, 'hero': 'https://pe.tedcdn.com/images/ted/cf3f802cc34ca2755770767864d9358cd7139f3a_800x600.jpg', 'speaker': 'Danny Hillis', 'title': 'Back to the future (of 1994)', 'duration': 1150, 'slug': 'danny_hillis_back_to_the_future_of_1994', 'viewed_count': 581419}, {'id': 2632, 'hero': 'https://pe.tedcdn.com/images/ted/412f4466f7aab961dc3bb4840b09519d64b6cf9c_2880x1620.jpg', 'speaker': 'Juan Enriquez', 'title': 'What will humans look like in 100 years?', 'duration': 945, 'slug': 'juan_enriquez_what_will_humans_look_like_in_100_years', 'viewed_count': 2595658}, {'id': 83, 'hero': 'https://pe.tedcdn.com/images/ted/06875351627d45a225069463cc956d5413519a70_2880x1620.jpg', 'speaker': 'E.O. Wilson', 'title': 'My wish: Build the Encyclopedia of Life', 'duration': 1355, 'slug': 'e_o_wilson_on_saving_life_on_earth', 'viewed_count': 1335774}]</t>
  </si>
  <si>
    <t>['TEDx', 'bacteria', 'biology', 'evolution', 'life', 'science']</t>
  </si>
  <si>
    <t xml:space="preserve">https://www.ted.com/talks/christophe_adami_finding_life_we_can_t_imagine
</t>
  </si>
  <si>
    <t>Less stuff, more happiness</t>
  </si>
  <si>
    <t>[{'id': 24, 'name': 'Persuasive', 'count': 1061}, {'id': 22, 'name': 'Fascinating', 'count': 355}, {'id': 8, 'name': 'Informative', 'count': 559}, {'id': 10, 'name': 'Inspiring', 'count': 1475}, {'id': 25, 'name': 'OK', 'count': 392}, {'id': 1, 'name': 'Beautiful', 'count': 125}, {'id': 3, 'name': 'Courageous', 'count': 134}, {'id': 11, 'name': 'Longwinded', 'count': 33}, {'id': 7, 'name': 'Funny', 'count': 91}, {'id': 9, 'name': 'Ingenious', 'count': 350}, {'id': 23, 'name': 'Jaw-dropping', 'count': 47}, {'id': 21, 'name': 'Unconvincing', 'count': 194}, {'id': 26, 'name': 'Obnoxious', 'count': 45}, {'id': 2, 'name': 'Confusing', 'count': 31}]</t>
  </si>
  <si>
    <t>[{'id': 860, 'hero': 'https://pe.tedcdn.com/images/ted/64c5197f454fb8c389d30e5b01f3bcfe587f7ed4_1600x1200.jpg', 'speaker': 'Graham Hill', 'title': "Why I'm a weekday vegetarian", 'duration': 345, 'slug': 'graham_hill_weekday_vegetarian', 'viewed_count': 2108829}, {'id': 121, 'hero': 'https://pe.tedcdn.com/images/ted/ec2c6dea53896cd4c9820ced68df9ba573f145e0_2880x1620.jpg', 'speaker': 'James Howard Kunstler', 'title': 'The ghastly tragedy of the suburbs', 'duration': 1184, 'slug': 'james_howard_kunstler_dissects_suburbia', 'viewed_count': 1683544}, {'id': 93, 'hero': 'https://pe.tedcdn.com/images/ted/bf2541157cdf5741f11ddea013c19b4ce5201be4_2880x1620.jpg', 'speaker': 'Barry Schwartz', 'title': 'The paradox of choice', 'duration': 1177, 'slug': 'barry_schwartz_on_the_paradox_of_choice', 'viewed_count': 10001086}, {'id': 654, 'hero': 'https://pe.tedcdn.com/images/ted/121312_800x600.jpg', 'speaker': 'Sam Martin', 'title': 'Claim your "manspace"', 'duration': 267, 'slug': 'sam_martin_builds_a_room_of_his_own', 'viewed_count': 739435}, {'id': 599, 'hero': 'https://pe.tedcdn.com/images/ted/102083_800x600.jpg', 'speaker': 'Olafur Eliasson', 'title': 'Playing with space and light', 'duration': 576, 'slug': 'olafur_eliasson_playing_with_space_and_light', 'viewed_count': 522579}, {'id': 1846, 'hero': 'https://pe.tedcdn.com/images/ted/167f6a84f1e15eb73f7df4987097a42268230193_1600x1200.jpg', 'speaker': 'Iwan Baan', 'title': 'Ingenious homes in unexpected places', 'duration': 1018, 'slug': 'iwan_baan_ingenious_homes_in_unexpected_places', 'viewed_count': 1463066}]</t>
  </si>
  <si>
    <t>['consumerism', 'culture', 'design', 'happiness', 'media', 'simplicity']</t>
  </si>
  <si>
    <t xml:space="preserve">https://www.ted.com/talks/graham_hill_less_stuff_more_happiness
</t>
  </si>
  <si>
    <t>How to live before you die</t>
  </si>
  <si>
    <t>Steve Jobs</t>
  </si>
  <si>
    <t>Visionary</t>
  </si>
  <si>
    <t>[{'id': 10, 'name': 'Inspiring', 'count': 17290}, {'id': 22, 'name': 'Fascinating', 'count': 3364}, {'id': 9, 'name': 'Ingenious', 'count': 1197}, {'id': 1, 'name': 'Beautiful', 'count': 3854}, {'id': 3, 'name': 'Courageous', 'count': 4151}, {'id': 24, 'name': 'Persuasive', 'count': 2606}, {'id': 23, 'name': 'Jaw-dropping', 'count': 2051}, {'id': 26, 'name': 'Obnoxious', 'count': 134}, {'id': 7, 'name': 'Funny', 'count': 783}, {'id': 11, 'name': 'Longwinded', 'count': 158}, {'id': 25, 'name': 'OK', 'count': 863}, {'id': 8, 'name': 'Informative', 'count': 1368}, {'id': 2, 'name': 'Confusing', 'count': 138}, {'id': 21, 'name': 'Unconvincing', 'count': 201}]</t>
  </si>
  <si>
    <t>[{'id': 848, 'hero': 'https://pe.tedcdn.com/images/ted/04916ee6e81065c8333e6546184af512eee37bbe_2880x1620.jpg', 'speaker': 'Simon Sinek', 'title': 'How great leaders inspire action', 'duration': 1084, 'slug': 'simon_sinek_how_great_leaders_inspire_action', 'viewed_count': 34310044}, {'id': 477, 'hero': 'https://pe.tedcdn.com/images/ted/75734_800x600.jpg', 'speaker': 'Mike Rowe', 'title': 'Learning from dirty jobs', 'duration': 1202, 'slug': 'mike_rowe_celebrates_dirty_jobs', 'viewed_count': 4434682}, {'id': 498, 'hero': 'https://pe.tedcdn.com/images/ted/de520d723845a5c5448da5c1e84db8f022b70e5e_2880x1620.jpg', 'speaker': 'John Wooden', 'title': 'The difference between winning and succeeding', 'duration': 1056, 'slug': 'john_wooden_on_the_difference_between_winning_and_success', 'viewed_count': 4891820}]</t>
  </si>
  <si>
    <t>['business', 'computers', 'creativity', 'death', 'design', 'goal-setting', 'innovation', 'life', 'technology']</t>
  </si>
  <si>
    <t xml:space="preserve">https://www.ted.com/talks/steve_jobs_how_to_live_before_you_die
</t>
  </si>
  <si>
    <t>We can recycle plastic</t>
  </si>
  <si>
    <t>Mike Biddle</t>
  </si>
  <si>
    <t>Plastics recycler</t>
  </si>
  <si>
    <t>[{'id': 23, 'name': 'Jaw-dropping', 'count': 185}, {'id': 10, 'name': 'Inspiring', 'count': 511}, {'id': 8, 'name': 'Informative', 'count': 494}, {'id': 9, 'name': 'Ingenious', 'count': 570}, {'id': 24, 'name': 'Persuasive', 'count': 318}, {'id': 25, 'name': 'OK', 'count': 47}, {'id': 2, 'name': 'Confusing', 'count': 6}, {'id': 22, 'name': 'Fascinating', 'count': 256}, {'id': 21, 'name': 'Unconvincing', 'count': 18}, {'id': 26, 'name': 'Obnoxious', 'count': 27}, {'id': 11, 'name': 'Longwinded', 'count': 15}, {'id': 3, 'name': 'Courageous', 'count': 41}, {'id': 1, 'name': 'Beautiful', 'count': 44}, {'id': 7, 'name': 'Funny', 'count': 11}]</t>
  </si>
  <si>
    <t>[{'id': 470, 'hero': 'https://pe.tedcdn.com/images/ted/74119_800x600.jpg', 'speaker': 'Charles Moore', 'title': 'Seas of plastic', 'duration': 440, 'slug': 'capt_charles_moore_on_the_seas_of_plastic', 'viewed_count': 1097518}, {'id': 1056, 'hero': 'https://pe.tedcdn.com/images/ted/a00e569b4ecb3727eb0d022d719393b738461a81_800x600.jpg', 'speaker': 'Van Jones', 'title': 'The economic injustice of plastic', 'duration': 769, 'slug': 'van_jones_the_economic_injustice_of_plastic', 'viewed_count': 462014}, {'id': 986, 'hero': 'https://pe.tedcdn.com/images/ted/208459_800x600.jpg', 'speaker': 'Dianna Cohen', 'title': 'Tough truths about plastic pollution', 'duration': 318, 'slug': 'dianna_cohen_tough_truths_about_plastic_pollution', 'viewed_count': 688866}, {'id': 1051, 'hero': 'https://pe.tedcdn.com/images/ted/c0dad5978acf311af98891b7686da155b4faa744_800x600.jpg', 'speaker': 'Thomas Thwaites', 'title': 'How I built a toaster -- from scratch', 'duration': 651, 'slug': 'thomas_thwaites_how_i_built_a_toaster_from_scratch', 'viewed_count': 1301836}, {'id': 2418, 'hero': 'https://pe.tedcdn.com/images/ted/0da6ace6197fc74eaf425c413eb5636d57e9891e_2880x1620.jpg', 'speaker': 'Melati and Isabel Wijsen', 'title': 'Our campaign to ban plastic bags in Bali', 'duration': 660, 'slug': 'melati_and_isabel_wijsen_our_campaign_to_ban_plastic_bags_in_bali', 'viewed_count': 1219239}, {'id': 971, 'hero': 'https://pe.tedcdn.com/images/ted/203381_800x600.jpg', 'speaker': 'Eben Bayer', 'title': 'Are mushrooms the new plastic?', 'duration': 545, 'slug': 'eben_bayer_are_mushrooms_the_new_plastic', 'viewed_count': 1097904}]</t>
  </si>
  <si>
    <t>['business', 'global issues', 'green', 'plastic', 'technology']</t>
  </si>
  <si>
    <t xml:space="preserve">https://www.ted.com/talks/mike_biddle
</t>
  </si>
  <si>
    <t>Trusting the ensemble</t>
  </si>
  <si>
    <t>Charles Hazlewood</t>
  </si>
  <si>
    <t>[{'id': 3, 'name': 'Courageous', 'count': 17}, {'id': 10, 'name': 'Inspiring', 'count': 153}, {'id': 8, 'name': 'Informative', 'count': 34}, {'id': 1, 'name': 'Beautiful', 'count': 170}, {'id': 24, 'name': 'Persuasive', 'count': 35}, {'id': 22, 'name': 'Fascinating', 'count': 80}, {'id': 25, 'name': 'OK', 'count': 28}, {'id': 21, 'name': 'Unconvincing', 'count': 16}, {'id': 7, 'name': 'Funny', 'count': 18}, {'id': 23, 'name': 'Jaw-dropping', 'count': 15}, {'id': 9, 'name': 'Ingenious', 'count': 27}, {'id': 26, 'name': 'Obnoxious', 'count': 9}, {'id': 11, 'name': 'Longwinded', 'count': 8}, {'id': 2, 'name': 'Confusing', 'count': 5}]</t>
  </si>
  <si>
    <t>[{'id': 286, 'hero': 'https://pe.tedcdn.com/images/ted/db471b06b2f5f6ba97c7de8b232878ffe9718600_1600x1200.jpg', 'speaker': 'Benjamin Zander', 'title': 'The transformative power of classical music', 'duration': 1243, 'slug': 'benjamin_zander_on_music_and_passion', 'viewed_count': 9315588}, {'id': 663, 'hero': 'https://pe.tedcdn.com/images/ted/124445_800x600.jpg', 'speaker': 'Itay Talgam', 'title': 'Lead like the great conductors', 'duration': 1251, 'slug': 'itay_talgam_lead_like_the_great_conductors', 'viewed_count': 2890088}, {'id': 246, 'hero': 'https://pe.tedcdn.com/images/ted/38589_480x360.jpg', 'speaker': 'Tod Machover + Dan Ellsey', 'title': 'Inventing instruments that unlock new music', 'duration': 1241, 'slug': 'tod_machover_and_dan_ellsey_play_new_music', 'viewed_count': 497160}, {'id': 1440, 'hero': 'https://pe.tedcdn.com/images/ted/a7cdfc92f9ccd377f01d953578c2a4bb6a4190b4_800x600.jpg', 'speaker': 'Michael Tilson Thomas', 'title': 'Music and emotion through time', 'duration': 1213, 'slug': 'michael_tilson_thomas_music_and_emotion_through_time', 'viewed_count': 1281089}, {'id': 1526, 'hero': 'https://pe.tedcdn.com/images/ted/a5b96e266216cd84e407142eb2d06650aad5c40e_1200x900.jpg', 'speaker': 'Mark Applebaum', 'title': 'The mad scientist of music', 'duration': 1010, 'slug': 'mark_applebaum_the_mad_scientist_of_music', 'viewed_count': 3600579}, {'id': 883, 'hero': 'https://pe.tedcdn.com/images/ted/176929_800x600.jpg', 'speaker': 'David Byrne', 'title': 'How architecture helped music evolve', 'duration': 960, 'slug': 'david_byrne_how_architecture_helped_music_evolve', 'viewed_count': 1231162}]</t>
  </si>
  <si>
    <t>['collaboration', 'conducting', 'culture', 'entertainment', 'music', 'trust']</t>
  </si>
  <si>
    <t xml:space="preserve">https://www.ted.com/talks/charles_hazlewood
</t>
  </si>
  <si>
    <t>What do babies think?</t>
  </si>
  <si>
    <t>Alison Gopnik</t>
  </si>
  <si>
    <t>Child development psychologist</t>
  </si>
  <si>
    <t>[{'id': 11, 'name': 'Longwinded', 'count': 67}, {'id': 8, 'name': 'Informative', 'count': 852}, {'id': 25, 'name': 'OK', 'count': 110}, {'id': 7, 'name': 'Funny', 'count': 355}, {'id': 24, 'name': 'Persuasive', 'count': 251}, {'id': 10, 'name': 'Inspiring', 'count': 463}, {'id': 22, 'name': 'Fascinating', 'count': 949}, {'id': 26, 'name': 'Obnoxious', 'count': 26}, {'id': 9, 'name': 'Ingenious', 'count': 159}, {'id': 1, 'name': 'Beautiful', 'count': 161}, {'id': 21, 'name': 'Unconvincing', 'count': 62}, {'id': 3, 'name': 'Courageous', 'count': 21}, {'id': 23, 'name': 'Jaw-dropping', 'count': 68}, {'id': 2, 'name': 'Confusing', 'count': 19}]</t>
  </si>
  <si>
    <t>[{'id': 1075, 'hero': 'https://pe.tedcdn.com/images/ted/fc7831d78e381e4f6b1d37aed55ab455d1d14914_800x600.jpg', 'speaker': 'Patricia Kuhl', 'title': 'The linguistic genius of babies', 'duration': 617, 'slug': 'patricia_kuhl_the_linguistic_genius_of_babies', 'viewed_count': 2513276}, {'id': 630, 'hero': 'https://pe.tedcdn.com/images/ted/114617_800x600.jpg', 'speaker': 'Rebecca Saxe', 'title': "How we read each other's minds", 'duration': 1011, 'slug': 'rebecca_saxe_how_brains_make_moral_judgments', 'viewed_count': 2856252}, {'id': 949, 'hero': 'https://pe.tedcdn.com/images/ted/196087_800x600.jpg', 'speaker': 'Sugata Mitra', 'title': 'The child-driven education', 'duration': 1033, 'slug': 'sugata_mitra_the_child_driven_education', 'viewed_count': 2528942}, {'id': 2265, 'hero': 'https://pe.tedcdn.com/images/ted/b6187cbb01f39c3a29428434b9194fe217041452_2880x1620.jpg', 'speaker': 'Laura Schulz', 'title': 'The surprisingly logical minds of babies', 'duration': 1218, 'slug': 'laura_schulz_the_surprisingly_logical_minds_of_babies', 'viewed_count': 1617806}, {'id': 752, 'hero': 'https://pe.tedcdn.com/images/ted/144882_800x600.jpg', 'speaker': 'Jane Chen', 'title': 'A warm embrace that saves lives', 'duration': 286, 'slug': 'jane_chen_a_warm_embrace_that_saves_lives', 'viewed_count': 702566}, {'id': 2384, 'hero': 'https://pe.tedcdn.com/images/ted/fcefb83d4caebcc2dd427dd3cd10cd14401f6e60_2880x1620.jpg', 'speaker': 'Jessica Shortall', 'title': 'The US needs paid family leave -- for the sake of its future', 'duration': 945, 'slug': 'jessica_shortall_how_america_fails_new_parents_and_their_babies', 'viewed_count': 1392622}]</t>
  </si>
  <si>
    <t>['brain', 'children', 'culture', 'education', 'psychology']</t>
  </si>
  <si>
    <t xml:space="preserve">https://www.ted.com/talks/alison_gopnik_what_do_babies_think
</t>
  </si>
  <si>
    <t>How beauty feels</t>
  </si>
  <si>
    <t>Richard Seymour</t>
  </si>
  <si>
    <t>[{'id': 21, 'name': 'Unconvincing', 'count': 67}, {'id': 11, 'name': 'Longwinded', 'count': 51}, {'id': 1, 'name': 'Beautiful', 'count': 263}, {'id': 10, 'name': 'Inspiring', 'count': 235}, {'id': 23, 'name': 'Jaw-dropping', 'count': 28}, {'id': 22, 'name': 'Fascinating', 'count': 304}, {'id': 8, 'name': 'Informative', 'count': 221}, {'id': 9, 'name': 'Ingenious', 'count': 84}, {'id': 25, 'name': 'OK', 'count': 91}, {'id': 24, 'name': 'Persuasive', 'count': 112}, {'id': 7, 'name': 'Funny', 'count': 32}, {'id': 2, 'name': 'Confusing', 'count': 17}, {'id': 26, 'name': 'Obnoxious', 'count': 16}, {'id': 3, 'name': 'Courageous', 'count': 4}]</t>
  </si>
  <si>
    <t>[{'id': 1008, 'hero': 'https://pe.tedcdn.com/images/ted/fba06ce024aa2d293ca5af93713092733bb87f01_2880x1620.jpg', 'speaker': 'Denis Dutton', 'title': 'A Darwinian theory of beauty', 'duration': 933, 'slug': 'denis_dutton_a_darwinian_theory_of_beauty', 'viewed_count': 2012395}, {'id': 414, 'hero': 'https://pe.tedcdn.com/images/ted/61596_800x600.jpg', 'speaker': 'Eva Zeisel', 'title': 'The playful search for beauty', 'duration': 1089, 'slug': 'eva_zeisel_on_the_playful_search_for_beauty', 'viewed_count': 438977}, {'id': 480, 'hero': 'https://pe.tedcdn.com/images/ted/75971_800x600.jpg', 'speaker': 'Don Norman', 'title': '3 ways good design makes you happy', 'duration': 761, 'slug': 'don_norman_on_design_and_emotion', 'viewed_count': 1248487}, {'id': 27, 'hero': 'https://pe.tedcdn.com/images/ted/fc59fdf3b9364bf5de442e9ab1d6b7ae9b11c6e2_1600x1200.jpg', 'speaker': 'Ross Lovegrove', 'title': 'Organic design, inspired by nature', 'duration': 1170, 'slug': 'ross_lovegrove_shares_organic_designs', 'viewed_count': 1074109}, {'id': 2855, 'hero': 'https://pe.tedcdn.com/images/ted/9a59cfae0f23d00d44c60b493a7cfe44642aaec1_2880x1620.jpg', 'speaker': 'Daan Roosegaarde', 'title': 'A smog vacuum cleaner and other magical city designs', 'duration': 738, 'slug': 'daan_roosegaarde_a_smog_vacuum_cleaner_and_other_magical_city_designs', 'viewed_count': 589525}, {'id': 2836, 'hero': 'https://pe.tedcdn.com/images/ted/93bb6d25610b9fba8351a431e0c1c0af4c5fa2b3_2880x1620.jpg', 'speaker': 'Anjan Chatterjee', 'title': 'How your brain decides what is beautiful', 'duration': 887, 'slug': 'anjan_chatterjee_how_your_brain_decides_what_is_beautiful', 'viewed_count': 1435398}]</t>
  </si>
  <si>
    <t>['Senses', 'art', 'beauty', 'design', 'happiness']</t>
  </si>
  <si>
    <t xml:space="preserve">https://www.ted.com/talks/richard_seymour_how_beauty_feels
</t>
  </si>
  <si>
    <t>The day I turned down Tim Berners-Lee</t>
  </si>
  <si>
    <t>Ian Ritchie</t>
  </si>
  <si>
    <t>[{'id': 22, 'name': 'Fascinating', 'count': 51}, {'id': 10, 'name': 'Inspiring', 'count': 36}, {'id': 7, 'name': 'Funny', 'count': 159}, {'id': 8, 'name': 'Informative', 'count': 165}, {'id': 25, 'name': 'OK', 'count': 67}, {'id': 11, 'name': 'Longwinded', 'count': 8}, {'id': 21, 'name': 'Unconvincing', 'count': 26}, {'id': 26, 'name': 'Obnoxious', 'count': 11}, {'id': 3, 'name': 'Courageous', 'count': 20}, {'id': 2, 'name': 'Confusing', 'count': 5}, {'id': 1, 'name': 'Beautiful', 'count': 3}, {'id': 23, 'name': 'Jaw-dropping', 'count': 11}, {'id': 24, 'name': 'Persuasive', 'count': 2}, {'id': 9, 'name': 'Ingenious', 'count': 3}]</t>
  </si>
  <si>
    <t>[{'id': 484, 'hero': 'https://pe.tedcdn.com/images/ted/77260_800x600.jpg', 'speaker': 'Tim Berners-Lee', 'title': 'The next web', 'duration': 983, 'slug': 'tim_berners_lee_on_the_next_web', 'viewed_count': 1352082}, {'id': 319, 'hero': 'https://pe.tedcdn.com/images/ted/84760000a82ad48289066aeca95e7a776e8f39ef_1200x900.jpg', 'speaker': 'Kevin Kelly', 'title': 'The next 5,000 days of the web', 'duration': 1174, 'slug': 'kevin_kelly_on_the_next_5_000_days_of_the_web', 'viewed_count': 1358334}, {'id': 640, 'hero': 'https://pe.tedcdn.com/images/ted/117051_800x600.jpg', 'speaker': 'Jonathan Zittrain', 'title': 'The Web as random acts of kindness', 'duration': 1191, 'slug': 'jonathan_zittrain_the_web_is_a_random_act_of_kindness', 'viewed_count': 717494}, {'id': 2664, 'hero': 'https://pe.tedcdn.com/images/ted/092f184f6625c2aeef10949c8d7b2aa14ba4132b_2880x1620.jpg', 'speaker': 'Dan Bricklin', 'title': 'Meet the inventor of the electronic spreadsheet', 'duration': 720, 'slug': 'dan_bricklin_meet_the_inventor_of_the_electronic_spreadsheet', 'viewed_count': 992396}, {'id': 427, 'hero': 'https://pe.tedcdn.com/images/ted/52bd7d723ba468873a754d813e34988baaf5cab3_2400x1800.jpg', 'speaker': 'John Maeda', 'title': 'My journey in design', 'duration': 1026, 'slug': 'john_maeda_on_design', 'viewed_count': 241867}, {'id': 2155, 'hero': 'https://pe.tedcdn.com/images/ted/4707d8e88ba824e4a9ad05ee2446d93576117d21_2880x1620.jpg', 'speaker': 'Jeremy Howard', 'title': 'The wonderful and terrifying implications of computers that can learn', 'duration': 1185, 'slug': 'jeremy_howard_the_wonderful_and_terrifying_implications_of_computers_that_can_learn', 'viewed_count': 2183631}]</t>
  </si>
  <si>
    <t>['business', 'history', 'technology', 'web']</t>
  </si>
  <si>
    <t xml:space="preserve">https://www.ted.com/talks/ian_ritchie_the_day_i_turned_down_tim_berners_lee
</t>
  </si>
  <si>
    <t>How to spot a liar</t>
  </si>
  <si>
    <t>Pamela Meyer</t>
  </si>
  <si>
    <t>Lie detector</t>
  </si>
  <si>
    <t>[{'id': 24, 'name': 'Persuasive', 'count': 1312}, {'id': 10, 'name': 'Inspiring', 'count': 866}, {'id': 2, 'name': 'Confusing', 'count': 95}, {'id': 22, 'name': 'Fascinating', 'count': 2076}, {'id': 8, 'name': 'Informative', 'count': 3306}, {'id': 25, 'name': 'OK', 'count': 493}, {'id': 9, 'name': 'Ingenious', 'count': 406}, {'id': 23, 'name': 'Jaw-dropping', 'count': 221}, {'id': 21, 'name': 'Unconvincing', 'count': 331}, {'id': 7, 'name': 'Funny', 'count': 321}, {'id': 11, 'name': 'Longwinded', 'count': 139}, {'id': 26, 'name': 'Obnoxious', 'count': 63}, {'id': 3, 'name': 'Courageous', 'count': 174}, {'id': 1, 'name': 'Beautiful', 'count': 140}]</t>
  </si>
  <si>
    <t>[{'id': 16, 'hero': 'https://pe.tedcdn.com/images/ted/1c7b5b4e9425a4bd4b3b51a7c870208ee2fdc5d7_1920x1080.jpg', 'speaker': 'Helen Fisher', 'title': 'Why we love, why we cheat', 'duration': 1407, 'slug': 'helen_fisher_tells_us_why_we_love_cheat', 'viewed_count': 9261034}, {'id': 487, 'hero': 'https://pe.tedcdn.com/images/ted/78166_800x600.jpg', 'speaker': 'Dan Ariely', 'title': 'Our buggy moral code', 'duration': 983, 'slug': 'dan_ariely_on_our_buggy_moral_code', 'viewed_count': 2725588}, {'id': 884, 'hero': 'https://pe.tedcdn.com/images/ted/177163_800x600.jpg', 'speaker': 'Michael Shermer', 'title': 'The pattern behind self-deception', 'duration': 1141, 'slug': 'michael_shermer_the_pattern_behind_self_deception', 'viewed_count': 2428971}, {'id': 1612, 'hero': 'https://pe.tedcdn.com/images/ted/c72763a9a047a5430d9c3c71211608b2ec5f7e18_1600x1200.jpg', 'speaker': 'Jeff Hancock', 'title': 'The future of lying', 'duration': 1111, 'slug': 'jeff_hancock_3_types_of_digital_lies', 'viewed_count': 1198582}, {'id': 1211, 'hero': 'https://pe.tedcdn.com/images/ted/d86701d1f48e7f7e9d8808cc972ee8b06182ad2e_1600x1200.jpg', 'speaker': 'Marco Tempest', 'title': 'The magic of truth and lies (and iPods)', 'duration': 307, 'slug': 'marco_tempest_the_magic_of_truth_and_lies_on_ipods', 'viewed_count': 5447237}, {'id': 2501, 'hero': 'https://pe.tedcdn.com/images/ted/f522d16117062f63ea0d9b5fd34772d3361062e1_2880x1620.jpg', 'speaker': 'Kang Lee', 'title': 'Can you really tell if a kid is lying?', 'duration': 816, 'slug': 'kang_lee_can_you_really_tell_if_a_kid_is_lying', 'viewed_count': 6406584}]</t>
  </si>
  <si>
    <t>['culture', 'psychology', 'science', 'society']</t>
  </si>
  <si>
    <t xml:space="preserve">https://www.ted.com/talks/pamela_meyer_how_to_spot_a_liar
</t>
  </si>
  <si>
    <t>My mushroom burial suit</t>
  </si>
  <si>
    <t>Jae Rhim Lee</t>
  </si>
  <si>
    <t>[{'id': 23, 'name': 'Jaw-dropping', 'count': 208}, {'id': 9, 'name': 'Ingenious', 'count': 546}, {'id': 10, 'name': 'Inspiring', 'count': 406}, {'id': 3, 'name': 'Courageous', 'count': 319}, {'id': 22, 'name': 'Fascinating', 'count': 414}, {'id': 24, 'name': 'Persuasive', 'count': 234}, {'id': 8, 'name': 'Informative', 'count': 256}, {'id': 7, 'name': 'Funny', 'count': 155}, {'id': 1, 'name': 'Beautiful', 'count': 104}, {'id': 21, 'name': 'Unconvincing', 'count': 69}, {'id': 25, 'name': 'OK', 'count': 51}, {'id': 26, 'name': 'Obnoxious', 'count': 34}, {'id': 2, 'name': 'Confusing', 'count': 18}, {'id': 11, 'name': 'Longwinded', 'count': 26}]</t>
  </si>
  <si>
    <t>[{'id': 1152, 'hero': 'https://pe.tedcdn.com/images/ted/1c3f327a456360b2846b9ee8f15788ef99f93dd8_800x600.jpg', 'speaker': 'Aaron Koblin', 'title': 'Visualizing ourselves ... with crowd-sourced data', 'duration': 1098, 'slug': 'aaron_koblin', 'viewed_count': 1474194}, {'id': 258, 'hero': 'https://pe.tedcdn.com/images/ted/d92f868696918847ff95d08e059764a4b1f6e050_1600x1200.jpg', 'speaker': 'Paul Stamets', 'title': '6 ways mushrooms can save the world', 'duration': 1064, 'slug': 'paul_stamets_on_6_ways_mushrooms_can_save_the_world', 'viewed_count': 4060670}, {'id': 38, 'hero': 'https://pe.tedcdn.com/images/ted/e87f6855a745a988c2dee9ceba6bfbd4f854a3a6_1600x1200.jpg', 'speaker': 'Ray Kurzweil', 'title': 'The accelerating power of technology', 'duration': 1376, 'slug': 'ray_kurzweil_on_how_technology_will_transform_us', 'viewed_count': 2434404}, {'id': 2707, 'hero': 'https://pe.tedcdn.com/images/ted/2eb99d9f7343faae8b7af40447b4992dd5a9325c_2880x1620.jpg', 'speaker': 'Caitlin Doughty', 'title': 'A burial practice that nourishes the planet', 'duration': 714, 'slug': 'caitlin_doughty_a_burial_practice_that_nourishes_the_planet', 'viewed_count': 933869}, {'id': 2808, 'hero': 'https://pe.tedcdn.com/images/ted/791f41657191c5eb23660dc8ce747ae9159fa531_2880x1620.jpg', 'speaker': 'Katrina Spade', 'title': 'When I die, recompose me', 'duration': 777, 'slug': 'katrina_spade_when_i_die_recompose_me', 'viewed_count': 977048}, {'id': 971, 'hero': 'https://pe.tedcdn.com/images/ted/203381_800x600.jpg', 'speaker': 'Eben Bayer', 'title': 'Are mushrooms the new plastic?', 'duration': 545, 'slug': 'eben_bayer_are_mushrooms_the_new_plastic', 'viewed_count': 1097904}]</t>
  </si>
  <si>
    <t>['TED Fellows', 'art', 'death', 'design', 'green', 'invention']</t>
  </si>
  <si>
    <t xml:space="preserve">https://www.ted.com/talks/jae_rhim_lee
</t>
  </si>
  <si>
    <t>Learning from a barefoot movement</t>
  </si>
  <si>
    <t>Bunker Roy</t>
  </si>
  <si>
    <t>[{'id': 10, 'name': 'Inspiring', 'count': 3192}, {'id': 3, 'name': 'Courageous', 'count': 952}, {'id': 24, 'name': 'Persuasive', 'count': 548}, {'id': 9, 'name': 'Ingenious', 'count': 789}, {'id': 22, 'name': 'Fascinating', 'count': 1295}, {'id': 11, 'name': 'Longwinded', 'count': 26}, {'id': 25, 'name': 'OK', 'count': 146}, {'id': 23, 'name': 'Jaw-dropping', 'count': 770}, {'id': 8, 'name': 'Informative', 'count': 422}, {'id': 1, 'name': 'Beautiful', 'count': 661}, {'id': 7, 'name': 'Funny', 'count': 241}, {'id': 26, 'name': 'Obnoxious', 'count': 30}, {'id': 21, 'name': 'Unconvincing', 'count': 34}, {'id': 2, 'name': 'Confusing', 'count': 10}]</t>
  </si>
  <si>
    <t>[{'id': 702, 'hero': 'https://pe.tedcdn.com/images/ted/133781_800x600.jpg', 'speaker': 'Anupam Mishra', 'title': 'The ancient ingenuity of water harvesting', 'duration': 1034, 'slug': 'anupam_mishra_the_ancient_ingenuity_of_water_harvesting', 'viewed_count': 833314}, {'id': 1232, 'hero': 'https://pe.tedcdn.com/images/ted/0e3e4e92d5ee8ae0e43962d447d3f790b31099b8_800x600.jpg', 'speaker': 'Geoff Mulgan', 'title': 'A short intro to the Studio School', 'duration': 376, 'slug': 'geoff_mulgan_a_short_intro_to_the_studio_school', 'viewed_count': 667985}, {'id': 1135, 'hero': 'https://pe.tedcdn.com/images/ted/7fbb738688f92e81445885b0375e17d290012ba8_2880x1620.jpg', 'speaker': 'Arvind Gupta', 'title': 'Turning trash into toys for learning', 'duration': 930, 'slug': 'arvind_gupta_turning_trash_into_toys_for_learning', 'viewed_count': 1367706}, {'id': 2152, 'hero': 'https://pe.tedcdn.com/images/ted/da479d41447505597c1483005348378ee501878e_2880x1620.jpg', 'speaker': 'Khalida Brohi', 'title': 'How I work to protect women from honor killings', 'duration': 1093, 'slug': 'khalida_brohi_how_i_work_to_protect_women_from_honor_killings', 'viewed_count': 1149829}, {'id': 2337, 'hero': 'https://pe.tedcdn.com/images/ted/3c2f5eb5a3c0e057111b702059bd0f898f94b28f_2880x1620.jpg', 'speaker': 'Sakena Yacoobi', 'title': 'How I stopped the Taliban from shutting down my school', 'duration': 1023, 'slug': 'sakena_yacoobi_how_i_stopped_the_taliban_from_shutting_down_my_school', 'viewed_count': 1371521}, {'id': 2311, 'hero': 'https://pe.tedcdn.com/images/ted/56178c075cd61a52c10617ef763db566a9e265ed_2880x1620.jpg', 'speaker': 'Elizabeth Nyamayaro', 'title': 'An invitation to men who want a better world for women', 'duration': 759, 'slug': 'elizabeth_nyamayaro_an_invitation_to_men_who_want_a_better_world_for_women', 'viewed_count': 1272369}]</t>
  </si>
  <si>
    <t>['culture', 'education', 'global development', 'global issues', 'india', 'invention', 'women']</t>
  </si>
  <si>
    <t xml:space="preserve">https://www.ted.com/talks/bunker_roy
</t>
  </si>
  <si>
    <t>Freeing energy from the grid</t>
  </si>
  <si>
    <t>Justin Hall-Tipping</t>
  </si>
  <si>
    <t>Science entrepreneur</t>
  </si>
  <si>
    <t>[{'id': 23, 'name': 'Jaw-dropping', 'count': 951}, {'id': 8, 'name': 'Informative', 'count': 308}, {'id': 9, 'name': 'Ingenious', 'count': 691}, {'id': 24, 'name': 'Persuasive', 'count': 312}, {'id': 21, 'name': 'Unconvincing', 'count': 96}, {'id': 10, 'name': 'Inspiring', 'count': 900}, {'id': 22, 'name': 'Fascinating', 'count': 578}, {'id': 11, 'name': 'Longwinded', 'count': 52}, {'id': 3, 'name': 'Courageous', 'count': 207}, {'id': 1, 'name': 'Beautiful', 'count': 107}, {'id': 2, 'name': 'Confusing', 'count': 32}, {'id': 26, 'name': 'Obnoxious', 'count': 54}, {'id': 25, 'name': 'OK', 'count': 55}, {'id': 7, 'name': 'Funny', 'count': 2}]</t>
  </si>
  <si>
    <t>[{'id': 642, 'hero': 'https://pe.tedcdn.com/images/ted/117462_800x600.jpg', 'speaker': 'William Kamkwamba', 'title': 'How I harnessed the wind', 'duration': 359, 'slug': 'william_kamkwamba_how_i_harnessed_the_wind', 'viewed_count': 2161928}, {'id': 1133, 'hero': 'https://pe.tedcdn.com/images/ted/506afea303c6c3f92efdfeae0daa3749a32c1c43_800x600.jpg', 'speaker': 'Angela Belcher', 'title': 'Using nature to grow batteries', 'duration': 625, 'slug': 'angela_belcher_using_nature_to_grow_batteries', 'viewed_count': 862690}, {'id': 940, 'hero': 'https://pe.tedcdn.com/images/ted/193801_800x600.jpg', 'speaker': 'Lisa Margonelli', 'title': 'The political chemistry of oil', 'duration': 1034, 'slug': 'lisa_margonelli_the_political_chemistry_of_oil', 'viewed_count': 452637}, {'id': 450, 'hero': 'https://pe.tedcdn.com/images/ted/68608_800x600.jpg', 'speaker': 'Bill Gross', 'title': 'A solar energy system that tracks the sun', 'duration': 1195, 'slug': 'bill_gross_on_new_energy', 'viewed_count': 612939}, {'id': 1401, 'hero': 'https://pe.tedcdn.com/images/ted/15d97458c2aa013c12f6fd7958e487a17a01da16_800x600.jpg', 'speaker': 'Donald Sadoway', 'title': 'The missing link to renewable energy', 'duration': 915, 'slug': 'donald_sadoway_the_missing_link_to_renewable_energy', 'viewed_count': 1803065}, {'id': 1434, 'hero': 'https://pe.tedcdn.com/images/ted/92d6ddc22f6483e66da1503e61f8302ef1c1e5f2_800x600.jpg', 'speaker': 'Amory Lovins', 'title': 'A 40-year plan for energy', 'duration': 1630, 'slug': 'amory_lovins_a_50_year_plan_for_energy', 'viewed_count': 1144358}]</t>
  </si>
  <si>
    <t>['energy', 'entrepreneur', 'environment', 'science', 'technology']</t>
  </si>
  <si>
    <t xml:space="preserve">https://www.ted.com/talks/justin_hall_tipping_freeing_energy_from_the_grid
</t>
  </si>
  <si>
    <t>How cyberattacks threaten real-world peace</t>
  </si>
  <si>
    <t>Guy-Philippe Goldstein</t>
  </si>
  <si>
    <t>[{'id': 22, 'name': 'Fascinating', 'count': 57}, {'id': 8, 'name': 'Informative', 'count': 194}, {'id': 24, 'name': 'Persuasive', 'count': 93}, {'id': 25, 'name': 'OK', 'count': 31}, {'id': 11, 'name': 'Longwinded', 'count': 6}, {'id': 21, 'name': 'Unconvincing', 'count': 41}, {'id': 23, 'name': 'Jaw-dropping', 'count': 26}, {'id': 3, 'name': 'Courageous', 'count': 18}, {'id': 2, 'name': 'Confusing', 'count': 17}, {'id': 9, 'name': 'Ingenious', 'count': 7}, {'id': 10, 'name': 'Inspiring', 'count': 9}, {'id': 26, 'name': 'Obnoxious', 'count': 18}, {'id': 7, 'name': 'Funny', 'count': 3}, {'id': 1, 'name': 'Beautiful', 'count': 0}]</t>
  </si>
  <si>
    <t>[{'id': 1107, 'hero': 'https://pe.tedcdn.com/images/ted/262a2bfc91f472ffd30afc8f2dec594b0670233f_800x600.jpg', 'speaker': 'Ralph Langner', 'title': 'Cracking Stuxnet, a 21st-century cyber weapon', 'duration': 640, 'slug': 'ralph_langner_cracking_stuxnet_a_21st_century_cyberweapon', 'viewed_count': 1349030}, {'id': 1192, 'hero': 'https://pe.tedcdn.com/images/ted/28bced335898ba54d4441809c5b1112ffaf36781_800x600.jpg', 'speaker': 'Mikko Hypponen', 'title': 'Fighting viruses, defending the net', 'duration': 1054, 'slug': 'mikko_hypponen_fighting_viruses_defending_the_net', 'viewed_count': 1660802}, {'id': 1221, 'hero': 'https://pe.tedcdn.com/images/ted/9f06890a2cefbba85fe1f502d11e5b58179a8fb7_800x600.jpg', 'speaker': 'Misha Glenny', 'title': 'Hire the hackers!', 'duration': 1119, 'slug': 'misha_glenny_hire_the_hackers', 'viewed_count': 1264969}, {'id': 2326, 'hero': 'https://pe.tedcdn.com/images/ted/e3382f47e4b18ba1fa1905aa685e2cd8c7747f81_2880x1620.jpg', 'speaker': 'David Rothkopf', 'title': 'How fear drives American politics', 'duration': 1080, 'slug': 'david_rothkopf_how_fear_drives_american_politics', 'viewed_count': 1215652}, {'id': 2650, 'hero': 'https://pe.tedcdn.com/images/ted/8d9b1b48279a10e1ce62389fbe37fbc7c2cb66be_2880x1620.jpg', 'speaker': 'Erika Gregory', 'title': "The world doesn't need more nuclear weapons", 'duration': 899, 'slug': 'erika_gregory_the_world_doesn_t_need_more_nuclear_weapons', 'viewed_count': 899499}, {'id': 344, 'hero': 'https://pe.tedcdn.com/images/ted/414c7fc5b55ac6204b19cec54724e337f6f8c0f0_1600x1200.jpg', 'speaker': 'Irwin Redlener', 'title': 'How to survive a nuclear attack', 'duration': 1518, 'slug': 'irwin_redlener_warns_of_nuclear_terrorism', 'viewed_count': 657705}]</t>
  </si>
  <si>
    <t>['TEDx', 'computers', 'global issues', 'politics', 'security', 'technology', 'terrorism', 'war']</t>
  </si>
  <si>
    <t xml:space="preserve">https://www.ted.com/talks/guy_philippe_goldstein_how_cyberattacks_threaten_real_world_peace
</t>
  </si>
  <si>
    <t>A prosthetic arm that "feels"</t>
  </si>
  <si>
    <t>Todd Kuiken</t>
  </si>
  <si>
    <t>[{'id': 10, 'name': 'Inspiring', 'count': 200}, {'id': 23, 'name': 'Jaw-dropping', 'count': 105}, {'id': 9, 'name': 'Ingenious', 'count': 198}, {'id': 8, 'name': 'Informative', 'count': 107}, {'id': 22, 'name': 'Fascinating', 'count': 198}, {'id': 1, 'name': 'Beautiful', 'count': 36}, {'id': 25, 'name': 'OK', 'count': 6}, {'id': 3, 'name': 'Courageous', 'count': 39}, {'id': 24, 'name': 'Persuasive', 'count': 16}, {'id': 11, 'name': 'Longwinded', 'count': 3}, {'id': 2, 'name': 'Confusing', 'count': 2}, {'id': 21, 'name': 'Unconvincing', 'count': 4}, {'id': 26, 'name': 'Obnoxious', 'count': 1}, {'id': 7, 'name': 'Funny', 'count': 0}]</t>
  </si>
  <si>
    <t>[{'id': 482, 'hero': 'https://pe.tedcdn.com/images/ted/d3d18f76c4b3928cc0b9c603cac4202c9747d93f_2880x1620.jpg', 'speaker': 'Aimee Mullins', 'title': 'My 12 pairs of legs', 'duration': 598, 'slug': 'aimee_mullins_prosthetic_aesthetics', 'viewed_count': 3472443}, {'id': 82, 'hero': 'https://pe.tedcdn.com/images/ted/15238_480x360.jpg', 'speaker': 'Dean Kamen', 'title': 'Luke, a new prosthetic arm for soldiers', 'duration': 310, 'slug': 'dean_kamen_previews_a_new_prosthetic_arm', 'viewed_count': 1575748}, {'id': 142, 'hero': 'https://pe.tedcdn.com/images/ted/bd6a41c08b773bcca10fe0b1a78176457dd10081_2880x1620.jpg', 'speaker': 'Alan Russell', 'title': 'The potential of regenerative medicine', 'duration': 1165, 'slug': 'alan_russell_on_regenerating_our_bodies', 'viewed_count': 1427774}, {'id': 1148, 'hero': 'https://pe.tedcdn.com/images/ted/3b9ae36bd99e063d7bde35303636e6e75bcdd776_800x600.jpg', 'speaker': 'Elliot Krane', 'title': 'The mystery of chronic pain', 'duration': 494, 'slug': 'elliot_krane_the_mystery_of_chronic_pain', 'viewed_count': 1778611}, {'id': 819, 'hero': 'https://pe.tedcdn.com/images/ted/161856_800x600.jpg', 'speaker': 'Dean Kamen', 'title': 'The emotion behind invention', 'duration': 1172, 'slug': 'dean_kamen_the_emotion_behind_invention', 'viewed_count': 523424}, {'id': 184, 'hero': 'https://pe.tedcdn.com/images/ted/ca8d90c65e9e596127b720b648a07dfd2ea45e7d_2880x1620.jpg', 'speaker': 'VS Ramachandran', 'title': '3 clues to understanding your brain', 'duration': 1414, 'slug': 'vilayanur_ramachandran_on_your_mind', 'viewed_count': 3930336}]</t>
  </si>
  <si>
    <t>['Senses', 'design', 'engineering', 'invention', 'medicine', 'prosthetics', 'science', 'technology']</t>
  </si>
  <si>
    <t xml:space="preserve">https://www.ted.com/talks/todd_kuiken_a_prosthetic_arm_that_feels
</t>
  </si>
  <si>
    <t>Art made of storms</t>
  </si>
  <si>
    <t>Nathalie Miebach</t>
  </si>
  <si>
    <t>[{'id': 10, 'name': 'Inspiring', 'count': 71}, {'id': 1, 'name': 'Beautiful', 'count': 126}, {'id': 22, 'name': 'Fascinating', 'count': 132}, {'id': 9, 'name': 'Ingenious', 'count': 147}, {'id': 8, 'name': 'Informative', 'count': 47}, {'id': 21, 'name': 'Unconvincing', 'count': 42}, {'id': 25, 'name': 'OK', 'count': 59}, {'id': 2, 'name': 'Confusing', 'count': 31}, {'id': 23, 'name': 'Jaw-dropping', 'count': 46}, {'id': 11, 'name': 'Longwinded', 'count': 13}, {'id': 26, 'name': 'Obnoxious', 'count': 12}, {'id': 7, 'name': 'Funny', 'count': 7}, {'id': 24, 'name': 'Persuasive', 'count': 11}, {'id': 3, 'name': 'Courageous', 'count': 17}]</t>
  </si>
  <si>
    <t>[{'id': 1152, 'hero': 'https://pe.tedcdn.com/images/ted/1c3f327a456360b2846b9ee8f15788ef99f93dd8_800x600.jpg', 'speaker': 'Aaron Koblin', 'title': 'Visualizing ourselves ... with crowd-sourced data', 'duration': 1098, 'slug': 'aaron_koblin', 'viewed_count': 1474194}, {'id': 937, 'hero': 'https://pe.tedcdn.com/images/ted/192641_800x600.jpg', 'speaker': 'David McCandless', 'title': 'The beauty of data visualization', 'duration': 1076, 'slug': 'david_mccandless_the_beauty_of_data_visualization', 'viewed_count': 2582015}, {'id': 626, 'hero': 'https://pe.tedcdn.com/images/ted/111402_800x600.jpg', 'speaker': 'Evan Grant', 'title': 'Making sound visible through cymatics', 'duration': 279, 'slug': 'evan_grant_cymatics', 'viewed_count': 811573}, {'id': 2727, 'hero': 'https://pe.tedcdn.com/images/ted/9ca3922cace721320cd2b5de1f5761f7a75b2010_2880x1620.jpg', 'speaker': 'Giorgia Lupi', 'title': 'How we can find ourselves in data', 'duration': 673, 'slug': 'giorgia_lupi_how_we_can_find_ourselves_in_data', 'viewed_count': 1077520}, {'id': 1526, 'hero': 'https://pe.tedcdn.com/images/ted/a5b96e266216cd84e407142eb2d06650aad5c40e_1200x900.jpg', 'speaker': 'Mark Applebaum', 'title': 'The mad scientist of music', 'duration': 1010, 'slug': 'mark_applebaum_the_mad_scientist_of_music', 'viewed_count': 3600579}, {'id': 2818, 'hero': 'https://pe.tedcdn.com/images/ted/96044392dd7eea4410a92f4c5d499b888e607653_2880x1620.jpg', 'speaker': 'Tricia Wang', 'title': 'The human insights missing from big data', 'duration': 972, 'slug': 'tricia_wang_the_human_insights_missing_from_big_data', 'viewed_count': 1102407}]</t>
  </si>
  <si>
    <t>['TED Fellows', 'art', 'data', 'visualizations', 'weather']</t>
  </si>
  <si>
    <t xml:space="preserve">https://www.ted.com/talks/nathalie_miebach
</t>
  </si>
  <si>
    <t>How economic inequality harms societies</t>
  </si>
  <si>
    <t>Richard Wilkinson</t>
  </si>
  <si>
    <t>Public health researcher</t>
  </si>
  <si>
    <t>[{'id': 22, 'name': 'Fascinating', 'count': 752}, {'id': 24, 'name': 'Persuasive', 'count': 1243}, {'id': 8, 'name': 'Informative', 'count': 1499}, {'id': 10, 'name': 'Inspiring', 'count': 523}, {'id': 11, 'name': 'Longwinded', 'count': 61}, {'id': 9, 'name': 'Ingenious', 'count': 87}, {'id': 3, 'name': 'Courageous', 'count': 184}, {'id': 21, 'name': 'Unconvincing', 'count': 139}, {'id': 23, 'name': 'Jaw-dropping', 'count': 279}, {'id': 26, 'name': 'Obnoxious', 'count': 33}, {'id': 2, 'name': 'Confusing', 'count': 33}, {'id': 1, 'name': 'Beautiful', 'count': 43}, {'id': 7, 'name': 'Funny', 'count': 17}, {'id': 25, 'name': 'OK', 'count': 105}]</t>
  </si>
  <si>
    <t>[{'id': 1101, 'hero': 'https://pe.tedcdn.com/images/ted/e04383eb4f6dd1c59dce3d7dcb6a8831b2f6d9e0_800x600.jpg', 'speaker': 'Hans Rosling', 'title': 'The magic washing machine', 'duration': 555, 'slug': 'hans_rosling_and_the_magic_washing_machine', 'viewed_count': 2391987}, {'id': 944, 'hero': 'https://pe.tedcdn.com/images/ted/194325_800x600.jpg', 'speaker': 'Nic Marks', 'title': 'The Happy Planet Index', 'duration': 1009, 'slug': 'nic_marks_the_happy_planet_index', 'viewed_count': 1597749}, {'id': 937, 'hero': 'https://pe.tedcdn.com/images/ted/192641_800x600.jpg', 'speaker': 'David McCandless', 'title': 'The beauty of data visualization', 'duration': 1076, 'slug': 'david_mccandless_the_beauty_of_data_visualization', 'viewed_count': 2582015}, {'id': 2101, 'hero': 'https://pe.tedcdn.com/images/ted/74081a227343162987b7a5c2abe97194387dd0f0_2880x1620.jpg', 'speaker': 'Thomas Piketty', 'title': 'New thoughts on capital in the twenty-first century', 'duration': 1260, 'slug': 'thomas_piketty_new_thoughts_on_capital_in_the_twenty_first_century', 'viewed_count': 1349606}, {'id': 2229, 'hero': 'https://pe.tedcdn.com/images/ted/5bbf3caa1481cb088563f07cd670376e4cf032f6_2880x1620.jpg', 'speaker': 'Dan Ariely', 'title': "How equal do we want the world to be? You'd be surprised", 'duration': 533, 'slug': 'dan_ariely_how_equal_do_we_want_the_world_to_be_you_d_be_surprised', 'viewed_count': 1703330}, {'id': 2234, 'hero': 'https://pe.tedcdn.com/images/ted/2d04974d2c22e1f1776febea2d66c1f4bd6d3c82_2880x1620.jpg', 'speaker': 'Paul Tudor Jones II', 'title': 'Why we need to rethink capitalism', 'duration': 591, 'slug': 'paul_tudor_jones_ii_why_we_need_to_rethink_capitalism', 'viewed_count': 1762047}]</t>
  </si>
  <si>
    <t>['culture', 'data', 'global issues', 'inequality', 'money', 'social change', 'visualizations']</t>
  </si>
  <si>
    <t xml:space="preserve">https://www.ted.com/talks/richard_wilkinson
</t>
  </si>
  <si>
    <t>The divided brain</t>
  </si>
  <si>
    <t>Iain McGilchrist</t>
  </si>
  <si>
    <t>Psychiatrist and writer</t>
  </si>
  <si>
    <t>[{'id': 7, 'name': 'Funny', 'count': 165}, {'id': 8, 'name': 'Informative', 'count': 802}, {'id': 24, 'name': 'Persuasive', 'count': 454}, {'id': 22, 'name': 'Fascinating', 'count': 1053}, {'id': 9, 'name': 'Ingenious', 'count': 434}, {'id': 10, 'name': 'Inspiring', 'count': 469}, {'id': 25, 'name': 'OK', 'count': 49}, {'id': 21, 'name': 'Unconvincing', 'count': 39}, {'id': 1, 'name': 'Beautiful', 'count': 219}, {'id': 23, 'name': 'Jaw-dropping', 'count': 273}, {'id': 3, 'name': 'Courageous', 'count': 77}, {'id': 2, 'name': 'Confusing', 'count': 91}, {'id': 11, 'name': 'Longwinded', 'count': 29}, {'id': 26, 'name': 'Obnoxious', 'count': 11}]</t>
  </si>
  <si>
    <t>[{'id': 1046, 'hero': 'https://pe.tedcdn.com/images/ted/efd5811b400878e367c8eb0528d44898652615f6_2880x1620.jpg', 'speaker': 'Charles Limb', 'title': 'Your brain on improv', 'duration': 991, 'slug': 'charles_limb_your_brain_on_improv', 'viewed_count': 1231808}, {'id': 724, 'hero': 'https://pe.tedcdn.com/images/ted/138921_800x600.jpg', 'speaker': 'Vilayanur Ramachandran', 'title': 'The neurons that shaped civilization', 'duration': 463, 'slug': 'vs_ramachandran_the_neurons_that_shaped_civilization', 'viewed_count': 1939396}, {'id': 1146, 'hero': 'https://pe.tedcdn.com/images/ted/29fe2e14406be124c2d750736328ef617a156e10_800x600.jpg', 'speaker': 'Ed Boyden', 'title': 'A light switch for neurons', 'duration': 1104, 'slug': 'ed_boyden', 'viewed_count': 931568}]</t>
  </si>
  <si>
    <t>['brain', 'culture', 'neuroscience', 'science']</t>
  </si>
  <si>
    <t xml:space="preserve">https://www.ted.com/talks/iain_mcgilchrist_the_divided_brain
</t>
  </si>
  <si>
    <t>The strange tale of the Norden bombsight</t>
  </si>
  <si>
    <t>[{'id': 24, 'name': 'Persuasive', 'count': 292}, {'id': 22, 'name': 'Fascinating', 'count': 458}, {'id': 8, 'name': 'Informative', 'count': 524}, {'id': 21, 'name': 'Unconvincing', 'count': 123}, {'id': 23, 'name': 'Jaw-dropping', 'count': 72}, {'id': 10, 'name': 'Inspiring', 'count': 260}, {'id': 1, 'name': 'Beautiful', 'count': 60}, {'id': 25, 'name': 'OK', 'count': 123}, {'id': 3, 'name': 'Courageous', 'count': 142}, {'id': 11, 'name': 'Longwinded', 'count': 72}, {'id': 2, 'name': 'Confusing', 'count': 34}, {'id': 26, 'name': 'Obnoxious', 'count': 45}, {'id': 9, 'name': 'Ingenious', 'count': 92}, {'id': 7, 'name': 'Funny', 'count': 46}]</t>
  </si>
  <si>
    <t>[{'id': 1217, 'hero': 'https://pe.tedcdn.com/images/ted/38b938a015a2301fb1a34a389ca8614677b8e2fa_800x600.jpg', 'speaker': 'Edward Tenner', 'title': 'Unintended consequences', 'duration': 970, 'slug': 'edward_tenner_unintended_consequences', 'viewed_count': 790122}, {'id': 819, 'hero': 'https://pe.tedcdn.com/images/ted/161856_800x600.jpg', 'speaker': 'Dean Kamen', 'title': 'The emotion behind invention', 'duration': 1172, 'slug': 'dean_kamen_the_emotion_behind_invention', 'viewed_count': 523424}, {'id': 1250, 'hero': 'https://pe.tedcdn.com/images/ted/936b0ce34f35ad688995ebb3211275fc8744d7b8_800x600.jpg', 'speaker': 'Guy-Philippe Goldstein', 'title': 'How cyberattacks threaten real-world peace', 'duration': 564, 'slug': 'guy_philippe_goldstein_how_cyberattacks_threaten_real_world_peace', 'viewed_count': 471545}, {'id': 504, 'hero': 'https://pe.tedcdn.com/images/ted/81787_800x600.jpg', 'speaker': 'P.W. Singer', 'title': 'Military robots and the future of war', 'duration': 965, 'slug': 'pw_singer_on_robots_of_war', 'viewed_count': 1460364}, {'id': 1766, 'hero': 'https://pe.tedcdn.com/images/ted/b15f33c6694783ada082bb6afc53b762cd014d2f_1600x1200.jpg', 'speaker': 'Daniel Suarez', 'title': "The kill decision shouldn't belong to a robot", 'duration': 800, 'slug': 'daniel_suarez_the_kill_decision_shouldn_t_belong_to_a_robot', 'viewed_count': 1908573}, {'id': 1999, 'hero': 'https://pe.tedcdn.com/images/ted/7378f62566fda3193f693a7fc150a2b82101a6ce_1600x1200.jpg', 'speaker': 'Sebastian Junger', 'title': 'Why veterans miss war', 'duration': 788, 'slug': 'sebastian_junger_why_veterans_miss_war', 'viewed_count': 2375395}]</t>
  </si>
  <si>
    <t>['drones', 'invention', 'war']</t>
  </si>
  <si>
    <t xml:space="preserve">https://www.ted.com/talks/malcolm_gladwell
</t>
  </si>
  <si>
    <t>Open-source cancer research</t>
  </si>
  <si>
    <t>Jay Bradner</t>
  </si>
  <si>
    <t>Research scientist</t>
  </si>
  <si>
    <t>[{'id': 24, 'name': 'Persuasive', 'count': 109}, {'id': 10, 'name': 'Inspiring', 'count': 304}, {'id': 9, 'name': 'Ingenious', 'count': 168}, {'id': 23, 'name': 'Jaw-dropping', 'count': 90}, {'id': 22, 'name': 'Fascinating', 'count': 135}, {'id': 3, 'name': 'Courageous', 'count': 107}, {'id': 8, 'name': 'Informative', 'count': 153}, {'id': 25, 'name': 'OK', 'count': 14}, {'id': 1, 'name': 'Beautiful', 'count': 35}, {'id': 11, 'name': 'Longwinded', 'count': 4}, {'id': 21, 'name': 'Unconvincing', 'count': 9}, {'id': 2, 'name': 'Confusing', 'count': 1}, {'id': 7, 'name': 'Funny', 'count': 0}, {'id': 26, 'name': 'Obnoxious', 'count': 0}]</t>
  </si>
  <si>
    <t>[{'id': 761, 'hero': 'https://pe.tedcdn.com/images/ted/146612_800x600.jpg', 'speaker': 'David Agus', 'title': 'A new strategy in the war on cancer', 'duration': 1424, 'slug': 'david_agus_a_new_strategy_in_the_war_on_cancer', 'viewed_count': 696321}, {'id': 247, 'hero': 'https://pe.tedcdn.com/images/ted/38680_480x360.jpg', 'speaker': 'Yochai Benkler', 'title': 'The new open-source economics', 'duration': 1072, 'slug': 'yochai_benkler_on_the_new_open_source_economics', 'viewed_count': 753985}, {'id': 12, 'hero': 'https://pe.tedcdn.com/images/ted/b791af59765342190669b0b21c3a49120f8903c0_2880x1620.jpg', 'speaker': 'Eva Vertes', 'title': 'Meet the future of cancer research', 'duration': 1129, 'slug': 'eva_vertes_looks_to_the_future_of_medicine', 'viewed_count': 1030281}, {'id': 2821, 'hero': 'https://pe.tedcdn.com/images/ted/215726285218bad80d842683dec2bc91fbe6a5e7_2880x1620.jpg', 'speaker': 'Jimmy Lin', 'title': 'A simple new blood test that can catch cancer early', 'duration': 730, 'slug': 'jimmy_lin_a_simple_new_blood_test_that_can_catch_cancer_early', 'viewed_count': 1004838}, {'id': 2467, 'hero': 'https://pe.tedcdn.com/images/ted/905e43c1af547578600bafb5ddaddaab5c4c7509_2880x1620.jpg', 'speaker': 'Paula Hammond', 'title': 'A new superweapon in the fight against cancer', 'duration': 642, 'slug': 'paula_hammond_a_new_superweapon_in_the_fight_against_cancer', 'viewed_count': 1417278}, {'id': 1082, 'hero': 'https://pe.tedcdn.com/images/ted/0b4b6ddb66fa57d567317ef46424c7264fde8434_800x600.jpg', 'speaker': 'Danny Hillis', 'title': 'Understanding cancer through proteomics', 'duration': 1195, 'slug': 'danny_hillis_two_frontiers_of_cancer_treatment', 'viewed_count': 420270}]</t>
  </si>
  <si>
    <t>['DNA', 'TEDx', 'business', 'cancer', 'chemistry', 'collaboration', 'community', 'crowdsourcing', 'genetics', 'medical research', 'molecular biology', 'open-source', 'science']</t>
  </si>
  <si>
    <t xml:space="preserve">https://www.ted.com/talks/jay_bradner_open_source_cancer_research
</t>
  </si>
  <si>
    <t>Stories cut from paper</t>
  </si>
  <si>
    <t>Béatrice Coron</t>
  </si>
  <si>
    <t>Papercutter artist</t>
  </si>
  <si>
    <t>[{'id': 25, 'name': 'OK', 'count': 38}, {'id': 21, 'name': 'Unconvincing', 'count': 6}, {'id': 24, 'name': 'Persuasive', 'count': 17}, {'id': 9, 'name': 'Ingenious', 'count': 123}, {'id': 22, 'name': 'Fascinating', 'count': 224}, {'id': 1, 'name': 'Beautiful', 'count': 315}, {'id': 10, 'name': 'Inspiring', 'count': 259}, {'id': 11, 'name': 'Longwinded', 'count': 39}, {'id': 23, 'name': 'Jaw-dropping', 'count': 76}, {'id': 7, 'name': 'Funny', 'count': 25}, {'id': 26, 'name': 'Obnoxious', 'count': 5}, {'id': 8, 'name': 'Informative', 'count': 22}, {'id': 2, 'name': 'Confusing', 'count': 4}, {'id': 3, 'name': 'Courageous', 'count': 6}]</t>
  </si>
  <si>
    <t>[{'id': 250, 'hero': 'https://pe.tedcdn.com/images/ted/ad9c1de3d4a57b4cb48a76b2774e80ff82bc7bf6_2880x1620.jpg', 'speaker': 'Amy Tan', 'title': 'Where does creativity hide?', 'duration': 1372, 'slug': 'amy_tan_on_creativity', 'viewed_count': 2477889}, {'id': 208, 'hero': 'https://pe.tedcdn.com/images/ted/026d2634ca5b6cffe47d87240a791805e382a965_2880x1620.jpg', 'speaker': 'Bernie Dunlap', 'title': 'The life-long learner', 'duration': 1148, 'slug': 'ben_dunlap_talks_about_a_passionate_life', 'viewed_count': 1854060}, {'id': 40, 'hero': 'https://pe.tedcdn.com/images/ted/381_480x360.jpg', 'speaker': 'Frans Lanting', 'title': 'The story of life in photographs', 'duration': 977, 'slug': 'frans_lanting_s_lyrical_nature_photos', 'viewed_count': 1697246}, {'id': 2863, 'hero': 'https://pe.tedcdn.com/images/ted/c706b63f93fb382e0015dde0ec55a2c7ac8a37c3_2880x1620.jpg', 'speaker': 'Laolu Senbanjo', 'title': '"The Sacred Art of the Ori"', 'duration': 530, 'slug': 'laolu_senbanjo_the_sacred_art_of_the_ori', 'viewed_count': 635564}, {'id': 1169, 'hero': 'https://pe.tedcdn.com/images/ted/f553f02f7c6b89f37c883ba4e4805f560f6fb811_800x600.jpg', 'speaker': 'Shea Hembrey', 'title': 'How I became 100 artists', 'duration': 1008, 'slug': 'shea_hembrey_how_i_became_100_artists', 'viewed_count': 1486881}, {'id': 1613, 'hero': 'https://pe.tedcdn.com/images/ted/222e4848055c6ccb4c9cc94dc9371c3093ea816e_2880x1620.jpg', 'speaker': 'Julie Burstein', 'title': '4 lessons in creativity', 'duration': 1040, 'slug': 'julie_burstein_4_lessons_in_creativity', 'viewed_count': 1776744}]</t>
  </si>
  <si>
    <t>['art', 'creativity', 'storytelling']</t>
  </si>
  <si>
    <t xml:space="preserve">https://www.ted.com/talks/beatrice_coron_stories_cut_from_paper
</t>
  </si>
  <si>
    <t>FBI, here I am!</t>
  </si>
  <si>
    <t>Hasan Elahi</t>
  </si>
  <si>
    <t>Privacy artist</t>
  </si>
  <si>
    <t>[{'id': 9, 'name': 'Ingenious', 'count': 191}, {'id': 7, 'name': 'Funny', 'count': 360}, {'id': 8, 'name': 'Informative', 'count': 122}, {'id': 25, 'name': 'OK', 'count': 119}, {'id': 11, 'name': 'Longwinded', 'count': 192}, {'id': 22, 'name': 'Fascinating', 'count': 127}, {'id': 3, 'name': 'Courageous', 'count': 140}, {'id': 10, 'name': 'Inspiring', 'count': 61}, {'id': 1, 'name': 'Beautiful', 'count': 22}, {'id': 21, 'name': 'Unconvincing', 'count': 83}, {'id': 24, 'name': 'Persuasive', 'count': 31}, {'id': 26, 'name': 'Obnoxious', 'count': 62}, {'id': 2, 'name': 'Confusing', 'count': 38}, {'id': 23, 'name': 'Jaw-dropping', 'count': 32}]</t>
  </si>
  <si>
    <t>[{'id': 1132, 'hero': 'https://pe.tedcdn.com/images/ted/33baf93bd8a35229a99a0e3a6148b3a3a9043f33_2880x1620.jpg', 'speaker': 'Bruce Schneier', 'title': 'The security mirage', 'duration': 1265, 'slug': 'bruce_schneier', 'viewed_count': 744093}, {'id': 144, 'hero': 'https://pe.tedcdn.com/images/ted/12753_480x360.jpg', 'speaker': 'Jonathan Harris', 'title': "The Web's secret stories", 'duration': 1030, 'slug': 'jonathan_harris_tells_the_web_s_secret_stories', 'viewed_count': 1049743}, {'id': 712, 'hero': 'https://pe.tedcdn.com/images/ted/135682_800x600.jpg', 'speaker': 'Loretta Napoleoni', 'title': 'The intricate economics of terrorism', 'duration': 944, 'slug': 'loretta_napoleoni_the_intricate_economics_of_terrorism', 'viewed_count': 639997}, {'id': 918, 'hero': 'https://pe.tedcdn.com/images/ted/185000_800x600.jpg', 'speaker': 'Julian Assange', 'title': 'Why the world needs WikiLeaks', 'duration': 1173, 'slug': 'julian_assange_why_the_world_needs_wikileaks', 'viewed_count': 2278273}, {'id': 1992, 'hero': 'https://pe.tedcdn.com/images/ted/9b3d932e6c73c41f74993f08dd23d9f940b5464c_1600x1200.jpg', 'speaker': 'Stanley McChrystal', 'title': 'The military case for sharing knowledge', 'duration': 404, 'slug': 'stanley_mcchrystal_the_military_case_for_sharing_knowledge', 'viewed_count': 991684}, {'id': 2815, 'hero': 'https://pe.tedcdn.com/images/ted/e13bd322d1fc07157ed4524a0fd4715d8f39e25c_2880x1620.jpg', 'speaker': 'Adam Alter', 'title': 'Why our screens make us less happy', 'duration': 569, 'slug': 'adam_alter_why_our_screens_make_us_less_happy', 'viewed_count': 1856213}]</t>
  </si>
  <si>
    <t>['Surveillance', 'art', 'data', 'security', 'war', 'web']</t>
  </si>
  <si>
    <t xml:space="preserve">https://www.ted.com/talks/hasan_elahi
</t>
  </si>
  <si>
    <t>Trust, morality -- and oxytocin?</t>
  </si>
  <si>
    <t>Paul Zak</t>
  </si>
  <si>
    <t>Neuroeconomist</t>
  </si>
  <si>
    <t>[{'id': 26, 'name': 'Obnoxious', 'count': 33}, {'id': 21, 'name': 'Unconvincing', 'count': 102}, {'id': 24, 'name': 'Persuasive', 'count': 336}, {'id': 10, 'name': 'Inspiring', 'count': 561}, {'id': 22, 'name': 'Fascinating', 'count': 779}, {'id': 23, 'name': 'Jaw-dropping', 'count': 135}, {'id': 7, 'name': 'Funny', 'count': 185}, {'id': 8, 'name': 'Informative', 'count': 622}, {'id': 1, 'name': 'Beautiful', 'count': 210}, {'id': 9, 'name': 'Ingenious', 'count': 161}, {'id': 11, 'name': 'Longwinded', 'count': 42}, {'id': 25, 'name': 'OK', 'count': 59}, {'id': 3, 'name': 'Courageous', 'count': 35}, {'id': 2, 'name': 'Confusing', 'count': 16}]</t>
  </si>
  <si>
    <t>[{'id': 630, 'hero': 'https://pe.tedcdn.com/images/ted/114617_800x600.jpg', 'speaker': 'Rebecca Saxe', 'title': "How we read each other's minds", 'duration': 1011, 'slug': 'rebecca_saxe_how_brains_make_moral_judgments', 'viewed_count': 2856253}, {'id': 487, 'hero': 'https://pe.tedcdn.com/images/ted/78166_800x600.jpg', 'speaker': 'Dan Ariely', 'title': 'Our buggy moral code', 'duration': 983, 'slug': 'dan_ariely_on_our_buggy_moral_code', 'viewed_count': 2725589}, {'id': 1633, 'hero': 'https://pe.tedcdn.com/images/ted/bc8ee595feccded8db544b09f3d22ed9616d8780_1600x1200.jpg', 'speaker': 'Molly Crockett', 'title': 'Beware neuro-bunk', 'duration': 678, 'slug': 'molly_crockett_beware_neuro_bunk', 'viewed_count': 1200274}, {'id': 801, 'hero': 'https://pe.tedcdn.com/images/ted/9762ce97cf4f10777681dd357532a00300f7d4f2_2880x1620.jpg', 'speaker': 'Sam Harris', 'title': 'Science can answer moral questions', 'duration': 1386, 'slug': 'sam_harris_science_can_show_what_s_right', 'viewed_count': 3433454}, {'id': 341, 'hero': 'https://pe.tedcdn.com/images/ted/d0cb457c07c026bd2af305bd40fb28331abcb105_2880x1620.jpg', 'speaker': 'Jonathan Haidt', 'title': 'The moral roots of liberals and conservatives', 'duration': 1122, 'slug': 'jonathan_haidt_on_the_moral_mind', 'viewed_count': 2724276}, {'id': 393, 'hero': 'https://pe.tedcdn.com/images/ted/e44d71ef92e39799ad8cfd18e746a76cc8383ab1_2880x1620.jpg', 'speaker': 'Luca Turin', 'title': 'The science of scent', 'duration': 953, 'slug': 'luca_turin_on_the_science_of_scent', 'viewed_count': 487640}]</t>
  </si>
  <si>
    <t>['behavioral economics', 'biology', 'brain', 'chemistry', 'cognitive science', 'culture', 'empathy', 'happiness', 'medicine', 'mind', 'molecular biology', 'morality', 'neuroscience', 'psychology', 'science', 'sociology']</t>
  </si>
  <si>
    <t xml:space="preserve">https://www.ted.com/talks/paul_zak_trust_morality_and_oxytocin
</t>
  </si>
  <si>
    <t>A plane you can drive</t>
  </si>
  <si>
    <t>Anna Mracek Dietrich</t>
  </si>
  <si>
    <t>[{'id': 24, 'name': 'Persuasive', 'count': 32}, {'id': 3, 'name': 'Courageous', 'count': 29}, {'id': 8, 'name': 'Informative', 'count': 100}, {'id': 9, 'name': 'Ingenious', 'count': 140}, {'id': 10, 'name': 'Inspiring', 'count': 79}, {'id': 7, 'name': 'Funny', 'count': 10}, {'id': 1, 'name': 'Beautiful', 'count': 20}, {'id': 23, 'name': 'Jaw-dropping', 'count': 47}, {'id': 22, 'name': 'Fascinating', 'count': 115}, {'id': 21, 'name': 'Unconvincing', 'count': 36}, {'id': 25, 'name': 'OK', 'count': 39}, {'id': 11, 'name': 'Longwinded', 'count': 5}, {'id': 2, 'name': 'Confusing', 'count': 3}, {'id': 26, 'name': 'Obnoxious', 'count': 1}]</t>
  </si>
  <si>
    <t>[{'id': 5, 'hero': 'https://pe.tedcdn.com/images/ted/3555871b7fda2769faa81b0be33ba429c4f588a0_2880x1620.jpg', 'speaker': 'Chris Bangle', 'title': 'Great cars are great art', 'duration': 1204, 'slug': 'chris_bangle_says_great_cars_are_art', 'viewed_count': 867511}, {'id': 176, 'hero': 'https://pe.tedcdn.com/images/ted/0c046588ba1c2e2ed0a00ce494173e41fd00bc96_800x600.jpg', 'speaker': 'Paul MacCready', 'title': 'A flight on solar wings', 'duration': 1280, 'slug': 'paul_maccready_flies_on_solar_wings', 'viewed_count': 736295}, {'id': 1158, 'hero': 'https://pe.tedcdn.com/images/ted/8dd859696a6c640e7ee3c0feaa3d3d16f647334b_800x600.jpg', 'speaker': 'Dennis Hong', 'title': 'Making a car for blind drivers', 'duration': 548, 'slug': 'dennis_hong_making_a_car_for_blind_drivers', 'viewed_count': 703439}, {'id': 429, 'hero': 'https://pe.tedcdn.com/images/ted/65190_800x600.jpg', 'speaker': 'Paul Moller', 'title': 'My dream of a flying car', 'duration': 939, 'slug': 'paul_moller_on_the_skycar', 'viewed_count': 417730}, {'id': 1402, 'hero': 'https://pe.tedcdn.com/images/ted/2335b2e44dc456891306c79c91e11ecc627ea85b_800x600.jpg', 'speaker': 'Regina Dugan', 'title': 'From mach-20 glider to hummingbird drone', 'duration': 1501, 'slug': 'regina_dugan_from_mach_20_glider_to_humming_bird_drone', 'viewed_count': 1618433}, {'id': 1195, 'hero': 'https://pe.tedcdn.com/images/ted/125797a95411e0682b7a67ab7b16bae1b9e35afc_1600x1200.jpg', 'speaker': 'Markus Fischer', 'title': 'A robot that flies like a bird', 'duration': 379, 'slug': 'a_robot_that_flies_like_a_bird', 'viewed_count': 6264905}]</t>
  </si>
  <si>
    <t>['cars', 'design', 'flight', 'invention', 'transportation']</t>
  </si>
  <si>
    <t xml:space="preserve">https://www.ted.com/talks/anna_mracek_dietrich_a_plane_you_can_drive
</t>
  </si>
  <si>
    <t>The real reason for brains</t>
  </si>
  <si>
    <t>Daniel Wolpert</t>
  </si>
  <si>
    <t>Movement expert</t>
  </si>
  <si>
    <t>[{'id': 22, 'name': 'Fascinating', 'count': 679}, {'id': 8, 'name': 'Informative', 'count': 583}, {'id': 7, 'name': 'Funny', 'count': 107}, {'id': 1, 'name': 'Beautiful', 'count': 45}, {'id': 11, 'name': 'Longwinded', 'count': 75}, {'id': 24, 'name': 'Persuasive', 'count': 204}, {'id': 9, 'name': 'Ingenious', 'count': 187}, {'id': 26, 'name': 'Obnoxious', 'count': 17}, {'id': 21, 'name': 'Unconvincing', 'count': 56}, {'id': 25, 'name': 'OK', 'count': 59}, {'id': 2, 'name': 'Confusing', 'count': 60}, {'id': 23, 'name': 'Jaw-dropping', 'count': 70}, {'id': 10, 'name': 'Inspiring', 'count': 139}, {'id': 3, 'name': 'Courageous', 'count': 12}]</t>
  </si>
  <si>
    <t>[{'id': 320, 'hero': 'https://pe.tedcdn.com/images/ted/49376_480x360.jpg', 'speaker': 'Kwabena Boahen', 'title': 'A computer that works like the brain', 'duration': 982, 'slug': 'kwabena_boahen_on_a_computer_that_works_like_the_brain', 'viewed_count': 580310}, {'id': 195, 'hero': 'https://pe.tedcdn.com/images/ted/197_480x360.jpg', 'speaker': 'Robert Full', 'title': 'The sticky wonder of gecko feet', 'duration': 1164, 'slug': 'robert_full_on_animal_movement', 'viewed_count': 707536}, {'id': 1205, 'hero': 'https://pe.tedcdn.com/images/ted/0d23d809b8a38da31d52f77111a7199fb4587083_800x600.jpg', 'speaker': 'Eve Ensler', 'title': 'Suddenly, my body', 'duration': 778, 'slug': 'eve_ensler', 'viewed_count': 1349669}, {'id': 1671, 'hero': 'https://pe.tedcdn.com/images/ted/9759b9b5b08c13a29a320b10ea37110f439795c4_1600x1200.jpg', 'speaker': 'Miguel Nicolelis', 'title': 'A monkey that controls a robot with its thoughts. No, really.', 'duration': 895, 'slug': 'miguel_nicolelis_a_monkey_that_controls_a_robot_with_its_thoughts_no_really', 'viewed_count': 1229861}, {'id': 526, 'hero': 'https://pe.tedcdn.com/images/ted/37ae7aee4c35e4468af16b031eb243350016bdec_2880x1620.jpg', 'speaker': 'Michael Merzenich', 'title': 'Growing evidence of brain plasticity', 'duration': 1387, 'slug': 'michael_merzenich_on_the_elastic_brain', 'viewed_count': 1237408},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1779992}]</t>
  </si>
  <si>
    <t>['AI', 'biology', 'biomechanics', 'brain', 'cognitive science', 'consciousness', 'decision-making', 'engineering', 'evolution', 'math', 'neuroscience', 'robots', 'science']</t>
  </si>
  <si>
    <t xml:space="preserve">https://www.ted.com/talks/daniel_wolpert_the_real_reason_for_brains
</t>
  </si>
  <si>
    <t>Augmented reality, techno-magic</t>
  </si>
  <si>
    <t>[{'id': 25, 'name': 'OK', 'count': 117}, {'id': 7, 'name': 'Funny', 'count': 467}, {'id': 23, 'name': 'Jaw-dropping', 'count': 137}, {'id': 9, 'name': 'Ingenious', 'count': 258}, {'id': 22, 'name': 'Fascinating', 'count': 257}, {'id': 1, 'name': 'Beautiful', 'count': 174}, {'id': 8, 'name': 'Informative', 'count': 13}, {'id': 10, 'name': 'Inspiring', 'count': 83}, {'id': 24, 'name': 'Persuasive', 'count': 3}, {'id': 21, 'name': 'Unconvincing', 'count': 54}, {'id': 2, 'name': 'Confusing', 'count': 7}, {'id': 11, 'name': 'Longwinded', 'count': 22}, {'id': 26, 'name': 'Obnoxious', 'count': 32}, {'id': 3, 'name': 'Courageous', 'count': 7}]</t>
  </si>
  <si>
    <t>[{'id': 1211, 'hero': 'https://pe.tedcdn.com/images/ted/d86701d1f48e7f7e9d8808cc972ee8b06182ad2e_1600x1200.jpg', 'speaker': 'Marco Tempest', 'title': 'The magic of truth and lies (and iPods)', 'duration': 307, 'slug': 'marco_tempest_the_magic_of_truth_and_lies_on_ipods', 'viewed_count': 5447239}, {'id': 310, 'hero': 'https://pe.tedcdn.com/images/ted/ca1e26fd8ec5793c6bf2d1519700babd038c71c7_1600x1200.jpg', 'speaker': 'Keith Barry', 'title': 'Brain magic', 'duration': 1189, 'slug': 'keith_barry_does_brain_magic', 'viewed_count': 13327193}, {'id': 327, 'hero': 'https://pe.tedcdn.com/images/ted/30bd0383a3bae69754054546335f24f755648e1f_1600x1200.jpg', 'speaker': 'Lennart Green', 'title': 'Close-up card magic with a twist', 'duration': 1868, 'slug': 'lennart_green_does_close_up_card_magic', 'viewed_count': 4204866}, {'id': 179, 'hero': 'https://pe.tedcdn.com/images/ted/16705_480x360.jpg', 'speaker': 'Kenichi Ebina', 'title': 'My magic moves', 'duration': 212, 'slug': 'kenichi_ebina_s_magic_moves', 'viewed_count': 1720705}, {'id': 2147, 'hero': 'https://pe.tedcdn.com/images/ted/3913cb8eb8182189489aa3efc9d917e8b0756b27_2880x1620.jpg', 'speaker': 'Aakash Odedra', 'title': 'A dance in a hurricane of paper, wind and light', 'duration': 590, 'slug': 'aakash_odedra_a_dance_in_a_hurricane_of_paper_wind_and_light', 'viewed_count': 816991}, {'id': 2273, 'hero': 'https://pe.tedcdn.com/images/ted/ef5ead6c24bf79ac3417b3c7a10b4c08594e2bcc_2880x1620.jpg', 'speaker': 'Joey Alexander', 'title': 'An 11-year-old prodigy performs old-school jazz', 'duration': 388, 'slug': 'joey_alexander_an_11_year_old_prodigy_performs_old_school_jazz', 'viewed_count': 2155048}]</t>
  </si>
  <si>
    <t>['entertainment', 'magic', 'technology']</t>
  </si>
  <si>
    <t xml:space="preserve">https://www.ted.com/talks/marco_tempest_the_augmented_reality_of_techno_magic
</t>
  </si>
  <si>
    <t>How mobile phones helped solve two murders</t>
  </si>
  <si>
    <t>Paul Lewis</t>
  </si>
  <si>
    <t>[{'id': 23, 'name': 'Jaw-dropping', 'count': 36}, {'id': 22, 'name': 'Fascinating', 'count': 35}, {'id': 8, 'name': 'Informative', 'count': 114}, {'id': 24, 'name': 'Persuasive', 'count': 120}, {'id': 10, 'name': 'Inspiring', 'count': 107}, {'id': 25, 'name': 'OK', 'count': 30}, {'id': 11, 'name': 'Longwinded', 'count': 6}, {'id': 3, 'name': 'Courageous', 'count': 90}, {'id': 9, 'name': 'Ingenious', 'count': 9}, {'id': 1, 'name': 'Beautiful', 'count': 10}, {'id': 2, 'name': 'Confusing', 'count': 2}, {'id': 7, 'name': 'Funny', 'count': 7}, {'id': 21, 'name': 'Unconvincing', 'count': 6}, {'id': 26, 'name': 'Obnoxious', 'count': 4}]</t>
  </si>
  <si>
    <t>[{'id': 523, 'hero': 'https://pe.tedcdn.com/images/ted/d9441da0244acb76f766b462f1674d4310cc6fd9_1600x1200.jpg', 'speaker': 'Erik Hersman', 'title': 'Reporting crisis via texting', 'duration': 236, 'slug': 'erik_hersman_on_reporting_crisis_via_texting', 'viewed_count': 403562}, {'id': 1091, 'hero': 'https://pe.tedcdn.com/images/ted/0f550197b90f20147576a51962258dc5ac7ac82d_800x600.jpg', 'speaker': 'Eli Pariser', 'title': 'Beware online "filter bubbles"', 'duration': 544, 'slug': 'eli_pariser_beware_online_filter_bubbles', 'viewed_count': 4039405}, {'id': 575, 'hero': 'https://pe.tedcdn.com/images/ted/59ead9099fde9f11dfa640dfe3e3c6144237825b_1600x1200.jpg', 'speaker': 'Clay Shirky', 'title': 'How social media can make history', 'duration': 948, 'slug': 'clay_shirky_how_cellphones_twitter_facebook_can_make_history', 'viewed_count': 1677755}]</t>
  </si>
  <si>
    <t>['TEDx', 'cities', 'collaboration', 'culture', 'global issues', 'journalism', 'social media']</t>
  </si>
  <si>
    <t xml:space="preserve">https://www.ted.com/talks/paul_lewis_crowdsourcing_the_news
</t>
  </si>
  <si>
    <t>The right to understand</t>
  </si>
  <si>
    <t>Sandra Fisher-Martins</t>
  </si>
  <si>
    <t>Translator, plain language activist</t>
  </si>
  <si>
    <t>[{'id': 10, 'name': 'Inspiring', 'count': 297}, {'id': 1, 'name': 'Beautiful', 'count': 39}, {'id': 24, 'name': 'Persuasive', 'count': 313}, {'id': 23, 'name': 'Jaw-dropping', 'count': 40}, {'id': 8, 'name': 'Informative', 'count': 252}, {'id': 22, 'name': 'Fascinating', 'count': 81}, {'id': 3, 'name': 'Courageous', 'count': 110}, {'id': 7, 'name': 'Funny', 'count': 86}, {'id': 21, 'name': 'Unconvincing', 'count': 7}, {'id': 9, 'name': 'Ingenious', 'count': 62}, {'id': 25, 'name': 'OK', 'count': 50}, {'id': 11, 'name': 'Longwinded', 'count': 8}, {'id': 26, 'name': 'Obnoxious', 'count': 4}, {'id': 2, 'name': 'Confusing', 'count': 5}]</t>
  </si>
  <si>
    <t>[{'id': 771, 'hero': 'https://pe.tedcdn.com/images/ted/151126_800x600.jpg', 'speaker': 'Philip K. Howard', 'title': 'Four ways to fix a broken legal system', 'duration': 1101, 'slug': 'philip_howard', 'viewed_count': 610460}, {'id': 803, 'hero': 'https://pe.tedcdn.com/images/ted/158619_800x600.jpg', 'speaker': 'Alan Siegel', 'title': "Let's simplify legal jargon!", 'duration': 266, 'slug': 'alan_siegel_let_s_simplify_legal_jargon', 'viewed_count': 876664}, {'id': 1060, 'hero': 'https://pe.tedcdn.com/images/ted/eb6802580f62a146f6c9d85a171908cac16a6753_800x600.jpg', 'speaker': 'Thomas Goetz', 'title': "It's time to redesign medical data", 'duration': 993, 'slug': 'thomas_goetz_it_s_time_to_redesign_medical_data', 'viewed_count': 497627}, {'id': 2028, 'hero': 'https://pe.tedcdn.com/images/ted/7cf9611626ed32b38dfde06ee5fd53cdddf13cad_2400x1800.jpg', 'speaker': 'Jamila Lyiscott', 'title': '3 ways to speak English', 'duration': 269, 'slug': 'jamila_lyiscott_3_ways_to_speak_english', 'viewed_count': 3916487}, {'id': 2553, 'hero': 'https://pe.tedcdn.com/images/ted/a9019c9c976642b9efef0b3d4f6dbcf0f3778bff_2880x1620.jpg', 'speaker': 'Gerard Ryle', 'title': 'How the Panama Papers journalists broke the biggest leak in history', 'duration': 788, 'slug': 'gerard_ryle_how_the_panama_papers_journalists_broke_the_biggest_leak_in_history', 'viewed_count': 997610}, {'id': 2692, 'hero': 'https://pe.tedcdn.com/images/ted/803453a1398a2619734586bb230ed932ad6f683f_2880x1620.jpg', 'speaker': 'Karina Galperin', 'title': 'Should we simplify spelling?', 'duration': 973, 'slug': 'karina_galperin_why_don_t_we_write_words_the_way_pronounce_them', 'viewed_count': 448596}]</t>
  </si>
  <si>
    <t>['TEDx', 'culture', 'design', 'language', 'law', 'simplicity']</t>
  </si>
  <si>
    <t xml:space="preserve">https://www.ted.com/talks/sandra_fisher_martins_the_right_to_understand
</t>
  </si>
  <si>
    <t>The line between life and not-life</t>
  </si>
  <si>
    <t>Martin Hanczyc</t>
  </si>
  <si>
    <t>[{'id': 9, 'name': 'Ingenious', 'count': 193}, {'id': 22, 'name': 'Fascinating', 'count': 517}, {'id': 1, 'name': 'Beautiful', 'count': 71}, {'id': 11, 'name': 'Longwinded', 'count': 12}, {'id': 2, 'name': 'Confusing', 'count': 24}, {'id': 21, 'name': 'Unconvincing', 'count': 38}, {'id': 8, 'name': 'Informative', 'count': 327}, {'id': 23, 'name': 'Jaw-dropping', 'count': 174}, {'id': 10, 'name': 'Inspiring', 'count': 135}, {'id': 24, 'name': 'Persuasive', 'count': 73}, {'id': 25, 'name': 'OK', 'count': 53}, {'id': 7, 'name': 'Funny', 'count': 17}, {'id': 3, 'name': 'Courageous', 'count': 11}, {'id': 26, 'name': 'Obnoxious', 'count': 10}]</t>
  </si>
  <si>
    <t>[{'id': 1218, 'hero': 'https://pe.tedcdn.com/images/ted/6da638a3d94475b933f0c6395f0c0723d21f5eb2_2880x1620.jpg', 'speaker': 'Lee Cronin', 'title': 'Making matter come alive', 'duration': 911, 'slug': 'lee_cronin_making_matter_come_alive', 'viewed_count': 693724}, {'id': 1237, 'hero': 'https://pe.tedcdn.com/images/ted/baf8d230f2388c3774d20b54083667f8aa605692_800x600.jpg', 'speaker': 'Christoph Adami', 'title': "Finding life we can't imagine", 'duration': 1131, 'slug': 'christophe_adami_finding_life_we_can_t_imagine', 'viewed_count': 598693}, {'id': 306, 'hero': 'https://pe.tedcdn.com/images/ted/496_480x360.jpg', 'speaker': 'Freeman Dyson', 'title': "Let's look for life in the outer solar system", 'duration': 1151, 'slug': 'freeman_dyson_says_let_s_look_for_life_in_the_outer_solar_system', 'viewed_count': 895212}, {'id': 667, 'hero': 'https://pe.tedcdn.com/images/ted/126194_800x600.jpg', 'speaker': 'Rachel Armstrong', 'title': 'Architecture that repairs itself?', 'duration': 452, 'slug': 'rachel_armstrong_architecture_that_repairs_itself', 'viewed_count': 1095427}, {'id': 1346, 'hero': 'https://pe.tedcdn.com/images/ted/cf3f802cc34ca2755770767864d9358cd7139f3a_800x600.jpg', 'speaker': 'Danny Hillis', 'title': 'Back to the future (of 1994)', 'duration': 1150, 'slug': 'danny_hillis_back_to_the_future_of_1994', 'viewed_count': 581419}, {'id': 1133, 'hero': 'https://pe.tedcdn.com/images/ted/506afea303c6c3f92efdfeae0daa3749a32c1c43_800x600.jpg', 'speaker': 'Angela Belcher', 'title': 'Using nature to grow batteries', 'duration': 625, 'slug': 'angela_belcher_using_nature_to_grow_batteries', 'viewed_count': 862690}]</t>
  </si>
  <si>
    <t>['AI', 'biology', 'chemistry', 'ecology', 'evolution', 'human origins', 'innovation', 'life', 'molecular biology', 'nanoscale', 'science']</t>
  </si>
  <si>
    <t xml:space="preserve">https://www.ted.com/talks/martin_hanczyc_the_line_between_life_and_not_life
</t>
  </si>
  <si>
    <t>High-tech art (with a sense of humor)</t>
  </si>
  <si>
    <t>Aparna Rao</t>
  </si>
  <si>
    <t>[{'id': 9, 'name': 'Ingenious', 'count': 505}, {'id': 7, 'name': 'Funny', 'count': 393}, {'id': 22, 'name': 'Fascinating', 'count': 407}, {'id': 11, 'name': 'Longwinded', 'count': 8}, {'id': 1, 'name': 'Beautiful', 'count': 245}, {'id': 10, 'name': 'Inspiring', 'count': 248}, {'id': 23, 'name': 'Jaw-dropping', 'count': 85}, {'id': 8, 'name': 'Informative', 'count': 38}, {'id': 25, 'name': 'OK', 'count': 48}, {'id': 24, 'name': 'Persuasive', 'count': 11}, {'id': 3, 'name': 'Courageous', 'count': 23}, {'id': 2, 'name': 'Confusing', 'count': 12}, {'id': 26, 'name': 'Obnoxious', 'count': 5}, {'id': 21, 'name': 'Unconvincing', 'count': 7}]</t>
  </si>
  <si>
    <t>[{'id': 950, 'hero': 'https://pe.tedcdn.com/images/ted/197283_800x600.jpg', 'speaker': 'Alwar Balasubramaniam', 'title': 'Art of substance and absence', 'duration': 1011, 'slug': 'alwar_balasubramaniam_sculpture_of_substance_and_absence', 'viewed_count': 427591}, {'id': 1258, 'hero': 'https://pe.tedcdn.com/images/ted/c43091837a164f28d10925f2f4ab961d38ccc577_800x600.jpg', 'speaker': 'Hasan Elahi', 'title': 'FBI, here I am!', 'duration': 870, 'slug': 'hasan_elahi', 'viewed_count': 822884}, {'id': 891, 'hero': 'https://pe.tedcdn.com/images/ted/179090_800x600.jpg', 'speaker': 'Marian Bantjes', 'title': 'Intricate beauty by design', 'duration': 988, 'slug': 'marian_bantjes_intricate_beauty_by_design', 'viewed_count': 629753}, {'id': 1921, 'hero': 'https://pe.tedcdn.com/images/ted/97d3d86749ad26995caa55948e45c525f453746e_1600x1200.jpg', 'speaker': 'Aparna Rao', 'title': 'Art that craves your attention', 'duration': 536, 'slug': 'aparna_rao_art_that_craves_your_attention', 'viewed_count': 1063401}, {'id': 2246, 'hero': 'https://pe.tedcdn.com/images/ted/fd3659c1ca071d3125a0ff963a385ebbac0bbde9_2880x1620.jpg', 'speaker': 'Abe Davis', 'title': "New video technology that reveals an object's hidden properties", 'duration': 1077, 'slug': 'abe_davis_new_video_technology_that_reveals_an_object_s_hidden_properties', 'viewed_count': 1386407}, {'id': 606, 'hero': 'https://pe.tedcdn.com/images/ted/b4e0d52d297cc0543e032da35e18440433d9f69f_2880x1620.jpg', 'speaker': 'Golan Levin', 'title': 'Art that looks back at you', 'duration': 933, 'slug': 'golan_levin_ted2009', 'viewed_count': 771145}]</t>
  </si>
  <si>
    <t>['TED Fellows', 'art', 'creativity', 'humor', 'technology']</t>
  </si>
  <si>
    <t xml:space="preserve">https://www.ted.com/talks/aparna_rao_high_tech_art_with_a_sense_of_humor
</t>
  </si>
  <si>
    <t>Ancient wonders captured in 3D</t>
  </si>
  <si>
    <t>Ben Kacyra</t>
  </si>
  <si>
    <t>Digital preservationist</t>
  </si>
  <si>
    <t>[{'id': 22, 'name': 'Fascinating', 'count': 221}, {'id': 8, 'name': 'Informative', 'count': 175}, {'id': 23, 'name': 'Jaw-dropping', 'count': 74}, {'id': 3, 'name': 'Courageous', 'count': 37}, {'id': 10, 'name': 'Inspiring', 'count': 217}, {'id': 24, 'name': 'Persuasive', 'count': 64}, {'id': 9, 'name': 'Ingenious', 'count': 178}, {'id': 1, 'name': 'Beautiful', 'count': 82}, {'id': 25, 'name': 'OK', 'count': 62}, {'id': 11, 'name': 'Longwinded', 'count': 10}, {'id': 21, 'name': 'Unconvincing', 'count': 8}, {'id': 2, 'name': 'Confusing', 'count': 6}, {'id': 7, 'name': 'Funny', 'count': 2}, {'id': 26, 'name': 'Obnoxious', 'count': 3}]</t>
  </si>
  <si>
    <t>[{'id': 1118, 'hero': 'https://pe.tedcdn.com/images/ted/3feaf5a930ecff54d82d3ef0ec5f5e41379098df_1600x1200.jpg', 'speaker': 'David Christian', 'title': 'The history of our world in 18 minutes', 'duration': 1060, 'slug': 'david_christian_big_history', 'viewed_count': 7481017}, {'id': 1152, 'hero': 'https://pe.tedcdn.com/images/ted/1c3f327a456360b2846b9ee8f15788ef99f93dd8_800x600.jpg', 'speaker': 'Aaron Koblin', 'title': 'Visualizing ourselves ... with crowd-sourced data', 'duration': 1098, 'slug': 'aaron_koblin', 'viewed_count': 1474194}, {'id': 702, 'hero': 'https://pe.tedcdn.com/images/ted/133781_800x600.jpg', 'speaker': 'Anupam Mishra', 'title': 'The ancient ingenuity of water harvesting', 'duration': 1034, 'slug': 'anupam_mishra_the_ancient_ingenuity_of_water_harvesting', 'viewed_count': 833314}, {'id': 2854, 'hero': 'https://pe.tedcdn.com/images/ted/10495c7161ac9e825386accf9e650c260e8a32d5_2880x1620.jpg', 'speaker': 'Chance Coughenour', 'title': 'How your pictures can help reclaim lost history', 'duration': 717, 'slug': 'chance_coughenour_how_your_pictures_can_help_reclaim_lost_history', 'viewed_count': 538212}, {'id': 2566, 'hero': 'https://pe.tedcdn.com/images/ted/fc7b6271cbcc34cddccfc361c17cb6f45728ff0f_2880x1620.jpg', 'speaker': 'Sarah Parcak', 'title': "Hunting for Peru's lost civilizations -- with satellites", 'duration': 419, 'slug': 'sarah_parcak_hunting_for_peru_s_lost_civilizations_with_satellites', 'viewed_count': 1027490}, {'id': 1436, 'hero': 'https://pe.tedcdn.com/images/ted/dc4468c73fe7f64cd6e6f6691ca8e7db16378009_800x600.jpg', 'speaker': 'Gary Kovacs', 'title': 'Tracking our online trackers', 'duration': 399, 'slug': 'gary_kovacs_tracking_the_trackers', 'viewed_count': 2098638}]</t>
  </si>
  <si>
    <t>['archaeology', 'history', 'invention', 'technology']</t>
  </si>
  <si>
    <t xml:space="preserve">https://www.ted.com/talks/ben_kacyra_ancient_wonders_captured_in_3d
</t>
  </si>
  <si>
    <t>A map of the brain</t>
  </si>
  <si>
    <t>Allan Jones</t>
  </si>
  <si>
    <t>Brain scientist</t>
  </si>
  <si>
    <t>[{'id': 23, 'name': 'Jaw-dropping', 'count': 114}, {'id': 10, 'name': 'Inspiring', 'count': 142}, {'id': 8, 'name': 'Informative', 'count': 478}, {'id': 22, 'name': 'Fascinating', 'count': 423}, {'id': 9, 'name': 'Ingenious', 'count': 148}, {'id': 25, 'name': 'OK', 'count': 73}, {'id': 1, 'name': 'Beautiful', 'count': 57}, {'id': 3, 'name': 'Courageous', 'count': 19}, {'id': 24, 'name': 'Persuasive', 'count': 30}, {'id': 21, 'name': 'Unconvincing', 'count': 13}, {'id': 11, 'name': 'Longwinded', 'count': 28}, {'id': 2, 'name': 'Confusing', 'count': 34}, {'id': 7, 'name': 'Funny', 'count': 7}, {'id': 26, 'name': 'Obnoxious', 'count': 4}]</t>
  </si>
  <si>
    <t>[{'id': 1146, 'hero': 'https://pe.tedcdn.com/images/ted/29fe2e14406be124c2d750736328ef617a156e10_800x600.jpg', 'speaker': 'Ed Boyden', 'title': 'A light switch for neurons', 'duration': 1104, 'slug': 'ed_boyden', 'viewed_count': 931568}, {'id': 229, 'hero': 'https://pe.tedcdn.com/images/ted/eefe30d20338d800bdc70a09dc0f6007e7355a74_2880x1620.jpg', 'speaker': 'Jill Bolte Taylor', 'title': 'My stroke of insight', 'duration': 1099, 'slug': 'jill_bolte_taylor_s_powerful_stroke_of_insight', 'viewed_count': 21191253}, {'id': 1254, 'hero': 'https://pe.tedcdn.com/images/ted/49e419852d4e12174963e6f2bed44a6494ab0f4a_800x600.jpg', 'speaker': 'Iain McGilchrist', 'title': 'The divided brain', 'duration': 708, 'slug': 'iain_mcgilchrist_the_divided_brain', 'viewed_count': 648251}, {'id': 602, 'hero': 'https://pe.tedcdn.com/images/ted/102568_800x600.jpg', 'speaker': 'Jim Fallon', 'title': 'Exploring the mind of a killer', 'duration': 392, 'slug': 'jim_fallon_exploring_the_mind_of_a_killer', 'viewed_count': 2064708}, {'id': 2779, 'hero': 'https://pe.tedcdn.com/images/ted/b26fe51ea21f64fe83ae103bf153d49a20ab4fc6_2880x1620.jpg', 'speaker': 'Robert Sapolsky', 'title': 'The biology of our best and worst selves', 'duration': 951, 'slug': 'robert_sapolsky_the_biology_of_our_best_and_worst_selves', 'viewed_count': 1158195}, {'id': 252, 'hero': 'https://pe.tedcdn.com/images/ted/710309c2012fbc73930b26a7fe6a2e2cc8e7b982_2880x1620.jpg', 'speaker': 'Dean Ornish', 'title': 'Your genes are not your fate', 'duration': 192, 'slug': 'dean_ornish_says_your_genes_are_not_your_fate', 'viewed_count': 1384355}]</t>
  </si>
  <si>
    <t>['DNA', 'biotech', 'brain', 'cognitive science', 'disease', 'genetics', 'medical imaging', 'medical research', 'mental health', 'molecular biology', 'neuroscience', 'physiology', 'science', 'technology', 'visualizations']</t>
  </si>
  <si>
    <t xml:space="preserve">https://www.ted.com/talks/allan_jones_a_map_of_the_brain
</t>
  </si>
  <si>
    <t>The shared experience of absurdity</t>
  </si>
  <si>
    <t>Charlie Todd</t>
  </si>
  <si>
    <t>[{'id': 7, 'name': 'Funny', 'count': 2401}, {'id': 10, 'name': 'Inspiring', 'count': 1369}, {'id': 1, 'name': 'Beautiful', 'count': 306}, {'id': 9, 'name': 'Ingenious', 'count': 662}, {'id': 3, 'name': 'Courageous', 'count': 320}, {'id': 26, 'name': 'Obnoxious', 'count': 20}, {'id': 22, 'name': 'Fascinating', 'count': 309}, {'id': 24, 'name': 'Persuasive', 'count': 118}, {'id': 25, 'name': 'OK', 'count': 51}, {'id': 21, 'name': 'Unconvincing', 'count': 22}, {'id': 23, 'name': 'Jaw-dropping', 'count': 91}, {'id': 8, 'name': 'Informative', 'count': 35}, {'id': 11, 'name': 'Longwinded', 'count': 16}, {'id': 2, 'name': 'Confusing', 'count': 9}]</t>
  </si>
  <si>
    <t>[{'id': 1151, 'hero': 'https://pe.tedcdn.com/images/ted/50ec7fe3964029ff170824147902a4af178b1c20_800x600.jpg', 'speaker': 'Improv Everywhere', 'title': 'Gotta share!', 'duration': 200, 'slug': 'gel_gotta_share', 'viewed_count': 357454}, {'id': 374, 'hero': 'https://pe.tedcdn.com/images/ted/078a7ecb2d3088979fc2e0e09a51572e372b28c7_2880x1620.jpg', 'speaker': 'John Hodgman', 'title': 'Aliens, love -- where are they?', 'duration': 1000, 'slug': 'john_hodgman_s_brief_digression', 'viewed_count': 1935228}, {'id': 934, 'hero': 'https://pe.tedcdn.com/images/ted/192130_800x600.jpg', 'speaker': 'Jamil Abu-Wardeh', 'title': 'The Axis of Evil Middle East Comedy Tour', 'duration': 539, 'slug': 'jamil_abu_wardeh_bringing_comedy_to_the_axis_of_evil', 'viewed_count': 799858}, {'id': 1634, 'hero': 'https://pe.tedcdn.com/images/ted/21f4d05961a6c8ee1c20015f41c2d828d5c09917_1600x1200.jpg', 'speaker': 'Steven Addis', 'title': 'A father-daughter bond, one photo at a time', 'duration': 218, 'slug': 'steven_addis_a_father_daughter_bond_one_photo_at_a_time', 'viewed_count': 1405900}, {'id': 489, 'hero': 'https://pe.tedcdn.com/images/ted/78724_800x600.jpg', 'speaker': 'Bruce McCall', 'title': 'What is retro-futurism?', 'duration': 781, 'slug': 'bruce_mccall_s_faux_nostalgia', 'viewed_count': 396906}, {'id': 1821, 'hero': 'https://pe.tedcdn.com/images/ted/b256f4fc73a243826cbb2d45a466014efd87a0b2_1600x1200.jpg', 'speaker': 'Apollo Robbins', 'title': 'The art of misdirection', 'duration': 527, 'slug': 'apollo_robbins_the_art_of_misdirection', 'viewed_count': 15283135}]</t>
  </si>
  <si>
    <t>['TEDx', 'comedy', 'community', 'culture', 'entertainment', 'humor']</t>
  </si>
  <si>
    <t xml:space="preserve">https://www.ted.com/talks/charlie_todd_the_shared_experience_of_absurdity
</t>
  </si>
  <si>
    <t>6 ways to save the internet</t>
  </si>
  <si>
    <t>Roger McNamee</t>
  </si>
  <si>
    <t>Tech investor</t>
  </si>
  <si>
    <t>[{'id': 24, 'name': 'Persuasive', 'count': 248}, {'id': 22, 'name': 'Fascinating', 'count': 230}, {'id': 10, 'name': 'Inspiring', 'count': 191}, {'id': 3, 'name': 'Courageous', 'count': 34}, {'id': 23, 'name': 'Jaw-dropping', 'count': 63}, {'id': 7, 'name': 'Funny', 'count': 77}, {'id': 8, 'name': 'Informative', 'count': 363}, {'id': 9, 'name': 'Ingenious', 'count': 80}, {'id': 26, 'name': 'Obnoxious', 'count': 111}, {'id': 25, 'name': 'OK', 'count': 99}, {'id': 21, 'name': 'Unconvincing', 'count': 332}, {'id': 2, 'name': 'Confusing', 'count': 57}, {'id': 1, 'name': 'Beautiful', 'count': 12}, {'id': 11, 'name': 'Longwinded', 'count': 78}]</t>
  </si>
  <si>
    <t>[{'id': 714, 'hero': 'https://pe.tedcdn.com/images/ted/136380_800x600.jpg', 'speaker': 'Alexis Ohanian', 'title': 'How to make a splash in social media', 'duration': 266, 'slug': 'alexis_ohanian_how_to_make_a_splash_in_social_media', 'viewed_count': 2066754}, {'id': 319, 'hero': 'https://pe.tedcdn.com/images/ted/84760000a82ad48289066aeca95e7a776e8f39ef_1200x900.jpg', 'speaker': 'Kevin Kelly', 'title': 'The next 5,000 days of the web', 'duration': 1174, 'slug': 'kevin_kelly_on_the_next_5_000_days_of_the_web', 'viewed_count': 1358334}, {'id': 105, 'hero': 'https://pe.tedcdn.com/images/ted/505_480x360.jpg', 'speaker': 'Jeff Bezos', 'title': "The electricity metaphor for the web's future", 'duration': 1031, 'slug': 'jeff_bezos_on_the_next_web_innovation', 'viewed_count': 754730}]</t>
  </si>
  <si>
    <t>['Internet', 'TEDx', 'business', 'future', 'investment', 'technology']</t>
  </si>
  <si>
    <t xml:space="preserve">https://www.ted.com/talks/roger_mcnamee_six_ways_to_save_the_internet
</t>
  </si>
  <si>
    <t>Open science now!</t>
  </si>
  <si>
    <t>Michael Nielsen</t>
  </si>
  <si>
    <t>[{'id': 24, 'name': 'Persuasive', 'count': 170}, {'id': 10, 'name': 'Inspiring', 'count': 162}, {'id': 3, 'name': 'Courageous', 'count': 63}, {'id': 9, 'name': 'Ingenious', 'count': 39}, {'id': 8, 'name': 'Informative', 'count': 104}, {'id': 21, 'name': 'Unconvincing', 'count': 50}, {'id': 11, 'name': 'Longwinded', 'count': 40}, {'id': 25, 'name': 'OK', 'count': 37}, {'id': 1, 'name': 'Beautiful', 'count': 16}, {'id': 2, 'name': 'Confusing', 'count': 4}, {'id': 22, 'name': 'Fascinating', 'count': 46}, {'id': 23, 'name': 'Jaw-dropping', 'count': 24}, {'id': 7, 'name': 'Funny', 'count': 12}, {'id': 26, 'name': 'Obnoxious', 'count': 0}]</t>
  </si>
  <si>
    <t>[{'id': 1160, 'hero': 'https://pe.tedcdn.com/images/ted/5641574d15f0adf70194a6fe22fb7b0cc8d0c899_800x600.jpg', 'speaker': "Aaron O'Connell", 'title': 'Making sense of a visible quantum object', 'duration': 471, 'slug': 'aaron_o_connell_making_sense_of_a_visible_quantum_object', 'viewed_count': 1272198}, {'id': 896, 'hero': 'https://pe.tedcdn.com/images/ted/d383deee25fb6a51e5df6f8b83c753b393a9ac6b_1600x1200.jpg', 'speaker': 'Clay Shirky', 'title': 'How cognitive surplus will change the world', 'duration': 787, 'slug': 'clay_shirky_how_cognitive_surplus_will_change_the_world', 'viewed_count': 954924}, {'id': 788, 'hero': 'https://pe.tedcdn.com/images/ted/154673_800x600.jpg', 'speaker': 'Tim Berners-Lee', 'title': 'The year open data went worldwide', 'duration': 333, 'slug': 'tim_berners_lee_the_year_open_data_went_worldwide', 'viewed_count': 680487}]</t>
  </si>
  <si>
    <t>['Internet', 'TEDx', 'collaboration', 'crowdsourcing', 'data', 'open-source', 'science', 'technology']</t>
  </si>
  <si>
    <t xml:space="preserve">https://www.ted.com/talks/michael_nielsen_open_science_now
</t>
  </si>
  <si>
    <t>Conception to birth -- visualized</t>
  </si>
  <si>
    <t>Alexander Tsiaras</t>
  </si>
  <si>
    <t>Medical image maker</t>
  </si>
  <si>
    <t>[{'id': 1, 'name': 'Beautiful', 'count': 1115}, {'id': 10, 'name': 'Inspiring', 'count': 657}, {'id': 23, 'name': 'Jaw-dropping', 'count': 701}, {'id': 22, 'name': 'Fascinating', 'count': 970}, {'id': 8, 'name': 'Informative', 'count': 475}, {'id': 3, 'name': 'Courageous', 'count': 54}, {'id': 9, 'name': 'Ingenious', 'count': 192}, {'id': 21, 'name': 'Unconvincing', 'count': 58}, {'id': 2, 'name': 'Confusing', 'count': 16}, {'id': 25, 'name': 'OK', 'count': 97}, {'id': 24, 'name': 'Persuasive', 'count': 104}, {'id': 26, 'name': 'Obnoxious', 'count': 63}, {'id': 11, 'name': 'Longwinded', 'count': 28}, {'id': 7, 'name': 'Funny', 'count': 12}]</t>
  </si>
  <si>
    <t>[{'id': 147, 'hero': 'https://pe.tedcdn.com/images/ted/13343_480x360.jpg', 'speaker': 'David Bolinsky', 'title': 'Visualizing the wonder of a living cell', 'duration': 585, 'slug': 'david_bolinsky_animates_a_cell', 'viewed_count': 1788233}, {'id': 320, 'hero': 'https://pe.tedcdn.com/images/ted/49376_480x360.jpg', 'speaker': 'Kwabena Boahen', 'title': 'A computer that works like the brain', 'duration': 982, 'slug': 'kwabena_boahen_on_a_computer_that_works_like_the_brain', 'viewed_count': 580310}, {'id': 1057, 'hero': 'https://pe.tedcdn.com/images/ted/b5dfadb0dfdfb64ffa70aea2837f8937062ad8eb_800x600.jpg', 'speaker': 'Anders Ynnerman', 'title': 'Visualizing the medical data explosion', 'duration': 996, 'slug': 'anders_ynnerman_visualizing_the_medical_data_explosion', 'viewed_count': 463367}, {'id': 1289, 'hero': 'https://pe.tedcdn.com/images/ted/58dfa89d21c1ed1905337683073cfe355f758ffa_800x600.jpg', 'speaker': 'Annie Murphy Paul', 'title': "What we learn before we're born", 'duration': 1006, 'slug': 'annie_murphy_paul_what_we_learn_before_we_re_born', 'viewed_count': 1757711}, {'id': 2492, 'hero': 'https://pe.tedcdn.com/images/ted/a10f09df6fcd37ad053282cf30ae0c71f5175627_2880x1620.jpg', 'speaker': 'Sarah Gray', 'title': "How my son's short life made a lasting difference", 'duration': 617, 'slug': 'sarah_gray_how_my_son_s_short_life_made_a_lasting_difference', 'viewed_count': 1431239}, {'id': 1468, 'hero': 'https://pe.tedcdn.com/images/ted/f56ce0ad52aff2c1ec737ebe2ddd5ff601ddbb72_800x600.jpg', 'speaker': 'Diane Kelly', 'title': "What we didn't know about penis anatomy", 'duration': 680, 'slug': 'diane_kelly_what_we_didn_t_know_about_penis_anatomy', 'viewed_count': 3886035}]</t>
  </si>
  <si>
    <t>['Human body', 'biotech', 'design', 'medical imaging', 'medical research', 'physiology', 'pregnancy', 'science', 'science and art', 'visualizations']</t>
  </si>
  <si>
    <t xml:space="preserve">https://www.ted.com/talks/alexander_tsiaras_conception_to_birth_visualized
</t>
  </si>
  <si>
    <t>Fly with the Jetman</t>
  </si>
  <si>
    <t>Yves Rossy</t>
  </si>
  <si>
    <t>Jetman</t>
  </si>
  <si>
    <t>[{'id': 22, 'name': 'Fascinating', 'count': 286}, {'id': 3, 'name': 'Courageous', 'count': 269}, {'id': 23, 'name': 'Jaw-dropping', 'count': 342}, {'id': 9, 'name': 'Ingenious', 'count': 154}, {'id': 10, 'name': 'Inspiring', 'count': 234}, {'id': 1, 'name': 'Beautiful', 'count': 85}, {'id': 7, 'name': 'Funny', 'count': 22}, {'id': 8, 'name': 'Informative', 'count': 51}, {'id': 11, 'name': 'Longwinded', 'count': 11}, {'id': 26, 'name': 'Obnoxious', 'count': 7}, {'id': 25, 'name': 'OK', 'count': 31}, {'id': 24, 'name': 'Persuasive', 'count': 4}, {'id': 21, 'name': 'Unconvincing', 'count': 1}, {'id': 2, 'name': 'Confusing', 'count': 3}]</t>
  </si>
  <si>
    <t>[{'id': 1260, 'hero': 'https://pe.tedcdn.com/images/ted/f9875448d96cf52c35156d85e983ff7f4df3ebdc_800x600.jpg', 'speaker': 'Anna Mracek Dietrich', 'title': 'A plane you can drive', 'duration': 578, 'slug': 'anna_mracek_dietrich_a_plane_you_can_drive', 'viewed_count': 924764}, {'id': 176, 'hero': 'https://pe.tedcdn.com/images/ted/0c046588ba1c2e2ed0a00ce494173e41fd00bc96_800x600.jpg', 'speaker': 'Paul MacCready', 'title': 'A flight on solar wings', 'duration': 1280, 'slug': 'paul_maccready_flies_on_solar_wings', 'viewed_count': 736295}, {'id': 502, 'hero': 'https://pe.tedcdn.com/images/ted/81446_800x600.jpg', 'speaker': 'Ueli Gegenschatz', 'title': 'Extreme wingsuit flying', 'duration': 733, 'slug': 'ueli_gegenschatz_extreme_wingsuit_jumping', 'viewed_count': 1443010}, {'id': 1195, 'hero': 'https://pe.tedcdn.com/images/ted/125797a95411e0682b7a67ab7b16bae1b9e35afc_1600x1200.jpg', 'speaker': 'Markus Fischer', 'title': 'A robot that flies like a bird', 'duration': 379, 'slug': 'a_robot_that_flies_like_a_bird', 'viewed_count': 6264906}, {'id': 723, 'hero': 'https://pe.tedcdn.com/images/ted/9cc607ade24a84b3ceb2a166a3765d45e41af353_2880x1620.jpg', 'speaker': 'Bertrand Piccard', 'title': 'My solar-powered adventure', 'duration': 1066, 'slug': 'bertrand_piccard_s_solar_powered_adventure', 'viewed_count': 778984}, {'id': 1402, 'hero': 'https://pe.tedcdn.com/images/ted/2335b2e44dc456891306c79c91e11ecc627ea85b_800x600.jpg', 'speaker': 'Regina Dugan', 'title': 'From mach-20 glider to hummingbird drone', 'duration': 1501, 'slug': 'regina_dugan_from_mach_20_glider_to_humming_bird_drone', 'viewed_count': 1618433}]</t>
  </si>
  <si>
    <t>['adventure', 'design', 'flight', 'technology']</t>
  </si>
  <si>
    <t xml:space="preserve">https://www.ted.com/talks/yves_rossy_fly_with_the_jetman
</t>
  </si>
  <si>
    <t>A 12-year-old app developer</t>
  </si>
  <si>
    <t>Thomas Suarez</t>
  </si>
  <si>
    <t>Developer, 12 year old</t>
  </si>
  <si>
    <t>[{'id': 25, 'name': 'OK', 'count': 361}, {'id': 9, 'name': 'Ingenious', 'count': 268}, {'id': 23, 'name': 'Jaw-dropping', 'count': 335}, {'id': 3, 'name': 'Courageous', 'count': 374}, {'id': 10, 'name': 'Inspiring', 'count': 1064}, {'id': 22, 'name': 'Fascinating', 'count': 386}, {'id': 7, 'name': 'Funny', 'count': 428}, {'id': 24, 'name': 'Persuasive', 'count': 122}, {'id': 11, 'name': 'Longwinded', 'count': 23}, {'id': 26, 'name': 'Obnoxious', 'count': 65}, {'id': 2, 'name': 'Confusing', 'count': 26}, {'id': 8, 'name': 'Informative', 'count': 228}, {'id': 1, 'name': 'Beautiful', 'count': 225}, {'id': 21, 'name': 'Unconvincing', 'count': 76}]</t>
  </si>
  <si>
    <t>[{'id': 1053, 'hero': 'https://pe.tedcdn.com/images/ted/2f44cca7303c7ad9d2e53391a0163142c06b6e63_1600x1200.jpg', 'speaker': 'Ali Carr-Chellman', 'title': 'Gaming to re-engage boys in learning', 'duration': 750, 'slug': 'ali_carr_chellman_gaming_to_re_engage_boys_in_learning', 'viewed_count': 953597}, {'id': 799, 'hero': 'https://pe.tedcdn.com/images/ted/73dc8433e98af1f411dc3f304a5ec3532b7319c9_1600x1200.jpg', 'speaker': 'Jane McGonigal', 'title': 'Gaming can make a better world', 'duration': 1203, 'slug': 'jane_mcgonigal_gaming_can_make_a_better_world', 'viewed_count': 4573294}, {'id': 1016, 'hero': 'https://pe.tedcdn.com/images/ted/dfb9ccff176e9b622cba59472e611f0cb5ebbdea_800x600.jpg', 'speaker': 'Birke Baehr', 'title': "What's wrong with our food system", 'duration': 314, 'slug': 'birke_baehr_what_s_wrong_with_our_food_system', 'viewed_count': 2152746}, {'id': 1734, 'hero': 'https://pe.tedcdn.com/images/ted/1596a2060e618406993e26d50dbba81305b79684_1600x1200.jpg', 'speaker': 'Pearl Arredondo', 'title': 'My story, from gangland daughter to star teacher', 'duration': 483, 'slug': 'pearl_arredondo_my_story_from_gangland_daughter_to_star_teacher', 'viewed_count': 1059268}, {'id': 1570, 'hero': 'https://pe.tedcdn.com/images/ted/b5a6709fd1913ee333964a645d9c8b271ed82da5_1600x1200.jpg', 'speaker': 'Shimon Schocken', 'title': 'The self-organizing computer course', 'duration': 985, 'slug': 'shimon_schocken_the_self_organizing_computer_course', 'viewed_count': 983169}, {'id': 233, 'hero': 'https://pe.tedcdn.com/images/ted/34638_480x360.jpg', 'speaker': 'Dave Eggers', 'title': 'My wish: Once Upon a School', 'duration': 1535, 'slug': 'dave_eggers_makes_his_ted_prize_wish_once_upon_a_school', 'viewed_count': 1357901}]</t>
  </si>
  <si>
    <t>['TEDx', 'code', 'education', 'entertainment', 'technology', 'youth']</t>
  </si>
  <si>
    <t xml:space="preserve">https://www.ted.com/talks/thomas_suarez_a_12_year_old_app_developer
</t>
  </si>
  <si>
    <t>Experiments that hint of longer lives</t>
  </si>
  <si>
    <t>Cynthia Kenyon</t>
  </si>
  <si>
    <t>Biochemist, geneticist</t>
  </si>
  <si>
    <t>[{'id': 23, 'name': 'Jaw-dropping', 'count': 109}, {'id': 22, 'name': 'Fascinating', 'count': 316}, {'id': 10, 'name': 'Inspiring', 'count': 117}, {'id': 8, 'name': 'Informative', 'count': 252}, {'id': 24, 'name': 'Persuasive', 'count': 65}, {'id': 9, 'name': 'Ingenious', 'count': 79}, {'id': 3, 'name': 'Courageous', 'count': 11}, {'id': 21, 'name': 'Unconvincing', 'count': 9}, {'id': 25, 'name': 'OK', 'count': 19}, {'id': 7, 'name': 'Funny', 'count': 5}, {'id': 2, 'name': 'Confusing', 'count': 9}, {'id': 11, 'name': 'Longwinded', 'count': 11}, {'id': 1, 'name': 'Beautiful', 'count': 15}, {'id': 26, 'name': 'Obnoxious', 'count': 2}]</t>
  </si>
  <si>
    <t>[{'id': 252, 'hero': 'https://pe.tedcdn.com/images/ted/710309c2012fbc73930b26a7fe6a2e2cc8e7b982_2880x1620.jpg', 'speaker': 'Dean Ornish', 'title': 'Your genes are not your fate', 'duration': 192, 'slug': 'dean_ornish_says_your_genes_are_not_your_fate', 'viewed_count': 1384355}, {'id': 80, 'hero': 'https://pe.tedcdn.com/images/ted/417_480x360.jpg', 'speaker': 'Juan Enriquez', 'title': 'The life code that will reshape the future', 'duration': 1340, 'slug': 'juan_enriquez_on_genomics_and_our_future', 'viewed_count': 690951}, {'id': 39, 'hero': 'https://pe.tedcdn.com/images/ted/71994797fda57ea0039fefb37e2f2ebe1adc00c6_2880x1620.jpg', 'speaker': 'Aubrey de Grey', 'title': 'A roadmap to end aging', 'duration': 1365, 'slug': 'aubrey_de_grey_says_we_can_avoid_aging', 'viewed_count': 3277804}, {'id': 2494, 'hero': 'https://pe.tedcdn.com/images/ted/4e279c691c651777f9bda90d81f7afa5fc0d0947_2880x1620.jpg', 'speaker': 'Jennifer Kahn', 'title': 'Gene editing can now change an entire species -- forever', 'duration': 745, 'slug': 'jennifer_kahn_gene_editing_can_now_change_an_entire_species_forever', 'viewed_count': 1498068}, {'id': 1267, 'hero': 'https://pe.tedcdn.com/images/ted/b471e0db93d9d6bf09639147f19192fc6c524b1a_800x600.jpg', 'speaker': 'Allan Jones', 'title': 'A map of the brain', 'duration': 921, 'slug': 'allan_jones_a_map_of_the_brain', 'viewed_count': 1033748}, {'id': 2721, 'hero': 'https://pe.tedcdn.com/images/ted/b09fe085ec5fc693df468ca6be98c969425c2015_2880x1620.jpg', 'speaker': 'Moshe Szyf', 'title': 'How early life experience is written into DNA', 'duration': 995, 'slug': 'moshe_szyf_how_early_life_experience_is_written_into_dna', 'viewed_count': 1128303}]</t>
  </si>
  <si>
    <t>['DNA', 'aging', 'biotech', 'genetics', 'innovation', 'medical research', 'medicine', 'molecular biology', 'science', 'synthetic biology', 'technology']</t>
  </si>
  <si>
    <t xml:space="preserve">https://www.ted.com/talks/cynthia_kenyon_experiments_that_hint_of_longer_lives
</t>
  </si>
  <si>
    <t>Science versus wonder?</t>
  </si>
  <si>
    <t>Robin Ince</t>
  </si>
  <si>
    <t>[{'id': 10, 'name': 'Inspiring', 'count': 281}, {'id': 7, 'name': 'Funny', 'count': 557}, {'id': 9, 'name': 'Ingenious', 'count': 96}, {'id': 25, 'name': 'OK', 'count': 155}, {'id': 24, 'name': 'Persuasive', 'count': 93}, {'id': 22, 'name': 'Fascinating', 'count': 86}, {'id': 11, 'name': 'Longwinded', 'count': 45}, {'id': 1, 'name': 'Beautiful', 'count': 63}, {'id': 21, 'name': 'Unconvincing', 'count': 58}, {'id': 26, 'name': 'Obnoxious', 'count': 30}, {'id': 3, 'name': 'Courageous', 'count': 31}, {'id': 8, 'name': 'Informative', 'count': 55}, {'id': 2, 'name': 'Confusing', 'count': 36}, {'id': 23, 'name': 'Jaw-dropping', 'count': 11}]</t>
  </si>
  <si>
    <t>[{'id': 798, 'hero': 'https://pe.tedcdn.com/images/ted/157707_800x600.jpg', 'speaker': 'Douglas Adams', 'title': 'Parrots, the universe and everything', 'duration': 5256, 'slug': 'douglas_adams_parrots_the_universe_and_everything', 'viewed_count': 473220}, {'id': 510, 'hero': 'https://pe.tedcdn.com/images/ted/82833_800x600.jpg', 'speaker': 'Emily Levine', 'title': 'A theory of everything', 'duration': 1372, 'slug': 'emily_levine_s_theory_of_everything', 'viewed_count': 2049924}, {'id': 1058, 'hero': 'https://pe.tedcdn.com/images/ted/2f8bd657fb5e99e575ec030ddd925a8a782724e5_800x600.jpg', 'speaker': 'Heather Knight', 'title': 'Silicon-based comedy', 'duration': 364, 'slug': 'heather_knight_silicon_based_comedy', 'viewed_count': 757337}, {'id': 242, 'hero': 'https://pe.tedcdn.com/images/ted/9cc7d7673d8d59197905479a94233bf03ac7a96d_800x600.jpg', 'speaker': 'Stephen Hawking', 'title': 'Questioning the universe', 'duration': 612, 'slug': 'stephen_hawking_asks_big_questions_about_the_universe', 'viewed_count': 8655842}, {'id': 98, 'hero': 'https://pe.tedcdn.com/images/ted/160_480x360.jpg', 'speaker': 'Richard Dawkins', 'title': 'Why the universe seems so strange', 'duration': 1316, 'slug': 'richard_dawkins_on_our_queer_universe', 'viewed_count': 2886028}, {'id': 1139, 'hero': 'https://pe.tedcdn.com/images/ted/3b66c878af1b1bbdf91adcee403b6df2c109efe5_800x600.jpg', 'speaker': 'Sean Carroll', 'title': 'Distant time and the hint of a multiverse', 'duration': 954, 'slug': 'sean_carroll_distant_time_and_the_hint_of_a_multiverse', 'viewed_count': 1549461}]</t>
  </si>
  <si>
    <t>['comedy', 'entertainment', 'humor', 'philosophy', 'science', 'science and art', 'time']</t>
  </si>
  <si>
    <t xml:space="preserve">https://www.ted.com/talks/robin_ince_science_versus_wonder
</t>
  </si>
  <si>
    <t>How games make kids smarter</t>
  </si>
  <si>
    <t>Gabe Zichermann</t>
  </si>
  <si>
    <t>Entrepreneur, author</t>
  </si>
  <si>
    <t>[{'id': 10, 'name': 'Inspiring', 'count': 311}, {'id': 24, 'name': 'Persuasive', 'count': 310}, {'id': 9, 'name': 'Ingenious', 'count': 103}, {'id': 8, 'name': 'Informative', 'count': 316}, {'id': 7, 'name': 'Funny', 'count': 149}, {'id': 22, 'name': 'Fascinating', 'count': 219}, {'id': 23, 'name': 'Jaw-dropping', 'count': 72}, {'id': 3, 'name': 'Courageous', 'count': 49}, {'id': 25, 'name': 'OK', 'count': 71}, {'id': 2, 'name': 'Confusing', 'count': 18}, {'id': 21, 'name': 'Unconvincing', 'count': 90}, {'id': 1, 'name': 'Beautiful', 'count': 29}, {'id': 26, 'name': 'Obnoxious', 'count': 28}, {'id': 11, 'name': 'Longwinded', 'count': 17}]</t>
  </si>
  <si>
    <t>[{'id': 1127, 'hero': 'https://pe.tedcdn.com/images/ted/af3e5f3af7d4337790cf0904b483629974aee789_800x600.jpg', 'speaker': 'John Hunter', 'title': 'Teaching with the World Peace Game', 'duration': 1190, 'slug': 'john_hunter_on_the_world_peace_game', 'viewed_count': 1394210}, {'id': 1170, 'hero': 'https://pe.tedcdn.com/images/ted/eb14cb2b1eac69ae9b1b3295580fae90a4a9a933_2880x1620.jpg', 'speaker': 'Steve Keil', 'title': 'A manifesto for play, for Bulgaria and beyond', 'duration': 1076, 'slug': 'steve_keil_a_manifesto_for_play_for_bulgaria_and_beyond', 'viewed_count': 602205}, {'id': 799, 'hero': 'https://pe.tedcdn.com/images/ted/73dc8433e98af1f411dc3f304a5ec3532b7319c9_1600x1200.jpg', 'speaker': 'Jane McGonigal', 'title': 'Gaming can make a better world', 'duration': 1203, 'slug': 'jane_mcgonigal_gaming_can_make_a_better_world', 'viewed_count': 4573296}]</t>
  </si>
  <si>
    <t>['TEDx', 'design', 'education', 'gaming', 'play']</t>
  </si>
  <si>
    <t xml:space="preserve">https://www.ted.com/talks/gabe_zichermann_how_games_make_kids_smarter
</t>
  </si>
  <si>
    <t>Being young and making an impact</t>
  </si>
  <si>
    <t>Natalie Warne</t>
  </si>
  <si>
    <t>[{'id': 8, 'name': 'Informative', 'count': 101}, {'id': 3, 'name': 'Courageous', 'count': 477}, {'id': 10, 'name': 'Inspiring', 'count': 1138}, {'id': 7, 'name': 'Funny', 'count': 36}, {'id': 24, 'name': 'Persuasive', 'count': 190}, {'id': 1, 'name': 'Beautiful', 'count': 301}, {'id': 23, 'name': 'Jaw-dropping', 'count': 130}, {'id': 22, 'name': 'Fascinating', 'count': 110}, {'id': 21, 'name': 'Unconvincing', 'count': 17}, {'id': 9, 'name': 'Ingenious', 'count': 23}, {'id': 2, 'name': 'Confusing', 'count': 17}, {'id': 26, 'name': 'Obnoxious', 'count': 31}, {'id': 25, 'name': 'OK', 'count': 52}, {'id': 11, 'name': 'Longwinded', 'count': 20}]</t>
  </si>
  <si>
    <t>[{'id': 330, 'hero': 'https://pe.tedcdn.com/images/ted/19233802c46fcd0496477770b98430e07361f4e3_2880x1620.jpg', 'speaker': 'Ory Okolloh', 'title': 'How I became an activist', 'duration': 998, 'slug': 'ory_okolloh_on_becoming_an_activist', 'viewed_count': 321900}, {'id': 299, 'hero': 'https://pe.tedcdn.com/images/ted/05f34db13d1eb9d4af34fb4ea688043a9cd28c0c_2880x1620.jpg', 'speaker': 'Corneille Ewango', 'title': 'A hero of the Congo forest', 'duration': 1098, 'slug': 'corneille_ewango_is_a_hero_of_the_congo_forest', 'viewed_count': 368992}, {'id': 1003, 'hero': 'https://pe.tedcdn.com/images/ted/249b094b159985d31d48ec26a5a947d4bb7ac4c1_800x600.jpg', 'speaker': 'Stefan Wolff', 'title': 'The path to ending ethnic conflicts', 'duration': 1055, 'slug': 'stefan_wolff_the_path_to_ending_ethnic_conflicts', 'viewed_count': 307630}]</t>
  </si>
  <si>
    <t>['TEDx', 'activism', 'children', 'community', 'culture', 'global issues', 'war', 'youth']</t>
  </si>
  <si>
    <t xml:space="preserve">https://www.ted.com/talks/natalie_warne_being_young_and_making_an_impact
</t>
  </si>
  <si>
    <t>How to defend Earth from asteroids</t>
  </si>
  <si>
    <t>Phil Plait</t>
  </si>
  <si>
    <t>[{'id': 22, 'name': 'Fascinating', 'count': 647}, {'id': 8, 'name': 'Informative', 'count': 570}, {'id': 7, 'name': 'Funny', 'count': 696}, {'id': 24, 'name': 'Persuasive', 'count': 220}, {'id': 23, 'name': 'Jaw-dropping', 'count': 106}, {'id': 3, 'name': 'Courageous', 'count': 35}, {'id': 25, 'name': 'OK', 'count': 74}, {'id': 10, 'name': 'Inspiring', 'count': 170}, {'id': 21, 'name': 'Unconvincing', 'count': 24}, {'id': 26, 'name': 'Obnoxious', 'count': 30}, {'id': 9, 'name': 'Ingenious', 'count': 180}, {'id': 11, 'name': 'Longwinded', 'count': 16}, {'id': 2, 'name': 'Confusing', 'count': 5}, {'id': 1, 'name': 'Beautiful', 'count': 25}]</t>
  </si>
  <si>
    <t>[{'id': 900, 'hero': 'https://pe.tedcdn.com/images/ted/180834_800x600.jpg', 'speaker': 'Carter Emmart', 'title': 'A 3D atlas of the universe', 'duration': 417, 'slug': 'carter_emmart_demos_a_3d_atlas_of_the_universe', 'viewed_count': 1678525}, {'id': 178, 'hero': 'https://pe.tedcdn.com/images/ted/16736_480x360.jpg', 'speaker': 'Carolyn Porco', 'title': 'This is Saturn', 'duration': 1029, 'slug': 'carolyn_porco_flies_us_to_saturn', 'viewed_count': 2627763}, {'id': 1210, 'hero': 'https://pe.tedcdn.com/images/ted/af6bbdfdd36307c7cb26702fd0da799d8bd7f505_800x600.jpg', 'speaker': 'Lucianne Walkowicz', 'title': 'Finding planets around other stars', 'duration': 264, 'slug': 'lucianne_walkowicz_finding_planets_around_other_stars', 'viewed_count': 1079565}, {'id': 2491, 'hero': 'https://pe.tedcdn.com/images/ted/a8dbff8cfccb989af849c15247d98d81283915c8_2880x1620.jpg', 'speaker': 'Carrie Nugent', 'title': 'Adventures of an asteroid hunter', 'duration': 366, 'slug': 'carrie_nugent_adventures_of_an_asteroid_hunter', 'viewed_count': 975992}, {'id': 167, 'hero': 'https://pe.tedcdn.com/images/ted/61e79c4063ebc13c3de9ed72d45564ac717b99a6_2880x1620.jpg', 'speaker': 'Stephen Petranek', 'title': '10 ways the world could end', 'duration': 1782, 'slug': 'stephen_petranek_counts_down_to_armageddon', 'viewed_count': 1712109}, {'id': 2230, 'hero': 'https://pe.tedcdn.com/images/ted/67b74a45a7b1531aafc66f1f249f6533ae388e27_2880x1620.jpg', 'speaker': 'Fred Jansen', 'title': 'How to land on a comet', 'duration': 1067, 'slug': 'fred_jansen_how_to_land_on_a_comet', 'viewed_count': 1083380}]</t>
  </si>
  <si>
    <t>['NASA', 'TEDx', 'asteroid', 'astronomy', 'dinosaurs', 'science', 'space', 'technology']</t>
  </si>
  <si>
    <t xml:space="preserve">https://www.ted.com/talks/phil_plait_how_to_defend_earth_from_asteroids
</t>
  </si>
  <si>
    <t>Meet Rezero, the dancing ballbot</t>
  </si>
  <si>
    <t>Péter Fankhauser</t>
  </si>
  <si>
    <t>[{'id': 10, 'name': 'Inspiring', 'count': 144}, {'id': 9, 'name': 'Ingenious', 'count': 355}, {'id': 22, 'name': 'Fascinating', 'count': 237}, {'id': 8, 'name': 'Informative', 'count': 121}, {'id': 25, 'name': 'OK', 'count': 93}, {'id': 1, 'name': 'Beautiful', 'count': 101}, {'id': 23, 'name': 'Jaw-dropping', 'count': 72}, {'id': 21, 'name': 'Unconvincing', 'count': 32}, {'id': 7, 'name': 'Funny', 'count': 37}, {'id': 24, 'name': 'Persuasive', 'count': 25}, {'id': 11, 'name': 'Longwinded', 'count': 8}, {'id': 26, 'name': 'Obnoxious', 'count': 5}, {'id': 3, 'name': 'Courageous', 'count': 12}, {'id': 2, 'name': 'Confusing', 'count': 2}]</t>
  </si>
  <si>
    <t>[{'id': 1195, 'hero': 'https://pe.tedcdn.com/images/ted/125797a95411e0682b7a67ab7b16bae1b9e35afc_1600x1200.jpg', 'speaker': 'Markus Fischer', 'title': 'A robot that flies like a bird', 'duration': 379, 'slug': 'a_robot_that_flies_like_a_bird', 'viewed_count': 6264906}, {'id': 820, 'hero': 'https://pe.tedcdn.com/images/ted/162258_800x600.jpg', 'speaker': 'Dennis Hong', 'title': 'My seven species of robot -- and how we created them', 'duration': 955, 'slug': 'dennis_hong_my_seven_species_of_robot', 'viewed_count': 1922579}, {'id': 355, 'hero': 'https://pe.tedcdn.com/images/ted/6e961b846dce5acc40f38bbb3bd89f17fe6613dd_1200x900.jpg', 'speaker': 'Rodney Brooks', 'title': 'Robots will invade our lives', 'duration': 1127, 'slug': 'rodney_brooks_on_robots', 'viewed_count': 602035}, {'id': 2825, 'hero': 'https://pe.tedcdn.com/images/ted/0cab5e995cfea069cbc5fc24f04d69ab951eefce_2880x1620.jpg', 'speaker': 'Marc Raibert', 'title': 'Meet Spot, the robot dog that can run, hop and open doors', 'duration': 873, 'slug': 'marc_raibert_meet_spot_the_robot_dog_that_can_run_hop_and_open_doors', 'viewed_count': 1474926}, {'id': 1070, 'hero': 'https://pe.tedcdn.com/images/ted/d5d8a98861dcc5ee45ddc721bec6cf00005aafc6_2400x1800.jpg', 'speaker': 'Cynthia Breazeal', 'title': 'The rise of personal robots', 'duration': 844, 'slug': 'cynthia_breazeal_the_rise_of_personal_robots', 'viewed_count': 1064575}, {'id': 1376, 'hero': 'https://pe.tedcdn.com/images/ted/8aa84e7e5d405e75f19fc51bf6f9918312fff4e5_800x600.jpg', 'speaker': 'Vijay Kumar', 'title': 'Robots that fly ... and cooperate', 'duration': 1006, 'slug': 'vijay_kumar_robots_that_fly_and_cooperate', 'viewed_count': 4234327}]</t>
  </si>
  <si>
    <t>['creativity', 'design', 'engineering', 'robots', 'technology']</t>
  </si>
  <si>
    <t xml:space="preserve">https://www.ted.com/talks/peter_fankhauser_meet_rezero_the_dancing_ballbot
</t>
  </si>
  <si>
    <t>The technology of storytelling</t>
  </si>
  <si>
    <t>Joe Sabia</t>
  </si>
  <si>
    <t>[{'id': 7, 'name': 'Funny', 'count': 427}, {'id': 8, 'name': 'Informative', 'count': 141}, {'id': 22, 'name': 'Fascinating', 'count': 106}, {'id': 9, 'name': 'Ingenious', 'count': 144}, {'id': 23, 'name': 'Jaw-dropping', 'count': 23}, {'id': 1, 'name': 'Beautiful', 'count': 61}, {'id': 2, 'name': 'Confusing', 'count': 30}, {'id': 21, 'name': 'Unconvincing', 'count': 173}, {'id': 25, 'name': 'OK', 'count': 212}, {'id': 26, 'name': 'Obnoxious', 'count': 105}, {'id': 24, 'name': 'Persuasive', 'count': 19}, {'id': 10, 'name': 'Inspiring', 'count': 73}, {'id': 11, 'name': 'Longwinded', 'count': 31}, {'id': 3, 'name': 'Courageous', 'count': 13}]</t>
  </si>
  <si>
    <t>[{'id': 383, 'hero': 'https://pe.tedcdn.com/images/ted/66480_800x600.jpg', 'speaker': 'Rives', 'title': 'A story of mixed emoticons', 'duration': 197, 'slug': 'rives_tells_a_story_of_mixed_emoticons', 'viewed_count': 1594278}, {'id': 575, 'hero': 'https://pe.tedcdn.com/images/ted/59ead9099fde9f11dfa640dfe3e3c6144237825b_1600x1200.jpg', 'speaker': 'Clay Shirky', 'title': 'How social media can make history', 'duration': 948, 'slug': 'clay_shirky_how_cellphones_twitter_facebook_can_make_history', 'viewed_count': 1677755}, {'id': 1134, 'hero': 'https://pe.tedcdn.com/images/ted/9bfe6c1169ec976395a370f53eecaf7dfbcc9147_800x600.jpg', 'speaker': 'Mike Matas', 'title': 'A next-generation digital book', 'duration': 274, 'slug': 'mike_matas', 'viewed_count': 1507051}, {'id': 1476, 'hero': 'https://pe.tedcdn.com/images/ted/bac8839a33809f55c6cc82eae08128bccacbb6b5_1600x1200.jpg', 'speaker': 'Beeban Kidron', 'title': 'The shared wonder of film', 'duration': 792, 'slug': 'beeban_kidron_the_shared_wonder_of_film', 'viewed_count': 765820}, {'id': 1379, 'hero': 'https://pe.tedcdn.com/images/ted/21999050384c78a09ce1df4aba46b27f47cbd3c5_2880x1620.jpg', 'speaker': 'Andrew Stanton', 'title': 'The clues to a great story', 'duration': 1156, 'slug': 'andrew_stanton_the_clues_to_a_great_story', 'viewed_count': 2702483}, {'id': 800, 'hero': 'https://pe.tedcdn.com/images/ted/2d8068a20b47a66054fc2981d0d465dae6ef136b_1600x1200.jpg', 'speaker': 'Shekhar Kapur', 'title': 'We are the stories we tell ourselves', 'duration': 1274, 'slug': 'shekhar_kapur_we_are_the_stories_we_tell_ourselves', 'viewed_count': 733295}]</t>
  </si>
  <si>
    <t>['creativity', 'design', 'entertainment', 'storytelling', 'technology']</t>
  </si>
  <si>
    <t xml:space="preserve">https://www.ted.com/talks/joe_sabia_the_technology_of_storytelling
</t>
  </si>
  <si>
    <t>A garden in my apartment</t>
  </si>
  <si>
    <t>Britta Riley</t>
  </si>
  <si>
    <t>Artist, urban farmer</t>
  </si>
  <si>
    <t>[{'id': 9, 'name': 'Ingenious', 'count': 537}, {'id': 10, 'name': 'Inspiring', 'count': 881}, {'id': 24, 'name': 'Persuasive', 'count': 275}, {'id': 8, 'name': 'Informative', 'count': 405}, {'id': 23, 'name': 'Jaw-dropping', 'count': 53}, {'id': 22, 'name': 'Fascinating', 'count': 250}, {'id': 1, 'name': 'Beautiful', 'count': 92}, {'id': 3, 'name': 'Courageous', 'count': 69}, {'id': 25, 'name': 'OK', 'count': 52}, {'id': 21, 'name': 'Unconvincing', 'count': 32}, {'id': 2, 'name': 'Confusing', 'count': 4}, {'id': 26, 'name': 'Obnoxious', 'count': 24}, {'id': 7, 'name': 'Funny', 'count': 12}, {'id': 11, 'name': 'Longwinded', 'count': 5}]</t>
  </si>
  <si>
    <t>[{'id': 765, 'hero': 'https://pe.tedcdn.com/images/ted/890bd24a65ae0120fb5c80900333df7e8969c310_2880x1620.jpg', 'speaker': 'Jamie Oliver', 'title': 'Teach every child about food', 'duration': 1313, 'slug': 'jamie_oliver', 'viewed_count': 7639038}, {'id': 622, 'hero': 'https://pe.tedcdn.com/images/ted/3585c5d68620099c6531151d0f0134eb861655af_2880x1620.jpg', 'speaker': 'Cary Fowler', 'title': 'One seed at a time, protecting the future of food', 'duration': 1028, 'slug': 'cary_fowler_one_seed_at_a_time_protecting_the_future_of_food', 'viewed_count': 679737}, {'id': 1122, 'hero': 'https://pe.tedcdn.com/images/ted/16714a48824ae0531bcbc5c6ed0eac50f2e49942_800x600.jpg', 'speaker': 'Marcin Jakubowski', 'title': 'Open-sourced blueprints for civilization', 'duration': 250, 'slug': 'marcin_jakubowski', 'viewed_count': 1479356}, {'id': 2432, 'hero': 'https://pe.tedcdn.com/images/ted/a4c20ff7962ad2c0f506f1e2884b6c53208020a4_2880x1620.jpg', 'speaker': 'Caleb Harper', 'title': 'This computer will grow your food in the future', 'duration': 955, 'slug': 'caleb_harper_this_computer_will_grow_your_food_in_the_future', 'viewed_count': 1589498}, {'id': 1016, 'hero': 'https://pe.tedcdn.com/images/ted/dfb9ccff176e9b622cba59472e611f0cb5ebbdea_800x600.jpg', 'speaker': 'Birke Baehr', 'title': "What's wrong with our food system", 'duration': 314, 'slug': 'birke_baehr_what_s_wrong_with_our_food_system', 'viewed_count': 2152746}, {'id': 1306, 'hero': 'https://pe.tedcdn.com/images/ted/ce482bc47ad27c6eeaaafb4a539f029eee2e8311_800x600.jpg', 'speaker': 'Roger Doiron', 'title': 'My subversive (garden) plot', 'duration': 1129, 'slug': 'roger_doiron_my_subversive_garden_plot', 'viewed_count': 191555}]</t>
  </si>
  <si>
    <t>['TEDx', 'cities', 'collaboration', 'design', 'food', 'garden']</t>
  </si>
  <si>
    <t xml:space="preserve">https://www.ted.com/talks/britta_riley_a_garden_in_my_apartment
</t>
  </si>
  <si>
    <t>Living beyond limits</t>
  </si>
  <si>
    <t>Amy Purdy</t>
  </si>
  <si>
    <t>Pro snowboarder</t>
  </si>
  <si>
    <t>[{'id': 24, 'name': 'Persuasive', 'count': 320}, {'id': 10, 'name': 'Inspiring', 'count': 3203}, {'id': 3, 'name': 'Courageous', 'count': 1743}, {'id': 1, 'name': 'Beautiful', 'count': 938}, {'id': 23, 'name': 'Jaw-dropping', 'count': 446}, {'id': 22, 'name': 'Fascinating', 'count': 486}, {'id': 25, 'name': 'OK', 'count': 100}, {'id': 8, 'name': 'Informative', 'count': 73}, {'id': 9, 'name': 'Ingenious', 'count': 84}, {'id': 7, 'name': 'Funny', 'count': 145}, {'id': 21, 'name': 'Unconvincing', 'count': 20}, {'id': 26, 'name': 'Obnoxious', 'count': 30}, {'id': 11, 'name': 'Longwinded', 'count': 33}, {'id': 2, 'name': 'Confusing', 'count': 14}]</t>
  </si>
  <si>
    <t>[{'id': 975, 'hero': 'https://pe.tedcdn.com/images/ted/203372_800x600.jpg', 'speaker': 'Stacey Kramer', 'title': 'The best gift I ever survived', 'duration': 197, 'slug': 'stacey_kramer_the_best_gift_i_ever_survived', 'viewed_count': 3450157}, {'id': 44, 'hero': 'https://pe.tedcdn.com/images/ted/c331eb763dfc01984cd1e0c42c6d8d24c5731578_1600x1200.jpg', 'speaker': 'Nick Bostrom', 'title': 'A philosophical quest for our biggest problems', 'duration': 1012, 'slug': 'nick_bostrom_on_our_biggest_problems', 'viewed_count': 762300}, {'id': 282, 'hero': 'https://pe.tedcdn.com/images/ted/47394_480x360.jpg', 'speaker': 'David Hoffman', 'title': 'What happens when you lose everything', 'duration': 240, 'slug': 'david_hoffman_on_losing_everything', 'viewed_count': 920960}, {'id': 482, 'hero': 'https://pe.tedcdn.com/images/ted/d3d18f76c4b3928cc0b9c603cac4202c9747d93f_2880x1620.jpg', 'speaker': 'Aimee Mullins', 'title': 'My 12 pairs of legs', 'duration': 598, 'slug': 'aimee_mullins_prosthetic_aesthetics', 'viewed_count': 3472444}, {'id': 443, 'hero': 'https://pe.tedcdn.com/images/ted/b322cf47682a8a726abf4a1c68b9366899616837_2880x1620.jpg', 'speaker': 'Aimee Mullins', 'title': 'Changing my legs - and my mindset', 'duration': 1345, 'slug': 'aimee_mullins_on_running', 'viewed_count': 1013290}, {'id': 1986, 'hero': 'https://pe.tedcdn.com/images/ted/b6eb80461d37ced7b3e96c46e51b0d1c82e2fc8e_1600x1200.jpg', 'speaker': 'David Epstein', 'title': 'Are athletes really getting faster, better, stronger?', 'duration': 893, 'slug': 'david_epstein_are_athletes_really_getting_faster_better_stronger', 'viewed_count': 2824653}]</t>
  </si>
  <si>
    <t>['TEDx', 'entertainment', 'happiness', 'illness', 'personal growth', 'prosthetics']</t>
  </si>
  <si>
    <t xml:space="preserve">https://www.ted.com/talks/amy_purdy_living_beyond_limits
</t>
  </si>
  <si>
    <t>Philosophy in prison</t>
  </si>
  <si>
    <t>[{'id': 24, 'name': 'Persuasive', 'count': 148}, {'id': 10, 'name': 'Inspiring', 'count': 593}, {'id': 3, 'name': 'Courageous', 'count': 193}, {'id': 23, 'name': 'Jaw-dropping', 'count': 66}, {'id': 9, 'name': 'Ingenious', 'count': 118}, {'id': 1, 'name': 'Beautiful', 'count': 175}, {'id': 7, 'name': 'Funny', 'count': 70}, {'id': 26, 'name': 'Obnoxious', 'count': 111}, {'id': 25, 'name': 'OK', 'count': 167}, {'id': 22, 'name': 'Fascinating', 'count': 232}, {'id': 21, 'name': 'Unconvincing', 'count': 109}, {'id': 8, 'name': 'Informative', 'count': 116}, {'id': 2, 'name': 'Confusing', 'count': 59}, {'id': 11, 'name': 'Longwinded', 'count': 27}]</t>
  </si>
  <si>
    <t>[{'id': 911, 'hero': 'https://pe.tedcdn.com/images/ted/182288_800x600.jpg', 'speaker': 'Nalini Nadkarni', 'title': 'Life science in prison', 'duration': 307, 'slug': 'nalini_nadkarni_life_science_in_prison', 'viewed_count': 426611}, {'id': 1221, 'hero': 'https://pe.tedcdn.com/images/ted/9f06890a2cefbba85fe1f502d11e5b58179a8fb7_800x600.jpg', 'speaker': 'Misha Glenny', 'title': 'Hire the hackers!', 'duration': 1119, 'slug': 'misha_glenny_hire_the_hackers', 'viewed_count': 1264970}, {'id': 272, 'hero': 'https://pe.tedcdn.com/images/ted/120ccfcc17a4370989d4dffdea7c040842854036_1600x1200.jpg', 'speaker': 'Philip Zimbardo', 'title': 'The psychology of evil', 'duration': 1396, 'slug': 'philip_zimbardo_on_the_psychology_of_evil', 'viewed_count': 5842441}, {'id': 2057, 'hero': 'https://pe.tedcdn.com/images/ted/69e4f4f5e656aa0f9d1ea4ab6accd8a7fd05b2a7_2400x1800.jpg', 'speaker': 'Dan Pacholke', 'title': 'How prisons can help inmates live meaningful lives', 'duration': 632, 'slug': 'dan_pacholke_how_prisons_can_help_inmates_live_meaningful_lives', 'viewed_count': 812954}, {'id': 2352, 'hero': 'https://pe.tedcdn.com/images/ted/a1f6ba3d17e6e9d7404ee1ff61546579c2126b52_2880x1620.jpg', 'speaker': 'Will Potter', 'title': "The secret US prisons you've never heard of before", 'duration': 895, 'slug': 'will_potter_the_secret_us_prisons_you_ve_never_heard_of_before', 'viewed_count': 2507912}, {'id': 2029, 'hero': 'https://pe.tedcdn.com/images/ted/535751efd934740f65decb5309496066e2e3ff4e_2400x1800.jpg', 'speaker': 'Shaka Senghor', 'title': 'Why your worst deeds don’t define you', 'duration': 720, 'slug': 'shaka_senghor_why_your_worst_deeds_don_t_define_you', 'viewed_count': 1439601}]</t>
  </si>
  <si>
    <t>['crime', 'culture', 'global issues', 'philosophy', 'prison']</t>
  </si>
  <si>
    <t xml:space="preserve">https://www.ted.com/talks/damon_horowitz_philosophy_in_prison
</t>
  </si>
  <si>
    <t>What we learn before we're born</t>
  </si>
  <si>
    <t>Annie Murphy Paul</t>
  </si>
  <si>
    <t>Science author</t>
  </si>
  <si>
    <t>[{'id': 11, 'name': 'Longwinded', 'count': 127}, {'id': 25, 'name': 'OK', 'count': 167}, {'id': 8, 'name': 'Informative', 'count': 765}, {'id': 22, 'name': 'Fascinating', 'count': 577}, {'id': 24, 'name': 'Persuasive', 'count': 191}, {'id': 23, 'name': 'Jaw-dropping', 'count': 90}, {'id': 9, 'name': 'Ingenious', 'count': 56}, {'id': 10, 'name': 'Inspiring', 'count': 223}, {'id': 1, 'name': 'Beautiful', 'count': 128}, {'id': 3, 'name': 'Courageous', 'count': 24}, {'id': 21, 'name': 'Unconvincing', 'count': 62}, {'id': 26, 'name': 'Obnoxious', 'count': 21}, {'id': 7, 'name': 'Funny', 'count': 17}, {'id': 2, 'name': 'Confusing', 'count': 15}]</t>
  </si>
  <si>
    <t>[{'id': 727, 'hero': 'https://pe.tedcdn.com/images/ted/139726_800x600.jpg', 'speaker': 'Dan Buettner', 'title': 'How to live to be 100+', 'duration': 1179, 'slug': 'dan_buettner_how_to_live_to_be_100', 'viewed_count': 3157496}, {'id': 1241, 'hero': 'https://pe.tedcdn.com/images/ted/4fc04d101b80bbd73c71c5e6f98f38b5ff0751f0_2880x1620.jpg', 'speaker': 'Alison Gopnik', 'title': 'What do babies think?', 'duration': 1109, 'slug': 'alison_gopnik_what_do_babies_think', 'viewed_count': 2901867}, {'id': 1270, 'hero': 'https://pe.tedcdn.com/images/ted/9f1b646fa4d10bf53a8c68d9db58a50442da84e9_800x600.jpg', 'speaker': 'Alexander Tsiaras', 'title': 'Conception to birth -- visualized', 'duration': 577, 'slug': 'alexander_tsiaras_conception_to_birth_visualized', 'viewed_count': 6064898}, {'id': 2384, 'hero': 'https://pe.tedcdn.com/images/ted/fcefb83d4caebcc2dd427dd3cd10cd14401f6e60_2880x1620.jpg', 'speaker': 'Jessica Shortall', 'title': 'The US needs paid family leave -- for the sake of its future', 'duration': 945, 'slug': 'jessica_shortall_how_america_fails_new_parents_and_their_babies', 'viewed_count': 1392622}, {'id': 2731, 'hero': 'https://pe.tedcdn.com/images/ted/e9b5b4e3cf862978bdcccb0aae17c0de1aa9e830_2880x1620.jpg', 'speaker': 'Zubaida Bai', 'title': 'A simple birth kit for mothers in the developing world', 'duration': 404, 'slug': 'zubaida_bai_a_simple_birth_kit_for_mothers_in_the_developing_world', 'viewed_count': 801172}, {'id': 2720, 'hero': 'https://pe.tedcdn.com/images/ted/8ccf61eaa86cb971ae1e7c7b5a765e8f39d85d20_2880x1620.jpg', 'speaker': 'Katie Hinde', 'title': "What we don't know about mother's milk", 'duration': 599, 'slug': 'katie_hinde_what_we_don_t_know_about_mother_s_milk', 'viewed_count': 1107151}]</t>
  </si>
  <si>
    <t>['brain', 'children', 'culture', 'education', 'evolution', 'food', 'mental health', 'neuroscience', 'pregnancy', 'science', 'writing']</t>
  </si>
  <si>
    <t xml:space="preserve">https://www.ted.com/talks/annie_murphy_paul_what_we_learn_before_we_re_born
</t>
  </si>
  <si>
    <t>Dance vs. powerpoint, a modest proposal</t>
  </si>
  <si>
    <t>John Bohannon</t>
  </si>
  <si>
    <t>[{'id': 22, 'name': 'Fascinating', 'count': 300}, {'id': 1, 'name': 'Beautiful', 'count': 446}, {'id': 10, 'name': 'Inspiring', 'count': 398}, {'id': 23, 'name': 'Jaw-dropping', 'count': 135}, {'id': 24, 'name': 'Persuasive', 'count': 190}, {'id': 3, 'name': 'Courageous', 'count': 98}, {'id': 9, 'name': 'Ingenious', 'count': 381}, {'id': 21, 'name': 'Unconvincing', 'count': 88}, {'id': 25, 'name': 'OK', 'count': 24}, {'id': 7, 'name': 'Funny', 'count': 124}, {'id': 26, 'name': 'Obnoxious', 'count': 22}, {'id': 11, 'name': 'Longwinded', 'count': 18}, {'id': 2, 'name': 'Confusing', 'count': 18}, {'id': 8, 'name': 'Informative', 'count': 62}]</t>
  </si>
  <si>
    <t>[{'id': 1100, 'hero': 'https://pe.tedcdn.com/images/ted/ce7fa7dd28cf0770bcdde6b1cba6c865896756ff_1600x1200.jpg', 'speaker': 'Sarah Kay', 'title': 'If I should have a daughter ...', 'duration': 1105, 'slug': 'sarah_kay_if_i_should_have_a_daughter', 'viewed_count': 10529877}, {'id': 1230, 'hero': 'https://pe.tedcdn.com/images/ted/8b401f93ac4e9847783b58fed87580a6f23b2982_2880x1620.jpg', 'speaker': 'Sunni Brown', 'title': 'Doodlers, unite!', 'duration': 350, 'slug': 'sunni_brown', 'viewed_count': 1258574}, {'id': 814, 'hero': 'https://pe.tedcdn.com/images/ted/6a9cdd2f78fe58b1214125365612fae20bf8b3c5_2880x1620.jpg', 'speaker': 'Derek Sivers', 'title': 'How to start a movement', 'duration': 189, 'slug': 'derek_sivers_how_to_start_a_movement', 'viewed_count': 6475873}, {'id': 2602, 'hero': 'https://pe.tedcdn.com/images/ted/ea356198f12112590b2bc014f840301f33218d6f_2880x1620.jpg', 'speaker': 'Trevor Copp and Jeff Fox', 'title': 'Ballroom dance that breaks gender roles', 'duration': 933, 'slug': 'trevor_copp_jeff_fox_ballroom_dance_that_breaks_gender_roles', 'viewed_count': 570953}, {'id': 1235, 'hero': 'https://pe.tedcdn.com/images/ted/57c5ee2c30e9eb479a9f16ac1b7aaee07b639f39_800x600.jpg', 'speaker': 'Danielle de Niese', 'title': 'A flirtatious aria', 'duration': 355, 'slug': 'danielle_de_niese_a_flirtatious_aria', 'viewed_count': 787092}, {'id': 2589, 'hero': 'https://pe.tedcdn.com/images/ted/7e8a2533ffe6a7a79ff0c4e1e166881cc3fddc4e_2880x1620.jpg', 'speaker': 'Camille A. Brown', 'title': 'A visual history of social dance in 25 moves', 'duration': 276, 'slug': 'camille_a_brown_a_visual_history_of_social_dance_in_25_moves', 'viewed_count': 778690}]</t>
  </si>
  <si>
    <t>['TEDx', 'biology', 'dance', 'entertainment', 'physics', 'presentation', 'science', 'science and art', 'technology']</t>
  </si>
  <si>
    <t xml:space="preserve">https://www.ted.com/talks/john_bohannon_dance_vs_powerpoint_a_modest_proposal
</t>
  </si>
  <si>
    <t>Building the musical muscle</t>
  </si>
  <si>
    <t>[{'id': 8, 'name': 'Informative', 'count': 236}, {'id': 25, 'name': 'OK', 'count': 26}, {'id': 10, 'name': 'Inspiring', 'count': 240}, {'id': 22, 'name': 'Fascinating', 'count': 190}, {'id': 23, 'name': 'Jaw-dropping', 'count': 28}, {'id': 24, 'name': 'Persuasive', 'count': 68}, {'id': 1, 'name': 'Beautiful', 'count': 120}, {'id': 9, 'name': 'Ingenious', 'count': 42}, {'id': 7, 'name': 'Funny', 'count': 10}, {'id': 21, 'name': 'Unconvincing', 'count': 5}, {'id': 26, 'name': 'Obnoxious', 'count': 8}, {'id': 11, 'name': 'Longwinded', 'count': 12}, {'id': 3, 'name': 'Courageous', 'count': 27}, {'id': 2, 'name': 'Confusing', 'count': 0}]</t>
  </si>
  <si>
    <t>[{'id': 1046, 'hero': 'https://pe.tedcdn.com/images/ted/efd5811b400878e367c8eb0528d44898652615f6_2880x1620.jpg', 'speaker': 'Charles Limb', 'title': 'Your brain on improv', 'duration': 991, 'slug': 'charles_limb_your_brain_on_improv', 'viewed_count': 1231808}, {'id': 103, 'hero': 'https://pe.tedcdn.com/images/ted/1d7e013f1870ec08fce3c48348881a9eac074ab6_1600x1200.jpg', 'speaker': 'Evelyn Glennie', 'title': 'How to truly listen', 'duration': 1929, 'slug': 'evelyn_glennie_shows_how_to_listen', 'viewed_count': 4165647}, {'id': 965, 'hero': 'https://pe.tedcdn.com/images/ted/201524_800x600.jpg', 'speaker': 'Julian Treasure', 'title': 'Shh! Sound health in 8 steps', 'duration': 434, 'slug': 'julian_treasure_shh_sound_health_in_8_steps', 'viewed_count': 1147629}, {'id': 286, 'hero': 'https://pe.tedcdn.com/images/ted/db471b06b2f5f6ba97c7de8b232878ffe9718600_1600x1200.jpg', 'speaker': 'Benjamin Zander', 'title': 'The transformative power of classical music', 'duration': 1243, 'slug': 'benjamin_zander_on_music_and_passion', 'viewed_count': 9315593}, {'id': 1440, 'hero': 'https://pe.tedcdn.com/images/ted/a7cdfc92f9ccd377f01d953578c2a4bb6a4190b4_800x600.jpg', 'speaker': 'Michael Tilson Thomas', 'title': 'Music and emotion through time', 'duration': 1213, 'slug': 'michael_tilson_thomas_music_and_emotion_through_time', 'viewed_count': 1281092}, {'id': 2033, 'hero': 'https://pe.tedcdn.com/images/ted/37ac0f78df7d634eddc9d6d845a3b84f4441852f_2400x1800.jpg', 'speaker': 'Ge Wang', 'title': 'The DIY orchestra of the future', 'duration': 1056, 'slug': 'ge_wang_the_diy_orchestra_of_the_future', 'viewed_count': 1172289}]</t>
  </si>
  <si>
    <t>['Senses', 'art', 'beauty', 'disability', 'hearing', 'medical research', 'music', 'science', 'science and art', 'sound', 'technology']</t>
  </si>
  <si>
    <t xml:space="preserve">https://www.ted.com/talks/charles_limb_building_the_musical_muscle
</t>
  </si>
  <si>
    <t>Don't regret regret</t>
  </si>
  <si>
    <t>[{'id': 11, 'name': 'Longwinded', 'count': 113}, {'id': 21, 'name': 'Unconvincing', 'count': 80}, {'id': 10, 'name': 'Inspiring', 'count': 1379}, {'id': 24, 'name': 'Persuasive', 'count': 375}, {'id': 22, 'name': 'Fascinating', 'count': 212}, {'id': 8, 'name': 'Informative', 'count': 244}, {'id': 3, 'name': 'Courageous', 'count': 397}, {'id': 1, 'name': 'Beautiful', 'count': 346}, {'id': 25, 'name': 'OK', 'count': 205}, {'id': 23, 'name': 'Jaw-dropping', 'count': 39}, {'id': 9, 'name': 'Ingenious', 'count': 77}, {'id': 26, 'name': 'Obnoxious', 'count': 35}, {'id': 7, 'name': 'Funny', 'count': 114}, {'id': 2, 'name': 'Confusing', 'count': 23}]</t>
  </si>
  <si>
    <t>[{'id': 1126, 'hero': 'https://pe.tedcdn.com/images/ted/7191b7ea9a74718a95c3de3f187067b1ae879c00_1600x1200.jpg', 'speaker': 'Kathryn Schulz', 'title': 'On being wrong', 'duration': 1071, 'slug': 'kathryn_schulz_on_being_wrong', 'viewed_count': 3976357}, {'id': 605, 'hero': 'https://pe.tedcdn.com/images/ted/f54b234d7b2f1ede4837bf2a0bf01e325bbcc6e6_1600x1200.jpg', 'speaker': 'Alain de Botton', 'title': 'A kinder, gentler philosophy of success', 'duration': 1011, 'slug': 'alain_de_botton_a_kinder_gentler_philosophy_of_success', 'viewed_count': 5790768}, {'id': 282, 'hero': 'https://pe.tedcdn.com/images/ted/47394_480x360.jpg', 'speaker': 'David Hoffman', 'title': 'What happens when you lose everything', 'duration': 240, 'slug': 'david_hoffman_on_losing_everything', 'viewed_count': 920960}, {'id': 2799, 'hero': 'https://pe.tedcdn.com/images/ted/2e4d3e963bafd5fdc6f34d5706ff58fd3b2e22c1_2880x1620.jpg', 'speaker': 'Tim Ferriss', 'title': 'Why you should define your fears instead of your goals', 'duration': 801, 'slug': 'tim_ferriss_why_you_should_define_your_fears_instead_of_your_goals', 'viewed_count': 3181464}, {'id': 1130, 'hero': 'https://pe.tedcdn.com/images/ted/e68de505b5ff94ae182d73509a20f6c6ba43d35c_1600x1200.jpg', 'speaker': 'Ric Elias', 'title': '3 things I learned while my plane crashed', 'duration': 302, 'slug': 'ric_elias', 'viewed_count': 6636500}, {'id': 1640, 'hero': 'https://pe.tedcdn.com/images/ted/4b00f198ea460300caca217e957a0ceb89711e15_2880x1620.jpg', 'speaker': 'Andy Puddicombe', 'title': 'All it takes is 10 mindful minutes', 'duration': 564, 'slug': 'andy_puddicombe_all_it_takes_is_10_mindful_minutes', 'viewed_count': 8033535}]</t>
  </si>
  <si>
    <t>['culture', 'decision-making', 'failure']</t>
  </si>
  <si>
    <t xml:space="preserve">https://www.ted.com/talks/kathryn_schulz_don_t_regret_regret
</t>
  </si>
  <si>
    <t>Don't misrepresent Africa</t>
  </si>
  <si>
    <t>Leslie Dodson</t>
  </si>
  <si>
    <t>[{'id': 11, 'name': 'Longwinded', 'count': 45}, {'id': 2, 'name': 'Confusing', 'count': 18}, {'id': 8, 'name': 'Informative', 'count': 131}, {'id': 10, 'name': 'Inspiring', 'count': 62}, {'id': 24, 'name': 'Persuasive', 'count': 109}, {'id': 3, 'name': 'Courageous', 'count': 39}, {'id': 1, 'name': 'Beautiful', 'count': 28}, {'id': 22, 'name': 'Fascinating', 'count': 39}, {'id': 23, 'name': 'Jaw-dropping', 'count': 18}, {'id': 7, 'name': 'Funny', 'count': 3}, {'id': 25, 'name': 'OK', 'count': 43}, {'id': 21, 'name': 'Unconvincing', 'count': 29}, {'id': 26, 'name': 'Obnoxious', 'count': 22}, {'id': 9, 'name': 'Ingenious', 'count': 6}]</t>
  </si>
  <si>
    <t>[{'id': 652, 'hero': 'https://pe.tedcdn.com/images/ted/7cefcd151eaf3af5eeb5be038f940e032d8c3518_2880x1620.jpg', 'speaker': 'Chimamanda Ngozi Adichie', 'title': 'The danger of a single story', 'duration': 1129, 'slug': 'chimamanda_adichie_the_danger_of_a_single_story', 'viewed_count': 13298581}, {'id': 154, 'hero': 'https://pe.tedcdn.com/images/ted/13909_480x360.jpg', 'speaker': 'Euvin Naidoo', 'title': 'Why invest in Africa', 'duration': 1141, 'slug': 'euvin_naidoo_on_investing_in_africa', 'viewed_count': 335123}, {'id': 127, 'hero': 'https://pe.tedcdn.com/images/ted/5cd871dcf27ba4288021c2bfe6a3f6796dab2538_2880x1620.jpg', 'speaker': 'Ngozi Okonjo-Iweala', 'title': 'Want to help Africa? Do business here', 'duration': 1213, 'slug': 'ngozi_okonjo_iweala_on_doing_business_in_africa', 'viewed_count': 1044239}]</t>
  </si>
  <si>
    <t>['Africa', 'TEDx', 'journalism', 'media', 'poverty']</t>
  </si>
  <si>
    <t xml:space="preserve">https://www.ted.com/talks/leslie_dodson_don_t_misrepresent_africa
</t>
  </si>
  <si>
    <t>How many lives can you live?</t>
  </si>
  <si>
    <t>[{'id': 10, 'name': 'Inspiring', 'count': 787}, {'id': 3, 'name': 'Courageous', 'count': 185}, {'id': 23, 'name': 'Jaw-dropping', 'count': 180}, {'id': 22, 'name': 'Fascinating', 'count': 346}, {'id': 9, 'name': 'Ingenious', 'count': 92}, {'id': 24, 'name': 'Persuasive', 'count': 45}, {'id': 11, 'name': 'Longwinded', 'count': 44}, {'id': 7, 'name': 'Funny', 'count': 62}, {'id': 26, 'name': 'Obnoxious', 'count': 47}, {'id': 25, 'name': 'OK', 'count': 68}, {'id': 8, 'name': 'Informative', 'count': 25}, {'id': 21, 'name': 'Unconvincing', 'count': 42}, {'id': 2, 'name': 'Confusing', 'count': 27}, {'id': 1, 'name': 'Beautiful', 'count': 1228}]</t>
  </si>
  <si>
    <t>[{'id': 1100, 'hero': 'https://pe.tedcdn.com/images/ted/ce7fa7dd28cf0770bcdde6b1cba6c865896756ff_1600x1200.jpg', 'speaker': 'Sarah Kay', 'title': 'If I should have a daughter ...', 'duration': 1105, 'slug': 'sarah_kay_if_i_should_have_a_daughter', 'viewed_count': 10529877}, {'id': 1989, 'hero': 'https://pe.tedcdn.com/images/ted/974f4028e20390247c51cca4cbe5fbdbc3eab9e0_1600x1200.jpg', 'speaker': 'Sarah Jones', 'title': 'What does the future hold? 11 characters offer quirky answers', 'duration': 1116, 'slug': 'sarah_jones_what_does_the_future_hold_11_characters_offer_quirky_answers', 'viewed_count': 1506045}, {'id': 2031, 'hero': 'https://pe.tedcdn.com/images/ted/10e95c829dc4b19277199f5df872521cfa0af79f_2400x1800.jpg', 'speaker': 'Billy Collins', 'title': 'Two poems about what dogs think (probably)', 'duration': 242, 'slug': 'billy_collins_two_poems_about_what_dogs_think_probably', 'viewed_count': 1545217}, {'id': 1625, 'hero': 'https://pe.tedcdn.com/images/ted/77f51be04c3531bb9b22eb93029eb01a3d991ff1_1600x1200.jpg', 'speaker': 'Lemon Andersen', 'title': "Please don't take my Air Jordans", 'duration': 535, 'slug': 'lemon_andersen_performs_please_don_t_take_my_air_jordans', 'viewed_count': 1120275}, {'id': 500, 'hero': 'https://pe.tedcdn.com/images/ted/81132_800x600.jpg', 'speaker': 'C.K. Williams', 'title': 'Poetry of youth and age', 'duration': 1397, 'slug': 'c_k_williams_reads_poetry_of_youth_and_age', 'viewed_count': 246098}, {'id': 1398, 'hero': 'https://pe.tedcdn.com/images/ted/e8eec6cff3d0f3ea106f8d8db4e953a5e8737d80_800x600.jpg', 'speaker': 'Billy Collins', 'title': 'Everyday moments, caught in time', 'duration': 913, 'slug': 'billy_collins_everyday_moments_caught_in_time', 'viewed_count': 1140422}]</t>
  </si>
  <si>
    <t>['TEDx', 'entertainment', 'life', 'poetry', 'spoken word']</t>
  </si>
  <si>
    <t xml:space="preserve">https://www.ted.com/talks/sarah_kay_how_many_lives_can_you_live
</t>
  </si>
  <si>
    <t>How to topple a dictator</t>
  </si>
  <si>
    <t>Srdja Popovic</t>
  </si>
  <si>
    <t>Organizer</t>
  </si>
  <si>
    <t>[{'id': 10, 'name': 'Inspiring', 'count': 169}, {'id': 24, 'name': 'Persuasive', 'count': 112}, {'id': 22, 'name': 'Fascinating', 'count': 42}, {'id': 8, 'name': 'Informative', 'count': 139}, {'id': 3, 'name': 'Courageous', 'count': 91}, {'id': 25, 'name': 'OK', 'count': 64}, {'id': 21, 'name': 'Unconvincing', 'count': 31}, {'id': 2, 'name': 'Confusing', 'count': 17}, {'id': 11, 'name': 'Longwinded', 'count': 13}, {'id': 26, 'name': 'Obnoxious', 'count': 8}, {'id': 7, 'name': 'Funny', 'count': 12}, {'id': 23, 'name': 'Jaw-dropping', 'count': 19}, {'id': 9, 'name': 'Ingenious', 'count': 18}, {'id': 1, 'name': 'Beautiful', 'count': 6}]</t>
  </si>
  <si>
    <t>[{'id': 1086, 'hero': 'https://pe.tedcdn.com/images/ted/ca7a7633faf1126c6480f4bb66d454075bb177fe_800x600.jpg', 'speaker': 'Wael Ghonim', 'title': 'Inside the Egyptian revolution', 'duration': 591, 'slug': 'wael_ghonim_inside_the_egyptian_revolution', 'viewed_count': 914216}, {'id': 1214, 'hero': 'https://pe.tedcdn.com/images/ted/f67f17e1df4e8d46cdddc96c2ddd77b03128e49d_800x600.jpg', 'speaker': 'Julia Bacha', 'title': 'Pay attention to nonviolence', 'duration': 651, 'slug': 'julia_bacha', 'viewed_count': 740935}, {'id': 1950, 'hero': 'https://pe.tedcdn.com/images/ted/aadd75a2a5f185ca28179519cab86ff0ad367eb1_1600x1200.jpg', 'speaker': 'Edward Snowden', 'title': "Here's how we take back the Internet", 'duration': 2102, 'slug': 'edward_snowden_here_s_how_we_take_back_the_internet', 'viewed_count': 4040264}, {'id': 2524, 'hero': 'https://pe.tedcdn.com/images/ted/7147f81db8ce27f894d0477d8eb236de53b8de52_2880x1620.jpg', 'speaker': 'Jamila Raqib', 'title': 'The secret to effective nonviolent resistance', 'duration': 537, 'slug': 'jamila_raqib_the_secret_to_effective_nonviolent_resistance', 'viewed_count': 878804}, {'id': 2578, 'hero': 'https://pe.tedcdn.com/images/ted/984084f529cb928c844cce06237cea1aabad2fdb_2880x1620.jpg', 'speaker': 'Julia Bacha', 'title': 'How women wage conflict without violence', 'duration': 747, 'slug': 'julia_bacha_how_women_wage_conflict_without_violence', 'viewed_count': 811935}, {'id': 1084, 'hero': 'https://pe.tedcdn.com/images/ted/54494e1a10f86cd308fda68fa0736d47f0a1404f_800x600.jpg', 'speaker': 'Wadah Khanfar', 'title': 'A historic moment in the Arab world', 'duration': 1032, 'slug': 'wadah_khanfar_a_historic_moment_in_the_arab_world', 'viewed_count': 922926}]</t>
  </si>
  <si>
    <t>['Egypt', 'TEDx', 'activism', 'culture', 'global issues', 'nonviolence', 'politics', 'protests']</t>
  </si>
  <si>
    <t xml:space="preserve">https://www.ted.com/talks/srdja_popovic_how_to_topple_a_dictator
</t>
  </si>
  <si>
    <t>Massive-scale online collaboration</t>
  </si>
  <si>
    <t>Luis von Ahn</t>
  </si>
  <si>
    <t>Computer scientist</t>
  </si>
  <si>
    <t>[{'id': 10, 'name': 'Inspiring', 'count': 957}, {'id': 22, 'name': 'Fascinating', 'count': 686}, {'id': 9, 'name': 'Ingenious', 'count': 1443}, {'id': 7, 'name': 'Funny', 'count': 325}, {'id': 23, 'name': 'Jaw-dropping', 'count': 420}, {'id': 8, 'name': 'Informative', 'count': 470}, {'id': 25, 'name': 'OK', 'count': 31}, {'id': 3, 'name': 'Courageous', 'count': 40}, {'id': 1, 'name': 'Beautiful', 'count': 53}, {'id': 24, 'name': 'Persuasive', 'count': 161}, {'id': 21, 'name': 'Unconvincing', 'count': 8}, {'id': 2, 'name': 'Confusing', 'count': 2}, {'id': 26, 'name': 'Obnoxious', 'count': 8}, {'id': 11, 'name': 'Longwinded', 'count': 4}]</t>
  </si>
  <si>
    <t>[{'id': 1152, 'hero': 'https://pe.tedcdn.com/images/ted/1c3f327a456360b2846b9ee8f15788ef99f93dd8_800x600.jpg', 'speaker': 'Aaron Koblin', 'title': 'Visualizing ourselves ... with crowd-sourced data', 'duration': 1098, 'slug': 'aaron_koblin', 'viewed_count': 1474194}, {'id': 1201, 'hero': 'https://pe.tedcdn.com/images/ted/1c82493a6f6e64750d43b1f6e301549bc466f117_2880x1620.jpg', 'speaker': 'Adam Ostrow', 'title': 'After your final status update', 'duration': 329, 'slug': 'adam_ostrow_after_your_final_status_update', 'viewed_count': 1134963}, {'id': 896, 'hero': 'https://pe.tedcdn.com/images/ted/d383deee25fb6a51e5df6f8b83c753b393a9ac6b_1600x1200.jpg', 'speaker': 'Clay Shirky', 'title': 'How cognitive surplus will change the world', 'duration': 787, 'slug': 'clay_shirky_how_cognitive_surplus_will_change_the_world', 'viewed_count': 954924}, {'id': 2382, 'hero': 'https://pe.tedcdn.com/images/ted/f0492898d0b7658a39ac9348f555f11e936b5068_2880x1620.jpg', 'speaker': 'Ann Morgan', 'title': 'My year reading a book from every country in the world', 'duration': 723, 'slug': 'ann_morgan_my_year_reading_a_book_from_every_country_in_the_world', 'viewed_count': 1446233}, {'id': 2595, 'hero': 'https://pe.tedcdn.com/images/ted/9a10f8cd1117ae6f89462bc4f84ea8cfffa9f734_2880x1620.jpg', 'speaker': 'John McWhorter', 'title': '4 reasons to learn a new language', 'duration': 601, 'slug': 'john_mcwhorter_4_reasons_to_learn_a_new_language', 'viewed_count': 2172924}, {'id': 1718, 'hero': 'https://pe.tedcdn.com/images/ted/a0e809d8e0296630786284a24efab02ad0dcf31d_1600x1200.jpg', 'speaker': 'John McWhorter', 'title': 'Txtng is killing language. JK!!!', 'duration': 828, 'slug': 'john_mcwhorter_txtng_is_killing_language_jk', 'viewed_count': 2162354}]</t>
  </si>
  <si>
    <t>['Internet', 'TEDx', 'collaboration', 'computers', 'language', 'technology', 'wikipedia']</t>
  </si>
  <si>
    <t xml:space="preserve">https://www.ted.com/talks/luis_von_ahn_massive_scale_online_collaboration
</t>
  </si>
  <si>
    <t>The magnificence of spider silk</t>
  </si>
  <si>
    <t>Cheryl Hayashi</t>
  </si>
  <si>
    <t>Spider silk scientist</t>
  </si>
  <si>
    <t>[{'id': 22, 'name': 'Fascinating', 'count': 370}, {'id': 8, 'name': 'Informative', 'count': 392}, {'id': 24, 'name': 'Persuasive', 'count': 40}, {'id': 11, 'name': 'Longwinded', 'count': 53}, {'id': 25, 'name': 'OK', 'count': 84}, {'id': 1, 'name': 'Beautiful', 'count': 84}, {'id': 10, 'name': 'Inspiring', 'count': 86}, {'id': 23, 'name': 'Jaw-dropping', 'count': 47}, {'id': 9, 'name': 'Ingenious', 'count': 36}, {'id': 7, 'name': 'Funny', 'count': 29}, {'id': 2, 'name': 'Confusing', 'count': 5}, {'id': 3, 'name': 'Courageous', 'count': 3}, {'id': 26, 'name': 'Obnoxious', 'count': 8}, {'id': 21, 'name': 'Unconvincing', 'count': 9}]</t>
  </si>
  <si>
    <t>[{'id': 18, 'hero': 'https://pe.tedcdn.com/images/ted/12_480x360.jpg', 'speaker': 'Janine Benyus', 'title': "Biomimicry's surprising lessons from nature's engineers", 'duration': 1399, 'slug': 'janine_benyus_shares_nature_s_designs', 'viewed_count': 1920461}, {'id': 1142, 'hero': 'https://pe.tedcdn.com/images/ted/1018bad33421b91c77371e5516b63b2bdf4e735c_800x600.jpg', 'speaker': 'Fiorenzo Omenetto', 'title': 'Silk, the ancient material of the future', 'duration': 580, 'slug': 'fiorenzo_omenetto_silk_the_ancient_material_of_the_future', 'viewed_count': 747979}, {'id': 509, 'hero': 'https://pe.tedcdn.com/images/ted/a35c1da2e6a59c48333f8d5a6957f721f7f7ed3a_2880x1620.jpg', 'speaker': 'Bonnie Bassler', 'title': 'How bacteria "talk"', 'duration': 1094, 'slug': 'bonnie_bassler_on_how_bacteria_communicate', 'viewed_count': 2192861}, {'id': 1951, 'hero': 'https://pe.tedcdn.com/images/ted/e77007daaafb652bacbc73a3819f4165d39c06dd_1600x1200.jpg', 'speaker': 'Chris Hadfield', 'title': 'What I learned from going blind in space', 'duration': 1102, 'slug': 'chris_hadfield_what_i_learned_from_going_blind_in_space', 'viewed_count': 4790673}, {'id': 1969, 'hero': 'https://pe.tedcdn.com/images/ted/8e9b98419c9ae6d1a42be0e473de30db4017b99d_1600x1200.jpg', 'speaker': 'Louie Schwartzberg', 'title': ' Hidden miracles of the natural world', 'duration': 444, 'slug': 'louie_schwartzberg_hidden_miracles_of_the_natural_world', 'viewed_count': 7015732}, {'id': 994, 'hero': 'https://pe.tedcdn.com/images/ted/210019_800x600.jpg', 'speaker': 'Shimon Steinberg', 'title': 'Natural pest control ... using bugs!', 'duration': 923, 'slug': 'shimon_steinberg_natural_pest_control_using_bugs', 'viewed_count': 368774}]</t>
  </si>
  <si>
    <t>['MacArthur grant', 'biomechanics', 'biomimicry', 'biotech', 'engineering', 'industrial design', 'insects', 'materials', 'molecular biology', 'nature', 'physics', 'science', 'technology', 'web']</t>
  </si>
  <si>
    <t xml:space="preserve">https://www.ted.com/talks/cheryl_hayashi_the_magnificence_of_spider_silk
</t>
  </si>
  <si>
    <t>Ultrasound surgery -- healing without cuts</t>
  </si>
  <si>
    <t>Yoav Medan</t>
  </si>
  <si>
    <t>Medical inventor</t>
  </si>
  <si>
    <t>[{'id': 10, 'name': 'Inspiring', 'count': 232}, {'id': 8, 'name': 'Informative', 'count': 246}, {'id': 9, 'name': 'Ingenious', 'count': 322}, {'id': 22, 'name': 'Fascinating', 'count': 343}, {'id': 23, 'name': 'Jaw-dropping', 'count': 245}, {'id': 3, 'name': 'Courageous', 'count': 36}, {'id': 24, 'name': 'Persuasive', 'count': 94}, {'id': 2, 'name': 'Confusing', 'count': 9}, {'id': 1, 'name': 'Beautiful', 'count': 21}, {'id': 11, 'name': 'Longwinded', 'count': 4}, {'id': 21, 'name': 'Unconvincing', 'count': 4}, {'id': 26, 'name': 'Obnoxious', 'count': 3}, {'id': 25, 'name': 'OK', 'count': 21}, {'id': 7, 'name': 'Funny', 'count': 6}]</t>
  </si>
  <si>
    <t>[{'id': 1256, 'hero': 'https://pe.tedcdn.com/images/ted/250f797f6b7e4432cb076bbcbc0bf7c5f7c22ae6_800x600.jpg', 'speaker': 'Jay Bradner', 'title': 'Open-source cancer research', 'duration': 767, 'slug': 'jay_bradner_open_source_cancer_research', 'viewed_count': 507746}, {'id': 1057, 'hero': 'https://pe.tedcdn.com/images/ted/b5dfadb0dfdfb64ffa70aea2837f8937062ad8eb_800x600.jpg', 'speaker': 'Anders Ynnerman', 'title': 'Visualizing the medical data explosion', 'duration': 996, 'slug': 'anders_ynnerman_visualizing_the_medical_data_explosion', 'viewed_count': 463367}, {'id': 580, 'hero': 'https://pe.tedcdn.com/images/ted/97054_800x600.jpg', 'speaker': 'Catherine Mohr', 'title': "Surgery's past, present and robotic future", 'duration': 1135, 'slug': 'catherine_mohr_surgery_s_past_present_and_robotic_future', 'viewed_count': 680993}, {'id': 1181, 'hero': 'https://pe.tedcdn.com/images/ted/f88e5356ce534bda61de99617beaaebce332c71a_800x600.jpg', 'speaker': 'Dave deBronkart', 'title': 'Meet e-Patient Dave', 'duration': 991, 'slug': 'dave_debronkart_meet_e_patient_dave', 'viewed_count': 534290}, {'id': 1231, 'hero': 'https://pe.tedcdn.com/images/ted/cb25dc8e453eb821cbd8f8a2f5c5c350f0be6a5c_1600x1200.jpg', 'speaker': 'Abraham Verghese', 'title': "A doctor's touch", 'duration': 1112, 'slug': 'abraham_verghese_a_doctor_s_touch', 'viewed_count': 1390909}, {'id': 2644, 'hero': 'https://pe.tedcdn.com/images/ted/db58bcdd20283638a56fa47ee06729f7d82d54f2_2880x1620.jpg', 'speaker': 'Kevin B. Jones', 'title': 'Why curiosity is the key to science and medicine', 'duration': 1033, 'slug': 'kevin_b_jones_why_curiosity_is_the_key_to_science_and_medicine', 'viewed_count': 888564}]</t>
  </si>
  <si>
    <t>['biotech', 'engineering', 'future', 'health care', 'innovation', 'medical imaging', 'medical research', 'medicine', 'neuroscience', 'physics', 'science', 'sound', 'technology']</t>
  </si>
  <si>
    <t xml:space="preserve">https://www.ted.com/talks/yoav_medan_ultrasound_surgery_healing_without_cuts
</t>
  </si>
  <si>
    <t>There are no mistakes on the bandstand</t>
  </si>
  <si>
    <t>Stefon Harris</t>
  </si>
  <si>
    <t>Jazz vibraphonist</t>
  </si>
  <si>
    <t>[{'id': 9, 'name': 'Ingenious', 'count': 70}, {'id': 1, 'name': 'Beautiful', 'count': 229}, {'id': 22, 'name': 'Fascinating', 'count': 143}, {'id': 10, 'name': 'Inspiring', 'count': 279}, {'id': 25, 'name': 'OK', 'count': 37}, {'id': 24, 'name': 'Persuasive', 'count': 60}, {'id': 8, 'name': 'Informative', 'count': 61}, {'id': 23, 'name': 'Jaw-dropping', 'count': 34}, {'id': 3, 'name': 'Courageous', 'count': 12}, {'id': 2, 'name': 'Confusing', 'count': 8}, {'id': 7, 'name': 'Funny', 'count': 8}, {'id': 21, 'name': 'Unconvincing', 'count': 8}, {'id': 26, 'name': 'Obnoxious', 'count': 3}, {'id': 11, 'name': 'Longwinded', 'count': 12}]</t>
  </si>
  <si>
    <t>[{'id': 775, 'hero': 'https://pe.tedcdn.com/images/ted/152968_800x600.jpg', 'speaker': 'Bobby McFerrin', 'title': 'Watch me play ... the audience!', 'duration': 184, 'slug': 'bobby_mcferrin_hacks_your_brain_with_music', 'viewed_count': 3302321}, {'id': 1083, 'hero': 'https://pe.tedcdn.com/images/ted/ab680d549f3b9c65bbd9404a92112714f9a76162_800x600.jpg', 'speaker': 'Ahn Trio', 'title': 'A modern take on piano, violin, cello', 'duration': 565, 'slug': 'ahn_trio_a_modern_take_on_piano_violin_cello', 'viewed_count': 746855}, {'id': 544, 'hero': 'https://pe.tedcdn.com/images/ted/87910_800x600.jpg', 'speaker': 'Naturally 7', 'title': 'A full-band beatbox', 'duration': 236, 'slug': 'naturally_7_jams_fly_baby_with_an_orchestra_of_vocals', 'viewed_count': 1485203}, {'id': 883, 'hero': 'https://pe.tedcdn.com/images/ted/176929_800x600.jpg', 'speaker': 'David Byrne', 'title': 'How architecture helped music evolve', 'duration': 960, 'slug': 'david_byrne_how_architecture_helped_music_evolve', 'viewed_count': 1231164}, {'id': 286, 'hero': 'https://pe.tedcdn.com/images/ted/db471b06b2f5f6ba97c7de8b232878ffe9718600_1600x1200.jpg', 'speaker': 'Benjamin Zander', 'title': 'The transformative power of classical music', 'duration': 1243, 'slug': 'benjamin_zander_on_music_and_passion', 'viewed_count': 9315595}, {'id': 1440, 'hero': 'https://pe.tedcdn.com/images/ted/a7cdfc92f9ccd377f01d953578c2a4bb6a4190b4_800x600.jpg', 'speaker': 'Michael Tilson Thomas', 'title': 'Music and emotion through time', 'duration': 1213, 'slug': 'michael_tilson_thomas_music_and_emotion_through_time', 'viewed_count': 1281092}]</t>
  </si>
  <si>
    <t>['culture', 'entertainment', 'jazz', 'music']</t>
  </si>
  <si>
    <t xml:space="preserve">https://www.ted.com/talks/stefon_harris_there_are_no_mistakes_on_the_bandstand
</t>
  </si>
  <si>
    <t>The world's smallest 3D printer</t>
  </si>
  <si>
    <t>Klaus Stadlmann</t>
  </si>
  <si>
    <t>[{'id': 7, 'name': 'Funny', 'count': 69}, {'id': 10, 'name': 'Inspiring', 'count': 90}, {'id': 3, 'name': 'Courageous', 'count': 13}, {'id': 9, 'name': 'Ingenious', 'count': 198}, {'id': 8, 'name': 'Informative', 'count': 128}, {'id': 2, 'name': 'Confusing', 'count': 10}, {'id': 25, 'name': 'OK', 'count': 54}, {'id': 11, 'name': 'Longwinded', 'count': 14}, {'id': 24, 'name': 'Persuasive', 'count': 20}, {'id': 22, 'name': 'Fascinating', 'count': 112}, {'id': 21, 'name': 'Unconvincing', 'count': 12}, {'id': 23, 'name': 'Jaw-dropping', 'count': 55}, {'id': 1, 'name': 'Beautiful', 'count': 18}, {'id': 26, 'name': 'Obnoxious', 'count': 4}]</t>
  </si>
  <si>
    <t>[{'id': 1088, 'hero': 'https://pe.tedcdn.com/images/ted/d7ee00a74fde2812cb5257308d11afca68f81429_1600x1200.jpg', 'speaker': 'Anthony Atala', 'title': 'Printing a human kidney', 'duration': 1044, 'slug': 'anthony_atala_printing_a_human_kidney', 'viewed_count': 2783717}, {'id': 2216, 'hero': 'https://pe.tedcdn.com/images/ted/2ef806c0d21c3c82ad49f3735e599b8233f804d5_2880x1620.jpg', 'speaker': 'Joseph DeSimone', 'title': 'What if 3D printing was 100x faster?', 'duration': 645, 'slug': 'joe_desimone_what_if_3d_printing_was_25x_faster', 'viewed_count': 2498689}, {'id': 1335, 'hero': 'https://pe.tedcdn.com/images/ted/cf39ae7b9d34312e6064d9a53ce65283e8ce3ba9_800x600.jpg', 'speaker': 'Lisa Harouni', 'title': 'A primer on 3D printing', 'duration': 889, 'slug': 'lisa_harouni_a_primer_on_3d_printing', 'viewed_count': 1595654}]</t>
  </si>
  <si>
    <t>['TEDx', 'design', 'engineering', 'industrial design', 'technology']</t>
  </si>
  <si>
    <t xml:space="preserve">https://www.ted.com/talks/klaus_stadlmann_the_world_s_smallest_3d_printer
</t>
  </si>
  <si>
    <t>What happens when an NGO admits failure</t>
  </si>
  <si>
    <t>David Damberger</t>
  </si>
  <si>
    <t>Engineer, Social Entrepreneur</t>
  </si>
  <si>
    <t>[{'id': 23, 'name': 'Jaw-dropping', 'count': 60}, {'id': 24, 'name': 'Persuasive', 'count': 288}, {'id': 3, 'name': 'Courageous', 'count': 556}, {'id': 8, 'name': 'Informative', 'count': 294}, {'id': 10, 'name': 'Inspiring', 'count': 383}, {'id': 22, 'name': 'Fascinating', 'count': 72}, {'id': 21, 'name': 'Unconvincing', 'count': 12}, {'id': 1, 'name': 'Beautiful', 'count': 25}, {'id': 9, 'name': 'Ingenious', 'count': 36}, {'id': 7, 'name': 'Funny', 'count': 7}, {'id': 25, 'name': 'OK', 'count': 30}, {'id': 26, 'name': 'Obnoxious', 'count': 6}, {'id': 2, 'name': 'Confusing', 'count': 2}, {'id': 11, 'name': 'Longwinded', 'count': 6}]</t>
  </si>
  <si>
    <t>[{'id': 91, 'hero': 'https://pe.tedcdn.com/images/ted/154_480x360.jpg', 'speaker': 'Jacqueline Novogratz', 'title': "Invest in Africa's own solutions", 'duration': 773, 'slug': 'jacqueline_novogratz_invests_in_ending_poverty', 'viewed_count': 705428}, {'id': 1580, 'hero': 'https://pe.tedcdn.com/images/ted/2bcbfb05e7b5dac371640712d301eeff5323eb69_1600x1200.jpg', 'speaker': 'Eddie Obeng', 'title': 'Smart failure for a fast-changing world', 'duration': 757, 'slug': 'eddie_obeng_smart_failure_for_a_fast_changing_world', 'viewed_count': 1495327}, {'id': 977, 'hero': 'https://pe.tedcdn.com/images/ted/206290_800x600.jpg', 'speaker': 'Melinda Gates', 'title': 'What nonprofits can learn from Coca-Cola', 'duration': 988, 'slug': 'melinda_french_gates_what_nonprofits_can_learn_from_coca_cola', 'viewed_count': 1189759}]</t>
  </si>
  <si>
    <t>['TEDx', 'engineering', 'global development', 'global issues']</t>
  </si>
  <si>
    <t xml:space="preserve">https://www.ted.com/talks/david_damberger_what_happens_when_an_ngo_admits_failure
</t>
  </si>
  <si>
    <t>The hidden light of Afghanistan</t>
  </si>
  <si>
    <t>Monika Bulaj</t>
  </si>
  <si>
    <t>[{'id': 21, 'name': 'Unconvincing', 'count': 23}, {'id': 10, 'name': 'Inspiring', 'count': 288}, {'id': 3, 'name': 'Courageous', 'count': 342}, {'id': 24, 'name': 'Persuasive', 'count': 59}, {'id': 1, 'name': 'Beautiful', 'count': 245}, {'id': 8, 'name': 'Informative', 'count': 109}, {'id': 22, 'name': 'Fascinating', 'count': 101}, {'id': 25, 'name': 'OK', 'count': 38}, {'id': 23, 'name': 'Jaw-dropping', 'count': 80}, {'id': 26, 'name': 'Obnoxious', 'count': 3}, {'id': 2, 'name': 'Confusing', 'count': 14}, {'id': 11, 'name': 'Longwinded', 'count': 2}, {'id': 9, 'name': 'Ingenious', 'count': 8}, {'id': 7, 'name': 'Funny', 'count': 0}]</t>
  </si>
  <si>
    <t>[{'id': 1004, 'hero': 'https://pe.tedcdn.com/images/ted/307399369b211276b297d2e5960f2a35212bb88a_800x600.jpg', 'speaker': 'Aaron Huey', 'title': "America's native prisoners of war", 'duration': 927, 'slug': 'aaron_huey', 'viewed_count': 1347642}, {'id': 324, 'hero': 'https://pe.tedcdn.com/images/ted/70b5e4c2b22d64d8ddce53144d55d10fb4c08909_1600x1200.jpg', 'speaker': 'David Griffin', 'title': 'How photography connects us', 'duration': 893, 'slug': 'david_griffin_on_how_photography_connects', 'viewed_count': 1056466}, {'id': 713, 'hero': 'https://pe.tedcdn.com/images/ted/136129_800x600.jpg', 'speaker': 'Ryan Lobo', 'title': 'Photographing the hidden story', 'duration': 680, 'slug': 'ryan_lobo_through_the_lens_of_compassion', 'viewed_count': 541611}, {'id': 1196, 'hero': 'https://pe.tedcdn.com/images/ted/7bb5389d0360ef7905de6b6a017b7ce836ad673d_800x600.jpg', 'speaker': 'Rory Stewart', 'title': 'Time to end the war in Afghanistan', 'duration': 1202, 'slug': 'rory_stewart_time_to_end_the_war_in_afghanistan', 'viewed_count': 659276}, {'id': 1666, 'hero': 'https://pe.tedcdn.com/images/ted/ef6f433e9c89c7fbc2d5b8a82b3d4b05cca5fee1_2880x1620.jpg', 'speaker': 'Shabana Basij-Rasikh', 'title': 'Dare to educate Afghan girls', 'duration': 576, 'slug': 'shabana_basij_rasikh_dare_to_educate_afghan_girls', 'viewed_count': 932554}, {'id': 2118, 'hero': 'https://pe.tedcdn.com/images/ted/921b22ac90702f621e023dce7d47237303afcad5_2880x1620.jpg', 'speaker': 'Kimberley Motley', 'title': 'How I defend the rule of law', 'duration': 926, 'slug': 'kimberley_motley_how_i_defend_the_rule_of_law', 'viewed_count': 975940}]</t>
  </si>
  <si>
    <t>['TED Fellows', 'art', 'design', 'global issues', 'journalism', 'photography', 'storytelling']</t>
  </si>
  <si>
    <t xml:space="preserve">https://www.ted.com/talks/monika_bulaj_the_hidden_light_of_afghanistan
</t>
  </si>
  <si>
    <t>Color-coded surgery</t>
  </si>
  <si>
    <t>Quyen Nguyen</t>
  </si>
  <si>
    <t>[{'id': 9, 'name': 'Ingenious', 'count': 427}, {'id': 22, 'name': 'Fascinating', 'count': 385}, {'id': 23, 'name': 'Jaw-dropping', 'count': 217}, {'id': 24, 'name': 'Persuasive', 'count': 135}, {'id': 3, 'name': 'Courageous', 'count': 66}, {'id': 10, 'name': 'Inspiring', 'count': 213}, {'id': 8, 'name': 'Informative', 'count': 278}, {'id': 11, 'name': 'Longwinded', 'count': 9}, {'id': 1, 'name': 'Beautiful', 'count': 39}, {'id': 25, 'name': 'OK', 'count': 18}, {'id': 7, 'name': 'Funny', 'count': 7}, {'id': 26, 'name': 'Obnoxious', 'count': 4}, {'id': 21, 'name': 'Unconvincing', 'count': 2}, {'id': 2, 'name': 'Confusing', 'count': 3}]</t>
  </si>
  <si>
    <t>[{'id': 1047, 'hero': 'https://pe.tedcdn.com/images/ted/6e80eca3535294251f1b2d48ff724e44a701f03a_800x600.jpg', 'speaker': 'Deborah Rhodes', 'title': "A test that finds 3x more breast tumors, and why it's not available to you", 'duration': 1268, 'slug': 'deborah_rhodes', 'viewed_count': 892492}, {'id': 1082, 'hero': 'https://pe.tedcdn.com/images/ted/0b4b6ddb66fa57d567317ef46424c7264fde8434_800x600.jpg', 'speaker': 'Danny Hillis', 'title': 'Understanding cancer through proteomics', 'duration': 1195, 'slug': 'danny_hillis_two_frontiers_of_cancer_treatment', 'viewed_count': 420270}, {'id': 1146, 'hero': 'https://pe.tedcdn.com/images/ted/29fe2e14406be124c2d750736328ef617a156e10_800x600.jpg', 'speaker': 'Ed Boyden', 'title': 'A light switch for neurons', 'duration': 1104, 'slug': 'ed_boyden', 'viewed_count': 931568}, {'id': 2599, 'hero': 'https://pe.tedcdn.com/images/ted/062e604051dee8553e9cb1652df458b7b50e6497_2880x1620.jpg', 'speaker': 'Adam de la Zerda', 'title': 'We can start winning the war against cancer', 'duration': 762, 'slug': 'adam_de_la_zerda_how_we_can_start_winning_the_war_against_cancer', 'viewed_count': 985134}, {'id': 2504, 'hero': 'https://pe.tedcdn.com/images/ted/6ae09bc744aa38ec4c0f2f70772a86f551cedd2e_2880x1620.jpg', 'speaker': 'Laura Indolfi', 'title': 'Good news in the fight against pancreatic cancer', 'duration': 363, 'slug': 'laura_indolfi_good_news_in_the_fight_against_pancreatic_cancer', 'viewed_count': 1183005}, {'id': 1343, 'hero': 'https://pe.tedcdn.com/images/ted/265d296685242d49ecc52c84827426a52145b16f_800x600.jpg', 'speaker': 'Bill Doyle', 'title': 'Treating cancer with electric fields', 'duration': 935, 'slug': 'bill_doyle_treating_cancer_with_electric_fields', 'viewed_count': 550715}]</t>
  </si>
  <si>
    <t>['Nobel prize', 'Surgery', 'biology', 'biotech', 'cancer', 'health care', 'innovation', 'medical research', 'medicine', 'molecular biology', 'science', 'technology']</t>
  </si>
  <si>
    <t xml:space="preserve">https://www.ted.com/talks/quyen_nguyen_color_coded_surgery
</t>
  </si>
  <si>
    <t>Put a value on nature!</t>
  </si>
  <si>
    <t>Pavan Sukhdev</t>
  </si>
  <si>
    <t>Environmental economist</t>
  </si>
  <si>
    <t>[{'id': 24, 'name': 'Persuasive', 'count': 276}, {'id': 8, 'name': 'Informative', 'count': 306}, {'id': 10, 'name': 'Inspiring', 'count': 175}, {'id': 22, 'name': 'Fascinating', 'count': 90}, {'id': 9, 'name': 'Ingenious', 'count': 59}, {'id': 23, 'name': 'Jaw-dropping', 'count': 44}, {'id': 3, 'name': 'Courageous', 'count': 61}, {'id': 21, 'name': 'Unconvincing', 'count': 22}, {'id': 25, 'name': 'OK', 'count': 39}, {'id': 2, 'name': 'Confusing', 'count': 13}, {'id': 11, 'name': 'Longwinded', 'count': 26}, {'id': 1, 'name': 'Beautiful', 'count': 11}, {'id': 7, 'name': 'Funny', 'count': 6}, {'id': 26, 'name': 'Obnoxious', 'count': 5}]</t>
  </si>
  <si>
    <t>[{'id': 104, 'hero': 'https://pe.tedcdn.com/images/ted/ee6ed290a61b9a7816abb51c855725d35fc9d035_1600x1200.jpg', 'speaker': 'William McDonough', 'title': 'Cradle to cradle design', 'duration': 1205, 'slug': 'william_mcdonough_on_cradle_to_cradle_design', 'viewed_count': 1426447}, {'id': 929, 'hero': 'https://pe.tedcdn.com/images/ted/187887_800x600.jpg', 'speaker': 'Jason Clay', 'title': 'How big brands can help save biodiversity', 'duration': 1169, 'slug': 'jason_clay_how_big_brands_can_save_biodiversity', 'viewed_count': 431548}, {'id': 940, 'hero': 'https://pe.tedcdn.com/images/ted/193801_800x600.jpg', 'speaker': 'Lisa Margonelli', 'title': 'The political chemistry of oil', 'duration': 1034, 'slug': 'lisa_margonelli_the_political_chemistry_of_oil', 'viewed_count': 452639}, {'id': 2452, 'hero': 'https://pe.tedcdn.com/images/ted/356dbf58efc602314dd962c3300a82d64a4a14cd_2880x1620.jpg', 'speaker': 'Tshering Tobgay', 'title': "This country isn't just carbon neutral -- it's carbon negative", 'duration': 1134, 'slug': 'tshering_tobgay_this_country_isn_t_just_carbon_neutral_it_s_carbon_negative', 'viewed_count': 1954347}, {'id': 2784, 'hero': 'https://pe.tedcdn.com/images/ted/e835e670a7836cf65aca2a7a644fd94398cb4b8e_2880x1620.jpg', 'speaker': 'Ted Halstead', 'title': 'A climate solution where all sides can win', 'duration': 787, 'slug': 'ted_halstead_a_climate_solution_where_all_sides_can_win', 'viewed_count': 1021575}, {'id': 2379, 'hero': 'https://pe.tedcdn.com/images/ted/fdfeb3082f3bf3cb3a35f8df39347c79b0aeb37d_2880x1620.jpg', 'speaker': 'Anote Tong', 'title': 'My country will be underwater soon -- unless we work together', 'duration': 1275, 'slug': 'anote_tong_my_country_will_be_underwater_soon_unless_we_work_together', 'viewed_count': 1054698}]</t>
  </si>
  <si>
    <t>['business', 'economics', 'finance', 'global issues', 'green']</t>
  </si>
  <si>
    <t xml:space="preserve">https://www.ted.com/talks/pavan_sukhdev_what_s_the_price_of_nature
</t>
  </si>
  <si>
    <t>Cooking as alchemy</t>
  </si>
  <si>
    <t>Homaro Cantu + Ben Roche</t>
  </si>
  <si>
    <t>[{'id': 23, 'name': 'Jaw-dropping', 'count': 171}, {'id': 9, 'name': 'Ingenious', 'count': 349}, {'id': 22, 'name': 'Fascinating', 'count': 275}, {'id': 25, 'name': 'OK', 'count': 36}, {'id': 21, 'name': 'Unconvincing', 'count': 51}, {'id': 8, 'name': 'Informative', 'count': 89}, {'id': 7, 'name': 'Funny', 'count': 68}, {'id': 24, 'name': 'Persuasive', 'count': 30}, {'id': 11, 'name': 'Longwinded', 'count': 10}, {'id': 10, 'name': 'Inspiring', 'count': 129}, {'id': 3, 'name': 'Courageous', 'count': 34}, {'id': 26, 'name': 'Obnoxious', 'count': 38}, {'id': 2, 'name': 'Confusing', 'count': 26}, {'id': 1, 'name': 'Beautiful', 'count': 19}]</t>
  </si>
  <si>
    <t>[{'id': 537, 'hero': 'https://pe.tedcdn.com/images/ted/f217ab8a2ad9736df7833243e673be93c816bf4d_2880x1620.jpg', 'speaker': 'Louise Fresco', 'title': 'We need to feed the whole world', 'duration': 1080, 'slug': 'louise_fresco_on_feeding_the_whole_world', 'viewed_count': 922170}, {'id': 1020, 'hero': 'https://pe.tedcdn.com/images/ted/b80f80423a51c94a3d399d5c8f85ae3d3c9d2f0d_2880x1620.jpg', 'speaker': 'Arthur Potts Dawson', 'title': 'A vision for sustainable restaurants', 'duration': 529, 'slug': 'arthur_potts_dawson_a_vision_for_sustainable_restaurants', 'viewed_count': 833901}, {'id': 993, 'hero': 'https://pe.tedcdn.com/images/ted/209966_800x600.jpg', 'speaker': 'Barton Seaver', 'title': "Sustainable seafood? Let's get smart", 'duration': 566, 'slug': 'barton_seaver_sustainable_seafood_let_s_get_smart', 'viewed_count': 556033}, {'id': 263, 'hero': 'https://pe.tedcdn.com/images/ted/e53dd444ed289f36275590ba3c93ddc161cf83fa_1600x1200.jpg', 'speaker': 'Mark Bittman', 'title': "What's wrong with what we eat", 'duration': 1208, 'slug': 'mark_bittman_on_what_s_wrong_with_what_we_eat', 'viewed_count': 3830720}, {'id': 1565, 'hero': 'https://pe.tedcdn.com/images/ted/2eac102f09fbc28771096b440a8a559a8eec62cf_1600x1200.jpg', 'speaker': 'Tristram Stuart', 'title': 'The global food waste scandal', 'duration': 855, 'slug': 'tristram_stuart_the_global_food_waste_scandal', 'viewed_count': 1471108}, {'id': 1184, 'hero': 'https://pe.tedcdn.com/images/ted/032fd1698c105d7d0df51d3fada7ac4e9e368436_800x600.jpg', 'speaker': 'Nathan Myhrvold', 'title': 'Cooking as never seen before', 'duration': 605, 'slug': 'nathan_myhrvold_cut_your_food_in_half', 'viewed_count': 1396198}]</t>
  </si>
  <si>
    <t>['agriculture', 'business', 'creativity', 'culture', 'food']</t>
  </si>
  <si>
    <t xml:space="preserve">https://www.ted.com/talks/homaro_cantu_ben_roche_cooking_as_alchemy
</t>
  </si>
  <si>
    <t>An unexpected place of healing</t>
  </si>
  <si>
    <t>Ramona Pierson</t>
  </si>
  <si>
    <t>Education innovator</t>
  </si>
  <si>
    <t>[{'id': 3, 'name': 'Courageous', 'count': 250}, {'id': 10, 'name': 'Inspiring', 'count': 316}, {'id': 1, 'name': 'Beautiful', 'count': 79}, {'id': 23, 'name': 'Jaw-dropping', 'count': 102}, {'id': 11, 'name': 'Longwinded', 'count': 7}, {'id': 22, 'name': 'Fascinating', 'count': 64}, {'id': 24, 'name': 'Persuasive', 'count': 17}, {'id': 8, 'name': 'Informative', 'count': 24}, {'id': 7, 'name': 'Funny', 'count': 27}, {'id': 2, 'name': 'Confusing', 'count': 2}, {'id': 25, 'name': 'OK', 'count': 17}, {'id': 9, 'name': 'Ingenious', 'count': 6}, {'id': 21, 'name': 'Unconvincing', 'count': 1}, {'id': 26, 'name': 'Obnoxious', 'count': 1}]</t>
  </si>
  <si>
    <t>[{'id': 1231, 'hero': 'https://pe.tedcdn.com/images/ted/cb25dc8e453eb821cbd8f8a2f5c5c350f0be6a5c_1600x1200.jpg', 'speaker': 'Abraham Verghese', 'title': "A doctor's touch", 'duration': 1112, 'slug': 'abraham_verghese_a_doctor_s_touch', 'viewed_count': 1390910}, {'id': 1186, 'hero': 'https://pe.tedcdn.com/images/ted/9921d6e3598986f8f1055d15d24a122f4aab3b95_800x600.jpg', 'speaker': 'Simon Lewis', 'title': "Don't take consciousness for granted", 'duration': 1337, 'slug': 'simon_lewis_don_t_take_consciousness_for_granted', 'viewed_count': 690981}, {'id': 1055, 'hero': 'https://pe.tedcdn.com/images/ted/368eb9bbbaea1fbdb06961ceb8d5a659219d7964_2880x1620.jpg', 'speaker': 'Charity Tillemann-Dick', 'title': 'Singing after a double lung transplant', 'duration': 1085, 'slug': 'charity_tilleman_dick_singing_after_a_double_lung_transplant', 'viewed_count': 521502}, {'id': 1566, 'hero': 'https://pe.tedcdn.com/images/ted/660a5714e73f0e3ffac3f823afb01432f001b18c_1600x1200.jpg', 'speaker': 'Ed Gavagan', 'title': 'A story about knots and surgeons', 'duration': 741, 'slug': 'ed_gavagan_a_story_about_knots_and_surgeons', 'viewed_count': 924314}, {'id': 1863, 'hero': 'https://pe.tedcdn.com/images/ted/83148057e84211fc75f109bbfe2beeb0376e3a84_1600x1200.jpg', 'speaker': 'Chris Downey', 'title': 'Design with the blind in mind', 'duration': 700, 'slug': 'chris_downey_design_with_the_blind_in_mind', 'viewed_count': 970045}, {'id': 2820, 'hero': 'https://pe.tedcdn.com/images/ted/1bdeb0616607354e6e0d32d235e3fc0682ab7e83_2880x1620.jpg', 'speaker': 'Susan Robinson', 'title': 'How I fail at being disabled', 'duration': 467, 'slug': 'susan_robinson_how_i_fail_at_being_disabled', 'viewed_count': 1026116}]</t>
  </si>
  <si>
    <t>['TEDx', 'aging', 'culture', 'health care', 'medicine', 'self', 'storytelling']</t>
  </si>
  <si>
    <t xml:space="preserve">https://www.ted.com/talks/ramona_pierson_an_unexpected_place_of_healing
</t>
  </si>
  <si>
    <t>My subversive (garden) plot</t>
  </si>
  <si>
    <t>Roger Doiron</t>
  </si>
  <si>
    <t>Gardening activist</t>
  </si>
  <si>
    <t>[{'id': 3, 'name': 'Courageous', 'count': 58}, {'id': 10, 'name': 'Inspiring', 'count': 406}, {'id': 8, 'name': 'Informative', 'count': 220}, {'id': 24, 'name': 'Persuasive', 'count': 329}, {'id': 9, 'name': 'Ingenious', 'count': 69}, {'id': 22, 'name': 'Fascinating', 'count': 47}, {'id': 7, 'name': 'Funny', 'count': 145}, {'id': 26, 'name': 'Obnoxious', 'count': 22}, {'id': 23, 'name': 'Jaw-dropping', 'count': 33}, {'id': 25, 'name': 'OK', 'count': 26}, {'id': 21, 'name': 'Unconvincing', 'count': 34}, {'id': 1, 'name': 'Beautiful', 'count': 33}, {'id': 11, 'name': 'Longwinded', 'count': 19}, {'id': 2, 'name': 'Confusing', 'count': 1}]</t>
  </si>
  <si>
    <t>[{'id': 1284, 'hero': 'https://pe.tedcdn.com/images/ted/0f37b1d16e2f4cd72f812c6f224e8666c28ebcf8_800x600.jpg', 'speaker': 'Britta Riley', 'title': 'A garden in my apartment', 'duration': 472, 'slug': 'britta_riley_a_garden_in_my_apartment', 'viewed_count': 1986542}, {'id': 910, 'hero': 'https://pe.tedcdn.com/images/ted/181989_800x600.jpg', 'speaker': 'Ellen  Gustafson', 'title': 'Obesity + hunger = 1 global food issue', 'duration': 675, 'slug': 'ellen_gustafson_obesity_hunger_1_global_food_issue', 'viewed_count': 664493}, {'id': 263, 'hero': 'https://pe.tedcdn.com/images/ted/e53dd444ed289f36275590ba3c93ddc161cf83fa_1600x1200.jpg', 'speaker': 'Mark Bittman', 'title': "What's wrong with what we eat", 'duration': 1208, 'slug': 'mark_bittman_on_what_s_wrong_with_what_we_eat', 'viewed_count': 3830720}, {'id': 1565, 'hero': 'https://pe.tedcdn.com/images/ted/2eac102f09fbc28771096b440a8a559a8eec62cf_1600x1200.jpg', 'speaker': 'Tristram Stuart', 'title': 'The global food waste scandal', 'duration': 855, 'slug': 'tristram_stuart_the_global_food_waste_scandal', 'viewed_count': 1471108}, {'id': 650, 'hero': 'https://pe.tedcdn.com/images/ted/9b7bfe96ea5686a1fd6cfbb806a8194d0a06dbf5_2880x1620.jpg', 'speaker': 'Carolyn Steel', 'title': 'How food shapes our cities', 'duration': 940, 'slug': 'carolyn_steel_how_food_shapes_our_cities', 'viewed_count': 1014294}, {'id': 1199, 'hero': 'https://pe.tedcdn.com/images/ted/e975f00df4827c6fbfc27ad3ffa820f1c609ce25_800x600.jpg', 'speaker': 'Josette Sheeran', 'title': 'Ending hunger now', 'duration': 1150, 'slug': 'josette_sheeran_ending_hunger_now', 'viewed_count': 812508}]</t>
  </si>
  <si>
    <t>['TEDx', 'culture', 'food', 'garden', 'global issues', 'sustainability']</t>
  </si>
  <si>
    <t xml:space="preserve">https://www.ted.com/talks/roger_doiron_my_subversive_garden_plot
</t>
  </si>
  <si>
    <t>Medicine for the 99 percent</t>
  </si>
  <si>
    <t>Thomas Pogge</t>
  </si>
  <si>
    <t>[{'id': 21, 'name': 'Unconvincing', 'count': 61}, {'id': 24, 'name': 'Persuasive', 'count': 105}, {'id': 9, 'name': 'Ingenious', 'count': 84}, {'id': 3, 'name': 'Courageous', 'count': 28}, {'id': 1, 'name': 'Beautiful', 'count': 6}, {'id': 8, 'name': 'Informative', 'count': 83}, {'id': 10, 'name': 'Inspiring', 'count': 48}, {'id': 7, 'name': 'Funny', 'count': 4}, {'id': 25, 'name': 'OK', 'count': 31}, {'id': 22, 'name': 'Fascinating', 'count': 16}, {'id': 2, 'name': 'Confusing', 'count': 11}, {'id': 26, 'name': 'Obnoxious', 'count': 9}, {'id': 11, 'name': 'Longwinded', 'count': 25}, {'id': 23, 'name': 'Jaw-dropping', 'count': 11}]</t>
  </si>
  <si>
    <t>[{'id': 249, 'hero': 'https://pe.tedcdn.com/images/ted/38806_480x360.jpg', 'speaker': 'Ernest Madu', 'title': 'World-class health care', 'duration': 1003, 'slug': 'ernest_madu_on_world_class_health_care', 'viewed_count': 371755}, {'id': 869, 'hero': 'https://pe.tedcdn.com/images/ted/173671_800x600.jpg', 'speaker': 'Seth Berkley', 'title': 'HIV and flu -- the vaccine strategy', 'duration': 1265, 'slug': 'seth_berkley_hiv_and_flu_the_vaccine_strategy', 'viewed_count': 541080}, {'id': 1005, 'hero': 'https://pe.tedcdn.com/images/ted/6b27b632fed987a5123f0ae6c99eb44ef9ddc191_800x600.jpg', 'speaker': 'Auret van Heerden', 'title': 'Making global labor fair', 'duration': 1066, 'slug': 'auret_van_heerden_making_global_labor_fair', 'viewed_count': 586822}]</t>
  </si>
  <si>
    <t>['TEDx', 'economics', 'global issues', 'health']</t>
  </si>
  <si>
    <t xml:space="preserve">https://www.ted.com/talks/thomas_pogge_medicine_for_the_99_percent
</t>
  </si>
  <si>
    <t>The quest to understand consciousness</t>
  </si>
  <si>
    <t>Antonio Damasio</t>
  </si>
  <si>
    <t>[{'id': 8, 'name': 'Informative', 'count': 740}, {'id': 22, 'name': 'Fascinating', 'count': 605}, {'id': 10, 'name': 'Inspiring', 'count': 201}, {'id': 1, 'name': 'Beautiful', 'count': 53}, {'id': 24, 'name': 'Persuasive', 'count': 180}, {'id': 9, 'name': 'Ingenious', 'count': 94}, {'id': 11, 'name': 'Longwinded', 'count': 149}, {'id': 2, 'name': 'Confusing', 'count': 69}, {'id': 25, 'name': 'OK', 'count': 120}, {'id': 23, 'name': 'Jaw-dropping', 'count': 68}, {'id': 3, 'name': 'Courageous', 'count': 18}, {'id': 21, 'name': 'Unconvincing', 'count': 89}, {'id': 26, 'name': 'Obnoxious', 'count': 22}, {'id': 7, 'name': 'Funny', 'count': 10}]</t>
  </si>
  <si>
    <t>[{'id': 102, 'hero': 'https://pe.tedcdn.com/images/ted/55f8352def783a2b3a7f0b8b135a82ac5ae0b2de_1600x1200.jpg', 'speaker': 'Dan Dennett', 'title': 'The illusion of consciousness', 'duration': 1308, 'slug': 'dan_dennett_on_our_consciousness', 'viewed_count': 2676826}, {'id': 967, 'hero': 'https://pe.tedcdn.com/images/ted/202580_800x600.jpg', 'speaker': 'Sebastian Seung', 'title': 'I am my connectome', 'duration': 1165, 'slug': 'sebastian_seung', 'viewed_count': 942935}, {'id': 1267, 'hero': 'https://pe.tedcdn.com/images/ted/b471e0db93d9d6bf09639147f19192fc6c524b1a_800x600.jpg', 'speaker': 'Allan Jones', 'title': 'A map of the brain', 'duration': 921, 'slug': 'allan_jones_a_map_of_the_brain', 'viewed_count': 1033748}, {'id': 2817, 'hero': 'https://pe.tedcdn.com/images/ted/940535a3dd68ca5bbe45fb7d54535a8990d46e4b_2880x1620.jpg', 'speaker': 'Anil Seth', 'title': 'Your brain hallucinates your conscious reality', 'duration': 1021, 'slug': 'anil_seth_how_your_brain_hallucinates_your_conscious_reality', 'viewed_count': 2663607}, {'id': 2077, 'hero': 'https://pe.tedcdn.com/images/ted/808f160318137a04e794f9ed584c3bc20fd151dc_2880x1620.jpg', 'speaker': 'Nancy Kanwisher', 'title': 'A neural portrait of the human mind', 'duration': 1060, 'slug': 'nancy_kanwisher_the_brain_is_a_swiss_army_knife', 'viewed_count': 1082849}, {'id': 591, 'hero': 'https://pe.tedcdn.com/images/ted/d0e8a445f696e65a216da95c02ae97902db4e09b_2880x1620.jpg', 'speaker': 'Tom Wujec', 'title': '3 ways the brain creates meaning', 'duration': 386, 'slug': 'tom_wujec_on_3_ways_the_brain_creates_meaning', 'viewed_count': 1022463}]</t>
  </si>
  <si>
    <t>['Senses', 'brain', 'cognitive science', 'consciousness', 'decision-making', 'identity', 'medical imaging', 'medical research', 'memory', 'mental health', 'mind', 'neuroscience', 'science', 'self']</t>
  </si>
  <si>
    <t xml:space="preserve">https://www.ted.com/talks/antonio_damasio_the_quest_to_understand_consciousness
</t>
  </si>
  <si>
    <t>A prosthetic eye to treat blindness</t>
  </si>
  <si>
    <t>Sheila Nirenberg</t>
  </si>
  <si>
    <t>[{'id': 10, 'name': 'Inspiring', 'count': 108}, {'id': 23, 'name': 'Jaw-dropping', 'count': 154}, {'id': 9, 'name': 'Ingenious', 'count': 237}, {'id': 22, 'name': 'Fascinating', 'count': 193}, {'id': 8, 'name': 'Informative', 'count': 163}, {'id': 1, 'name': 'Beautiful', 'count': 17}, {'id': 3, 'name': 'Courageous', 'count': 7}, {'id': 24, 'name': 'Persuasive', 'count': 29}, {'id': 7, 'name': 'Funny', 'count': 4}, {'id': 11, 'name': 'Longwinded', 'count': 13}, {'id': 25, 'name': 'OK', 'count': 28}, {'id': 21, 'name': 'Unconvincing', 'count': 12}, {'id': 2, 'name': 'Confusing', 'count': 3}, {'id': 26, 'name': 'Obnoxious', 'count': 3}]</t>
  </si>
  <si>
    <t>[{'id': 1291, 'hero': 'https://pe.tedcdn.com/images/ted/a376c373385a57643f840fbf84b00772998990ee_800x600.jpg', 'speaker': 'Charles Limb', 'title': 'Building the musical muscle', 'duration': 959, 'slug': 'charles_limb_building_the_musical_muscle', 'viewed_count': 571202}, {'id': 709, 'hero': 'https://pe.tedcdn.com/images/ted/135217_800x600.jpg', 'speaker': 'Thulasiraj Ravilla', 'title': 'How low-cost eye care can be world-class', 'duration': 1047, 'slug': 'thulasiraj_ravilla_how_low_cost_eye_care_can_be_world_class', 'viewed_count': 297109}, {'id': 776, 'hero': 'https://pe.tedcdn.com/images/ted/152494_800x600.jpg', 'speaker': 'Pawan Sinha', 'title': 'How brains learn to see', 'duration': 1103, 'slug': 'pawan_sinha_on_how_brains_learn_to_see', 'viewed_count': 840226}, {'id': 637, 'hero': 'https://pe.tedcdn.com/images/ted/6b718302f7b4ab717b043ab17d41ab0a048fb660_2880x1620.jpg', 'speaker': 'Oliver Sacks', 'title': 'What hallucination reveals about our minds', 'duration': 1128, 'slug': 'oliver_sacks_what_hallucination_reveals_about_our_minds', 'viewed_count': 4233389}, {'id': 2215, 'hero': 'https://pe.tedcdn.com/images/ted/1efebe64a094b2ee95cd62eec52ddf2238a92510_2880x1620.jpg', 'speaker': 'David Eagleman', 'title': 'Can we create new senses for humans?', 'duration': 1234, 'slug': 'david_eagleman_can_we_create_new_senses_for_humans', 'viewed_count': 1738289}, {'id': 1146, 'hero': 'https://pe.tedcdn.com/images/ted/29fe2e14406be124c2d750736328ef617a156e10_800x600.jpg', 'speaker': 'Ed Boyden', 'title': 'A light switch for neurons', 'duration': 1104, 'slug': 'ed_boyden', 'viewed_count': 931568}]</t>
  </si>
  <si>
    <t>['Senses', 'Surgery', 'biotech', 'brain', 'code', 'disability', 'engineering', 'innovation', 'medical research', 'medicine', 'neuroscience', 'prosthetics', 'science', 'sight', 'technology']</t>
  </si>
  <si>
    <t xml:space="preserve">https://www.ted.com/talks/sheila_nirenberg_a_prosthetic_eye_to_treat_blindness
</t>
  </si>
  <si>
    <t>The battle between your present and future self</t>
  </si>
  <si>
    <t>Daniel Goldstein</t>
  </si>
  <si>
    <t>[{'id': 3, 'name': 'Courageous', 'count': 35}, {'id': 7, 'name': 'Funny', 'count': 69}, {'id': 10, 'name': 'Inspiring', 'count': 351}, {'id': 24, 'name': 'Persuasive', 'count': 346}, {'id': 22, 'name': 'Fascinating', 'count': 171}, {'id': 1, 'name': 'Beautiful', 'count': 32}, {'id': 8, 'name': 'Informative', 'count': 566}, {'id': 9, 'name': 'Ingenious', 'count': 111}, {'id': 11, 'name': 'Longwinded', 'count': 204}, {'id': 25, 'name': 'OK', 'count': 490}, {'id': 21, 'name': 'Unconvincing', 'count': 359}, {'id': 23, 'name': 'Jaw-dropping', 'count': 15}, {'id': 2, 'name': 'Confusing', 'count': 68}, {'id': 26, 'name': 'Obnoxious', 'count': 73}]</t>
  </si>
  <si>
    <t>[{'id': 927, 'hero': 'https://pe.tedcdn.com/images/ted/187437_800x600.jpg', 'speaker': 'Laurie Santos', 'title': 'A monkey economy as irrational as ours', 'duration': 1185, 'slug': 'laurie_santos', 'viewed_count': 1236824}, {'id': 548, 'hero': 'https://pe.tedcdn.com/images/ted/b0b460f21168896b3f4933b24dd427c64e8ba22c_2880x1620.jpg', 'speaker': 'Dan Ariely', 'title': 'Are we in control of our own decisions?', 'duration': 1046, 'slug': 'dan_ariely_asks_are_we_in_control_of_our_own_decisions', 'viewed_count': 4934274}, {'id': 525, 'hero': 'https://pe.tedcdn.com/images/ted/d3b1d49c53f5ef48cee7759df9956aaec6d819a7_2880x1620.jpg', 'speaker': 'Alex Tabarrok', 'title': 'How ideas trump crises', 'duration': 873, 'slug': 'alex_tabarrok_foresees_economic_growth', 'viewed_count': 748744}, {'id': 1193, 'hero': 'https://pe.tedcdn.com/images/ted/74e74754c9ee8e8e901a22d87de798f3d1ce74b3_1600x1200.jpg', 'speaker': 'Thandie Newton', 'title': 'Embracing otherness, embracing myself', 'duration': 835, 'slug': 'thandie_newton_embracing_otherness_embracing_myself', 'viewed_count': 2462741}, {'id': 1050, 'hero': 'https://pe.tedcdn.com/images/ted/c51aa07322a1c025c966a77e45315944967fbef2_1600x1200.jpg', 'speaker': 'Amber Case', 'title': 'We are all cyborgs now', 'duration': 473, 'slug': 'amber_case_we_are_all_cyborgs_now', 'viewed_count': 1475350}, {'id': 1367, 'hero': 'https://pe.tedcdn.com/images/ted/da4cf2be5d40c0b74bdfd51882d6ba3c52571e22_800x600.jpg', 'speaker': 'Shlomo Benartzi', 'title': 'Saving for tomorrow, tomorrow', 'duration': 1065, 'slug': 'shlomo_benartzi_saving_more_tomorrow', 'viewed_count': 1332296}]</t>
  </si>
  <si>
    <t>['behavioral economics', 'business', 'culture', 'decision-making', 'economics', 'finance', 'self']</t>
  </si>
  <si>
    <t xml:space="preserve">https://www.ted.com/talks/daniel_goldstein_the_battle_between_your_present_and_future_self
</t>
  </si>
  <si>
    <t>How to stop torture</t>
  </si>
  <si>
    <t>Karen Tse</t>
  </si>
  <si>
    <t>Anti-torture activist</t>
  </si>
  <si>
    <t>[{'id': 26, 'name': 'Obnoxious', 'count': 5}, {'id': 11, 'name': 'Longwinded', 'count': 16}, {'id': 3, 'name': 'Courageous', 'count': 160}, {'id': 10, 'name': 'Inspiring', 'count': 222}, {'id': 8, 'name': 'Informative', 'count': 74}, {'id': 25, 'name': 'OK', 'count': 29}, {'id': 24, 'name': 'Persuasive', 'count': 97}, {'id': 22, 'name': 'Fascinating', 'count': 27}, {'id': 1, 'name': 'Beautiful', 'count': 41}, {'id': 23, 'name': 'Jaw-dropping', 'count': 18}, {'id': 21, 'name': 'Unconvincing', 'count': 18}, {'id': 7, 'name': 'Funny', 'count': 8}, {'id': 2, 'name': 'Confusing', 'count': 10}, {'id': 9, 'name': 'Ingenious', 'count': 4}]</t>
  </si>
  <si>
    <t>[{'id': 721, 'hero': 'https://pe.tedcdn.com/images/ted/137577_240x180.jpg', 'speaker': 'Michael Sandel', 'title': "What's the right thing to do?", 'duration': 3296, 'slug': 'michael_sandel_what_s_the_right_thing_to_do', 'viewed_count': 393464}, {'id': 272, 'hero': 'https://pe.tedcdn.com/images/ted/120ccfcc17a4370989d4dffdea7c040842854036_1600x1200.jpg', 'speaker': 'Philip Zimbardo', 'title': 'The psychology of evil', 'duration': 1396, 'slug': 'philip_zimbardo_on_the_psychology_of_evil', 'viewed_count': 5842443}, {'id': 23, 'hero': 'https://pe.tedcdn.com/images/ted/bea28f4156d498d4a66aee228e0bb8fbf0dd4cb4_2880x1620.jpg', 'speaker': 'Peter Gabriel', 'title': 'Fight injustice with raw video', 'duration': 848, 'slug': 'peter_gabriel_fights_injustice_with_video', 'viewed_count': 904223}, {'id': 2831, 'hero': 'https://pe.tedcdn.com/images/ted/b8ef5560f8a2af2903b6a89d337f72b3fd09fe96_2880x1620.jpg', 'speaker': 'Ronald Sullivan', 'title': 'How I help free innocent people from prison', 'duration': 714, 'slug': 'ronald_sullivan_how_i_help_free_innocent_people_from_prison', 'viewed_count': 552079}, {'id': 2352, 'hero': 'https://pe.tedcdn.com/images/ted/a1f6ba3d17e6e9d7404ee1ff61546579c2126b52_2880x1620.jpg', 'speaker': 'Will Potter', 'title': "The secret US prisons you've never heard of before", 'duration': 895, 'slug': 'will_potter_the_secret_us_prisons_you_ve_never_heard_of_before', 'viewed_count': 2507916}, {'id': 2453, 'hero': 'https://pe.tedcdn.com/images/ted/6fd1580bc440f6442632fa891a0e7d83e942ebf8_2880x1620.jpg', 'speaker': 'Adam Foss', 'title': "A prosecutor's vision for a better justice system", 'duration': 957, 'slug': 'adam_foss_a_prosecutor_s_vision_for_a_better_justice_system', 'viewed_count': 1723793}]</t>
  </si>
  <si>
    <t>['global issues', 'law', 'politics', 'prison', 'war']</t>
  </si>
  <si>
    <t xml:space="preserve">https://www.ted.com/talks/karen_tse_how_to_stop_torture
</t>
  </si>
  <si>
    <t>There are no scraps of men</t>
  </si>
  <si>
    <t>Alberto Cairo</t>
  </si>
  <si>
    <t>Physiotherapist</t>
  </si>
  <si>
    <t>[{'id': 23, 'name': 'Jaw-dropping', 'count': 108}, {'id': 1, 'name': 'Beautiful', 'count': 399}, {'id': 10, 'name': 'Inspiring', 'count': 1001}, {'id': 3, 'name': 'Courageous', 'count': 496}, {'id': 22, 'name': 'Fascinating', 'count': 147}, {'id': 21, 'name': 'Unconvincing', 'count': 8}, {'id': 25, 'name': 'OK', 'count': 20}, {'id': 24, 'name': 'Persuasive', 'count': 107}, {'id': 7, 'name': 'Funny', 'count': 22}, {'id': 8, 'name': 'Informative', 'count': 63}, {'id': 9, 'name': 'Ingenious', 'count': 30}, {'id': 11, 'name': 'Longwinded', 'count': 10}, {'id': 2, 'name': 'Confusing', 'count': 2}, {'id': 26, 'name': 'Obnoxious', 'count': 4}]</t>
  </si>
  <si>
    <t>[{'id': 968, 'hero': 'https://pe.tedcdn.com/images/ted/202850_800x600.jpg', 'speaker': 'Inge Missmahl', 'title': 'Bringing peace to the minds of Afghanistan', 'duration': 641, 'slug': 'inge_missmahl_brings_peace_to_the_minds_of_afghanistan', 'viewed_count': 343353}, {'id': 819, 'hero': 'https://pe.tedcdn.com/images/ted/161856_800x600.jpg', 'speaker': 'Dean Kamen', 'title': 'The emotion behind invention', 'duration': 1172, 'slug': 'dean_kamen_the_emotion_behind_invention', 'viewed_count': 523425}, {'id': 1959, 'hero': 'https://pe.tedcdn.com/images/ted/ca0520623aeb359f6d5f371d516371fadcae2454_1600x1200.jpg', 'speaker': 'Hugh Herr', 'title': 'The new bionics that let us run, climb and dance', 'duration': 1140, 'slug': 'hugh_herr_the_new_bionics_that_let_us_run_climb_and_dance', 'viewed_count': 7520684}, {'id': 1285, 'hero': 'https://pe.tedcdn.com/images/ted/cec544b67fb80d1b7d35b4b917ce234621de9f81_2880x1620.jpg', 'speaker': 'Amy Purdy', 'title': 'Living beyond limits', 'duration': 584, 'slug': 'amy_purdy_living_beyond_limits', 'viewed_count': 1624187}, {'id': 1971, 'hero': 'https://pe.tedcdn.com/images/ted/7a02efea20ecb9aed3507a2cddae1430326ee639_1600x1200.jpg', 'speaker': 'David Sengeh', 'title': 'The sore problem of prosthetic limbs', 'duration': 283, 'slug': 'david_sengeh_the_sore_problem_of_prosthetic_limbs', 'viewed_count': 742503}, {'id': 443, 'hero': 'https://pe.tedcdn.com/images/ted/b322cf47682a8a726abf4a1c68b9366899616837_2880x1620.jpg', 'speaker': 'Aimee Mullins', 'title': 'Changing my legs - and my mindset', 'duration': 1345, 'slug': 'aimee_mullins_on_running', 'viewed_count': 1013290}]</t>
  </si>
  <si>
    <t>['TEDx', 'disability', 'global issues', 'poverty', 'prosthetics', 'storytelling', 'war', 'work']</t>
  </si>
  <si>
    <t xml:space="preserve">https://www.ted.com/talks/alberto_cairo_there_are_no_scraps_of_men
</t>
  </si>
  <si>
    <t>How healthy living nearly killed me</t>
  </si>
  <si>
    <t>[{'id': 7, 'name': 'Funny', 'count': 549}, {'id': 25, 'name': 'OK', 'count': 303}, {'id': 9, 'name': 'Ingenious', 'count': 80}, {'id': 10, 'name': 'Inspiring', 'count': 148}, {'id': 11, 'name': 'Longwinded', 'count': 120}, {'id': 24, 'name': 'Persuasive', 'count': 58}, {'id': 8, 'name': 'Informative', 'count': 231}, {'id': 21, 'name': 'Unconvincing', 'count': 300}, {'id': 3, 'name': 'Courageous', 'count': 42}, {'id': 1, 'name': 'Beautiful', 'count': 15}, {'id': 26, 'name': 'Obnoxious', 'count': 106}, {'id': 2, 'name': 'Confusing', 'count': 57}, {'id': 22, 'name': 'Fascinating', 'count': 93}, {'id': 23, 'name': 'Jaw-dropping', 'count': 25}]</t>
  </si>
  <si>
    <t>[{'id': 301, 'hero': 'https://pe.tedcdn.com/images/ted/eefa0767cdea7f4019584ecc80457b3ef87fc7a3_2880x1620.jpg', 'speaker': 'AJ Jacobs', 'title': 'My year of living biblically', 'duration': 1060, 'slug': 'a_j_jacobs_year_of_living_biblically', 'viewed_count': 2291729}, {'id': 1900, 'hero': 'https://pe.tedcdn.com/images/ted/cb0ef0f047b0d95fa7308b32ef994c64da7103bb_1600x1200.jpg', 'speaker': 'Sandra Aamodt', 'title': "Why dieting doesn't usually work", 'duration': 762, 'slug': 'sandra_aamodt_why_dieting_doesn_t_usually_work', 'viewed_count': 4102448}, {'id': 2804, 'hero': 'https://pe.tedcdn.com/images/ted/a322716c0845ecf204576f434d03cef3a1e8ad19_2880x1620.jpg', 'speaker': 'Richard Browning', 'title': 'How I built a jet suit', 'duration': 428, 'slug': 'richard_browning_how_i_built_a_jet_suit', 'viewed_count': 1296729}, {'id': 73, 'hero': 'https://pe.tedcdn.com/images/ted/1c4414e5e8c5dbb93483ea5d718cf05957f3d3f7_2880x1620.jpg', 'speaker': 'Carl Honoré', 'title': 'In praise of slowness', 'duration': 1155, 'slug': 'carl_honore_praises_slowness', 'viewed_count': 2441880}, {'id': 1130, 'hero': 'https://pe.tedcdn.com/images/ted/e68de505b5ff94ae182d73509a20f6c6ba43d35c_1600x1200.jpg', 'speaker': 'Ric Elias', 'title': '3 things I learned while my plane crashed', 'duration': 302, 'slug': 'ric_elias', 'viewed_count': 6636502}, {'id': 71, 'hero': 'https://pe.tedcdn.com/images/ted/229_480x360.jpg', 'speaker': 'Rick Warren', 'title': 'A life of purpose', 'duration': 1262, 'slug': 'rick_warren_on_a_life_of_purpose', 'viewed_count': 3096077}]</t>
  </si>
  <si>
    <t>['comedy', 'culture', 'entertainment', 'health', 'humor', 'self']</t>
  </si>
  <si>
    <t xml:space="preserve">https://www.ted.com/talks/aj_jacobs_how_healthy_living_nearly_killed_me
</t>
  </si>
  <si>
    <t>Life's third act</t>
  </si>
  <si>
    <t>Jane Fonda</t>
  </si>
  <si>
    <t>Actor and activist</t>
  </si>
  <si>
    <t>[{'id': 22, 'name': 'Fascinating', 'count': 717}, {'id': 24, 'name': 'Persuasive', 'count': 695}, {'id': 10, 'name': 'Inspiring', 'count': 2355}, {'id': 26, 'name': 'Obnoxious', 'count': 53}, {'id': 21, 'name': 'Unconvincing', 'count': 97}, {'id': 11, 'name': 'Longwinded', 'count': 83}, {'id': 3, 'name': 'Courageous', 'count': 524}, {'id': 1, 'name': 'Beautiful', 'count': 563}, {'id': 8, 'name': 'Informative', 'count': 590}, {'id': 7, 'name': 'Funny', 'count': 54}, {'id': 23, 'name': 'Jaw-dropping', 'count': 147}, {'id': 25, 'name': 'OK', 'count': 191}, {'id': 9, 'name': 'Ingenious', 'count': 127}, {'id': 2, 'name': 'Confusing', 'count': 21}]</t>
  </si>
  <si>
    <t>[{'id': 1274, 'hero': 'https://pe.tedcdn.com/images/ted/88f4023d43ce8cf27e2f363c7c40678d2b07871d_800x600.jpg', 'speaker': 'Cynthia Kenyon', 'title': 'Experiments that hint of longer lives', 'duration': 983, 'slug': 'cynthia_kenyon_experiments_that_hint_of_longer_lives', 'viewed_count': 847439}, {'id': 408, 'hero': 'https://pe.tedcdn.com/images/ted/f1ae4105704189a64c5c48db8b358b785a43c678_2880x1620.jpg', 'speaker': 'Gregory Petsko', 'title': 'The coming neurological epidemic', 'duration': 227, 'slug': 'gregory_petsko_on_the_coming_neurological_epidemic', 'viewed_count': 909519}, {'id': 39, 'hero': 'https://pe.tedcdn.com/images/ted/71994797fda57ea0039fefb37e2f2ebe1adc00c6_2880x1620.jpg', 'speaker': 'Aubrey de Grey', 'title': 'A roadmap to end aging', 'duration': 1365, 'slug': 'aubrey_de_grey_says_we_can_avoid_aging', 'viewed_count': 3277806}, {'id': 1424, 'hero': 'https://pe.tedcdn.com/images/ted/d916007f318189ae6075f5e34ad3df0cf628ddcd_800x600.jpg', 'speaker': 'Laura Carstensen', 'title': 'Older people are happier', 'duration': 698, 'slug': 'laura_carstensen_older_people_are_happier', 'viewed_count': 1197672}, {'id': 2843, 'hero': 'https://pe.tedcdn.com/images/ted/abe35a991a82b967cd4cf9ed36f70fb85b4975ab_2880x1620.jpg', 'speaker': 'Ashton Applewhite', 'title': "Let's end ageism", 'duration': 697, 'slug': 'ashton_applewhite_let_s_end_ageism', 'viewed_count': 966887}, {'id': 44, 'hero': 'https://pe.tedcdn.com/images/ted/c331eb763dfc01984cd1e0c42c6d8d24c5731578_1600x1200.jpg', 'speaker': 'Nick Bostrom', 'title': 'A philosophical quest for our biggest problems', 'duration': 1012, 'slug': 'nick_bostrom_on_our_biggest_problems', 'viewed_count': 762301}]</t>
  </si>
  <si>
    <t>['TEDx', 'aging', 'culture', 'health', 'personality', 'women']</t>
  </si>
  <si>
    <t xml:space="preserve">https://www.ted.com/talks/jane_fonda_life_s_third_act
</t>
  </si>
  <si>
    <t>The global power shift</t>
  </si>
  <si>
    <t>Paddy Ashdown</t>
  </si>
  <si>
    <t>[{'id': 24, 'name': 'Persuasive', 'count': 577}, {'id': 9, 'name': 'Ingenious', 'count': 85}, {'id': 10, 'name': 'Inspiring', 'count': 311}, {'id': 8, 'name': 'Informative', 'count': 502}, {'id': 3, 'name': 'Courageous', 'count': 100}, {'id': 21, 'name': 'Unconvincing', 'count': 77}, {'id': 1, 'name': 'Beautiful', 'count': 31}, {'id': 25, 'name': 'OK', 'count': 84}, {'id': 26, 'name': 'Obnoxious', 'count': 42}, {'id': 11, 'name': 'Longwinded', 'count': 72}, {'id': 22, 'name': 'Fascinating', 'count': 315}, {'id': 2, 'name': 'Confusing', 'count': 26}, {'id': 23, 'name': 'Jaw-dropping', 'count': 94}, {'id': 7, 'name': 'Funny', 'count': 7}]</t>
  </si>
  <si>
    <t>[{'id': 1196, 'hero': 'https://pe.tedcdn.com/images/ted/7bb5389d0360ef7905de6b6a017b7ce836ad673d_800x600.jpg', 'speaker': 'Rory Stewart', 'title': 'Time to end the war in Afghanistan', 'duration': 1202, 'slug': 'rory_stewart_time_to_end_the_war_in_afghanistan', 'viewed_count': 659276}, {'id': 1078, 'hero': 'https://pe.tedcdn.com/images/ted/ac8fa5ee87d77ec4e2a7706d31e5a9c6b0a9077c_800x600.jpg', 'speaker': 'Madeleine Albright', 'title': 'On being a woman and a diplomat', 'duration': 779, 'slug': 'madeleine_albright_on_being_a_woman_and_a_diplomat', 'viewed_count': 729871}, {'id': 645, 'hero': 'https://pe.tedcdn.com/images/ted/118201_800x600.jpg', 'speaker': 'Parag Khanna', 'title': 'Mapping the future of countries', 'duration': 1133, 'slug': 'parag_khanna_maps_the_future_of_countries', 'viewed_count': 935873}, {'id': 992, 'hero': 'https://pe.tedcdn.com/images/ted/209889_800x600.jpg', 'speaker': 'Joseph Nye', 'title': 'Global power shifts', 'duration': 1095, 'slug': 'joseph_nye_on_global_power_shifts', 'viewed_count': 954052}, {'id': 700, 'hero': 'https://pe.tedcdn.com/images/ted/133361_800x600.jpg', 'speaker': 'Gordon Brown', 'title': 'Global ethic vs. national interest', 'duration': 1030, 'slug': 'gordon_brown_on_global_ethic_vs_national_interest', 'viewed_count': 512826}, {'id': 2121, 'hero': 'https://pe.tedcdn.com/images/ted/89afe044196c7a874b6d87a780b45219d81476ce_2880x1620.jpg', 'speaker': 'Jeremy Heimans', 'title': 'What new power looks like', 'duration': 908, 'slug': 'jeremy_heimans_what_new_power_looks_like', 'viewed_count': 1358567}]</t>
  </si>
  <si>
    <t>['Europe', 'Foreign Policy', 'TEDx', 'global issues', 'politics', 'world cultures']</t>
  </si>
  <si>
    <t xml:space="preserve">https://www.ted.com/talks/paddy_ashdown_the_global_power_shift
</t>
  </si>
  <si>
    <t>1,000 TED Talks in six words</t>
  </si>
  <si>
    <t>[{'id': 23, 'name': 'Jaw-dropping', 'count': 33}, {'id': 21, 'name': 'Unconvincing', 'count': 149}, {'id': 11, 'name': 'Longwinded', 'count': 70}, {'id': 25, 'name': 'OK', 'count': 136}, {'id': 1, 'name': 'Beautiful', 'count': 54}, {'id': 7, 'name': 'Funny', 'count': 401}, {'id': 9, 'name': 'Ingenious', 'count': 275}, {'id': 22, 'name': 'Fascinating', 'count': 93}, {'id': 10, 'name': 'Inspiring', 'count': 59}, {'id': 26, 'name': 'Obnoxious', 'count': 80}, {'id': 24, 'name': 'Persuasive', 'count': 25}, {'id': 2, 'name': 'Confusing', 'count': 38}, {'id': 8, 'name': 'Informative', 'count': 62}, {'id': 3, 'name': 'Courageous', 'count': 17}]</t>
  </si>
  <si>
    <t>[{'id': 846, 'hero': 'https://pe.tedcdn.com/images/ted/167464_800x600.jpg', 'speaker': 'Sebastian Wernicke', 'title': 'Lies, damned lies and statistics (about TEDTalks)', 'duration': 359, 'slug': 'lies_damned_lies_and_statistics_about_tedtalks', 'viewed_count': 2213001}, {'id': 937, 'hero': 'https://pe.tedcdn.com/images/ted/192641_800x600.jpg', 'speaker': 'David McCandless', 'title': 'The beauty of data visualization', 'duration': 1076, 'slug': 'david_mccandless_the_beauty_of_data_visualization', 'viewed_count': 2582017}, {'id': 620, 'hero': 'https://pe.tedcdn.com/images/ted/111517_800x600.jpg', 'speaker': 'Hans Rosling', 'title': 'Let my dataset change your mindset', 'duration': 1196, 'slug': 'hans_rosling_at_state', 'viewed_count': 1471073}, {'id': 1962, 'hero': 'https://pe.tedcdn.com/images/ted/cfa8ec527e9bb37dca7d5513ab829f25c246b52d_1600x1200.jpg', 'speaker': 'TED staff', 'title': "It's TED, the Musical", 'duration': 277, 'slug': 'daffodil_hudson_is_this_the_cure_for_stage_fright', 'viewed_count': 741127}, {'id': 2485, 'hero': 'https://pe.tedcdn.com/images/ted/69d74807799b754a4ce42394fb5b2134766f27f2_2880x1620.jpg', 'speaker': 'Chris Anderson', 'title': "TED's secret to great public speaking", 'duration': 475, 'slug': 'chris_anderson_teds_secret_to_great_public_speaking', 'viewed_count': 2950592}, {'id': 211, 'hero': 'https://pe.tedcdn.com/images/ted/27581_480x360.jpg', 'speaker': 'Chris Anderson', 'title': "TED's nonprofit transition", 'duration': 775, 'slug': 'chris_anderson_shares_his_vision_for_ted', 'viewed_count': 324272}]</t>
  </si>
  <si>
    <t>['TEDx', 'statistics', 'visualizations']</t>
  </si>
  <si>
    <t xml:space="preserve">https://www.ted.com/talks/sebastian_wernicke_1000_tedtalks_6_words
</t>
  </si>
  <si>
    <t>Change our culture, change our world</t>
  </si>
  <si>
    <t>Nate Garvis</t>
  </si>
  <si>
    <t>Civic thought leader</t>
  </si>
  <si>
    <t>[{'id': 8, 'name': 'Informative', 'count': 63}, {'id': 24, 'name': 'Persuasive', 'count': 111}, {'id': 10, 'name': 'Inspiring', 'count': 187}, {'id': 9, 'name': 'Ingenious', 'count': 25}, {'id': 1, 'name': 'Beautiful', 'count': 33}, {'id': 7, 'name': 'Funny', 'count': 20}, {'id': 11, 'name': 'Longwinded', 'count': 21}, {'id': 21, 'name': 'Unconvincing', 'count': 48}, {'id': 25, 'name': 'OK', 'count': 55}, {'id': 23, 'name': 'Jaw-dropping', 'count': 19}, {'id': 3, 'name': 'Courageous', 'count': 13}, {'id': 22, 'name': 'Fascinating', 'count': 32}, {'id': 2, 'name': 'Confusing', 'count': 22}, {'id': 26, 'name': 'Obnoxious', 'count': 5}]</t>
  </si>
  <si>
    <t>[{'id': 274, 'hero': 'https://pe.tedcdn.com/images/ted/e6c6b4815092ef9bd13a54705759297af68eaf7a_1600x1200.jpg', 'speaker': 'Clay Shirky', 'title': 'Institutions vs. collaboration', 'duration': 1246, 'slug': 'clay_shirky_on_institutions_versus_collaboration', 'viewed_count': 1097569}, {'id': 462, 'hero': 'https://pe.tedcdn.com/images/ted/71710_800x600.jpg', 'speaker': 'Barry Schwartz', 'title': 'Our loss of wisdom', 'duration': 1245, 'slug': 'barry_schwartz_on_our_loss_of_wisdom', 'viewed_count': 3303895}, {'id': 951, 'hero': 'https://pe.tedcdn.com/images/ted/197439_800x600.jpg', 'speaker': 'Carne Ross', 'title': 'An independent diplomat', 'duration': 1238, 'slug': 'carne_ross_an_independent_diplomat', 'viewed_count': 343535}]</t>
  </si>
  <si>
    <t>['TEDx', 'culture', 'politics']</t>
  </si>
  <si>
    <t xml:space="preserve">https://www.ted.com/talks/nate_garvis_change_our_culture_change_our_world
</t>
  </si>
  <si>
    <t>Can astronomers help doctors?</t>
  </si>
  <si>
    <t>Michelle Borkin</t>
  </si>
  <si>
    <t>physicist</t>
  </si>
  <si>
    <t>[{'id': 8, 'name': 'Informative', 'count': 109}, {'id': 9, 'name': 'Ingenious', 'count': 141}, {'id': 23, 'name': 'Jaw-dropping', 'count': 45}, {'id': 25, 'name': 'OK', 'count': 41}, {'id': 11, 'name': 'Longwinded', 'count': 17}, {'id': 10, 'name': 'Inspiring', 'count': 122}, {'id': 22, 'name': 'Fascinating', 'count': 111}, {'id': 24, 'name': 'Persuasive', 'count': 78}, {'id': 1, 'name': 'Beautiful', 'count': 21}, {'id': 26, 'name': 'Obnoxious', 'count': 29}, {'id': 21, 'name': 'Unconvincing', 'count': 14}, {'id': 7, 'name': 'Funny', 'count': 13}, {'id': 3, 'name': 'Courageous', 'count': 16}, {'id': 2, 'name': 'Confusing', 'count': 3}]</t>
  </si>
  <si>
    <t>[{'id': 1245, 'hero': 'https://pe.tedcdn.com/images/ted/d1dae0235bca76fb5f1dc939638a0062acf12f93_800x600.jpg', 'speaker': 'Michael Nielsen', 'title': 'Open science now!', 'duration': 982, 'slug': 'michael_nielsen_open_science_now', 'viewed_count': 138812}, {'id': 1210, 'hero': 'https://pe.tedcdn.com/images/ted/af6bbdfdd36307c7cb26702fd0da799d8bd7f505_800x600.jpg', 'speaker': 'Lucianne Walkowicz', 'title': 'Finding planets around other stars', 'duration': 264, 'slug': 'lucianne_walkowicz_finding_planets_around_other_stars', 'viewed_count': 1079566}, {'id': 920, 'hero': 'https://pe.tedcdn.com/images/ted/185388_800x600.jpg', 'speaker': 'Dimitar Sasselov', 'title': 'How we found hundreds of potential Earth-like planets', 'duration': 1110, 'slug': 'dimitar_sasselov_how_we_found_hundreds_of_potential_earth_like_planets', 'viewed_count': 1123485}]</t>
  </si>
  <si>
    <t>['TEDx', 'astronomy', 'collaboration', 'medical imaging', 'medical research', 'medicine', 'science', 'space', 'technology', 'visualizations']</t>
  </si>
  <si>
    <t xml:space="preserve">https://www.ted.com/talks/michelle_borkin_can_astronomers_help_doctors
</t>
  </si>
  <si>
    <t>Be suspicious of simple stories</t>
  </si>
  <si>
    <t>Tyler Cowen</t>
  </si>
  <si>
    <t>[{'id': 9, 'name': 'Ingenious', 'count': 137}, {'id': 7, 'name': 'Funny', 'count': 194}, {'id': 24, 'name': 'Persuasive', 'count': 220}, {'id': 8, 'name': 'Informative', 'count': 173}, {'id': 22, 'name': 'Fascinating', 'count': 155}, {'id': 11, 'name': 'Longwinded', 'count': 89}, {'id': 21, 'name': 'Unconvincing', 'count': 194}, {'id': 10, 'name': 'Inspiring', 'count': 118}, {'id': 25, 'name': 'OK', 'count': 102}, {'id': 23, 'name': 'Jaw-dropping', 'count': 40}, {'id': 3, 'name': 'Courageous', 'count': 55}, {'id': 2, 'name': 'Confusing', 'count': 80}, {'id': 26, 'name': 'Obnoxious', 'count': 55}, {'id': 1, 'name': 'Beautiful', 'count': 18}]</t>
  </si>
  <si>
    <t>[{'id': 525, 'hero': 'https://pe.tedcdn.com/images/ted/d3b1d49c53f5ef48cee7759df9956aaec6d819a7_2880x1620.jpg', 'speaker': 'Alex Tabarrok', 'title': 'How ideas trump crises', 'duration': 873, 'slug': 'alex_tabarrok_foresees_economic_growth', 'viewed_count': 748744}, {'id': 1379, 'hero': 'https://pe.tedcdn.com/images/ted/21999050384c78a09ce1df4aba46b27f47cbd3c5_2880x1620.jpg', 'speaker': 'Andrew Stanton', 'title': 'The clues to a great story', 'duration': 1156, 'slug': 'andrew_stanton_the_clues_to_a_great_story', 'viewed_count': 2702493}, {'id': 652, 'hero': 'https://pe.tedcdn.com/images/ted/7cefcd151eaf3af5eeb5be038f940e032d8c3518_2880x1620.jpg', 'speaker': 'Chimamanda Ngozi Adichie', 'title': 'The danger of a single story', 'duration': 1129, 'slug': 'chimamanda_adichie_the_danger_of_a_single_story', 'viewed_count': 13298596}, {'id': 917, 'hero': 'https://pe.tedcdn.com/images/ted/184238_800x600.jpg', 'speaker': 'Elif Shafak', 'title': 'The politics of fiction', 'duration': 1185, 'slug': 'elif_shafak_the_politics_of_fiction', 'viewed_count': 1763502}, {'id': 2508, 'hero': 'https://pe.tedcdn.com/images/ted/b92e054753657bc4f78d834ba9badbf34d80080b_2880x1620.jpg', 'speaker': 'Lidia Yuknavitch', 'title': 'The beauty of being a misfit', 'duration': 778, 'slug': 'lidia_yuknavitch_the_beauty_of_being_a_misfit', 'viewed_count': 2190545}, {'id': 250, 'hero': 'https://pe.tedcdn.com/images/ted/ad9c1de3d4a57b4cb48a76b2774e80ff82bc7bf6_2880x1620.jpg', 'speaker': 'Amy Tan', 'title': 'Where does creativity hide?', 'duration': 1372, 'slug': 'amy_tan_on_creativity', 'viewed_count': 2477899}]</t>
  </si>
  <si>
    <t>['TEDx', 'business', 'culture', 'economics', 'storytelling']</t>
  </si>
  <si>
    <t xml:space="preserve">https://www.ted.com/talks/tyler_cowen_be_suspicious_of_stories
</t>
  </si>
  <si>
    <t>Award-winning teenage science in action</t>
  </si>
  <si>
    <t>Lauren Hodge, Shree Bose + Naomi Shah</t>
  </si>
  <si>
    <t>Science fair winner</t>
  </si>
  <si>
    <t>[{'id': 10, 'name': 'Inspiring', 'count': 303}, {'id': 9, 'name': 'Ingenious', 'count': 89}, {'id': 3, 'name': 'Courageous', 'count': 56}, {'id': 23, 'name': 'Jaw-dropping', 'count': 74}, {'id': 8, 'name': 'Informative', 'count': 114}, {'id': 24, 'name': 'Persuasive', 'count': 58}, {'id': 22, 'name': 'Fascinating', 'count': 97}, {'id': 7, 'name': 'Funny', 'count': 13}, {'id': 1, 'name': 'Beautiful', 'count': 22}, {'id': 11, 'name': 'Longwinded', 'count': 10}, {'id': 25, 'name': 'OK', 'count': 11}, {'id': 21, 'name': 'Unconvincing', 'count': 13}, {'id': 26, 'name': 'Obnoxious', 'count': 7}, {'id': 2, 'name': 'Confusing', 'count': 14}]</t>
  </si>
  <si>
    <t>[{'id': 12, 'hero': 'https://pe.tedcdn.com/images/ted/b791af59765342190669b0b21c3a49120f8903c0_2880x1620.jpg', 'speaker': 'Eva Vertes', 'title': 'Meet the future of cancer research', 'duration': 1129, 'slug': 'eva_vertes_looks_to_the_future_of_medicine', 'viewed_count': 1030281}, {'id': 1279, 'hero': 'https://pe.tedcdn.com/images/ted/2c27ecb6e44a7197c2e1ffee6647ec9add7e93c6_800x600.jpg', 'speaker': 'Natalie Warne', 'title': 'Being young and making an impact', 'duration': 769, 'slug': 'natalie_warne_being_young_and_making_an_impact', 'viewed_count': 569814}, {'id': 1272, 'hero': 'https://pe.tedcdn.com/images/ted/6bdcbc2fc4fb74ed62e80a86a3564e9c16958c28_1600x1200.jpg', 'speaker': 'Thomas Suarez', 'title': 'A 12-year-old app developer', 'duration': 280, 'slug': 'thomas_suarez_a_12_year_old_app_developer', 'viewed_count': 6503779}, {'id': 1256, 'hero': 'https://pe.tedcdn.com/images/ted/250f797f6b7e4432cb076bbcbc0bf7c5f7c22ae6_800x600.jpg', 'speaker': 'Jay Bradner', 'title': 'Open-source cancer research', 'duration': 767, 'slug': 'jay_bradner_open_source_cancer_research', 'viewed_count': 507746}, {'id': 1082, 'hero': 'https://pe.tedcdn.com/images/ted/0b4b6ddb66fa57d567317ef46424c7264fde8434_800x600.jpg', 'speaker': 'Danny Hillis', 'title': 'Understanding cancer through proteomics', 'duration': 1195, 'slug': 'danny_hillis_two_frontiers_of_cancer_treatment', 'viewed_count': 420270}, {'id': 761, 'hero': 'https://pe.tedcdn.com/images/ted/146612_800x600.jpg', 'speaker': 'David Agus', 'title': 'A new strategy in the war on cancer', 'duration': 1424, 'slug': 'david_agus_a_new_strategy_in_the_war_on_cancer', 'viewed_count': 696323}]</t>
  </si>
  <si>
    <t>['TEDx', 'cancer', 'chemistry', 'code', 'food', 'health', 'medicine', 'pollution', 'science', 'youth']</t>
  </si>
  <si>
    <t xml:space="preserve">https://www.ted.com/talks/award_winning_teen_age_science_in_action
</t>
  </si>
  <si>
    <t>In defense of dialogue</t>
  </si>
  <si>
    <t>Jonas Gahr Støre</t>
  </si>
  <si>
    <t>Foreign Minister of Norway</t>
  </si>
  <si>
    <t>[{'id': 10, 'name': 'Inspiring', 'count': 163}, {'id': 8, 'name': 'Informative', 'count': 98}, {'id': 11, 'name': 'Longwinded', 'count': 23}, {'id': 1, 'name': 'Beautiful', 'count': 6}, {'id': 24, 'name': 'Persuasive', 'count': 206}, {'id': 25, 'name': 'OK', 'count': 25}, {'id': 21, 'name': 'Unconvincing', 'count': 11}, {'id': 9, 'name': 'Ingenious', 'count': 10}, {'id': 22, 'name': 'Fascinating', 'count': 23}, {'id': 3, 'name': 'Courageous', 'count': 66}, {'id': 2, 'name': 'Confusing', 'count': 7}, {'id': 23, 'name': 'Jaw-dropping', 'count': 6}, {'id': 26, 'name': 'Obnoxious', 'count': 3}, {'id': 7, 'name': 'Funny', 'count': 0}]</t>
  </si>
  <si>
    <t>[{'id': 1311, 'hero': 'https://pe.tedcdn.com/images/ted/db49cd7df998eda85c7e116039db5647728651fd_1600x1200.jpg', 'speaker': 'Alberto Cairo', 'title': 'There are no scraps of men', 'duration': 1142, 'slug': 'alberto_cairo_there_are_no_scraps_of_men', 'viewed_count': 802688}, {'id': 951, 'hero': 'https://pe.tedcdn.com/images/ted/197439_800x600.jpg', 'speaker': 'Carne Ross', 'title': 'An independent diplomat', 'duration': 1238, 'slug': 'carne_ross_an_independent_diplomat', 'viewed_count': 343535}, {'id': 3, 'hero': 'https://pe.tedcdn.com/images/ted/f0244673707e0d53f813d494600e7a5bad023725_1600x1200.jpg', 'speaker': 'Ashraf Ghani', 'title': 'How to rebuild a broken state', 'duration': 1125, 'slug': 'ashraf_ghani_on_rebuilding_broken_states', 'viewed_count': 809240}, {'id': 2309, 'hero': 'https://pe.tedcdn.com/images/ted/d5c01b453252bc8506ed16a6cd97e21597263f0c_2880x1620.jpg', 'speaker': 'Benedetta Berti', 'title': 'The surprising way groups like ISIS stay in power', 'duration': 338, 'slug': 'benedetta_berti_the_surprising_way_groups_like_isis_stay_in_power', 'viewed_count': 1947253}, {'id': 1003, 'hero': 'https://pe.tedcdn.com/images/ted/249b094b159985d31d48ec26a5a947d4bb7ac4c1_800x600.jpg', 'speaker': 'Stefan Wolff', 'title': 'The path to ending ethnic conflicts', 'duration': 1055, 'slug': 'stefan_wolff_the_path_to_ending_ethnic_conflicts', 'viewed_count': 307630}, {'id': 2174, 'hero': 'https://pe.tedcdn.com/images/ted/0939d58b9f2069b4415736c8c49e3b721546d859_2880x1620.jpg', 'speaker': 'Severine Autesserre', 'title': 'To solve mass violence, look to locals', 'duration': 961, 'slug': 'severine_autesserre_to_solve_mass_violence_look_to_locals', 'viewed_count': 752996}]</t>
  </si>
  <si>
    <t xml:space="preserve">https://www.ted.com/talks/jonas_gahr_store_in_defense_of_dialogue
</t>
  </si>
  <si>
    <t>Animations of unseeable biology</t>
  </si>
  <si>
    <t>Drew Berry</t>
  </si>
  <si>
    <t>Biomedical animator</t>
  </si>
  <si>
    <t>[{'id': 1, 'name': 'Beautiful', 'count': 480}, {'id': 23, 'name': 'Jaw-dropping', 'count': 669}, {'id': 22, 'name': 'Fascinating', 'count': 879}, {'id': 25, 'name': 'OK', 'count': 37}, {'id': 21, 'name': 'Unconvincing', 'count': 6}, {'id': 8, 'name': 'Informative', 'count': 364}, {'id': 9, 'name': 'Ingenious', 'count': 233}, {'id': 10, 'name': 'Inspiring', 'count': 224}, {'id': 24, 'name': 'Persuasive', 'count': 39}, {'id': 7, 'name': 'Funny', 'count': 8}, {'id': 11, 'name': 'Longwinded', 'count': 8}, {'id': 2, 'name': 'Confusing', 'count': 14}, {'id': 3, 'name': 'Courageous', 'count': 8}, {'id': 26, 'name': 'Obnoxious', 'count': 3}]</t>
  </si>
  <si>
    <t>[{'id': 178, 'hero': 'https://pe.tedcdn.com/images/ted/16736_480x360.jpg', 'speaker': 'Carolyn Porco', 'title': 'This is Saturn', 'duration': 1029, 'slug': 'carolyn_porco_flies_us_to_saturn', 'viewed_count': 2627766}, {'id': 147, 'hero': 'https://pe.tedcdn.com/images/ted/13343_480x360.jpg', 'speaker': 'David Bolinsky', 'title': 'Visualizing the wonder of a living cell', 'duration': 585, 'slug': 'david_bolinsky_animates_a_cell', 'viewed_count': 1788236}, {'id': 236, 'hero': 'https://pe.tedcdn.com/images/ted/35408_480x360.jpg', 'speaker': 'Christopher deCharms', 'title': 'A look inside the brain in real time', 'duration': 242, 'slug': 'christopher_decharms_scans_the_brain_in_real_time', 'viewed_count': 1485844}, {'id': 331, 'hero': 'https://pe.tedcdn.com/images/ted/52117_480x360.jpg', 'speaker': 'Paul Rothemund', 'title': 'DNA folding, in detail', 'duration': 984, 'slug': 'paul_rothemund_details_dna_folding', 'viewed_count': 501293}, {'id': 183, 'hero': 'https://pe.tedcdn.com/images/ted/18024_480x360.jpg', 'speaker': 'Paul Rothemund', 'title': 'Playing with DNA that self-assembles', 'duration': 299, 'slug': 'paul_rothemund_casts_a_spell_with_dna', 'viewed_count': 410569}, {'id': 2570, 'hero': 'https://pe.tedcdn.com/images/ted/4b2ca98174f9bb6a74ce18474ed13b2f8c1b6f61_2880x1620.jpg', 'speaker': 'Sebastian Kraves', 'title': 'The era of personal DNA testing is here', 'duration': 784, 'slug': 'sebastian_kraves_the_era_of_personal_dna_testing_is_here', 'viewed_count': 1051962}]</t>
  </si>
  <si>
    <t>['DNA', 'TEDx', 'biology', 'biotech', 'computers', 'genetics', 'molecular biology', 'programming', 'science', 'science and art', 'sustainability', 'visualizations']</t>
  </si>
  <si>
    <t xml:space="preserve">https://www.ted.com/talks/drew_berry_animations_of_unseeable_biology
</t>
  </si>
  <si>
    <t>"Women of Hope"</t>
  </si>
  <si>
    <t>Morley</t>
  </si>
  <si>
    <t>[{'id': 1, 'name': 'Beautiful', 'count': 115}, {'id': 10, 'name': 'Inspiring', 'count': 84}, {'id': 3, 'name': 'Courageous', 'count': 26}, {'id': 25, 'name': 'OK', 'count': 31}, {'id': 24, 'name': 'Persuasive', 'count': 21}, {'id': 26, 'name': 'Obnoxious', 'count': 19}, {'id': 9, 'name': 'Ingenious', 'count': 3}, {'id': 11, 'name': 'Longwinded', 'count': 4}, {'id': 21, 'name': 'Unconvincing', 'count': 8}, {'id': 8, 'name': 'Informative', 'count': 5}, {'id': 23, 'name': 'Jaw-dropping', 'count': 9}, {'id': 22, 'name': 'Fascinating', 'count': 6}, {'id': 2, 'name': 'Confusing', 'count': 2}, {'id': 7, 'name': 'Funny', 'count': 0}]</t>
  </si>
  <si>
    <t>[{'id': 823, 'hero': 'https://pe.tedcdn.com/images/ted/162290_800x600.jpg', 'speaker': 'Natalie Merchant', 'title': 'Singing old poems to life', 'duration': 1758, 'slug': 'natalie_merchant_sings_old_poems_to_life', 'viewed_count': 860140}, {'id': 1068, 'hero': 'https://pe.tedcdn.com/images/ted/2c218336b0b26eea9d8c36764369129eaa8eb868_2880x1620.jpg', 'speaker': 'Suheir Hammad', 'title': 'Poems of war, peace, women, power', 'duration': 353, 'slug': 'suheir_hammad_poems_of_war_peace_women_power', 'viewed_count': 599449}, {'id': 870, 'hero': 'https://pe.tedcdn.com/images/ted/173895_800x600.jpg', 'speaker': 'Sophie Hunger', 'title': 'Songs of secrets and city lights', 'duration': 1384, 'slug': 'sophie_hunger_plays_songs_of_secrets_city_lights', 'viewed_count': 518464}, {'id': 1013, 'hero': 'https://pe.tedcdn.com/images/ted/ff75b3c97443fdc2af8c699cd0e1b2d760252cc8_800x600.jpg', 'speaker': 'Zainab Salbi', 'title': 'Women, wartime and the dream of peace', 'duration': 1066, 'slug': 'zainab_salbi', 'viewed_count': 505718}, {'id': 1078, 'hero': 'https://pe.tedcdn.com/images/ted/ac8fa5ee87d77ec4e2a7706d31e5a9c6b0a9077c_800x600.jpg', 'speaker': 'Madeleine Albright', 'title': 'On being a woman and a diplomat', 'duration': 779, 'slug': 'madeleine_albright_on_being_a_woman_and_a_diplomat', 'viewed_count': 729871}, {'id': 2288, 'hero': 'https://pe.tedcdn.com/images/ted/4e57076a88a9de03b76c153806d352f05eba854e_2880x1620.jpg', 'speaker': 'Gayle Tzemach Lemmon', 'title': 'Meet the women fighting on the front lines of an American war', 'duration': 685, 'slug': 'gayle_tzemach_lemmon_meet_the_first_women_to_fight_on_the_front_lines_of_an_american_war', 'viewed_count': 1139480}]</t>
  </si>
  <si>
    <t>['TEDx', 'activism', 'live music', 'music', 'performance', 'poetry', 'women']</t>
  </si>
  <si>
    <t xml:space="preserve">https://www.ted.com/talks/morley_sings_women_of_hope
</t>
  </si>
  <si>
    <t>Thorium, an alternative nuclear fuel</t>
  </si>
  <si>
    <t>Kirk Sorensen</t>
  </si>
  <si>
    <t>Engineer, nuclear technologist</t>
  </si>
  <si>
    <t>[{'id': 22, 'name': 'Fascinating', 'count': 364}, {'id': 24, 'name': 'Persuasive', 'count': 364}, {'id': 9, 'name': 'Ingenious', 'count': 276}, {'id': 10, 'name': 'Inspiring', 'count': 234}, {'id': 8, 'name': 'Informative', 'count': 498}, {'id': 25, 'name': 'OK', 'count': 38}, {'id': 11, 'name': 'Longwinded', 'count': 6}, {'id': 23, 'name': 'Jaw-dropping', 'count': 272}, {'id': 2, 'name': 'Confusing', 'count': 11}, {'id': 21, 'name': 'Unconvincing', 'count': 31}, {'id': 3, 'name': 'Courageous', 'count': 30}, {'id': 26, 'name': 'Obnoxious', 'count': 6}, {'id': 1, 'name': 'Beautiful', 'count': 9}, {'id': 7, 'name': 'Funny', 'count': 1}]</t>
  </si>
  <si>
    <t>[{'id': 862, 'hero': 'https://pe.tedcdn.com/images/ted/172159_800x600.jpg', 'speaker': 'Richard Sears', 'title': 'Planning for the end of oil', 'duration': 588, 'slug': 'richard_sears_planning_for_the_end_of_oil', 'viewed_count': 603661}, {'id': 718, 'hero': 'https://pe.tedcdn.com/images/ted/137261_800x600.jpg', 'speaker': 'Steven  Cowley', 'title': "Fusion is energy's future", 'duration': 594, 'slug': 'steven_cowley_fusion_is_energy_s_future', 'viewed_count': 706238}, {'id': 153, 'hero': 'https://pe.tedcdn.com/images/ted/62bf042b0b63a68f533b416cb412593dc98afd21_1600x1200.jpg', 'speaker': 'William Kamkwamba', 'title': 'How I built a windmill', 'duration': 252, 'slug': 'william_kamkwamba_on_building_a_windmill', 'viewed_count': 1543677}]</t>
  </si>
  <si>
    <t>['TEDx', 'alternative energy', 'nuclear energy', 'technology']</t>
  </si>
  <si>
    <t xml:space="preserve">https://www.ted.com/talks/kirk_sorensen_thorium_an_alternative_nuclear_fuel
</t>
  </si>
  <si>
    <t>The debut of the British Paraorchestra</t>
  </si>
  <si>
    <t>Charles Hazlewood + British Paraorchestra</t>
  </si>
  <si>
    <t>Contemporary music ensemble</t>
  </si>
  <si>
    <t>[{'id': 10, 'name': 'Inspiring', 'count': 105}, {'id': 1, 'name': 'Beautiful', 'count': 69}, {'id': 23, 'name': 'Jaw-dropping', 'count': 20}, {'id': 9, 'name': 'Ingenious', 'count': 13}, {'id': 24, 'name': 'Persuasive', 'count': 14}, {'id': 3, 'name': 'Courageous', 'count': 38}, {'id': 22, 'name': 'Fascinating', 'count': 21}, {'id': 8, 'name': 'Informative', 'count': 7}, {'id': 7, 'name': 'Funny', 'count': 6}, {'id': 25, 'name': 'OK', 'count': 9}, {'id': 21, 'name': 'Unconvincing', 'count': 1}, {'id': 11, 'name': 'Longwinded', 'count': 2}, {'id': 26, 'name': 'Obnoxious', 'count': 1}, {'id': 2, 'name': 'Confusing', 'count': 1}]</t>
  </si>
  <si>
    <t>[{'id': 1001, 'hero': 'https://pe.tedcdn.com/images/ted/6f9f510c9443fa223d292d43a3e9999d8b1347cc_2880x1620.jpg', 'speaker': 'Andrew Bird', 'title': 'A one-man orchestra of the imagination', 'duration': 1159, 'slug': 'andrew_bird_s_one_man_orchestra_of_the_imagination', 'viewed_count': 1231430}, {'id': 1311, 'hero': 'https://pe.tedcdn.com/images/ted/db49cd7df998eda85c7e116039db5647728651fd_1600x1200.jpg', 'speaker': 'Alberto Cairo', 'title': 'There are no scraps of men', 'duration': 1142, 'slug': 'alberto_cairo_there_are_no_scraps_of_men', 'viewed_count': 802688}, {'id': 246, 'hero': 'https://pe.tedcdn.com/images/ted/38589_480x360.jpg', 'speaker': 'Tod Machover + Dan Ellsey', 'title': 'Inventing instruments that unlock new music', 'duration': 1241, 'slug': 'tod_machover_and_dan_ellsey_play_new_music', 'viewed_count': 497161}]</t>
  </si>
  <si>
    <t>['TEDx', 'disability', 'entertainment', 'global issues', 'live music']</t>
  </si>
  <si>
    <t xml:space="preserve">https://www.ted.com/talks/the_debut_of_the_british_paraorchestra
</t>
  </si>
  <si>
    <t>Meet the Water Canary</t>
  </si>
  <si>
    <t>Sonaar Luthra</t>
  </si>
  <si>
    <t>[{'id': 10, 'name': 'Inspiring', 'count': 73}, {'id': 8, 'name': 'Informative', 'count': 85}, {'id': 9, 'name': 'Ingenious', 'count': 167}, {'id': 23, 'name': 'Jaw-dropping', 'count': 27}, {'id': 21, 'name': 'Unconvincing', 'count': 24}, {'id': 24, 'name': 'Persuasive', 'count': 36}, {'id': 25, 'name': 'OK', 'count': 23}, {'id': 11, 'name': 'Longwinded', 'count': 3}, {'id': 22, 'name': 'Fascinating', 'count': 42}, {'id': 1, 'name': 'Beautiful', 'count': 2}, {'id': 26, 'name': 'Obnoxious', 'count': 7}, {'id': 3, 'name': 'Courageous', 'count': 8}, {'id': 2, 'name': 'Confusing', 'count': 7}, {'id': 7, 'name': 'Funny', 'count': 1}]</t>
  </si>
  <si>
    <t>[{'id': 523, 'hero': 'https://pe.tedcdn.com/images/ted/d9441da0244acb76f766b462f1674d4310cc6fd9_1600x1200.jpg', 'speaker': 'Erik Hersman', 'title': 'Reporting crisis via texting', 'duration': 236, 'slug': 'erik_hersman_on_reporting_crisis_via_texting', 'viewed_count': 403562}, {'id': 2, 'hero': 'https://pe.tedcdn.com/images/ted/1451_480x360.jpg', 'speaker': 'Amy Smith', 'title': 'Simple designs to save a life', 'duration': 906, 'slug': 'amy_smith_shares_simple_lifesaving_design', 'viewed_count': 1415789}, {'id': 613, 'hero': 'https://pe.tedcdn.com/images/ted/1691fae6c58b818d8129465ed6d4550bad75450a_1600x1200.jpg', 'speaker': 'Michael Pritchard', 'title': 'How to make filthy water drinkable', 'duration': 571, 'slug': 'michael_pritchard_invents_a_water_filter', 'viewed_count': 3573223}, {'id': 2404, 'hero': 'https://pe.tedcdn.com/images/ted/7984fb21c387fcf63318ee5d3c094a21fb7f47d1_2880x1620.jpg', 'speaker': 'David Sedlak', 'title': '4 ways we can avoid a catastrophic drought', 'duration': 817, 'slug': 'david_sedlak_4_ways_we_can_avoid_a_catastrophic_drought', 'viewed_count': 1013965}, {'id': 1093, 'hero': 'https://pe.tedcdn.com/images/ted/6f6ff7bcced652722e84911e31f503e354076502_800x600.jpg', 'speaker': 'Rob Harmon', 'title': 'How to keep rivers and streams flowing', 'duration': 526, 'slug': 'rob_harmon_how_the_market_can_keep_streams_flowing', 'viewed_count': 596778}, {'id': 2672, 'hero': 'https://pe.tedcdn.com/images/ted/36a01016eb74b112d7b3bd0318372d6f5cc172a9_2880x1620.jpg', 'speaker': 'Deepika Kurup', 'title': "A young scientist's quest for clean water", 'duration': 479, 'slug': 'deepika_kurup_a_young_scientist_s_quest_for_clean_water', 'viewed_count': 958811}]</t>
  </si>
  <si>
    <t>['TED Fellows', 'design', 'global development', 'technology', 'water']</t>
  </si>
  <si>
    <t xml:space="preserve">https://www.ted.com/talks/sonaar_luthra_meet_the_water_canary
</t>
  </si>
  <si>
    <t>Atheism 2.0</t>
  </si>
  <si>
    <t>[{'id': 21, 'name': 'Unconvincing', 'count': 322}, {'id': 9, 'name': 'Ingenious', 'count': 474}, {'id': 10, 'name': 'Inspiring', 'count': 1302}, {'id': 7, 'name': 'Funny', 'count': 258}, {'id': 3, 'name': 'Courageous', 'count': 519}, {'id': 23, 'name': 'Jaw-dropping', 'count': 104}, {'id': 24, 'name': 'Persuasive', 'count': 1070}, {'id': 8, 'name': 'Informative', 'count': 432}, {'id': 22, 'name': 'Fascinating', 'count': 685}, {'id': 25, 'name': 'OK', 'count': 120}, {'id': 1, 'name': 'Beautiful', 'count': 217}, {'id': 11, 'name': 'Longwinded', 'count': 68}, {'id': 26, 'name': 'Obnoxious', 'count': 101}, {'id': 2, 'name': 'Confusing', 'count': 36}]</t>
  </si>
  <si>
    <t>[{'id': 605, 'hero': 'https://pe.tedcdn.com/images/ted/f54b234d7b2f1ede4837bf2a0bf01e325bbcc6e6_1600x1200.jpg', 'speaker': 'Alain de Botton', 'title': 'A kinder, gentler philosophy of success', 'duration': 1011, 'slug': 'alain_de_botton_a_kinder_gentler_philosophy_of_success', 'viewed_count': 5790777}, {'id': 94, 'hero': 'https://pe.tedcdn.com/images/ted/44daf1cec1e44f10eaaed00aa32196fa2a46990a_2880x1620.jpg', 'speaker': 'Dan Dennett', 'title': "Let's teach religion -- all religion -- in schools", 'duration': 1485, 'slug': 'dan_dennett_s_response_to_rick_warren', 'viewed_count': 2567995}, {'id': 234, 'hero': 'https://pe.tedcdn.com/images/ted/e653c223738e3bb9496a323298be3d6b7f72aa32_2880x1620.jpg', 'speaker': 'Karen Armstrong', 'title': 'My wish: The Charter for Compassion', 'duration': 1288, 'slug': 'karen_armstrong_makes_her_ted_prize_wish_the_charter_for_compassion', 'viewed_count': 1277678}, {'id':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1569252}, {'id': 2643, 'hero': 'https://pe.tedcdn.com/images/ted/6e4c79b041a1f5ea6a3e835d98a8047dc6768edc_2880x1620.jpg', 'speaker': 'Sharon Brous', 'title': "It's time to reclaim religion", 'duration': 987, 'slug': 'sharon_brous_it_s_time_to_reclaim_and_reinvent_religion', 'viewed_count': 1219019}, {'id': 2372, 'hero': 'https://pe.tedcdn.com/images/ted/fdc5961387a74f59d7785e515eda25ccb76ff52f_2880x1620.jpg', 'speaker': 'Chelsea Shields', 'title': "How I'm working for change inside my church", 'duration': 756, 'slug': 'chelsea_shields_how_i_m_working_for_change_inside_my_church', 'viewed_count': 1452835}]</t>
  </si>
  <si>
    <t>['atheism', 'culture', 'philosophy', 'religion']</t>
  </si>
  <si>
    <t xml:space="preserve">https://www.ted.com/talks/alain_de_botton_atheism_2_0
</t>
  </si>
  <si>
    <t>Three types of online attack</t>
  </si>
  <si>
    <t>[{'id': 24, 'name': 'Persuasive', 'count': 279}, {'id': 8, 'name': 'Informative', 'count': 600}, {'id': 23, 'name': 'Jaw-dropping', 'count': 110}, {'id': 10, 'name': 'Inspiring', 'count': 63}, {'id': 22, 'name': 'Fascinating', 'count': 104}, {'id': 25, 'name': 'OK', 'count': 95}, {'id': 3, 'name': 'Courageous', 'count': 158}, {'id': 11, 'name': 'Longwinded', 'count': 14}, {'id': 21, 'name': 'Unconvincing', 'count': 24}, {'id': 26, 'name': 'Obnoxious', 'count': 9}, {'id': 2, 'name': 'Confusing', 'count': 13}, {'id': 7, 'name': 'Funny', 'count': 5}, {'id': 9, 'name': 'Ingenious', 'count': 14}, {'id': 1, 'name': 'Beautiful', 'count': 11}]</t>
  </si>
  <si>
    <t>[{'id': 1192, 'hero': 'https://pe.tedcdn.com/images/ted/28bced335898ba54d4441809c5b1112ffaf36781_800x600.jpg', 'speaker': 'Mikko Hypponen', 'title': 'Fighting viruses, defending the net', 'duration': 1054, 'slug': 'mikko_hypponen_fighting_viruses_defending_the_net', 'viewed_count': 1660802}, {'id': 187, 'hero': 'https://pe.tedcdn.com/images/ted/01726ef3620b97fcc2a664e1339c6602785123f7_1600x1200.jpg', 'speaker': 'Lawrence Lessig', 'title': 'Laws that choke creativity', 'duration': 1136, 'slug': 'larry_lessig_says_the_law_is_strangling_creativity', 'viewed_count': 1895275}, {'id': 714, 'hero': 'https://pe.tedcdn.com/images/ted/136380_800x600.jpg', 'speaker': 'Alexis Ohanian', 'title': 'How to make a splash in social media', 'duration': 266, 'slug': 'alexis_ohanian_how_to_make_a_splash_in_social_media', 'viewed_count': 2066757}, {'id': 1940, 'hero': 'https://pe.tedcdn.com/images/ted/ad9d0dc5638d30c99601cc579d410660b5ee52c1_1600x1200.jpg', 'speaker': 'Christopher Soghoian', 'title': 'Government surveillance — this is just the beginning', 'duration': 498, 'slug': 'christopher_soghoian_government_surveillance_this_is_just_the_beginning', 'viewed_count': 822497}, {'id': 1188, 'hero': 'https://pe.tedcdn.com/images/ted/ae341aa914ce378c4288807c8aed59a461ee648e_800x600.jpg', 'speaker': 'Rebecca MacKinnon', 'title': "Let's take back the Internet!", 'duration': 892, 'slug': 'rebecca_mackinnon_let_s_take_back_the_internet', 'viewed_count': 735710}, {'id': 2398, 'hero': 'https://pe.tedcdn.com/images/ted/28a3233882ad006a57da361770cec0cbaeab5170_2880x1620.jpg', 'speaker': 'Rodrigo Bijou', 'title': "Governments don't understand cyber warfare. We need hackers", 'duration': 568, 'slug': 'rodrigo_bijou_governments_don_t_understand_cyber_warfare_we_need_hackers', 'viewed_count': 1254932}]</t>
  </si>
  <si>
    <t>['Internet', 'Surveillance', 'TEDx', 'crime', 'data', 'politics', 'technology']</t>
  </si>
  <si>
    <t xml:space="preserve">https://www.ted.com/talks/mikko_hypponen_three_types_of_online_attack
</t>
  </si>
  <si>
    <t>Why SOPA is a bad idea</t>
  </si>
  <si>
    <t>[{'id': 10, 'name': 'Inspiring', 'count': 516}, {'id': 24, 'name': 'Persuasive', 'count': 1210}, {'id': 3, 'name': 'Courageous', 'count': 389}, {'id': 8, 'name': 'Informative', 'count': 1430}, {'id': 22, 'name': 'Fascinating', 'count': 202}, {'id': 23, 'name': 'Jaw-dropping', 'count': 284}, {'id': 26, 'name': 'Obnoxious', 'count': 20}, {'id': 2, 'name': 'Confusing', 'count': 16}, {'id': 25, 'name': 'OK', 'count': 38}, {'id': 1, 'name': 'Beautiful', 'count': 33}, {'id': 9, 'name': 'Ingenious', 'count': 72}, {'id': 7, 'name': 'Funny', 'count': 25}, {'id': 11, 'name': 'Longwinded', 'count': 21}, {'id': 21, 'name': 'Unconvincing', 'count': 37}]</t>
  </si>
  <si>
    <t>[{'id': 1328, 'hero': 'https://pe.tedcdn.com/images/ted/250c558c0c61fa283e06b0ee40a19af0e3045c2a_800x600.jpg', 'speaker': 'Mikko Hypponen', 'title': 'Three types of online attack', 'duration': 563, 'slug': 'mikko_hypponen_three_types_of_online_attack', 'viewed_count': 957219}, {'id': 575, 'hero': 'https://pe.tedcdn.com/images/ted/59ead9099fde9f11dfa640dfe3e3c6144237825b_1600x1200.jpg', 'speaker': 'Clay Shirky', 'title': 'How social media can make history', 'duration': 948, 'slug': 'clay_shirky_how_cellphones_twitter_facebook_can_make_history', 'viewed_count': 1677758}, {'id': 714, 'hero': 'https://pe.tedcdn.com/images/ted/136380_800x600.jpg', 'speaker': 'Alexis Ohanian', 'title': 'How to make a splash in social media', 'duration': 266, 'slug': 'alexis_ohanian_how_to_make_a_splash_in_social_media', 'viewed_count': 2066757}, {'id': 1390, 'hero': 'https://pe.tedcdn.com/images/ted/b0e8494bcbe5260e0b1900f2df3a02626af909ab_800x600.jpg', 'speaker': 'Rob Reid', 'title': 'The $8 billion iPod', 'duration': 311, 'slug': 'rob_reid_the_8_billion_ipod', 'viewed_count': 2598054}, {'id': 187, 'hero': 'https://pe.tedcdn.com/images/ted/01726ef3620b97fcc2a664e1339c6602785123f7_1600x1200.jpg', 'speaker': 'Lawrence Lessig', 'title': 'Laws that choke creativity', 'duration': 1136, 'slug': 'larry_lessig_says_the_law_is_strangling_creativity', 'viewed_count': 1895276}, {'id': 866, 'hero': 'https://pe.tedcdn.com/images/ted/172157_800x600.jpg', 'speaker': 'Johanna Blakley', 'title': "Lessons from fashion's free culture", 'duration': 936, 'slug': 'johanna_blakley_lessons_from_fashion_s_free_culture', 'viewed_count': 1033276}]</t>
  </si>
  <si>
    <t>['business', 'creativity', 'media', 'politics', 'technology']</t>
  </si>
  <si>
    <t xml:space="preserve">https://www.ted.com/talks/defend_our_freedom_to_share_or_why_sopa_is_a_bad_idea
</t>
  </si>
  <si>
    <t>How to make choosing easier</t>
  </si>
  <si>
    <t>[{'id': 23, 'name': 'Jaw-dropping', 'count': 53}, {'id': 8, 'name': 'Informative', 'count': 930}, {'id': 25, 'name': 'OK', 'count': 123}, {'id': 24, 'name': 'Persuasive', 'count': 390}, {'id': 10, 'name': 'Inspiring', 'count': 227}, {'id': 11, 'name': 'Longwinded', 'count': 40}, {'id': 21, 'name': 'Unconvincing', 'count': 20}, {'id': 22, 'name': 'Fascinating', 'count': 281}, {'id': 1, 'name': 'Beautiful', 'count': 37}, {'id': 3, 'name': 'Courageous', 'count': 40}, {'id': 7, 'name': 'Funny', 'count': 42}, {'id': 9, 'name': 'Ingenious', 'count': 118}, {'id': 2, 'name': 'Confusing', 'count': 13}, {'id': 26, 'name': 'Obnoxious', 'count': 22}]</t>
  </si>
  <si>
    <t>[{'id': 97, 'hero': 'https://pe.tedcdn.com/images/ted/016a827cc0757092a0439ab2a63feca8655b6c29_1600x1200.jpg', 'speaker': 'Dan Gilbert', 'title': 'The surprising science of happiness', 'duration': 1276, 'slug': 'dan_gilbert_asks_why_are_we_happy', 'viewed_count': 14689752}, {'id': 93, 'hero': 'https://pe.tedcdn.com/images/ted/bf2541157cdf5741f11ddea013c19b4ce5201be4_2880x1620.jpg', 'speaker': 'Barry Schwartz', 'title': 'The paradox of choice', 'duration': 1177, 'slug': 'barry_schwartz_on_the_paradox_of_choice', 'viewed_count': 10001132}, {'id': 20, 'hero': 'https://pe.tedcdn.com/images/ted/46f08b057c280fb6e471b1003bb9a78078c394ed_2880x1620.jpg', 'speaker': 'Malcolm Gladwell', 'title': 'Choice, happiness and spaghetti sauce', 'duration': 1050, 'slug': 'malcolm_gladwell_on_spaghetti_sauce', 'viewed_count': 7023663}, {'id': 924, 'hero': 'https://pe.tedcdn.com/images/ted/fd1ebbd085889f33892ea98787e53d6ce789bbc3_2880x1620.jpg', 'speaker': 'Sheena Iyengar', 'title': 'The art of choosing', 'duration': 1448, 'slug': 'sheena_iyengar_on_the_art_of_choosing', 'viewed_count': 3087888}, {'id': 2044, 'hero': 'https://pe.tedcdn.com/images/ted/42df3420fcc0c4055fe6e8447d0ab64f81135241_2400x1800.jpg', 'speaker': 'Renata Salecl', 'title': 'Our unhealthy obsession with choice', 'duration': 902, 'slug': 'renata_salecl_our_unhealthy_obsession_with_choice', 'viewed_count': 1445843}, {'id': 2023, 'hero': 'https://pe.tedcdn.com/images/ted/a74696f0bf766d304840d03388d4234145fed6f1_2400x1800.jpg', 'speaker': 'Ruth Chang', 'title': 'How to make hard choices ', 'duration': 881, 'slug': 'ruth_chang_how_to_make_hard_choices', 'viewed_count': 4933574}]</t>
  </si>
  <si>
    <t>['business', 'choice', 'culture', 'decision-making', 'marketing']</t>
  </si>
  <si>
    <t xml:space="preserve">https://www.ted.com/talks/sheena_iyengar_choosing_what_to_choose
</t>
  </si>
  <si>
    <t>The beautiful math behind the world's ugliest music</t>
  </si>
  <si>
    <t>Scott Rickard</t>
  </si>
  <si>
    <t>[{'id': 23, 'name': 'Jaw-dropping', 'count': 32}, {'id': 3, 'name': 'Courageous', 'count': 19}, {'id': 22, 'name': 'Fascinating', 'count': 193}, {'id': 25, 'name': 'OK', 'count': 92}, {'id': 21, 'name': 'Unconvincing', 'count': 44}, {'id': 11, 'name': 'Longwinded', 'count': 35}, {'id': 9, 'name': 'Ingenious', 'count': 106}, {'id': 8, 'name': 'Informative', 'count': 146}, {'id': 7, 'name': 'Funny', 'count': 41}, {'id': 2, 'name': 'Confusing', 'count': 32}, {'id': 10, 'name': 'Inspiring', 'count': 40}, {'id': 1, 'name': 'Beautiful', 'count': 43}, {'id': 24, 'name': 'Persuasive', 'count': 10}, {'id': 26, 'name': 'Obnoxious', 'count': 24}]</t>
  </si>
  <si>
    <t>[{'id': 775, 'hero': 'https://pe.tedcdn.com/images/ted/152968_800x600.jpg', 'speaker': 'Bobby McFerrin', 'title': 'Watch me play ... the audience!', 'duration': 184, 'slug': 'bobby_mcferrin_hacks_your_brain_with_music', 'viewed_count': 3302321}, {'id': 103, 'hero': 'https://pe.tedcdn.com/images/ted/1d7e013f1870ec08fce3c48348881a9eac074ab6_1600x1200.jpg', 'speaker': 'Evelyn Glennie', 'title': 'How to truly listen', 'duration': 1929, 'slug': 'evelyn_glennie_shows_how_to_listen', 'viewed_count': 4165653}, {'id': 198, 'hero': 'https://pe.tedcdn.com/images/ted/a32770a0e2b36504bd93d484e9f5814fb08975b2_2880x1620.jpg', 'speaker': 'Ron Eglash', 'title': 'The fractals at the heart of African designs', 'duration': 1017, 'slug': 'ron_eglash_on_african_fractals', 'viewed_count': 1527870}]</t>
  </si>
  <si>
    <t>['TEDx', 'algorithm', 'collaboration', 'composing', 'entertainment', 'math', 'music', 'science', 'science and art']</t>
  </si>
  <si>
    <t xml:space="preserve">https://www.ted.com/talks/scott_rickard_the_beautiful_math_behind_the_ugliest_music
</t>
  </si>
  <si>
    <t>Plant fuels that could power a jet</t>
  </si>
  <si>
    <t>Bilal Bomani</t>
  </si>
  <si>
    <t>NASA scientist</t>
  </si>
  <si>
    <t>[{'id': 24, 'name': 'Persuasive', 'count': 59}, {'id': 8, 'name': 'Informative', 'count': 135}, {'id': 10, 'name': 'Inspiring', 'count': 102}, {'id': 21, 'name': 'Unconvincing', 'count': 24}, {'id': 9, 'name': 'Ingenious', 'count': 106}, {'id': 23, 'name': 'Jaw-dropping', 'count': 29}, {'id': 7, 'name': 'Funny', 'count': 23}, {'id': 22, 'name': 'Fascinating', 'count': 80}, {'id': 1, 'name': 'Beautiful', 'count': 7}, {'id': 25, 'name': 'OK', 'count': 26}, {'id': 3, 'name': 'Courageous', 'count': 16}, {'id': 2, 'name': 'Confusing', 'count': 16}, {'id': 11, 'name': 'Longwinded', 'count': 17}, {'id': 26, 'name': 'Obnoxious', 'count': 10}]</t>
  </si>
  <si>
    <t>[{'id': 51, 'hero': 'https://pe.tedcdn.com/images/ted/170_480x360.jpg', 'speaker': 'Amory Lovins', 'title': 'Winning the oil endgame', 'duration': 1184, 'slug': 'amory_lovins_on_winning_the_oil_endgame', 'viewed_count': 832700}, {'id': 128, 'hero': 'https://pe.tedcdn.com/images/ted/29a5aa128f9a31d66cd97b6e0549e971d6da02cb_1600x1200.jpg', 'speaker': 'John Doerr', 'title': 'Salvation (and profit) in greentech', 'duration': 1072, 'slug': 'john_doerr_sees_salvation_and_profit_in_greentech', 'viewed_count': 805181}, {'id': 192, 'hero': 'https://pe.tedcdn.com/images/ted/2412c9764c6b9bed2d9bd55ec7a6b9e540297839_1600x1200.jpg', 'speaker': 'David Keith', 'title': 'A critical look at geoengineering against climate change', 'duration': 958, 'slug': 'david_keith_s_surprising_ideas_on_climate_change', 'viewed_count': 876738}, {'id': 1561, 'hero': 'https://pe.tedcdn.com/images/ted/93ef1e914e9715e911cbcac0447377bdb1bfafe6_1600x1200.jpg', 'speaker': 'Jonathan Trent', 'title': 'Energy from floating algae pods', 'duration': 885, 'slug': 'jonathan_trent_energy_from_floating_algae_pods', 'viewed_count': 809353}, {'id': 1783, 'hero': 'https://pe.tedcdn.com/images/ted/744576a78f9205a018c41fc80d90bce312a09987_1600x1200.jpg', 'speaker': 'Mohamed Hijri', 'title': 'A simple solution to the coming phosphorus crisis', 'duration': 821, 'slug': 'mohamed_hijri_a_simple_solution_to_the_coming_phosphorus_crisis', 'viewed_count': 618465}, {'id': 2127, 'hero': 'https://pe.tedcdn.com/images/ted/d5392a4becfeddb12318d16f9b3e66eea70449c1_2880x1620.jpg', 'speaker': 'Ameenah Gurib-Fakim', 'title': 'Humble plants that hide surprising secrets', 'duration': 852, 'slug': 'ameenah_gurib_fakim_humble_plants_that_hide_surprising_secrets', 'viewed_count': 952373}]</t>
  </si>
  <si>
    <t>['Natural resources', 'TEDx', 'alternative energy', 'biotech', 'climate change', 'ecology', 'energy', 'engineering', 'environment', 'future', 'green', 'innovation', 'nature', 'oceans', 'plants', 'science', 'solar energy', 'sustainability', 'synthetic biology', 'technology']</t>
  </si>
  <si>
    <t xml:space="preserve">https://www.ted.com/talks/bilal_bomani_plant_fuels_that_could_power_a_jet
</t>
  </si>
  <si>
    <t>Is there a real you?</t>
  </si>
  <si>
    <t>Julian Baggini</t>
  </si>
  <si>
    <t>[{'id': 22, 'name': 'Fascinating', 'count': 534}, {'id': 24, 'name': 'Persuasive', 'count': 362}, {'id': 10, 'name': 'Inspiring', 'count': 745}, {'id': 3, 'name': 'Courageous', 'count': 62}, {'id': 8, 'name': 'Informative', 'count': 408}, {'id': 26, 'name': 'Obnoxious', 'count': 18}, {'id': 11, 'name': 'Longwinded', 'count': 72}, {'id': 9, 'name': 'Ingenious', 'count': 123}, {'id': 23, 'name': 'Jaw-dropping', 'count': 51}, {'id': 21, 'name': 'Unconvincing', 'count': 132}, {'id': 25, 'name': 'OK', 'count': 215}, {'id': 1, 'name': 'Beautiful', 'count': 135}, {'id': 7, 'name': 'Funny', 'count': 33}, {'id': 2, 'name': 'Confusing', 'count': 52}]</t>
  </si>
  <si>
    <t>[{'id': 1308, 'hero': 'https://pe.tedcdn.com/images/ted/483f84a4cd490b8a4ed1331c489ac04e09bf61b4_800x600.jpg', 'speaker': 'Antonio Damasio', 'title': 'The quest to understand consciousness', 'duration': 1122, 'slug': 'antonio_damasio_the_quest_to_understand_consciousness', 'viewed_count': 1692225}, {'id': 548, 'hero': 'https://pe.tedcdn.com/images/ted/b0b460f21168896b3f4933b24dd427c64e8ba22c_2880x1620.jpg', 'speaker': 'Dan Ariely', 'title': 'Are we in control of our own decisions?', 'duration': 1046, 'slug': 'dan_ariely_asks_are_we_in_control_of_our_own_decisions', 'viewed_count': 4934280}, {'id': 884, 'hero': 'https://pe.tedcdn.com/images/ted/177163_800x600.jpg', 'speaker': 'Michael Shermer', 'title': 'The pattern behind self-deception', 'duration': 1141, 'slug': 'michael_shermer_the_pattern_behind_self_deception', 'viewed_count': 2428972}, {'id': 2817, 'hero': 'https://pe.tedcdn.com/images/ted/940535a3dd68ca5bbe45fb7d54535a8990d46e4b_2880x1620.jpg', 'speaker': 'Anil Seth', 'title': 'Your brain hallucinates your conscious reality', 'duration': 1021, 'slug': 'anil_seth_how_your_brain_hallucinates_your_conscious_reality', 'viewed_count': 2663634},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1263288}, {'id': 2846, 'hero': 'https://pe.tedcdn.com/images/ted/8a13ba1c65a82817f63d7d4c41ac557eed238339_2880x1620.jpg', 'speaker': 'David Whyte', 'title': 'A lyrical bridge between past, present and future', 'duration': 1215, 'slug': 'david_whyte_a_lyrical_bridge_between_past_present_and_future', 'viewed_count': 642193}]</t>
  </si>
  <si>
    <t>['TEDYouth', 'TEDx', 'neuroscience', 'personality', 'philosophy', 'self']</t>
  </si>
  <si>
    <t xml:space="preserve">https://www.ted.com/talks/julian_baggini_is_there_a_real_you
</t>
  </si>
  <si>
    <t>A primer on 3D printing</t>
  </si>
  <si>
    <t>Lisa Harouni</t>
  </si>
  <si>
    <t>3D printing entrepreneur</t>
  </si>
  <si>
    <t>[{'id': 8, 'name': 'Informative', 'count': 384}, {'id': 25, 'name': 'OK', 'count': 80}, {'id': 11, 'name': 'Longwinded', 'count': 79}, {'id': 22, 'name': 'Fascinating', 'count': 342}, {'id': 26, 'name': 'Obnoxious', 'count': 20}, {'id': 21, 'name': 'Unconvincing', 'count': 45}, {'id': 10, 'name': 'Inspiring', 'count': 154}, {'id': 23, 'name': 'Jaw-dropping', 'count': 223}, {'id': 9, 'name': 'Ingenious', 'count': 209}, {'id': 1, 'name': 'Beautiful', 'count': 44}, {'id': 24, 'name': 'Persuasive', 'count': 55}, {'id': 3, 'name': 'Courageous', 'count': 10}, {'id': 2, 'name': 'Confusing', 'count': 11}, {'id': 7, 'name': 'Funny', 'count': 11}]</t>
  </si>
  <si>
    <t>[{'id': 1299, 'hero': 'https://pe.tedcdn.com/images/ted/a8b91d61708170180654eee378196da920aff138_800x600.jpg', 'speaker': 'Klaus Stadlmann', 'title': "The world's smallest 3D printer", 'duration': 508, 'slug': 'klaus_stadlmann_the_world_s_smallest_3d_printer', 'viewed_count': 268280}, {'id': 1088, 'hero': 'https://pe.tedcdn.com/images/ted/d7ee00a74fde2812cb5257308d11afca68f81429_1600x1200.jpg', 'speaker': 'Anthony Atala', 'title': 'Printing a human kidney', 'duration': 1044, 'slug': 'anthony_atala_printing_a_human_kidney', 'viewed_count': 2783718}, {'id': 27, 'hero': 'https://pe.tedcdn.com/images/ted/fc59fdf3b9364bf5de442e9ab1d6b7ae9b11c6e2_1600x1200.jpg', 'speaker': 'Ross Lovegrove', 'title': 'Organic design, inspired by nature', 'duration': 1170, 'slug': 'ross_lovegrove_shares_organic_designs', 'viewed_count': 1074111}, {'id': 2867, 'hero': 'https://pe.tedcdn.com/images/ted/16d95d57b037e10b632ce2f5cd8dc325a5d17d35_2880x1620.jpg', 'speaker': 'Augie Picado', 'title': 'The real reason manufacturing jobs are disappearing', 'duration': 722, 'slug': 'augie_picado_the_real_reason_manufacturing_jobs_are_disappearing', 'viewed_count': 609601}, {'id': 2216, 'hero': 'https://pe.tedcdn.com/images/ted/2ef806c0d21c3c82ad49f3735e599b8233f804d5_2880x1620.jpg', 'speaker': 'Joseph DeSimone', 'title': 'What if 3D printing was 100x faster?', 'duration': 645, 'slug': 'joe_desimone_what_if_3d_printing_was_25x_faster', 'viewed_count': 2498690}, {'id': 2563, 'hero': 'https://pe.tedcdn.com/images/ted/08680bd613b6d8abdc6222ac0a98c6b1243db195_2880x1620.jpg', 'speaker': 'Olivier Scalabre', 'title': 'The next manufacturing revolution is here', 'duration': 746, 'slug': 'olivier_scalabre_the_next_manufacturing_revolution_is_here', 'viewed_count': 1548712}]</t>
  </si>
  <si>
    <t>['3d printing', 'business', 'design', 'manufacturing', 'technology']</t>
  </si>
  <si>
    <t xml:space="preserve">https://www.ted.com/talks/lisa_harouni_a_primer_on_3d_printing
</t>
  </si>
  <si>
    <t>Extreme swimming with the world's most dangerous jellyfish</t>
  </si>
  <si>
    <t>Diana Nyad</t>
  </si>
  <si>
    <t>Journalist, swimmer</t>
  </si>
  <si>
    <t>[{'id': 23, 'name': 'Jaw-dropping', 'count': 112}, {'id': 10, 'name': 'Inspiring', 'count': 479}, {'id': 24, 'name': 'Persuasive', 'count': 52}, {'id': 1, 'name': 'Beautiful', 'count': 74}, {'id': 3, 'name': 'Courageous', 'count': 349}, {'id': 8, 'name': 'Informative', 'count': 24}, {'id': 7, 'name': 'Funny', 'count': 59}, {'id': 22, 'name': 'Fascinating', 'count': 93}, {'id': 25, 'name': 'OK', 'count': 28}, {'id': 21, 'name': 'Unconvincing', 'count': 13}, {'id': 26, 'name': 'Obnoxious', 'count': 9}, {'id': 9, 'name': 'Ingenious', 'count': 14}, {'id': 11, 'name': 'Longwinded', 'count': 14}, {'id': 2, 'name': 'Confusing', 'count': 2}]</t>
  </si>
  <si>
    <t>[{'id': 928, 'hero': 'https://pe.tedcdn.com/images/ted/187709_800x600.jpg', 'speaker': 'Lewis Pugh', 'title': 'My mind-shifting Everest swim', 'duration': 585, 'slug': 'lewis_pugh_s_mind_shifting_mt_everest_swim', 'viewed_count': 1029188}, {'id': 627, 'hero': 'https://pe.tedcdn.com/images/ted/111233_800x600.jpg', 'speaker': 'Steve Truglia', 'title': 'A leap from the edge of space', 'duration': 870, 'slug': 'steve_truglia_a_leap_from_the_edge_of_space', 'viewed_count': 571896}, {'id': 89, 'hero': 'https://pe.tedcdn.com/images/ted/172_480x360.jpg', 'speaker': 'Ben Saunders', 'title': 'Why did I ski to the North Pole?', 'duration': 1083, 'slug': 'ben_saunders_skis_to_the_north_pole', 'viewed_count': 745250}, {'id': 1896, 'hero': 'https://pe.tedcdn.com/images/ted/27bed084c19454f85bdccd7b27993d5673113621_1600x1200.jpg', 'speaker': 'Diana Nyad', 'title': 'Never, ever give up', 'duration': 935, 'slug': 'diana_nyad_never_ever_give_up', 'viewed_count': 4548076}, {'id': 2332, 'hero': 'https://pe.tedcdn.com/images/ted/5023bc560bc149e7aad56c8dca0f47671b005699_2880x1620.jpg', 'speaker': 'Scott Dinsmore', 'title': 'How to find work you love', 'duration': 1067, 'slug': 'scott_dinsmore_how_to_find_work_you_love', 'viewed_count': 4811008}, {'id': 629, 'hero': 'https://pe.tedcdn.com/images/ted/114488_800x600.jpg', 'speaker': 'Lewis Pugh', 'title': 'How I swam the North Pole', 'duration': 1133, 'slug': 'lewis_pugh_swims_the_north_pole', 'viewed_count': 689483}]</t>
  </si>
  <si>
    <t>['culture', 'extreme sports', 'fear', 'sports', 'success']</t>
  </si>
  <si>
    <t xml:space="preserve">https://www.ted.com/talks/diana_nyad_extreme_swimming_with_the_world_s_most_dangerous_jellyfish
</t>
  </si>
  <si>
    <t>Doctors make mistakes. Can we talk about that?</t>
  </si>
  <si>
    <t>Brian Goldman</t>
  </si>
  <si>
    <t>Physician, broadcaster</t>
  </si>
  <si>
    <t>[{'id': 3, 'name': 'Courageous', 'count': 1659}, {'id': 10, 'name': 'Inspiring', 'count': 960}, {'id': 8, 'name': 'Informative', 'count': 359}, {'id': 24, 'name': 'Persuasive', 'count': 382}, {'id': 22, 'name': 'Fascinating', 'count': 175}, {'id': 23, 'name': 'Jaw-dropping', 'count': 154}, {'id': 9, 'name': 'Ingenious', 'count': 41}, {'id': 21, 'name': 'Unconvincing', 'count': 21}, {'id': 1, 'name': 'Beautiful', 'count': 120}, {'id': 25, 'name': 'OK', 'count': 46}, {'id': 11, 'name': 'Longwinded', 'count': 25}, {'id': 26, 'name': 'Obnoxious', 'count': 4}, {'id': 7, 'name': 'Funny', 'count': 20}, {'id': 2, 'name': 'Confusing', 'count': 4}]</t>
  </si>
  <si>
    <t>[{'id': 1126, 'hero': 'https://pe.tedcdn.com/images/ted/7191b7ea9a74718a95c3de3f187067b1ae879c00_1600x1200.jpg', 'speaker': 'Kathryn Schulz', 'title': 'On being wrong', 'duration': 1071, 'slug': 'kathryn_schulz_on_being_wrong', 'viewed_count': 3976362}, {'id': 1034, 'hero': 'https://pe.tedcdn.com/images/ted/5e5ffce52162fbe4c59cf923ab53adcd9e99587a_1600x1200.jpg', 'speaker': 'Diana Laufenberg', 'title': 'How to learn? From mistakes', 'duration': 605, 'slug': 'diana_laufenberg_3_ways_to_teach', 'viewed_count': 1882764}, {'id': 1190, 'hero': 'https://pe.tedcdn.com/images/ted/bf49840157a0f0ab8eb81d86b22f3f5cc97a0161_2880x1620.jpg', 'speaker': 'Tim Harford', 'title': 'Trial, error and the God complex', 'duration': 1087, 'slug': 'tim_harford', 'viewed_count': 1734565}, {'id': 1421, 'hero': 'https://pe.tedcdn.com/images/ted/b7d298d07402bd380720a6f48b9bb73dbc4554fd_800x600.jpg', 'speaker': 'Atul Gawande', 'title': 'How do we heal medicine?', 'duration': 1159, 'slug': 'atul_gawande_how_do_we_heal_medicine', 'viewed_count': 1654299}, {'id': 1873, 'hero': 'https://pe.tedcdn.com/images/ted/1a0462e7dfad0c4e30f5e2c74dfb31673e376b80_1600x1200.jpg', 'speaker': 'Stefan Larsson', 'title': 'What doctors can learn from each other', 'duration': 776, 'slug': 'stefan_larsson_what_doctors_can_learn_from_each_other', 'viewed_count': 848731}, {'id': 1055, 'hero': 'https://pe.tedcdn.com/images/ted/368eb9bbbaea1fbdb06961ceb8d5a659219d7964_2880x1620.jpg', 'speaker': 'Charity Tillemann-Dick', 'title': 'Singing after a double lung transplant', 'duration': 1085, 'slug': 'charity_tilleman_dick_singing_after_a_double_lung_transplant', 'viewed_count': 521502}]</t>
  </si>
  <si>
    <t>['TEDx', 'communication', 'culture', 'medicine', 'public health']</t>
  </si>
  <si>
    <t xml:space="preserve">https://www.ted.com/talks/brian_goldman_doctors_make_mistakes_can_we_talk_about_that
</t>
  </si>
  <si>
    <t>Women entrepreneurs, example not exception</t>
  </si>
  <si>
    <t>Gayle Tzemach Lemmon</t>
  </si>
  <si>
    <t>[{'id': 24, 'name': 'Persuasive', 'count': 176}, {'id': 10, 'name': 'Inspiring', 'count': 400}, {'id': 1, 'name': 'Beautiful', 'count': 64}, {'id': 25, 'name': 'OK', 'count': 27}, {'id': 11, 'name': 'Longwinded', 'count': 10}, {'id': 8, 'name': 'Informative', 'count': 90}, {'id': 3, 'name': 'Courageous', 'count': 108}, {'id': 7, 'name': 'Funny', 'count': 11}, {'id': 23, 'name': 'Jaw-dropping', 'count': 25}, {'id': 21, 'name': 'Unconvincing', 'count': 16}, {'id': 22, 'name': 'Fascinating', 'count': 50}, {'id': 9, 'name': 'Ingenious', 'count': 11}, {'id': 26, 'name': 'Obnoxious', 'count': 7}, {'id': 2, 'name': 'Confusing', 'count': 2}]</t>
  </si>
  <si>
    <t>[{'id': 1089, 'hero': 'https://pe.tedcdn.com/images/ted/7f7c62759f5e1fe06b58a2c2926626b1303efa63_2880x1620.jpg', 'speaker': 'Courtney E. Martin', 'title': "This isn't her mother's feminism", 'duration': 686, 'slug': 'courtney_martin_reinventing_feminism', 'viewed_count': 953676}, {'id': 1248, 'hero': 'https://pe.tedcdn.com/images/ted/cf7e3b6931fc263d3d02c49b5a220799f5222e06_800x600.jpg', 'speaker': 'Bunker Roy', 'title': 'Learning from a barefoot movement', 'duration': 1147, 'slug': 'bunker_roy', 'viewed_count': 3630897}, {'id': 1040, 'hero': 'https://pe.tedcdn.com/images/ted/ba6d4cdee53ae12d2db55a733409fac7e92c022c_2880x1620.jpg', 'speaker': 'Sheryl Sandberg', 'title': 'Why we have too few women leaders', 'duration': 898, 'slug': 'sheryl_sandberg_why_we_have_too_few_women_leaders', 'viewed_count': 7431238}, {'id': 1030, 'hero': 'https://pe.tedcdn.com/images/ted/ef8e06668ca37fa0fe48c9cd01daa43185e20b28_800x600.jpg', 'speaker': 'Halla Tómasdóttir', 'title': "A feminine response to Iceland's financial crash", 'duration': 585, 'slug': 'halla_tomasdottir', 'viewed_count': 588694}, {'id': 1033, 'hero': 'https://pe.tedcdn.com/images/ted/776f8828ccdcebb3e0f545217991ce56a9969c39_800x600.jpg', 'speaker': 'Hanna Rosin', 'title': 'New data on the rise of women', 'duration': 972, 'slug': 'hanna_rosin_new_data_on_the_rise_of_women', 'viewed_count': 851864}, {'id': 2099, 'hero': 'https://pe.tedcdn.com/images/ted/60619bda93f1076d13d8f28af083a7f89b4ca526_2880x1620.jpg', 'speaker': 'Susan Colantuono', 'title': 'The career advice you probably didn’t get', 'duration': 837, 'slug': 'susan_colantuono_the_career_advice_you_probably_didn_t_get', 'viewed_count': 3404918}]</t>
  </si>
  <si>
    <t>['TEDx', 'entrepreneur', 'global issues', 'poverty', 'women', 'women in business']</t>
  </si>
  <si>
    <t xml:space="preserve">https://www.ted.com/talks/gayle_tzemach_lemmon_women_entrepreneurs_example_not_exception
</t>
  </si>
  <si>
    <t>Hedonistic sustainability</t>
  </si>
  <si>
    <t>[{'id': 23, 'name': 'Jaw-dropping', 'count': 258}, {'id': 22, 'name': 'Fascinating', 'count': 316}, {'id': 10, 'name': 'Inspiring', 'count': 576}, {'id': 3, 'name': 'Courageous', 'count': 67}, {'id': 9, 'name': 'Ingenious', 'count': 522}, {'id': 24, 'name': 'Persuasive', 'count': 100}, {'id': 1, 'name': 'Beautiful', 'count': 273}, {'id': 7, 'name': 'Funny', 'count': 96}, {'id': 8, 'name': 'Informative', 'count': 103}, {'id': 25, 'name': 'OK', 'count': 31}, {'id': 2, 'name': 'Confusing', 'count': 8}, {'id': 11, 'name': 'Longwinded', 'count': 9}, {'id': 26, 'name': 'Obnoxious', 'count': 30}, {'id': 21, 'name': 'Unconvincing', 'count': 7}]</t>
  </si>
  <si>
    <t>[{'id': 1072, 'hero': 'https://pe.tedcdn.com/images/ted/4675e1c70377634e72042bd7757eadcb53b96b56_800x600.jpg', 'speaker': 'Michael Pawlyn', 'title': "Using nature's genius in architecture", 'duration': 826, 'slug': 'michael_pawlyn_using_nature_s_genius_in_architecture', 'viewed_count': 1740577}, {'id': 634, 'hero': 'https://pe.tedcdn.com/images/ted/115554_800x600.jpg', 'speaker': 'Bjarke Ingels', 'title': '3 warp-speed architecture tales', 'duration': 1094, 'slug': 'bjarke_ingels_3_warp_speed_architecture_tales', 'viewed_count': 2129976}, {'id': 359, 'hero': 'https://pe.tedcdn.com/images/ted/c3dad0c40ff21db5cf736a42683b5a1172b0cff9_2880x1620.jpg', 'speaker': 'Liz Diller', 'title': 'The Blur Building and other tech-empowered architecture', 'duration': 1164, 'slug': 'liz_diller_plays_with_architecture', 'viewed_count': 583357}]</t>
  </si>
  <si>
    <t>['TEDx', 'architecture', 'cities', 'design', 'sustainability']</t>
  </si>
  <si>
    <t xml:space="preserve">https://www.ted.com/talks/bjarke_ingels_hedonistic_sustainability
</t>
  </si>
  <si>
    <t>What happens inside those massive warehouses?</t>
  </si>
  <si>
    <t>Mick Mountz</t>
  </si>
  <si>
    <t>CEO, Kiva Systems</t>
  </si>
  <si>
    <t>[{'id': 9, 'name': 'Ingenious', 'count': 363}, {'id': 22, 'name': 'Fascinating', 'count': 266}, {'id': 8, 'name': 'Informative', 'count': 333}, {'id': 10, 'name': 'Inspiring', 'count': 81}, {'id': 25, 'name': 'OK', 'count': 55}, {'id': 7, 'name': 'Funny', 'count': 29}, {'id': 23, 'name': 'Jaw-dropping', 'count': 66}, {'id': 3, 'name': 'Courageous', 'count': 9}, {'id': 24, 'name': 'Persuasive', 'count': 40}, {'id': 11, 'name': 'Longwinded', 'count': 18}, {'id': 21, 'name': 'Unconvincing', 'count': 14}, {'id': 1, 'name': 'Beautiful', 'count': 17}, {'id': 26, 'name': 'Obnoxious', 'count': 12}, {'id': 2, 'name': 'Confusing', 'count': 5}]</t>
  </si>
  <si>
    <t>[{'id': 1050, 'hero': 'https://pe.tedcdn.com/images/ted/c51aa07322a1c025c966a77e45315944967fbef2_1600x1200.jpg', 'speaker': 'Amber Case', 'title': 'We are all cyborgs now', 'duration': 473, 'slug': 'amber_case_we_are_all_cyborgs_now', 'viewed_count': 1475352}, {'id': 355, 'hero': 'https://pe.tedcdn.com/images/ted/6e961b846dce5acc40f38bbb3bd89f17fe6613dd_1200x900.jpg', 'speaker': 'Rodney Brooks', 'title': 'Robots will invade our lives', 'duration': 1127, 'slug': 'rodney_brooks_on_robots', 'viewed_count': 602035}, {'id': 722, 'hero': 'https://pe.tedcdn.com/images/ted/137579_240x180.jpg', 'speaker': 'Cat Laine', 'title': 'Engineering a better life for all', 'duration': 889, 'slug': 'cat_laine_engineering_a_better_life_for_all', 'viewed_count': 154698}, {'id': 1554, 'hero': 'https://pe.tedcdn.com/images/ted/216a357b70872c46a8a8f6cb89d0781a9281da36_1600x1200.jpg', 'speaker': 'Leslie T. Chang', 'title': "The voices of China's workers", 'duration': 865, 'slug': 'leslie_t_chang_the_voices_of_china_s_workers', 'viewed_count': 1362069}, {'id': 681, 'hero': 'https://pe.tedcdn.com/images/ted/126521_800x600.jpg', 'speaker': 'Cameron Sinclair', 'title': 'The refugees of boom-and-bust', 'duration': 185, 'slug': 'cameron_sinclair_the_refugees_of_boom_and_bust', 'viewed_count': 411185}, {'id': 2275, 'hero': 'https://pe.tedcdn.com/images/ted/12b1c821ecffebaa90e0f741eff2f9a80ecc55eb_2880x1620.jpg', 'speaker': 'Noy Thrupkaew', 'title': 'Human trafficking is all around you. This is how it works', 'duration': 1131, 'slug': 'noy_thrupkaew_human_trafficking_is_all_around_you_this_is_how_it_works', 'viewed_count': 1591658}]</t>
  </si>
  <si>
    <t>['TEDx', 'business', 'consumerism', 'robots', 'shopping', 'technology']</t>
  </si>
  <si>
    <t xml:space="preserve">https://www.ted.com/talks/mick_mountz_the_hidden_world_of_box_packing
</t>
  </si>
  <si>
    <t>Why I chose a gun</t>
  </si>
  <si>
    <t>Peter van Uhm</t>
  </si>
  <si>
    <t>General</t>
  </si>
  <si>
    <t>[{'id': 21, 'name': 'Unconvincing', 'count': 217}, {'id': 24, 'name': 'Persuasive', 'count': 834}, {'id': 3, 'name': 'Courageous', 'count': 667}, {'id': 22, 'name': 'Fascinating', 'count': 257}, {'id': 11, 'name': 'Longwinded', 'count': 62}, {'id': 25, 'name': 'OK', 'count': 148}, {'id': 10, 'name': 'Inspiring', 'count': 923}, {'id': 23, 'name': 'Jaw-dropping', 'count': 122}, {'id': 8, 'name': 'Informative', 'count': 343}, {'id': 2, 'name': 'Confusing', 'count': 21}, {'id': 7, 'name': 'Funny', 'count': 17}, {'id': 26, 'name': 'Obnoxious', 'count': 45}, {'id': 1, 'name': 'Beautiful', 'count': 124}, {'id': 9, 'name': 'Ingenious', 'count': 63}]</t>
  </si>
  <si>
    <t>[{'id': 1311, 'hero': 'https://pe.tedcdn.com/images/ted/db49cd7df998eda85c7e116039db5647728651fd_1600x1200.jpg', 'speaker': 'Alberto Cairo', 'title': 'There are no scraps of men', 'duration': 1142, 'slug': 'alberto_cairo_there_are_no_scraps_of_men', 'viewed_count': 802688}, {'id': 615, 'hero': 'https://pe.tedcdn.com/images/ted/107714_800x600.jpg', 'speaker': 'Emmanuel Jal', 'title': 'The music of a war child', 'duration': 1083, 'slug': 'emmanuel_jal_the_music_of_a_war_child', 'viewed_count': 776525}, {'id': 1214, 'hero': 'https://pe.tedcdn.com/images/ted/f67f17e1df4e8d46cdddc96c2ddd77b03128e49d_800x600.jpg', 'speaker': 'Julia Bacha', 'title': 'Pay attention to nonviolence', 'duration': 651, 'slug': 'julia_bacha', 'viewed_count': 740935}, {'id': 2472, 'hero': 'https://pe.tedcdn.com/images/ted/9a63066f547849409c1a997fc0c3ed42099ef324_2880x1620.jpg', 'speaker': 'Dan Gross', 'title': "Why gun violence can't be our new normal", 'duration': 818, 'slug': 'dan_gross_why_gun_violence_can_t_be_our_new_normal', 'viewed_count': 1096175}, {'id': 1999, 'hero': 'https://pe.tedcdn.com/images/ted/7378f62566fda3193f693a7fc150a2b82101a6ce_1600x1200.jpg', 'speaker': 'Sebastian Junger', 'title': 'Why veterans miss war', 'duration': 788, 'slug': 'sebastian_junger_why_veterans_miss_war', 'viewed_count': 2375396}, {'id': 1542, 'hero': 'https://pe.tedcdn.com/images/ted/1d820f03fa5087a20e14a0294d1a65fbcde13566_800x600.jpg', 'speaker': 'Scilla Elworthy', 'title': 'Fighting with nonviolence', 'duration': 947, 'slug': 'scilla_elworthy_fighting_with_non_violence', 'viewed_count': 1145258}]</t>
  </si>
  <si>
    <t>['Guns', 'TEDx', 'global issues', 'military', 'peace', 'war']</t>
  </si>
  <si>
    <t xml:space="preserve">https://www.ted.com/talks/peter_van_uhm_why_i_chose_a_gun
</t>
  </si>
  <si>
    <t>Treating cancer with electric fields</t>
  </si>
  <si>
    <t>Bill Doyle</t>
  </si>
  <si>
    <t>[{'id': 21, 'name': 'Unconvincing', 'count': 30}, {'id': 8, 'name': 'Informative', 'count': 190}, {'id': 23, 'name': 'Jaw-dropping', 'count': 138}, {'id': 9, 'name': 'Ingenious', 'count': 182}, {'id': 10, 'name': 'Inspiring', 'count': 159}, {'id': 24, 'name': 'Persuasive', 'count': 76}, {'id': 22, 'name': 'Fascinating', 'count': 188}, {'id': 25, 'name': 'OK', 'count': 8}, {'id': 7, 'name': 'Funny', 'count': 3}, {'id': 2, 'name': 'Confusing', 'count': 1}, {'id': 26, 'name': 'Obnoxious', 'count': 4}, {'id': 3, 'name': 'Courageous', 'count': 23}, {'id': 1, 'name': 'Beautiful', 'count': 12}, {'id': 11, 'name': 'Longwinded', 'count': 11}]</t>
  </si>
  <si>
    <t>[{'id': 1047, 'hero': 'https://pe.tedcdn.com/images/ted/6e80eca3535294251f1b2d48ff724e44a701f03a_800x600.jpg', 'speaker': 'Deborah Rhodes', 'title': "A test that finds 3x more breast tumors, and why it's not available to you", 'duration': 1268, 'slug': 'deborah_rhodes', 'viewed_count': 892492}, {'id': 761, 'hero': 'https://pe.tedcdn.com/images/ted/146612_800x600.jpg', 'speaker': 'David Agus', 'title': 'A new strategy in the war on cancer', 'duration': 1424, 'slug': 'david_agus_a_new_strategy_in_the_war_on_cancer', 'viewed_count': 696323}, {'id': 859, 'hero': 'https://pe.tedcdn.com/images/ted/055b61a8ce3f799846f9dbdecbe2c30d0d0726bd_1600x1200.jpg', 'speaker': 'William Li', 'title': 'Can we eat to starve cancer?', 'duration': 1202, 'slug': 'william_li', 'viewed_count': 4149100}, {'id': 2599, 'hero': 'https://pe.tedcdn.com/images/ted/062e604051dee8553e9cb1652df458b7b50e6497_2880x1620.jpg', 'speaker': 'Adam de la Zerda', 'title': 'We can start winning the war against cancer', 'duration': 762, 'slug': 'adam_de_la_zerda_how_we_can_start_winning_the_war_against_cancer', 'viewed_count': 985136}, {'id': 2504, 'hero': 'https://pe.tedcdn.com/images/ted/6ae09bc744aa38ec4c0f2f70772a86f551cedd2e_2880x1620.jpg', 'speaker': 'Laura Indolfi', 'title': 'Good news in the fight against pancreatic cancer', 'duration': 363, 'slug': 'laura_indolfi_good_news_in_the_fight_against_pancreatic_cancer', 'viewed_count': 1183007}, {'id': 2498, 'hero': 'https://pe.tedcdn.com/images/ted/2c24fa09624dc069fe1bc48c4827c2c5a398424d_2880x1620.jpg', 'speaker': 'Sangeeta Bhatia', 'title': 'This tiny particle could roam your body to find tumors', 'duration': 643, 'slug': 'sangeeta_bhatia_this_tiny_particle_could_roam_your_body_to_find_tumors', 'viewed_count': 766143}]</t>
  </si>
  <si>
    <t>['cancer', 'medical research', 'technology']</t>
  </si>
  <si>
    <t xml:space="preserve">https://www.ted.com/talks/bill_doyle_treating_cancer_with_electric_fields
</t>
  </si>
  <si>
    <t>The happy secret to better work</t>
  </si>
  <si>
    <t>Shawn Achor</t>
  </si>
  <si>
    <t>[{'id': 10, 'name': 'Inspiring', 'count': 11213}, {'id': 1, 'name': 'Beautiful', 'count': 1007}, {'id': 24, 'name': 'Persuasive', 'count': 3426}, {'id': 7, 'name': 'Funny', 'count': 7315}, {'id': 8, 'name': 'Informative', 'count': 3886}, {'id': 22, 'name': 'Fascinating', 'count': 2529}, {'id': 3, 'name': 'Courageous', 'count': 471}, {'id': 23, 'name': 'Jaw-dropping', 'count': 683}, {'id': 9, 'name': 'Ingenious', 'count': 1162}, {'id': 25, 'name': 'OK', 'count': 206}, {'id': 21, 'name': 'Unconvincing', 'count': 82}, {'id': 2, 'name': 'Confusing', 'count': 61}, {'id': 11, 'name': 'Longwinded', 'count': 78}, {'id': 26, 'name': 'Obnoxious', 'count': 61}]</t>
  </si>
  <si>
    <t>[{'id': 366, 'hero': 'https://pe.tedcdn.com/images/ted/ec28788873dd3e152461bc6c5c35d3694ab69023_2880x1620.jpg', 'speaker': 'Mihaly Csikszentmihalyi', 'title': 'Flow, the secret to happiness', 'duration': 1135, 'slug': 'mihaly_csikszentmihalyi_on_flow', 'viewed_count': 4016759}, {'id': 97, 'hero': 'https://pe.tedcdn.com/images/ted/016a827cc0757092a0439ab2a63feca8655b6c29_1600x1200.jpg', 'speaker': 'Dan Gilbert', 'title': 'The surprising science of happiness', 'duration': 1276, 'slug': 'dan_gilbert_asks_why_are_we_happy', 'viewed_count': 14689749}, {'id': 779, 'hero': 'https://pe.tedcdn.com/images/ted/cedfa6cd9d9b0c01b013c3bb4395f57625d5ce69_1600x1200.jpg', 'speaker': 'Daniel Kahneman', 'title': 'The riddle of experience vs. memory', 'duration': 1206, 'slug': 'daniel_kahneman_the_riddle_of_experience_vs_memory', 'viewed_count': 3841684}, {'id': 570, 'hero': 'https://pe.tedcdn.com/images/ted/227eb8797d02a761179cad69072672210781a69c_2880x1620.jpg', 'speaker': 'Nancy Etcoff', 'title': 'Happiness and its surprises', 'duration': 1185, 'slug': 'nancy_etcoff_on_happiness_and_why_we_want_it', 'viewed_count': 1587905}, {'id': 1607, 'hero': 'https://pe.tedcdn.com/images/ted/2ff7ff0cde75d2a906557697701d2cf714763984_1600x1200.jpg', 'speaker': 'Matt Killingsworth', 'title': 'Want to be happier? Stay in the moment', 'duration': 616, 'slug': 'matt_killingsworth_want_to_be_happier_stay_in_the_moment', 'viewed_count': 2723918}, {'id': 191, 'hero': 'https://pe.tedcdn.com/images/ted/71aec3246b3aebe6d284668935080bda4fa8b41a_1600x1200.jpg', 'speaker': 'Matthieu Ricard', 'title': 'The habits of happiness', 'duration': 1254, 'slug': 'matthieu_ricard_on_the_habits_of_happiness', 'viewed_count': 7271952}]</t>
  </si>
  <si>
    <t>['TEDx', 'brain', 'business', 'cognitive science', 'depression', 'happiness', 'health', 'innovation', 'mental health', 'mind', 'motivation', 'productivity', 'psychology', 'science', 'social change', 'sociology', 'work']</t>
  </si>
  <si>
    <t xml:space="preserve">https://www.ted.com/talks/shawn_achor_the_happy_secret_to_better_work
</t>
  </si>
  <si>
    <t>The universal anesthesia machine</t>
  </si>
  <si>
    <t>Erica Frenkel</t>
  </si>
  <si>
    <t>Medical technologist</t>
  </si>
  <si>
    <t>[{'id': 24, 'name': 'Persuasive', 'count': 44}, {'id': 22, 'name': 'Fascinating', 'count': 42}, {'id': 10, 'name': 'Inspiring', 'count': 83}, {'id': 21, 'name': 'Unconvincing', 'count': 15}, {'id': 25, 'name': 'OK', 'count': 27}, {'id': 11, 'name': 'Longwinded', 'count': 7}, {'id': 9, 'name': 'Ingenious', 'count': 130}, {'id': 8, 'name': 'Informative', 'count': 105}, {'id': 1, 'name': 'Beautiful', 'count': 12}, {'id': 3, 'name': 'Courageous', 'count': 12}, {'id': 26, 'name': 'Obnoxious', 'count': 3}, {'id': 23, 'name': 'Jaw-dropping', 'count': 10}, {'id': 7, 'name': 'Funny', 'count': 2}, {'id': 2, 'name': 'Confusing', 'count': 2}]</t>
  </si>
  <si>
    <t>[{'id': 268, 'hero': 'https://pe.tedcdn.com/images/ted/43605_480x360.jpg', 'speaker': 'Seyi Oyesola', 'title': 'A hospital tour in Nigeria', 'duration': 863, 'slug': 'dr_seyi_oyesola_tours_a_hospital_in_nigeria', 'viewed_count': 230569}, {'id': 1302, 'hero': 'https://pe.tedcdn.com/images/ted/335ad0014eeb9e8a6541f37bba2a63dfaebbdc7b_800x600.jpg', 'speaker': 'Quyen Nguyen', 'title': 'Color-coded surgery', 'duration': 968, 'slug': 'quyen_nguyen_color_coded_surgery', 'viewed_count': 1109932}, {'id': 285, 'hero': 'https://pe.tedcdn.com/images/ted/46259_480x360.jpg', 'speaker': 'Adam Grosser', 'title': 'A mobile fridge for vaccines', 'duration': 211, 'slug': 'adam_grosser_and_his_sustainable_fridge', 'viewed_count': 857194}, {'id': 2711, 'hero': 'https://pe.tedcdn.com/images/ted/5e9bba9dfcd7dd8208bcc7babe14ae2df97ba7c8_2880x1620.jpg', 'speaker': 'Peter Weinstock', 'title': 'Lifelike simulations that make real-life surgery safer', 'duration': 1018, 'slug': 'peter_weinstock_lifelike_simulations_that_make_real_life_surgery_safer', 'viewed_count': 882746}, {'id': 1652, 'hero': 'https://pe.tedcdn.com/images/ted/745e3f21c2c9a253422cbf4e302fba5ab420fdc5_1600x1200.jpg', 'speaker': 'Steven Schwaitzberg', 'title': 'A universal translator for surgeons', 'duration': 701, 'slug': 'steven_schwaitzberg_a_universal_translator_for_surgeons', 'viewed_count': 497489}, {'id': 1419, 'hero': 'https://pe.tedcdn.com/images/ted/55d3e2b1e1eab39cda812f1d03d5d0de30d8700e_800x600.jpg', 'speaker': 'Tal Golesworthy', 'title': 'How I repaired my own heart', 'duration': 794, 'slug': 'tal_golesworthy_how_i_repaired_my_own_heart', 'viewed_count': 1324703}]</t>
  </si>
  <si>
    <t>['Surgery', 'TEDx', 'design', 'global issues', 'health care', 'poverty', 'technology']</t>
  </si>
  <si>
    <t xml:space="preserve">https://www.ted.com/talks/erica_frenkel_the_universal_anesthesia_machine
</t>
  </si>
  <si>
    <t>Back to the future (of 1994)</t>
  </si>
  <si>
    <t>[{'id': 11, 'name': 'Longwinded', 'count': 35}, {'id': 22, 'name': 'Fascinating', 'count': 272}, {'id': 8, 'name': 'Informative', 'count': 129}, {'id': 24, 'name': 'Persuasive', 'count': 71}, {'id': 9, 'name': 'Ingenious', 'count': 102}, {'id': 10, 'name': 'Inspiring', 'count': 78}, {'id': 23, 'name': 'Jaw-dropping', 'count': 46}, {'id': 25, 'name': 'OK', 'count': 33}, {'id': 21, 'name': 'Unconvincing', 'count': 14}, {'id': 2, 'name': 'Confusing', 'count': 9}, {'id': 7, 'name': 'Funny', 'count': 23}, {'id': 1, 'name': 'Beautiful', 'count': 9}, {'id': 26, 'name': 'Obnoxious', 'count': 7}, {'id': 3, 'name': 'Courageous', 'count': 4}]</t>
  </si>
  <si>
    <t>[{'id': 1082, 'hero': 'https://pe.tedcdn.com/images/ted/0b4b6ddb66fa57d567317ef46424c7264fde8434_800x600.jpg', 'speaker': 'Danny Hillis', 'title': 'Understanding cancer through proteomics', 'duration': 1195, 'slug': 'danny_hillis_two_frontiers_of_cancer_treatment', 'viewed_count': 420270}, {'id': 230, 'hero': 'https://pe.tedcdn.com/images/ted/8944003acaf027a37ea079e47bc14985d326d451_2880x1620.jpg', 'speaker': 'Nicholas Negroponte', 'title': '5 predictions, from 1984', 'duration': 1523, 'slug': 'nicholas_negroponte_in_1984_makes_5_predictions', 'viewed_count': 974105}, {'id': 42, 'hero': 'https://pe.tedcdn.com/images/ted/bfd70bdb95ddbee93eb8b8e5d7b1a849cefe2159_1600x1200.jpg', 'speaker': 'Martin Rees', 'title': 'Is this our final century?', 'duration': 1046, 'slug': 'martin_rees_asks_is_this_our_final_century', 'viewed_count': 2121205}, {'id': 1237, 'hero': 'https://pe.tedcdn.com/images/ted/baf8d230f2388c3774d20b54083667f8aa605692_800x600.jpg', 'speaker': 'Christoph Adami', 'title': "Finding life we can't imagine", 'duration': 1131, 'slug': 'christophe_adami_finding_life_we_can_t_imagine', 'viewed_count': 598694}, {'id': 1131, 'hero': 'https://pe.tedcdn.com/images/ted/25f5beb74f39d8d9cc710103ee3e81b23c90b8a9_800x600.jpg', 'speaker': 'Harvey Fineberg', 'title': 'Are we ready for neo-evolution?', 'duration': 1041, 'slug': 'harvey_fineberg_are_we_ready_for_neo_evolution', 'viewed_count': 1021183}, {'id': 1218, 'hero': 'https://pe.tedcdn.com/images/ted/6da638a3d94475b933f0c6395f0c0723d21f5eb2_2880x1620.jpg', 'speaker': 'Lee Cronin', 'title': 'Making matter come alive', 'duration': 911, 'slug': 'lee_cronin_making_matter_come_alive', 'viewed_count': 693725}]</t>
  </si>
  <si>
    <t>['DNA', 'TED Brain Trust', 'computers', 'engineering', 'evolution', 'future', 'genetics', 'history', 'human origins', 'innovation', 'life', 'math', 'molecular biology', 'programming', 'science', 'technology']</t>
  </si>
  <si>
    <t xml:space="preserve">https://www.ted.com/talks/danny_hillis_back_to_the_future_of_1994
</t>
  </si>
  <si>
    <t>Hooked by an octopus</t>
  </si>
  <si>
    <t>Mike deGruy</t>
  </si>
  <si>
    <t>[{'id': 22, 'name': 'Fascinating', 'count': 500}, {'id': 10, 'name': 'Inspiring', 'count': 564}, {'id': 8, 'name': 'Informative', 'count': 249}, {'id': 24, 'name': 'Persuasive', 'count': 212}, {'id': 7, 'name': 'Funny', 'count': 45}, {'id': 1, 'name': 'Beautiful', 'count': 280}, {'id': 25, 'name': 'OK', 'count': 45}, {'id': 3, 'name': 'Courageous', 'count': 44}, {'id': 2, 'name': 'Confusing', 'count': 6}, {'id': 11, 'name': 'Longwinded', 'count': 32}, {'id': 23, 'name': 'Jaw-dropping', 'count': 96}, {'id': 9, 'name': 'Ingenious', 'count': 26}, {'id': 26, 'name': 'Obnoxious', 'count': 9}, {'id': 21, 'name': 'Unconvincing', 'count': 7}]</t>
  </si>
  <si>
    <t>[{'id': 206, 'hero': 'https://pe.tedcdn.com/images/ted/49306f30dbac9aa73e1e57aca532330b9532cd7f_1600x1200.jpg', 'speaker': 'David Gallo', 'title': 'Underwater astonishments', 'duration': 327, 'slug': 'david_gallo_shows_underwater_astonishments', 'viewed_count': 13926331}, {'id': 467, 'hero': 'https://pe.tedcdn.com/images/ted/73175_800x600.jpg', 'speaker': 'Sylvia Earle', 'title': 'My wish: Protect our oceans', 'duration': 1096, 'slug': 'sylvia_earle_s_ted_prize_wish_to_protect_our_oceans', 'viewed_count': 1139746}, {'id': 343, 'hero': 'https://pe.tedcdn.com/images/ted/44adbea072a44bdd757fd1af928003f48f10be55_800x600.jpg', 'speaker': 'David Gallo', 'title': 'Life in the deep oceans', 'duration': 800, 'slug': 'david_gallo_on_life_in_the_deep_oceans', 'viewed_count': 996742}, {'id': 2116, 'hero': 'https://pe.tedcdn.com/images/ted/e59296d12fa94a8d3e6c3084a2771f0d3318b8b9_2880x1620.jpg', 'speaker': 'Fabien Cousteau', 'title': 'What I learned from spending 31 days underwater', 'duration': 647, 'slug': 'fabien_cousteau_what_i_learned_from_spending_31_days_underwater', 'viewed_count': 1215040}, {'id': 998, 'hero': 'https://pe.tedcdn.com/images/ted/210432_800x600.jpg', 'speaker': 'Greg Stone', 'title': 'Saving the ocean one island at a time', 'duration': 1035, 'slug': 'greg_stone_saving_the_ocean_one_island_at_a_time', 'viewed_count': 454324}, {'id': 1372, 'hero': 'https://pe.tedcdn.com/images/ted/c6620a75259af37b28f116e13e5a74a705d3c6b1_800x600.jpg', 'speaker': 'Paul Snelgrove', 'title': 'A census of the ocean', 'duration': 1007, 'slug': 'paul_snelgrove_a_census_of_the_ocean', 'viewed_count': 293342}]</t>
  </si>
  <si>
    <t>['activism', 'adventure', 'animals', 'biodiversity', 'biology', 'climate change', 'ecology', 'entertainment', 'environment', 'evolution', 'exploration', 'film', 'fish', 'global issues', 'nature', 'oceans', 'pollution', 'science', 'science and art', 'submarine']</t>
  </si>
  <si>
    <t xml:space="preserve">https://www.ted.com/talks/mike_degruy_hooked_by_octopus
</t>
  </si>
  <si>
    <t>Let's bridge the digital divide!</t>
  </si>
  <si>
    <t>Aleph Molinari</t>
  </si>
  <si>
    <t>Economist, techno-activist</t>
  </si>
  <si>
    <t>[{'id': 26, 'name': 'Obnoxious', 'count': 9}, {'id': 10, 'name': 'Inspiring', 'count': 136}, {'id': 8, 'name': 'Informative', 'count': 96}, {'id': 24, 'name': 'Persuasive', 'count': 74}, {'id': 1, 'name': 'Beautiful', 'count': 15}, {'id': 3, 'name': 'Courageous', 'count': 43}, {'id': 9, 'name': 'Ingenious', 'count': 35}, {'id': 25, 'name': 'OK', 'count': 45}, {'id': 22, 'name': 'Fascinating', 'count': 28}, {'id': 2, 'name': 'Confusing', 'count': 4}, {'id': 11, 'name': 'Longwinded', 'count': 11}, {'id': 21, 'name': 'Unconvincing', 'count': 30}, {'id': 23, 'name': 'Jaw-dropping', 'count': 23}, {'id': 7, 'name': 'Funny', 'count': 12}]</t>
  </si>
  <si>
    <t>[{'id': 892, 'hero': 'https://pe.tedcdn.com/images/ted/e79958940573cc610ccb583619a54866c41ef303_2880x1620.jpg', 'speaker': 'Charles Leadbeater', 'title': 'Education innovation in the slums', 'duration': 1138, 'slug': 'charles_leadbeater_on_education', 'viewed_count': 772307}, {'id': 1295, 'hero': 'https://pe.tedcdn.com/images/ted/cc4e62fb426a8abf08f4d5b771b348089705d2c4_2880x1620.jpg', 'speaker': 'Luis von Ahn', 'title': 'Massive-scale online collaboration', 'duration': 999, 'slug': 'luis_von_ahn_massive_scale_online_collaboration', 'viewed_count': 1482667}, {'id': 1076, 'hero': 'https://pe.tedcdn.com/images/ted/8f22204a4853769b471549b9f772de090d4e76c5_800x600.jpg', 'speaker': 'Jacqueline Novogratz', 'title': 'Inspiring a life of immersion', 'duration': 1068, 'slug': 'jacqueline_novogratz_inspiring_a_life_of_immersion', 'viewed_count': 861064}]</t>
  </si>
  <si>
    <t>['TEDx', 'global issues', 'poverty', 'technology']</t>
  </si>
  <si>
    <t xml:space="preserve">https://www.ted.com/talks/aleph_molinari_let_s_bridge_the_digital_divide
</t>
  </si>
  <si>
    <t>The secret structure of great talks</t>
  </si>
  <si>
    <t>Nancy Duarte</t>
  </si>
  <si>
    <t>CEO, presentation designer</t>
  </si>
  <si>
    <t>[{'id': 11, 'name': 'Longwinded', 'count': 100}, {'id': 21, 'name': 'Unconvincing', 'count': 91}, {'id': 26, 'name': 'Obnoxious', 'count': 49}, {'id': 10, 'name': 'Inspiring', 'count': 1380}, {'id': 22, 'name': 'Fascinating', 'count': 600}, {'id': 3, 'name': 'Courageous', 'count': 215}, {'id': 24, 'name': 'Persuasive', 'count': 702}, {'id': 8, 'name': 'Informative', 'count': 857}, {'id': 1, 'name': 'Beautiful', 'count': 251}, {'id': 23, 'name': 'Jaw-dropping', 'count': 116}, {'id': 7, 'name': 'Funny', 'count': 75}, {'id': 25, 'name': 'OK', 'count': 226}, {'id': 9, 'name': 'Ingenious', 'count': 287}, {'id': 2, 'name': 'Confusing', 'count': 35}]</t>
  </si>
  <si>
    <t>[{'id': 353, 'hero': 'https://pe.tedcdn.com/images/ted/ad9b35ff7c530c59b292296106dd5c2c65499bd4_1600x1200.jpg', 'speaker': 'David S. Rose', 'title': 'How to pitch to a VC', 'duration': 879, 'slug': 'david_s_rose_on_pitching_to_vcs', 'viewed_count': 1008413}, {'id': 1282, 'hero': 'https://pe.tedcdn.com/images/ted/6b976501c4fcaa2f02e201a86922526bc87253e4_2880x1620.jpg', 'speaker': 'Joe Sabia', 'title': 'The technology of storytelling', 'duration': 231, 'slug': 'joe_sabia_the_technology_of_storytelling', 'viewed_count': 1091354}, {'id': 28, 'hero': 'https://pe.tedcdn.com/images/ted/eec7c4c3214fc9032dc22bfb79c29150bba07c6b_2880x1620.jpg', 'speaker': 'Seth Godin', 'title': 'How to get your ideas to spread', 'duration': 1021, 'slug': 'seth_godin_on_sliced_bread', 'viewed_count': 5570624}]</t>
  </si>
  <si>
    <t>['TEDx', 'communication', 'presentation', 'storytelling']</t>
  </si>
  <si>
    <t xml:space="preserve">https://www.ted.com/talks/nancy_duarte_the_secret_structure_of_great_talks
</t>
  </si>
  <si>
    <t>How your brain tells you where you are</t>
  </si>
  <si>
    <t>Neil Burgess</t>
  </si>
  <si>
    <t>[{'id': 8, 'name': 'Informative', 'count': 542}, {'id': 22, 'name': 'Fascinating', 'count': 351}, {'id': 10, 'name': 'Inspiring', 'count': 64}, {'id': 9, 'name': 'Ingenious', 'count': 65}, {'id': 24, 'name': 'Persuasive', 'count': 40}, {'id': 25, 'name': 'OK', 'count': 103}, {'id': 11, 'name': 'Longwinded', 'count': 25}, {'id': 23, 'name': 'Jaw-dropping', 'count': 37}, {'id': 2, 'name': 'Confusing', 'count': 94}, {'id': 7, 'name': 'Funny', 'count': 13}, {'id': 21, 'name': 'Unconvincing', 'count': 13}, {'id': 1, 'name': 'Beautiful', 'count': 22}, {'id': 26, 'name': 'Obnoxious', 'count': 8}, {'id': 3, 'name': 'Courageous', 'count': 5}]</t>
  </si>
  <si>
    <t>[{'id': 1261, 'hero': 'https://pe.tedcdn.com/images/ted/794a93b76d7c657c2eb52e229c4b20e583615e06_1600x1200.jpg', 'speaker': 'Daniel Wolpert', 'title': 'The real reason for brains', 'duration': 1199, 'slug': 'daniel_wolpert_the_real_reason_for_brains', 'viewed_count': 1736184}, {'id': 1000, 'hero': 'https://pe.tedcdn.com/images/ted/51f652b9ff6854867d1d7abb2683caf1d8dd22fb_800x600.jpg', 'speaker': 'Gero Miesenboeck', 'title': 'Re-engineering the brain', 'duration': 1054, 'slug': 'gero_miesenboeck', 'viewed_count': 611083}, {'id': 630, 'hero': 'https://pe.tedcdn.com/images/ted/114617_800x600.jpg', 'speaker': 'Rebecca Saxe', 'title': "How we read each other's minds", 'duration': 1011, 'slug': 'rebecca_saxe_how_brains_make_moral_judgments', 'viewed_count': 2856255}, {'id': 1146, 'hero': 'https://pe.tedcdn.com/images/ted/29fe2e14406be124c2d750736328ef617a156e10_800x600.jpg', 'speaker': 'Ed Boyden', 'title': 'A light switch for neurons', 'duration': 1104, 'slug': 'ed_boyden', 'viewed_count': 931569}, {'id': 2429, 'hero': 'https://pe.tedcdn.com/images/ted/0fc9a0c0e51919aa2f0efe825dbea9d4480baaf7_2880x1620.jpg', 'speaker': 'Jocelyne Bloch', 'title': 'The brain may be able to repair itself -- with help', 'duration': 694, 'slug': 'jocelyne_bloch_the_brain_may_be_able_to_repair_itself_with_help', 'viewed_count': 2152839}, {'id': 1187, 'hero': 'https://pe.tedcdn.com/images/ted/c92a115c6b16a8afad2047396bee3b9a6491d08a_800x600.jpg', 'speaker': 'Nina Tandon', 'title': 'Caring for engineered tissue', 'duration': 253, 'slug': 'nina_tandon_caring_for_cells', 'viewed_count': 490275}]</t>
  </si>
  <si>
    <t>['algorithm', 'biology', 'biotech', 'brain', 'cognitive science', 'exploration', 'neuroscience', 'physiology', 'science']</t>
  </si>
  <si>
    <t xml:space="preserve">https://www.ted.com/talks/neil_burgess_how_your_brain_tells_you_where_you_are
</t>
  </si>
  <si>
    <t>Non-lethal weapons, a moral hazard?</t>
  </si>
  <si>
    <t>Stephen Coleman</t>
  </si>
  <si>
    <t>[{'id': 24, 'name': 'Persuasive', 'count': 222}, {'id': 8, 'name': 'Informative', 'count': 291}, {'id': 23, 'name': 'Jaw-dropping', 'count': 40}, {'id': 21, 'name': 'Unconvincing', 'count': 60}, {'id': 3, 'name': 'Courageous', 'count': 35}, {'id': 26, 'name': 'Obnoxious', 'count': 12}, {'id': 11, 'name': 'Longwinded', 'count': 37}, {'id': 22, 'name': 'Fascinating', 'count': 40}, {'id': 2, 'name': 'Confusing', 'count': 18}, {'id': 25, 'name': 'OK', 'count': 42}, {'id': 7, 'name': 'Funny', 'count': 18}, {'id': 9, 'name': 'Ingenious', 'count': 7}, {'id': 10, 'name': 'Inspiring', 'count': 18}, {'id': 1, 'name': 'Beautiful', 'count': 1}]</t>
  </si>
  <si>
    <t>[{'id': 1086, 'hero': 'https://pe.tedcdn.com/images/ted/ca7a7633faf1126c6480f4bb66d454075bb177fe_800x600.jpg', 'speaker': 'Wael Ghonim', 'title': 'Inside the Egyptian revolution', 'duration': 591, 'slug': 'wael_ghonim_inside_the_egyptian_revolution', 'viewed_count': 914216}, {'id': 1127, 'hero': 'https://pe.tedcdn.com/images/ted/af3e5f3af7d4337790cf0904b483629974aee789_800x600.jpg', 'speaker': 'John Hunter', 'title': 'Teaching with the World Peace Game', 'duration': 1190, 'slug': 'john_hunter_on_the_world_peace_game', 'viewed_count': 1394215}, {'id': 2240, 'hero': 'https://pe.tedcdn.com/images/ted/6567a38b7f7f98a3ae10835b64ea06324f31a9e8_2880x1620.jpg', 'speaker': 'Clint Smith', 'title': 'How to raise a black son in America', 'duration': 312, 'slug': 'clint_smith_how_to_raise_a_black_son_in_america', 'viewed_count': 1908205}, {'id': 1250, 'hero': 'https://pe.tedcdn.com/images/ted/936b0ce34f35ad688995ebb3211275fc8744d7b8_800x600.jpg', 'speaker': 'Guy-Philippe Goldstein', 'title': 'How cyberattacks threaten real-world peace', 'duration': 564, 'slug': 'guy_philippe_goldstein_how_cyberattacks_threaten_real_world_peace', 'viewed_count': 471547}, {'id': 33, 'hero': 'https://pe.tedcdn.com/images/ted/199_480x360.jpg', 'speaker': 'Thomas Barnett', 'title': "Let's rethink America's military strategy", 'duration': 1402, 'slug': 'thomas_barnett_draws_a_new_map_for_peace', 'viewed_count': 1136065}, {'id': 1766, 'hero': 'https://pe.tedcdn.com/images/ted/b15f33c6694783ada082bb6afc53b762cd014d2f_1600x1200.jpg', 'speaker': 'Daniel Suarez', 'title': "The kill decision shouldn't belong to a robot", 'duration': 800, 'slug': 'daniel_suarez_the_kill_decision_shouldn_t_belong_to_a_robot', 'viewed_count': 1908573}]</t>
  </si>
  <si>
    <t>['TEDx', 'corruption', 'culture', 'global issues', 'military', 'morality', 'technology', 'war']</t>
  </si>
  <si>
    <t xml:space="preserve">https://www.ted.com/talks/stephen_coleman_the_moral_dangers_of_non_lethal_weapons
</t>
  </si>
  <si>
    <t>Globalizing the local, localizing the global</t>
  </si>
  <si>
    <t>Sheikha Al Mayassa</t>
  </si>
  <si>
    <t>Founder, Doha Film Institute</t>
  </si>
  <si>
    <t>[{'id': 8, 'name': 'Informative', 'count': 92}, {'id': 22, 'name': 'Fascinating', 'count': 47}, {'id': 9, 'name': 'Ingenious', 'count': 17}, {'id': 25, 'name': 'OK', 'count': 45}, {'id': 1, 'name': 'Beautiful', 'count': 64}, {'id': 24, 'name': 'Persuasive', 'count': 44}, {'id': 3, 'name': 'Courageous', 'count': 64}, {'id': 10, 'name': 'Inspiring', 'count': 164}, {'id': 21, 'name': 'Unconvincing', 'count': 32}, {'id': 26, 'name': 'Obnoxious', 'count': 10}, {'id': 11, 'name': 'Longwinded', 'count': 13}, {'id': 2, 'name': 'Confusing', 'count': 11}, {'id': 23, 'name': 'Jaw-dropping', 'count': 13}, {'id': 7, 'name': 'Funny', 'count': 9}]</t>
  </si>
  <si>
    <t>[{'id': 743, 'hero': 'https://pe.tedcdn.com/images/ted/142965_800x600.jpg', 'speaker': 'Ravin Agrawal', 'title': '10 young Indian artists to watch', 'duration': 394, 'slug': 'ravin_agrawal_10_young_indian_artists_to_watch', 'viewed_count': 437802}, {'id': 1154, 'hero': 'https://pe.tedcdn.com/images/ted/7ace398d203880542ee7610170e6286dccdaf4f3_800x600.jpg', 'speaker': 'Shirin Neshat', 'title': 'Art in exile', 'duration': 644, 'slug': 'shirin_neshat_art_in_exile', 'viewed_count': 650277}, {'id': 934, 'hero': 'https://pe.tedcdn.com/images/ted/192130_800x600.jpg', 'speaker': 'Jamil Abu-Wardeh', 'title': 'The Axis of Evil Middle East Comedy Tour', 'duration': 539, 'slug': 'jamil_abu_wardeh_bringing_comedy_to_the_axis_of_evil', 'viewed_count': 799858}, {'id': 55, 'hero': 'https://pe.tedcdn.com/images/ted/216_480x360.jpg', 'speaker': 'Jehane Noujaim', 'title': 'My wish: A global day of film', 'duration': 1538, 'slug': 'jehane_noujaim_inspires_a_global_day_of_film', 'viewed_count': 387891}, {'id': 1476, 'hero': 'https://pe.tedcdn.com/images/ted/bac8839a33809f55c6cc82eae08128bccacbb6b5_1600x1200.jpg', 'speaker': 'Beeban Kidron', 'title': 'The shared wonder of film', 'duration': 792, 'slug': 'beeban_kidron_the_shared_wonder_of_film', 'viewed_count': 765831}, {'id': 403, 'hero': 'https://pe.tedcdn.com/images/ted/59229_800x600.jpg', 'speaker': 'Franco Sacchi', 'title': "A tour of Nollywood, Nigeria's booming film industry", 'duration': 1054, 'slug': 'franco_sacchi_on_nollywood', 'viewed_count': 223086}]</t>
  </si>
  <si>
    <t>['Islam', 'Middle East', 'art', 'cities', 'culture', 'film']</t>
  </si>
  <si>
    <t xml:space="preserve">https://www.ted.com/talks/sheikha_al_mayassa_globalizing_the_local_localizing_the_global
</t>
  </si>
  <si>
    <t>Where are the baby dinosaurs?</t>
  </si>
  <si>
    <t>[{'id': 8, 'name': 'Informative', 'count': 749}, {'id': 7, 'name': 'Funny', 'count': 763}, {'id': 24, 'name': 'Persuasive', 'count': 247}, {'id': 22, 'name': 'Fascinating', 'count': 558}, {'id': 23, 'name': 'Jaw-dropping', 'count': 132}, {'id': 9, 'name': 'Ingenious', 'count': 174}, {'id': 3, 'name': 'Courageous', 'count': 28}, {'id': 26, 'name': 'Obnoxious', 'count': 8}, {'id': 10, 'name': 'Inspiring', 'count': 51}, {'id': 11, 'name': 'Longwinded', 'count': 30}, {'id': 25, 'name': 'OK', 'count': 22}, {'id': 1, 'name': 'Beautiful', 'count': 28}, {'id': 21, 'name': 'Unconvincing', 'count': 1}, {'id': 2, 'name': 'Confusing', 'count': 6}]</t>
  </si>
  <si>
    <t>[{'id': 1163, 'hero': 'https://pe.tedcdn.com/images/ted/2ced9e22b67ea234b6581added80525efbe7a163_800x600.jpg', 'speaker': 'Jack Horner', 'title': 'Building a dinosaur from a chicken', 'duration': 996, 'slug': 'jack_horner_building_a_dinosaur_from_a_chicken', 'viewed_count': 2443000}, {'id': 428, 'hero': 'https://pe.tedcdn.com/images/ted/65346_800x600.jpg', 'speaker': 'Paul Sereno', 'title': 'Digging up dinosaurs', 'duration': 1306, 'slug': 'paul_sereno_digs_up_dinosaurs', 'viewed_count': 764996}, {'id': 571, 'hero': 'https://pe.tedcdn.com/images/ted/95709_800x600.jpg', 'speaker': 'Robert Full', 'title': "Learning from the gecko's tail", 'duration': 714, 'slug': 'robert_full_learning_from_the_gecko_s_tail', 'viewed_count': 665963}, {'id': 2238, 'hero': 'https://pe.tedcdn.com/images/ted/61296ee39a8d6226e460826a8ac69243d188444a_2880x1620.jpg', 'speaker': 'Nizar Ibrahim', 'title': 'How we unearthed the Spinosaurus', 'duration': 362, 'slug': 'nizar_ibrahim_how_we_unearthed_the_spinosaurus', 'viewed_count': 931820}, {'id': 2484, 'hero': 'https://pe.tedcdn.com/images/ted/aa6277cb791193cb98bdc9477a9e893d192d04d7_2880x1620.jpg', 'speaker': 'Kenneth Lacovara', 'title': 'Hunting for dinosaurs showed me our place in the universe', 'duration': 949, 'slug': 'kenneth_lacovara_hunting_for_dinosaurs_showed_me_our_place_in_the_universe', 'viewed_count': 1426925}, {'id': 271, 'hero': 'https://pe.tedcdn.com/images/ted/43651_480x360.jpg', 'speaker': 'Nathan Myhrvold', 'title': 'Archeology, animal photography, BBQ ...', 'duration': 1034, 'slug': 'nathan_myhrvold_on_archeology_animal_photography_bbq', 'viewed_count': 437156}]</t>
  </si>
  <si>
    <t>['TEDx', 'animals', 'biology', 'dinosaurs', 'history', 'humor', 'paleontology', 'science']</t>
  </si>
  <si>
    <t xml:space="preserve">https://www.ted.com/talks/jack_horner_shape_shifting_dinosaurs
</t>
  </si>
  <si>
    <t>Impossible photography</t>
  </si>
  <si>
    <t>Erik Johansson</t>
  </si>
  <si>
    <t>Photographer and retoucher</t>
  </si>
  <si>
    <t>[{'id': 22, 'name': 'Fascinating', 'count': 473}, {'id': 9, 'name': 'Ingenious', 'count': 387}, {'id': 23, 'name': 'Jaw-dropping', 'count': 149}, {'id': 10, 'name': 'Inspiring', 'count': 449}, {'id': 7, 'name': 'Funny', 'count': 75}, {'id': 25, 'name': 'OK', 'count': 176}, {'id': 8, 'name': 'Informative', 'count': 178}, {'id': 1, 'name': 'Beautiful', 'count': 334}, {'id': 11, 'name': 'Longwinded', 'count': 44}, {'id': 2, 'name': 'Confusing', 'count': 11}, {'id': 21, 'name': 'Unconvincing', 'count': 43}, {'id': 24, 'name': 'Persuasive', 'count': 31}, {'id': 26, 'name': 'Obnoxious', 'count': 26}, {'id': 3, 'name': 'Courageous', 'count': 21}]</t>
  </si>
  <si>
    <t>[{'id': 56, 'hero': 'https://pe.tedcdn.com/images/ted/aae03f3d8d77698ab5995209bbf26f7751a491b5_2880x1620.jpg', 'speaker': 'Edward Burtynsky', 'title': 'My wish: Manufactured landscapes and green education', 'duration': 2065, 'slug': 'edward_burtynsky_on_manufactured_landscapes', 'viewed_count': 975254}, {'id': 643, 'hero': 'https://pe.tedcdn.com/images/ted/117686_800x600.jpg', 'speaker': 'Taryn Simon', 'title': 'Photographs of secret sites', 'duration': 1052, 'slug': 'taryn_simon_photographs_secret_sites', 'viewed_count': 1581082}, {'id': 324, 'hero': 'https://pe.tedcdn.com/images/ted/70b5e4c2b22d64d8ddce53144d55d10fb4c08909_1600x1200.jpg', 'speaker': 'David Griffin', 'title': 'How photography connects us', 'duration': 893, 'slug': 'david_griffin_on_how_photography_connects', 'viewed_count': 1056466}, {'id': 2517, 'hero': 'https://pe.tedcdn.com/images/ted/7b3ee2e8416c619119eb489528747bbdd08493e9_2880x1620.jpg', 'speaker': 'Stephen Wilkes', 'title': 'The passing of time, caught in a single photo', 'duration': 756, 'slug': 'stephen_wilkes_the_passing_of_time_caught_in_a_single_photo', 'viewed_count': 1588691}, {'id': 826, 'hero': 'https://pe.tedcdn.com/images/ted/163366_800x600.jpg', 'speaker': 'Jonathan Klein', 'title': 'Photos that changed the world', 'duration': 362, 'slug': 'jonathan_klein_photos_that_changed_the_world', 'viewed_count': 1209667}, {'id': 1532, 'hero': 'https://pe.tedcdn.com/images/ted/15adee214444a9fd9640bf57e74f19cb34445b5b_1600x1200.jpg', 'speaker': 'Becci Manson', 'title': '(Re)touching lives through photos', 'duration': 589, 'slug': 'becci_manson_re_touching_lives_through_photos', 'viewed_count': 767283}]</t>
  </si>
  <si>
    <t>['creativity', 'culture', 'photography', 'technology']</t>
  </si>
  <si>
    <t xml:space="preserve">https://www.ted.com/talks/erik_johansson_impossible_photography
</t>
  </si>
  <si>
    <t>Everyday leadership</t>
  </si>
  <si>
    <t>Drew Dudley</t>
  </si>
  <si>
    <t>Leadership educator</t>
  </si>
  <si>
    <t>[{'id': 10, 'name': 'Inspiring', 'count': 3779}, {'id': 22, 'name': 'Fascinating', 'count': 443}, {'id': 24, 'name': 'Persuasive', 'count': 847}, {'id': 7, 'name': 'Funny', 'count': 1156}, {'id': 1, 'name': 'Beautiful', 'count': 737}, {'id': 3, 'name': 'Courageous', 'count': 297}, {'id': 23, 'name': 'Jaw-dropping', 'count': 176}, {'id': 25, 'name': 'OK', 'count': 94}, {'id': 9, 'name': 'Ingenious', 'count': 200}, {'id': 8, 'name': 'Informative', 'count': 229}, {'id': 2, 'name': 'Confusing', 'count': 26}, {'id': 21, 'name': 'Unconvincing', 'count': 34}, {'id': 26, 'name': 'Obnoxious', 'count': 21}, {'id': 11, 'name': 'Longwinded', 'count': 23}]</t>
  </si>
  <si>
    <t>[{'id': 200, 'hero': 'https://pe.tedcdn.com/images/ted/a4c517bc935478a8ceb64b5697971d3e0dac08c4_1600x1200.jpg', 'speaker': 'Daniel Goleman', 'title': "Why aren't we more compassionate?", 'duration': 793, 'slug': 'daniel_goleman_on_compassion', 'viewed_count': 1604447}, {'id': 216, 'hero': 'https://pe.tedcdn.com/images/ted/8cea3025b2122cfdc2ba6a72f832565716946034_1600x1200.jpg', 'speaker': 'Howard Rheingold', 'title': 'The new power of collaboration', 'duration': 1171, 'slug': 'howard_rheingold_on_collaboration', 'viewed_count': 931045}, {'id': 1279, 'hero': 'https://pe.tedcdn.com/images/ted/2c27ecb6e44a7197c2e1ffee6647ec9add7e93c6_800x600.jpg', 'speaker': 'Natalie Warne', 'title': 'Being young and making an impact', 'duration': 769, 'slug': 'natalie_warne_being_young_and_making_an_impact', 'viewed_count': 569814}, {'id': 1930, 'hero': 'https://pe.tedcdn.com/images/ted/84075682f1b8cf15aa7460548a4b61fedc4cb736_1600x1200.jpg', 'speaker': 'Roselinde Torres', 'title': 'What it takes to be a great leader', 'duration': 559, 'slug': 'roselinde_torres_what_it_takes_to_be_a_great_leader', 'viewed_count': 3685319}, {'id': 814, 'hero': 'https://pe.tedcdn.com/images/ted/6a9cdd2f78fe58b1214125365612fae20bf8b3c5_2880x1620.jpg', 'speaker': 'Derek Sivers', 'title': 'How to start a movement', 'duration': 189, 'slug': 'derek_sivers_how_to_start_a_movement', 'viewed_count': 6475889}, {'id': 1112, 'hero': 'https://pe.tedcdn.com/images/ted/1e1176d6968f6b244a1962d6231a5410fa7d8ef9_800x600.jpg', 'speaker': 'Stanley McChrystal', 'title': 'Listen, learn ... then lead', 'duration': 938, 'slug': 'stanley_mcchrystal', 'viewed_count': 2467395}]</t>
  </si>
  <si>
    <t>['TEDx', 'community', 'leadership', 'life', 'motivation']</t>
  </si>
  <si>
    <t xml:space="preserve">https://www.ted.com/talks/drew_dudley_everyday_leadership
</t>
  </si>
  <si>
    <t>Deaf in the military</t>
  </si>
  <si>
    <t>Keith Nolan</t>
  </si>
  <si>
    <t>Teacher</t>
  </si>
  <si>
    <t>[{'id': 22, 'name': 'Fascinating', 'count': 61}, {'id': 3, 'name': 'Courageous', 'count': 147}, {'id': 10, 'name': 'Inspiring', 'count': 204}, {'id': 26, 'name': 'Obnoxious', 'count': 9}, {'id': 1, 'name': 'Beautiful', 'count': 32}, {'id': 11, 'name': 'Longwinded', 'count': 10}, {'id': 21, 'name': 'Unconvincing', 'count': 10}, {'id': 8, 'name': 'Informative', 'count': 45}, {'id': 24, 'name': 'Persuasive', 'count': 62}, {'id': 23, 'name': 'Jaw-dropping', 'count': 21}, {'id': 25, 'name': 'OK', 'count': 22}, {'id': 9, 'name': 'Ingenious', 'count': 5}, {'id': 7, 'name': 'Funny', 'count': 4}, {'id': 2, 'name': 'Confusing', 'count': 0}]</t>
  </si>
  <si>
    <t>[{'id': 1311, 'hero': 'https://pe.tedcdn.com/images/ted/db49cd7df998eda85c7e116039db5647728651fd_1600x1200.jpg', 'speaker': 'Alberto Cairo', 'title': 'There are no scraps of men', 'duration': 1142, 'slug': 'alberto_cairo_there_are_no_scraps_of_men', 'viewed_count': 802688}, {'id': 1285, 'hero': 'https://pe.tedcdn.com/images/ted/cec544b67fb80d1b7d35b4b917ce234621de9f81_2880x1620.jpg', 'speaker': 'Amy Purdy', 'title': 'Living beyond limits', 'duration': 584, 'slug': 'amy_purdy_living_beyond_limits', 'viewed_count': 1624194}, {'id': 1342, 'hero': 'https://pe.tedcdn.com/images/ted/71f2eb1a6ee4f0baf631f9ee7f9228366fec4054_800x600.jpg', 'speaker': 'Peter van Uhm', 'title': 'Why I chose a gun', 'duration': 1030, 'slug': 'peter_van_uhm_why_i_chose_a_gun', 'viewed_count': 1818344}]</t>
  </si>
  <si>
    <t>['TEDx', 'disability', 'global issues', 'military']</t>
  </si>
  <si>
    <t xml:space="preserve">https://www.ted.com/talks/keith_nolan_deaf_in_the_military
</t>
  </si>
  <si>
    <t>The toxic baby</t>
  </si>
  <si>
    <t>Tyrone Hayes + Penelope Jagessar Chaffer</t>
  </si>
  <si>
    <t>[{'id': 24, 'name': 'Persuasive', 'count': 195}, {'id': 3, 'name': 'Courageous', 'count': 67}, {'id': 8, 'name': 'Informative', 'count': 292}, {'id': 2, 'name': 'Confusing', 'count': 11}, {'id': 21, 'name': 'Unconvincing', 'count': 23}, {'id': 22, 'name': 'Fascinating', 'count': 81}, {'id': 25, 'name': 'OK', 'count': 26}, {'id': 11, 'name': 'Longwinded', 'count': 9}, {'id': 23, 'name': 'Jaw-dropping', 'count': 114}, {'id': 10, 'name': 'Inspiring', 'count': 73}, {'id': 26, 'name': 'Obnoxious', 'count': 6}, {'id': 1, 'name': 'Beautiful', 'count': 4}, {'id': 9, 'name': 'Ingenious', 'count': 11}, {'id': 7, 'name': 'Funny', 'count': 6}]</t>
  </si>
  <si>
    <t>[{'id': 1289, 'hero': 'https://pe.tedcdn.com/images/ted/58dfa89d21c1ed1905337683073cfe355f758ffa_800x600.jpg', 'speaker': 'Annie Murphy Paul', 'title': "What we learn before we're born", 'duration': 1006, 'slug': 'annie_murphy_paul_what_we_learn_before_we_re_born', 'viewed_count': 1757720}, {'id': 83, 'hero': 'https://pe.tedcdn.com/images/ted/06875351627d45a225069463cc956d5413519a70_2880x1620.jpg', 'speaker': 'E.O. Wilson', 'title': 'My wish: Build the Encyclopedia of Life', 'duration': 1355, 'slug': 'e_o_wilson_on_saving_life_on_earth', 'viewed_count': 1335779}, {'id': 1103, 'hero': 'https://pe.tedcdn.com/images/ted/5440d9a305dd3a8c5a55478e48b7e69500fc5b4f_800x600.jpg', 'speaker': 'Paul Root Wolpe', 'title': "It's time to question bio-engineering", 'duration': 1182, 'slug': 'paul_root_wolpe_it_s_time_to_question_bio_engineering', 'viewed_count': 1226737}, {'id': 2514, 'hero': 'https://pe.tedcdn.com/images/ted/3e41e5e908157decc853f9b7f71b543f09a84003_2880x1620.jpg', 'speaker': 'Sue Desmond-Hellmann', 'title': 'A smarter, more precise way to think about public health', 'duration': 858, 'slug': 'sue_desmond_hellmann_a_smarter_more_precise_way_to_think_about_public_health', 'viewed_count': 929129}, {'id': 2720, 'hero': 'https://pe.tedcdn.com/images/ted/8ccf61eaa86cb971ae1e7c7b5a765e8f39d85d20_2880x1620.jpg', 'speaker': 'Katie Hinde', 'title': "What we don't know about mother's milk", 'duration': 599, 'slug': 'katie_hinde_what_we_don_t_know_about_mother_s_milk', 'viewed_count': 1107158}, {'id': 752, 'hero': 'https://pe.tedcdn.com/images/ted/144882_800x600.jpg', 'speaker': 'Jane Chen', 'title': 'A warm embrace that saves lives', 'duration': 286, 'slug': 'jane_chen_a_warm_embrace_that_saves_lives', 'viewed_count': 702568}]</t>
  </si>
  <si>
    <t>['activism', 'agriculture', 'animals', 'biology', 'cancer', 'chemistry', 'children', 'ecology', 'environment', 'film', 'health', 'plastic', 'pollution', 'pregnancy', 'public health', 'science', 'science and art', 'sex', 'sustainability']</t>
  </si>
  <si>
    <t xml:space="preserve">https://www.ted.com/talks/tyrone_hayes_penelope_jagessar_chaffer_the_toxic_baby
</t>
  </si>
  <si>
    <t>What you don't know about marriage</t>
  </si>
  <si>
    <t>Jenna McCarthy</t>
  </si>
  <si>
    <t>[{'id': 7, 'name': 'Funny', 'count': 1337}, {'id': 8, 'name': 'Informative', 'count': 527}, {'id': 26, 'name': 'Obnoxious', 'count': 425}, {'id': 10, 'name': 'Inspiring', 'count': 238}, {'id': 25, 'name': 'OK', 'count': 418}, {'id': 11, 'name': 'Longwinded', 'count': 136}, {'id': 21, 'name': 'Unconvincing', 'count': 519}, {'id': 9, 'name': 'Ingenious', 'count': 96}, {'id': 1, 'name': 'Beautiful', 'count': 107}, {'id': 22, 'name': 'Fascinating', 'count': 153}, {'id': 24, 'name': 'Persuasive', 'count': 137}, {'id': 2, 'name': 'Confusing', 'count': 68}, {'id': 23, 'name': 'Jaw-dropping', 'count': 21}, {'id': 3, 'name': 'Courageous', 'count': 45}]</t>
  </si>
  <si>
    <t>[{'id': 16, 'hero': 'https://pe.tedcdn.com/images/ted/1c7b5b4e9425a4bd4b3b51a7c870208ee2fdc5d7_1920x1080.jpg', 'speaker': 'Helen Fisher', 'title': 'Why we love, why we cheat', 'duration': 1407, 'slug': 'helen_fisher_tells_us_why_we_love_cheat', 'viewed_count': 9261067}, {'id': 931, 'hero': 'https://pe.tedcdn.com/images/ted/192599_800x600.jpg', 'speaker': 'Diane J. Savino', 'title': 'The case for same-sex marriage', 'duration': 453, 'slug': 'diane_j_savino_the_case_for_same_sex_marriage', 'viewed_count': 292395}, {'id': 1036, 'hero': 'https://pe.tedcdn.com/images/ted/6febd41425e86862735c0c0544bf267bae876b1b_800x600.jpg', 'speaker': 'Rufus Griscom + Alisa Volkman', 'title': "Let's talk parenting taboos", 'duration': 1028, 'slug': 'rufus_griscom_alisa_volkman_let_s_talk_parenting_taboos', 'viewed_count': 2108414}, {'id': 2252, 'hero': 'https://pe.tedcdn.com/images/ted/374906e7e2a0f3970763c48ce8e7cc28614444a0_2880x1620.jpg', 'speaker': 'Esther Perel', 'title': 'Rethinking infidelity ... a talk for anyone who has ever loved', 'duration': 1291, 'slug': 'esther_perel_rethinking_infidelity_a_talk_for_anyone_who_has_ever_loved', 'viewed_count': 8218616},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1531651}, {'id': 2590, 'hero': 'https://pe.tedcdn.com/images/ted/258c5275b201c958dcd88d088ef3205f9b82c20c_2880x1620.jpg', 'speaker': 'Helen Fisher', 'title': "Technology hasn't changed love. Here's why", 'duration': 1145, 'slug': 'helen_fisher_technology_hasn_t_changed_love_here_s_why', 'viewed_count': 1593386}]</t>
  </si>
  <si>
    <t>['TEDx', 'culture', 'humor', 'love', 'relationships', 'sex']</t>
  </si>
  <si>
    <t xml:space="preserve">https://www.ted.com/talks/jenna_mccarthy_what_you_don_t_know_about_marriage
</t>
  </si>
  <si>
    <t>"Family Tree"</t>
  </si>
  <si>
    <t>Inara George</t>
  </si>
  <si>
    <t>Singer and songwriter</t>
  </si>
  <si>
    <t>[{'id': 7, 'name': 'Funny', 'count': 8}, {'id': 23, 'name': 'Jaw-dropping', 'count': 4}, {'id': 9, 'name': 'Ingenious', 'count': 6}, {'id': 10, 'name': 'Inspiring', 'count': 14}, {'id': 1, 'name': 'Beautiful', 'count': 38}, {'id': 24, 'name': 'Persuasive', 'count': 2}, {'id': 25, 'name': 'OK', 'count': 30}, {'id': 3, 'name': 'Courageous', 'count': 5}, {'id': 21, 'name': 'Unconvincing', 'count': 4}, {'id': 26, 'name': 'Obnoxious', 'count': 7}, {'id': 2, 'name': 'Confusing', 'count': 2}, {'id': 11, 'name': 'Longwinded', 'count': 3}, {'id': 8, 'name': 'Informative', 'count': 0}, {'id': 22, 'name': 'Fascinating', 'count': 0}]</t>
  </si>
  <si>
    <t>[{'id': 557, 'hero': 'https://pe.tedcdn.com/images/ted/64dca3678867affa0c1cfc3de85beee40cf8d8ff_2880x1620.jpg', 'speaker': 'Kaki King', 'title': 'Playing "Pink Noise" on guitar', 'duration': 889, 'slug': 'kaki_king_rocks_out_to_pink_noise', 'viewed_count': 1054423}, {'id': 186, 'hero': 'https://pe.tedcdn.com/images/ted/35977_480x360.jpg', 'speaker': 'Rokia Traore', 'title': '"M\'Bifo"', 'duration': 419, 'slug': 'rokia_traore_sings_m_bifo', 'viewed_count': 294945}, {'id': 103, 'hero': 'https://pe.tedcdn.com/images/ted/1d7e013f1870ec08fce3c48348881a9eac074ab6_1600x1200.jpg', 'speaker': 'Evelyn Glennie', 'title': 'How to truly listen', 'duration': 1929, 'slug': 'evelyn_glennie_shows_how_to_listen', 'viewed_count': 4165655}]</t>
  </si>
  <si>
    <t>['TEDx', 'family', 'live music', 'music', 'performance', 'singer']</t>
  </si>
  <si>
    <t xml:space="preserve">https://www.ted.com/talks/inara_george_sings_family_tree
</t>
  </si>
  <si>
    <t>Crowdsource your health</t>
  </si>
  <si>
    <t>Lucien Engelen</t>
  </si>
  <si>
    <t>Healthcare innovator</t>
  </si>
  <si>
    <t>[{'id': 24, 'name': 'Persuasive', 'count': 38}, {'id': 8, 'name': 'Informative', 'count': 50}, {'id': 25, 'name': 'OK', 'count': 27}, {'id': 2, 'name': 'Confusing', 'count': 8}, {'id': 9, 'name': 'Ingenious', 'count': 38}, {'id': 10, 'name': 'Inspiring', 'count': 29}, {'id': 22, 'name': 'Fascinating', 'count': 15}, {'id': 21, 'name': 'Unconvincing', 'count': 17}, {'id': 11, 'name': 'Longwinded', 'count': 3}, {'id': 3, 'name': 'Courageous', 'count': 2}, {'id': 26, 'name': 'Obnoxious', 'count': 2}, {'id': 23, 'name': 'Jaw-dropping', 'count': 4}, {'id': 1, 'name': 'Beautiful', 'count': 2}, {'id': 7, 'name': 'Funny', 'count': 6}]</t>
  </si>
  <si>
    <t>[{'id': 1231, 'hero': 'https://pe.tedcdn.com/images/ted/cb25dc8e453eb821cbd8f8a2f5c5c350f0be6a5c_1600x1200.jpg', 'speaker': 'Abraham Verghese', 'title': "A doctor's touch", 'duration': 1112, 'slug': 'abraham_verghese_a_doctor_s_touch', 'viewed_count': 1390910}, {'id': 157, 'hero': 'https://pe.tedcdn.com/images/ted/be5c07718e417a0d20210bc62a322a1bca977df2_1600x1200.jpg', 'speaker': 'Jacqueline Novogratz', 'title': 'Patient capitalism', 'duration': 1103, 'slug': 'jacqueline_novogratz_on_patient_capitalism', 'viewed_count': 836329}, {'id': 958, 'hero': 'https://pe.tedcdn.com/images/ted/199262_800x600.jpg', 'speaker': 'Nicholas Christakis', 'title': 'How social networks predict epidemics', 'duration': 1074, 'slug': 'nicholas_christakis_how_social_networks_predict_epidemics', 'viewed_count': 568762}, {'id': 1475, 'hero': 'https://pe.tedcdn.com/images/ted/d798dd0eb6c1d0dd5d42b9cf1cc74d4dca3bffc1_800x600.jpg', 'speaker': 'Rebecca Onie', 'title': 'What if our healthcare system kept us healthy?', 'duration': 994, 'slug': 'rebecca_onie_what_if_our_healthcare_system_kept_us_healthy', 'viewed_count': 979799}, {'id': 1181, 'hero': 'https://pe.tedcdn.com/images/ted/f88e5356ce534bda61de99617beaaebce332c71a_800x600.jpg', 'speaker': 'Dave deBronkart', 'title': 'Meet e-Patient Dave', 'duration': 991, 'slug': 'dave_debronkart_meet_e_patient_dave', 'viewed_count': 534290}, {'id': 2735, 'hero': 'https://pe.tedcdn.com/images/ted/71ecfcc687ee20218afce92ea0dc23c6456e35e0_2880x1620.jpg', 'speaker': 'David Casarett', 'title': "A doctor's case for medical marijuana", 'duration': 907, 'slug': 'david_casarett_a_doctor_s_case_for_medical_marijuana', 'viewed_count': 1113885}]</t>
  </si>
  <si>
    <t>['TEDx', 'health', 'health care', 'medicine', 'public health', 'technology']</t>
  </si>
  <si>
    <t xml:space="preserve">https://www.ted.com/talks/lucien_engelen_crowdsource_your_health
</t>
  </si>
  <si>
    <t>How do you save a shark you know nothing about?</t>
  </si>
  <si>
    <t>Simon Berrow</t>
  </si>
  <si>
    <t>[{'id': 10, 'name': 'Inspiring', 'count': 29}, {'id': 8, 'name': 'Informative', 'count': 168}, {'id': 22, 'name': 'Fascinating', 'count': 68}, {'id': 11, 'name': 'Longwinded', 'count': 19}, {'id': 2, 'name': 'Confusing', 'count': 9}, {'id': 21, 'name': 'Unconvincing', 'count': 6}, {'id': 25, 'name': 'OK', 'count': 40}, {'id': 1, 'name': 'Beautiful', 'count': 19}, {'id': 7, 'name': 'Funny', 'count': 33}, {'id': 3, 'name': 'Courageous', 'count': 8}, {'id': 9, 'name': 'Ingenious', 'count': 39}, {'id': 23, 'name': 'Jaw-dropping', 'count': 19}, {'id': 24, 'name': 'Persuasive', 'count': 16}, {'id': 26, 'name': 'Obnoxious', 'count': 0}]</t>
  </si>
  <si>
    <t>[{'id': 939, 'hero': 'https://pe.tedcdn.com/images/ted/193573_800x600.jpg', 'speaker': 'Jim Toomey', 'title': 'Learning from Sherman the shark', 'duration': 855, 'slug': 'jim_toomey_learning_from_sherman_the_shark', 'viewed_count': 479113}, {'id': 1981, 'hero': 'https://pe.tedcdn.com/images/ted/237e4fca4c363833ba519b6e806122b0295d3ac1_1600x1200.jpg', 'speaker': 'Hamish Jolly', 'title': "A shark-deterrent wetsuit (and it's not what you think)", 'duration': 752, 'slug': 'hamish_jolly_a_shark_deterrent_wetsuit_and_it_s_not_what_you_think', 'viewed_count': 2572024}, {'id': 850, 'hero': 'https://pe.tedcdn.com/images/ted/168503_800x600.jpg', 'speaker': 'Jeremy Jackson', 'title': 'How we wrecked the ocean', 'duration': 1099, 'slug': 'jeremy_jackson', 'viewed_count': 612275}, {'id': 873, 'hero': 'https://pe.tedcdn.com/images/ted/174901_800x600.jpg', 'speaker': 'Brian Skerry', 'title': "The ocean's glory -- and horror", 'duration': 973, 'slug': 'brian_skerry_reveals_ocean_s_glory_and_horror', 'viewed_count': 1426135}, {'id': 973, 'hero': 'https://pe.tedcdn.com/images/ted/204749_800x600.jpg', 'speaker': 'Barbara Block', 'title': 'Tagging tuna in the deep ocean', 'duration': 1206, 'slug': 'barbara_block_tagging_tuna_in_the_deep_ocean', 'viewed_count': 334821}, {'id': 2434, 'hero': 'https://pe.tedcdn.com/images/ted/8cc12bdfb190daeaefdd4c1de64173bb20b5de4b_2880x1620.jpg', 'speaker': 'Thomas Peschak', 'title': "Dive into an ocean photographer's world", 'duration': 610, 'slug': 'thomas_peschak_dive_into_an_ocean_photographer_s_world', 'viewed_count': 901853}]</t>
  </si>
  <si>
    <t>['TEDx', 'activism', 'animals', 'biology', 'climate change', 'conservation', 'ecology', 'environment', 'exploration', 'fish', 'genetics', 'oceans', 'science']</t>
  </si>
  <si>
    <t xml:space="preserve">https://www.ted.com/talks/simon_berrow_how_do_you_save_a_shark_you_know_nothing_about
</t>
  </si>
  <si>
    <t>How mobile phones power disaster relief</t>
  </si>
  <si>
    <t>Paul Conneally</t>
  </si>
  <si>
    <t>Aid worker</t>
  </si>
  <si>
    <t>[{'id': 22, 'name': 'Fascinating', 'count': 24}, {'id': 8, 'name': 'Informative', 'count': 84}, {'id': 10, 'name': 'Inspiring', 'count': 37}, {'id': 11, 'name': 'Longwinded', 'count': 8}, {'id': 25, 'name': 'OK', 'count': 27}, {'id': 24, 'name': 'Persuasive', 'count': 40}, {'id': 1, 'name': 'Beautiful', 'count': 2}, {'id': 21, 'name': 'Unconvincing', 'count': 15}, {'id': 23, 'name': 'Jaw-dropping', 'count': 4}, {'id': 9, 'name': 'Ingenious', 'count': 13}, {'id': 2, 'name': 'Confusing', 'count': 3}, {'id': 3, 'name': 'Courageous', 'count': 5}, {'id': 7, 'name': 'Funny', 'count': 0}, {'id': 26, 'name': 'Obnoxious', 'count': 0}]</t>
  </si>
  <si>
    <t>[{'id': 1242, 'hero': 'https://pe.tedcdn.com/images/ted/6396a7e46d1e31309bcb9a713003fcbd086fd914_800x600.jpg', 'speaker': 'Paul Lewis', 'title': 'How mobile phones helped solve two murders', 'duration': 1013, 'slug': 'paul_lewis_crowdsourcing_the_news', 'viewed_count': 148971}, {'id': 523, 'hero': 'https://pe.tedcdn.com/images/ted/d9441da0244acb76f766b462f1674d4310cc6fd9_1600x1200.jpg', 'speaker': 'Erik Hersman', 'title': 'Reporting crisis via texting', 'duration': 236, 'slug': 'erik_hersman_on_reporting_crisis_via_texting', 'viewed_count': 403564}, {'id': 978, 'hero': 'https://pe.tedcdn.com/images/ted/e7cc6c4a8cda284a39cdf394da43144016b87ed6_1600x1200.jpg', 'speaker': 'Peter Haas', 'title': "Haiti's disaster of engineering", 'duration': 510, 'slug': 'peter_haas_haiti_s_disaster_of_engineering', 'viewed_count': 317128}, {'id': 439, 'hero': 'https://pe.tedcdn.com/images/ted/66637_800x600.jpg', 'speaker': 'Jamais Cascio', 'title': 'Tools for a better world', 'duration': 975, 'slug': 'jamais_cascio_looks_ahead', 'viewed_count': 212207}, {'id': 2202, 'hero': 'https://pe.tedcdn.com/images/ted/ef8d3eec5a58b4e62fa2bcc37b3081c8b9622a13_2880x1620.jpg', 'speaker': 'Jon Gosier', 'title': 'The problem with "trickle-down techonomics"', 'duration': 364, 'slug': 'jon_gosier_the_problem_with_trickle_down_techonomics', 'viewed_count': 741269}, {'id': 1545, 'hero': 'https://pe.tedcdn.com/images/ted/39b48aeef9bbd8d2a9b55e93ee03c027e2a8f891_2880x1620.jpg', 'speaker': "Caitria + Morgan O'Neill", 'title': 'How to step up in the face of disaster', 'duration': 563, 'slug': 'caitria_and_morgan_o_neill_how_to_step_up_in_the_face_of_disaster', 'viewed_count': 805874}]</t>
  </si>
  <si>
    <t>['TEDx', 'disaster relief', 'global issues', 'natural disaster', 'social media', 'technology']</t>
  </si>
  <si>
    <t xml:space="preserve">https://www.ted.com/talks/paul_conneally_digital_humanitarianism
</t>
  </si>
  <si>
    <t>The true cost of oil</t>
  </si>
  <si>
    <t>Garth Lenz</t>
  </si>
  <si>
    <t>[{'id': 24, 'name': 'Persuasive', 'count': 893}, {'id': 3, 'name': 'Courageous', 'count': 516}, {'id': 1, 'name': 'Beautiful', 'count': 117}, {'id': 23, 'name': 'Jaw-dropping', 'count': 763}, {'id': 10, 'name': 'Inspiring', 'count': 528}, {'id': 8, 'name': 'Informative', 'count': 660}, {'id': 21, 'name': 'Unconvincing', 'count': 95}, {'id': 11, 'name': 'Longwinded', 'count': 57}, {'id': 22, 'name': 'Fascinating', 'count': 116}, {'id': 9, 'name': 'Ingenious', 'count': 22}, {'id': 26, 'name': 'Obnoxious', 'count': 62}, {'id': 7, 'name': 'Funny', 'count': 9}, {'id': 25, 'name': 'OK', 'count': 54}, {'id': 2, 'name': 'Confusing', 'count': 16}]</t>
  </si>
  <si>
    <t>[{'id': 51, 'hero': 'https://pe.tedcdn.com/images/ted/170_480x360.jpg', 'speaker': 'Amory Lovins', 'title': 'Winning the oil endgame', 'duration': 1184, 'slug': 'amory_lovins_on_winning_the_oil_endgame', 'viewed_count': 832702}, {'id': 914, 'hero': 'https://pe.tedcdn.com/images/ted/183128_800x600.jpg', 'speaker': 'Carl Safina', 'title': "The oil spill's unseen villains -- and victims", 'duration': 1195, 'slug': 'carl_safina_the_oil_spill_s_unseen_culprits_victims', 'viewed_count': 594741}, {'id': 1004, 'hero': 'https://pe.tedcdn.com/images/ted/307399369b211276b297d2e5960f2a35212bb88a_800x600.jpg', 'speaker': 'Aaron Huey', 'title': "America's native prisoners of war", 'duration': 927, 'slug': 'aaron_huey', 'viewed_count': 1347644}, {'id': 1054, 'hero': 'https://pe.tedcdn.com/images/ted/506f267eb47b9c3c6c7cf09369d853ec02d3e06e_800x600.jpg', 'speaker': 'Naomi Klein', 'title': 'Addicted to risk', 'duration': 1189, 'slug': 'naomi_klein_addicted_to_risk', 'viewed_count': 900397}, {'id': 2452, 'hero': 'https://pe.tedcdn.com/images/ted/356dbf58efc602314dd962c3300a82d64a4a14cd_2880x1620.jpg', 'speaker': 'Tshering Tobgay', 'title': "This country isn't just carbon neutral -- it's carbon negative", 'duration': 1134, 'slug': 'tshering_tobgay_this_country_isn_t_just_carbon_neutral_it_s_carbon_negative', 'viewed_count': 1954353}, {'id': 1394, 'hero': 'https://pe.tedcdn.com/images/ted/94552e20361ccd9b4b707563d62b5fec0e3d9813_800x600.jpg', 'speaker': 'T. Boone Pickens', 'title': "Let's transform energy -- with natural gas", 'duration': 1182, 'slug': 't_boone_pickens_let_s_transform_energy_with_natural_gas', 'viewed_count': 613676}]</t>
  </si>
  <si>
    <t>['TEDx', 'environment', 'global issues', 'infrastructure', 'oil', 'photography']</t>
  </si>
  <si>
    <t xml:space="preserve">https://www.ted.com/talks/garth_lenz_images_of_beauty_and_devastation
</t>
  </si>
  <si>
    <t>Look up for a change</t>
  </si>
  <si>
    <t>[{'id': 10, 'name': 'Inspiring', 'count': 169}, {'id': 22, 'name': 'Fascinating', 'count': 109}, {'id': 1, 'name': 'Beautiful', 'count': 138}, {'id': 8, 'name': 'Informative', 'count': 145}, {'id': 24, 'name': 'Persuasive', 'count': 90}, {'id': 25, 'name': 'OK', 'count': 49}, {'id': 11, 'name': 'Longwinded', 'count': 20}, {'id': 3, 'name': 'Courageous', 'count': 15}, {'id': 26, 'name': 'Obnoxious', 'count': 5}, {'id': 21, 'name': 'Unconvincing', 'count': 18}, {'id': 23, 'name': 'Jaw-dropping', 'count': 17}, {'id': 9, 'name': 'Ingenious', 'count': 5}, {'id': 2, 'name': 'Confusing', 'count': 2}, {'id': 7, 'name': 'Funny', 'count': 15}]</t>
  </si>
  <si>
    <t>[{'id': 141, 'hero': 'https://pe.tedcdn.com/images/ted/cb75ec0e37f0a14dc0da2929ff640b0c5c4099ec_2880x1620.jpg', 'speaker': 'Bill Stone', 'title': "I'm going to the moon. Who's with me?", 'duration': 1063, 'slug': 'bill_stone_explores_the_earth_and_space', 'viewed_count': 1801166}, {'id': 948, 'hero': 'https://pe.tedcdn.com/images/ted/195843_800x600.jpg', 'speaker': 'Rachel Sussman', 'title': "The world's oldest living things", 'duration': 848, 'slug': 'rachel_sussman_the_world_s_oldest_living_things', 'viewed_count': 1424253}, {'id': 1210, 'hero': 'https://pe.tedcdn.com/images/ted/af6bbdfdd36307c7cb26702fd0da799d8bd7f505_800x600.jpg', 'speaker': 'Lucianne Walkowicz', 'title': 'Finding planets around other stars', 'duration': 264, 'slug': 'lucianne_walkowicz_finding_planets_around_other_stars', 'viewed_count': 1079566}]</t>
  </si>
  <si>
    <t>['NASA', 'Planets', 'TED Fellows', 'TEDx', 'activism', 'environment', 'global issues', 'pollution', 'science', 'space', 'technology', 'universe']</t>
  </si>
  <si>
    <t xml:space="preserve">https://www.ted.com/talks/lucianne_walkowicz_look_up_for_a_change
</t>
  </si>
  <si>
    <t>2600 years of history in one object</t>
  </si>
  <si>
    <t>Neil MacGregor</t>
  </si>
  <si>
    <t>Director of The British Museum</t>
  </si>
  <si>
    <t>[{'id': 11, 'name': 'Longwinded', 'count': 46}, {'id': 25, 'name': 'OK', 'count': 83}, {'id': 22, 'name': 'Fascinating', 'count': 645}, {'id': 8, 'name': 'Informative', 'count': 563}, {'id': 1, 'name': 'Beautiful', 'count': 111}, {'id': 3, 'name': 'Courageous', 'count': 74}, {'id': 10, 'name': 'Inspiring', 'count': 424}, {'id': 23, 'name': 'Jaw-dropping', 'count': 114}, {'id': 2, 'name': 'Confusing', 'count': 22}, {'id': 24, 'name': 'Persuasive', 'count': 147}, {'id': 21, 'name': 'Unconvincing', 'count': 17}, {'id': 9, 'name': 'Ingenious', 'count': 35}, {'id': 26, 'name': 'Obnoxious', 'count': 21}, {'id': 7, 'name': 'Funny', 'count': 13}]</t>
  </si>
  <si>
    <t>[{'id': 1314, 'hero': 'https://pe.tedcdn.com/images/ted/8a03547f0e52d9b2203fdd803e468474bcf43494_800x600.jpg', 'speaker': 'Paddy Ashdown', 'title': 'The global power shift', 'duration': 1109, 'slug': 'paddy_ashdown_the_global_power_shift', 'viewed_count': 986649}, {'id': 1118, 'hero': 'https://pe.tedcdn.com/images/ted/3feaf5a930ecff54d82d3ef0ec5f5e41379098df_1600x1200.jpg', 'speaker': 'David Christian', 'title': 'The history of our world in 18 minutes', 'duration': 1060, 'slug': 'david_christian_big_history', 'viewed_count': 7481026}, {'id': 645, 'hero': 'https://pe.tedcdn.com/images/ted/118201_800x600.jpg', 'speaker': 'Parag Khanna', 'title': 'Mapping the future of countries', 'duration': 1133, 'slug': 'parag_khanna_maps_the_future_of_countries', 'viewed_count': 935875}, {'id': 1839, 'hero': 'https://pe.tedcdn.com/images/ted/4d7bd3902c70dbd83030efbd9e6ec34f8aac0761_1600x1200.jpg', 'speaker': 'Trita Parsi', 'title': 'Iran and Israel: Peace is possible', 'duration': 645, 'slug': 'trita_parsi_iran_and_israel_peace_is_possible', 'viewed_count': 740767}, {'id': 1636, 'hero': 'https://pe.tedcdn.com/images/ted/1cd8ab3b6e94be6d86ee94b2fa52c271abd140a9_1600x1200.jpg', 'speaker': 'Ronny Edry', 'title': 'Israel and Iran: A love story?', 'duration': 897, 'slug': 'israel_and_iran_a_love_story', 'viewed_count': 2033797}, {'id': 507, 'hero': 'https://pe.tedcdn.com/images/ted/82468_800x600.jpg', 'speaker': 'Bruce Bueno de Mesquita', 'title': 'A prediction for the future of Iran', 'duration': 1145, 'slug': 'bruce_bueno_de_mesquita_predicts_iran_s_future', 'viewed_count': 744459}]</t>
  </si>
  <si>
    <t>['archaeology', 'culture', 'global issues', 'history', 'world cultures']</t>
  </si>
  <si>
    <t xml:space="preserve">https://www.ted.com/talks/neil_macgregor_2600_years_of_history_in_one_object
</t>
  </si>
  <si>
    <t>Comedy is translation</t>
  </si>
  <si>
    <t>Chris Bliss</t>
  </si>
  <si>
    <t>[{'id': 25, 'name': 'OK', 'count': 74}, {'id': 24, 'name': 'Persuasive', 'count': 184}, {'id': 10, 'name': 'Inspiring', 'count': 164}, {'id': 22, 'name': 'Fascinating', 'count': 79}, {'id': 8, 'name': 'Informative', 'count': 164}, {'id': 21, 'name': 'Unconvincing', 'count': 46}, {'id': 11, 'name': 'Longwinded', 'count': 47}, {'id': 7, 'name': 'Funny', 'count': 272}, {'id': 9, 'name': 'Ingenious', 'count': 110}, {'id': 26, 'name': 'Obnoxious', 'count': 22}, {'id': 1, 'name': 'Beautiful', 'count': 21}, {'id': 3, 'name': 'Courageous', 'count': 10}, {'id': 23, 'name': 'Jaw-dropping', 'count': 15}, {'id': 2, 'name': 'Confusing', 'count': 19}]</t>
  </si>
  <si>
    <t>[{'id': 1061, 'hero': 'https://pe.tedcdn.com/images/ted/b7f3c62155494b18515aeb080c56d2472431f776_800x600.jpg', 'speaker': 'Liza Donnelly', 'title': 'Drawing on humor for change', 'duration': 402, 'slug': 'liza_donnelly_drawing_upon_humor_for_change', 'viewed_count': 1300629}, {'id': 716, 'hero': 'https://pe.tedcdn.com/images/ted/24cb2bb7ba01c6d404d80f072bb27b6ceed228ea_1600x1200.jpg', 'speaker': 'James Geary', 'title': 'Metaphorically speaking', 'duration': 570, 'slug': 'james_geary_metaphorically_speaking', 'viewed_count': 819674}, {'id': 738, 'hero': 'https://pe.tedcdn.com/images/ted/142026_800x600.jpg', 'speaker': 'Charles Fleischer', 'title': 'All things are Moleeds', 'duration': 1083, 'slug': 'charles_fleischer_insists_all_things_are_moleeds', 'viewed_count': 1055907}, {'id': 934, 'hero': 'https://pe.tedcdn.com/images/ted/192130_800x600.jpg', 'speaker': 'Jamil Abu-Wardeh', 'title': 'The Axis of Evil Middle East Comedy Tour', 'duration': 539, 'slug': 'jamil_abu_wardeh_bringing_comedy_to_the_axis_of_evil', 'viewed_count': 799858}, {'id': 2171, 'hero': 'https://pe.tedcdn.com/images/ted/7cabd493e3ea21b4bcae2a00d1d94cff7d57b2d1_2880x1620.jpg', 'speaker': 'Morgana Bailey', 'title': 'The danger of hiding who you are', 'duration': 622, 'slug': 'morgana_bailey_the_danger_of_hiding_who_you_are', 'viewed_count': 2647138}, {'id': 2521, 'hero': 'https://pe.tedcdn.com/images/ted/d097405f3c7b7f0f5b0d4b2941cc0d1c291a034e_2880x1620.jpg', 'speaker': 'Negin Farsad', 'title': 'A highly scientific taxonomy of haters', 'duration': 485, 'slug': 'negin_farsad_a_highly_scientific_taxonomy_of_haters', 'viewed_count': 1225676}]</t>
  </si>
  <si>
    <t>['TEDx', 'comedy', 'communication', 'entertainment', 'humor', 'language', 'literature']</t>
  </si>
  <si>
    <t xml:space="preserve">https://www.ted.com/talks/chris_bliss_comedy_is_translation
</t>
  </si>
  <si>
    <t>Using tech to enable dreaming</t>
  </si>
  <si>
    <t>Shilo Shiv Suleman</t>
  </si>
  <si>
    <t>[{'id': 21, 'name': 'Unconvincing', 'count': 85}, {'id': 25, 'name': 'OK', 'count': 110}, {'id': 22, 'name': 'Fascinating', 'count': 158}, {'id': 10, 'name': 'Inspiring', 'count': 212}, {'id': 1, 'name': 'Beautiful', 'count': 282}, {'id': 8, 'name': 'Informative', 'count': 36}, {'id': 3, 'name': 'Courageous', 'count': 32}, {'id': 7, 'name': 'Funny', 'count': 15}, {'id': 24, 'name': 'Persuasive', 'count': 29}, {'id': 9, 'name': 'Ingenious', 'count': 122}, {'id': 23, 'name': 'Jaw-dropping', 'count': 34}, {'id': 26, 'name': 'Obnoxious', 'count': 32}, {'id': 11, 'name': 'Longwinded', 'count': 33}, {'id': 2, 'name': 'Confusing', 'count': 32}]</t>
  </si>
  <si>
    <t>[{'id': 1134, 'hero': 'https://pe.tedcdn.com/images/ted/9bfe6c1169ec976395a370f53eecaf7dfbcc9147_800x600.jpg', 'speaker': 'Mike Matas', 'title': 'A next-generation digital book', 'duration': 274, 'slug': 'mike_matas', 'viewed_count': 1507051}, {'id': 1282, 'hero': 'https://pe.tedcdn.com/images/ted/6b976501c4fcaa2f02e201a86922526bc87253e4_2880x1620.jpg', 'speaker': 'Joe Sabia', 'title': 'The technology of storytelling', 'duration': 231, 'slug': 'joe_sabia_the_technology_of_storytelling', 'viewed_count': 1091356}, {'id': 383, 'hero': 'https://pe.tedcdn.com/images/ted/66480_800x600.jpg', 'speaker': 'Rives', 'title': 'A story of mixed emoticons', 'duration': 197, 'slug': 'rives_tells_a_story_of_mixed_emoticons', 'viewed_count': 1594280}, {'id': 346, 'hero': 'https://pe.tedcdn.com/images/ted/53153_480x360.jpg', 'speaker': 'Brewster Kahle', 'title': 'A free digital library', 'duration': 1206, 'slug': 'brewster_kahle_builds_a_free_digital_library', 'viewed_count': 445789}, {'id': 2180, 'hero': 'https://pe.tedcdn.com/images/ted/2ff057a4bb41b2246c65370cf104a8ffa0dfc75a_2880x1620.jpg', 'speaker': 'Brian Dettmer', 'title': 'Old books reborn as art', 'duration': 366, 'slug': 'brian_dettmer_old_books_reborn_as_intricate_art', 'viewed_count': 1159923}, {'id': 1219, 'hero': 'https://pe.tedcdn.com/images/ted/717df40dd9fc6cc785ab1a65b2187d62699dba8b_800x600.jpg', 'speaker': 'Raghava KK', 'title': 'Shake up your story', 'duration': 270, 'slug': 'raghava_kk_shake_up_your_story', 'viewed_count': 946355}]</t>
  </si>
  <si>
    <t xml:space="preserve">https://www.ted.com/talks/shilo_shiv_suleman_using_tech_to_enable_dreaming
</t>
  </si>
  <si>
    <t>Saving for tomorrow, tomorrow</t>
  </si>
  <si>
    <t>Shlomo Benartzi</t>
  </si>
  <si>
    <t>[{'id': 11, 'name': 'Longwinded', 'count': 75}, {'id': 2, 'name': 'Confusing', 'count': 32}, {'id': 21, 'name': 'Unconvincing', 'count': 41}, {'id': 8, 'name': 'Informative', 'count': 389}, {'id': 24, 'name': 'Persuasive', 'count': 265}, {'id': 22, 'name': 'Fascinating', 'count': 76}, {'id': 23, 'name': 'Jaw-dropping', 'count': 14}, {'id': 10, 'name': 'Inspiring', 'count': 167}, {'id': 9, 'name': 'Ingenious', 'count': 59}, {'id': 26, 'name': 'Obnoxious', 'count': 27}, {'id': 25, 'name': 'OK', 'count': 125}, {'id': 1, 'name': 'Beautiful', 'count': 15}, {'id': 3, 'name': 'Courageous', 'count': 27}, {'id': 7, 'name': 'Funny', 'count': 34}]</t>
  </si>
  <si>
    <t>[{'id': 1310, 'hero': 'https://pe.tedcdn.com/images/ted/2c840831fce1c7bcf15f1fa47cb881bfea924a3a_800x600.jpg', 'speaker': 'Daniel Goldstein', 'title': 'The battle between your present and future self', 'duration': 959, 'slug': 'daniel_goldstein_the_battle_between_your_present_and_future_self', 'viewed_count': 2119413}, {'id': 927, 'hero': 'https://pe.tedcdn.com/images/ted/187437_800x600.jpg', 'speaker': 'Laurie Santos', 'title': 'A monkey economy as irrational as ours', 'duration': 1185, 'slug': 'laurie_santos', 'viewed_count': 1236826}, {'id': 1253, 'hero': 'https://pe.tedcdn.com/images/ted/a148d40e8e14c96fab2092c7838cfbc719b23815_800x600.jpg', 'speaker': 'Richard Wilkinson', 'title': 'How economic inequality harms societies', 'duration': 1014, 'slug': 'richard_wilkinson', 'viewed_count': 2487508}, {'id': 420, 'hero': 'https://pe.tedcdn.com/images/ted/62760_800x600.jpg', 'speaker': 'Dan Gilbert', 'title': 'Why we make bad decisions', 'duration': 2018, 'slug': 'dan_gilbert_researches_happiness', 'viewed_count': 3707352}, {'id': 1799, 'hero': 'https://pe.tedcdn.com/images/ted/aa8d0403aec3466d031e3e1c1605637d84d6a07d_1600x1200.jpg', 'speaker': 'Eli Beer', 'title': 'The fastest ambulance? A motorcycle', 'duration': 644, 'slug': 'eli_beer_the_fastest_ambulance_a_motorcycle', 'viewed_count': 1062694}, {'id': 1427, 'hero': 'https://pe.tedcdn.com/images/ted/fadaa33f6b02580fde761cf050b8e32d057a5832_2880x1620.jpg', 'speaker': 'Michael Norton', 'title': 'How to buy happiness', 'duration': 658, 'slug': 'michael_norton_how_to_buy_happiness', 'viewed_count': 3539950}]</t>
  </si>
  <si>
    <t>['behavioral economics', 'economics', 'money', 'psychology']</t>
  </si>
  <si>
    <t xml:space="preserve">https://www.ted.com/talks/shlomo_benartzi_saving_more_tomorrow
</t>
  </si>
  <si>
    <t>My immigration story</t>
  </si>
  <si>
    <t>[{'id': 3, 'name': 'Courageous', 'count': 448}, {'id': 10, 'name': 'Inspiring', 'count': 628}, {'id': 1, 'name': 'Beautiful', 'count': 353}, {'id': 23, 'name': 'Jaw-dropping', 'count': 91}, {'id': 22, 'name': 'Fascinating', 'count': 130}, {'id': 9, 'name': 'Ingenious', 'count': 15}, {'id': 8, 'name': 'Informative', 'count': 46}, {'id': 24, 'name': 'Persuasive', 'count': 40}, {'id': 26, 'name': 'Obnoxious', 'count': 7}, {'id': 25, 'name': 'OK', 'count': 48}, {'id': 11, 'name': 'Longwinded', 'count': 4}, {'id': 7, 'name': 'Funny', 'count': 20}, {'id': 2, 'name': 'Confusing', 'count': 6}, {'id': 21, 'name': 'Unconvincing', 'count': 14}]</t>
  </si>
  <si>
    <t>[{'id': 921, 'hero': 'https://pe.tedcdn.com/images/ted/e5c3f9e05599722d98c43622d6c345076d556a97_1600x1200.jpg', 'speaker': 'Tan Le', 'title': 'A headset that reads your brainwaves', 'duration': 636, 'slug': 'tan_le_a_headset_that_reads_your_brainwaves', 'viewed_count': 2468915}, {'id': 1311, 'hero': 'https://pe.tedcdn.com/images/ted/db49cd7df998eda85c7e116039db5647728651fd_1600x1200.jpg', 'speaker': 'Alberto Cairo', 'title': 'There are no scraps of men', 'duration': 1142, 'slug': 'alberto_cairo_there_are_no_scraps_of_men', 'viewed_count': 802688}, {'id': 975, 'hero': 'https://pe.tedcdn.com/images/ted/203372_800x600.jpg', 'speaker': 'Stacey Kramer', 'title': 'The best gift I ever survived', 'duration': 197, 'slug': 'stacey_kramer_the_best_gift_i_ever_survived', 'viewed_count': 3450171}, {'id': 294, 'hero': 'https://pe.tedcdn.com/images/ted/b7cf56ac575eb97c27bd4ced0e6b5dc2373d3fb6_2880x1620.jpg', 'speaker': 'Chris Abani', 'title': 'On humanity', 'duration': 974, 'slug': 'chris_abani_muses_on_humanity', 'viewed_count': 843870}, {'id': 2074, 'hero': 'https://pe.tedcdn.com/images/ted/8e19fdffddbc79e51a21d3cfcb9afaef0ab39c2f_2400x1800.jpg', 'speaker': 'Colin Grant', 'title': 'How our stories cross over', 'duration': 1045, 'slug': 'colin_grant_the_son_of_a_difficult_father', 'viewed_count': 877093}, {'id': 1789, 'hero': 'https://pe.tedcdn.com/images/ted/85a7e0b84f99c0bb409fe2596d547868f7a2991e_1600x1200.jpg', 'speaker': 'Pico Iyer', 'title': 'Where is home?', 'duration': 841, 'slug': 'pico_iyer_where_is_home', 'viewed_count': 3035497}]</t>
  </si>
  <si>
    <t>['TEDx', 'family', 'immigration', 'storytelling']</t>
  </si>
  <si>
    <t xml:space="preserve">https://www.ted.com/talks/tan_le_my_immigration_story
</t>
  </si>
  <si>
    <t>All your devices can be hacked</t>
  </si>
  <si>
    <t>Avi Rubin</t>
  </si>
  <si>
    <t>Computer security expert</t>
  </si>
  <si>
    <t>[{'id': 8, 'name': 'Informative', 'count': 619}, {'id': 22, 'name': 'Fascinating', 'count': 294}, {'id': 23, 'name': 'Jaw-dropping', 'count': 316}, {'id': 24, 'name': 'Persuasive', 'count': 146}, {'id': 9, 'name': 'Ingenious', 'count': 81}, {'id': 7, 'name': 'Funny', 'count': 47}, {'id': 10, 'name': 'Inspiring', 'count': 53}, {'id': 1, 'name': 'Beautiful', 'count': 11}, {'id': 25, 'name': 'OK', 'count': 102}, {'id': 3, 'name': 'Courageous', 'count': 18}, {'id': 26, 'name': 'Obnoxious', 'count': 7}, {'id': 2, 'name': 'Confusing', 'count': 9}, {'id': 11, 'name': 'Longwinded', 'count': 27}, {'id': 21, 'name': 'Unconvincing', 'count': 6}]</t>
  </si>
  <si>
    <t>[{'id': 1250, 'hero': 'https://pe.tedcdn.com/images/ted/936b0ce34f35ad688995ebb3211275fc8744d7b8_800x600.jpg', 'speaker': 'Guy-Philippe Goldstein', 'title': 'How cyberattacks threaten real-world peace', 'duration': 564, 'slug': 'guy_philippe_goldstein_how_cyberattacks_threaten_real_world_peace', 'viewed_count': 471547}, {'id': 1328, 'hero': 'https://pe.tedcdn.com/images/ted/250c558c0c61fa283e06b0ee40a19af0e3045c2a_800x600.jpg', 'speaker': 'Mikko Hypponen', 'title': 'Three types of online attack', 'duration': 563, 'slug': 'mikko_hypponen_three_types_of_online_attack', 'viewed_count': 957219}, {'id': 874, 'hero': 'https://pe.tedcdn.com/images/ted/174869_800x600.jpg', 'speaker': 'Christopher "moot" Poole"', 'title': 'The case for anonymity online', 'duration': 790, 'slug': 'christopher_m00t_poole_the_case_for_anonymity_online', 'viewed_count': 1451651}, {'id': 1507, 'hero': 'https://pe.tedcdn.com/images/ted/2ed41127a6fc618d170f172977de9ae0f409c2a1_800x600.jpg', 'speaker': 'Todd Humphreys', 'title': 'How to fool a GPS', 'duration': 945, 'slug': 'todd_humphreys_how_to_fool_a_gps', 'viewed_count': 729428}, {'id': 212, 'hero': 'https://pe.tedcdn.com/images/ted/f33d392bd6c0fccea109345bf3c6a747f0217a96_1600x1200.jpg', 'speaker': 'Robin Chase', 'title': 'The idea behind Zipcar (and what comes next)', 'duration': 819, 'slug': 'robin_chase_on_zipcar_and_her_next_big_idea', 'viewed_count': 434019}, {'id': 1724, 'hero': 'https://pe.tedcdn.com/images/ted/4165fdc540500a47d00915eb53de831abd15dd3b_1600x1200.jpg', 'speaker': 'Jennifer Healey', 'title': 'If cars could talk, accidents might be avoidable', 'duration': 540, 'slug': 'jennifer_healey_if_cars_could_talk_accidents_might_be_avoidable', 'viewed_count': 814559}]</t>
  </si>
  <si>
    <t>['Internet', 'TEDx', 'computers', 'hack', 'security', 'technology']</t>
  </si>
  <si>
    <t xml:space="preserve">https://www.ted.com/talks/avi_rubin_all_your_devices_can_be_hacked
</t>
  </si>
  <si>
    <t>The sibling bond</t>
  </si>
  <si>
    <t>Jeffrey Kluger</t>
  </si>
  <si>
    <t>Senior Editor, TIME Magazine</t>
  </si>
  <si>
    <t>[{'id': 8, 'name': 'Informative', 'count': 341}, {'id': 10, 'name': 'Inspiring', 'count': 283}, {'id': 7, 'name': 'Funny', 'count': 170}, {'id': 25, 'name': 'OK', 'count': 78}, {'id': 24, 'name': 'Persuasive', 'count': 152}, {'id': 22, 'name': 'Fascinating', 'count': 178}, {'id': 1, 'name': 'Beautiful', 'count': 131}, {'id': 3, 'name': 'Courageous', 'count': 22}, {'id': 9, 'name': 'Ingenious', 'count': 19}, {'id': 21, 'name': 'Unconvincing', 'count': 29}, {'id': 11, 'name': 'Longwinded', 'count': 40}, {'id': 26, 'name': 'Obnoxious', 'count': 8}, {'id': 23, 'name': 'Jaw-dropping', 'count': 19}, {'id': 2, 'name': 'Confusing', 'count': 20}]</t>
  </si>
  <si>
    <t>[{'id': 1241, 'hero': 'https://pe.tedcdn.com/images/ted/4fc04d101b80bbd73c71c5e6f98f38b5ff0751f0_2880x1620.jpg', 'speaker': 'Alison Gopnik', 'title': 'What do babies think?', 'duration': 1109, 'slug': 'alison_gopnik_what_do_babies_think', 'viewed_count': 2901909}, {'id': 1600, 'hero': 'https://pe.tedcdn.com/images/ted/ffeef7d281aefac1ab3de5dd800d03992c2f25ad_1600x1200.jpg', 'speaker': 'Faith Jegede Cole', 'title': "What I've learned from my autistic brothers", 'duration': 320, 'slug': 'faith_jegede_what_i_ve_learned_from_my_autistic_brothers', 'viewed_count': 1123777}, {'id': 1310, 'hero': 'https://pe.tedcdn.com/images/ted/2c840831fce1c7bcf15f1fa47cb881bfea924a3a_800x600.jpg', 'speaker': 'Daniel Goldstein', 'title': 'The battle between your present and future self', 'duration': 959, 'slug': 'daniel_goldstein_the_battle_between_your_present_and_future_self', 'viewed_count': 2119413}]</t>
  </si>
  <si>
    <t>['TEDx', 'anthropology', 'brain', 'compassion', 'family', 'happiness', 'humanity', 'life', 'psychology', 'science', 'sociology']</t>
  </si>
  <si>
    <t xml:space="preserve">https://www.ted.com/talks/jeffrey_kluger_the_sibling_bond
</t>
  </si>
  <si>
    <t>Why videos go viral</t>
  </si>
  <si>
    <t>Kevin Allocca</t>
  </si>
  <si>
    <t>YouTube trends manager</t>
  </si>
  <si>
    <t>[{'id': 10, 'name': 'Inspiring', 'count': 208}, {'id': 7, 'name': 'Funny', 'count': 1011}, {'id': 11, 'name': 'Longwinded', 'count': 14}, {'id': 21, 'name': 'Unconvincing', 'count': 38}, {'id': 22, 'name': 'Fascinating', 'count': 304}, {'id': 8, 'name': 'Informative', 'count': 517}, {'id': 25, 'name': 'OK', 'count': 152}, {'id': 24, 'name': 'Persuasive', 'count': 79}, {'id': 23, 'name': 'Jaw-dropping', 'count': 41}, {'id': 9, 'name': 'Ingenious', 'count': 54}, {'id': 1, 'name': 'Beautiful', 'count': 31}, {'id': 3, 'name': 'Courageous', 'count': 15}, {'id': 26, 'name': 'Obnoxious', 'count': 22}, {'id': 2, 'name': 'Confusing', 'count': 11}]</t>
  </si>
  <si>
    <t>[{'id': 877, 'hero': 'https://pe.tedcdn.com/images/ted/f3a95f7b415f4c0cb82754ea0bcfe6feca3b8cdc_2880x1620.jpg', 'speaker': 'Adam Sadowsky', 'title': 'How to engineer a viral music video', 'duration': 868, 'slug': 'adam_sadowsky_engineers_a_viral_music_video', 'viewed_count': 1059140}, {'id': 955, 'hero': 'https://pe.tedcdn.com/images/ted/198626_800x600.jpg', 'speaker': 'Chris Anderson', 'title': 'How web video powers global innovation', 'duration': 1133, 'slug': 'chris_anderson_how_web_video_powers_global_innovation', 'viewed_count': 1306556}, {'id': 1110, 'hero': 'https://pe.tedcdn.com/images/ted/354710f589501e679568185346335934711885d2_800x600.jpg', 'speaker': 'Eric Whitacre', 'title': 'A virtual choir 2,000 voices strong', 'duration': 874, 'slug': 'eric_whitacre_a_virtual_choir_2_000_voices_strong', 'viewed_count': 3421377}, {'id': 885, 'hero': 'https://pe.tedcdn.com/images/ted/177724_800x600.jpg', 'speaker': 'Margaret Gould Stewart', 'title': 'How YouTube thinks about copyright', 'duration': 345, 'slug': 'margaret_stewart_how_youtube_thinks_about_copyright', 'viewed_count': 777082}, {'id': 1201, 'hero': 'https://pe.tedcdn.com/images/ted/1c82493a6f6e64750d43b1f6e301549bc466f117_2880x1620.jpg', 'speaker': 'Adam Ostrow', 'title': 'After your final status update', 'duration': 329, 'slug': 'adam_ostrow_after_your_final_status_update', 'viewed_count': 1134966}, {'id': 1630, 'hero': 'https://pe.tedcdn.com/images/ted/c11cd7bef22fe47795e530dc871cea3a87221311_1600x1200.jpg', 'speaker': 'Markham Nolan', 'title': 'How to separate fact and fiction online', 'duration': 809, 'slug': 'markham_nolan_how_to_separate_fact_and_fiction_online', 'viewed_count': 1229148}]</t>
  </si>
  <si>
    <t>['TEDYouth', 'entertainment', 'online video', 'social media']</t>
  </si>
  <si>
    <t xml:space="preserve">https://www.ted.com/talks/kevin_allocca_why_videos_go_viral
</t>
  </si>
  <si>
    <t>A census of the ocean</t>
  </si>
  <si>
    <t>Paul Snelgrove</t>
  </si>
  <si>
    <t>[{'id': 8, 'name': 'Informative', 'count': 125}, {'id': 22, 'name': 'Fascinating', 'count': 84}, {'id': 11, 'name': 'Longwinded', 'count': 7}, {'id': 25, 'name': 'OK', 'count': 15}, {'id': 1, 'name': 'Beautiful', 'count': 40}, {'id': 10, 'name': 'Inspiring', 'count': 45}, {'id': 9, 'name': 'Ingenious', 'count': 7}, {'id': 23, 'name': 'Jaw-dropping', 'count': 29}, {'id': 24, 'name': 'Persuasive', 'count': 37}, {'id': 3, 'name': 'Courageous', 'count': 5}, {'id': 2, 'name': 'Confusing', 'count': 5}, {'id': 21, 'name': 'Unconvincing', 'count': 2}, {'id': 26, 'name': 'Obnoxious', 'count': 2}, {'id': 7, 'name': 'Funny', 'count': 1}]</t>
  </si>
  <si>
    <t>[{'id': 873, 'hero': 'https://pe.tedcdn.com/images/ted/174901_800x600.jpg', 'speaker': 'Brian Skerry', 'title': "The ocean's glory -- and horror", 'duration': 973, 'slug': 'brian_skerry_reveals_ocean_s_glory_and_horror', 'viewed_count': 1426135}, {'id': 264, 'hero': 'https://pe.tedcdn.com/images/ted/c1a2bf701aa20eb6fe1ce272c403045590989e91_2880x1620.jpg', 'speaker': 'Robert Ballard', 'title': 'The astonishing hidden world of the deep ocean', 'duration': 1099, 'slug': 'robert_ballard_on_exploring_the_oceans', 'viewed_count': 1281590}, {'id': 850, 'hero': 'https://pe.tedcdn.com/images/ted/168503_800x600.jpg', 'speaker': 'Jeremy Jackson', 'title': 'How we wrecked the ocean', 'duration': 1099, 'slug': 'jeremy_jackson', 'viewed_count': 612275}, {'id': 467, 'hero': 'https://pe.tedcdn.com/images/ted/73175_800x600.jpg', 'speaker': 'Sylvia Earle', 'title': 'My wish: Protect our oceans', 'duration': 1096, 'slug': 'sylvia_earle_s_ted_prize_wish_to_protect_our_oceans', 'viewed_count': 1139747}, {'id': 1011, 'hero': 'https://pe.tedcdn.com/images/ted/a3aa893666cc13a7aaffa19b222f14d8d8e8f745_800x600.jpg', 'speaker': 'Kristina Gjerde', 'title': 'Making law on the high seas', 'duration': 946, 'slug': 'kristina_gjerde_making_law_on_the_high_seas', 'viewed_count': 349168}, {'id': 2782, 'hero': 'https://pe.tedcdn.com/images/ted/49ba3b74fca20ba8af6b129652f39b84d10e6ff8_2880x1620.jpg', 'speaker': 'Triona McGrath', 'title': "How pollution is changing the ocean's chemistry", 'duration': 543, 'slug': 'triona_mcgrath_how_pollution_is_changing_the_ocean_s_chemistry', 'viewed_count': 1052125}]</t>
  </si>
  <si>
    <t>['biology', 'collaboration', 'fish', 'oceans', 'photography']</t>
  </si>
  <si>
    <t xml:space="preserve">https://www.ted.com/talks/paul_snelgrove_a_census_of_the_ocean
</t>
  </si>
  <si>
    <t>The ocean's shifting baseline</t>
  </si>
  <si>
    <t>Daniel Pauly</t>
  </si>
  <si>
    <t>Fisheries biologist</t>
  </si>
  <si>
    <t>[{'id': 8, 'name': 'Informative', 'count': 110}, {'id': 25, 'name': 'OK', 'count': 18}, {'id': 9, 'name': 'Ingenious', 'count': 10}, {'id': 3, 'name': 'Courageous', 'count': 10}, {'id': 24, 'name': 'Persuasive', 'count': 84}, {'id': 10, 'name': 'Inspiring', 'count': 34}, {'id': 22, 'name': 'Fascinating', 'count': 16}, {'id': 1, 'name': 'Beautiful', 'count': 6}, {'id': 23, 'name': 'Jaw-dropping', 'count': 9}, {'id': 21, 'name': 'Unconvincing', 'count': 3}, {'id': 11, 'name': 'Longwinded', 'count': 5}, {'id': 2, 'name': 'Confusing', 'count': 3}, {'id': 26, 'name': 'Obnoxious', 'count': 1}, {'id': 7, 'name': 'Funny', 'count': 7}]</t>
  </si>
  <si>
    <t>[{'id': 830, 'hero': 'https://pe.tedcdn.com/images/ted/163962_800x600.jpg', 'speaker': 'Mike deGruy', 'title': 'Hooked by an octopus', 'duration': 1092, 'slug': 'mike_degruy_hooked_by_octopus', 'viewed_count': 940843}, {'id': 993, 'hero': 'https://pe.tedcdn.com/images/ted/209966_800x600.jpg', 'speaker': 'Barton Seaver', 'title': "Sustainable seafood? Let's get smart", 'duration': 566, 'slug': 'barton_seaver_sustainable_seafood_let_s_get_smart', 'viewed_count': 556034}, {'id': 467, 'hero': 'https://pe.tedcdn.com/images/ted/73175_800x600.jpg', 'speaker': 'Sylvia Earle', 'title': 'My wish: Protect our oceans', 'duration': 1096, 'slug': 'sylvia_earle_s_ted_prize_wish_to_protect_our_oceans', 'viewed_count': 1139747}, {'id': 2003, 'hero': 'https://pe.tedcdn.com/images/ted/a266f8898133812d6d648a28eae8e81690cbca10_1600x1200.jpg', 'speaker': 'Jackie Savitz', 'title': 'Save the oceans, feed the world!', 'duration': 670, 'slug': 'jackie_savitz_save_the_oceans_feed_the_world', 'viewed_count': 1182967}, {'id': 2389, 'hero': 'https://pe.tedcdn.com/images/ted/51af142c6c746de8167db88e0069d0331f725f5c_2880x1620.jpg', 'speaker': 'Paul Greenberg', 'title': "The four fish we're overeating -- and what to eat instead", 'duration': 864, 'slug': 'paul_greenberg_the_four_fish_we_re_overeating_and_what_to_eat_instead', 'viewed_count': 1488682}, {'id': 850, 'hero': 'https://pe.tedcdn.com/images/ted/168503_800x600.jpg', 'speaker': 'Jeremy Jackson', 'title': 'How we wrecked the ocean', 'duration': 1099, 'slug': 'jeremy_jackson', 'viewed_count': 612275}]</t>
  </si>
  <si>
    <t>['animals', 'biodiversity', 'climate change', 'conservation', 'data', 'ecology', 'environment', 'fish', 'future', 'mission blue', 'oceans', 'pollution', 'population', 'prediction', 'science']</t>
  </si>
  <si>
    <t xml:space="preserve">https://www.ted.com/talks/daniel_pauly_the_ocean_s_shifting_baseline
</t>
  </si>
  <si>
    <t>Abundance is our future</t>
  </si>
  <si>
    <t>[{'id': 24, 'name': 'Persuasive', 'count': 472}, {'id': 10, 'name': 'Inspiring', 'count': 1126}, {'id': 23, 'name': 'Jaw-dropping', 'count': 199}, {'id': 8, 'name': 'Informative', 'count': 397}, {'id': 22, 'name': 'Fascinating', 'count': 409}, {'id': 9, 'name': 'Ingenious', 'count': 107}, {'id': 3, 'name': 'Courageous', 'count': 113}, {'id': 1, 'name': 'Beautiful', 'count': 55}, {'id': 21, 'name': 'Unconvincing', 'count': 129}, {'id': 26, 'name': 'Obnoxious', 'count': 29}, {'id': 2, 'name': 'Confusing', 'count': 13}, {'id': 25, 'name': 'OK', 'count': 51}, {'id': 7, 'name': 'Funny', 'count': 4}, {'id': 11, 'name': 'Longwinded', 'count': 15}]</t>
  </si>
  <si>
    <t>[{'id': 141, 'hero': 'https://pe.tedcdn.com/images/ted/cb75ec0e37f0a14dc0da2929ff640b0c5c4099ec_2880x1620.jpg', 'speaker': 'Bill Stone', 'title': "I'm going to the moon. Who's with me?", 'duration': 1063, 'slug': 'bill_stone_explores_the_earth_and_space', 'viewed_count': 1801166}, {'id': 1374, 'hero': 'https://pe.tedcdn.com/images/ted/ad96593a0c834ba9394c16c7d0e1892c4f50a7c9_800x600.jpg', 'speaker': 'Paul Gilding', 'title': 'The Earth is full', 'duration': 1006, 'slug': 'paul_gilding_the_earth_is_full', 'viewed_count': 1174189}, {'id': 335, 'hero': 'https://pe.tedcdn.com/images/ted/50987_480x360.jpg', 'speaker': 'Peter Diamandis', 'title': 'Our next giant leap', 'duration': 931, 'slug': 'peter_diamandis_on_our_next_giant_leap', 'viewed_count': 504511}, {'id': 38, 'hero': 'https://pe.tedcdn.com/images/ted/e87f6855a745a988c2dee9ceba6bfbd4f854a3a6_1600x1200.jpg', 'speaker': 'Ray Kurzweil', 'title': 'The accelerating power of technology', 'duration': 1376, 'slug': 'ray_kurzweil_on_how_technology_will_transform_us', 'viewed_count': 2434413}, {'id': 560, 'hero': 'https://pe.tedcdn.com/images/ted/93148_800x600.jpg', 'speaker': 'Ray Kurzweil', 'title': 'A university for the coming singularity', 'duration': 527, 'slug': 'ray_kurzweil_announces_singularity_university', 'viewed_count': 908941}, {'id': 72, 'hero': 'https://pe.tedcdn.com/images/ted/399_480x360.jpg', 'speaker': 'Chris Anderson', 'title': "Technology's long tail", 'duration': 858, 'slug': 'chris_anderson_of_wired_on_tech_s_long_tail', 'viewed_count': 904552}]</t>
  </si>
  <si>
    <t>['cities', 'invention', 'sustainability', 'technology']</t>
  </si>
  <si>
    <t xml:space="preserve">https://www.ted.com/talks/peter_diamandis_abundance_is_our_future
</t>
  </si>
  <si>
    <t>The Earth is full</t>
  </si>
  <si>
    <t>Paul Gilding</t>
  </si>
  <si>
    <t>[{'id': 26, 'name': 'Obnoxious', 'count': 86}, {'id': 24, 'name': 'Persuasive', 'count': 662}, {'id': 3, 'name': 'Courageous', 'count': 381}, {'id': 10, 'name': 'Inspiring', 'count': 528}, {'id': 25, 'name': 'OK', 'count': 117}, {'id': 8, 'name': 'Informative', 'count': 331}, {'id': 23, 'name': 'Jaw-dropping', 'count': 203}, {'id': 21, 'name': 'Unconvincing', 'count': 336}, {'id': 22, 'name': 'Fascinating', 'count': 129}, {'id': 2, 'name': 'Confusing', 'count': 45}, {'id': 11, 'name': 'Longwinded', 'count': 120}, {'id': 1, 'name': 'Beautiful', 'count': 34}, {'id': 9, 'name': 'Ingenious', 'count': 45}, {'id': 7, 'name': 'Funny', 'count': 2}]</t>
  </si>
  <si>
    <t>[{'id': 850, 'hero': 'https://pe.tedcdn.com/images/ted/168503_800x600.jpg', 'speaker': 'Jeremy Jackson', 'title': 'How we wrecked the ocean', 'duration': 1099, 'slug': 'jeremy_jackson', 'viewed_count': 612275}, {'id': 1375, 'hero': 'https://pe.tedcdn.com/images/ted/e2a41ccef2048f8ddd20dc3cdb887854ee7cd412_1600x1200.jpg', 'speaker': 'Peter Diamandis', 'title': 'Abundance is our future', 'duration': 974, 'slug': 'peter_diamandis_abundance_is_our_future', 'viewed_count': 1363726}, {'id': 335, 'hero': 'https://pe.tedcdn.com/images/ted/50987_480x360.jpg', 'speaker': 'Peter Diamandis', 'title': 'Our next giant leap', 'duration': 931, 'slug': 'peter_diamandis_on_our_next_giant_leap', 'viewed_count': 504511}, {'id': 972, 'hero': 'https://pe.tedcdn.com/images/ted/204601_800x600.jpg', 'speaker': 'Tim Jackson', 'title': 'An economic reality check', 'duration': 1223, 'slug': 'tim_jackson_s_economic_reality_check', 'viewed_count': 899944}, {'id': 625, 'hero': 'https://pe.tedcdn.com/images/ted/112755_800x600.jpg', 'speaker': 'Geoff Mulgan', 'title': 'Post-crash, investing in a better world', 'duration': 1080, 'slug': 'geoff_mulgan_post_crash_investing_in_a_better_world_1', 'viewed_count': 308234}, {'id': 2423, 'hero': 'https://pe.tedcdn.com/images/ted/ca8e847f7a86dff86be3a2d48f134c7623f7e767_2880x1620.jpg', 'speaker': 'Dambisa Moyo', 'title': "Economic growth has stalled. Let's fix it", 'duration': 844, 'slug': 'dambisa_moyo_economic_growth_has_stalled_let_s_fix_it', 'viewed_count': 1440729}]</t>
  </si>
  <si>
    <t>['activism', 'agriculture', 'alternative energy', 'cities', 'climate change', 'economics', 'energy', 'environment', 'future', 'green', 'science', 'solar energy', 'sustainability', 'technology']</t>
  </si>
  <si>
    <t xml:space="preserve">https://www.ted.com/talks/paul_gilding_the_earth_is_full
</t>
  </si>
  <si>
    <t>Robots that fly ... and cooperate</t>
  </si>
  <si>
    <t>Vijay Kumar</t>
  </si>
  <si>
    <t>[{'id': 10, 'name': 'Inspiring', 'count': 907}, {'id': 8, 'name': 'Informative', 'count': 451}, {'id': 22, 'name': 'Fascinating', 'count': 1289}, {'id': 23, 'name': 'Jaw-dropping', 'count': 2026}, {'id': 1, 'name': 'Beautiful', 'count': 182}, {'id': 9, 'name': 'Ingenious', 'count': 1142}, {'id': 7, 'name': 'Funny', 'count': 95}, {'id': 3, 'name': 'Courageous', 'count': 67}, {'id': 25, 'name': 'OK', 'count': 71}, {'id': 24, 'name': 'Persuasive', 'count': 94}, {'id': 2, 'name': 'Confusing', 'count': 18}, {'id': 11, 'name': 'Longwinded', 'count': 12}, {'id': 21, 'name': 'Unconvincing', 'count': 11}, {'id': 26, 'name': 'Obnoxious', 'count': 13}]</t>
  </si>
  <si>
    <t>[{'id': 820, 'hero': 'https://pe.tedcdn.com/images/ted/162258_800x600.jpg', 'speaker': 'Dennis Hong', 'title': 'My seven species of robot -- and how we created them', 'duration': 955, 'slug': 'dennis_hong_my_seven_species_of_robot', 'viewed_count': 1922581}, {'id': 504, 'hero': 'https://pe.tedcdn.com/images/ted/81787_800x600.jpg', 'speaker': 'P.W. Singer', 'title': 'Military robots and the future of war', 'duration': 965, 'slug': 'pw_singer_on_robots_of_war', 'viewed_count': 1460365}, {'id': 571, 'hero': 'https://pe.tedcdn.com/images/ted/95709_800x600.jpg', 'speaker': 'Robert Full', 'title': "Learning from the gecko's tail", 'duration': 714, 'slug': 'robert_full_learning_from_the_gecko_s_tail', 'viewed_count': 665963}, {'id': 355, 'hero': 'https://pe.tedcdn.com/images/ted/6e961b846dce5acc40f38bbb3bd89f17fe6613dd_1200x900.jpg', 'speaker': 'Rodney Brooks', 'title': 'Robots will invade our lives', 'duration': 1127, 'slug': 'rodney_brooks_on_robots', 'viewed_count': 602035}, {'id': 2346, 'hero': 'https://pe.tedcdn.com/images/ted/87f82eddb91d2c806ebb11465d846c47f481902c_2880x1620.jpg', 'speaker': 'Vijay Kumar', 'title': 'The future of flying robots', 'duration': 789, 'slug': 'vijay_kumar_the_future_of_flying_robots', 'viewed_count': 1348987}, {'id': 2825, 'hero': 'https://pe.tedcdn.com/images/ted/0cab5e995cfea069cbc5fc24f04d69ab951eefce_2880x1620.jpg', 'speaker': 'Marc Raibert', 'title': 'Meet Spot, the robot dog that can run, hop and open doors', 'duration': 873, 'slug': 'marc_raibert_meet_spot_the_robot_dog_that_can_run_hop_and_open_doors', 'viewed_count': 1474964}]</t>
  </si>
  <si>
    <t>['AI', 'drones', 'robots', 'technology']</t>
  </si>
  <si>
    <t xml:space="preserve">https://www.ted.com/talks/vijay_kumar_robots_that_fly_and_cooperate
</t>
  </si>
  <si>
    <t>The power of introverts</t>
  </si>
  <si>
    <t>Susan Cain</t>
  </si>
  <si>
    <t>Quiet revolutionary</t>
  </si>
  <si>
    <t>[{'id': 24, 'name': 'Persuasive', 'count': 3365}, {'id': 22, 'name': 'Fascinating', 'count': 3157}, {'id': 10, 'name': 'Inspiring', 'count': 10218}, {'id': 8, 'name': 'Informative', 'count': 3623}, {'id': 9, 'name': 'Ingenious', 'count': 830}, {'id': 26, 'name': 'Obnoxious', 'count': 80}, {'id': 7, 'name': 'Funny', 'count': 1049}, {'id': 11, 'name': 'Longwinded', 'count': 163}, {'id': 21, 'name': 'Unconvincing', 'count': 147}, {'id': 25, 'name': 'OK', 'count': 469}, {'id': 3, 'name': 'Courageous', 'count': 3944}, {'id': 1, 'name': 'Beautiful', 'count': 2467}, {'id': 23, 'name': 'Jaw-dropping', 'count': 442}, {'id': 2, 'name': 'Confusing', 'count': 83}]</t>
  </si>
  <si>
    <t>[{'id': 1042, 'hero': 'https://pe.tedcdn.com/images/ted/3820be698584de25ea375c0bf57ee620caf94b8d_1600x1200.jpg', 'speaker': 'Brené Brown', 'title': 'The power of vulnerability', 'duration': 1219, 'slug': 'brene_brown_on_vulnerability', 'viewed_count': 31168571}, {'id': 73, 'hero': 'https://pe.tedcdn.com/images/ted/1c4414e5e8c5dbb93483ea5d718cf05957f3d3f7_2880x1620.jpg', 'speaker': 'Carl Honoré', 'title': 'In praise of slowness', 'duration': 1155, 'slug': 'carl_honore_praises_slowness', 'viewed_count': 2441889}, {'id': 1193, 'hero': 'https://pe.tedcdn.com/images/ted/74e74754c9ee8e8e901a22d87de798f3d1ce74b3_1600x1200.jpg', 'speaker': 'Thandie Newton', 'title': 'Embracing otherness, embracing myself', 'duration': 835, 'slug': 'thandie_newton_embracing_otherness_embracing_myself', 'viewed_count': 2462746}, {'id': 2530, 'hero': 'https://pe.tedcdn.com/images/ted/04d1e1fb1416f51da0e23eff5ded7884fa43c492_2880x1620.jpg', 'speaker': 'Brian Little', 'title': 'Who are you, really? The puzzle of personality', 'duration': 915, 'slug': 'brian_little_who_are_you_really_the_puzzle_of_personality', 'viewed_count': 4235375}, {'id': 2799, 'hero': 'https://pe.tedcdn.com/images/ted/2e4d3e963bafd5fdc6f34d5706ff58fd3b2e22c1_2880x1620.jpg', 'speaker': 'Tim Ferriss', 'title': 'Why you should define your fears instead of your goals', 'duration': 801, 'slug': 'tim_ferriss_why_you_should_define_your_fears_instead_of_your_goals', 'viewed_count': 3181588}, {'id': 1983, 'hero': 'https://pe.tedcdn.com/images/ted/aa39c73bae9d19372ed2059e7c8b0b7eb9099865_1600x1200.jpg', 'speaker': 'Elizabeth Gilbert', 'title': 'Success, failure and the drive to keep creating', 'duration': 438, 'slug': 'elizabeth_gilbert_success_failure_and_the_drive_to_keep_creating', 'viewed_count': 3643867}]</t>
  </si>
  <si>
    <t>['business', 'culture', 'introvert', 'psychology']</t>
  </si>
  <si>
    <t xml:space="preserve">https://www.ted.com/talks/susan_cain_the_power_of_introverts
</t>
  </si>
  <si>
    <t>We need to talk about an injustice</t>
  </si>
  <si>
    <t>Bryan Stevenson</t>
  </si>
  <si>
    <t>Public-interest lawyer</t>
  </si>
  <si>
    <t>[{'id': 10, 'name': 'Inspiring', 'count': 3953}, {'id': 3, 'name': 'Courageous', 'count': 2113}, {'id': 22, 'name': 'Fascinating', 'count': 764}, {'id': 24, 'name': 'Persuasive', 'count': 1493}, {'id': 1, 'name': 'Beautiful', 'count': 627}, {'id': 8, 'name': 'Informative', 'count': 1049}, {'id': 23, 'name': 'Jaw-dropping', 'count': 454}, {'id': 9, 'name': 'Ingenious', 'count': 113}, {'id': 25, 'name': 'OK', 'count': 107}, {'id': 7, 'name': 'Funny', 'count': 70}, {'id': 11, 'name': 'Longwinded', 'count': 37}, {'id': 21, 'name': 'Unconvincing', 'count': 49}, {'id': 26, 'name': 'Obnoxious', 'count': 27}, {'id': 2, 'name': 'Confusing', 'count': 16}]</t>
  </si>
  <si>
    <t>[{'id': 462, 'hero': 'https://pe.tedcdn.com/images/ted/71710_800x600.jpg', 'speaker': 'Barry Schwartz', 'title': 'Our loss of wisdom', 'duration': 1245, 'slug': 'barry_schwartz_on_our_loss_of_wisdom', 'viewed_count': 3303906}, {'id': 1004, 'hero': 'https://pe.tedcdn.com/images/ted/307399369b211276b297d2e5960f2a35212bb88a_800x600.jpg', 'speaker': 'Aaron Huey', 'title': "America's native prisoners of war", 'duration': 927, 'slug': 'aaron_huey', 'viewed_count': 1347644}, {'id': 1286, 'hero': 'https://pe.tedcdn.com/images/ted/3f6dda85c262a19435f481dfe30c3ebe469d874a_800x600.jpg', 'speaker': 'Damon Horowitz', 'title': 'Philosophy in prison', 'duration': 230, 'slug': 'damon_horowitz_philosophy_in_prison', 'viewed_count': 1145703}, {'id':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1528759}, {'id': 2831, 'hero': 'https://pe.tedcdn.com/images/ted/b8ef5560f8a2af2903b6a89d337f72b3fd09fe96_2880x1620.jpg', 'speaker': 'Ronald Sullivan', 'title': 'How I help free innocent people from prison', 'duration': 714, 'slug': 'ronald_sullivan_how_i_help_free_innocent_people_from_prison', 'viewed_count': 552105}, {'id': 2453, 'hero': 'https://pe.tedcdn.com/images/ted/6fd1580bc440f6442632fa891a0e7d83e942ebf8_2880x1620.jpg', 'speaker': 'Adam Foss', 'title': "A prosecutor's vision for a better justice system", 'duration': 957, 'slug': 'adam_foss_a_prosecutor_s_vision_for_a_better_justice_system', 'viewed_count': 1723796}]</t>
  </si>
  <si>
    <t>['Criminal Justice', 'crime', 'culture', 'global issues', 'inequality', 'law', 'race']</t>
  </si>
  <si>
    <t xml:space="preserve">https://www.ted.com/talks/bryan_stevenson_we_need_to_talk_about_an_injustice
</t>
  </si>
  <si>
    <t>The clues to a great story</t>
  </si>
  <si>
    <t>Andrew Stanton</t>
  </si>
  <si>
    <t>[{'id': 7, 'name': 'Funny', 'count': 458}, {'id': 23, 'name': 'Jaw-dropping', 'count': 95}, {'id': 24, 'name': 'Persuasive', 'count': 243}, {'id': 9, 'name': 'Ingenious', 'count': 137}, {'id': 8, 'name': 'Informative', 'count': 471}, {'id': 10, 'name': 'Inspiring', 'count': 1226}, {'id': 22, 'name': 'Fascinating', 'count': 558}, {'id': 1, 'name': 'Beautiful', 'count': 396}, {'id': 3, 'name': 'Courageous', 'count': 74}, {'id': 26, 'name': 'Obnoxious', 'count': 17}, {'id': 11, 'name': 'Longwinded', 'count': 40}, {'id': 21, 'name': 'Unconvincing', 'count': 21}, {'id': 25, 'name': 'OK', 'count': 96}, {'id': 2, 'name': 'Confusing', 'count': 15}]</t>
  </si>
  <si>
    <t>[{'id': 205, 'hero': 'https://pe.tedcdn.com/images/ted/d1336ca1c021209da3838b06360e6b8db33a7b84_2880x1620.jpg', 'speaker': 'J.J. Abrams', 'title': 'The mystery box', 'duration': 1082, 'slug': 'j_j_abrams_mystery_box', 'viewed_count': 3519707}, {'id': 785, 'hero': 'https://pe.tedcdn.com/images/ted/340c2e70b216343e75b61009702200ff8c88cd46_1600x1200.jpg', 'speaker': 'James Cameron', 'title': 'Before Avatar ... a curious boy', 'duration': 1028, 'slug': 'james_cameron_before_avatar_a_curious_boy', 'viewed_count': 1890083}, {'id': 800, 'hero': 'https://pe.tedcdn.com/images/ted/2d8068a20b47a66054fc2981d0d465dae6ef136b_1600x1200.jpg', 'speaker': 'Shekhar Kapur', 'title': 'We are the stories we tell ourselves', 'duration': 1274, 'slug': 'shekhar_kapur_we_are_the_stories_we_tell_ourselves', 'viewed_count': 733295}, {'id': 1318, 'hero': 'https://pe.tedcdn.com/images/ted/e263f99b7ffddc91cffc3927c99c69c8e01c8810_800x600.jpg', 'speaker': 'Tyler Cowen', 'title': 'Be suspicious of simple stories', 'duration': 957, 'slug': 'tyler_cowen_be_suspicious_of_stories', 'viewed_count': 277328}, {'id': 917, 'hero': 'https://pe.tedcdn.com/images/ted/184238_800x600.jpg', 'speaker': 'Elif Shafak', 'title': 'The politics of fiction', 'duration': 1185, 'slug': 'elif_shafak_the_politics_of_fiction', 'viewed_count': 1763507}, {'id': 2801, 'hero': 'https://pe.tedcdn.com/images/ted/ee78ab38fb4f23e29fbae7dfd3e89de2082ccaf7_2880x1620.jpg', 'speaker': 'Anne Lamott', 'title': '12 truths I learned from life and writing', 'duration': 955, 'slug': 'anne_lamott_12_truths_i_learned_from_life_and_writing', 'viewed_count': 1889491}]</t>
  </si>
  <si>
    <t>['animation', 'art', 'entertainment', 'film', 'storytelling']</t>
  </si>
  <si>
    <t xml:space="preserve">https://www.ted.com/talks/andrew_stanton_the_clues_to_a_great_story
</t>
  </si>
  <si>
    <t>Why I must speak out about climate change</t>
  </si>
  <si>
    <t>James Hansen</t>
  </si>
  <si>
    <t>Climatologist</t>
  </si>
  <si>
    <t>[{'id': 1, 'name': 'Beautiful', 'count': 62}, {'id': 24, 'name': 'Persuasive', 'count': 740}, {'id': 23, 'name': 'Jaw-dropping', 'count': 241}, {'id': 25, 'name': 'OK', 'count': 50}, {'id': 3, 'name': 'Courageous', 'count': 363}, {'id': 8, 'name': 'Informative', 'count': 553}, {'id': 10, 'name': 'Inspiring', 'count': 302}, {'id': 21, 'name': 'Unconvincing', 'count': 108}, {'id': 22, 'name': 'Fascinating', 'count': 94}, {'id': 11, 'name': 'Longwinded', 'count': 36}, {'id': 26, 'name': 'Obnoxious', 'count': 34}, {'id': 2, 'name': 'Confusing', 'count': 12}, {'id': 9, 'name': 'Ingenious', 'count': 31}, {'id': 7, 'name': 'Funny', 'count': 16}]</t>
  </si>
  <si>
    <t>[{'id': 535, 'hero': 'https://pe.tedcdn.com/images/ted/f1662e3d637698958d7aa87d6f4cf9031c0c9d0b_1600x1200.jpg', 'speaker': 'Al Gore', 'title': 'What comes after An Inconvenient Truth?', 'duration': 464, 'slug': 'al_gore_warns_on_latest_climate_trends', 'viewed_count': 775438}, {'id': 47, 'hero': 'https://pe.tedcdn.com/images/ted/9d9412aa005dabb66c735c369677e258defe5deb_1920x1080.jpg', 'speaker': 'David Deutsch', 'title': 'Chemical scum that dream of distant quasars', 'duration': 1140, 'slug': 'david_deutsch_on_our_place_in_the_cosmos', 'viewed_count': 1096894}, {'id': 628, 'hero': 'https://pe.tedcdn.com/images/ted/113028_800x600.jpg', 'speaker': 'James Balog', 'title': 'Time-lapse proof of extreme ice loss', 'duration': 1162, 'slug': 'james_balog_time_lapse_proof_of_extreme_ice_loss', 'viewed_count': 914174}, {'id': 192, 'hero': 'https://pe.tedcdn.com/images/ted/2412c9764c6b9bed2d9bd55ec7a6b9e540297839_1600x1200.jpg', 'speaker': 'David Keith', 'title': 'A critical look at geoengineering against climate change', 'duration': 958, 'slug': 'david_keith_s_surprising_ideas_on_climate_change', 'viewed_count': 876741}, {'id': 2441, 'hero': 'https://pe.tedcdn.com/images/ted/5deb28621d0c72da69d3ff0985e6a611ff7042c0_2880x1620.jpg', 'speaker': 'Al Gore', 'title': 'The case for optimism on climate change', 'duration': 1520, 'slug': 'al_gore_the_case_for_optimism_on_climate_change', 'viewed_count': 1624188},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1157997}]</t>
  </si>
  <si>
    <t>['big problems', 'climate change', 'environment', 'global issues', 'science']</t>
  </si>
  <si>
    <t xml:space="preserve">https://www.ted.com/talks/james_hansen_why_i_must_speak_out_about_climate_change
</t>
  </si>
  <si>
    <t>Coding a better government</t>
  </si>
  <si>
    <t>Jennifer Pahlka</t>
  </si>
  <si>
    <t>Code activist</t>
  </si>
  <si>
    <t>[{'id': 3, 'name': 'Courageous', 'count': 67}, {'id': 10, 'name': 'Inspiring', 'count': 588}, {'id': 9, 'name': 'Ingenious', 'count': 223}, {'id': 21, 'name': 'Unconvincing', 'count': 52}, {'id': 8, 'name': 'Informative', 'count': 253}, {'id': 24, 'name': 'Persuasive', 'count': 328}, {'id': 23, 'name': 'Jaw-dropping', 'count': 22}, {'id': 22, 'name': 'Fascinating', 'count': 128}, {'id': 26, 'name': 'Obnoxious', 'count': 12}, {'id': 25, 'name': 'OK', 'count': 96}, {'id': 1, 'name': 'Beautiful', 'count': 34}, {'id': 11, 'name': 'Longwinded', 'count': 31}, {'id': 7, 'name': 'Funny', 'count': 14}, {'id': 2, 'name': 'Confusing', 'count': 13}]</t>
  </si>
  <si>
    <t>[{'id': 523, 'hero': 'https://pe.tedcdn.com/images/ted/d9441da0244acb76f766b462f1674d4310cc6fd9_1600x1200.jpg', 'speaker': 'Erik Hersman', 'title': 'Reporting crisis via texting', 'duration': 236, 'slug': 'erik_hersman_on_reporting_crisis_via_texting', 'viewed_count': 403564}, {'id': 1279, 'hero': 'https://pe.tedcdn.com/images/ted/2c27ecb6e44a7197c2e1ffee6647ec9add7e93c6_800x600.jpg', 'speaker': 'Natalie Warne', 'title': 'Being young and making an impact', 'duration': 769, 'slug': 'natalie_warne_being_young_and_making_an_impact', 'viewed_count': 569815}, {'id': 54, 'hero': 'https://pe.tedcdn.com/images/ted/46d2ab26cbbbc66734bff1b9108fe007b5c6039c_2880x1620.jpg', 'speaker': 'Cameron Sinclair', 'title': 'My wish: A call for open-source architecture', 'duration': 1414, 'slug': 'cameron_sinclair_on_open_source_architecture', 'viewed_count': 1211438}, {'id': 2465, 'hero': 'https://pe.tedcdn.com/images/ted/9fc0adcd3eb8fffe1e5b48793c7b67db2cdd284c_2880x1620.jpg', 'speaker': 'Haley Van Dyck', 'title': 'How a start-up in the White House is changing business as usual', 'duration': 915, 'slug': 'haley_van_dyck_how_a_start_up_in_the_white_house_is_changing_business_as_usual', 'viewed_count': 961147}, {'id': 1558, 'hero': 'https://pe.tedcdn.com/images/ted/6e908cc0a13e7eb1b3927f1e3a762f465cde1261_1600x1200.jpg', 'speaker': 'Beth Noveck', 'title': 'Demand a more open-source government', 'duration': 1043, 'slug': 'beth_noveck_demand_a_more_open_source_government', 'viewed_count': 516353}, {'id': 1933, 'hero': 'https://pe.tedcdn.com/images/ted/2f4141eee69cd374f05e8b955cce8219b678b1bb_1600x1200.jpg', 'speaker': 'Catherine Bracy', 'title': 'Why good hackers make good citizens', 'duration': 590, 'slug': 'catherine_bracy_why_good_hackers_make_good_citizens', 'viewed_count': 849929}]</t>
  </si>
  <si>
    <t>['activism', 'cities', 'government', 'technology']</t>
  </si>
  <si>
    <t xml:space="preserve">https://www.ted.com/talks/jennifer_pahlka_coding_a_better_government
</t>
  </si>
  <si>
    <t>A TED speaker's worst nightmare</t>
  </si>
  <si>
    <t>Social energy entrepreneur</t>
  </si>
  <si>
    <t>[{'id': 2, 'name': 'Confusing', 'count': 186}, {'id': 7, 'name': 'Funny', 'count': 1423}, {'id': 23, 'name': 'Jaw-dropping', 'count': 81}, {'id': 22, 'name': 'Fascinating', 'count': 82}, {'id': 9, 'name': 'Ingenious', 'count': 211}, {'id': 26, 'name': 'Obnoxious', 'count': 221}, {'id': 10, 'name': 'Inspiring', 'count': 65}, {'id': 25, 'name': 'OK', 'count': 170}, {'id': 11, 'name': 'Longwinded', 'count': 34}, {'id': 1, 'name': 'Beautiful', 'count': 168}, {'id': 3, 'name': 'Courageous', 'count': 69}, {'id': 24, 'name': 'Persuasive', 'count': 9}, {'id': 21, 'name': 'Unconvincing', 'count': 103}, {'id': 8, 'name': 'Informative', 'count': 12}]</t>
  </si>
  <si>
    <t>[{'id': 1269, 'hero': 'https://pe.tedcdn.com/images/ted/8dc555492cc7ba27b0a75df6d438f3b6bdf61ed8_800x600.jpg', 'speaker': 'Charlie Todd', 'title': 'The shared experience of absurdity', 'duration': 724, 'slug': 'charlie_todd_the_shared_experience_of_absurdity', 'viewed_count': 2758795}, {'id': 1151, 'hero': 'https://pe.tedcdn.com/images/ted/50ec7fe3964029ff170824147902a4af178b1c20_800x600.jpg', 'speaker': 'Improv Everywhere', 'title': 'Gotta share!', 'duration': 200, 'slug': 'gel_gotta_share', 'viewed_count': 357454}, {'id': 60, 'hero': 'https://pe.tedcdn.com/images/ted/b538bc5fb569cc2a617db5ddc1e42935bceb00c6_2880x1620.jpg', 'speaker': 'Anna Deavere Smith', 'title': 'Four American characters', 'duration': 1385, 'slug': 'anna_deavere_smith_s_american_character', 'viewed_count': 978848}, {'id': 2368, 'hero': 'https://pe.tedcdn.com/images/ted/d2dba45393b333dff9751f5e9d068f6ba03f349a_2880x1620.jpg', 'speaker': 'Harald Haas', 'title': 'Forget Wi-Fi. Meet the new Li-Fi Internet', 'duration': 444, 'slug': 'harald_haas_a_breakthrough_new_kind_of_wireless_internet', 'viewed_count': 1879236}, {'id': 1371, 'hero': 'https://pe.tedcdn.com/images/ted/e6e4ef87a73bd253bd522e0b65e4f8bcafcd2dfe_800x600.jpg', 'speaker': 'Kevin Allocca', 'title': 'Why videos go viral', 'duration': 440, 'slug': 'kevin_allocca_why_videos_go_viral', 'viewed_count': 2145158}, {'id': 885, 'hero': 'https://pe.tedcdn.com/images/ted/177724_800x600.jpg', 'speaker': 'Margaret Gould Stewart', 'title': 'How YouTube thinks about copyright', 'duration': 345, 'slug': 'margaret_stewart_how_youtube_thinks_about_copyright', 'viewed_count': 777082}]</t>
  </si>
  <si>
    <t>['entertainment', 'performance', 'performance art']</t>
  </si>
  <si>
    <t xml:space="preserve">https://www.ted.com/talks/a_ted_speaker_s_worst_nightmare
</t>
  </si>
  <si>
    <t>Design to challenge reality</t>
  </si>
  <si>
    <t>Kelli Anderson</t>
  </si>
  <si>
    <t>Artist, designer</t>
  </si>
  <si>
    <t>[{'id': 23, 'name': 'Jaw-dropping', 'count': 68}, {'id': 10, 'name': 'Inspiring', 'count': 388}, {'id': 9, 'name': 'Ingenious', 'count': 344}, {'id': 22, 'name': 'Fascinating', 'count': 152}, {'id': 21, 'name': 'Unconvincing', 'count': 21}, {'id': 11, 'name': 'Longwinded', 'count': 22}, {'id': 2, 'name': 'Confusing', 'count': 16}, {'id': 7, 'name': 'Funny', 'count': 346}, {'id': 8, 'name': 'Informative', 'count': 50}, {'id': 3, 'name': 'Courageous', 'count': 76}, {'id': 24, 'name': 'Persuasive', 'count': 58}, {'id': 1, 'name': 'Beautiful', 'count': 99}, {'id': 26, 'name': 'Obnoxious', 'count': 19}, {'id': 25, 'name': 'OK', 'count': 49}]</t>
  </si>
  <si>
    <t>[{'id': 1340, 'hero': 'https://pe.tedcdn.com/images/ted/b49dca276a4a5bdedc9915b3eec8f6497d8f1ec7_800x600.jpg', 'speaker': 'Bjarke Ingels', 'title': 'Hedonistic sustainability', 'duration': 1335, 'slug': 'bjarke_ingels_hedonistic_sustainability', 'viewed_count': 422460}, {'id': 1065, 'hero': 'https://pe.tedcdn.com/images/ted/5bff5aa43672271f35a48d7cd74d211ff8b1e22b_800x600.jpg', 'speaker': 'Dale Dougherty', 'title': 'We are makers', 'duration': 707, 'slug': 'dale_dougherty_we_are_makers', 'viewed_count': 724872}, {'id': 891, 'hero': 'https://pe.tedcdn.com/images/ted/179090_800x600.jpg', 'speaker': 'Marian Bantjes', 'title': 'Intricate beauty by design', 'duration': 988, 'slug': 'marian_bantjes_intricate_beauty_by_design', 'viewed_count': 629753}]</t>
  </si>
  <si>
    <t>['TEDx', 'art', 'design', 'materials']</t>
  </si>
  <si>
    <t xml:space="preserve">https://www.ted.com/talks/kelli_anderson_design_to_challenge_reality
</t>
  </si>
  <si>
    <t>Why you will fail to have a great career</t>
  </si>
  <si>
    <t>Larry Smith</t>
  </si>
  <si>
    <t>Professor of Economics, University of Waterloo</t>
  </si>
  <si>
    <t>[{'id': 25, 'name': 'OK', 'count': 537}, {'id': 8, 'name': 'Informative', 'count': 412}, {'id': 3, 'name': 'Courageous', 'count': 1082}, {'id': 10, 'name': 'Inspiring', 'count': 4131}, {'id': 7, 'name': 'Funny', 'count': 1960}, {'id': 24, 'name': 'Persuasive', 'count': 1640}, {'id': 21, 'name': 'Unconvincing', 'count': 363}, {'id': 26, 'name': 'Obnoxious', 'count': 295}, {'id': 11, 'name': 'Longwinded', 'count': 273}, {'id': 2, 'name': 'Confusing', 'count': 159}, {'id': 9, 'name': 'Ingenious', 'count': 471}, {'id': 22, 'name': 'Fascinating', 'count': 752}, {'id': 23, 'name': 'Jaw-dropping', 'count': 425}, {'id': 1, 'name': 'Beautiful', 'count': 349}]</t>
  </si>
  <si>
    <t>[{'id': 1126, 'hero': 'https://pe.tedcdn.com/images/ted/7191b7ea9a74718a95c3de3f187067b1ae879c00_1600x1200.jpg', 'speaker': 'Kathryn Schulz', 'title': 'On being wrong', 'duration': 1071, 'slug': 'kathryn_schulz_on_being_wrong', 'viewed_count': 3976365}, {'id': 605, 'hero': 'https://pe.tedcdn.com/images/ted/f54b234d7b2f1ede4837bf2a0bf01e325bbcc6e6_1600x1200.jpg', 'speaker': 'Alain de Botton', 'title': 'A kinder, gentler philosophy of success', 'duration': 1011, 'slug': 'alain_de_botton_a_kinder_gentler_philosophy_of_success', 'viewed_count': 5790794}, {'id': 947, 'hero': 'https://pe.tedcdn.com/images/ted/195575_800x600.jpg', 'speaker': 'Derek Sivers', 'title': 'Keep your goals to yourself', 'duration': 195, 'slug': 'derek_sivers_keep_your_goals_to_yourself', 'viewed_count': 4657876},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2602913}, {'id': 2341, 'hero': 'https://pe.tedcdn.com/images/ted/11e3541d75d4afba6badc2c3c058b8cb4bfe5863_2880x1620.jpg', 'speaker': 'Emilie Wapnick', 'title': "Why some of us don't have one true calling", 'duration': 746, 'slug': 'emilie_wapnick_why_some_of_us_don_t_have_one_true_calling', 'viewed_count': 4456098}, {'id': 1732, 'hero': 'https://pe.tedcdn.com/images/ted/3c01ad67e5062e6fe35c36a12ac28fce058b3eba_1600x1200.jpg', 'speaker': 'Geoffrey Canada', 'title': 'Our failing schools. Enough is enough!', 'duration': 1027, 'slug': 'geoffrey_canada_our_failing_schools_enough_is_enough', 'viewed_count': 1786944}]</t>
  </si>
  <si>
    <t>['TEDx', 'business', 'failure', 'goal-setting', 'happiness', 'success']</t>
  </si>
  <si>
    <t xml:space="preserve">https://www.ted.com/talks/larry_smith_why_you_will_fail_to_have_a_great_career
</t>
  </si>
  <si>
    <t>The cockroach beatbox</t>
  </si>
  <si>
    <t>Greg Gage</t>
  </si>
  <si>
    <t>[{'id': 22, 'name': 'Fascinating', 'count': 400}, {'id': 8, 'name': 'Informative', 'count': 232}, {'id': 10, 'name': 'Inspiring', 'count': 106}, {'id': 23, 'name': 'Jaw-dropping', 'count': 236}, {'id': 7, 'name': 'Funny', 'count': 217}, {'id': 26, 'name': 'Obnoxious', 'count': 47}, {'id': 9, 'name': 'Ingenious', 'count': 222}, {'id': 2, 'name': 'Confusing', 'count': 10}, {'id': 25, 'name': 'OK', 'count': 44}, {'id': 24, 'name': 'Persuasive', 'count': 39}, {'id': 3, 'name': 'Courageous', 'count': 26}, {'id': 11, 'name': 'Longwinded', 'count': 5}, {'id': 1, 'name': 'Beautiful', 'count': 34}, {'id': 21, 'name': 'Unconvincing', 'count': 11}]</t>
  </si>
  <si>
    <t>[{'id': 1267, 'hero': 'https://pe.tedcdn.com/images/ted/b471e0db93d9d6bf09639147f19192fc6c524b1a_800x600.jpg', 'speaker': 'Allan Jones', 'title': 'A map of the brain', 'duration': 921, 'slug': 'allan_jones_a_map_of_the_brain', 'viewed_count': 1033750}, {'id': 1146, 'hero': 'https://pe.tedcdn.com/images/ted/29fe2e14406be124c2d750736328ef617a156e10_800x600.jpg', 'speaker': 'Ed Boyden', 'title': 'A light switch for neurons', 'duration': 1104, 'slug': 'ed_boyden', 'viewed_count': 931570}, {'id': 1000, 'hero': 'https://pe.tedcdn.com/images/ted/51f652b9ff6854867d1d7abb2683caf1d8dd22fb_800x600.jpg', 'speaker': 'Gero Miesenboeck', 'title': 'Re-engineering the brain', 'duration': 1054, 'slug': 'gero_miesenboeck', 'viewed_count': 611084}]</t>
  </si>
  <si>
    <t>['TED Fellows', 'TED-Ed', 'biology', 'brain', 'humor', 'insects', 'life', 'nature', 'neuroscience', 'physiology', 'science', 'sound', 'technology']</t>
  </si>
  <si>
    <t xml:space="preserve">https://www.ted.com/talks/the_cockroach_beatbox
</t>
  </si>
  <si>
    <t>Questions no one knows the answers to</t>
  </si>
  <si>
    <t>Chris Anderson (TED)</t>
  </si>
  <si>
    <t>[{'id': 21, 'name': 'Unconvincing', 'count': 68}, {'id': 22, 'name': 'Fascinating', 'count': 489}, {'id': 9, 'name': 'Ingenious', 'count': 138}, {'id': 1, 'name': 'Beautiful', 'count': 167}, {'id': 10, 'name': 'Inspiring', 'count': 458}, {'id': 25, 'name': 'OK', 'count': 107}, {'id': 8, 'name': 'Informative', 'count': 219}, {'id': 26, 'name': 'Obnoxious', 'count': 52}, {'id': 2, 'name': 'Confusing', 'count': 28}, {'id': 11, 'name': 'Longwinded', 'count': 44}, {'id': 23, 'name': 'Jaw-dropping', 'count': 117}, {'id': 3, 'name': 'Courageous', 'count': 38}, {'id': 7, 'name': 'Funny', 'count': 93}, {'id': 24, 'name': 'Persuasive', 'count': 76}]</t>
  </si>
  <si>
    <t>[{'id': 955, 'hero': 'https://pe.tedcdn.com/images/ted/198626_800x600.jpg', 'speaker': 'Chris Anderson', 'title': 'How web video powers global innovation', 'duration': 1133, 'slug': 'chris_anderson_how_web_video_powers_global_innovation', 'viewed_count': 1306557}, {'id': 1385, 'hero': 'https://pe.tedcdn.com/images/ted/d060a40289ad470716462efdccfdfb66f6ad1374_800x600.jpg', 'speaker': 'Greg Gage', 'title': 'The cockroach beatbox', 'duration': 376, 'slug': 'the_cockroach_beatbox', 'viewed_count': 303986}, {'id': 1388, 'hero': 'https://pe.tedcdn.com/images/ted/52c419cb6d3300efc6aed7f94859b9dbcc15312d_800x600.jpg', 'speaker': 'Adam Savage', 'title': 'How simple ideas lead to scientific discoveries', 'duration': 452, 'slug': 'how_simple_ideas_lead_to_scientific_discoveries', 'viewed_count': 877096}]</t>
  </si>
  <si>
    <t>['Planets', 'String theory', 'TED-Ed', 'consciousness', 'cosmos', 'curiosity', 'dark matter', 'education', 'extraterrestrial life', 'math', 'mind', 'nanoscale', 'philosophy', 'physics', 'science', 'space', 'universe']</t>
  </si>
  <si>
    <t xml:space="preserve">https://www.ted.com/talks/questions_no_one_knows_the_answers_to
</t>
  </si>
  <si>
    <t>Deep ocean mysteries and wonders</t>
  </si>
  <si>
    <t>[{'id': 23, 'name': 'Jaw-dropping', 'count': 170}, {'id': 22, 'name': 'Fascinating', 'count': 468}, {'id': 1, 'name': 'Beautiful', 'count': 276}, {'id': 10, 'name': 'Inspiring', 'count': 203}, {'id': 8, 'name': 'Informative', 'count': 295}, {'id': 25, 'name': 'OK', 'count': 53}, {'id': 9, 'name': 'Ingenious', 'count': 28}, {'id': 7, 'name': 'Funny', 'count': 22}, {'id': 24, 'name': 'Persuasive', 'count': 44}, {'id': 21, 'name': 'Unconvincing', 'count': 9}, {'id': 3, 'name': 'Courageous', 'count': 25}, {'id': 26, 'name': 'Obnoxious', 'count': 2}, {'id': 2, 'name': 'Confusing', 'count': 14}, {'id': 11, 'name': 'Longwinded', 'count': 0}]</t>
  </si>
  <si>
    <t>[{'id': 206, 'hero': 'https://pe.tedcdn.com/images/ted/49306f30dbac9aa73e1e57aca532330b9532cd7f_1600x1200.jpg', 'speaker': 'David Gallo', 'title': 'Underwater astonishments', 'duration': 327, 'slug': 'david_gallo_shows_underwater_astonishments', 'viewed_count': 13926347}, {'id': 264, 'hero': 'https://pe.tedcdn.com/images/ted/c1a2bf701aa20eb6fe1ce272c403045590989e91_2880x1620.jpg', 'speaker': 'Robert Ballard', 'title': 'The astonishing hidden world of the deep ocean', 'duration': 1099, 'slug': 'robert_ballard_on_exploring_the_oceans', 'viewed_count': 1281590}, {'id': 850, 'hero': 'https://pe.tedcdn.com/images/ted/168503_800x600.jpg', 'speaker': 'Jeremy Jackson', 'title': 'How we wrecked the ocean', 'duration': 1099, 'slug': 'jeremy_jackson', 'viewed_count': 612275}]</t>
  </si>
  <si>
    <t>['TED-Ed', 'biology', 'deextinction', 'ecology', 'environment', 'exploration', 'oceans', 'science', 'submarine']</t>
  </si>
  <si>
    <t xml:space="preserve">https://www.ted.com/talks/deep_ocean_mysteries_and_wonders
</t>
  </si>
  <si>
    <t>How simple ideas lead to scientific discoveries</t>
  </si>
  <si>
    <t>[{'id': 8, 'name': 'Informative', 'count': 655}, {'id': 1, 'name': 'Beautiful', 'count': 174}, {'id': 10, 'name': 'Inspiring', 'count': 1040}, {'id': 24, 'name': 'Persuasive', 'count': 195}, {'id': 22, 'name': 'Fascinating', 'count': 545}, {'id': 9, 'name': 'Ingenious', 'count': 182}, {'id': 23, 'name': 'Jaw-dropping', 'count': 105}, {'id': 7, 'name': 'Funny', 'count': 124}, {'id': 25, 'name': 'OK', 'count': 97}, {'id': 3, 'name': 'Courageous', 'count': 35}, {'id': 26, 'name': 'Obnoxious', 'count': 12}, {'id': 21, 'name': 'Unconvincing', 'count': 20}, {'id': 11, 'name': 'Longwinded', 'count': 10}, {'id': 2, 'name': 'Confusing', 'count': 13}]</t>
  </si>
  <si>
    <t>[{'id': 1385, 'hero': 'https://pe.tedcdn.com/images/ted/d060a40289ad470716462efdccfdfb66f6ad1374_800x600.jpg', 'speaker': 'Greg Gage', 'title': 'The cockroach beatbox', 'duration': 376, 'slug': 'the_cockroach_beatbox', 'viewed_count': 303986}, {'id': 1387, 'hero': 'https://pe.tedcdn.com/images/ted/28d1ed375f3afe4155ea52fbed0b02ab8440a560_800x600.jpg', 'speaker': 'David Gallo', 'title': 'Deep ocean mysteries and wonders', 'duration': 508, 'slug': 'deep_ocean_mysteries_and_wonders', 'viewed_count': 277544}, {'id': 1386, 'hero': 'https://pe.tedcdn.com/images/ted/f02132f12cdc6b1ee1a4d51cd0260e7c193cbfab_800x600.jpg', 'speaker': 'Chris Anderson (TED)', 'title': 'Questions no one knows the answers to', 'duration': 728, 'slug': 'questions_no_one_knows_the_answers_to', 'viewed_count': 659450}]</t>
  </si>
  <si>
    <t>['Nobel prize', 'Planets', 'TED-Ed', 'ancient world', 'creativity', 'curiosity', 'education', 'exploration', 'history', 'innovation', 'math', 'physics', 'science', 'simplicity', 'space', 'technology']</t>
  </si>
  <si>
    <t xml:space="preserve">https://www.ted.com/talks/how_simple_ideas_lead_to_scientific_discoveries
</t>
  </si>
  <si>
    <t>Religion, evolution, and the ecstasy of self-transcendence</t>
  </si>
  <si>
    <t>[{'id': 21, 'name': 'Unconvincing', 'count': 201}, {'id': 11, 'name': 'Longwinded', 'count': 60}, {'id': 26, 'name': 'Obnoxious', 'count': 76}, {'id': 8, 'name': 'Informative', 'count': 257}, {'id': 24, 'name': 'Persuasive', 'count': 280}, {'id': 10, 'name': 'Inspiring', 'count': 464}, {'id': 22, 'name': 'Fascinating', 'count': 333}, {'id': 25, 'name': 'OK', 'count': 111}, {'id': 23, 'name': 'Jaw-dropping', 'count': 69}, {'id': 1, 'name': 'Beautiful', 'count': 131}, {'id': 3, 'name': 'Courageous', 'count': 66}, {'id': 9, 'name': 'Ingenious', 'count': 77}, {'id': 2, 'name': 'Confusing', 'count': 39}, {'id': 7, 'name': 'Funny', 'count': 5}]</t>
  </si>
  <si>
    <t>[{'id': 1327, 'hero': 'https://pe.tedcdn.com/images/ted/f076b40cf5edbc49c2ca06333cb77a8f377ecf4f_1600x1200.jpg', 'speaker': 'Alain de Botton', 'title': 'Atheism 2.0', 'duration': 1160, 'slug': 'alain_de_botton_atheism_2_0', 'viewed_count': 2203020}, {'id': 341, 'hero': 'https://pe.tedcdn.com/images/ted/d0cb457c07c026bd2af305bd40fb28331abcb105_2880x1620.jpg', 'speaker': 'Jonathan Haidt', 'title': 'The moral roots of liberals and conservatives', 'duration': 1122, 'slug': 'jonathan_haidt_on_the_moral_mind', 'viewed_count': 2724293}, {'id': 234, 'hero': 'https://pe.tedcdn.com/images/ted/e653c223738e3bb9496a323298be3d6b7f72aa32_2880x1620.jpg', 'speaker': 'Karen Armstrong', 'title': 'My wish: The Charter for Compassion', 'duration': 1288, 'slug': 'karen_armstrong_makes_her_ted_prize_wish_the_charter_for_compassion', 'viewed_count': 1277681}, {'id': 2811, 'hero': 'https://pe.tedcdn.com/images/ted/5b512f0f947645d0a16c9eb7d6ab4affbc7306a4_2880x1620.jpg', 'speaker': 'Rabbi Lord Jonathan Sacks', 'title': 'How we can face the future without fear, together', 'duration': 756, 'slug': 'rabbi_lord_jonathan_sacks_how_we_can_face_the_future_without_fear_together', 'viewed_count': 1243678}, {'id': 2643, 'hero': 'https://pe.tedcdn.com/images/ted/6e4c79b041a1f5ea6a3e835d98a8047dc6768edc_2880x1620.jpg', 'speaker': 'Sharon Brous', 'title': "It's time to reclaim religion", 'duration': 987, 'slug': 'sharon_brous_it_s_time_to_reclaim_and_reinvent_religion', 'viewed_count': 1219023}, {'id': 2864, 'hero': 'https://pe.tedcdn.com/images/ted/b21e63b4eb3cf0b458a2b0c7b8fd31cb71169cf8_2880x1620.jpg', 'speaker': 'Chetan Bhatt', 'title': 'Dare to refuse the origin myths that claim who you are', 'duration': 1156, 'slug': 'chetan_bhatt_dare_to_refuse_the_origin_myths_that_claim_who_you_are', 'viewed_count': 856373}]</t>
  </si>
  <si>
    <t>['culture', 'evolution', 'evolutionary psychology', 'religion']</t>
  </si>
  <si>
    <t xml:space="preserve">https://www.ted.com/talks/jonathan_haidt_humanity_s_stairway_to_self_transcendence
</t>
  </si>
  <si>
    <t>The $8 billion iPod</t>
  </si>
  <si>
    <t>Rob Reid</t>
  </si>
  <si>
    <t>Author, entrepreneur</t>
  </si>
  <si>
    <t>[{'id': 7, 'name': 'Funny', 'count': 1396}, {'id': 25, 'name': 'OK', 'count': 64}, {'id': 8, 'name': 'Informative', 'count': 568}, {'id': 24, 'name': 'Persuasive', 'count': 340}, {'id': 22, 'name': 'Fascinating', 'count': 157}, {'id': 23, 'name': 'Jaw-dropping', 'count': 137}, {'id': 10, 'name': 'Inspiring', 'count': 65}, {'id': 3, 'name': 'Courageous', 'count': 80}, {'id': 9, 'name': 'Ingenious', 'count': 325}, {'id': 21, 'name': 'Unconvincing', 'count': 64}, {'id': 26, 'name': 'Obnoxious', 'count': 36}, {'id': 2, 'name': 'Confusing', 'count': 31}, {'id': 1, 'name': 'Beautiful', 'count': 30}, {'id': 11, 'name': 'Longwinded', 'count': 9}]</t>
  </si>
  <si>
    <t>[{'id': 187, 'hero': 'https://pe.tedcdn.com/images/ted/01726ef3620b97fcc2a664e1339c6602785123f7_1600x1200.jpg', 'speaker': 'Lawrence Lessig', 'title': 'Laws that choke creativity', 'duration': 1136, 'slug': 'larry_lessig_says_the_law_is_strangling_creativity', 'viewed_count': 1895277}, {'id': 866, 'hero': 'https://pe.tedcdn.com/images/ted/172157_800x600.jpg', 'speaker': 'Johanna Blakley', 'title': "Lessons from fashion's free culture", 'duration': 936, 'slug': 'johanna_blakley_lessons_from_fashion_s_free_culture', 'viewed_count': 1033277}, {'id': 247, 'hero': 'https://pe.tedcdn.com/images/ted/38680_480x360.jpg', 'speaker': 'Yochai Benkler', 'title': 'The new open-source economics', 'duration': 1072, 'slug': 'yochai_benkler_on_the_new_open_source_economics', 'viewed_count': 753987}, {'id': 1329, 'hero': 'https://pe.tedcdn.com/images/ted/b8b0b3e24229c2823cba77f2c3a00dc3b7c5ff70_800x600.jpg', 'speaker': 'Clay Shirky', 'title': 'Why SOPA is a bad idea', 'duration': 839, 'slug': 'defend_our_freedom_to_share_or_why_sopa_is_a_bad_idea', 'viewed_count': 1275141}, {'id': 871, 'hero': 'https://pe.tedcdn.com/images/ted/174123_800x600.jpg', 'speaker': 'Lawrence Lessig', 'title': 'Re-examining the remix', 'duration': 1125, 'slug': 'lessig_nyed', 'viewed_count': 389961}, {'id': 885, 'hero': 'https://pe.tedcdn.com/images/ted/177724_800x600.jpg', 'speaker': 'Margaret Gould Stewart', 'title': 'How YouTube thinks about copyright', 'duration': 345, 'slug': 'margaret_stewart_how_youtube_thinks_about_copyright', 'viewed_count': 777082}]</t>
  </si>
  <si>
    <t>['business', 'comedy', 'entertainment', 'humor', 'music']</t>
  </si>
  <si>
    <t xml:space="preserve">https://www.ted.com/talks/rob_reid_the_8_billion_ipod
</t>
  </si>
  <si>
    <t>Listening to shame</t>
  </si>
  <si>
    <t>[{'id': 9, 'name': 'Ingenious', 'count': 577}, {'id': 23, 'name': 'Jaw-dropping', 'count': 480}, {'id': 10, 'name': 'Inspiring', 'count': 4958}, {'id': 22, 'name': 'Fascinating', 'count': 902}, {'id': 7, 'name': 'Funny', 'count': 951}, {'id': 3, 'name': 'Courageous', 'count': 3269}, {'id': 24, 'name': 'Persuasive', 'count': 960}, {'id': 1, 'name': 'Beautiful', 'count': 1267}, {'id': 8, 'name': 'Informative', 'count': 986}, {'id': 25, 'name': 'OK', 'count': 103}, {'id': 11, 'name': 'Longwinded', 'count': 73}, {'id': 21, 'name': 'Unconvincing', 'count': 55}, {'id': 26, 'name': 'Obnoxious', 'count': 23}, {'id': 2, 'name': 'Confusing', 'count': 39}]</t>
  </si>
  <si>
    <t>[{'id': 1042, 'hero': 'https://pe.tedcdn.com/images/ted/3820be698584de25ea375c0bf57ee620caf94b8d_1600x1200.jpg', 'speaker': 'Brené Brown', 'title': 'The power of vulnerability', 'duration': 1219, 'slug': 'brene_brown_on_vulnerability', 'viewed_count': 31168571}, {'id': 1043, 'hero': 'https://pe.tedcdn.com/images/ted/096b5ffc6f219b59eda79ae79cba25cd24bf2863_2880x1620.jpg', 'speaker': 'Barry Schwartz', 'title': 'Using our practical wisdom', 'duration': 1387, 'slug': 'barry_schwartz_using_our_practical_wisdom', 'viewed_count': 948633}, {'id': 1193, 'hero': 'https://pe.tedcdn.com/images/ted/74e74754c9ee8e8e901a22d87de798f3d1ce74b3_1600x1200.jpg', 'speaker': 'Thandie Newton', 'title': 'Embracing otherness, embracing myself', 'duration': 835, 'slug': 'thandie_newton_embracing_otherness_embracing_myself', 'viewed_count': 2462745}, {'id': 2678, 'hero': 'https://pe.tedcdn.com/images/ted/698bb104dda80250739b46f02190f74526ba2ed4_2880x1620.jpg', 'speaker': 'Thordis Elva and Tom Stranger', 'title': 'Our story of rape and reconciliation', 'duration': 1146, 'slug': 'thordis_elva_tom_stranger_our_story_of_rape_and_reconciliation', 'viewed_count': 3950684}, {'id': 2297, 'hero': 'https://pe.tedcdn.com/images/ted/17755dc1be70bacbcedc8522d95e374acd129bed_2880x1620.jpg', 'speaker': 'Aspen Baker', 'title': 'A better way to talk about abortion', 'duration': 658, 'slug': 'aspen_baker_a_better_way_to_talk_about_abortion', 'viewed_count': 1588450}, {'id': 2435, 'hero': 'https://pe.tedcdn.com/images/ted/f12603fe51178246201b821d5d08e806cabb4c2b_2880x1620.jpg', 'speaker': 'Celeste Headlee', 'title': '10 ways to have a better conversation', 'duration': 704, 'slug': 'celeste_headlee_10_ways_to_have_a_better_conversation', 'viewed_count': 8444036}]</t>
  </si>
  <si>
    <t>['brain', 'culture', 'psychology', 'self']</t>
  </si>
  <si>
    <t xml:space="preserve">https://www.ted.com/talks/brene_brown_listening_to_shame
</t>
  </si>
  <si>
    <t>Beautiful artificial limbs</t>
  </si>
  <si>
    <t>Scott Summit</t>
  </si>
  <si>
    <t>Industrial Designer</t>
  </si>
  <si>
    <t>[{'id': 10, 'name': 'Inspiring', 'count': 191}, {'id': 9, 'name': 'Ingenious', 'count': 147}, {'id': 1, 'name': 'Beautiful', 'count': 152}, {'id': 22, 'name': 'Fascinating', 'count': 100}, {'id': 7, 'name': 'Funny', 'count': 18}, {'id': 25, 'name': 'OK', 'count': 17}, {'id': 23, 'name': 'Jaw-dropping', 'count': 43}, {'id': 8, 'name': 'Informative', 'count': 50}, {'id': 24, 'name': 'Persuasive', 'count': 28}, {'id': 3, 'name': 'Courageous', 'count': 17}, {'id': 21, 'name': 'Unconvincing', 'count': 8}, {'id': 11, 'name': 'Longwinded', 'count': 2}, {'id': 26, 'name': 'Obnoxious', 'count': 1}, {'id': 2, 'name': 'Confusing', 'count': 5}]</t>
  </si>
  <si>
    <t>[{'id': 1311, 'hero': 'https://pe.tedcdn.com/images/ted/db49cd7df998eda85c7e116039db5647728651fd_1600x1200.jpg', 'speaker': 'Alberto Cairo', 'title': 'There are no scraps of men', 'duration': 1142, 'slug': 'alberto_cairo_there_are_no_scraps_of_men', 'viewed_count': 802688}, {'id': 482, 'hero': 'https://pe.tedcdn.com/images/ted/d3d18f76c4b3928cc0b9c603cac4202c9747d93f_2880x1620.jpg', 'speaker': 'Aimee Mullins', 'title': 'My 12 pairs of legs', 'duration': 598, 'slug': 'aimee_mullins_prosthetic_aesthetics', 'viewed_count': 3472451}, {'id': 1285, 'hero': 'https://pe.tedcdn.com/images/ted/cec544b67fb80d1b7d35b4b917ce234621de9f81_2880x1620.jpg', 'speaker': 'Amy Purdy', 'title': 'Living beyond limits', 'duration': 584, 'slug': 'amy_purdy_living_beyond_limits', 'viewed_count': 1624198}]</t>
  </si>
  <si>
    <t>['TEDx', 'beauty', 'design', 'industrial design', 'prosthetics']</t>
  </si>
  <si>
    <t xml:space="preserve">https://www.ted.com/talks/scott_summit_beautiful_artificial_limbs
</t>
  </si>
  <si>
    <t>Victims of the city</t>
  </si>
  <si>
    <t>Mark Raymond</t>
  </si>
  <si>
    <t>[{'id': 11, 'name': 'Longwinded', 'count': 89}, {'id': 21, 'name': 'Unconvincing', 'count': 41}, {'id': 2, 'name': 'Confusing', 'count': 17}, {'id': 10, 'name': 'Inspiring', 'count': 105}, {'id': 24, 'name': 'Persuasive', 'count': 98}, {'id': 8, 'name': 'Informative', 'count': 99}, {'id': 3, 'name': 'Courageous', 'count': 22}, {'id': 22, 'name': 'Fascinating', 'count': 25}, {'id': 9, 'name': 'Ingenious', 'count': 11}, {'id': 23, 'name': 'Jaw-dropping', 'count': 13}, {'id': 25, 'name': 'OK', 'count': 43}, {'id': 1, 'name': 'Beautiful', 'count': 10}, {'id': 26, 'name': 'Obnoxious', 'count': 7}, {'id': 7, 'name': 'Funny', 'count': 5}]</t>
  </si>
  <si>
    <t>[{'id': 1253, 'hero': 'https://pe.tedcdn.com/images/ted/a148d40e8e14c96fab2092c7838cfbc719b23815_800x600.jpg', 'speaker': 'Richard Wilkinson', 'title': 'How economic inequality harms societies', 'duration': 1014, 'slug': 'richard_wilkinson', 'viewed_count': 2487509}, {'id': 1340, 'hero': 'https://pe.tedcdn.com/images/ted/b49dca276a4a5bdedc9915b3eec8f6497d8f1ec7_800x600.jpg', 'speaker': 'Bjarke Ingels', 'title': 'Hedonistic sustainability', 'duration': 1335, 'slug': 'bjarke_ingels_hedonistic_sustainability', 'viewed_count': 422460}, {'id': 1207, 'hero': 'https://pe.tedcdn.com/images/ted/15a194324ed5cd173da3516eaa812ef2b885c8eb_800x600.jpg', 'speaker': 'Alex Steffen', 'title': 'The shareable future of cities', 'duration': 613, 'slug': 'alex_steffen', 'viewed_count': 984738}]</t>
  </si>
  <si>
    <t>['TEDx', 'architecture', 'cities', 'design', 'social change', 'sustainability']</t>
  </si>
  <si>
    <t xml:space="preserve">https://www.ted.com/talks/mark_raymond_victims_of_the_city
</t>
  </si>
  <si>
    <t>Let's transform energy -- with natural gas</t>
  </si>
  <si>
    <t>T. Boone Pickens</t>
  </si>
  <si>
    <t>Entrepreneur and energy theorist</t>
  </si>
  <si>
    <t>[{'id': 3, 'name': 'Courageous', 'count': 41}, {'id': 21, 'name': 'Unconvincing', 'count': 211}, {'id': 11, 'name': 'Longwinded', 'count': 26}, {'id': 8, 'name': 'Informative', 'count': 296}, {'id': 24, 'name': 'Persuasive', 'count': 245}, {'id': 9, 'name': 'Ingenious', 'count': 23}, {'id': 25, 'name': 'OK', 'count': 41}, {'id': 26, 'name': 'Obnoxious', 'count': 82}, {'id': 7, 'name': 'Funny', 'count': 18}, {'id': 10, 'name': 'Inspiring', 'count': 59}, {'id': 22, 'name': 'Fascinating', 'count': 48}, {'id': 23, 'name': 'Jaw-dropping', 'count': 19}, {'id': 2, 'name': 'Confusing', 'count': 11}, {'id': 1, 'name': 'Beautiful', 'count': 3}]</t>
  </si>
  <si>
    <t>[{'id': 862, 'hero': 'https://pe.tedcdn.com/images/ted/172159_800x600.jpg', 'speaker': 'Richard Sears', 'title': 'Planning for the end of oil', 'duration': 588, 'slug': 'richard_sears_planning_for_the_end_of_oil', 'viewed_count': 603662}, {'id': 718, 'hero': 'https://pe.tedcdn.com/images/ted/137261_800x600.jpg', 'speaker': 'Steven  Cowley', 'title': "Fusion is energy's future", 'duration': 594, 'slug': 'steven_cowley_fusion_is_energy_s_future', 'viewed_count': 706238}, {'id': 598, 'hero': 'https://pe.tedcdn.com/images/ted/92787182e6da72d30fe00faca2f3ba88b62b1329_2880x1620.jpg', 'speaker': 'Stewart Brand', 'title': "4 environmental 'heresies'", 'duration': 1002, 'slug': 'stewart_brand_proclaims_4_environmental_heresies', 'viewed_count': 646384}, {'id': 940, 'hero': 'https://pe.tedcdn.com/images/ted/193801_800x600.jpg', 'speaker': 'Lisa Margonelli', 'title': 'The political chemistry of oil', 'duration': 1034, 'slug': 'lisa_margonelli_the_political_chemistry_of_oil', 'viewed_count': 452642}, {'id': 193, 'hero': 'https://pe.tedcdn.com/images/ted/20429_480x360.jpg', 'speaker': 'Juan Enriquez', 'title': 'Using biology to rethink the energy challenge', 'duration': 1090, 'slug': 'juan_enriquez_wants_to_grow_energy', 'viewed_count': 899058}, {'id': 51, 'hero': 'https://pe.tedcdn.com/images/ted/170_480x360.jpg', 'speaker': 'Amory Lovins', 'title': 'Winning the oil endgame', 'duration': 1184, 'slug': 'amory_lovins_on_winning_the_oil_endgame', 'viewed_count': 832703}]</t>
  </si>
  <si>
    <t>['alternative energy', 'culture', 'economics', 'energy', 'technology']</t>
  </si>
  <si>
    <t xml:space="preserve">https://www.ted.com/talks/t_boone_pickens_let_s_transform_energy_with_natural_gas
</t>
  </si>
  <si>
    <t>The single biggest health threat women face</t>
  </si>
  <si>
    <t>Noel Bairey Merz</t>
  </si>
  <si>
    <t>Physician</t>
  </si>
  <si>
    <t>[{'id': 25, 'name': 'OK', 'count': 29}, {'id': 11, 'name': 'Longwinded', 'count': 15}, {'id': 23, 'name': 'Jaw-dropping', 'count': 56}, {'id': 9, 'name': 'Ingenious', 'count': 13}, {'id': 8, 'name': 'Informative', 'count': 331}, {'id': 24, 'name': 'Persuasive', 'count': 201}, {'id': 10, 'name': 'Inspiring', 'count': 101}, {'id': 22, 'name': 'Fascinating', 'count': 72}, {'id': 7, 'name': 'Funny', 'count': 8}, {'id': 3, 'name': 'Courageous', 'count': 36}, {'id': 26, 'name': 'Obnoxious', 'count': 21}, {'id': 21, 'name': 'Unconvincing', 'count': 14}, {'id': 2, 'name': 'Confusing', 'count': 8}, {'id': 1, 'name': 'Beautiful', 'count': 20}]</t>
  </si>
  <si>
    <t>[{'id': 1047, 'hero': 'https://pe.tedcdn.com/images/ted/6e80eca3535294251f1b2d48ff724e44a701f03a_800x600.jpg', 'speaker': 'Deborah Rhodes', 'title': "A test that finds 3x more breast tumors, and why it's not available to you", 'duration': 1268, 'slug': 'deborah_rhodes', 'viewed_count': 892494}, {'id': 1274, 'hero': 'https://pe.tedcdn.com/images/ted/88f4023d43ce8cf27e2f363c7c40678d2b07871d_800x600.jpg', 'speaker': 'Cynthia Kenyon', 'title': 'Experiments that hint of longer lives', 'duration': 983, 'slug': 'cynthia_kenyon_experiments_that_hint_of_longer_lives', 'viewed_count': 847440}, {'id': 1071, 'hero': 'https://pe.tedcdn.com/images/ted/8998ba4233954c1d2762540aee94dcbad9b83892_800x600.jpg', 'speaker': 'Hawa Abdi + Deqo Mohamed', 'title': 'Mother and daughter doctor-heroes', 'duration': 523, 'slug': 'mother_and_daughter_doctor_heroes_hawa_abdi_deqo_mohamed', 'viewed_count': 348648}, {'id': 1910, 'hero': 'https://pe.tedcdn.com/images/ted/24b9ac9ac721306982d6eb6d3c1e25580ad3e75e_2880x1620.jpg', 'speaker': 'Paula Johnson', 'title': 'His and hers … healthcare', 'duration': 882, 'slug': 'paula_johnson_his_and_hers_healthcare', 'viewed_count': 1095577}, {'id': 2349, 'hero': 'https://pe.tedcdn.com/images/ted/1b1a683e5ebe9dcb2fdde87144516ce3aa0e025d_2880x1620.jpg', 'speaker': 'Alyson McGregor', 'title': 'Why medicine often has dangerous side effects for women', 'duration': 929, 'slug': 'alyson_mcgregor_why_medicine_often_has_dangerous_side_effects_for_women', 'viewed_count': 1414686}, {'id': 2214, 'hero': 'https://pe.tedcdn.com/images/ted/0511af4aab445591aeeebadc7e8fbb78653b800d_2880x1620.jpg', 'speaker': 'Robyn Stein DeLuca', 'title': 'The good news about PMS', 'duration': 884, 'slug': 'robyn_stein_deluca_the_good_news_about_pms', 'viewed_count': 1290736}]</t>
  </si>
  <si>
    <t>['TEDx', 'activism', 'biology', 'disease', 'health', 'health care', 'heart health', 'illness', 'medical imaging', 'medical research', 'medicine', 'physiology', 'politics', 'public health', 'science', 'women']</t>
  </si>
  <si>
    <t xml:space="preserve">https://www.ted.com/talks/noel_bairey_merz_the_single_biggest_health_threat_women_face
</t>
  </si>
  <si>
    <t>Yup, I built a nuclear fusion reactor</t>
  </si>
  <si>
    <t>Taylor Wilson</t>
  </si>
  <si>
    <t>Nuclear scientist</t>
  </si>
  <si>
    <t>[{'id': 9, 'name': 'Ingenious', 'count': 365}, {'id': 22, 'name': 'Fascinating', 'count': 286}, {'id': 23, 'name': 'Jaw-dropping', 'count': 389}, {'id': 10, 'name': 'Inspiring', 'count': 589}, {'id': 25, 'name': 'OK', 'count': 170}, {'id': 21, 'name': 'Unconvincing', 'count': 142}, {'id': 7, 'name': 'Funny', 'count': 50}, {'id': 8, 'name': 'Informative', 'count': 94}, {'id': 3, 'name': 'Courageous', 'count': 120}, {'id': 1, 'name': 'Beautiful', 'count': 45}, {'id': 24, 'name': 'Persuasive', 'count': 34}, {'id': 26, 'name': 'Obnoxious', 'count': 209}, {'id': 11, 'name': 'Longwinded', 'count': 26}, {'id': 2, 'name': 'Confusing', 'count': 26}]</t>
  </si>
  <si>
    <t>[{'id': 1320, 'hero': 'https://pe.tedcdn.com/images/ted/8af814e92537e0622a87922807d6cefa05549375_1600x1200.jpg', 'speaker': 'Lauren Hodge, Shree Bose + Naomi Shah', 'title': 'Award-winning teenage science in action', 'duration': 976, 'slug': 'award_winning_teen_age_science_in_action', 'viewed_count': 913086}, {'id': 881, 'hero': 'https://pe.tedcdn.com/images/ted/176721_800x600.jpg', 'speaker': 'Stewart Brand + Mark Z. Jacobson', 'title': 'Debate: Does the world need nuclear energy?', 'duration': 1379, 'slug': 'debate_does_the_world_need_nuclear_energy', 'viewed_count': 1294181}, {'id': 12, 'hero': 'https://pe.tedcdn.com/images/ted/b791af59765342190669b0b21c3a49120f8903c0_2880x1620.jpg', 'speaker': 'Eva Vertes', 'title': 'Meet the future of cancer research', 'duration': 1129, 'slug': 'eva_vertes_looks_to_the_future_of_medicine', 'viewed_count': 1030283}, {'id': 718, 'hero': 'https://pe.tedcdn.com/images/ted/137261_800x600.jpg', 'speaker': 'Steven  Cowley', 'title': "Fusion is energy's future", 'duration': 594, 'slug': 'steven_cowley_fusion_is_energy_s_future', 'viewed_count': 706238}, {'id': 1727, 'hero': 'https://pe.tedcdn.com/images/ted/a39d3332aa3d0cabe2e4c20ffb1a3934c012ee8b_1600x1200.jpg', 'speaker': 'Taylor Wilson', 'title': 'My radical plan for small nuclear fission reactors', 'duration': 773, 'slug': 'taylor_wilson_my_radical_plan_for_small_nuclear_fission_reactors', 'viewed_count': 1546606}, {'id': 1979, 'hero': 'https://pe.tedcdn.com/images/ted/ce263768c1940829bb95c7b50ac51c4634cdf720_1600x1200.jpg', 'speaker': 'Michel Laberge', 'title': 'How synchronized hammer strikes could generate nuclear fusion', 'duration': 770, 'slug': 'michel_laberge_how_synchronized_hammer_strikes_could_generate_nuclear_fusion', 'viewed_count': 1038725}]</t>
  </si>
  <si>
    <t>['alternative energy', 'chemistry', 'energy', 'future', 'innovation', 'invention', 'nuclear energy', 'physics', 'science', 'technology', 'youth']</t>
  </si>
  <si>
    <t xml:space="preserve">https://www.ted.com/talks/taylor_wilson_yup_i_built_a_nuclear_fusion_reactor
</t>
  </si>
  <si>
    <t>Everyday moments, caught in time</t>
  </si>
  <si>
    <t>Billy Collins</t>
  </si>
  <si>
    <t>[{'id': 10, 'name': 'Inspiring', 'count': 246}, {'id': 1, 'name': 'Beautiful', 'count': 289}, {'id': 9, 'name': 'Ingenious', 'count': 156}, {'id': 7, 'name': 'Funny', 'count': 433}, {'id': 22, 'name': 'Fascinating', 'count': 130}, {'id': 21, 'name': 'Unconvincing', 'count': 7}, {'id': 25, 'name': 'OK', 'count': 60}, {'id': 8, 'name': 'Informative', 'count': 23}, {'id': 24, 'name': 'Persuasive', 'count': 9}, {'id': 23, 'name': 'Jaw-dropping', 'count': 22}, {'id': 11, 'name': 'Longwinded', 'count': 23}, {'id': 3, 'name': 'Courageous', 'count': 7}, {'id': 2, 'name': 'Confusing', 'count': 2}, {'id': 26, 'name': 'Obnoxious', 'count': 13}]</t>
  </si>
  <si>
    <t>[{'id': 1100, 'hero': 'https://pe.tedcdn.com/images/ted/ce7fa7dd28cf0770bcdde6b1cba6c865896756ff_1600x1200.jpg', 'speaker': 'Sarah Kay', 'title': 'If I should have a daughter ...', 'duration': 1105, 'slug': 'sarah_kay_if_i_should_have_a_daughter', 'viewed_count': 10529889}, {'id': 453, 'hero': 'https://pe.tedcdn.com/images/ted/f2f6d094758c36a61b3ee7992a9b197eb4c07979_2880x1620.jpg', 'speaker': 'Elizabeth Gilbert', 'title': 'Your elusive creative genius', 'duration': 1149, 'slug': 'elizabeth_gilbert_on_genius', 'viewed_count': 13155832}, {'id': 119, 'hero': 'https://pe.tedcdn.com/images/ted/233_480x360.jpg', 'speaker': 'Stew', 'title': '"Black Men Ski"', 'duration': 277, 'slug': 'stew_says_black_men_ski', 'viewed_count': 577513}, {'id': 2013, 'hero': 'https://pe.tedcdn.com/images/ted/82cc87f2ed862ee45d928c19046ee042d5eec0c9_2400x1800.jpg', 'speaker': 'Stephen Burt', 'title': 'Why people need poetry', 'duration': 792, 'slug': 'stephen_burt_why_people_need_poetry', 'viewed_count': 1117905}, {'id': 2411, 'hero': 'https://pe.tedcdn.com/images/ted/952396f5b0b7aa178f6198669818c9b1cf324312_2880x1620.jpg', 'speaker': 'Oscar Schwartz', 'title': 'Can a computer write poetry?', 'duration': 656, 'slug': 'oscar_schwartz_can_a_computer_write_poetry', 'viewed_count': 764484}, {'id': 1625, 'hero': 'https://pe.tedcdn.com/images/ted/77f51be04c3531bb9b22eb93029eb01a3d991ff1_1600x1200.jpg', 'speaker': 'Lemon Andersen', 'title': "Please don't take my Air Jordans", 'duration': 535, 'slug': 'lemon_andersen_performs_please_don_t_take_my_air_jordans', 'viewed_count': 1120275}]</t>
  </si>
  <si>
    <t>['culture', 'entertainment', 'humor', 'poetry']</t>
  </si>
  <si>
    <t xml:space="preserve">https://www.ted.com/talks/billy_collins_everyday_moments_caught_in_time
</t>
  </si>
  <si>
    <t>Make data more human</t>
  </si>
  <si>
    <t>Jer Thorp</t>
  </si>
  <si>
    <t>[{'id': 8, 'name': 'Informative', 'count': 190}, {'id': 9, 'name': 'Ingenious', 'count': 108}, {'id': 10, 'name': 'Inspiring', 'count': 147}, {'id': 24, 'name': 'Persuasive', 'count': 69}, {'id': 23, 'name': 'Jaw-dropping', 'count': 47}, {'id': 22, 'name': 'Fascinating', 'count': 221}, {'id': 2, 'name': 'Confusing', 'count': 22}, {'id': 7, 'name': 'Funny', 'count': 28}, {'id': 1, 'name': 'Beautiful', 'count': 100}, {'id': 25, 'name': 'OK', 'count': 35}, {'id': 26, 'name': 'Obnoxious', 'count': 9}, {'id': 11, 'name': 'Longwinded', 'count': 32}, {'id': 21, 'name': 'Unconvincing', 'count': 34}, {'id': 3, 'name': 'Courageous', 'count': 16}]</t>
  </si>
  <si>
    <t>[{'id': 1227, 'hero': 'https://pe.tedcdn.com/images/ted/7b2e7e2bac40b3ab6d040991f84b70e2b64a6613_800x600.jpg', 'speaker': 'Jean-Baptiste Michel + Erez Lieberman Aiden', 'title': 'What we learned from 5 million books', 'duration': 848, 'slug': 'what_we_learned_from_5_million_books', 'viewed_count': 1783044}, {'id': 937, 'hero': 'https://pe.tedcdn.com/images/ted/192641_800x600.jpg', 'speaker': 'David McCandless', 'title': 'The beauty of data visualization', 'duration': 1076, 'slug': 'david_mccandless_the_beauty_of_data_visualization', 'viewed_count': 2582024}, {'id': 912, 'hero': 'https://pe.tedcdn.com/images/ted/b26e09ddd0ffeb774cd3eee2a24424c4ed542677_2880x1620.jpg', 'speaker': 'Hans Rosling', 'title': 'Global population growth, box by box', 'duration': 604, 'slug': 'hans_rosling_on_global_population_growth', 'viewed_count': 2934296}]</t>
  </si>
  <si>
    <t>['TEDx', 'data', 'design', 'media', 'news']</t>
  </si>
  <si>
    <t xml:space="preserve">https://www.ted.com/talks/jer_thorp_make_data_more_human
</t>
  </si>
  <si>
    <t>Let's talk about dying</t>
  </si>
  <si>
    <t>Peter Saul</t>
  </si>
  <si>
    <t>Doctor, intensive care specialist</t>
  </si>
  <si>
    <t>[{'id': 11, 'name': 'Longwinded', 'count': 24}, {'id': 8, 'name': 'Informative', 'count': 342}, {'id': 24, 'name': 'Persuasive', 'count': 322}, {'id': 23, 'name': 'Jaw-dropping', 'count': 49}, {'id': 10, 'name': 'Inspiring', 'count': 323}, {'id': 1, 'name': 'Beautiful', 'count': 118}, {'id': 3, 'name': 'Courageous', 'count': 384}, {'id': 25, 'name': 'OK', 'count': 68}, {'id': 22, 'name': 'Fascinating', 'count': 82}, {'id': 2, 'name': 'Confusing', 'count': 10}, {'id': 21, 'name': 'Unconvincing', 'count': 25}, {'id': 26, 'name': 'Obnoxious', 'count': 9}, {'id': 7, 'name': 'Funny', 'count': 48}, {'id': 9, 'name': 'Ingenious', 'count': 23}]</t>
  </si>
  <si>
    <t>[{'id': 1181, 'hero': 'https://pe.tedcdn.com/images/ted/f88e5356ce534bda61de99617beaaebce332c71a_800x600.jpg', 'speaker': 'Dave deBronkart', 'title': 'Meet e-Patient Dave', 'duration': 991, 'slug': 'dave_debronkart_meet_e_patient_dave', 'viewed_count': 534290}, {'id': 1057, 'hero': 'https://pe.tedcdn.com/images/ted/b5dfadb0dfdfb64ffa70aea2837f8937062ad8eb_800x600.jpg', 'speaker': 'Anders Ynnerman', 'title': 'Visualizing the medical data explosion', 'duration': 996, 'slug': 'anders_ynnerman_visualizing_the_medical_data_explosion', 'viewed_count': 463368}, {'id': 1247, 'hero': 'https://pe.tedcdn.com/images/ted/83a7b8fb0f62c74731c15dfd913f2d7eb37880f2_800x600.jpg', 'speaker': 'Jae Rhim Lee', 'title': 'My mushroom burial suit', 'duration': 450, 'slug': 'jae_rhim_lee', 'viewed_count': 1426518}, {'id': 2325, 'hero': 'https://pe.tedcdn.com/images/ted/629930bb607d58f65c9b70beab410660a9afd904_2880x1620.jpg', 'speaker': 'BJ Miller', 'title': 'What really matters at the end of life', 'duration': 1147, 'slug': 'bj_miller_what_really_matters_at_the_end_of_life', 'viewed_count': 6213921}, {'id': 1744, 'hero': 'https://pe.tedcdn.com/images/ted/48545da0486207f2d154d3699b5c5a0ba314245f_1600x1200.jpg', 'speaker': 'Judy MacDonald Johnston', 'title': 'Prepare for a good end of life', 'duration': 363, 'slug': 'judy_macdonald_johnston_prepare_for_a_good_end_of_life', 'viewed_count': 1467963}, {'id': 2212, 'hero': 'https://pe.tedcdn.com/images/ted/95a4015b80150ecd8795e24793648c5877612d20_2880x1620.jpg', 'speaker': 'Alison Killing', 'title': 'There’s a better way to die, and architecture can help', 'duration': 279, 'slug': 'alison_killing_there_s_a_better_way_to_die_and_architecture_can_help', 'viewed_count': 1231182}]</t>
  </si>
  <si>
    <t>['TEDx', 'death', 'global issues', 'health', 'health care']</t>
  </si>
  <si>
    <t xml:space="preserve">https://www.ted.com/talks/peter_saul_let_s_talk_about_dying
</t>
  </si>
  <si>
    <t>The missing link to renewable energy</t>
  </si>
  <si>
    <t>Donald Sadoway</t>
  </si>
  <si>
    <t>Materials engineer</t>
  </si>
  <si>
    <t>[{'id': 22, 'name': 'Fascinating', 'count': 514}, {'id': 9, 'name': 'Ingenious', 'count': 903}, {'id': 10, 'name': 'Inspiring', 'count': 761}, {'id': 8, 'name': 'Informative', 'count': 424}, {'id': 23, 'name': 'Jaw-dropping', 'count': 320}, {'id': 3, 'name': 'Courageous', 'count': 107}, {'id': 24, 'name': 'Persuasive', 'count': 319}, {'id': 21, 'name': 'Unconvincing', 'count': 34}, {'id': 7, 'name': 'Funny', 'count': 59}, {'id': 25, 'name': 'OK', 'count': 33}, {'id': 11, 'name': 'Longwinded', 'count': 26}, {'id': 26, 'name': 'Obnoxious', 'count': 44}, {'id': 1, 'name': 'Beautiful', 'count': 44}, {'id': 2, 'name': 'Confusing', 'count': 11}]</t>
  </si>
  <si>
    <t>[{'id': 1133, 'hero': 'https://pe.tedcdn.com/images/ted/506afea303c6c3f92efdfeae0daa3749a32c1c43_800x600.jpg', 'speaker': 'Angela Belcher', 'title': 'Using nature to grow batteries', 'duration': 625, 'slug': 'angela_belcher_using_nature_to_grow_batteries', 'viewed_count': 862694}, {'id': 767, 'hero': 'https://pe.tedcdn.com/images/ted/150046_800x600.jpg', 'speaker': 'Bill Gates', 'title': 'Innovating to zero!', 'duration': 1669, 'slug': 'bill_gates', 'viewed_count': 4329356}, {'id': 51, 'hero': 'https://pe.tedcdn.com/images/ted/170_480x360.jpg', 'speaker': 'Amory Lovins', 'title': 'Winning the oil endgame', 'duration': 1184, 'slug': 'amory_lovins_on_winning_the_oil_endgame', 'viewed_count': 832705}, {'id': 619, 'hero': 'https://pe.tedcdn.com/images/ted/f9ba0b7f802ef506e9436f033e7880f817e2a266_1600x1200.jpg', 'speaker': 'Eric Giler', 'title': 'A demo of wireless electricity', 'duration': 609, 'slug': 'eric_giler_demos_wireless_electricity', 'viewed_count': 2088997}, {'id': 450, 'hero': 'https://pe.tedcdn.com/images/ted/68608_800x600.jpg', 'speaker': 'Bill Gross', 'title': 'A solar energy system that tracks the sun', 'duration': 1195, 'slug': 'bill_gross_on_new_energy', 'viewed_count': 612940}, {'id': 1249, 'hero': 'https://pe.tedcdn.com/images/ted/674cc62675a39a02d8a98c6c73bac9aa4ba2bbe1_800x600.jpg', 'speaker': 'Justin Hall-Tipping', 'title': 'Freeing energy from the grid', 'duration': 765, 'slug': 'justin_hall_tipping_freeing_energy_from_the_grid', 'viewed_count': 1048906}]</t>
  </si>
  <si>
    <t>['alternative energy', 'energy', 'invention', 'technology']</t>
  </si>
  <si>
    <t xml:space="preserve">https://www.ted.com/talks/donald_sadoway_the_missing_link_to_renewable_energy
</t>
  </si>
  <si>
    <t>From mach-20 glider to hummingbird drone</t>
  </si>
  <si>
    <t>Regina Dugan</t>
  </si>
  <si>
    <t>Former director of DARPA</t>
  </si>
  <si>
    <t>[{'id': 26, 'name': 'Obnoxious', 'count': 78}, {'id': 21, 'name': 'Unconvincing', 'count': 55}, {'id': 11, 'name': 'Longwinded', 'count': 60}, {'id': 10, 'name': 'Inspiring', 'count': 738}, {'id': 9, 'name': 'Ingenious', 'count': 203}, {'id': 8, 'name': 'Informative', 'count': 261}, {'id': 22, 'name': 'Fascinating', 'count': 412}, {'id': 23, 'name': 'Jaw-dropping', 'count': 433}, {'id': 3, 'name': 'Courageous', 'count': 135}, {'id': 24, 'name': 'Persuasive', 'count': 141}, {'id': 25, 'name': 'OK', 'count': 53}, {'id': 1, 'name': 'Beautiful', 'count': 77}, {'id': 2, 'name': 'Confusing', 'count': 23}, {'id': 7, 'name': 'Funny', 'count': 18}]</t>
  </si>
  <si>
    <t>[{'id': 1195, 'hero': 'https://pe.tedcdn.com/images/ted/125797a95411e0682b7a67ab7b16bae1b9e35afc_1600x1200.jpg', 'speaker': 'Markus Fischer', 'title': 'A robot that flies like a bird', 'duration': 379, 'slug': 'a_robot_that_flies_like_a_bird', 'viewed_count': 6264912}, {'id': 1376, 'hero': 'https://pe.tedcdn.com/images/ted/8aa84e7e5d405e75f19fc51bf6f9918312fff4e5_800x600.jpg', 'speaker': 'Vijay Kumar', 'title': 'Robots that fly ... and cooperate', 'duration': 1006, 'slug': 'vijay_kumar_robots_that_fly_and_cooperate', 'viewed_count': 4234343}, {'id': 614, 'hero': 'https://pe.tedcdn.com/images/ted/e8430d354d96172c304305fc026b2fdf3d36b6b3_2880x1620.jpg', 'speaker': 'Janine Benyus', 'title': 'Biomimicry in action', 'duration': 1062, 'slug': 'janine_benyus_biomimicry_in_action', 'viewed_count': 1118970}, {'id': 1260, 'hero': 'https://pe.tedcdn.com/images/ted/f9875448d96cf52c35156d85e983ff7f4df3ebdc_800x600.jpg', 'speaker': 'Anna Mracek Dietrich', 'title': 'A plane you can drive', 'duration': 578, 'slug': 'anna_mracek_dietrich_a_plane_you_can_drive', 'viewed_count': 924765}, {'id': 2440, 'hero': 'https://pe.tedcdn.com/images/ted/6deb9d6006d9f495f7963cb4051a1e350ffb9ae6_2880x1620.jpg', 'speaker': "Raffaello D'Andrea", 'title': 'Meet the dazzling flying machines of the future', 'duration': 695, 'slug': 'raffaello_d_andrea_meet_the_dazzling_flying_machines_of_the_future', 'viewed_count': 2560318}, {'id': 429, 'hero': 'https://pe.tedcdn.com/images/ted/65190_800x600.jpg', 'speaker': 'Paul Moller', 'title': 'My dream of a flying car', 'duration': 939, 'slug': 'paul_moller_on_the_skycar', 'viewed_count': 417730}]</t>
  </si>
  <si>
    <t>['Internet', 'Vaccines', 'biology', 'biomimicry', 'birds', 'children', 'community', 'design', 'drones', 'engineering', 'flight', 'health', 'innovation', 'invention', 'materials', 'military', 'nanoscale', 'nature', 'neuroscience', 'physics', 'product design', 'prosthetics', 'robots', 'rocket science', 'science', 'technology', 'weather']</t>
  </si>
  <si>
    <t xml:space="preserve">https://www.ted.com/talks/regina_dugan_from_mach_20_glider_to_humming_bird_drone
</t>
  </si>
  <si>
    <t>Unlock the intelligence, passion, greatness of girls</t>
  </si>
  <si>
    <t>Leymah Gbowee</t>
  </si>
  <si>
    <t>Peace activist, Nobelist</t>
  </si>
  <si>
    <t>[{'id': 10, 'name': 'Inspiring', 'count': 586}, {'id': 23, 'name': 'Jaw-dropping', 'count': 65}, {'id': 1, 'name': 'Beautiful', 'count': 192}, {'id': 8, 'name': 'Informative', 'count': 122}, {'id': 24, 'name': 'Persuasive', 'count': 119}, {'id': 3, 'name': 'Courageous', 'count': 304}, {'id': 9, 'name': 'Ingenious', 'count': 10}, {'id': 25, 'name': 'OK', 'count': 24}, {'id': 22, 'name': 'Fascinating', 'count': 61}, {'id': 26, 'name': 'Obnoxious', 'count': 2}, {'id': 21, 'name': 'Unconvincing', 'count': 7}, {'id': 2, 'name': 'Confusing', 'count': 2}, {'id': 11, 'name': 'Longwinded', 'count': 9}, {'id': 7, 'name': 'Funny', 'count': 2}]</t>
  </si>
  <si>
    <t>[{'id': 1049, 'hero': 'https://pe.tedcdn.com/images/ted/5de7705c31ec74baf24db086921661a6f45e5d34_800x600.jpg', 'speaker': 'Jody Williams', 'title': 'A realistic vision for world peace', 'duration': 652, 'slug': 'jody_williams_a_realistic_vision_for_world_peace', 'viewed_count': 667224}, {'id': 1013, 'hero': 'https://pe.tedcdn.com/images/ted/ff75b3c97443fdc2af8c699cd0e1b2d760252cc8_800x600.jpg', 'speaker': 'Zainab Salbi', 'title': 'Women, wartime and the dream of peace', 'duration': 1066, 'slug': 'zainab_salbi', 'viewed_count': 505719}, {'id': 930, 'hero': 'https://pe.tedcdn.com/images/ted/799b1fad36b7304a6e5a18984ca0bbdc2ef75028_1600x1200.jpg', 'speaker': 'Sheryl WuDunn', 'title': "Our century's greatest injustice", 'duration': 1102, 'slug': 'sheryl_wudunn_our_century_s_greatest_injustice', 'viewed_count': 1049850}, {'id': 751, 'hero': 'https://pe.tedcdn.com/images/ted/bcb8a0ada2ec0012b2fb1405ceb2b8f3986edc83_1600x1200.jpg', 'speaker': 'Eve Ensler', 'title': 'Embrace your inner girl', 'duration': 1194, 'slug': 'eve_ensler_embrace_your_inner_girl', 'viewed_count': 1224293}, {'id': 2295, 'hero': 'https://pe.tedcdn.com/images/ted/1ced1956ccf6f535c276e51ed5a76132013a6d7e_2880x1620.jpg', 'speaker': 'Memory Banda', 'title': 'A warrior’s cry against child marriage', 'duration': 758, 'slug': 'memory_banda_a_warrior_s_cry_against_child_marriage', 'viewed_count': 1241200}, {'id': 1672, 'hero': 'https://pe.tedcdn.com/images/ted/9c94a970f918c9cc47e7428d086ff28f87fd4252_1600x1200.jpg', 'speaker': 'Kakenya Ntaiya', 'title': 'A girl who demanded school', 'duration': 916, 'slug': 'kakenya_ntaiya_a_girl_who_demanded_school', 'viewed_count': 2460123}]</t>
  </si>
  <si>
    <t>['global issues', 'peace', 'social change', 'women']</t>
  </si>
  <si>
    <t xml:space="preserve">https://www.ted.com/talks/leymah_gbowee_unlock_the_intelligence_passion_greatness_of_girls
</t>
  </si>
  <si>
    <t>Building blocks that blink, beep and teach</t>
  </si>
  <si>
    <t>Ayah Bdeir</t>
  </si>
  <si>
    <t>Engineer and artist</t>
  </si>
  <si>
    <t>[{'id': 25, 'name': 'OK', 'count': 84}, {'id': 9, 'name': 'Ingenious', 'count': 575}, {'id': 10, 'name': 'Inspiring', 'count': 424}, {'id': 8, 'name': 'Informative', 'count': 171}, {'id': 22, 'name': 'Fascinating', 'count': 266}, {'id': 1, 'name': 'Beautiful', 'count': 84}, {'id': 7, 'name': 'Funny', 'count': 93}, {'id': 24, 'name': 'Persuasive', 'count': 78}, {'id': 3, 'name': 'Courageous', 'count': 30}, {'id': 21, 'name': 'Unconvincing', 'count': 21}, {'id': 26, 'name': 'Obnoxious', 'count': 11}, {'id': 23, 'name': 'Jaw-dropping', 'count': 61}, {'id': 2, 'name': 'Confusing', 'count': 5}, {'id': 11, 'name': 'Longwinded', 'count': 6}]</t>
  </si>
  <si>
    <t>[{'id': 1127, 'hero': 'https://pe.tedcdn.com/images/ted/af3e5f3af7d4337790cf0904b483629974aee789_800x600.jpg', 'speaker': 'John Hunter', 'title': 'Teaching with the World Peace Game', 'duration': 1190, 'slug': 'john_hunter_on_the_world_peace_game', 'viewed_count': 1394215}, {'id': 1219, 'hero': 'https://pe.tedcdn.com/images/ted/717df40dd9fc6cc785ab1a65b2187d62699dba8b_800x600.jpg', 'speaker': 'Raghava KK', 'title': 'Shake up your story', 'duration': 270, 'slug': 'raghava_kk_shake_up_your_story', 'viewed_count': 946355}, {'id': 1111, 'hero': 'https://pe.tedcdn.com/images/ted/47bb923ce47da7654a980051f0277a85689d6b30_800x600.jpg', 'speaker': 'AnnMarie Thomas', 'title': 'Hands-on science with squishy circuits', 'duration': 248, 'slug': 'annmarie_thomas_squishy_circuits', 'viewed_count': 856327}, {'id': 1609, 'hero': 'https://pe.tedcdn.com/images/ted/5f2664e1719250f544087c3f138ee9769ee4b98f_2880x1620.jpg', 'speaker': 'Leah Buechley', 'title': 'How to "sketch" with electronics', 'duration': 393, 'slug': 'leah_buechley_how_to_sketch_with_electronics', 'viewed_count': 766303}, {'id': 1785, 'hero': 'https://pe.tedcdn.com/images/ted/3940485bcf51c57b5c9740d02f048451fddd58c8_1600x1200.jpg', 'speaker': 'Michael Green', 'title': 'Why we should build wooden skyscrapers', 'duration': 742, 'slug': 'michael_green_why_we_should_build_wooden_skyscrapers', 'viewed_count': 1207542}, {'id': 231, 'hero': 'https://pe.tedcdn.com/images/ted/33968_480x360.jpg', 'speaker': 'Frank Gehry', 'title': 'My days as a young rebel', 'duration': 2678, 'slug': 'frank_gehry_as_a_young_rebel', 'viewed_count': 620814}]</t>
  </si>
  <si>
    <t>['TED Fellows', 'code', 'creativity', 'education', 'technology', 'toy']</t>
  </si>
  <si>
    <t xml:space="preserve">https://www.ted.com/talks/ayah_bdeir_building_blocks_that_blink_beep_and_teach
</t>
  </si>
  <si>
    <t>A magical tale (with augmented reality)</t>
  </si>
  <si>
    <t>[{'id': 22, 'name': 'Fascinating', 'count': 511}, {'id': 23, 'name': 'Jaw-dropping', 'count': 239}, {'id': 10, 'name': 'Inspiring', 'count': 230}, {'id': 7, 'name': 'Funny', 'count': 190}, {'id': 9, 'name': 'Ingenious', 'count': 277}, {'id': 25, 'name': 'OK', 'count': 98}, {'id': 1, 'name': 'Beautiful', 'count': 342}, {'id': 24, 'name': 'Persuasive', 'count': 38}, {'id': 11, 'name': 'Longwinded', 'count': 29}, {'id': 26, 'name': 'Obnoxious', 'count': 21}, {'id': 21, 'name': 'Unconvincing', 'count': 60}, {'id': 8, 'name': 'Informative', 'count': 87}, {'id': 3, 'name': 'Courageous', 'count': 11}, {'id': 2, 'name': 'Confusing', 'count': 17}]</t>
  </si>
  <si>
    <t>[{'id': 1211, 'hero': 'https://pe.tedcdn.com/images/ted/d86701d1f48e7f7e9d8808cc972ee8b06182ad2e_1600x1200.jpg', 'speaker': 'Marco Tempest', 'title': 'The magic of truth and lies (and iPods)', 'duration': 307, 'slug': 'marco_tempest_the_magic_of_truth_and_lies_on_ipods', 'viewed_count': 5447241}, {'id': 1262, 'hero': 'https://pe.tedcdn.com/images/ted/2a6e6ff002f8983073f8b4d1bb7779f48ba08351_800x600.jpg', 'speaker': 'Marco Tempest', 'title': 'Augmented reality, techno-magic', 'duration': 344, 'slug': 'marco_tempest_the_augmented_reality_of_techno_magic', 'viewed_count': 1042791}, {'id': 327, 'hero': 'https://pe.tedcdn.com/images/ted/30bd0383a3bae69754054546335f24f755648e1f_1600x1200.jpg', 'speaker': 'Lennart Green', 'title': 'Close-up card magic with a twist', 'duration': 1868, 'slug': 'lennart_green_does_close_up_card_magic', 'viewed_count': 4204873}, {'id': 1602, 'hero': 'https://pe.tedcdn.com/images/ted/d8133164d6f953f536873a0fccb23413e4f90f2f_1600x1200.jpg', 'speaker': 'Marco Tempest', 'title': 'A cyber-magic card trick like no other', 'duration': 395, 'slug': 'marco_tempest_a_cyber_magic_card_trick_like_no_other', 'viewed_count': 1965804}, {'id': 1612, 'hero': 'https://pe.tedcdn.com/images/ted/c72763a9a047a5430d9c3c71211608b2ec5f7e18_1600x1200.jpg', 'speaker': 'Jeff Hancock', 'title': 'The future of lying', 'duration': 1111, 'slug': 'jeff_hancock_3_types_of_digital_lies', 'viewed_count': 1198583}, {'id': 792, 'hero': 'https://pe.tedcdn.com/images/ted/29bbae6b7fe0aee46c15504b4d34be3eea148017_2880x1620.jpg', 'speaker': 'Eric Mead', 'title': 'The magic of the placebo', 'duration': 545, 'slug': 'eric_mead_the_magic_of_the_placebo', 'viewed_count': 1022436}]</t>
  </si>
  <si>
    <t>['art', 'design', 'entertainment', 'illusion', 'magic', 'technology']</t>
  </si>
  <si>
    <t xml:space="preserve">https://www.ted.com/talks/marco_tempest_a_magical_tale_with_augmented_reality
</t>
  </si>
  <si>
    <t>Inventing is the easy part. Marketing takes work</t>
  </si>
  <si>
    <t>Daniel Schnitzer</t>
  </si>
  <si>
    <t>Founder and Executive Director, Earthspark International</t>
  </si>
  <si>
    <t>[{'id': 8, 'name': 'Informative', 'count': 255}, {'id': 10, 'name': 'Inspiring', 'count': 91}, {'id': 24, 'name': 'Persuasive', 'count': 132}, {'id': 25, 'name': 'OK', 'count': 90}, {'id': 23, 'name': 'Jaw-dropping', 'count': 23}, {'id': 1, 'name': 'Beautiful', 'count': 13}, {'id': 22, 'name': 'Fascinating', 'count': 23}, {'id': 2, 'name': 'Confusing', 'count': 5}, {'id': 21, 'name': 'Unconvincing', 'count': 23}, {'id': 9, 'name': 'Ingenious', 'count': 20}, {'id': 11, 'name': 'Longwinded', 'count': 9}, {'id': 3, 'name': 'Courageous', 'count': 17}, {'id': 7, 'name': 'Funny', 'count': 12}, {'id': 26, 'name': 'Obnoxious', 'count': 6}]</t>
  </si>
  <si>
    <t>[{'id': 91, 'hero': 'https://pe.tedcdn.com/images/ted/154_480x360.jpg', 'speaker': 'Jacqueline Novogratz', 'title': "Invest in Africa's own solutions", 'duration': 773, 'slug': 'jacqueline_novogratz_invests_in_ending_poverty', 'viewed_count': 705431}, {'id': 1348, 'hero': 'https://pe.tedcdn.com/images/ted/1af0197f4a22eadf77f34a061fae16448d6e0497_2880x1620.jpg', 'speaker': 'Aleph Molinari', 'title': "Let's bridge the digital divide!", 'duration': 594, 'slug': 'aleph_molinari_let_s_bridge_the_digital_divide', 'viewed_count': 115346}, {'id': 270, 'hero': 'https://pe.tedcdn.com/images/ted/1cffd7f06b5754232bc90a0ca15b1339487d7200_2400x1800.jpg', 'speaker': 'Paul Collier', 'title': 'The "bottom billion"', 'duration': 1011, 'slug': 'paul_collier_shares_4_ways_to_help_the_bottom_billion', 'viewed_count': 990281}]</t>
  </si>
  <si>
    <t>['TEDx', 'alternative energy', 'global issues', 'green', 'poverty', 'technology']</t>
  </si>
  <si>
    <t xml:space="preserve">https://www.ted.com/talks/daniel_schnitzer_inventing_is_the_easy_part
</t>
  </si>
  <si>
    <t>I am a pirate</t>
  </si>
  <si>
    <t>Rick Falkvinge</t>
  </si>
  <si>
    <t>[{'id': 8, 'name': 'Informative', 'count': 156}, {'id': 7, 'name': 'Funny', 'count': 66}, {'id': 22, 'name': 'Fascinating', 'count': 54}, {'id': 3, 'name': 'Courageous', 'count': 148}, {'id': 10, 'name': 'Inspiring', 'count': 310}, {'id': 24, 'name': 'Persuasive', 'count': 185}, {'id': 9, 'name': 'Ingenious', 'count': 28}, {'id': 21, 'name': 'Unconvincing', 'count': 27}, {'id': 25, 'name': 'OK', 'count': 62}, {'id': 11, 'name': 'Longwinded', 'count': 26}, {'id': 2, 'name': 'Confusing', 'count': 11}, {'id': 1, 'name': 'Beautiful', 'count': 7}, {'id': 26, 'name': 'Obnoxious', 'count': 22}, {'id': 23, 'name': 'Jaw-dropping', 'count': 30}]</t>
  </si>
  <si>
    <t>[{'id': 1329, 'hero': 'https://pe.tedcdn.com/images/ted/b8b0b3e24229c2823cba77f2c3a00dc3b7c5ff70_800x600.jpg', 'speaker': 'Clay Shirky', 'title': 'Why SOPA is a bad idea', 'duration': 839, 'slug': 'defend_our_freedom_to_share_or_why_sopa_is_a_bad_idea', 'viewed_count': 1275141}, {'id': 871, 'hero': 'https://pe.tedcdn.com/images/ted/174123_800x600.jpg', 'speaker': 'Lawrence Lessig', 'title': 'Re-examining the remix', 'duration': 1125, 'slug': 'lessig_nyed', 'viewed_count': 389961}, {'id': 1245, 'hero': 'https://pe.tedcdn.com/images/ted/d1dae0235bca76fb5f1dc939638a0062acf12f93_800x600.jpg', 'speaker': 'Michael Nielsen', 'title': 'Open science now!', 'duration': 982, 'slug': 'michael_nielsen_open_science_now', 'viewed_count': 138812}, {'id': 1119, 'hero': 'https://pe.tedcdn.com/images/ted/d71d55cacb981056bca4cb914008305e70dcdeb7_2880x1620.jpg', 'speaker': 'Dave Meslin', 'title': 'The antidote to apathy', 'duration': 425, 'slug': 'dave_meslin_the_antidote_to_apathy', 'viewed_count': 1612930}, {'id': 1510, 'hero': 'https://pe.tedcdn.com/images/ted/8a2d1681d687b0ccb065b08d2f153af19258b2b5_800x600.jpg', 'speaker': 'Jamie Drummond', 'title': "Let's crowdsource the world's goals", 'duration': 730, 'slug': 'jamie_drummond_how_to_set_goals_for_the_world', 'viewed_count': 509747}, {'id': 880, 'hero': 'https://pe.tedcdn.com/images/ted/176498_800x600.jpg', 'speaker': 'Rory Sutherland', 'title': 'Sweat the small stuff', 'duration': 757, 'slug': 'rory_sutherland_sweat_the_small_stuff', 'viewed_count': 1056994}]</t>
  </si>
  <si>
    <t>['Internet', 'TEDx', 'global issues', 'politics', 'technology']</t>
  </si>
  <si>
    <t xml:space="preserve">https://www.ted.com/talks/rick_falkvinge_i_am_a_pirate
</t>
  </si>
  <si>
    <t>The secret life of plankton</t>
  </si>
  <si>
    <t>Tierney Thys +  Plankton Chronicles Project</t>
  </si>
  <si>
    <t>[{'id': 23, 'name': 'Jaw-dropping', 'count': 166}, {'id': 22, 'name': 'Fascinating', 'count': 402}, {'id': 1, 'name': 'Beautiful', 'count': 381}, {'id': 8, 'name': 'Informative', 'count': 244}, {'id': 2, 'name': 'Confusing', 'count': 9}, {'id': 10, 'name': 'Inspiring', 'count': 78}, {'id': 9, 'name': 'Ingenious', 'count': 53}, {'id': 25, 'name': 'OK', 'count': 44}, {'id': 7, 'name': 'Funny', 'count': 46}, {'id': 21, 'name': 'Unconvincing', 'count': 5}, {'id': 24, 'name': 'Persuasive', 'count': 20}, {'id': 3, 'name': 'Courageous', 'count': 7}, {'id': 11, 'name': 'Longwinded', 'count': 4}, {'id': 26, 'name': 'Obnoxious', 'count': 7}]</t>
  </si>
  <si>
    <t>[{'id': 126, 'hero': 'https://pe.tedcdn.com/images/ted/372_480x360.jpg', 'speaker': 'Tierney Thys', 'title': 'Swim with the giant sunfish', 'duration': 1001, 'slug': 'tierney_thys_swims_with_the_giant_sunfish', 'viewed_count': 870501}, {'id': 206, 'hero': 'https://pe.tedcdn.com/images/ted/49306f30dbac9aa73e1e57aca532330b9532cd7f_1600x1200.jpg', 'speaker': 'David Gallo', 'title': 'Underwater astonishments', 'duration': 327, 'slug': 'david_gallo_shows_underwater_astonishments', 'viewed_count': 13926356}, {'id': 833, 'hero': 'https://pe.tedcdn.com/images/ted/164498_800x600.jpg', 'speaker': 'Edith Widder', 'title': 'Glowing life in an underwater world', 'duration': 1039, 'slug': 'edith_widder_glowing_life_in_an_underwater_world', 'viewed_count': 579758}]</t>
  </si>
  <si>
    <t>['TED-Ed', 'oceans']</t>
  </si>
  <si>
    <t xml:space="preserve">https://www.ted.com/talks/the_secret_life_of_plankton
</t>
  </si>
  <si>
    <t>Connected, but alone?</t>
  </si>
  <si>
    <t>Sherry Turkle</t>
  </si>
  <si>
    <t>Cultural analyst</t>
  </si>
  <si>
    <t>[{'id': 3, 'name': 'Courageous', 'count': 674}, {'id': 22, 'name': 'Fascinating', 'count': 1115}, {'id': 10, 'name': 'Inspiring', 'count': 2095}, {'id': 8, 'name': 'Informative', 'count': 1307}, {'id': 24, 'name': 'Persuasive', 'count': 1587}, {'id': 1, 'name': 'Beautiful', 'count': 333}, {'id': 23, 'name': 'Jaw-dropping', 'count': 225}, {'id': 21, 'name': 'Unconvincing', 'count': 176}, {'id': 9, 'name': 'Ingenious', 'count': 198}, {'id': 2, 'name': 'Confusing', 'count': 49}, {'id': 11, 'name': 'Longwinded', 'count': 154}, {'id': 25, 'name': 'OK', 'count': 211}, {'id': 7, 'name': 'Funny', 'count': 57}, {'id': 26, 'name': 'Obnoxious', 'count': 79}]</t>
  </si>
  <si>
    <t>[{'id': 1050, 'hero': 'https://pe.tedcdn.com/images/ted/c51aa07322a1c025c966a77e45315944967fbef2_1600x1200.jpg', 'speaker': 'Amber Case', 'title': 'We are all cyborgs now', 'duration': 473, 'slug': 'amber_case_we_are_all_cyborgs_now', 'viewed_count': 1475354}, {'id': 1201, 'hero': 'https://pe.tedcdn.com/images/ted/1c82493a6f6e64750d43b1f6e301549bc466f117_2880x1620.jpg', 'speaker': 'Adam Ostrow', 'title': 'After your final status update', 'duration': 329, 'slug': 'adam_ostrow_after_your_final_status_update', 'viewed_count': 1134966}, {'id': 916, 'hero': 'https://pe.tedcdn.com/images/ted/183882_800x600.jpg', 'speaker': 'Ethan Zuckerman', 'title': 'Listening to global voices', 'duration': 1185, 'slug': 'ethan_zuckerman', 'viewed_count': 694716}, {'id': 2435, 'hero': 'https://pe.tedcdn.com/images/ted/f12603fe51178246201b821d5d08e806cabb4c2b_2880x1620.jpg', 'speaker': 'Celeste Headlee', 'title': '10 ways to have a better conversation', 'duration': 704, 'slug': 'celeste_headlee_10_ways_to_have_a_better_conversation', 'viewed_count': 8444043}, {'id': 1070, 'hero': 'https://pe.tedcdn.com/images/ted/d5d8a98861dcc5ee45ddc721bec6cf00005aafc6_2400x1800.jpg', 'speaker': 'Cynthia Breazeal', 'title': 'The rise of personal robots', 'duration': 844, 'slug': 'cynthia_breazeal_the_rise_of_personal_robots', 'viewed_count': 1064575},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1345080}]</t>
  </si>
  <si>
    <t>['AI', 'communication', 'community', 'culture', 'sociology', 'technology']</t>
  </si>
  <si>
    <t xml:space="preserve">https://www.ted.com/talks/sherry_turkle_alone_together
</t>
  </si>
  <si>
    <t>Designing books is no laughing matter. OK, it is.</t>
  </si>
  <si>
    <t>Chip Kidd</t>
  </si>
  <si>
    <t>[{'id': 9, 'name': 'Ingenious', 'count': 300}, {'id': 7, 'name': 'Funny', 'count': 933}, {'id': 8, 'name': 'Informative', 'count': 263}, {'id': 22, 'name': 'Fascinating', 'count': 372}, {'id': 25, 'name': 'OK', 'count': 126}, {'id': 11, 'name': 'Longwinded', 'count': 52}, {'id': 10, 'name': 'Inspiring', 'count': 411}, {'id': 24, 'name': 'Persuasive', 'count': 118}, {'id': 1, 'name': 'Beautiful', 'count': 212}, {'id': 26, 'name': 'Obnoxious', 'count': 88}, {'id': 3, 'name': 'Courageous', 'count': 44}, {'id': 23, 'name': 'Jaw-dropping', 'count': 53}, {'id': 21, 'name': 'Unconvincing', 'count': 22}, {'id': 2, 'name': 'Confusing', 'count': 7}]</t>
  </si>
  <si>
    <t>[{'id': 374, 'hero': 'https://pe.tedcdn.com/images/ted/078a7ecb2d3088979fc2e0e09a51572e372b28c7_2880x1620.jpg', 'speaker': 'John Hodgman', 'title': 'Aliens, love -- where are they?', 'duration': 1000, 'slug': 'john_hodgman_s_brief_digression', 'viewed_count': 1935230}, {'id': 205, 'hero': 'https://pe.tedcdn.com/images/ted/d1336ca1c021209da3838b06360e6b8db33a7b84_2880x1620.jpg', 'speaker': 'J.J. Abrams', 'title': 'The mystery box', 'duration': 1082, 'slug': 'j_j_abrams_mystery_box', 'viewed_count': 3519709}, {'id': 510, 'hero': 'https://pe.tedcdn.com/images/ted/82833_800x600.jpg', 'speaker': 'Emily Levine', 'title': 'A theory of everything', 'duration': 1372, 'slug': 'emily_levine_s_theory_of_everything', 'viewed_count': 2049928}, {'id': 346, 'hero': 'https://pe.tedcdn.com/images/ted/53153_480x360.jpg', 'speaker': 'Brewster Kahle', 'title': 'A free digital library', 'duration': 1206, 'slug': 'brewster_kahle_builds_a_free_digital_library', 'viewed_count': 445789}, {'id': 2180, 'hero': 'https://pe.tedcdn.com/images/ted/2ff057a4bb41b2246c65370cf104a8ffa0dfc75a_2880x1620.jpg', 'speaker': 'Brian Dettmer', 'title': 'Old books reborn as art', 'duration': 366, 'slug': 'brian_dettmer_old_books_reborn_as_intricate_art', 'viewed_count': 1159924}, {'id': 1134, 'hero': 'https://pe.tedcdn.com/images/ted/9bfe6c1169ec976395a370f53eecaf7dfbcc9147_800x600.jpg', 'speaker': 'Mike Matas', 'title': 'A next-generation digital book', 'duration': 274, 'slug': 'mike_matas', 'viewed_count': 1507051}]</t>
  </si>
  <si>
    <t>['creativity', 'design', 'humor', 'literature']</t>
  </si>
  <si>
    <t xml:space="preserve">https://www.ted.com/talks/chip_kidd_designing_books_is_no_laughing_matter_ok_it_is
</t>
  </si>
  <si>
    <t>On the virtual dissection table</t>
  </si>
  <si>
    <t>Jack Choi</t>
  </si>
  <si>
    <t>[{'id': 21, 'name': 'Unconvincing', 'count': 45}, {'id': 8, 'name': 'Informative', 'count': 108}, {'id': 9, 'name': 'Ingenious', 'count': 140}, {'id': 25, 'name': 'OK', 'count': 49}, {'id': 23, 'name': 'Jaw-dropping', 'count': 43}, {'id': 1, 'name': 'Beautiful', 'count': 19}, {'id': 22, 'name': 'Fascinating', 'count': 111}, {'id': 24, 'name': 'Persuasive', 'count': 6}, {'id': 10, 'name': 'Inspiring', 'count': 28}, {'id': 7, 'name': 'Funny', 'count': 13}, {'id': 3, 'name': 'Courageous', 'count': 7}, {'id': 11, 'name': 'Longwinded', 'count': 10}, {'id': 2, 'name': 'Confusing', 'count': 4}, {'id': 26, 'name': 'Obnoxious', 'count': 4}]</t>
  </si>
  <si>
    <t>[{'id': 580, 'hero': 'https://pe.tedcdn.com/images/ted/97054_800x600.jpg', 'speaker': 'Catherine Mohr', 'title': "Surgery's past, present and robotic future", 'duration': 1135, 'slug': 'catherine_mohr_surgery_s_past_present_and_robotic_future', 'viewed_count': 680996}, {'id': 1168, 'hero': 'https://pe.tedcdn.com/images/ted/c95178fd819125c136730ce0403b140181f4eb82_800x600.jpg', 'speaker': 'Daniel Kraft', 'title': "Medicine's future? There's an app for that", 'duration': 1101, 'slug': 'daniel_kraft_medicine_s_future', 'viewed_count': 869849}, {'id': 57, 'hero': 'https://pe.tedcdn.com/images/ted/1345_480x360.jpg', 'speaker': 'Robert Fischell', 'title': 'My wish: Three unusual medical inventions', 'duration': 1609, 'slug': 'robert_fischell_on_medical_inventing', 'viewed_count': 383024}, {'id': 2571, 'hero': 'https://pe.tedcdn.com/images/ted/5163f1ef6f15611f3e39a25c7ce786b7bec7c6af_2880x1620.jpg', 'speaker': 'Vanessa Ruiz', 'title': 'The spellbinding art of human anatomy', 'duration': 682, 'slug': 'vanessa_ruiz_the_spellbinding_art_of_human_anatomy', 'viewed_count': 1257386}, {'id': 726, 'hero': 'https://pe.tedcdn.com/images/ted/139629_800x600.jpg', 'speaker': 'Nick Veasey', 'title': 'Exposing the invisible', 'duration': 798, 'slug': 'nick_veasey_exposing_the_invisible_1', 'viewed_count': 1780198}, {'id': 2711, 'hero': 'https://pe.tedcdn.com/images/ted/5e9bba9dfcd7dd8208bcc7babe14ae2df97ba7c8_2880x1620.jpg', 'speaker': 'Peter Weinstock', 'title': 'Lifelike simulations that make real-life surgery safer', 'duration': 1018, 'slug': 'peter_weinstock_lifelike_simulations_that_make_real_life_surgery_safer', 'viewed_count': 882752}]</t>
  </si>
  <si>
    <t>['health care', 'interface design', 'medical research', 'technology']</t>
  </si>
  <si>
    <t xml:space="preserve">https://www.ted.com/talks/jack_choi_on_the_virtual_dissection_table
</t>
  </si>
  <si>
    <t>How can technology transform the human body?</t>
  </si>
  <si>
    <t>Lucy McRae</t>
  </si>
  <si>
    <t xml:space="preserve">Body architect </t>
  </si>
  <si>
    <t>[{'id': 23, 'name': 'Jaw-dropping', 'count': 76}, {'id': 22, 'name': 'Fascinating', 'count': 236}, {'id': 9, 'name': 'Ingenious', 'count': 156}, {'id': 26, 'name': 'Obnoxious', 'count': 209}, {'id': 1, 'name': 'Beautiful', 'count': 178}, {'id': 25, 'name': 'OK', 'count': 210}, {'id': 21, 'name': 'Unconvincing', 'count': 368}, {'id': 10, 'name': 'Inspiring', 'count': 157}, {'id': 2, 'name': 'Confusing', 'count': 106}, {'id': 7, 'name': 'Funny', 'count': 112}, {'id': 11, 'name': 'Longwinded', 'count': 32}, {'id': 24, 'name': 'Persuasive', 'count': 14}, {'id': 8, 'name': 'Informative', 'count': 63}, {'id': 3, 'name': 'Courageous', 'count': 55}]</t>
  </si>
  <si>
    <t>[{'id': 1195, 'hero': 'https://pe.tedcdn.com/images/ted/125797a95411e0682b7a67ab7b16bae1b9e35afc_1600x1200.jpg', 'speaker': 'Markus Fischer', 'title': 'A robot that flies like a bird', 'duration': 379, 'slug': 'a_robot_that_flies_like_a_bird', 'viewed_count': 6264912}, {'id': 667, 'hero': 'https://pe.tedcdn.com/images/ted/126194_800x600.jpg', 'speaker': 'Rachel Armstrong', 'title': 'Architecture that repairs itself?', 'duration': 452, 'slug': 'rachel_armstrong_architecture_that_repairs_itself', 'viewed_count': 1095433}, {'id': 1138, 'hero': 'https://pe.tedcdn.com/images/ted/f4c1700e2f5ff8e8954ab09ffc9709fcf1447262_800x600.jpg', 'speaker': 'Suzanne Lee', 'title': 'Grow your own clothes', 'duration': 400, 'slug': 'suzanne_lee_grow_your_own_clothes', 'viewed_count': 1218884}, {'id': 603, 'hero': 'https://pe.tedcdn.com/images/ted/102955_800x600.jpg', 'speaker': 'Nina Jablonski', 'title': 'Skin color is an illusion', 'duration': 888, 'slug': 'nina_jablonski_breaks_the_illusion_of_skin_color', 'viewed_count': 996705}, {'id': 662, 'hero': 'https://pe.tedcdn.com/images/ted/124104_800x600.jpg', 'speaker': 'Paul Debevec', 'title': 'Animating a photo-real digital face', 'duration': 366, 'slug': 'paul_debevec_animates_a_photo_real_digital_face', 'viewed_count': 748864}, {'id': 2734, 'hero': 'https://pe.tedcdn.com/images/ted/2c9af057b4ca96f5d625d3110d5439b60fc22c5d_2880x1620.jpg', 'speaker': 'Siamak Hariri', 'title': 'How do you build a sacred space?', 'duration': 766, 'slug': 'siamak_hariri_how_do_you_build_a_sacred_space', 'viewed_count': 1097825}]</t>
  </si>
  <si>
    <t>['Human body', 'TED Fellows', 'architecture', 'design', 'smell', 'technology']</t>
  </si>
  <si>
    <t xml:space="preserve">https://www.ted.com/talks/lucy_mcrae_how_can_technology_transform_the_human_body
</t>
  </si>
  <si>
    <t>"Put the financial aid in the bag"</t>
  </si>
  <si>
    <t>Carvens Lissaint</t>
  </si>
  <si>
    <t>Performance artist</t>
  </si>
  <si>
    <t>[{'id': 3, 'name': 'Courageous', 'count': 233}, {'id': 10, 'name': 'Inspiring', 'count': 229}, {'id': 7, 'name': 'Funny', 'count': 136}, {'id': 21, 'name': 'Unconvincing', 'count': 51}, {'id': 24, 'name': 'Persuasive', 'count': 113}, {'id': 9, 'name': 'Ingenious', 'count': 89}, {'id': 1, 'name': 'Beautiful', 'count': 99}, {'id': 22, 'name': 'Fascinating', 'count': 62}, {'id': 23, 'name': 'Jaw-dropping', 'count': 102}, {'id': 2, 'name': 'Confusing', 'count': 57}, {'id': 26, 'name': 'Obnoxious', 'count': 121}, {'id': 25, 'name': 'OK', 'count': 81}, {'id': 11, 'name': 'Longwinded', 'count': 24}, {'id': 8, 'name': 'Informative', 'count': 30}]</t>
  </si>
  <si>
    <t>[{'id': 208, 'hero': 'https://pe.tedcdn.com/images/ted/026d2634ca5b6cffe47d87240a791805e382a965_2880x1620.jpg', 'speaker': 'Bernie Dunlap', 'title': 'The life-long learner', 'duration': 1148, 'slug': 'ben_dunlap_talks_about_a_passionate_life', 'viewed_count': 1854062}, {'id': 1100, 'hero': 'https://pe.tedcdn.com/images/ted/ce7fa7dd28cf0770bcdde6b1cba6c865896756ff_1600x1200.jpg', 'speaker': 'Sarah Kay', 'title': 'If I should have a daughter ...', 'duration': 1105, 'slug': 'sarah_kay_if_i_should_have_a_daughter', 'viewed_count': 10529896}, {'id': 66, 'hero': 'https://pe.tedcdn.com/images/ted/6b6eb940bceab359ca676a9b486aae475c1df883_2880x1620.jpg', 'speaker': 'Ken Robinson', 'title': 'Do schools kill creativity?', 'duration': 1164, 'slug': 'ken_robinson_says_schools_kill_creativity', 'viewed_count': 47229266}]</t>
  </si>
  <si>
    <t>['TED-Ed', 'TEDYouth', 'culture', 'entertainment', 'language', 'poetry', 'youth']</t>
  </si>
  <si>
    <t xml:space="preserve">https://www.ted.com/talks/put_the_financial_aid_in_the_bag
</t>
  </si>
  <si>
    <t>The other inconvenient truth</t>
  </si>
  <si>
    <t>Jonathan Foley</t>
  </si>
  <si>
    <t>[{'id': 8, 'name': 'Informative', 'count': 539}, {'id': 21, 'name': 'Unconvincing', 'count': 60}, {'id': 26, 'name': 'Obnoxious', 'count': 23}, {'id': 24, 'name': 'Persuasive', 'count': 484}, {'id': 22, 'name': 'Fascinating', 'count': 130}, {'id': 23, 'name': 'Jaw-dropping', 'count': 209}, {'id': 9, 'name': 'Ingenious', 'count': 31}, {'id': 10, 'name': 'Inspiring', 'count': 157}, {'id': 7, 'name': 'Funny', 'count': 7}, {'id': 25, 'name': 'OK', 'count': 65}, {'id': 3, 'name': 'Courageous', 'count': 87}, {'id': 11, 'name': 'Longwinded', 'count': 30}, {'id': 1, 'name': 'Beautiful', 'count': 11}, {'id': 2, 'name': 'Confusing', 'count': 22}]</t>
  </si>
  <si>
    <t>[{'id': 1018, 'hero': 'https://pe.tedcdn.com/images/ted/cb149b15cf6c910832370a2cff7959d12e74cd86_2880x1620.jpg', 'speaker': 'Marcel Dicke', 'title': 'Why not eat insects?', 'duration': 994, 'slug': 'marcel_dicke_why_not_eat_insects', 'viewed_count': 1393544}, {'id': 1, 'hero': 'https://pe.tedcdn.com/images/ted/a2194b4ef5170bd9e9b086c5053e09cdf3545960_2880x1620.jpg', 'speaker': 'Al Gore', 'title': 'Averting the climate crisis', 'duration': 977, 'slug': 'al_gore_on_averting_climate_crisis', 'viewed_count': 3200602}, {'id': 365, 'hero': 'https://pe.tedcdn.com/images/ted/4f73292e7192714ccb81c00c96fa7cb0c1e5244f_2880x1620.jpg', 'speaker': 'Jared Diamond', 'title': 'Why do societies collapse?', 'duration': 1101, 'slug': 'jared_diamond_on_why_societies_collapse', 'viewed_count': 1636444}, {'id': 945, 'hero': 'https://pe.tedcdn.com/images/ted/195010_800x600.jpg', 'speaker': 'Johan Rockstrom', 'title': 'Let the environment guide our development', 'duration': 1090, 'slug': 'johan_rockstrom_let_the_environment_guide_our_development', 'viewed_count': 924819}, {'id': 2875, 'hero': 'https://pe.tedcdn.com/images/ted/e1f298ebacea1ed85e8c2066f8cf4c6e8de8fcfe_2880x1620.jpg', 'speaker': 'Pierre Thiam', 'title': 'A forgotten ancient grain that could help Africa prosper', 'duration': 934, 'slug': 'pierre_thiam_a_forgotten_ancient_grain_that_could_help_africa_prosper', 'viewed_count': 525053}, {'id': 1306, 'hero': 'https://pe.tedcdn.com/images/ted/ce482bc47ad27c6eeaaafb4a539f029eee2e8311_800x600.jpg', 'speaker': 'Roger Doiron', 'title': 'My subversive (garden) plot', 'duration': 1129, 'slug': 'roger_doiron_my_subversive_garden_plot', 'viewed_count': 191557}]</t>
  </si>
  <si>
    <t>['TEDx', 'agriculture', 'environment', 'global issues']</t>
  </si>
  <si>
    <t xml:space="preserve">https://www.ted.com/talks/jonathan_foley_the_other_inconvenient_truth
</t>
  </si>
  <si>
    <t>Half a million secrets</t>
  </si>
  <si>
    <t>Frank Warren</t>
  </si>
  <si>
    <t>Secret keeper</t>
  </si>
  <si>
    <t>[{'id': 9, 'name': 'Ingenious', 'count': 298}, {'id': 10, 'name': 'Inspiring', 'count': 1062}, {'id': 3, 'name': 'Courageous', 'count': 175}, {'id': 1, 'name': 'Beautiful', 'count': 1185}, {'id': 23, 'name': 'Jaw-dropping', 'count': 89}, {'id': 22, 'name': 'Fascinating', 'count': 420}, {'id': 7, 'name': 'Funny', 'count': 350}, {'id': 24, 'name': 'Persuasive', 'count': 31}, {'id': 8, 'name': 'Informative', 'count': 42}, {'id': 2, 'name': 'Confusing', 'count': 2}, {'id': 11, 'name': 'Longwinded', 'count': 13}, {'id': 26, 'name': 'Obnoxious', 'count': 21}, {'id': 25, 'name': 'OK', 'count': 51}, {'id': 21, 'name': 'Unconvincing', 'count': 17}]</t>
  </si>
  <si>
    <t>[{'id': 144, 'hero': 'https://pe.tedcdn.com/images/ted/12753_480x360.jpg', 'speaker': 'Jonathan Harris', 'title': "The Web's secret stories", 'duration': 1030, 'slug': 'jonathan_harris_tells_the_web_s_secret_stories', 'viewed_count': 1049749}, {'id': 208, 'hero': 'https://pe.tedcdn.com/images/ted/026d2634ca5b6cffe47d87240a791805e382a965_2880x1620.jpg', 'speaker': 'Bernie Dunlap', 'title': 'The life-long learner', 'duration': 1148, 'slug': 'ben_dunlap_talks_about_a_passionate_life', 'viewed_count': 1854062}, {'id': 1167, 'hero': 'https://pe.tedcdn.com/images/ted/1f489aae565403e0c76084e13dccfa31e71d52b2_1600x1200.jpg', 'speaker': 'JD Schramm', 'title': 'Break the silence for suicide attempt survivors', 'duration': 254, 'slug': 'jd_schramm', 'viewed_count': 1621715}, {'id': 1634, 'hero': 'https://pe.tedcdn.com/images/ted/21f4d05961a6c8ee1c20015f41c2d828d5c09917_1600x1200.jpg', 'speaker': 'Steven Addis', 'title': 'A father-daughter bond, one photo at a time', 'duration': 218, 'slug': 'steven_addis_a_father_daughter_bond_one_photo_at_a_time', 'viewed_count': 1405904}, {'id': 21, 'hero': 'https://pe.tedcdn.com/images/ted/3_480x360.jpg', 'speaker': 'Mena Trott', 'title': 'Meet the founder of the blog revolution', 'duration': 1006, 'slug': 'mena_trott_tours_her_blog_world', 'viewed_count': 518647}, {'id': 2222, 'hero': 'https://pe.tedcdn.com/images/ted/951ba042af28814253caf72a9c5b85b04e7912aa_2880x1620.jpg', 'speaker': 'Dave Isay', 'title': 'Everyone around you has a story the world needs to hear', 'duration': 1298, 'slug': 'dave_isay_everyone_around_you_has_a_story_the_world_needs_to_hear', 'viewed_count': 1839845}]</t>
  </si>
  <si>
    <t>['community', 'creativity', 'design', 'memory', 'storytelling']</t>
  </si>
  <si>
    <t xml:space="preserve">https://www.ted.com/talks/frank_warren_half_a_million_secrets
</t>
  </si>
  <si>
    <t>Moral behavior in animals</t>
  </si>
  <si>
    <t>Frans de Waal</t>
  </si>
  <si>
    <t>[{'id': 7, 'name': 'Funny', 'count': 1173}, {'id': 8, 'name': 'Informative', 'count': 1279}, {'id': 22, 'name': 'Fascinating', 'count': 1779}, {'id': 24, 'name': 'Persuasive', 'count': 500}, {'id': 10, 'name': 'Inspiring', 'count': 596}, {'id': 25, 'name': 'OK', 'count': 74}, {'id': 23, 'name': 'Jaw-dropping', 'count': 258}, {'id': 9, 'name': 'Ingenious', 'count': 249}, {'id': 3, 'name': 'Courageous', 'count': 35}, {'id': 1, 'name': 'Beautiful', 'count': 214}, {'id': 11, 'name': 'Longwinded', 'count': 17}, {'id': 26, 'name': 'Obnoxious', 'count': 10}, {'id': 2, 'name': 'Confusing', 'count': 28}, {'id': 21, 'name': 'Unconvincing', 'count': 20}]</t>
  </si>
  <si>
    <t>[{'id': 341, 'hero': 'https://pe.tedcdn.com/images/ted/d0cb457c07c026bd2af305bd40fb28331abcb105_2880x1620.jpg', 'speaker': 'Jonathan Haidt', 'title': 'The moral roots of liberals and conservatives', 'duration': 1122, 'slug': 'jonathan_haidt_on_the_moral_mind', 'viewed_count': 2724293}, {'id': 2307, 'hero': 'https://pe.tedcdn.com/images/ted/2a1d25fa549ff2378390613d4514ddc9fefec5c4_2880x1620.jpg', 'speaker': 'Yuval Noah Harari', 'title': 'What explains the rise of humans?', 'duration': 1028, 'slug': 'yuval_noah_harari_what_explains_the_rise_of_humans', 'viewed_count': 2556608}, {'id': 11, 'hero': 'https://pe.tedcdn.com/images/ted/6a8a27b4553f4e39d96139e5199f5bf8a354b410_2880x1620.jpg', 'speaker': 'Jane Goodall', 'title': 'What separates us from chimpanzees?', 'duration': 1645, 'slug': 'jane_goodall_on_what_separates_us_from_the_apes', 'viewed_count': 1663032}, {'id': 340, 'hero': 'https://pe.tedcdn.com/images/ted/7a21e58e253923a5e9a65718c3103aebaa05b8c0_2880x1620.jpg', 'speaker': 'Jane Goodall', 'title': 'How humans and animals can live together', 'duration': 1426, 'slug': 'jane_goodall_at_tedglobal_07', 'viewed_count': 556204}, {'id': 2254, 'hero': 'https://pe.tedcdn.com/images/ted/8e269b19d65573b6b6252345584e8d3b7cde4e6e_2880x1620.jpg', 'speaker': 'Steven Wise', 'title': 'Chimps have feelings and thoughts. They should also have rights', 'duration': 857, 'slug': 'steven_wise_chimps_have_feelings_and_thoughts_they_should_also_have_rights', 'viewed_count': 1028536}, {'id': 351, 'hero': 'https://pe.tedcdn.com/images/ted/708fb1016e05e4d0d86e99caaf1202f41c21687e_2880x1620.jpg', 'speaker': 'Marvin Minsky', 'title': 'Health and the human mind', 'duration': 813, 'slug': 'marvin_minsky_on_health_and_the_human_mind', 'viewed_count': 513096}]</t>
  </si>
  <si>
    <t>['TEDx', 'animals', 'community', 'monkeys', 'morality', 'science']</t>
  </si>
  <si>
    <t xml:space="preserve">https://www.ted.com/talks/frans_de_waal_do_animals_have_morals
</t>
  </si>
  <si>
    <t>Let's put birth control back on the agenda</t>
  </si>
  <si>
    <t>[{'id': 11, 'name': 'Longwinded', 'count': 77}, {'id': 25, 'name': 'OK', 'count': 54}, {'id': 8, 'name': 'Informative', 'count': 310}, {'id': 24, 'name': 'Persuasive', 'count': 389}, {'id': 10, 'name': 'Inspiring', 'count': 243}, {'id': 3, 'name': 'Courageous', 'count': 231}, {'id': 21, 'name': 'Unconvincing', 'count': 76}, {'id': 23, 'name': 'Jaw-dropping', 'count': 25}, {'id': 22, 'name': 'Fascinating', 'count': 37}, {'id': 9, 'name': 'Ingenious', 'count': 23}, {'id': 1, 'name': 'Beautiful', 'count': 25}, {'id': 2, 'name': 'Confusing', 'count': 17}, {'id': 26, 'name': 'Obnoxious', 'count': 48}, {'id': 7, 'name': 'Funny', 'count': 6}]</t>
  </si>
  <si>
    <t>[{'id': 970, 'hero': 'https://pe.tedcdn.com/images/ted/ba398f488e0286919a58133fd39066b55d20b2fe_2880x1620.jpg', 'speaker': 'Mechai Viravaidya', 'title': 'How Mr. Condom made Thailand a better place for life and love', 'duration': 830, 'slug': 'mechai_viravaidya_how_mr_condom_made_thailand_a_better_place', 'viewed_count': 1059103}, {'id': 1964, 'hero': 'https://pe.tedcdn.com/images/ted/1c443a121cbd80555dd1cf7389359b5050786e07_1600x1200.jpg', 'speaker': 'Bill and Melinda Gates', 'title': "Why giving away our wealth has been the most satisfying thing we've done", 'duration': 1500, 'slug': 'bill_and_melinda_gates_why_giving_away_our_wealth_has_been_the_most_satisfying_thing_we_ve_done', 'viewed_count': 3130735}, {'id': 818, 'hero': 'https://pe.tedcdn.com/images/ted/161751_800x600.jpg', 'speaker': 'Elizabeth Pisani', 'title': "Sex, drugs and HIV -- let's get rational", 'duration': 1154, 'slug': 'elizabeth_pisani_sex_drugs_and_hiv_let_s_get_rational_1', 'viewed_count': 1222812}, {'id': 2547, 'hero': 'https://pe.tedcdn.com/images/ted/71fff35c67aa8eecc6dbf4f23bf6600db960b012_2880x1620.jpg', 'speaker': 'Leila Hoteit', 'title': '3 lessons on success from an Arab businesswoman', 'duration': 842, 'slug': 'leila_hoteit_3_lessons_on_success_from_an_arab_businesswoman', 'viewed_count': 1827346}, {'id': 974, 'hero': 'https://pe.tedcdn.com/images/ted/205077_800x600.jpg', 'speaker': 'Hans Rosling', 'title': "The good news of the decade? We're winning the war against child mortality", 'duration': 934, 'slug': 'hans_rosling_the_good_news_of_the_decade', 'viewed_count': 738896}, {'id': 1040, 'hero': 'https://pe.tedcdn.com/images/ted/ba6d4cdee53ae12d2db55a733409fac7e92c022c_2880x1620.jpg', 'speaker': 'Sheryl Sandberg', 'title': 'Why we have too few women leaders', 'duration': 898, 'slug': 'sheryl_sandberg_why_we_have_too_few_women_leaders', 'viewed_count': 7431252}]</t>
  </si>
  <si>
    <t>['TEDx', 'culture', 'global issues', 'health care', 'population', 'sex']</t>
  </si>
  <si>
    <t xml:space="preserve">https://www.ted.com/talks/melinda_gates_let_s_put_birth_control_back_on_the_agenda
</t>
  </si>
  <si>
    <t>How I repaired my own heart</t>
  </si>
  <si>
    <t>Tal Golesworthy</t>
  </si>
  <si>
    <t>[{'id': 9, 'name': 'Ingenious', 'count': 482}, {'id': 8, 'name': 'Informative', 'count': 239}, {'id': 7, 'name': 'Funny', 'count': 19}, {'id': 3, 'name': 'Courageous', 'count': 222}, {'id': 10, 'name': 'Inspiring', 'count': 338}, {'id': 23, 'name': 'Jaw-dropping', 'count': 119}, {'id': 22, 'name': 'Fascinating', 'count': 233}, {'id': 24, 'name': 'Persuasive', 'count': 109}, {'id': 1, 'name': 'Beautiful', 'count': 14}, {'id': 2, 'name': 'Confusing', 'count': 13}, {'id': 11, 'name': 'Longwinded', 'count': 27}, {'id': 21, 'name': 'Unconvincing', 'count': 2}, {'id': 25, 'name': 'OK', 'count': 32}, {'id': 26, 'name': 'Obnoxious', 'count': 13}]</t>
  </si>
  <si>
    <t>[{'id': 1181, 'hero': 'https://pe.tedcdn.com/images/ted/f88e5356ce534bda61de99617beaaebce332c71a_800x600.jpg', 'speaker': 'Dave deBronkart', 'title': 'Meet e-Patient Dave', 'duration': 991, 'slug': 'dave_debronkart_meet_e_patient_dave', 'viewed_count': 534290}, {'id': 601, 'hero': 'https://pe.tedcdn.com/images/ted/102332_800x600.jpg', 'speaker': 'Daniel Kraft', 'title': 'A better way to harvest bone marrow', 'duration': 254, 'slug': 'daniel_kraft_invents_a_better_way_to_harvest_bone_marrow', 'viewed_count': 462625}, {'id': 1317, 'hero': 'https://pe.tedcdn.com/images/ted/5643955701b0b98df0a4479278fc9a08bf016a1e_800x600.jpg', 'speaker': 'Michelle Borkin', 'title': 'Can astronomers help doctors?', 'duration': 581, 'slug': 'michelle_borkin_can_astronomers_help_doctors', 'viewed_count': 161462}, {'id': 1421, 'hero': 'https://pe.tedcdn.com/images/ted/b7d298d07402bd380720a6f48b9bb73dbc4554fd_800x600.jpg', 'speaker': 'Atul Gawande', 'title': 'How do we heal medicine?', 'duration': 1159, 'slug': 'atul_gawande_how_do_we_heal_medicine', 'viewed_count': 1654299}, {'id': 2711, 'hero': 'https://pe.tedcdn.com/images/ted/5e9bba9dfcd7dd8208bcc7babe14ae2df97ba7c8_2880x1620.jpg', 'speaker': 'Peter Weinstock', 'title': 'Lifelike simulations that make real-life surgery safer', 'duration': 1018, 'slug': 'peter_weinstock_lifelike_simulations_that_make_real_life_surgery_safer', 'viewed_count': 882752}, {'id': 580, 'hero': 'https://pe.tedcdn.com/images/ted/97054_800x600.jpg', 'speaker': 'Catherine Mohr', 'title': "Surgery's past, present and robotic future", 'duration': 1135, 'slug': 'catherine_mohr_surgery_s_past_present_and_robotic_future', 'viewed_count': 680996}]</t>
  </si>
  <si>
    <t>['Surgery', 'TEDx', 'biology', 'biomechanics', 'biotech', 'collaboration', 'design', 'disease', 'engineering', 'future', 'health', 'health care', 'heart health', 'innovation', 'materials', 'medical research', 'medicine', 'physiology', 'product design', 'science', 'technology']</t>
  </si>
  <si>
    <t xml:space="preserve">https://www.ted.com/talks/tal_golesworthy_how_i_repaired_my_own_heart
</t>
  </si>
  <si>
    <t>Building US-China relations ... by banjo</t>
  </si>
  <si>
    <t>Abigail Washburn</t>
  </si>
  <si>
    <t>Clawhammer banjo player</t>
  </si>
  <si>
    <t>[{'id': 10, 'name': 'Inspiring', 'count': 406}, {'id': 22, 'name': 'Fascinating', 'count': 85}, {'id': 1, 'name': 'Beautiful', 'count': 351}, {'id': 11, 'name': 'Longwinded', 'count': 16}, {'id': 3, 'name': 'Courageous', 'count': 92}, {'id': 9, 'name': 'Ingenious', 'count': 32}, {'id': 8, 'name': 'Informative', 'count': 16}, {'id': 24, 'name': 'Persuasive', 'count': 67}, {'id': 7, 'name': 'Funny', 'count': 27}, {'id': 25, 'name': 'OK', 'count': 46}, {'id': 23, 'name': 'Jaw-dropping', 'count': 65}, {'id': 26, 'name': 'Obnoxious', 'count': 7}, {'id': 21, 'name': 'Unconvincing', 'count': 6}, {'id': 2, 'name': 'Confusing', 'count': 4}]</t>
  </si>
  <si>
    <t>[{'id': 1236, 'hero': 'https://pe.tedcdn.com/images/ted/01729290f828b76e91f30e5e7ade70e7d54d256c_800x600.jpg', 'speaker': 'Yang Lan', 'title': "The generation that's remaking China", 'duration': 1034, 'slug': 'yang_lan', 'viewed_count': 1776838}, {'id': 832, 'hero': 'https://pe.tedcdn.com/images/ted/164505_800x600.jpg', 'speaker': 'Eric Whitacre', 'title': 'A choir as big as the Internet', 'duration': 255, 'slug': 'a_choir_as_big_as_the_internet', 'viewed_count': 399280}, {'id': 117, 'hero': 'https://pe.tedcdn.com/images/ted/7087_480x360.jpg', 'speaker': 'Natalie MacMaster', 'title': 'Cape Breton fiddling in reel time', 'duration': 311, 'slug': 'natalie_macmaster_fiddles_in_reel_time', 'viewed_count': 717018}, {'id': 158, 'hero': 'https://pe.tedcdn.com/images/ted/b16a18dadf418183ae3941d28e21f6a68173f2c2_2880x1620.jpg', 'speaker': 'Vusi Mahlasela', 'title': '"Thula Mama"', 'duration': 606, 'slug': 'vusi_mahlasela_sings_thula_mama', 'viewed_count': 531977}, {'id': 2345, 'hero': 'https://pe.tedcdn.com/images/ted/8a93dd2e23f0b10e2dbb2bb352dfab11a2a083bc_2880x1620.jpg', 'speaker': 'Teitur', 'title': "Home is a song I've always remembered", 'duration': 649, 'slug': 'teitur_home_is_a_song_i_ve_always_remembered', 'viewed_count': 1034507}, {'id': 1912, 'hero': 'https://pe.tedcdn.com/images/ted/6517a673ec92e537f7166173f6ff9ec809455984_1600x1200.jpg', 'speaker': 'Joe Kowan', 'title': 'How I beat stage fright', 'duration': 483, 'slug': 'joe_kowan_how_i_beat_stage_fright', 'viewed_count': 2296847}]</t>
  </si>
  <si>
    <t>['Asia', 'TED Fellows', 'china', 'culture', 'entertainment', 'music', 'world cultures']</t>
  </si>
  <si>
    <t xml:space="preserve">https://www.ted.com/talks/abigail_washburn_building_us_china_relations_by_banjo
</t>
  </si>
  <si>
    <t>How do we heal medicine?</t>
  </si>
  <si>
    <t>Atul Gawande</t>
  </si>
  <si>
    <t>Surgeon, journalist</t>
  </si>
  <si>
    <t>[{'id': 10, 'name': 'Inspiring', 'count': 631}, {'id': 3, 'name': 'Courageous', 'count': 162}, {'id': 21, 'name': 'Unconvincing', 'count': 28}, {'id': 24, 'name': 'Persuasive', 'count': 525}, {'id': 22, 'name': 'Fascinating', 'count': 247}, {'id': 8, 'name': 'Informative', 'count': 505}, {'id': 9, 'name': 'Ingenious', 'count': 150}, {'id': 23, 'name': 'Jaw-dropping', 'count': 116}, {'id': 11, 'name': 'Longwinded', 'count': 51}, {'id': 25, 'name': 'OK', 'count': 58}, {'id': 2, 'name': 'Confusing', 'count': 8}, {'id': 1, 'name': 'Beautiful', 'count': 21}, {'id': 26, 'name': 'Obnoxious', 'count': 4}, {'id': 7, 'name': 'Funny', 'count': 8}]</t>
  </si>
  <si>
    <t>[{'id': 1060, 'hero': 'https://pe.tedcdn.com/images/ted/eb6802580f62a146f6c9d85a171908cac16a6753_800x600.jpg', 'speaker': 'Thomas Goetz', 'title': "It's time to redesign medical data", 'duration': 993, 'slug': 'thomas_goetz_it_s_time_to_redesign_medical_data', 'viewed_count': 497627}, {'id': 748, 'hero': 'https://pe.tedcdn.com/images/ted/c5b05138beb982d51618c54bf0efafdb4bcc596b_1600x1200.jpg', 'speaker': 'Bill Davenhall', 'title': 'Your health depends on where you live', 'duration': 565, 'slug': 'bill_davenhall_your_health_depends_on_where_you_live', 'viewed_count': 761727}, {'id': 1337, 'hero': 'https://pe.tedcdn.com/images/ted/14765470ac8f21fab31f7c139c40387488354dcf_1600x1200.jpg', 'speaker': 'Brian Goldman', 'title': 'Doctors make mistakes. Can we talk about that?', 'duration': 1168, 'slug': 'brian_goldman_doctors_make_mistakes_can_we_talk_about_that', 'viewed_count': 1324839}, {'id': 1419, 'hero': 'https://pe.tedcdn.com/images/ted/55d3e2b1e1eab39cda812f1d03d5d0de30d8700e_800x600.jpg', 'speaker': 'Tal Golesworthy', 'title': 'How I repaired my own heart', 'duration': 794, 'slug': 'tal_golesworthy_how_i_repaired_my_own_heart', 'viewed_count': 1324704}, {'id': 1711, 'hero': 'https://pe.tedcdn.com/images/ted/c0694f2a60d1de3e606ab3c8f368ef037b39766d_1600x1200.jpg', 'speaker': 'Eric Dishman', 'title': 'Health care should be a team sport', 'duration': 959, 'slug': 'eric_dishman_health_care_should_be_a_team_sport', 'viewed_count': 836693}, {'id': 1873, 'hero': 'https://pe.tedcdn.com/images/ted/1a0462e7dfad0c4e30f5e2c74dfb31673e376b80_1600x1200.jpg', 'speaker': 'Stefan Larsson', 'title': 'What doctors can learn from each other', 'duration': 776, 'slug': 'stefan_larsson_what_doctors_can_learn_from_each_other', 'viewed_count': 848731}]</t>
  </si>
  <si>
    <t>['health care', 'heart health', 'medicine']</t>
  </si>
  <si>
    <t xml:space="preserve">https://www.ted.com/talks/atul_gawande_how_do_we_heal_medicine
</t>
  </si>
  <si>
    <t>How I beat a patent troll</t>
  </si>
  <si>
    <t>Drew Curtis</t>
  </si>
  <si>
    <t>Web entrepreneur</t>
  </si>
  <si>
    <t>[{'id': 10, 'name': 'Inspiring', 'count': 110}, {'id': 7, 'name': 'Funny', 'count': 248}, {'id': 8, 'name': 'Informative', 'count': 241}, {'id': 3, 'name': 'Courageous', 'count': 145}, {'id': 24, 'name': 'Persuasive', 'count': 84}, {'id': 22, 'name': 'Fascinating', 'count': 47}, {'id': 9, 'name': 'Ingenious', 'count': 85}, {'id': 25, 'name': 'OK', 'count': 67}, {'id': 21, 'name': 'Unconvincing', 'count': 17}, {'id': 26, 'name': 'Obnoxious', 'count': 7}, {'id': 23, 'name': 'Jaw-dropping', 'count': 22}, {'id': 2, 'name': 'Confusing', 'count': 5}, {'id': 1, 'name': 'Beautiful', 'count': 8}, {'id': 11, 'name': 'Longwinded', 'count': 7}]</t>
  </si>
  <si>
    <t>[{'id': 187, 'hero': 'https://pe.tedcdn.com/images/ted/01726ef3620b97fcc2a664e1339c6602785123f7_1600x1200.jpg', 'speaker': 'Lawrence Lessig', 'title': 'Laws that choke creativity', 'duration': 1136, 'slug': 'larry_lessig_says_the_law_is_strangling_creativity', 'viewed_count': 1895277}, {'id': 866, 'hero': 'https://pe.tedcdn.com/images/ted/172157_800x600.jpg', 'speaker': 'Johanna Blakley', 'title': "Lessons from fashion's free culture", 'duration': 936, 'slug': 'johanna_blakley_lessons_from_fashion_s_free_culture', 'viewed_count': 1033277}, {'id': 63, 'hero': 'https://pe.tedcdn.com/images/ted/137_480x360.jpg', 'speaker': 'Charles Leadbeater', 'title': 'The era of open innovation', 'duration': 1141, 'slug': 'charles_leadbeater_on_innovation', 'viewed_count': 1409401}, {'id': 1627, 'hero': 'https://pe.tedcdn.com/images/ted/9761e5a6ed80efbef75e238df5841b48a0975d33_1600x1200.jpg', 'speaker': "Ellen 't Hoen", 'title': 'Pool medical patents, save lives', 'duration': 676, 'slug': 'ellen_t_hoen_pool_medical_patents_save_lives', 'viewed_count': 389191}, {'id': 2416, 'hero': 'https://pe.tedcdn.com/images/ted/b7233fae389eb1e9226c392174980eb9810633e3_2880x1620.jpg', 'speaker': 'Tania Simoncelli', 'title': 'Should you be able to patent a human gene?', 'duration': 1085, 'slug': 'tania_simoncelli_should_you_be_able_to_patent_a_human_gene', 'viewed_count': 1059811}, {'id': 1217, 'hero': 'https://pe.tedcdn.com/images/ted/38b938a015a2301fb1a34a389ca8614677b8e2fa_800x600.jpg', 'speaker': 'Edward Tenner', 'title': 'Unintended consequences', 'duration': 970, 'slug': 'edward_tenner_unintended_consequences', 'viewed_count': 790123}]</t>
  </si>
  <si>
    <t>['business', 'entrepreneur', 'law']</t>
  </si>
  <si>
    <t xml:space="preserve">https://www.ted.com/talks/drew_curtis_how_i_beat_a_patent_troll
</t>
  </si>
  <si>
    <t>The stories behind the bloodlines</t>
  </si>
  <si>
    <t>[{'id': 21, 'name': 'Unconvincing', 'count': 40}, {'id': 10, 'name': 'Inspiring', 'count': 66}, {'id': 3, 'name': 'Courageous', 'count': 95}, {'id': 11, 'name': 'Longwinded', 'count': 93}, {'id': 23, 'name': 'Jaw-dropping', 'count': 30}, {'id': 1, 'name': 'Beautiful', 'count': 57}, {'id': 22, 'name': 'Fascinating', 'count': 162}, {'id': 9, 'name': 'Ingenious', 'count': 41}, {'id': 8, 'name': 'Informative', 'count': 110}, {'id': 2, 'name': 'Confusing', 'count': 49}, {'id': 25, 'name': 'OK', 'count': 61}, {'id': 26, 'name': 'Obnoxious', 'count': 19}, {'id': 24, 'name': 'Persuasive', 'count': 27}, {'id': 7, 'name': 'Funny', 'count': 7}]</t>
  </si>
  <si>
    <t>[{'id': 643, 'hero': 'https://pe.tedcdn.com/images/ted/117686_800x600.jpg', 'speaker': 'Taryn Simon', 'title': 'Photographs of secret sites', 'duration': 1052, 'slug': 'taryn_simon_photographs_secret_sites', 'viewed_count': 1581083}, {'id': 1004, 'hero': 'https://pe.tedcdn.com/images/ted/307399369b211276b297d2e5960f2a35212bb88a_800x600.jpg', 'speaker': 'Aaron Huey', 'title': "America's native prisoners of war", 'duration': 927, 'slug': 'aaron_huey', 'viewed_count': 1347645}, {'id': 1154, 'hero': 'https://pe.tedcdn.com/images/ted/7ace398d203880542ee7610170e6286dccdaf4f3_800x600.jpg', 'speaker': 'Shirin Neshat', 'title': 'Art in exile', 'duration': 644, 'slug': 'shirin_neshat_art_in_exile', 'viewed_count': 650277}, {'id': 1480, 'hero': 'https://pe.tedcdn.com/images/ted/1fe321c29860da8bf6acb2d1d327193b0f68c914_800x600.jpg', 'speaker': 'David R. Dow', 'title': 'Lessons from death row inmates', 'duration': 1096, 'slug': 'david_r_dow_lessons_from_death_row_inmates', 'viewed_count': 3024825}, {'id': 2769, 'hero': 'https://pe.tedcdn.com/images/ted/cbd0f0b2e7d46c31e538cfe40f7b0a1c0c2a887e_2880x1620.jpg', 'speaker': 'Deborah Lipstadt', 'title': 'Behind the lies of Holocaust denial', 'duration': 930, 'slug': 'deborah_lipstadt_behind_the_lies_of_holocaust_denial', 'viewed_count': 918017}, {'id': 2848, 'hero': 'https://pe.tedcdn.com/images/ted/3577eeab81a62e2471ac9aba24164efafd200834_2880x1620.jpg', 'speaker': 'Tara Winkler', 'title': 'Why we need to end the era of orphanages', 'duration': 791, 'slug': 'tara_winkler_why_we_need_to_end_the_era_of_orphanages', 'viewed_count': 655064}]</t>
  </si>
  <si>
    <t>['art', 'culture', 'global issues', 'photography']</t>
  </si>
  <si>
    <t xml:space="preserve">https://www.ted.com/talks/taryn_simon_the_stories_behind_the_bloodlines
</t>
  </si>
  <si>
    <t>Older people are happier</t>
  </si>
  <si>
    <t>Laura Carstensen</t>
  </si>
  <si>
    <t>[{'id': 10, 'name': 'Inspiring', 'count': 199}, {'id': 8, 'name': 'Informative', 'count': 224}, {'id': 1, 'name': 'Beautiful', 'count': 76}, {'id': 24, 'name': 'Persuasive', 'count': 79}, {'id': 21, 'name': 'Unconvincing', 'count': 83}, {'id': 11, 'name': 'Longwinded', 'count': 33}, {'id': 7, 'name': 'Funny', 'count': 27}, {'id': 3, 'name': 'Courageous', 'count': 20}, {'id': 22, 'name': 'Fascinating', 'count': 70}, {'id': 26, 'name': 'Obnoxious', 'count': 21}, {'id': 9, 'name': 'Ingenious', 'count': 12}, {'id': 25, 'name': 'OK', 'count': 71}, {'id': 2, 'name': 'Confusing', 'count': 4}, {'id': 23, 'name': 'Jaw-dropping', 'count': 6}]</t>
  </si>
  <si>
    <t>[{'id': 1274, 'hero': 'https://pe.tedcdn.com/images/ted/88f4023d43ce8cf27e2f363c7c40678d2b07871d_800x600.jpg', 'speaker': 'Cynthia Kenyon', 'title': 'Experiments that hint of longer lives', 'duration': 983, 'slug': 'cynthia_kenyon_experiments_that_hint_of_longer_lives', 'viewed_count': 847440}, {'id': 1313, 'hero': 'https://pe.tedcdn.com/images/ted/bc707c75af569c6f6ed5860403fa8568bd0dc038_800x600.jpg', 'speaker': 'Jane Fonda', 'title': "Life's third act", 'duration': 680, 'slug': 'jane_fonda_life_s_third_act', 'viewed_count': 2370114}, {'id': 2315, 'hero': 'https://pe.tedcdn.com/images/ted/7218c06bc138047a2e771b0d9d21ef6b9d2b1ec8_2880x1620.jpg', 'speaker': 'Tony Wyss-Coray', 'title': 'How young blood might help reverse aging. Yes, really', 'duration': 815, 'slug': 'tony_wyss_coray_how_young_blood_might_help_reverse_aging_yes_really', 'viewed_count': 1488858}, {'id': 1877, 'hero': 'https://pe.tedcdn.com/images/ted/e7ad577b85570cd8e2fa75d287c185b5c9e91bdd_1600x1200.jpg', 'speaker': 'Jared Diamond', 'title': 'How societies can grow old better', 'duration': 1091, 'slug': 'jared_diamond_how_societies_can_grow_old_better', 'viewed_count': 923652}, {'id': 2843, 'hero': 'https://pe.tedcdn.com/images/ted/abe35a991a82b967cd4cf9ed36f70fb85b4975ab_2880x1620.jpg', 'speaker': 'Ashton Applewhite', 'title': "Let's end ageism", 'duration': 697, 'slug': 'ashton_applewhite_let_s_end_ageism', 'viewed_count': 966942}, {'id': 2012, 'hero': 'https://pe.tedcdn.com/images/ted/d7c5293df469e90b62ed7bfced793ed7f2bad6c2_1600x1200.jpg', 'speaker': 'Dan Gilbert', 'title': 'The psychology of your future self', 'duration': 409, 'slug': 'dan_gilbert_you_are_always_changing', 'viewed_count': 3399819}]</t>
  </si>
  <si>
    <t>['TEDx', 'aging', 'culture', 'happiness', 'health', 'humanity', 'life', 'mental health', 'mind', 'personal growth', 'population', 'psychology', 'science', 'women']</t>
  </si>
  <si>
    <t xml:space="preserve">https://www.ted.com/talks/laura_carstensen_older_people_are_happier
</t>
  </si>
  <si>
    <t>Tracking ancient diseases using ... plaque</t>
  </si>
  <si>
    <t>Christina Warinner</t>
  </si>
  <si>
    <t>Archaeological geneticist</t>
  </si>
  <si>
    <t>[{'id': 9, 'name': 'Ingenious', 'count': 136}, {'id': 22, 'name': 'Fascinating', 'count': 174}, {'id': 8, 'name': 'Informative', 'count': 224}, {'id': 25, 'name': 'OK', 'count': 52}, {'id': 7, 'name': 'Funny', 'count': 66}, {'id': 24, 'name': 'Persuasive', 'count': 25}, {'id': 10, 'name': 'Inspiring', 'count': 24}, {'id': 23, 'name': 'Jaw-dropping', 'count': 13}, {'id': 3, 'name': 'Courageous', 'count': 8}, {'id': 26, 'name': 'Obnoxious', 'count': 3}, {'id': 1, 'name': 'Beautiful', 'count': 9}, {'id': 21, 'name': 'Unconvincing', 'count': 9}, {'id': 11, 'name': 'Longwinded', 'count': 8}, {'id': 2, 'name': 'Confusing', 'count': 4}]</t>
  </si>
  <si>
    <t>[{'id': 259, 'hero': 'https://pe.tedcdn.com/images/ted/40964_480x360.jpg', 'speaker': 'Paul Ewald', 'title': 'Can we domesticate germs?', 'duration': 1071, 'slug': 'paul_ewald_asks_can_we_domesticate_germs', 'viewed_count': 442637}, {'id': 1213, 'hero': 'https://pe.tedcdn.com/images/ted/738646b40f9943d1c02f4ad3d1c16909511a9a91_1600x1200.jpg', 'speaker': 'Svante Pääbo', 'title': 'DNA clues to our inner neanderthal', 'duration': 1021, 'slug': 'svante_paeaebo_dna_clues_to_our_inner_neanderthal', 'viewed_count': 1399335}, {'id': 315, 'hero': 'https://pe.tedcdn.com/images/ted/6e631a73ade7f27cb45854fb891c1fd2e5f74f6f_2880x1620.jpg', 'speaker': 'Louise Leakey', 'title': "A dig for humanity's origins", 'duration': 936, 'slug': 'louise_leakey_digs_for_humanity_s_origins', 'viewed_count': 656412}, {'id': 2354, 'hero': 'https://pe.tedcdn.com/images/ted/aa33beda36e8737f3ec0029a9df20dc8448f164d_2880x1620.jpg', 'speaker': 'Jennifer Doudna', 'title': ' How CRISPR lets us edit our DNA', 'duration': 953, 'slug': 'jennifer_doudna_we_can_now_edit_our_dna_but_let_s_do_it_wisely', 'viewed_count': 1936667}, {'id': 1751, 'hero': 'https://pe.tedcdn.com/images/ted/7728f078c0d5afc37c5a5cacdbac392c45b3efd6_1600x1200.jpg', 'speaker': 'Hendrik Poinar', 'title': 'Bring back the woolly mammoth!', 'duration': 622, 'slug': 'hendrik_poinar_bring_back_the_woolly_mammoth', 'viewed_count': 948507}, {'id': 2871, 'hero': 'https://pe.tedcdn.com/images/ted/a3fea45a86df894b308f87246fb42039a7906458_2880x1620.jpg', 'speaker': 'Jun Wang', 'title': 'How digital DNA could help you make better health choices', 'duration': 894, 'slug': 'jun_wang_how_digital_dna_could_help_you_make_better_health_choices', 'viewed_count': 529503}]</t>
  </si>
  <si>
    <t>['TED Fellows', 'ancient world', 'anthropology', 'bacteria', 'biology', 'disease', 'evolution', 'food', 'genetics', 'health', 'history', 'innovation', 'medicine', 'paleontology', 'science']</t>
  </si>
  <si>
    <t xml:space="preserve">https://www.ted.com/talks/christina_warinner_tracking_ancient_diseases_using_plaque
</t>
  </si>
  <si>
    <t>Is our universe the only universe?</t>
  </si>
  <si>
    <t>[{'id': 24, 'name': 'Persuasive', 'count': 300}, {'id': 22, 'name': 'Fascinating', 'count': 1462}, {'id': 8, 'name': 'Informative', 'count': 788}, {'id': 26, 'name': 'Obnoxious', 'count': 82}, {'id': 1, 'name': 'Beautiful', 'count': 256}, {'id': 10, 'name': 'Inspiring', 'count': 461}, {'id': 21, 'name': 'Unconvincing', 'count': 128}, {'id': 23, 'name': 'Jaw-dropping', 'count': 614}, {'id': 9, 'name': 'Ingenious', 'count': 227}, {'id': 11, 'name': 'Longwinded', 'count': 58}, {'id': 3, 'name': 'Courageous', 'count': 51}, {'id': 2, 'name': 'Confusing', 'count': 73}, {'id': 25, 'name': 'OK', 'count': 74}, {'id': 7, 'name': 'Funny', 'count': 16}]</t>
  </si>
  <si>
    <t>[{'id': 251, 'hero': 'https://pe.tedcdn.com/images/ted/174_480x360.jpg', 'speaker': 'Brian Greene', 'title': 'Making sense of string theory', 'duration': 1146, 'slug': 'brian_greene_on_string_theory', 'viewed_count': 4119672}, {'id': 242, 'hero': 'https://pe.tedcdn.com/images/ted/9cc7d7673d8d59197905479a94233bf03ac7a96d_800x600.jpg', 'speaker': 'Stephen Hawking', 'title': 'Questioning the universe', 'duration': 612, 'slug': 'stephen_hawking_asks_big_questions_about_the_universe', 'viewed_count': 8655855}, {'id': 1139, 'hero': 'https://pe.tedcdn.com/images/ted/3b66c878af1b1bbdf91adcee403b6df2c109efe5_800x600.jpg', 'speaker': 'Sean Carroll', 'title': 'Distant time and the hint of a multiverse', 'duration': 954, 'slug': 'sean_carroll_distant_time_and_the_hint_of_a_multiverse', 'viewed_count': 1549463}, {'id': 47, 'hero': 'https://pe.tedcdn.com/images/ted/9d9412aa005dabb66c735c369677e258defe5deb_1920x1080.jpg', 'speaker': 'David Deutsch', 'title': 'Chemical scum that dream of distant quasars', 'duration': 1140, 'slug': 'david_deutsch_on_our_place_in_the_cosmos', 'viewed_count': 1096894}, {'id': 1963, 'hero': 'https://pe.tedcdn.com/images/ted/0db283dff2edf161c607e921765d92beab3a852f_2880x1620.jpg', 'speaker': 'Allan Adams', 'title': 'The discovery that could rewrite physics', 'duration': 282, 'slug': 'allan_adams_the_discovery_that_could_rewrite_physics', 'viewed_count': 1736313}, {'id': 404, 'hero': 'https://pe.tedcdn.com/images/ted/59344_640x480.jpg', 'speaker': 'George Smoot', 'title': 'The design of the universe', 'duration': 1140, 'slug': 'george_smoot_on_the_design_of_the_universe', 'viewed_count': 1630541}]</t>
  </si>
  <si>
    <t>['Planets', 'String theory', 'TED Brain Trust', 'astronomy', 'big bang', 'cosmos', 'dark matter', 'exploration', 'math', 'physics', 'science', 'space', 'time', 'universe']</t>
  </si>
  <si>
    <t xml:space="preserve">https://www.ted.com/talks/brian_greene_why_is_our_universe_fine_tuned_for_life
</t>
  </si>
  <si>
    <t>How to buy happiness</t>
  </si>
  <si>
    <t>Michael Norton</t>
  </si>
  <si>
    <t>Social science researcher</t>
  </si>
  <si>
    <t>[{'id': 8, 'name': 'Informative', 'count': 663}, {'id': 10, 'name': 'Inspiring', 'count': 1265}, {'id': 1, 'name': 'Beautiful', 'count': 281}, {'id': 22, 'name': 'Fascinating', 'count': 390}, {'id': 24, 'name': 'Persuasive', 'count': 592}, {'id': 7, 'name': 'Funny', 'count': 181}, {'id': 21, 'name': 'Unconvincing', 'count': 106}, {'id': 25, 'name': 'OK', 'count': 184}, {'id': 9, 'name': 'Ingenious', 'count': 118}, {'id': 11, 'name': 'Longwinded', 'count': 36}, {'id': 23, 'name': 'Jaw-dropping', 'count': 47}, {'id': 26, 'name': 'Obnoxious', 'count': 8}, {'id': 2, 'name': 'Confusing', 'count': 33}, {'id': 3, 'name': 'Courageous', 'count': 64}]</t>
  </si>
  <si>
    <t>[{'id': 1119, 'hero': 'https://pe.tedcdn.com/images/ted/d71d55cacb981056bca4cb914008305e70dcdeb7_2880x1620.jpg', 'speaker': 'Dave Meslin', 'title': 'The antidote to apathy', 'duration': 425, 'slug': 'dave_meslin_the_antidote_to_apathy', 'viewed_count': 1612931}, {'id': 525, 'hero': 'https://pe.tedcdn.com/images/ted/d3b1d49c53f5ef48cee7759df9956aaec6d819a7_2880x1620.jpg', 'speaker': 'Alex Tabarrok', 'title': 'How ideas trump crises', 'duration': 873, 'slug': 'alex_tabarrok_foresees_economic_growth', 'viewed_count': 748746}, {'id': 1225, 'hero': 'https://pe.tedcdn.com/images/ted/e9b95bba2094f022ab7207a3c19473c9af8dbca6_800x600.jpg', 'speaker': 'Sasha Dichter', 'title': 'The Generosity Experiment', 'duration': 1177, 'slug': 'sasha_dichter', 'viewed_count': 293627}, {'id': 1087, 'hero': 'https://pe.tedcdn.com/images/ted/cc100ac33ef243c31de23476b25cced864f74f51_800x600.jpg', 'speaker': 'Bill Gates', 'title': 'How state budgets are breaking US schools', 'duration': 616, 'slug': 'bill_gates_how_state_budgets_are_breaking_us_schools', 'viewed_count': 1866265}, {'id': 420, 'hero': 'https://pe.tedcdn.com/images/ted/62760_800x600.jpg', 'speaker': 'Dan Gilbert', 'title': 'Why we make bad decisions', 'duration': 2018, 'slug': 'dan_gilbert_researches_happiness', 'viewed_count': 3707356}, {'id': 2105, 'hero': 'https://pe.tedcdn.com/images/ted/d064519dc0c65e9a49384e33ccb006fecf9e76dd_2880x1620.jpg', 'speaker': 'Dilip Ratha', 'title': 'The hidden force in global economics: sending money home', 'duration': 1019, 'slug': 'dilip_ratha_the_hidden_force_in_global_economics_sending_money_home', 'viewed_count': 1281456}]</t>
  </si>
  <si>
    <t>['TEDx', 'business', 'community', 'consumerism', 'happiness', 'money', 'philanthropy', 'psychology']</t>
  </si>
  <si>
    <t xml:space="preserve">https://www.ted.com/talks/michael_norton_how_to_buy_happiness
</t>
  </si>
  <si>
    <t>Just how small is an atom?</t>
  </si>
  <si>
    <t>Jon Bergmann</t>
  </si>
  <si>
    <t>[{'id': 22, 'name': 'Fascinating', 'count': 436}, {'id': 23, 'name': 'Jaw-dropping', 'count': 264}, {'id': 7, 'name': 'Funny', 'count': 198}, {'id': 25, 'name': 'OK', 'count': 121}, {'id': 9, 'name': 'Ingenious', 'count': 147}, {'id': 8, 'name': 'Informative', 'count': 553}, {'id': 1, 'name': 'Beautiful', 'count': 83}, {'id': 10, 'name': 'Inspiring', 'count': 79}, {'id': 24, 'name': 'Persuasive', 'count': 39}, {'id': 26, 'name': 'Obnoxious', 'count': 24}, {'id': 11, 'name': 'Longwinded', 'count': 25}, {'id': 2, 'name': 'Confusing', 'count': 62}, {'id': 21, 'name': 'Unconvincing', 'count': 21}, {'id': 3, 'name': 'Courageous', 'count': 14}]</t>
  </si>
  <si>
    <t>[{'id': 1408, 'hero': 'https://pe.tedcdn.com/images/ted/fa38384e70211dd29be65ee295066e040bd915f3_800x600.jpg', 'speaker': 'Tierney Thys +  Plankton Chronicles Project', 'title': 'The secret life of plankton', 'duration': 362, 'slug': 'the_secret_life_of_plankton', 'viewed_count': 197120}, {'id': 1388, 'hero': 'https://pe.tedcdn.com/images/ted/52c419cb6d3300efc6aed7f94859b9dbcc15312d_800x600.jpg', 'speaker': 'Adam Savage', 'title': 'How simple ideas lead to scientific discoveries', 'duration': 452, 'slug': 'how_simple_ideas_lead_to_scientific_discoveries', 'viewed_count': 877098}, {'id': 1386, 'hero': 'https://pe.tedcdn.com/images/ted/f02132f12cdc6b1ee1a4d51cd0260e7c193cbfab_800x600.jpg', 'speaker': 'Chris Anderson (TED)', 'title': 'Questions no one knows the answers to', 'duration': 728, 'slug': 'questions_no_one_knows_the_answers_to', 'viewed_count': 659450}]</t>
  </si>
  <si>
    <t>['TED-Ed', 'chemistry', 'nanoscale', 'physics', 'science']</t>
  </si>
  <si>
    <t xml:space="preserve">https://www.ted.com/talks/just_how_small_is_an_atom
</t>
  </si>
  <si>
    <t>The 4 commandments of cities</t>
  </si>
  <si>
    <t>Eduardo Paes</t>
  </si>
  <si>
    <t>Mayor of Rio de Janeiro</t>
  </si>
  <si>
    <t>[{'id': 26, 'name': 'Obnoxious', 'count': 47}, {'id': 10, 'name': 'Inspiring', 'count': 209}, {'id': 23, 'name': 'Jaw-dropping', 'count': 19}, {'id': 8, 'name': 'Informative', 'count': 215}, {'id': 9, 'name': 'Ingenious', 'count': 81}, {'id': 22, 'name': 'Fascinating', 'count': 105}, {'id': 25, 'name': 'OK', 'count': 50}, {'id': 7, 'name': 'Funny', 'count': 7}, {'id': 24, 'name': 'Persuasive', 'count': 111}, {'id': 21, 'name': 'Unconvincing', 'count': 115}, {'id': 1, 'name': 'Beautiful', 'count': 17}, {'id': 11, 'name': 'Longwinded', 'count': 13}, {'id': 3, 'name': 'Courageous', 'count': 34}, {'id': 2, 'name': 'Confusing', 'count': 13}]</t>
  </si>
  <si>
    <t>[{'id': 213, 'hero': 'https://pe.tedcdn.com/images/ted/28410_480x360.jpg', 'speaker': 'Jaime Lerner', 'title': 'A song of the city', 'duration': 943, 'slug': 'jaime_lerner_sings_of_the_city', 'viewed_count': 597006}, {'id': 36, 'hero': 'https://pe.tedcdn.com/images/ted/ea4ebc40fc5c096e331ea6d2b103e8fea9878232_1600x1200.jpg', 'speaker': 'Robert Neuwirth', 'title': 'The hidden world of shadow cities', 'duration': 843, 'slug': 'robert_neuwirth_on_our_shadow_cities', 'viewed_count': 673133}, {'id': 54, 'hero': 'https://pe.tedcdn.com/images/ted/46d2ab26cbbbc66734bff1b9108fe007b5c6039c_2880x1620.jpg', 'speaker': 'Cameron Sinclair', 'title': 'My wish: A call for open-source architecture', 'duration': 1414, 'slug': 'cameron_sinclair_on_open_source_architecture', 'viewed_count': 1211442}, {'id': 2107, 'hero': 'https://pe.tedcdn.com/images/ted/df96e78e8818868a05e0d27f97165121fb39a837_2880x1620.jpg', 'speaker': 'Alessandra Orofino', 'title': 'It’s our city. Let’s fix it', 'duration': 915, 'slug': 'alessandra_orofino_it_s_our_city_let_s_fix_it', 'viewed_count': 735626}, {'id': 1865, 'hero': 'https://pe.tedcdn.com/images/ted/34113888f29018d7f07a3c7f10ab2915c50f6b96_1600x1200.jpg', 'speaker': 'Mick Cornett', 'title': 'How an obese town lost a million pounds', 'duration': 915, 'slug': 'mick_cornett_how_an_obese_town_lost_a_million_pounds', 'viewed_count': 1514891},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747289}]</t>
  </si>
  <si>
    <t>['Brazil', 'South America', 'TED Prize', 'cities', 'infrastructure', 'technology', 'urban planning']</t>
  </si>
  <si>
    <t xml:space="preserve">https://www.ted.com/talks/eduardo_paes_the_4_commandments_of_cities
</t>
  </si>
  <si>
    <t>Texting that saves lives</t>
  </si>
  <si>
    <t>Nancy Lublin</t>
  </si>
  <si>
    <t>[{'id': 24, 'name': 'Persuasive', 'count': 219}, {'id': 10, 'name': 'Inspiring', 'count': 324}, {'id': 3, 'name': 'Courageous', 'count': 173}, {'id': 9, 'name': 'Ingenious', 'count': 111}, {'id': 8, 'name': 'Informative', 'count': 232}, {'id': 26, 'name': 'Obnoxious', 'count': 15}, {'id': 23, 'name': 'Jaw-dropping', 'count': 96}, {'id': 25, 'name': 'OK', 'count': 68}, {'id': 1, 'name': 'Beautiful', 'count': 45}, {'id': 22, 'name': 'Fascinating', 'count': 79}, {'id': 21, 'name': 'Unconvincing', 'count': 32}, {'id': 2, 'name': 'Confusing', 'count': 14}, {'id': 11, 'name': 'Longwinded', 'count': 5}, {'id': 7, 'name': 'Funny', 'count': 10}]</t>
  </si>
  <si>
    <t>[{'id': 1279, 'hero': 'https://pe.tedcdn.com/images/ted/2c27ecb6e44a7197c2e1ffee6647ec9add7e93c6_800x600.jpg', 'speaker': 'Natalie Warne', 'title': 'Being young and making an impact', 'duration': 769, 'slug': 'natalie_warne_being_young_and_making_an_impact', 'viewed_count': 569816}, {'id': 523, 'hero': 'https://pe.tedcdn.com/images/ted/d9441da0244acb76f766b462f1674d4310cc6fd9_1600x1200.jpg', 'speaker': 'Erik Hersman', 'title': 'Reporting crisis via texting', 'duration': 236, 'slug': 'erik_hersman_on_reporting_crisis_via_texting', 'viewed_count': 403565}, {'id': 1381, 'hero': 'https://pe.tedcdn.com/images/ted/8a3803576b960b90b3f55b6c0edab9eb8eb2f0fa_800x600.jpg', 'speaker': 'Jennifer Pahlka', 'title': 'Coding a better government', 'duration': 731, 'slug': 'jennifer_pahlka_coding_a_better_government', 'viewed_count': 827608}, {'id': 2362, 'hero': 'https://pe.tedcdn.com/images/ted/302b5ddbb830b2be25cbb628216acdf89e72a195_2880x1620.jpg', 'speaker': 'Nancy Lublin', 'title': 'How data from a crisis text line is saving lives', 'duration': 579, 'slug': 'nancy_lublin_the_heartbreaking_text_that_inspired_a_crisis_help_line', 'viewed_count': 780098}, {'id': 1718, 'hero': 'https://pe.tedcdn.com/images/ted/a0e809d8e0296630786284a24efab02ad0dcf31d_1600x1200.jpg', 'speaker': 'John McWhorter', 'title': 'Txtng is killing language. JK!!!', 'duration': 828, 'slug': 'john_mcwhorter_txtng_is_killing_language_jk', 'viewed_count': 2162367}, {'id': 1409, 'hero': 'https://pe.tedcdn.com/images/ted/6b9f1d8df425700e9c847f0c3574b599bb0208d5_800x600.jpg', 'speaker': 'Sherry Turkle', 'title': 'Connected, but alone?', 'duration': 1188, 'slug': 'sherry_turkle_alone_together', 'viewed_count': 4066384}]</t>
  </si>
  <si>
    <t>['activism', 'bullying', 'culture', 'global issues', 'health', 'youth']</t>
  </si>
  <si>
    <t xml:space="preserve">https://www.ted.com/talks/nancy_lublin_texting_that_saves_lives
</t>
  </si>
  <si>
    <t>How to use a paper towel</t>
  </si>
  <si>
    <t>Joe Smith</t>
  </si>
  <si>
    <t>Lawyer</t>
  </si>
  <si>
    <t>[{'id': 7, 'name': 'Funny', 'count': 1357}, {'id': 8, 'name': 'Informative', 'count': 1081}, {'id': 10, 'name': 'Inspiring', 'count': 520}, {'id': 23, 'name': 'Jaw-dropping', 'count': 82}, {'id': 22, 'name': 'Fascinating', 'count': 178}, {'id': 9, 'name': 'Ingenious', 'count': 461}, {'id': 26, 'name': 'Obnoxious', 'count': 105}, {'id': 21, 'name': 'Unconvincing', 'count': 105}, {'id': 3, 'name': 'Courageous', 'count': 58}, {'id': 25, 'name': 'OK', 'count': 173}, {'id': 1, 'name': 'Beautiful', 'count': 71}, {'id': 11, 'name': 'Longwinded', 'count': 105}, {'id': 2, 'name': 'Confusing', 'count': 7}, {'id': 24, 'name': 'Persuasive', 'count': 891}]</t>
  </si>
  <si>
    <t>[{'id': 1150, 'hero': 'https://pe.tedcdn.com/images/ted/01ea6a971845b61a7ec10580cf93de8c6352a41b_800x600.jpg', 'speaker': 'Terry Moore', 'title': 'How to tie your shoes', 'duration': 179, 'slug': 'terry_moore_how_to_tie_your_shoes', 'viewed_count': 6263771}, {'id': 476, 'hero': 'https://pe.tedcdn.com/images/ted/75594_800x600.jpg', 'speaker': 'Nalini Nadkarni', 'title': 'Conserving the canopy', 'duration': 990, 'slug': 'nalini_nadkani_on_conserving_the_canopy', 'viewed_count': 398850}, {'id': 475, 'hero': 'https://pe.tedcdn.com/images/ted/75460_800x600.jpg', 'speaker': 'Willie Smits', 'title': 'How to restore a rainforest', 'duration': 1242, 'slug': 'willie_smits_restores_a_rainforest', 'viewed_count': 677167}, {'id': 322, 'hero': 'https://pe.tedcdn.com/images/ted/48702_480x360.jpg', 'speaker': 'Bruno Bowden + Rufus Cappadocia', 'title': 'Blindfold origami and cello', 'duration': 178, 'slug': 'bruno_bowden_folds_while_rufus_cappadocia_plays', 'viewed_count': 375736}, {'id': 321, 'hero': 'https://pe.tedcdn.com/images/ted/48701_480x360.jpg', 'speaker': 'Robert Lang', 'title': 'The math and magic of origami', 'duration': 953, 'slug': 'robert_lang_folds_way_new_origami', 'viewed_count': 2161863}, {'id': 828, 'hero': 'https://pe.tedcdn.com/images/ted/163511_800x600.jpg', 'speaker': 'Catherine Mohr', 'title': 'The tradeoffs of building green', 'duration': 373, 'slug': 'catherine_mohr_builds_green', 'viewed_count': 766541}]</t>
  </si>
  <si>
    <t>['TEDx', 'entertainment', 'green', 'hack', 'humor', 'materials', 'simplicity']</t>
  </si>
  <si>
    <t xml:space="preserve">https://www.ted.com/talks/joe_smith_how_to_use_a_paper_towel
</t>
  </si>
  <si>
    <t>Gaming for understanding</t>
  </si>
  <si>
    <t>Brenda Romero</t>
  </si>
  <si>
    <t>[{'id': 22, 'name': 'Fascinating', 'count': 162}, {'id': 10, 'name': 'Inspiring', 'count': 332}, {'id': 9, 'name': 'Ingenious', 'count': 188}, {'id': 3, 'name': 'Courageous', 'count': 112}, {'id': 1, 'name': 'Beautiful', 'count': 133}, {'id': 7, 'name': 'Funny', 'count': 79}, {'id': 2, 'name': 'Confusing', 'count': 32}, {'id': 24, 'name': 'Persuasive', 'count': 93}, {'id': 8, 'name': 'Informative', 'count': 129}, {'id': 21, 'name': 'Unconvincing', 'count': 53}, {'id': 23, 'name': 'Jaw-dropping', 'count': 40}, {'id': 25, 'name': 'OK', 'count': 73}, {'id': 11, 'name': 'Longwinded', 'count': 28}, {'id': 26, 'name': 'Obnoxious', 'count': 33}]</t>
  </si>
  <si>
    <t>[{'id': 1127, 'hero': 'https://pe.tedcdn.com/images/ted/af3e5f3af7d4337790cf0904b483629974aee789_800x600.jpg', 'speaker': 'John Hunter', 'title': 'Teaching with the World Peace Game', 'duration': 1190, 'slug': 'john_hunter_on_the_world_peace_game', 'viewed_count': 1394216}, {'id': 1170, 'hero': 'https://pe.tedcdn.com/images/ted/eb14cb2b1eac69ae9b1b3295580fae90a4a9a933_2880x1620.jpg', 'speaker': 'Steve Keil', 'title': 'A manifesto for play, for Bulgaria and beyond', 'duration': 1076, 'slug': 'steve_keil_a_manifesto_for_play_for_bulgaria_and_beyond', 'viewed_count': 602208}, {'id': 799, 'hero': 'https://pe.tedcdn.com/images/ted/73dc8433e98af1f411dc3f304a5ec3532b7319c9_1600x1200.jpg', 'speaker': 'Jane McGonigal', 'title': 'Gaming can make a better world', 'duration': 1203, 'slug': 'jane_mcgonigal_gaming_can_make_a_better_world', 'viewed_count': 4573320}, {'id': 936, 'hero': 'https://pe.tedcdn.com/images/ted/db7f713e0ddabb5c087b114ef3dd991247855bfe_1600x1200.jpg', 'speaker': 'Seth Priebatsch', 'title': 'The game layer on top of the world', 'duration': 722, 'slug': 'seth_priebatsch_the_game_layer_on_top_of_the_world', 'viewed_count': 816023}, {'id': 361, 'hero': 'https://pe.tedcdn.com/images/ted/a158433ce985ba2e02f962989c5bcc7a639d75d4_1600x1200.jpg', 'speaker': 'David Perry', 'title': 'Are games better than life?', 'duration': 1266, 'slug': 'david_perry_on_videogames', 'viewed_count': 1084657}, {'id': 1618, 'hero': 'https://pe.tedcdn.com/images/ted/4fb87a3ff55d4cfed46fea777350f350e538484d_2880x1620.jpg', 'speaker': 'Daphne Bavelier', 'title': 'Your brain on video games', 'duration': 1077, 'slug': 'daphne_bavelier_your_brain_on_video_games', 'viewed_count': 4682457}]</t>
  </si>
  <si>
    <t>['TEDx', 'gaming', 'global issues', 'history', 'social change']</t>
  </si>
  <si>
    <t xml:space="preserve">https://www.ted.com/talks/brenda_brathwaite_gaming_for_understanding
</t>
  </si>
  <si>
    <t>A new museum wing ... in a giant bubble</t>
  </si>
  <si>
    <t>[{'id': 11, 'name': 'Longwinded', 'count': 58}, {'id': 26, 'name': 'Obnoxious', 'count': 26}, {'id': 21, 'name': 'Unconvincing', 'count': 71}, {'id': 22, 'name': 'Fascinating', 'count': 51}, {'id': 9, 'name': 'Ingenious', 'count': 66}, {'id': 8, 'name': 'Informative', 'count': 52}, {'id': 25, 'name': 'OK', 'count': 43}, {'id': 7, 'name': 'Funny', 'count': 25}, {'id': 2, 'name': 'Confusing', 'count': 6}, {'id': 10, 'name': 'Inspiring', 'count': 36}, {'id': 1, 'name': 'Beautiful', 'count': 27}, {'id': 3, 'name': 'Courageous', 'count': 22}, {'id': 23, 'name': 'Jaw-dropping', 'count': 14}, {'id': 24, 'name': 'Persuasive', 'count': 10}]</t>
  </si>
  <si>
    <t>[{'id': 359, 'hero': 'https://pe.tedcdn.com/images/ted/c3dad0c40ff21db5cf736a42683b5a1172b0cff9_2880x1620.jpg', 'speaker': 'Liz Diller', 'title': 'The Blur Building and other tech-empowered architecture', 'duration': 1164, 'slug': 'liz_diller_plays_with_architecture', 'viewed_count': 583361}, {'id': 698, 'hero': 'https://pe.tedcdn.com/images/ted/132181_800x600.jpg', 'speaker': 'Magnus Larsson', 'title': 'Turning dunes into architecture', 'duration': 703, 'slug': 'magnus_larsson_turning_dunes_into_architecture', 'viewed_count': 666790}, {'id': 1147, 'hero': 'https://pe.tedcdn.com/images/ted/21138135ad7349568c4b87354201bc917917713e_800x600.jpg', 'speaker': 'Thomas Heatherwick', 'title': 'Building the Seed Cathedral', 'duration': 1012, 'slug': 'thomas_heatherwick', 'viewed_count': 1586559}, {'id': 2713, 'hero': 'https://pe.tedcdn.com/images/ted/1754ca1558bfb616d757d987448d7afe32cf32cc_2880x1620.jpg', 'speaker': 'Dan Bell', 'title': "Inside America's dead shopping malls", 'duration': 713, 'slug': 'dan_bell_inside_america_s_dead_shopping_malls', 'viewed_count': 1707714}, {'id': 219, 'hero': 'https://pe.tedcdn.com/images/ted/30899_480x360.jpg', 'speaker': 'Moshe Safdie', 'title': 'Building uniqueness', 'duration': 1066, 'slug': 'moshe_safdie_on_building_uniqueness', 'viewed_count': 545673}, {'id': 898, 'hero': 'https://pe.tedcdn.com/images/ted/577314a595d7fc84f39fa68694b8c5c8530273ff_2880x1620.jpg', 'speaker': 'Ellen Dunham-Jones', 'title': 'Retrofitting suburbia', 'duration': 1163, 'slug': 'ellen_dunham_jones_retrofitting_suburbia', 'viewed_count': 668550}]</t>
  </si>
  <si>
    <t>['architecture', 'cities', 'creativity', 'museums']</t>
  </si>
  <si>
    <t xml:space="preserve">https://www.ted.com/talks/liz_diller_a_giant_bubble_for_debate
</t>
  </si>
  <si>
    <t>A 40-year plan for energy</t>
  </si>
  <si>
    <t>[{'id': 11, 'name': 'Longwinded', 'count': 104}, {'id': 24, 'name': 'Persuasive', 'count': 403}, {'id': 2, 'name': 'Confusing', 'count': 33}, {'id': 21, 'name': 'Unconvincing', 'count': 111}, {'id': 8, 'name': 'Informative', 'count': 426}, {'id': 10, 'name': 'Inspiring', 'count': 325}, {'id': 9, 'name': 'Ingenious', 'count': 201}, {'id': 23, 'name': 'Jaw-dropping', 'count': 136}, {'id': 3, 'name': 'Courageous', 'count': 45}, {'id': 22, 'name': 'Fascinating', 'count': 192}, {'id': 25, 'name': 'OK', 'count': 57}, {'id': 26, 'name': 'Obnoxious', 'count': 18}, {'id': 7, 'name': 'Funny', 'count': 12}, {'id': 1, 'name': 'Beautiful', 'count': 19}]</t>
  </si>
  <si>
    <t>[{'id': 51, 'hero': 'https://pe.tedcdn.com/images/ted/170_480x360.jpg', 'speaker': 'Amory Lovins', 'title': 'Winning the oil endgame', 'duration': 1184, 'slug': 'amory_lovins_on_winning_the_oil_endgame', 'viewed_count': 832707}, {'id': 696, 'hero': 'https://pe.tedcdn.com/images/ted/132133_800x600.jpg', 'speaker': 'Rob Hopkins', 'title': 'Transition to a world without oil', 'duration': 1000, 'slug': 'rob_hopkins_transition_to_a_world_without_oil', 'viewed_count': 807657}, {'id': 940, 'hero': 'https://pe.tedcdn.com/images/ted/193801_800x600.jpg', 'speaker': 'Lisa Margonelli', 'title': 'The political chemistry of oil', 'duration': 1034, 'slug': 'lisa_margonelli_the_political_chemistry_of_oil', 'viewed_count': 452646}, {'id': 1394, 'hero': 'https://pe.tedcdn.com/images/ted/94552e20361ccd9b4b707563d62b5fec0e3d9813_800x600.jpg', 'speaker': 'T. Boone Pickens', 'title': "Let's transform energy -- with natural gas", 'duration': 1182, 'slug': 't_boone_pickens_let_s_transform_energy_with_natural_gas', 'viewed_count': 613676}, {'id': 193, 'hero': 'https://pe.tedcdn.com/images/ted/20429_480x360.jpg', 'speaker': 'Juan Enriquez', 'title': 'Using biology to rethink the energy challenge', 'duration': 1090, 'slug': 'juan_enriquez_wants_to_grow_energy', 'viewed_count': 899060}, {'id': 862, 'hero': 'https://pe.tedcdn.com/images/ted/172159_800x600.jpg', 'speaker': 'Richard Sears', 'title': 'Planning for the end of oil', 'duration': 588, 'slug': 'richard_sears_planning_for_the_end_of_oil', 'viewed_count': 603662}]</t>
  </si>
  <si>
    <t>['Natural resources', 'alternative energy', 'business', 'climate change', 'design', 'economics', 'energy', 'engineering', 'environment', 'future', 'green', 'industrial design', 'innovation', 'invention', 'materials', 'science', 'solar energy', 'sustainability', 'technology', 'wind energy']</t>
  </si>
  <si>
    <t xml:space="preserve">https://www.ted.com/talks/amory_lovins_a_50_year_plan_for_energy
</t>
  </si>
  <si>
    <t>Sculpting waves in wood and time</t>
  </si>
  <si>
    <t>Reuben Margolin</t>
  </si>
  <si>
    <t>Kinetic sculptor</t>
  </si>
  <si>
    <t>[{'id': 22, 'name': 'Fascinating', 'count': 143}, {'id': 9, 'name': 'Ingenious', 'count': 115}, {'id': 1, 'name': 'Beautiful', 'count': 293}, {'id': 2, 'name': 'Confusing', 'count': 8}, {'id': 21, 'name': 'Unconvincing', 'count': 7}, {'id': 23, 'name': 'Jaw-dropping', 'count': 87}, {'id': 10, 'name': 'Inspiring', 'count': 98}, {'id': 25, 'name': 'OK', 'count': 20}, {'id': 8, 'name': 'Informative', 'count': 3}, {'id': 7, 'name': 'Funny', 'count': 4}, {'id': 11, 'name': 'Longwinded', 'count': 10}, {'id': 3, 'name': 'Courageous', 'count': 2}, {'id': 24, 'name': 'Persuasive', 'count': 6}, {'id': 26, 'name': 'Obnoxious', 'count': 10}]</t>
  </si>
  <si>
    <t>[{'id': 1164, 'hero': 'https://pe.tedcdn.com/images/ted/28500b3732ff1ce0ada334546954a87a2f27761d_2880x1620.jpg', 'speaker': 'Janet Echelman', 'title': 'Taking imagination seriously', 'duration': 566, 'slug': 'janet_echelman', 'viewed_count': 1833201}, {'id': 534, 'hero': 'https://pe.tedcdn.com/images/ted/87286_800x600.jpg', 'speaker': 'Tom Shannon', 'title': 'Anti-gravity sculpture', 'duration': 715, 'slug': 'tom_shannon_s_magnetic_sculpture', 'viewed_count': 1069657}, {'id': 980, 'hero': 'https://pe.tedcdn.com/images/ted/800ed8059e84e903ff67111b642c4120e967c3a4_1600x1200.jpg', 'speaker': 'Natalie Jeremijenko', 'title': 'The art of the eco-mindshift', 'duration': 1190, 'slug': 'natalie_jeremijenko_the_art_of_the_eco_mindshift', 'viewed_count': 414028}, {'id': 1243, 'hero': 'https://pe.tedcdn.com/images/ted/c7f9db3aabe538dc09e7f5d5120f4f36f44b103d_800x600.jpg', 'speaker': 'Richard Seymour', 'title': 'How beauty feels', 'duration': 1035, 'slug': 'richard_seymour_how_beauty_feels', 'viewed_count': 950389}, {'id': 762, 'hero': 'https://pe.tedcdn.com/images/ted/98f4cce20f25b1dab97d50c5140c61f22fe4e4de_1600x1200.jpg', 'speaker': 'Tom Shannon, John Hockenberry', 'title': 'The painter and the pendulum', 'duration': 801, 'slug': 'tom_shannon_the_painter_and_the_pendulum', 'viewed_count': 433880}, {'id': 2865, 'hero': 'https://pe.tedcdn.com/images/ted/a08be9f82124a2ac41f2e860a69f108e75f12974_2880x1620.jpg', 'speaker': 'Tomás Saraceno', 'title': 'Would you live in a floating city in the sky?', 'duration': 663, 'slug': 'tomas_saraceno_would_you_live_in_a_floating_bubble_in_the_sky', 'viewed_count': 247305}]</t>
  </si>
  <si>
    <t>['art', 'culture', 'design', 'nature']</t>
  </si>
  <si>
    <t xml:space="preserve">https://www.ted.com/talks/reuben_margolin_sculpting_waves_in_wood_and_time
</t>
  </si>
  <si>
    <t>Tracking our online trackers</t>
  </si>
  <si>
    <t>Gary Kovacs</t>
  </si>
  <si>
    <t>[{'id': 23, 'name': 'Jaw-dropping', 'count': 910}, {'id': 22, 'name': 'Fascinating', 'count': 492}, {'id': 8, 'name': 'Informative', 'count': 1513}, {'id': 24, 'name': 'Persuasive', 'count': 745}, {'id': 3, 'name': 'Courageous', 'count': 256}, {'id': 9, 'name': 'Ingenious', 'count': 132}, {'id': 21, 'name': 'Unconvincing', 'count': 44}, {'id': 10, 'name': 'Inspiring', 'count': 311}, {'id': 25, 'name': 'OK', 'count': 113}, {'id': 2, 'name': 'Confusing', 'count': 24}, {'id': 26, 'name': 'Obnoxious', 'count': 26}, {'id': 1, 'name': 'Beautiful', 'count': 24}, {'id': 7, 'name': 'Funny', 'count': 21}, {'id': 11, 'name': 'Longwinded', 'count': 31}]</t>
  </si>
  <si>
    <t>[{'id': 1370, 'hero': 'https://pe.tedcdn.com/images/ted/db094e19db32cb842b63f52a39cf02858bf6457a_2880x1620.jpg', 'speaker': 'Avi Rubin', 'title': 'All your devices can be hacked', 'duration': 1016, 'slug': 'avi_rubin_all_your_devices_can_be_hacked', 'viewed_count': 1104692}, {'id': 788, 'hero': 'https://pe.tedcdn.com/images/ted/154673_800x600.jpg', 'speaker': 'Tim Berners-Lee', 'title': 'The year open data went worldwide', 'duration': 333, 'slug': 'tim_berners_lee_the_year_open_data_went_worldwide', 'viewed_count': 680487}, {'id': 1328, 'hero': 'https://pe.tedcdn.com/images/ted/250c558c0c61fa283e06b0ee40a19af0e3045c2a_800x600.jpg', 'speaker': 'Mikko Hypponen', 'title': 'Three types of online attack', 'duration': 563, 'slug': 'mikko_hypponen_three_types_of_online_attack', 'viewed_count': 957219}, {'id': 2204, 'hero': 'https://pe.tedcdn.com/images/ted/f4792554f556e73baab114a2d7b27876bd8ae9c6_2880x1620.jpg', 'speaker': 'Andy Yen', 'title': "Think your email's private? Think again", 'duration': 729, 'slug': 'andy_yen_think_your_email_s_private_think_again', 'viewed_count': 1571497}, {'id': 2322, 'hero': 'https://pe.tedcdn.com/images/ted/80593ad65f88df66f76864c17ee04244ef8b9914_2880x1620.jpg', 'speaker': 'Jamie Bartlett', 'title': 'How the mysterious dark net is going mainstream', 'duration': 855, 'slug': 'jamie_bartlett_how_the_mysterious_dark_net_is_going_mainstream', 'viewed_count': 2061342}, {'id': 2685, 'hero': 'https://pe.tedcdn.com/images/ted/05717986c9c5cd865d11bd48849f5a5bea90a922_2880x1620.jpg', 'speaker': 'Amy Adele Hasinoff', 'title': 'How to practice safe sexting', 'duration': 865, 'slug': 'amy_adele_hasinoff_how_to_practice_safe_sexting', 'viewed_count': 1239968}]</t>
  </si>
  <si>
    <t>['Internet', 'advertising', 'business', 'privacy', 'technology']</t>
  </si>
  <si>
    <t xml:space="preserve">https://www.ted.com/talks/gary_kovacs_tracking_the_trackers
</t>
  </si>
  <si>
    <t>Perspective is everything</t>
  </si>
  <si>
    <t>[{'id': 7, 'name': 'Funny', 'count': 689}, {'id': 10, 'name': 'Inspiring', 'count': 540}, {'id': 8, 'name': 'Informative', 'count': 759}, {'id': 24, 'name': 'Persuasive', 'count': 737}, {'id': 22, 'name': 'Fascinating', 'count': 657}, {'id': 9, 'name': 'Ingenious', 'count': 347}, {'id': 1, 'name': 'Beautiful', 'count': 24}, {'id': 23, 'name': 'Jaw-dropping', 'count': 69}, {'id': 11, 'name': 'Longwinded', 'count': 31}, {'id': 21, 'name': 'Unconvincing', 'count': 15}, {'id': 26, 'name': 'Obnoxious', 'count': 25}, {'id': 2, 'name': 'Confusing', 'count': 15}, {'id': 25, 'name': 'OK', 'count': 60}, {'id': 3, 'name': 'Courageous', 'count': 20}]</t>
  </si>
  <si>
    <t>[{'id': 658, 'hero': 'https://pe.tedcdn.com/images/ted/121597_800x600.jpg', 'speaker': 'Rory Sutherland', 'title': 'Life lessons from an ad man', 'duration': 999, 'slug': 'rory_sutherland_life_lessons_from_an_ad_man', 'viewed_count': 2882875}, {'id': 880, 'hero': 'https://pe.tedcdn.com/images/ted/176498_800x600.jpg', 'speaker': 'Rory Sutherland', 'title': 'Sweat the small stuff', 'duration': 757, 'slug': 'rory_sutherland_sweat_the_small_stuff', 'viewed_count': 1056994}, {'id': 1066, 'hero': 'https://pe.tedcdn.com/images/ted/fcdff4adc05059acc261fc024b6f7f77cede029a_1600x1200.jpg', 'speaker': 'Johanna Blakley', 'title': 'Social media and the end of gender', 'duration': 507, 'slug': 'johanna_blakley_social_media_and_the_end_of_gender', 'viewed_count': 1272304}, {'id': 420, 'hero': 'https://pe.tedcdn.com/images/ted/62760_800x600.jpg', 'speaker': 'Dan Gilbert', 'title': 'Why we make bad decisions', 'duration': 2018, 'slug': 'dan_gilbert_researches_happiness', 'viewed_count': 3707357},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618273}, {'id': 2859, 'hero': 'https://pe.tedcdn.com/images/ted/dca22839e5c454ea247c4c2ae4134d7beb74c248_2880x1620.jpg', 'speaker': 'Ray Dalio', 'title': 'How to build a company where the best ideas win', 'duration': 993, 'slug': 'ray_dalio_how_to_build_a_company_where_the_best_ideas_win', 'viewed_count': 1065075}]</t>
  </si>
  <si>
    <t>['TEDx', 'advertising', 'culture', 'humor', 'psychology']</t>
  </si>
  <si>
    <t xml:space="preserve">https://www.ted.com/talks/rory_sutherland_perspective_is_everything
</t>
  </si>
  <si>
    <t>A teen just trying to figure it out</t>
  </si>
  <si>
    <t>Tavi Gevinson</t>
  </si>
  <si>
    <t>Blogger and fashion icon</t>
  </si>
  <si>
    <t>[{'id': 11, 'name': 'Longwinded', 'count': 44}, {'id': 2, 'name': 'Confusing', 'count': 42}, {'id': 25, 'name': 'OK', 'count': 144}, {'id': 26, 'name': 'Obnoxious', 'count': 49}, {'id': 1, 'name': 'Beautiful', 'count': 180}, {'id': 9, 'name': 'Ingenious', 'count': 69}, {'id': 7, 'name': 'Funny', 'count': 245}, {'id': 8, 'name': 'Informative', 'count': 111}, {'id': 24, 'name': 'Persuasive', 'count': 101}, {'id': 3, 'name': 'Courageous', 'count': 327}, {'id': 10, 'name': 'Inspiring', 'count': 507}, {'id': 21, 'name': 'Unconvincing', 'count': 56}, {'id': 23, 'name': 'Jaw-dropping', 'count': 49}, {'id': 22, 'name': 'Fascinating', 'count': 118}]</t>
  </si>
  <si>
    <t>[{'id': 866, 'hero': 'https://pe.tedcdn.com/images/ted/172157_800x600.jpg', 'speaker': 'Johanna Blakley', 'title': "Lessons from fashion's free culture", 'duration': 936, 'slug': 'johanna_blakley_lessons_from_fashion_s_free_culture', 'viewed_count': 1033277}, {'id': 1089, 'hero': 'https://pe.tedcdn.com/images/ted/7f7c62759f5e1fe06b58a2c2926626b1303efa63_2880x1620.jpg', 'speaker': 'Courtney E. Martin', 'title': "This isn't her mother's feminism", 'duration': 686, 'slug': 'courtney_martin_reinventing_feminism', 'viewed_count': 953679}, {'id': 1279, 'hero': 'https://pe.tedcdn.com/images/ted/2c27ecb6e44a7197c2e1ffee6647ec9add7e93c6_800x600.jpg', 'speaker': 'Natalie Warne', 'title': 'Being young and making an impact', 'duration': 769, 'slug': 'natalie_warne_being_young_and_making_an_impact', 'viewed_count': 569818}, {'id': 1650, 'hero': 'https://pe.tedcdn.com/images/ted/cc6cae44f6186a4daa3915adde17ff15e5025762_1600x1200.jpg', 'speaker': 'Colin Stokes', 'title': 'How movies teach manhood', 'duration': 773, 'slug': 'colin_stokes_how_movies_teach_manhood', 'viewed_count': 4146971}, {'id': 2448, 'hero': 'https://pe.tedcdn.com/images/ted/bf912f2eb8038864614e0ae78c957ffabb064039_2880x1620.jpg', 'speaker': 'Reshma Saujani', 'title': 'Teach girls bravery, not perfection', 'duration': 759, 'slug': 'reshma_saujani_teach_girls_bravery_not_perfection', 'viewed_count': 3325385}, {'id': 2732, 'hero': 'https://pe.tedcdn.com/images/ted/2bc5b10c49af2ba3417238e66da50972f2bb3d17_2880x1620.jpg', 'speaker': 'Chimamanda Ngozi Adichie', 'title': 'We should all be feminists', 'duration': 1768, 'slug': 'chimamanda_ngozi_adichie_we_should_all_be_feminists', 'viewed_count': 1318086}]</t>
  </si>
  <si>
    <t>['TEDx', 'entertainment', 'fashion', 'feminism', 'identity', 'youth']</t>
  </si>
  <si>
    <t xml:space="preserve">https://www.ted.com/talks/tavi_gevinson_a_teen_just_trying_to_figure_it_out
</t>
  </si>
  <si>
    <t>From stigma to supermodel</t>
  </si>
  <si>
    <t>Rick Guidotti</t>
  </si>
  <si>
    <t>[{'id': 8, 'name': 'Informative', 'count': 71}, {'id': 1, 'name': 'Beautiful', 'count': 225}, {'id': 10, 'name': 'Inspiring', 'count': 270}, {'id': 3, 'name': 'Courageous', 'count': 89}, {'id': 7, 'name': 'Funny', 'count': 15}, {'id': 24, 'name': 'Persuasive', 'count': 56}, {'id': 9, 'name': 'Ingenious', 'count': 21}, {'id': 22, 'name': 'Fascinating', 'count': 73}, {'id': 23, 'name': 'Jaw-dropping', 'count': 30}, {'id': 25, 'name': 'OK', 'count': 20}, {'id': 21, 'name': 'Unconvincing', 'count': 7}, {'id': 11, 'name': 'Longwinded', 'count': 15}, {'id': 26, 'name': 'Obnoxious', 'count': 2}, {'id': 2, 'name': 'Confusing', 'count': 9}]</t>
  </si>
  <si>
    <t>[{'id': 1647, 'hero': 'https://pe.tedcdn.com/images/ted/1ba3bd800cbe51ac330462531885224ea07fae36_1600x1200.jpg', 'speaker': 'Cameron Russell', 'title': "Looks aren't everything. Believe me, I'm a model.", 'duration': 577, 'slug': 'cameron_russell_looks_aren_t_everything_believe_me_i_m_a_model', 'viewed_count': 19787399}, {'id': 1961, 'hero': 'https://pe.tedcdn.com/images/ted/e144118ac42866b5861a03ca4eadda226343e889_1600x1200.jpg', 'speaker': 'Geena Rocero', 'title': 'Why I must come out', 'duration': 599, 'slug': 'geena_rocero_why_i_must_come_out', 'viewed_count': 3133168}, {'id': 1283, 'hero': 'https://pe.tedcdn.com/images/ted/fef2e4d06e1b977f561c91b04668b16280292e6c_800x600.jpg', 'speaker': 'Louie Schwartzberg', 'title': 'Nature. Beauty. Gratitude.', 'duration': 587, 'slug': 'louie_schwartzberg_nature_beauty_gratitude', 'viewed_count': 3658144}]</t>
  </si>
  <si>
    <t>['TEDx', 'beauty', 'fashion', 'global issues', 'photography', 'race']</t>
  </si>
  <si>
    <t xml:space="preserve">https://www.ted.com/talks/rick_guidotti_from_stigma_to_supermodel
</t>
  </si>
  <si>
    <t>Music and emotion through time</t>
  </si>
  <si>
    <t>Michael Tilson Thomas</t>
  </si>
  <si>
    <t>Musician, Conductor</t>
  </si>
  <si>
    <t>[{'id': 1, 'name': 'Beautiful', 'count': 326}, {'id': 10, 'name': 'Inspiring', 'count': 481}, {'id': 11, 'name': 'Longwinded', 'count': 37}, {'id': 23, 'name': 'Jaw-dropping', 'count': 49}, {'id': 22, 'name': 'Fascinating', 'count': 339}, {'id': 8, 'name': 'Informative', 'count': 225}, {'id': 9, 'name': 'Ingenious', 'count': 46}, {'id': 26, 'name': 'Obnoxious', 'count': 13}, {'id': 2, 'name': 'Confusing', 'count': 7}, {'id': 24, 'name': 'Persuasive', 'count': 60}, {'id': 25, 'name': 'OK', 'count': 38}, {'id': 21, 'name': 'Unconvincing', 'count': 9}, {'id': 7, 'name': 'Funny', 'count': 16}, {'id': 3, 'name': 'Courageous', 'count': 12}]</t>
  </si>
  <si>
    <t>[{'id': 1364, 'hero': 'https://pe.tedcdn.com/images/ted/0ce08679141b71a982a05ba162e87a834deabd7f_800x600.jpg', 'speaker': 'Neil MacGregor', 'title': '2600 years of history in one object', 'duration': 1177, 'slug': 'neil_macgregor_2600_years_of_history_in_one_object', 'viewed_count': 983994}, {'id': 883, 'hero': 'https://pe.tedcdn.com/images/ted/176929_800x600.jpg', 'speaker': 'David Byrne', 'title': 'How architecture helped music evolve', 'duration': 960, 'slug': 'david_byrne_how_architecture_helped_music_evolve', 'viewed_count': 1231165}, {'id': 660, 'hero': 'https://pe.tedcdn.com/images/ted/123026_800x600.jpg', 'speaker': 'Julian Treasure', 'title': 'The 4 ways sound affects us', 'duration': 346, 'slug': 'julian_treasure_the_4_ways_sound_affects_us', 'viewed_count': 1557823}, {'id': 286, 'hero': 'https://pe.tedcdn.com/images/ted/db471b06b2f5f6ba97c7de8b232878ffe9718600_1600x1200.jpg', 'speaker': 'Benjamin Zander', 'title': 'The transformative power of classical music', 'duration': 1243, 'slug': 'benjamin_zander_on_music_and_passion', 'viewed_count': 9315615}, {'id': 1464, 'hero': 'https://pe.tedcdn.com/images/ted/25581f3b5c318239c3727229a2a50ae2bfc0feb9_1600x1200.jpg', 'speaker': 'Quixotic Fusion', 'title': 'Dancing with light', 'duration': 742, 'slug': 'quixotic_fusion_dancing_with_light', 'viewed_count': 1383075}, {'id': 179, 'hero': 'https://pe.tedcdn.com/images/ted/16705_480x360.jpg', 'speaker': 'Kenichi Ebina', 'title': 'My magic moves', 'duration': 212, 'slug': 'kenichi_ebina_s_magic_moves', 'viewed_count': 1720724}]</t>
  </si>
  <si>
    <t>['culture', 'entertainment', 'history', 'music']</t>
  </si>
  <si>
    <t xml:space="preserve">https://www.ted.com/talks/michael_tilson_thomas_music_and_emotion_through_time
</t>
  </si>
  <si>
    <t>Information is food</t>
  </si>
  <si>
    <t>JP Rangaswami</t>
  </si>
  <si>
    <t>[{'id': 8, 'name': 'Informative', 'count': 201}, {'id': 7, 'name': 'Funny', 'count': 110}, {'id': 24, 'name': 'Persuasive', 'count': 150}, {'id': 9, 'name': 'Ingenious', 'count': 145}, {'id': 22, 'name': 'Fascinating', 'count': 178}, {'id': 10, 'name': 'Inspiring', 'count': 168}, {'id': 25, 'name': 'OK', 'count': 85}, {'id': 1, 'name': 'Beautiful', 'count': 31}, {'id': 2, 'name': 'Confusing', 'count': 19}, {'id': 11, 'name': 'Longwinded', 'count': 20}, {'id': 21, 'name': 'Unconvincing', 'count': 55}, {'id': 3, 'name': 'Courageous', 'count': 10}, {'id': 23, 'name': 'Jaw-dropping', 'count': 13}, {'id': 26, 'name': 'Obnoxious', 'count': 8}]</t>
  </si>
  <si>
    <t>[{'id': 1152, 'hero': 'https://pe.tedcdn.com/images/ted/1c3f327a456360b2846b9ee8f15788ef99f93dd8_800x600.jpg', 'speaker': 'Aaron Koblin', 'title': 'Visualizing ourselves ... with crowd-sourced data', 'duration': 1098, 'slug': 'aaron_koblin', 'viewed_count': 1474199}, {'id': 1992, 'hero': 'https://pe.tedcdn.com/images/ted/9b3d932e6c73c41f74993f08dd23d9f940b5464c_1600x1200.jpg', 'speaker': 'Stanley McChrystal', 'title': 'The military case for sharing knowledge', 'duration': 404, 'slug': 'stanley_mcchrystal_the_military_case_for_sharing_knowledge', 'viewed_count': 991687}, {'id': 1060, 'hero': 'https://pe.tedcdn.com/images/ted/eb6802580f62a146f6c9d85a171908cac16a6753_800x600.jpg', 'speaker': 'Thomas Goetz', 'title': "It's time to redesign medical data", 'duration': 993, 'slug': 'thomas_goetz_it_s_time_to_redesign_medical_data', 'viewed_count': 497628}, {'id': 1902, 'hero': 'https://pe.tedcdn.com/images/ted/e0c93d5e28d30a0ff0670df4ebc1a3ee3e780d25_1600x1200.jpg', 'speaker': 'Frederic Kaplan', 'title': 'How to build an information time machine', 'duration': 620, 'slug': 'frederic_kaplan_how_i_built_an_information_time_machine', 'viewed_count': 1187104}, {'id': 937, 'hero': 'https://pe.tedcdn.com/images/ted/192641_800x600.jpg', 'speaker': 'David McCandless', 'title': 'The beauty of data visualization', 'duration': 1076, 'slug': 'david_mccandless_the_beauty_of_data_visualization', 'viewed_count': 2582024}, {'id': 1306, 'hero': 'https://pe.tedcdn.com/images/ted/ce482bc47ad27c6eeaaafb4a539f029eee2e8311_800x600.jpg', 'speaker': 'Roger Doiron', 'title': 'My subversive (garden) plot', 'duration': 1129, 'slug': 'roger_doiron_my_subversive_garden_plot', 'viewed_count': 191558}]</t>
  </si>
  <si>
    <t>['data', 'philosophy']</t>
  </si>
  <si>
    <t xml:space="preserve">https://www.ted.com/talks/jp_rangaswami_information_is_food
</t>
  </si>
  <si>
    <t>Unseen footage, untamed nature</t>
  </si>
  <si>
    <t>Karen Bass</t>
  </si>
  <si>
    <t xml:space="preserve">Natural history filmmaker </t>
  </si>
  <si>
    <t>[{'id': 10, 'name': 'Inspiring', 'count': 143}, {'id': 1, 'name': 'Beautiful', 'count': 424}, {'id': 22, 'name': 'Fascinating', 'count': 250}, {'id': 11, 'name': 'Longwinded', 'count': 5}, {'id': 23, 'name': 'Jaw-dropping', 'count': 154}, {'id': 8, 'name': 'Informative', 'count': 53}, {'id': 25, 'name': 'OK', 'count': 15}, {'id': 24, 'name': 'Persuasive', 'count': 6}, {'id': 9, 'name': 'Ingenious', 'count': 15}, {'id': 3, 'name': 'Courageous', 'count': 9}, {'id': 7, 'name': 'Funny', 'count': 1}, {'id': 21, 'name': 'Unconvincing', 'count': 5}, {'id': 2, 'name': 'Confusing', 'count': 1}, {'id': 26, 'name': 'Obnoxious', 'count': 1}]</t>
  </si>
  <si>
    <t>[{'id': 1039, 'hero': 'https://pe.tedcdn.com/images/ted/41f8b6052db197dfd3b3feb60647066f3db59029_800x600.jpg', 'speaker': 'Beverly + Dereck Joubert', 'title': 'Life lessons from big cats', 'duration': 1040, 'slug': 'beverly_dereck_joubert_life_lessons_from_big_cats', 'viewed_count': 858311}, {'id': 830, 'hero': 'https://pe.tedcdn.com/images/ted/163962_800x600.jpg', 'speaker': 'Mike deGruy', 'title': 'Hooked by an octopus', 'duration': 1092, 'slug': 'mike_degruy_hooked_by_octopus', 'viewed_count': 940843}, {'id': 561, 'hero': 'https://pe.tedcdn.com/images/ted/94098_800x600.jpg', 'speaker': 'Yann Arthus-Bertrand', 'title': 'A wide-angle view of fragile Earth', 'duration': 894, 'slug': 'yann_arthus_bertrand_captures_fragile_earth_in_wide_angle', 'viewed_count': 751913}, {'id': 1605, 'hero': 'https://pe.tedcdn.com/images/ted/c3359ca0645f8b7caf7b0c7a83b364ebdffd4c28_1600x1200.jpg', 'speaker': 'Emma Teeling', 'title': 'The secret of the bat genome', 'duration': 985, 'slug': 'emma_teeling_the_secret_of_the_bat_genome', 'viewed_count': 472121}, {'id': 2006, 'hero': 'https://pe.tedcdn.com/images/ted/4f3bbbbff420247824e2d0e92418d7ffb0767fb0_1600x1200.jpg', 'speaker': 'Jon Mooallem', 'title': 'How the teddy bear taught us compassion', 'duration': 856, 'slug': 'jon_mooallem_the_strange_story_of_the_teddy_bear_and_what_it_reveals_about_our_relationship_to_animals', 'viewed_count': 1101802}, {'id': 1140, 'hero': 'https://pe.tedcdn.com/images/ted/afcb1a554cee6dc16a56ace473c23a7afa8b02c5_800x600.jpg', 'speaker': 'Louie Schwartzberg', 'title': 'The hidden beauty of pollination', 'duration': 468, 'slug': 'louie_schwartzberg_the_hidden_beauty_of_pollination', 'viewed_count': 1885762}]</t>
  </si>
  <si>
    <t>['adventure', 'animals', 'art', 'biodiversity', 'biology', 'cosmos', 'environment', 'exploration', 'film', 'life', 'nature', 'photography', 'science', 'science and art', 'travel']</t>
  </si>
  <si>
    <t xml:space="preserve">https://www.ted.com/talks/karen_bass_unseen_footage_untamed_nature
</t>
  </si>
  <si>
    <t>Feats of memory anyone can do</t>
  </si>
  <si>
    <t>Joshua Foer</t>
  </si>
  <si>
    <t>[{'id': 8, 'name': 'Informative', 'count': 1435}, {'id': 10, 'name': 'Inspiring', 'count': 1693}, {'id': 22, 'name': 'Fascinating', 'count': 1542}, {'id': 7, 'name': 'Funny', 'count': 286}, {'id': 1, 'name': 'Beautiful', 'count': 164}, {'id': 24, 'name': 'Persuasive', 'count': 480}, {'id': 9, 'name': 'Ingenious', 'count': 343}, {'id': 11, 'name': 'Longwinded', 'count': 95}, {'id': 25, 'name': 'OK', 'count': 111}, {'id': 23, 'name': 'Jaw-dropping', 'count': 253}, {'id': 3, 'name': 'Courageous', 'count': 55}, {'id': 21, 'name': 'Unconvincing', 'count': 24}, {'id': 26, 'name': 'Obnoxious', 'count': 24}, {'id': 2, 'name': 'Confusing', 'count': 28}]</t>
  </si>
  <si>
    <t>[{'id': 1349, 'hero': 'https://pe.tedcdn.com/images/ted/b6441a3ec7fe888555c728e011b6bd3650544fb8_800x600.jpg', 'speaker': 'Neil Burgess', 'title': 'How your brain tells you where you are', 'duration': 543, 'slug': 'neil_burgess_how_your_brain_tells_you_where_you_are', 'viewed_count': 1196440}, {'id': 199, 'hero': 'https://pe.tedcdn.com/images/ted/e982353371ca063e5ffb2ab554ec91de355d29d1_1600x1200.jpg', 'speaker': 'Arthur Benjamin', 'title': 'A performance of "Mathemagic"', 'duration': 914, 'slug': 'arthur_benjamin_does_mathemagic', 'viewed_count': 8360789}, {'id': 301, 'hero': 'https://pe.tedcdn.com/images/ted/eefa0767cdea7f4019584ecc80457b3ef87fc7a3_2880x1620.jpg', 'speaker': 'AJ Jacobs', 'title': 'My year of living biblically', 'duration': 1060, 'slug': 'a_j_jacobs_year_of_living_biblically', 'viewed_count': 2291736}, {'id': 1878, 'hero': 'https://pe.tedcdn.com/images/ted/7692ecf91a7087707fff42960dded4b419864826_1600x1200.jpg', 'speaker': 'Peter Doolittle', 'title': 'How your "working memory" makes sense of the world', 'duration': 569, 'slug': 'peter_doolittle_how_your_working_memory_makes_sense_of_the_world', 'viewed_count': 2030184}, {'id': 1826, 'hero': 'https://pe.tedcdn.com/images/ted/dc329a10500b9d309ad41cfd6f43e417a472b4c5_1600x1200.jpg', 'speaker': 'Elizabeth Loftus', 'title': 'How reliable is your memory?', 'duration': 1056, 'slug': 'elizabeth_loftus_the_fiction_of_memory', 'viewed_count': 3338802}, {'id': 1813, 'hero': 'https://pe.tedcdn.com/images/ted/da14c7bb22ea0bcc676687bd44f8fba69d8046c0_1600x1200.jpg', 'speaker': 'Steve Ramirez and Xu Liu', 'title': 'A mouse. A laser beam. A manipulated memory.', 'duration': 925, 'slug': 'steve_ramirez_and_xu_liu_a_mouse_a_laser_beam_a_manipulated_memory', 'viewed_count': 1044958}]</t>
  </si>
  <si>
    <t>['brain', 'cognitive science', 'culture', 'intelligence', 'memory', 'mind', 'neuroscience', 'psychology', 'science']</t>
  </si>
  <si>
    <t xml:space="preserve">https://www.ted.com/talks/joshua_foer_feats_of_memory_anyone_can_do
</t>
  </si>
  <si>
    <t>404, the story of a page not found</t>
  </si>
  <si>
    <t>[{'id': 7, 'name': 'Funny', 'count': 757}, {'id': 24, 'name': 'Persuasive', 'count': 98}, {'id': 8, 'name': 'Informative', 'count': 317}, {'id': 25, 'name': 'OK', 'count': 303}, {'id': 9, 'name': 'Ingenious', 'count': 216}, {'id': 1, 'name': 'Beautiful', 'count': 70}, {'id': 10, 'name': 'Inspiring', 'count': 253}, {'id': 21, 'name': 'Unconvincing', 'count': 93}, {'id': 22, 'name': 'Fascinating', 'count': 117}, {'id': 23, 'name': 'Jaw-dropping', 'count': 30}, {'id': 26, 'name': 'Obnoxious', 'count': 59}, {'id': 11, 'name': 'Longwinded', 'count': 62}, {'id': 2, 'name': 'Confusing', 'count': 26}, {'id': 3, 'name': 'Courageous', 'count': 53}]</t>
  </si>
  <si>
    <t>[{'id': 511, 'hero': 'https://pe.tedcdn.com/images/ted/82610_800x600.jpg', 'speaker': 'Renny Gleeson', 'title': 'Our antisocial phone tricks', 'duration': 226, 'slug': 'renny_gleeson_on_antisocial_phone_tricks', 'viewed_count': 1217429}, {'id': 783, 'hero': 'https://pe.tedcdn.com/images/ted/153652_800x600.jpg', 'speaker': 'Gary Flake', 'title': 'Is Pivot a turning point for web exploration?', 'duration': 385, 'slug': 'gary_flake_is_pivot_a_turning_point_for_web_exploration', 'viewed_count': 654093}, {'id': 37, 'hero': 'https://pe.tedcdn.com/images/ted/24d2cdd703346a33bc9d7e6be0b4c9bdc9dd4b9a_1600x1200.jpg', 'speaker': 'Jimmy Wales', 'title': 'The birth of Wikipedia', 'duration': 1201, 'slug': 'jimmy_wales_on_the_birth_of_wikipedia', 'viewed_count': 1106606}, {'id': 362, 'hero': 'https://pe.tedcdn.com/images/ted/371_480x360.jpg', 'speaker': 'Steven Johnson', 'title': 'The Web as a city', 'duration': 990, 'slug': 'steven_johnson_on_the_web_as_a_city', 'viewed_count': 344628}, {'id': 1091, 'hero': 'https://pe.tedcdn.com/images/ted/0f550197b90f20147576a51962258dc5ac7ac82d_800x600.jpg', 'speaker': 'Eli Pariser', 'title': 'Beware online "filter bubbles"', 'duration': 544, 'slug': 'eli_pariser_beware_online_filter_bubbles', 'viewed_count': 4039425}, {'id': 2482, 'hero': 'https://pe.tedcdn.com/images/ted/57e977ee55231074e78e4b4d0cb0d1812f86a8d9_2880x1620.jpg', 'speaker': 'Joshua Prager', 'title': 'Wisdom from great writers on every year of life', 'duration': 361, 'slug': 'joshua_prager_wisdom_from_great_writers_on_every_year_of_life', 'viewed_count': 1531012}]</t>
  </si>
  <si>
    <t>['marketing', 'technology', 'web']</t>
  </si>
  <si>
    <t xml:space="preserve">https://www.ted.com/talks/renny_gleeson_404_the_story_of_a_page_not_found
</t>
  </si>
  <si>
    <t>Beethoven the businessman</t>
  </si>
  <si>
    <t>José Bowen</t>
  </si>
  <si>
    <t>Professor of music</t>
  </si>
  <si>
    <t>[{'id': 24, 'name': 'Persuasive', 'count': 50}, {'id': 22, 'name': 'Fascinating', 'count': 86}, {'id': 9, 'name': 'Ingenious', 'count': 37}, {'id': 23, 'name': 'Jaw-dropping', 'count': 19}, {'id': 21, 'name': 'Unconvincing', 'count': 37}, {'id': 11, 'name': 'Longwinded', 'count': 33}, {'id': 26, 'name': 'Obnoxious', 'count': 28}, {'id': 8, 'name': 'Informative', 'count': 139}, {'id': 25, 'name': 'OK', 'count': 39}, {'id': 7, 'name': 'Funny', 'count': 28}, {'id': 3, 'name': 'Courageous', 'count': 7}, {'id': 10, 'name': 'Inspiring', 'count': 30}, {'id': 2, 'name': 'Confusing', 'count': 17}, {'id': 1, 'name': 'Beautiful', 'count': 13}]</t>
  </si>
  <si>
    <t>[{'id': 1331, 'hero': 'https://pe.tedcdn.com/images/ted/1cb295d1968bb89323bb95a0d95c1cb969b8f048_800x600.jpg', 'speaker': 'Scott Rickard', 'title': "The beautiful math behind the world's ugliest music", 'duration': 583, 'slug': 'scott_rickard_the_beautiful_math_behind_the_ugliest_music', 'viewed_count': 348992}, {'id': 871, 'hero': 'https://pe.tedcdn.com/images/ted/174123_800x600.jpg', 'speaker': 'Lawrence Lessig', 'title': 'Re-examining the remix', 'duration': 1125, 'slug': 'lessig_nyed', 'viewed_count': 389961}, {'id': 663, 'hero': 'https://pe.tedcdn.com/images/ted/124445_800x600.jpg', 'speaker': 'Itay Talgam', 'title': 'Lead like the great conductors', 'duration': 1251, 'slug': 'itay_talgam_lead_like_the_great_conductors', 'viewed_count': 2890104}]</t>
  </si>
  <si>
    <t>['TEDx', 'business', 'history', 'music']</t>
  </si>
  <si>
    <t xml:space="preserve">https://www.ted.com/talks/jose_bowen_beethoven_the_businessman
</t>
  </si>
  <si>
    <t>3 new ways to kill mosquitoes</t>
  </si>
  <si>
    <t>Bart Knols</t>
  </si>
  <si>
    <t>Malariologist</t>
  </si>
  <si>
    <t>[{'id': 23, 'name': 'Jaw-dropping', 'count': 151}, {'id': 10, 'name': 'Inspiring', 'count': 124}, {'id': 22, 'name': 'Fascinating', 'count': 224}, {'id': 7, 'name': 'Funny', 'count': 127}, {'id': 9, 'name': 'Ingenious', 'count': 369}, {'id': 24, 'name': 'Persuasive', 'count': 83}, {'id': 8, 'name': 'Informative', 'count': 161}, {'id': 3, 'name': 'Courageous', 'count': 32}, {'id': 25, 'name': 'OK', 'count': 20}, {'id': 21, 'name': 'Unconvincing', 'count': 15}, {'id': 1, 'name': 'Beautiful', 'count': 15}, {'id': 11, 'name': 'Longwinded', 'count': 2}, {'id': 26, 'name': 'Obnoxious', 'count': 2}, {'id': 2, 'name': 'Confusing', 'count': 3}]</t>
  </si>
  <si>
    <t>[{'id': 451, 'hero': 'https://pe.tedcdn.com/images/ted/70061_800x600.jpg', 'speaker': 'Bill Gates', 'title': 'Mosquitos, malaria and education', 'duration': 1216, 'slug': 'bill_gates_unplugged', 'viewed_count': 2634399}, {'id': 594, 'hero': 'https://pe.tedcdn.com/images/ted/9faa271f994e4928e673ccff499924bfe3e7083c_2880x1620.jpg', 'speaker': 'Kary Mullis', 'title': 'A next-gen cure for killer infections', 'duration': 275, 'slug': 'kary_mullis_next_gen_cure_for_killer_infections', 'viewed_count': 624553}, {'id': 869, 'hero': 'https://pe.tedcdn.com/images/ted/173671_800x600.jpg', 'speaker': 'Seth Berkley', 'title': 'HIV and flu -- the vaccine strategy', 'duration': 1265, 'slug': 'seth_berkley_hiv_and_flu_the_vaccine_strategy', 'viewed_count': 541080}, {'id': 1819, 'hero': 'https://pe.tedcdn.com/images/ted/b8940e79dc9c1e6aa19b562539aa6d70b83da1f5_2880x1620.jpg', 'speaker': 'Sonia Shah', 'title': '3 reasons we still haven’t gotten rid of malaria', 'duration': 918, 'slug': 'sonia_shah_3_reasons_we_still_haven_t_gotten_rid_of_malaria', 'viewed_count': 1118302}, {'id': 853, 'hero': 'https://pe.tedcdn.com/images/ted/169894_800x600.jpg', 'speaker': 'Nathan Myhrvold', 'title': 'Could this laser zap malaria?', 'duration': 1018, 'slug': 'nathan_myhrvold_could_this_laser_zap_malaria', 'viewed_count': 851719}, {'id': 1641, 'hero': 'https://pe.tedcdn.com/images/ted/e5a83197dda31e3be388cbaabb2add1d27ee24ad_1600x1200.jpg', 'speaker': 'Hadyn Parry', 'title': 'Re-engineering mosquitos to fight disease', 'duration': 837, 'slug': 'hadyn_parry_re_engineering_mosquitos_to_fight_disease', 'viewed_count': 943964}]</t>
  </si>
  <si>
    <t>['TEDx', 'global issues', 'health', 'insects', 'medicine']</t>
  </si>
  <si>
    <t xml:space="preserve">https://www.ted.com/talks/bart_knols_cheese_dogs_and_pills_to_end_malaria
</t>
  </si>
  <si>
    <t>The optimism bias</t>
  </si>
  <si>
    <t>Tali Sharot</t>
  </si>
  <si>
    <t>[{'id': 8, 'name': 'Informative', 'count': 914}, {'id': 26, 'name': 'Obnoxious', 'count': 21}, {'id': 11, 'name': 'Longwinded', 'count': 50}, {'id': 9, 'name': 'Ingenious', 'count': 85}, {'id': 22, 'name': 'Fascinating', 'count': 518}, {'id': 24, 'name': 'Persuasive', 'count': 383}, {'id': 10, 'name': 'Inspiring', 'count': 376}, {'id': 3, 'name': 'Courageous', 'count': 40}, {'id': 25, 'name': 'OK', 'count': 130}, {'id': 7, 'name': 'Funny', 'count': 158}, {'id': 1, 'name': 'Beautiful', 'count': 86}, {'id': 21, 'name': 'Unconvincing', 'count': 57}, {'id': 23, 'name': 'Jaw-dropping', 'count': 41}, {'id': 2, 'name': 'Confusing', 'count': 14}]</t>
  </si>
  <si>
    <t>[{'id': 420, 'hero': 'https://pe.tedcdn.com/images/ted/62760_800x600.jpg', 'speaker': 'Dan Gilbert', 'title': 'Why we make bad decisions', 'duration': 2018, 'slug': 'dan_gilbert_researches_happiness', 'viewed_count': 3707359}, {'id': 779, 'hero': 'https://pe.tedcdn.com/images/ted/cedfa6cd9d9b0c01b013c3bb4395f57625d5ce69_1600x1200.jpg', 'speaker': 'Daniel Kahneman', 'title': 'The riddle of experience vs. memory', 'duration': 1206, 'slug': 'daniel_kahneman_the_riddle_of_experience_vs_memory', 'viewed_count': 3841698}, {'id': 312, 'hero': 'https://pe.tedcdn.com/images/ted/464ab07ec4d4bb056256c343837a3a2ced132996_1600x1200.jpg', 'speaker': 'Martin Seligman', 'title': 'The new era of positive psychology', 'duration': 1422, 'slug': 'martin_seligman_on_the_state_of_psychology', 'viewed_count': 4190669}, {'id': 2262, 'hero': 'https://pe.tedcdn.com/images/ted/b3c8a767c074d6d211fd7e5a3f3a6fc89ac10d83_2880x1620.jpg', 'speaker': 'Yassmin Abdel-Magied', 'title': 'What does my headscarf mean to you?', 'duration': 841, 'slug': 'yassmin_abdel_magied_what_does_my_headscarf_mean_to_you', 'viewed_count': 1863896}, {'id': 2769, 'hero': 'https://pe.tedcdn.com/images/ted/cbd0f0b2e7d46c31e538cfe40f7b0a1c0c2a887e_2880x1620.jpg', 'speaker': 'Deborah Lipstadt', 'title': 'Behind the lies of Holocaust denial', 'duration': 930, 'slug': 'deborah_lipstadt_behind_the_lies_of_holocaust_denial', 'viewed_count': 918023},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1263354}]</t>
  </si>
  <si>
    <t>['behavioral economics', 'brain', 'cognitive science', 'culture', 'decision-making', 'happiness', 'life', 'mind', 'neuroscience', 'personality', 'psychology', 'science', 'sociology']</t>
  </si>
  <si>
    <t xml:space="preserve">https://www.ted.com/talks/tali_sharot_the_optimism_bias
</t>
  </si>
  <si>
    <t>The mathematics of history</t>
  </si>
  <si>
    <t>Jean-Baptiste Michel</t>
  </si>
  <si>
    <t>[{'id': 9, 'name': 'Ingenious', 'count': 178}, {'id': 24, 'name': 'Persuasive', 'count': 120}, {'id': 22, 'name': 'Fascinating', 'count': 291}, {'id': 8, 'name': 'Informative', 'count': 401}, {'id': 10, 'name': 'Inspiring', 'count': 91}, {'id': 2, 'name': 'Confusing', 'count': 67}, {'id': 3, 'name': 'Courageous', 'count': 16}, {'id': 21, 'name': 'Unconvincing', 'count': 204}, {'id': 25, 'name': 'OK', 'count': 194}, {'id': 26, 'name': 'Obnoxious', 'count': 17}, {'id': 23, 'name': 'Jaw-dropping', 'count': 31}, {'id': 11, 'name': 'Longwinded', 'count': 17}, {'id': 1, 'name': 'Beautiful', 'count': 24}, {'id': 7, 'name': 'Funny', 'count': 15}]</t>
  </si>
  <si>
    <t>[{'id': 1227, 'hero': 'https://pe.tedcdn.com/images/ted/7b2e7e2bac40b3ab6d040991f84b70e2b64a6613_800x600.jpg', 'speaker': 'Jean-Baptiste Michel + Erez Lieberman Aiden', 'title': 'What we learned from 5 million books', 'duration': 848, 'slug': 'what_we_learned_from_5_million_books', 'viewed_count': 1783047}, {'id': 161, 'hero': 'https://pe.tedcdn.com/images/ted/a8d822168ec28a3e9fb5f21703144d292273b067_1600x1200.jpg', 'speaker': 'Erin McKean', 'title': 'The joy of lexicography', 'duration': 950, 'slug': 'erin_mckean_redefines_the_dictionary', 'viewed_count': 1013097}, {'id': 1197, 'hero': 'https://pe.tedcdn.com/images/ted/917feeee9f165b5945bc96130a48e887294f0976_800x600.jpg', 'speaker': 'Geoffrey West', 'title': 'The surprising math of cities and corporations', 'duration': 1053, 'slug': 'geoffrey_west_the_surprising_math_of_cities_and_corporations', 'viewed_count': 1435935}, {'id': 2518, 'hero': 'https://pe.tedcdn.com/images/ted/4d02262a103b0cb3723737ea154dd9f83ca37003_2880x1620.jpg', 'speaker': 'Cédric Villani', 'title': "What's so sexy about math?", 'duration': 983, 'slug': 'cedric_villani_what_s_so_sexy_about_math', 'viewed_count': 1624361}, {'id': 2620, 'hero': 'https://pe.tedcdn.com/images/ted/b419d8fdf4dbe8513fb3b5079278b183466ad79d_2880x1620.jpg', 'speaker': 'Roger Antonsen', 'title': 'Math is the hidden secret to understanding the world', 'duration': 1024, 'slug': 'roger_antonsen_math_is_the_hidden_secret_to_understanding_the_world', 'viewed_count': 1910406}, {'id': 164, 'hero': 'https://pe.tedcdn.com/images/ted/739e68a86e8d84ba8bfc53c603148d4eb408cfa8_1600x1200.jpg', 'speaker': 'Steven Pinker', 'title': 'What our language habits reveal', 'duration': 1047, 'slug': 'steven_pinker_on_language_and_thought', 'viewed_count': 1914286}]</t>
  </si>
  <si>
    <t>['TED Fellows', 'algorithm', 'anthropology', 'collaboration', 'history', 'language', 'literature', 'math', 'science']</t>
  </si>
  <si>
    <t xml:space="preserve">https://www.ted.com/talks/jean_baptiste_michel_the_mathematics_of_history
</t>
  </si>
  <si>
    <t>How to build your creative confidence</t>
  </si>
  <si>
    <t>[{'id': 10, 'name': 'Inspiring', 'count': 2040}, {'id': 1, 'name': 'Beautiful', 'count': 424}, {'id': 24, 'name': 'Persuasive', 'count': 371}, {'id': 8, 'name': 'Informative', 'count': 394}, {'id': 22, 'name': 'Fascinating', 'count': 312}, {'id': 21, 'name': 'Unconvincing', 'count': 45}, {'id': 25, 'name': 'OK', 'count': 210}, {'id': 11, 'name': 'Longwinded', 'count': 35}, {'id': 3, 'name': 'Courageous', 'count': 316}, {'id': 2, 'name': 'Confusing', 'count': 13}, {'id': 9, 'name': 'Ingenious', 'count': 87}, {'id': 23, 'name': 'Jaw-dropping', 'count': 42}, {'id': 7, 'name': 'Funny', 'count': 50}, {'id': 26, 'name': 'Obnoxious', 'count': 6}]</t>
  </si>
  <si>
    <t>[{'id': 122, 'hero': 'https://pe.tedcdn.com/images/ted/7951_480x360.jpg', 'speaker': 'David Kelley', 'title': 'Human-centered design', 'duration': 1020, 'slug': 'david_kelley_on_human_centered_design', 'viewed_count': 779929}, {'id': 453, 'hero': 'https://pe.tedcdn.com/images/ted/f2f6d094758c36a61b3ee7992a9b197eb4c07979_2880x1620.jpg', 'speaker': 'Elizabeth Gilbert', 'title': 'Your elusive creative genius', 'duration': 1149, 'slug': 'elizabeth_gilbert_on_genius', 'viewed_count': 13155852}, {'id': 1015, 'hero': 'https://pe.tedcdn.com/images/ted/34a82877b3e100fdbb6810f2def0ab6b67c2702d_800x600.jpg', 'speaker': 'Dan Phillips', 'title': 'Creative houses from reclaimed stuff', 'duration': 1077, 'slug': 'dan_phillips_creative_houses_from_reclaimed_stuff', 'viewed_count': 1112367}, {'id': 2704, 'hero': 'https://pe.tedcdn.com/images/ted/595531755191891ba14e4ee36145bf04c6b3452a_2880x1620.jpg', 'speaker': 'Caroline Paul', 'title': 'To raise brave girls, encourage adventure', 'duration': 761, 'slug': 'caroline_paul_to_raise_brave_girls_encourage_adventure', 'viewed_count': 1465590}, {'id': 2341, 'hero': 'https://pe.tedcdn.com/images/ted/11e3541d75d4afba6badc2c3c058b8cb4bfe5863_2880x1620.jpg', 'speaker': 'Emilie Wapnick', 'title': "Why some of us don't have one true calling", 'duration': 746, 'slug': 'emilie_wapnick_why_some_of_us_don_t_have_one_true_calling', 'viewed_count': 4456112}, {'id': 2799, 'hero': 'https://pe.tedcdn.com/images/ted/2e4d3e963bafd5fdc6f34d5706ff58fd3b2e22c1_2880x1620.jpg', 'speaker': 'Tim Ferriss', 'title': 'Why you should define your fears instead of your goals', 'duration': 801, 'slug': 'tim_ferriss_why_you_should_define_your_fears_instead_of_your_goals', 'viewed_count': 3181662}]</t>
  </si>
  <si>
    <t>['creativity', 'design', 'fear', 'technology']</t>
  </si>
  <si>
    <t xml:space="preserve">https://www.ted.com/talks/david_kelley_how_to_build_your_creative_confidence
</t>
  </si>
  <si>
    <t>How to look inside the brain</t>
  </si>
  <si>
    <t>Carl Schoonover</t>
  </si>
  <si>
    <t>Neuroscience PhD student + writer</t>
  </si>
  <si>
    <t>[{'id': 1, 'name': 'Beautiful', 'count': 83}, {'id': 9, 'name': 'Ingenious', 'count': 51}, {'id': 10, 'name': 'Inspiring', 'count': 65}, {'id': 22, 'name': 'Fascinating', 'count': 156}, {'id': 25, 'name': 'OK', 'count': 53}, {'id': 2, 'name': 'Confusing', 'count': 5}, {'id': 8, 'name': 'Informative', 'count': 202}, {'id': 24, 'name': 'Persuasive', 'count': 20}, {'id': 21, 'name': 'Unconvincing', 'count': 10}, {'id': 26, 'name': 'Obnoxious', 'count': 10}, {'id': 11, 'name': 'Longwinded', 'count': 3}, {'id': 23, 'name': 'Jaw-dropping', 'count': 17}, {'id': 3, 'name': 'Courageous', 'count': 8}, {'id': 7, 'name': 'Funny', 'count': 3}]</t>
  </si>
  <si>
    <t>[{'id': 1349, 'hero': 'https://pe.tedcdn.com/images/ted/b6441a3ec7fe888555c728e011b6bd3650544fb8_800x600.jpg', 'speaker': 'Neil Burgess', 'title': 'How your brain tells you where you are', 'duration': 543, 'slug': 'neil_burgess_how_your_brain_tells_you_where_you_are', 'viewed_count': 1196440}, {'id': 1146, 'hero': 'https://pe.tedcdn.com/images/ted/29fe2e14406be124c2d750736328ef617a156e10_800x600.jpg', 'speaker': 'Ed Boyden', 'title': 'A light switch for neurons', 'duration': 1104, 'slug': 'ed_boyden', 'viewed_count': 931571}, {'id': 1385, 'hero': 'https://pe.tedcdn.com/images/ted/d060a40289ad470716462efdccfdfb66f6ad1374_800x600.jpg', 'speaker': 'Greg Gage', 'title': 'The cockroach beatbox', 'duration': 376, 'slug': 'the_cockroach_beatbox', 'viewed_count': 303987}, {'id': 2557, 'hero': 'https://pe.tedcdn.com/images/ted/eec0be6feefef0950540ec844664ed485ec83d8d_2880x1620.jpg', 'speaker': 'Ed Boyden', 'title': "A new way to study the brain's invisible secrets", 'duration': 795, 'slug': 'ed_boyden_baby_diapers_inspired_this_new_way_to_study_the_brain', 'viewed_count': 1260054}, {'id': 1879, 'hero': 'https://pe.tedcdn.com/images/ted/f8443ec450dd71d590ea1b0f7b9470dd5665b15b_2880x1620.jpg', 'speaker': 'Suzana Herculano-Houzel', 'title': 'What is so special about the human brain?', 'duration': 811, 'slug': 'suzana_herculano_houzel_what_is_so_special_about_the_human_brain', 'viewed_count': 2454831}, {'id': 967, 'hero': 'https://pe.tedcdn.com/images/ted/202580_800x600.jpg', 'speaker': 'Sebastian Seung', 'title': 'I am my connectome', 'duration': 1165, 'slug': 'sebastian_seung', 'viewed_count': 942936}]</t>
  </si>
  <si>
    <t>['TED Fellows', 'art', 'biology', 'biomimicry', 'biotech', 'brain', 'cognitive science', 'engineering', 'medical research', 'neuroscience', 'physiology', 'science', 'science and art', 'technology']</t>
  </si>
  <si>
    <t xml:space="preserve">https://www.ted.com/talks/carl_schoonover_how_to_look_inside_the_brain
</t>
  </si>
  <si>
    <t>One year of turning the world inside out</t>
  </si>
  <si>
    <t>[{'id': 10, 'name': 'Inspiring', 'count': 293}, {'id': 1, 'name': 'Beautiful', 'count': 106}, {'id': 21, 'name': 'Unconvincing', 'count': 25}, {'id': 3, 'name': 'Courageous', 'count': 104}, {'id': 22, 'name': 'Fascinating', 'count': 83}, {'id': 9, 'name': 'Ingenious', 'count': 67}, {'id': 25, 'name': 'OK', 'count': 43}, {'id': 7, 'name': 'Funny', 'count': 14}, {'id': 24, 'name': 'Persuasive', 'count': 48}, {'id': 11, 'name': 'Longwinded', 'count': 10}, {'id': 23, 'name': 'Jaw-dropping', 'count': 17}, {'id': 8, 'name': 'Informative', 'count': 14}, {'id': 2, 'name': 'Confusing', 'count': 18}, {'id': 26, 'name': 'Obnoxious', 'count': 9}]</t>
  </si>
  <si>
    <t>[{'id': 1085, 'hero': 'https://pe.tedcdn.com/images/ted/28fbe154a2a247d6d9765569d7bcf36ad5da9480_800x600.jpg', 'speaker': 'JR', 'title': 'My wish: Use art to turn the world inside out', 'duration': 1449, 'slug': 'jr_s_ted_prize_wish_use_art_to_turn_the_world_inside_out', 'viewed_count': 2626502}, {'id': 1004, 'hero': 'https://pe.tedcdn.com/images/ted/307399369b211276b297d2e5960f2a35212bb88a_800x600.jpg', 'speaker': 'Aaron Huey', 'title': "America's native prisoners of war", 'duration': 927, 'slug': 'aaron_huey', 'viewed_count': 1347645}, {'id': 324, 'hero': 'https://pe.tedcdn.com/images/ted/70b5e4c2b22d64d8ddce53144d55d10fb4c08909_1600x1200.jpg', 'speaker': 'David Griffin', 'title': 'How photography connects us', 'duration': 893, 'slug': 'david_griffin_on_how_photography_connects', 'viewed_count': 1056470}, {'id': 1532, 'hero': 'https://pe.tedcdn.com/images/ted/15adee214444a9fd9640bf57e74f19cb34445b5b_1600x1200.jpg', 'speaker': 'Becci Manson', 'title': '(Re)touching lives through photos', 'duration': 589, 'slug': 'becci_manson_re_touching_lives_through_photos', 'viewed_count': 767284}, {'id': 274, 'hero': 'https://pe.tedcdn.com/images/ted/e6c6b4815092ef9bd13a54705759297af68eaf7a_1600x1200.jpg', 'speaker': 'Clay Shirky', 'title': 'Institutions vs. collaboration', 'duration': 1246, 'slug': 'clay_shirky_on_institutions_versus_collaboration', 'viewed_count': 1097571}, {'id': 1634, 'hero': 'https://pe.tedcdn.com/images/ted/21f4d05961a6c8ee1c20015f41c2d828d5c09917_1600x1200.jpg', 'speaker': 'Steven Addis', 'title': 'A father-daughter bond, one photo at a time', 'duration': 218, 'slug': 'steven_addis_a_father_daughter_bond_one_photo_at_a_time', 'viewed_count': 1405904}]</t>
  </si>
  <si>
    <t>['TED Prize', 'art', 'community', 'photography', 'public spaces']</t>
  </si>
  <si>
    <t xml:space="preserve">https://www.ted.com/talks/jr_one_year_of_turning_the_world_inside_out
</t>
  </si>
  <si>
    <t>Cheap, effective shelter for disaster relief</t>
  </si>
  <si>
    <t>Michael McDaniel</t>
  </si>
  <si>
    <t>[{'id': 22, 'name': 'Fascinating', 'count': 58}, {'id': 10, 'name': 'Inspiring', 'count': 211}, {'id': 8, 'name': 'Informative', 'count': 72}, {'id': 9, 'name': 'Ingenious', 'count': 259}, {'id': 3, 'name': 'Courageous', 'count': 100}, {'id': 24, 'name': 'Persuasive', 'count': 80}, {'id': 23, 'name': 'Jaw-dropping', 'count': 33}, {'id': 21, 'name': 'Unconvincing', 'count': 19}, {'id': 25, 'name': 'OK', 'count': 26}, {'id': 7, 'name': 'Funny', 'count': 11}, {'id': 2, 'name': 'Confusing', 'count': 4}, {'id': 11, 'name': 'Longwinded', 'count': 2}, {'id': 1, 'name': 'Beautiful', 'count': 12}, {'id': 26, 'name': 'Obnoxious', 'count': 7}]</t>
  </si>
  <si>
    <t>[{'id': 54, 'hero': 'https://pe.tedcdn.com/images/ted/46d2ab26cbbbc66734bff1b9108fe007b5c6039c_2880x1620.jpg', 'speaker': 'Cameron Sinclair', 'title': 'My wish: A call for open-source architecture', 'duration': 1414, 'slug': 'cameron_sinclair_on_open_source_architecture', 'viewed_count': 1211447}, {'id': 1345, 'hero': 'https://pe.tedcdn.com/images/ted/6e246822fdfb4a19f9b03dca1109693160610c96_800x600.jpg', 'speaker': 'Erica Frenkel', 'title': 'The universal anesthesia machine', 'duration': 683, 'slug': 'erica_frenkel_the_universal_anesthesia_machine', 'viewed_count': 318110}, {'id': 978, 'hero': 'https://pe.tedcdn.com/images/ted/e7cc6c4a8cda284a39cdf394da43144016b87ed6_1600x1200.jpg', 'speaker': 'Peter Haas', 'title': "Haiti's disaster of engineering", 'duration': 510, 'slug': 'peter_haas_haiti_s_disaster_of_engineering', 'viewed_count': 317128}, {'id': 1545, 'hero': 'https://pe.tedcdn.com/images/ted/39b48aeef9bbd8d2a9b55e93ee03c027e2a8f891_2880x1620.jpg', 'speaker': "Caitria + Morgan O'Neill", 'title': 'How to step up in the face of disaster', 'duration': 563, 'slug': 'caitria_and_morgan_o_neill_how_to_step_up_in_the_face_of_disaster', 'viewed_count': 805876}, {'id': 2465, 'hero': 'https://pe.tedcdn.com/images/ted/9fc0adcd3eb8fffe1e5b48793c7b67db2cdd284c_2880x1620.jpg', 'speaker': 'Haley Van Dyck', 'title': 'How a start-up in the White House is changing business as usual', 'duration': 915, 'slug': 'haley_van_dyck_how_a_start_up_in_the_white_house_is_changing_business_as_usual', 'viewed_count': 961148}, {'id': 1422, 'hero': 'https://pe.tedcdn.com/images/ted/096faaa85f3c0dba89bdb67de5a8095a64884910_800x600.jpg', 'speaker': 'Drew Curtis', 'title': 'How I beat a patent troll', 'duration': 400, 'slug': 'drew_curtis_how_i_beat_a_patent_troll', 'viewed_count': 1061688}]</t>
  </si>
  <si>
    <t>['TEDx', 'design', 'disaster relief', 'global issues', 'natural disaster']</t>
  </si>
  <si>
    <t xml:space="preserve">https://www.ted.com/talks/michael_mcdaniel_cheap_effective_shelter_for_disaster_relief
</t>
  </si>
  <si>
    <t>The sea we've hardly seen</t>
  </si>
  <si>
    <t>Melissa Garren</t>
  </si>
  <si>
    <t>[{'id': 22, 'name': 'Fascinating', 'count': 130}, {'id': 1, 'name': 'Beautiful', 'count': 21}, {'id': 8, 'name': 'Informative', 'count': 197}, {'id': 25, 'name': 'OK', 'count': 43}, {'id': 9, 'name': 'Ingenious', 'count': 29}, {'id': 24, 'name': 'Persuasive', 'count': 43}, {'id': 11, 'name': 'Longwinded', 'count': 28}, {'id': 23, 'name': 'Jaw-dropping', 'count': 38}, {'id': 10, 'name': 'Inspiring', 'count': 46}, {'id': 7, 'name': 'Funny', 'count': 16}, {'id': 3, 'name': 'Courageous', 'count': 14}, {'id': 21, 'name': 'Unconvincing', 'count': 11}, {'id': 2, 'name': 'Confusing', 'count': 10}, {'id': 26, 'name': 'Obnoxious', 'count': 12}]</t>
  </si>
  <si>
    <t>[{'id': 509, 'hero': 'https://pe.tedcdn.com/images/ted/a35c1da2e6a59c48333f8d5a6957f721f7f7ed3a_2880x1620.jpg', 'speaker': 'Bonnie Bassler', 'title': 'How bacteria "talk"', 'duration': 1094, 'slug': 'bonnie_bassler_on_how_bacteria_communicate', 'viewed_count': 2192865}, {'id': 1149, 'hero': 'https://pe.tedcdn.com/images/ted/7bc7813215ad701161bf50a332b1ae7d2d6b17d6_800x600.jpg', 'speaker': 'Edith Widder', 'title': 'The weird, wonderful world of bioluminescence', 'duration': 765, 'slug': 'edith_widder_the_weird_and_wonderful_world_of_bioluminescence', 'viewed_count': 1215555}, {'id': 1141, 'hero': 'https://pe.tedcdn.com/images/ted/1f6a9f396100ba693c5534a3a8ca597244ff40c6_800x600.jpg', 'speaker': 'Paul Nicklen', 'title': 'Animal tales from icy wonderlands', 'duration': 1075, 'slug': 'paul_nicklen_tales_of_ice_bound_wonderlands', 'viewed_count': 2004543}]</t>
  </si>
  <si>
    <t>['TEDx', 'bacteria', 'biodiversity', 'biology', 'biotech', 'climate change', 'disease', 'environment', 'health', 'innovation', 'microbes', 'microbiology', 'nanoscale', 'oceans', 'pollution', 'science']</t>
  </si>
  <si>
    <t xml:space="preserve">https://www.ted.com/talks/melissa_garren_the_sea_we_ve_hardly_seen
</t>
  </si>
  <si>
    <t>What's left to explore?</t>
  </si>
  <si>
    <t>[{'id': 22, 'name': 'Fascinating', 'count': 304}, {'id': 8, 'name': 'Informative', 'count': 286}, {'id': 24, 'name': 'Persuasive', 'count': 88}, {'id': 7, 'name': 'Funny', 'count': 4}, {'id': 10, 'name': 'Inspiring', 'count': 241}, {'id': 11, 'name': 'Longwinded', 'count': 9}, {'id': 23, 'name': 'Jaw-dropping', 'count': 64}, {'id': 1, 'name': 'Beautiful', 'count': 17}, {'id': 3, 'name': 'Courageous', 'count': 11}, {'id': 9, 'name': 'Ingenious', 'count': 26}, {'id': 25, 'name': 'OK', 'count': 62}, {'id': 21, 'name': 'Unconvincing', 'count': 16}, {'id': 2, 'name': 'Confusing', 'count': 4}, {'id': 26, 'name': 'Obnoxious', 'count': 5}]</t>
  </si>
  <si>
    <t>[{'id': 499, 'hero': 'https://pe.tedcdn.com/images/ted/80325_800x600.jpg', 'speaker': 'Nathan Wolfe', 'title': 'The jungle search for viruses', 'duration': 735, 'slug': 'nathan_wolfe_hunts_for_the_next_aids', 'viewed_count': 1045678}, {'id': 509, 'hero': 'https://pe.tedcdn.com/images/ted/a35c1da2e6a59c48333f8d5a6957f721f7f7ed3a_2880x1620.jpg', 'speaker': 'Bonnie Bassler', 'title': 'How bacteria "talk"', 'duration': 1094, 'slug': 'bonnie_bassler_on_how_bacteria_communicate', 'viewed_count': 2192865}, {'id': 1204, 'hero': 'https://pe.tedcdn.com/images/ted/ed257bd93f4076a3ef03b450c15a5c97651adc47_800x600.jpg', 'speaker': 'Jessica Green', 'title': 'Are we filtering the wrong microbes?', 'duration': 325, 'slug': 'jessica_green_are_we_filtering_the_wrong_microbes', 'viewed_count': 551041}, {'id': 445, 'hero': 'https://pe.tedcdn.com/images/ted/b6813c2c2477a2a97f0b35a7bdeed9a33721bacf_1600x1200.jpg', 'speaker': 'Joe DeRisi', 'title': 'Solving medical mysteries', 'duration': 965, 'slug': 'joe_derisi_hunts_the_next_killer_virus', 'viewed_count': 401022}, {'id': 1425, 'hero': 'https://pe.tedcdn.com/images/ted/d06d04d9163345b443e320f4f336b8dcbb4d79d3_800x600.jpg', 'speaker': 'Christina Warinner', 'title': 'Tracking ancient diseases using ... plaque', 'duration': 331, 'slug': 'christina_warinner_tracking_ancient_diseases_using_plaque', 'viewed_count': 651717}, {'id': 1655, 'hero': 'https://pe.tedcdn.com/images/ted/811cd11327696f4b8a124e4b75fa9aa780a20248_1600x1200.jpg', 'speaker': 'Tyler DeWitt', 'title': 'Hey science teachers -- make it fun', 'duration': 680, 'slug': 'tyler_dewitt_hey_science_teachers_make_it_fun', 'viewed_count': 1489435}]</t>
  </si>
  <si>
    <t>['DNA', 'Vaccines', 'bacteria', 'biodiversity', 'biology', 'disease', 'environment', 'exploration', 'genetics', 'medical research', 'microbiology', 'nanoscale', 'public health', 'science', 'virus']</t>
  </si>
  <si>
    <t xml:space="preserve">https://www.ted.com/talks/nathan_wolfe_what_s_left_to_explore
</t>
  </si>
  <si>
    <t>Religions and babies</t>
  </si>
  <si>
    <t>[{'id': 22, 'name': 'Fascinating', 'count': 861}, {'id': 24, 'name': 'Persuasive', 'count': 686}, {'id': 9, 'name': 'Ingenious', 'count': 411}, {'id': 8, 'name': 'Informative', 'count': 1178}, {'id': 1, 'name': 'Beautiful', 'count': 100}, {'id': 7, 'name': 'Funny', 'count': 170}, {'id': 23, 'name': 'Jaw-dropping', 'count': 266}, {'id': 3, 'name': 'Courageous', 'count': 41}, {'id': 10, 'name': 'Inspiring', 'count': 243}, {'id': 21, 'name': 'Unconvincing', 'count': 34}, {'id': 11, 'name': 'Longwinded', 'count': 13}, {'id': 25, 'name': 'OK', 'count': 62}, {'id': 2, 'name': 'Confusing', 'count': 18}, {'id': 26, 'name': 'Obnoxious', 'count': 6}]</t>
  </si>
  <si>
    <t>[{'id': 1418, 'hero': 'https://pe.tedcdn.com/images/ted/9cf35d788bcc35f5afee067c83956e68c0092a4b_800x600.jpg', 'speaker': 'Melinda Gates', 'title': "Let's put birth control back on the agenda", 'duration': 1527, 'slug': 'melinda_gates_let_s_put_birth_control_back_on_the_agenda', 'viewed_count': 1141812}, {'id': 912, 'hero': 'https://pe.tedcdn.com/images/ted/b26e09ddd0ffeb774cd3eee2a24424c4ed542677_2880x1620.jpg', 'speaker': 'Hans Rosling', 'title': 'Global population growth, box by box', 'duration': 604, 'slug': 'hans_rosling_on_global_population_growth', 'viewed_count': 2934298}, {'id': 1152, 'hero': 'https://pe.tedcdn.com/images/ted/1c3f327a456360b2846b9ee8f15788ef99f93dd8_800x600.jpg', 'speaker': 'Aaron Koblin', 'title': 'Visualizing ourselves ... with crowd-sourced data', 'duration': 1098, 'slug': 'aaron_koblin', 'viewed_count': 1474199}, {'id': 2372, 'hero': 'https://pe.tedcdn.com/images/ted/fdc5961387a74f59d7785e515eda25ccb76ff52f_2880x1620.jpg', 'speaker': 'Chelsea Shields', 'title': "How I'm working for change inside my church", 'duration': 756, 'slug': 'chelsea_shields_how_i_m_working_for_change_inside_my_church', 'viewed_count': 1452836}, {'id': 1327, 'hero': 'https://pe.tedcdn.com/images/ted/f076b40cf5edbc49c2ca06333cb77a8f377ecf4f_1600x1200.jpg', 'speaker': 'Alain de Botton', 'title': 'Atheism 2.0', 'duration': 1160, 'slug': 'alain_de_botton_atheism_2_0', 'viewed_count': 2203026}, {'id':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1569257}]</t>
  </si>
  <si>
    <t>['TEDx', 'data', 'global issues', 'population', 'presentation', 'religion']</t>
  </si>
  <si>
    <t xml:space="preserve">https://www.ted.com/talks/hans_rosling_religions_and_babies
</t>
  </si>
  <si>
    <t>The journey across the high wire</t>
  </si>
  <si>
    <t>Philippe Petit</t>
  </si>
  <si>
    <t>High-wire artist</t>
  </si>
  <si>
    <t>[{'id': 10, 'name': 'Inspiring', 'count': 413}, {'id': 1, 'name': 'Beautiful', 'count': 169}, {'id': 22, 'name': 'Fascinating', 'count': 136}, {'id': 7, 'name': 'Funny', 'count': 73}, {'id': 25, 'name': 'OK', 'count': 16}, {'id': 24, 'name': 'Persuasive', 'count': 26}, {'id': 3, 'name': 'Courageous', 'count': 83}, {'id': 9, 'name': 'Ingenious', 'count': 34}, {'id': 26, 'name': 'Obnoxious', 'count': 11}, {'id': 11, 'name': 'Longwinded', 'count': 14}, {'id': 8, 'name': 'Informative', 'count': 9}, {'id': 23, 'name': 'Jaw-dropping', 'count': 65}, {'id': 2, 'name': 'Confusing', 'count': 5}, {'id': 21, 'name': 'Unconvincing', 'count': 5}]</t>
  </si>
  <si>
    <t>[{'id': 741, 'hero': 'https://pe.tedcdn.com/images/ted/9ed8ff36f60c73ba894de8370b2ee4182a3aeece_1920x1080.jpg', 'speaker': 'David Blaine', 'title': 'How I held my breath for 17 minutes', 'duration': 1219, 'slug': 'david_blaine_how_i_held_my_breath_for_17_min', 'viewed_count': 15601462}, {'id': 1405, 'hero': 'https://pe.tedcdn.com/images/ted/5203d98efeb49a25981993af5fe1d5c5a71ccd5a_800x600.jpg', 'speaker': 'Marco Tempest', 'title': 'A magical tale (with augmented reality)', 'duration': 391, 'slug': 'marco_tempest_a_magical_tale_with_augmented_reality', 'viewed_count': 1394503}, {'id': 24, 'hero': 'https://pe.tedcdn.com/images/ted/22_480x360.jpg', 'speaker': 'Pilobolus', 'title': 'A dance of "Symbiosis"', 'duration': 825, 'slug': 'pilobolus_perform_symbiosis', 'viewed_count': 3051618}, {'id': 2804, 'hero': 'https://pe.tedcdn.com/images/ted/a322716c0845ecf204576f434d03cef3a1e8ad19_2880x1620.jpg', 'speaker': 'Richard Browning', 'title': 'How I built a jet suit', 'duration': 428, 'slug': 'richard_browning_how_i_built_a_jet_suit', 'viewed_count': 1296854}, {'id': 2792, 'hero': 'https://pe.tedcdn.com/images/ted/5558298f5b2a0211b3c8de807b632ab2eca3d769_2880x1620.jpg', 'speaker': ' OK Go', 'title': 'How to find a wonderful idea', 'duration': 1055, 'slug': 'ok_go_how_to_find_a_wonderful_idea', 'viewed_count': 1493067}, {'id': 1479, 'hero': 'https://pe.tedcdn.com/images/ted/8f40974f27f69b9de5f1ce20f91d6b88834f9a84_800x600.jpg', 'speaker': 'Rodney Mullen', 'title': 'Pop an ollie and innovate!', 'duration': 1099, 'slug': 'rodney_mullen_pop_an_ollie_and_innovate', 'viewed_count': 814297}]</t>
  </si>
  <si>
    <t>['entertainment', 'magic', 'personal growth', 'storytelling']</t>
  </si>
  <si>
    <t xml:space="preserve">https://www.ted.com/talks/philippe_petit_the_journey_across_the_high_wire
</t>
  </si>
  <si>
    <t>HIV -- how to fight an epidemic of bad laws</t>
  </si>
  <si>
    <t>Shereen El-Feki</t>
  </si>
  <si>
    <t>[{'id': 22, 'name': 'Fascinating', 'count': 33}, {'id': 3, 'name': 'Courageous', 'count': 72}, {'id': 24, 'name': 'Persuasive', 'count': 114}, {'id': 21, 'name': 'Unconvincing', 'count': 51}, {'id': 26, 'name': 'Obnoxious', 'count': 21}, {'id': 8, 'name': 'Informative', 'count': 161}, {'id': 11, 'name': 'Longwinded', 'count': 34}, {'id': 25, 'name': 'OK', 'count': 28}, {'id': 1, 'name': 'Beautiful', 'count': 6}, {'id': 10, 'name': 'Inspiring', 'count': 86}, {'id': 2, 'name': 'Confusing', 'count': 5}, {'id': 23, 'name': 'Jaw-dropping', 'count': 14}, {'id': 7, 'name': 'Funny', 'count': 2}, {'id': 9, 'name': 'Ingenious', 'count': 4}]</t>
  </si>
  <si>
    <t>[{'id': 540, 'hero': 'https://pe.tedcdn.com/images/ted/88407_800x600.jpg', 'speaker': 'Hans Rosling', 'title': 'Insights on HIV, in stunning data visuals', 'duration': 602, 'slug': 'hans_rosling_the_truth_about_hiv', 'viewed_count': 904826}, {'id': 1378, 'hero': 'https://pe.tedcdn.com/images/ted/537e4f8ab618be6cf3d40287aa04df004f543c2f_1600x1200.jpg', 'speaker': 'Bryan Stevenson', 'title': 'We need to talk about an injustice', 'duration': 1421, 'slug': 'bryan_stevenson_we_need_to_talk_about_an_injustice', 'viewed_count': 3791908}, {'id': 381, 'hero': 'https://pe.tedcdn.com/images/ted/cec8f918c6a3f5c70009944b802e53c4685f5df4_2880x1620.jpg', 'speaker': 'Kristen Ashburn', 'title': 'The face of AIDS in Africa', 'duration': 277, 'slug': 'kristen_ashburn_s_heart_rending_pictures_of_aids', 'viewed_count': 352315}, {'id': 818, 'hero': 'https://pe.tedcdn.com/images/ted/161751_800x600.jpg', 'speaker': 'Elizabeth Pisani', 'title': "Sex, drugs and HIV -- let's get rational", 'duration': 1154, 'slug': 'elizabeth_pisani_sex_drugs_and_hiv_let_s_get_rational_1', 'viewed_count': 1222812}, {'id': 962, 'hero': 'https://pe.tedcdn.com/images/ted/201130_800x600.jpg', 'speaker': 'Mitchell Besser', 'title': 'Mothers helping mothers fight HIV', 'duration': 1110, 'slug': 'mitchell_besser_mothers_helping_mothers_fight_hiv', 'viewed_count': 235221}, {'id': 836, 'hero': 'https://pe.tedcdn.com/images/ted/164172_800x600.jpg', 'speaker': 'Frederick Balagadde', 'title': 'Bio-lab on a microchip', 'duration': 371, 'slug': 'frederick_balagadde_bio_lab_on_a_microchip', 'viewed_count': 295060}]</t>
  </si>
  <si>
    <t>['AIDS', 'TEDx', 'global issues', 'health', 'law']</t>
  </si>
  <si>
    <t xml:space="preserve">https://www.ted.com/talks/shereen_el_feki_how_to_fight_an_epidemic_of_bad_laws
</t>
  </si>
  <si>
    <t>Beats that defy boxes</t>
  </si>
  <si>
    <t>Reggie Watts</t>
  </si>
  <si>
    <t>Vocalist, beatboxer, comedian</t>
  </si>
  <si>
    <t>[{'id': 2, 'name': 'Confusing', 'count': 225}, {'id': 7, 'name': 'Funny', 'count': 1167}, {'id': 9, 'name': 'Ingenious', 'count': 669}, {'id': 22, 'name': 'Fascinating', 'count': 490}, {'id': 10, 'name': 'Inspiring', 'count': 218}, {'id': 23, 'name': 'Jaw-dropping', 'count': 402}, {'id': 25, 'name': 'OK', 'count': 95}, {'id': 1, 'name': 'Beautiful', 'count': 199}, {'id': 11, 'name': 'Longwinded', 'count': 46}, {'id': 21, 'name': 'Unconvincing', 'count': 54}, {'id': 3, 'name': 'Courageous', 'count': 65}, {'id': 24, 'name': 'Persuasive', 'count': 25}, {'id': 26, 'name': 'Obnoxious', 'count': 72}, {'id': 8, 'name': 'Informative', 'count': 19}]</t>
  </si>
  <si>
    <t>[{'id': 364, 'hero': 'https://pe.tedcdn.com/images/ted/55796_480x360.jpg', 'speaker': 'James Burchfield', 'title': 'Playing invisible turntables', 'duration': 284, 'slug': 'james_burchfield_plays_invisible_turntables', 'viewed_count': 794630}, {'id': 1172, 'hero': 'https://pe.tedcdn.com/images/ted/13140412543d38b6a1ff1724a14f54de41b9b92e_1600x1200.jpg', 'speaker': 'Onyx Ashanti', 'title': 'This is beatjazz', 'duration': 389, 'slug': 'onyx_ashanti_this_is_beatjazz', 'viewed_count': 788067}, {'id': 544, 'hero': 'https://pe.tedcdn.com/images/ted/87910_800x600.jpg', 'speaker': 'Naturally 7', 'title': 'A full-band beatbox', 'duration': 236, 'slug': 'naturally_7_jams_fly_baby_with_an_orchestra_of_vocals', 'viewed_count': 1485204}, {'id': 2844, 'hero': 'https://pe.tedcdn.com/images/ted/26788173c88ebde81deff0c160109a166c6cd1db_2880x1620.jpg', 'speaker': 'Anika Paulson', 'title': 'How I found myself through music', 'duration': 558, 'slug': 'anika_paulson_how_i_found_myself_through_music', 'viewed_count': 690524}, {'id': 1500, 'hero': 'https://pe.tedcdn.com/images/ted/0a4da865afc9093e2a340a296cadc5d9dad792eb_1600x1200.jpg', 'speaker': 'Usman Riaz + Preston Reed', 'title': 'A young guitarist meets his hero', 'duration': 1010, 'slug': 'usman_riaz_and_preston_reed_a_young_guitarist_meets_his_hero', 'viewed_count': 3346344}, {'id': 2795, 'hero': 'https://pe.tedcdn.com/images/ted/386f1663b47894f25894b205258a2b97635c7cd1_2880x1620.jpg', 'speaker': 'Rhiannon Giddens', 'title': 'Songs that bring history to life', 'duration': 885, 'slug': 'rhiannon_giddens_3_songs_that_bring_history_to_life', 'viewed_count': 946290}]</t>
  </si>
  <si>
    <t>['comedy', 'entertainment', 'humor', 'live music', 'music', 'performance', 'poetry']</t>
  </si>
  <si>
    <t xml:space="preserve">https://www.ted.com/talks/reggie_watts_disorients_you_in_the_most_entertaining_way
</t>
  </si>
  <si>
    <t>A reality check on renewables</t>
  </si>
  <si>
    <t>David MacKay</t>
  </si>
  <si>
    <t>[{'id': 8, 'name': 'Informative', 'count': 506}, {'id': 24, 'name': 'Persuasive', 'count': 312}, {'id': 22, 'name': 'Fascinating', 'count': 121}, {'id': 23, 'name': 'Jaw-dropping', 'count': 36}, {'id': 10, 'name': 'Inspiring', 'count': 109}, {'id': 7, 'name': 'Funny', 'count': 41}, {'id': 11, 'name': 'Longwinded', 'count': 31}, {'id': 3, 'name': 'Courageous', 'count': 45}, {'id': 9, 'name': 'Ingenious', 'count': 44}, {'id': 2, 'name': 'Confusing', 'count': 25}, {'id': 25, 'name': 'OK', 'count': 59}, {'id': 21, 'name': 'Unconvincing', 'count': 35}, {'id': 26, 'name': 'Obnoxious', 'count': 13}, {'id': 1, 'name': 'Beautiful', 'count': 12}]</t>
  </si>
  <si>
    <t>[{'id': 1394, 'hero': 'https://pe.tedcdn.com/images/ted/94552e20361ccd9b4b707563d62b5fec0e3d9813_800x600.jpg', 'speaker': 'T. Boone Pickens', 'title': "Let's transform energy -- with natural gas", 'duration': 1182, 'slug': 't_boone_pickens_let_s_transform_energy_with_natural_gas', 'viewed_count': 613676}, {'id': 1324, 'hero': 'https://pe.tedcdn.com/images/ted/545e9642642e25075681fb3c5b2c94c401b22740_800x600.jpg', 'speaker': 'Kirk Sorensen', 'title': 'Thorium, an alternative nuclear fuel', 'duration': 599, 'slug': 'kirk_sorensen_thorium_an_alternative_nuclear_fuel', 'viewed_count': 390396}, {'id': 1434, 'hero': 'https://pe.tedcdn.com/images/ted/92d6ddc22f6483e66da1503e61f8302ef1c1e5f2_800x600.jpg', 'speaker': 'Amory Lovins', 'title': 'A 40-year plan for energy', 'duration': 1630, 'slug': 'amory_lovins_a_50_year_plan_for_energy', 'viewed_count': 1144360}, {'id': 450, 'hero': 'https://pe.tedcdn.com/images/ted/68608_800x600.jpg', 'speaker': 'Bill Gross', 'title': 'A solar energy system that tracks the sun', 'duration': 1195, 'slug': 'bill_gross_on_new_energy', 'viewed_count': 612940}, {'id': 767, 'hero': 'https://pe.tedcdn.com/images/ted/150046_800x600.jpg', 'speaker': 'Bill Gates', 'title': 'Innovating to zero!', 'duration': 1669, 'slug': 'bill_gates', 'viewed_count': 4329358}, {'id': 2562, 'hero': 'https://pe.tedcdn.com/images/ted/0f5c8ccf529b1a12096bcf5408f3212c7f300a35_2880x1620.jpg', 'speaker': 'Monica Araya', 'title': 'A small country with big ideas to get rid of fossil fuels', 'duration': 952, 'slug': 'monica_araya_a_small_country_with_big_ideas_to_get_rid_of_fossil_fuels', 'viewed_count': 1018679}]</t>
  </si>
  <si>
    <t>['TEDx', 'alternative energy', 'climate change', 'data', 'global issues', 'math', 'solar energy', 'sustainability', 'wind energy']</t>
  </si>
  <si>
    <t xml:space="preserve">https://www.ted.com/talks/david_mackay_a_reality_check_on_renewables
</t>
  </si>
  <si>
    <t>4 lessons from robots about being human</t>
  </si>
  <si>
    <t>Ken Goldberg</t>
  </si>
  <si>
    <t>[{'id': 11, 'name': 'Longwinded', 'count': 88}, {'id': 25, 'name': 'OK', 'count': 90}, {'id': 10, 'name': 'Inspiring', 'count': 176}, {'id': 1, 'name': 'Beautiful', 'count': 30}, {'id': 23, 'name': 'Jaw-dropping', 'count': 29}, {'id': 22, 'name': 'Fascinating', 'count': 119}, {'id': 24, 'name': 'Persuasive', 'count': 39}, {'id': 8, 'name': 'Informative', 'count': 117}, {'id': 9, 'name': 'Ingenious', 'count': 57}, {'id': 3, 'name': 'Courageous', 'count': 25}, {'id': 26, 'name': 'Obnoxious', 'count': 17}, {'id': 21, 'name': 'Unconvincing', 'count': 42}, {'id': 7, 'name': 'Funny', 'count': 9}, {'id': 2, 'name': 'Confusing', 'count': 13}]</t>
  </si>
  <si>
    <t>[{'id': 1195, 'hero': 'https://pe.tedcdn.com/images/ted/125797a95411e0682b7a67ab7b16bae1b9e35afc_1600x1200.jpg', 'speaker': 'Markus Fischer', 'title': 'A robot that flies like a bird', 'duration': 379, 'slug': 'a_robot_that_flies_like_a_bird', 'viewed_count': 6264919}, {'id': 14, 'hero': 'https://pe.tedcdn.com/images/ted/cf42ee3e183408cbbd6aaa5e824e605251ad91dc_2880x1620.jpg', 'speaker': 'Golan Levin', 'title': 'Software (as) art', 'duration': 893, 'slug': 'golan_levin_on_software_as_art', 'viewed_count': 606316}, {'id': 1281, 'hero': 'https://pe.tedcdn.com/images/ted/5270397cbd7609dc200d59ddf7df4bf627d4d0ac_800x600.jpg', 'speaker': 'Péter Fankhauser', 'title': 'Meet Rezero, the dancing ballbot', 'duration': 316, 'slug': 'peter_fankhauser_meet_rezero_the_dancing_ballbot', 'viewed_count': 558526}, {'id': 355, 'hero': 'https://pe.tedcdn.com/images/ted/6e961b846dce5acc40f38bbb3bd89f17fe6613dd_1200x900.jpg', 'speaker': 'Rodney Brooks', 'title': 'Robots will invade our lives', 'duration': 1127, 'slug': 'rodney_brooks_on_robots', 'viewed_count': 602037}, {'id': 1376, 'hero': 'https://pe.tedcdn.com/images/ted/8aa84e7e5d405e75f19fc51bf6f9918312fff4e5_800x600.jpg', 'speaker': 'Vijay Kumar', 'title': 'Robots that fly ... and cooperate', 'duration': 1006, 'slug': 'vijay_kumar_robots_that_fly_and_cooperate', 'viewed_count': 4234349},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1475037}]</t>
  </si>
  <si>
    <t>['AI', 'Internet', 'TEDx', 'art', 'biotech', 'collaboration', 'community', 'computers', 'garden', 'interface design', 'machine learning', 'open-source', 'philosophy', 'programming', 'robots', 'science', 'science and art', 'social media', 'software']</t>
  </si>
  <si>
    <t xml:space="preserve">https://www.ted.com/talks/ken_goldberg_4_lessons_from_robots_about_being_human
</t>
  </si>
  <si>
    <t>Revealing the lost codex of Archimedes</t>
  </si>
  <si>
    <t>William Noel</t>
  </si>
  <si>
    <t>Curator, rare book scholar</t>
  </si>
  <si>
    <t>[{'id': 1, 'name': 'Beautiful', 'count': 135}, {'id': 22, 'name': 'Fascinating', 'count': 588}, {'id': 8, 'name': 'Informative', 'count': 411}, {'id': 10, 'name': 'Inspiring', 'count': 355}, {'id': 9, 'name': 'Ingenious', 'count': 237}, {'id': 24, 'name': 'Persuasive', 'count': 176}, {'id': 7, 'name': 'Funny', 'count': 3}, {'id': 11, 'name': 'Longwinded', 'count': 17}, {'id': 23, 'name': 'Jaw-dropping', 'count': 140}, {'id': 3, 'name': 'Courageous', 'count': 63}, {'id': 2, 'name': 'Confusing', 'count': 11}, {'id': 25, 'name': 'OK', 'count': 34}, {'id': 26, 'name': 'Obnoxious', 'count': 7}, {'id': 21, 'name': 'Unconvincing', 'count': 6}]</t>
  </si>
  <si>
    <t>[{'id': 346, 'hero': 'https://pe.tedcdn.com/images/ted/53153_480x360.jpg', 'speaker': 'Brewster Kahle', 'title': 'A free digital library', 'duration': 1206, 'slug': 'brewster_kahle_builds_a_free_digital_library', 'viewed_count': 445790}, {'id': 1364, 'hero': 'https://pe.tedcdn.com/images/ted/0ce08679141b71a982a05ba162e87a834deabd7f_800x600.jpg', 'speaker': 'Neil MacGregor', 'title': '2600 years of history in one object', 'duration': 1177, 'slug': 'neil_macgregor_2600_years_of_history_in_one_object', 'viewed_count': 983995}, {'id': 1266, 'hero': 'https://pe.tedcdn.com/images/ted/38bcdfd637378a297afda96cfc9747a61d3afb85_800x600.jpg', 'speaker': 'Ben Kacyra', 'title': 'Ancient wonders captured in 3D', 'duration': 740, 'slug': 'ben_kacyra_ancient_wonders_captured_in_3d', 'viewed_count': 487008}, {'id': 2430, 'hero': 'https://pe.tedcdn.com/images/ted/4394f367849027387584466d08ea802a0ce42daf_2880x1620.jpg', 'speaker': 'Gregory Heyworth', 'title': "How I'm discovering the secrets of ancient texts", 'duration': 727, 'slug': 'gregory_heyworth_how_i_m_discovering_the_secrets_of_ancient_texts', 'viewed_count': 761036}, {'id': 2180, 'hero': 'https://pe.tedcdn.com/images/ted/2ff057a4bb41b2246c65370cf104a8ffa0dfc75a_2880x1620.jpg', 'speaker': 'Brian Dettmer', 'title': 'Old books reborn as art', 'duration': 366, 'slug': 'brian_dettmer_old_books_reborn_as_intricate_art', 'viewed_count': 1159926}, {'id': 1227, 'hero': 'https://pe.tedcdn.com/images/ted/7b2e7e2bac40b3ab6d040991f84b70e2b64a6613_800x600.jpg', 'speaker': 'Jean-Baptiste Michel + Erez Lieberman Aiden', 'title': 'What we learned from 5 million books', 'duration': 848, 'slug': 'what_we_learned_from_5_million_books', 'viewed_count': 1783047}]</t>
  </si>
  <si>
    <t>['Internet', 'TEDx', 'ancient world', 'archaeology', 'art', 'books', 'history', 'library', 'museums', 'open-source']</t>
  </si>
  <si>
    <t xml:space="preserve">https://www.ted.com/talks/william_noel_revealing_the_lost_codex_of_archimedes
</t>
  </si>
  <si>
    <t>The attitudes that sparked Arab Spring</t>
  </si>
  <si>
    <t>Dalia Mogahed</t>
  </si>
  <si>
    <t>Muslim studies scholar</t>
  </si>
  <si>
    <t>[{'id': 22, 'name': 'Fascinating', 'count': 83}, {'id': 25, 'name': 'OK', 'count': 33}, {'id': 2, 'name': 'Confusing', 'count': 12}, {'id': 10, 'name': 'Inspiring', 'count': 125}, {'id': 8, 'name': 'Informative', 'count': 152}, {'id': 3, 'name': 'Courageous', 'count': 62}, {'id': 23, 'name': 'Jaw-dropping', 'count': 9}, {'id': 24, 'name': 'Persuasive', 'count': 55}, {'id': 21, 'name': 'Unconvincing', 'count': 33}, {'id': 1, 'name': 'Beautiful', 'count': 27}, {'id': 11, 'name': 'Longwinded', 'count': 11}, {'id': 9, 'name': 'Ingenious', 'count': 3}, {'id': 26, 'name': 'Obnoxious', 'count': 3}, {'id': 7, 'name': 'Funny', 'count': 3}]</t>
  </si>
  <si>
    <t>[{'id': 1191, 'hero': 'https://pe.tedcdn.com/images/ted/061531018e22bc0abb121fdf47a980a7a22cde42_800x600.jpg', 'speaker': 'Nadia Al-Sakkaf', 'title': 'See Yemen through my eyes', 'duration': 818, 'slug': 'nadia_al_sakkaf_see_yemen_through_my_eyes', 'viewed_count': 498412}, {'id': 1101, 'hero': 'https://pe.tedcdn.com/images/ted/e04383eb4f6dd1c59dce3d7dcb6a8831b2f6d9e0_800x600.jpg', 'speaker': 'Hans Rosling', 'title': 'The magic washing machine', 'duration': 555, 'slug': 'hans_rosling_and_the_magic_washing_machine', 'viewed_count': 2392008}, {'id': 1068, 'hero': 'https://pe.tedcdn.com/images/ted/2c218336b0b26eea9d8c36764369129eaa8eb868_2880x1620.jpg', 'speaker': 'Suheir Hammad', 'title': 'Poems of war, peace, women, power', 'duration': 353, 'slug': 'suheir_hammad_poems_of_war_peace_women_power', 'viewed_count': 599450}, {'id': 2195, 'hero': 'https://pe.tedcdn.com/images/ted/b1ca773d6ce12b4682b9bec7ed36005e0963a836_2880x1620.jpg', 'speaker': 'Laura Boushnak', 'title': 'For these women, reading is a daring act', 'duration': 305, 'slug': 'laura_boushnak_for_these_women_reading_is_a_daring_act', 'viewed_count': 818542}, {'id': 1084, 'hero': 'https://pe.tedcdn.com/images/ted/54494e1a10f86cd308fda68fa0736d47f0a1404f_800x600.jpg', 'speaker': 'Wadah Khanfar', 'title': 'A historic moment in the Arab world', 'duration': 1032, 'slug': 'wadah_khanfar_a_historic_moment_in_the_arab_world', 'viewed_count': 922928}, {'id': 1086, 'hero': 'https://pe.tedcdn.com/images/ted/ca7a7633faf1126c6480f4bb66d454075bb177fe_800x600.jpg', 'speaker': 'Wael Ghonim', 'title': 'Inside the Egyptian revolution', 'duration': 591, 'slug': 'wael_ghonim_inside_the_egyptian_revolution', 'viewed_count': 914219}]</t>
  </si>
  <si>
    <t>['Egypt', 'TEDx', 'data', 'economics', 'protests', 'women']</t>
  </si>
  <si>
    <t xml:space="preserve">https://www.ted.com/talks/dalia_mogahed_the_attitudes_that_sparked_arab_spring
</t>
  </si>
  <si>
    <t>What your designs say about you</t>
  </si>
  <si>
    <t>Sebastian Deterding</t>
  </si>
  <si>
    <t>[{'id': 25, 'name': 'OK', 'count': 56}, {'id': 24, 'name': 'Persuasive', 'count': 88}, {'id': 10, 'name': 'Inspiring', 'count': 112}, {'id': 8, 'name': 'Informative', 'count': 76}, {'id': 7, 'name': 'Funny', 'count': 4}, {'id': 21, 'name': 'Unconvincing', 'count': 36}, {'id': 11, 'name': 'Longwinded', 'count': 40}, {'id': 22, 'name': 'Fascinating', 'count': 52}, {'id': 1, 'name': 'Beautiful', 'count': 12}, {'id': 26, 'name': 'Obnoxious', 'count': 15}, {'id': 23, 'name': 'Jaw-dropping', 'count': 4}, {'id': 9, 'name': 'Ingenious', 'count': 20}, {'id': 3, 'name': 'Courageous', 'count': 8}, {'id': 2, 'name': 'Confusing', 'count': 19}]</t>
  </si>
  <si>
    <t>[{'id': 1198, 'hero': 'https://pe.tedcdn.com/images/ted/ab86a82431639992733b1a12b81e94d830d2173a_800x600.jpg', 'speaker': 'Paul Bloom', 'title': 'The origins of pleasure', 'duration': 977, 'slug': 'paul_bloom_the_origins_of_pleasure', 'viewed_count': 1948950}, {'id': 1417, 'hero': 'https://pe.tedcdn.com/images/ted/14bb1242eb42fbb9bc1188d8431a247b949f7db4_1600x1200.jpg', 'speaker': 'Frans de Waal', 'title': 'Moral behavior in animals', 'duration': 1012, 'slug': 'frans_de_waal_do_animals_have_morals', 'viewed_count': 3578702}, {'id': 630, 'hero': 'https://pe.tedcdn.com/images/ted/114617_800x600.jpg', 'speaker': 'Rebecca Saxe', 'title': "How we read each other's minds", 'duration': 1011, 'slug': 'rebecca_saxe_how_brains_make_moral_judgments', 'viewed_count': 2856257}, {'id': 801, 'hero': 'https://pe.tedcdn.com/images/ted/9762ce97cf4f10777681dd357532a00300f7d4f2_2880x1620.jpg', 'speaker': 'Sam Harris', 'title': 'Science can answer moral questions', 'duration': 1386, 'slug': 'sam_harris_science_can_show_what_s_right', 'viewed_count': 3433461}, {'id': 646, 'hero': 'https://pe.tedcdn.com/images/ted/118805_800x600.jpg', 'speaker': 'Tim Brown', 'title': 'Designers -- think big!', 'duration': 1010, 'slug': 'tim_brown_urges_designers_to_think_big', 'viewed_count': 1340212}, {'id': 2669, 'hero': 'https://pe.tedcdn.com/images/ted/f3187c6a62c88e3d8123e39f9d8180fa6d1aea86_2880x1620.jpg', 'speaker': 'Robb Willer', 'title': 'How to have better political conversations', 'duration': 721, 'slug': 'robb_willer_how_to_have_better_political_conversations', 'viewed_count': 1243745}]</t>
  </si>
  <si>
    <t>['TEDx', 'communication', 'culture', 'design', 'life', 'morality', 'philosophy']</t>
  </si>
  <si>
    <t xml:space="preserve">https://www.ted.com/talks/sebastian_deterding_what_your_designs_say_about_you
</t>
  </si>
  <si>
    <t>Dancing with light</t>
  </si>
  <si>
    <t>Quixotic Fusion</t>
  </si>
  <si>
    <t>Performance ensemble</t>
  </si>
  <si>
    <t>[{'id': 1, 'name': 'Beautiful', 'count': 411}, {'id': 10, 'name': 'Inspiring', 'count': 106}, {'id': 25, 'name': 'OK', 'count': 68}, {'id': 9, 'name': 'Ingenious', 'count': 71}, {'id': 22, 'name': 'Fascinating', 'count': 129}, {'id': 3, 'name': 'Courageous', 'count': 15}, {'id': 21, 'name': 'Unconvincing', 'count': 32}, {'id': 2, 'name': 'Confusing', 'count': 17}, {'id': 26, 'name': 'Obnoxious', 'count': 20}, {'id': 23, 'name': 'Jaw-dropping', 'count': 129}, {'id': 24, 'name': 'Persuasive', 'count': 5}, {'id': 11, 'name': 'Longwinded', 'count': 19}, {'id': 8, 'name': 'Informative', 'count': 3}, {'id': 7, 'name': 'Funny', 'count': 8}]</t>
  </si>
  <si>
    <t>[{'id': 1290, 'hero': 'https://pe.tedcdn.com/images/ted/0e03ea9f2ebfb296876631312a61ab67c07030d0_1600x1200.jpg', 'speaker': 'John Bohannon', 'title': 'Dance vs. powerpoint, a modest proposal', 'duration': 677, 'slug': 'john_bohannon_dance_vs_powerpoint_a_modest_proposal', 'viewed_count': 485286}, {'id': 24, 'hero': 'https://pe.tedcdn.com/images/ted/22_480x360.jpg', 'speaker': 'Pilobolus', 'title': 'A dance of "Symbiosis"', 'duration': 825, 'slug': 'pilobolus_perform_symbiosis', 'viewed_count': 3051619}, {'id': 786, 'hero': 'https://pe.tedcdn.com/images/ted/36dc79c22a2fd9590eecefc3d2f82223d53b2cbe_2880x1620.jpg', 'speaker': 'The LXD', 'title': 'In the Internet age, dance evolves ...', 'duration': 1008, 'slug': 'the_lxd_in_the_internet_age_dance_evolves', 'viewed_count': 2797085}, {'id': 1464, 'hero': 'https://pe.tedcdn.com/images/ted/25581f3b5c318239c3727229a2a50ae2bfc0feb9_1600x1200.jpg', 'speaker': 'Quixotic Fusion', 'title': 'Dancing with light', 'duration': 742, 'slug': 'quixotic_fusion_dancing_with_light', 'viewed_count': 1383079}, {'id': 2273, 'hero': 'https://pe.tedcdn.com/images/ted/ef5ead6c24bf79ac3417b3c7a10b4c08594e2bcc_2880x1620.jpg', 'speaker': 'Joey Alexander', 'title': 'An 11-year-old prodigy performs old-school jazz', 'duration': 388, 'slug': 'joey_alexander_an_11_year_old_prodigy_performs_old_school_jazz', 'viewed_count': 2155059}, {'id': 2147, 'hero': 'https://pe.tedcdn.com/images/ted/3913cb8eb8182189489aa3efc9d917e8b0756b27_2880x1620.jpg', 'speaker': 'Aakash Odedra', 'title': 'A dance in a hurricane of paper, wind and light', 'duration': 590, 'slug': 'aakash_odedra_a_dance_in_a_hurricane_of_paper_wind_and_light', 'viewed_count': 816993}]</t>
  </si>
  <si>
    <t>['culture', 'dance', 'entertainment', 'technology']</t>
  </si>
  <si>
    <t xml:space="preserve">https://www.ted.com/talks/quixotic_fusion_dancing_with_light
</t>
  </si>
  <si>
    <t>ET is (probably) out there -- get ready</t>
  </si>
  <si>
    <t>Seth Shostak</t>
  </si>
  <si>
    <t>[{'id': 23, 'name': 'Jaw-dropping', 'count': 42}, {'id': 22, 'name': 'Fascinating', 'count': 215}, {'id': 10, 'name': 'Inspiring', 'count': 252}, {'id': 8, 'name': 'Informative', 'count': 216}, {'id': 7, 'name': 'Funny', 'count': 104}, {'id': 25, 'name': 'OK', 'count': 105}, {'id': 26, 'name': 'Obnoxious', 'count': 38}, {'id': 11, 'name': 'Longwinded', 'count': 85}, {'id': 21, 'name': 'Unconvincing', 'count': 76}, {'id': 24, 'name': 'Persuasive', 'count': 113}, {'id': 2, 'name': 'Confusing', 'count': 11}, {'id': 9, 'name': 'Ingenious', 'count': 25}, {'id': 1, 'name': 'Beautiful', 'count': 23}, {'id': 3, 'name': 'Courageous', 'count': 22}]</t>
  </si>
  <si>
    <t>[{'id': 1264, 'hero': 'https://pe.tedcdn.com/images/ted/0ef39d000fb7255a6a9e65aff37dc28479b9b1a4_800x600.jpg', 'speaker': 'Martin Hanczyc', 'title': 'The line between life and not-life', 'duration': 877, 'slug': 'martin_hanczyc_the_line_between_life_and_not_life', 'viewed_count': 720943}, {'id': 1280, 'hero': 'https://pe.tedcdn.com/images/ted/85939508fd2f98f60ef024dea549972cb2b6442e_800x600.jpg', 'speaker': 'Phil Plait', 'title': 'How to defend Earth from asteroids', 'duration': 856, 'slug': 'phil_plait_how_to_defend_earth_from_asteroids', 'viewed_count': 2042290},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1131021}, {'id': 468, 'hero': 'https://pe.tedcdn.com/images/ted/d1deec1628e79899995a048ad5d012737740caa1_2880x1620.jpg', 'speaker': 'Jill Tarter', 'title': 'Join the SETI search', 'duration': 1283, 'slug': 'jill_tarter_s_call_to_join_the_seti_search', 'viewed_count': 1263455}, {'id': 42, 'hero': 'https://pe.tedcdn.com/images/ted/bfd70bdb95ddbee93eb8b8e5d7b1a849cefe2159_1600x1200.jpg', 'speaker': 'Martin Rees', 'title': 'Is this our final century?', 'duration': 1046, 'slug': 'martin_rees_asks_is_this_our_final_century', 'viewed_count': 2121207}, {'id': 47, 'hero': 'https://pe.tedcdn.com/images/ted/9d9412aa005dabb66c735c369677e258defe5deb_1920x1080.jpg', 'speaker': 'David Deutsch', 'title': 'Chemical scum that dream of distant quasars', 'duration': 1140, 'slug': 'david_deutsch_on_our_place_in_the_cosmos', 'viewed_count': 1096896}]</t>
  </si>
  <si>
    <t>['NASA', 'Planets', 'TEDx', 'astronomy', 'cosmos', 'data', 'exploration', 'extraterrestrial life', 'future', 'humanity', 'life', 'math', 'philosophy', 'prediction', 'science', 'space', 'technology', 'universe']</t>
  </si>
  <si>
    <t xml:space="preserve">https://www.ted.com/talks/seth_shostak_et_is_probably_out_there_get_ready
</t>
  </si>
  <si>
    <t>A new way to stop identity theft</t>
  </si>
  <si>
    <t>David Birch</t>
  </si>
  <si>
    <t>Digital money and identity consultant</t>
  </si>
  <si>
    <t>[{'id': 8, 'name': 'Informative', 'count': 145}, {'id': 9, 'name': 'Ingenious', 'count': 79}, {'id': 10, 'name': 'Inspiring', 'count': 28}, {'id': 24, 'name': 'Persuasive', 'count': 82}, {'id': 7, 'name': 'Funny', 'count': 62}, {'id': 22, 'name': 'Fascinating', 'count': 73}, {'id': 11, 'name': 'Longwinded', 'count': 21}, {'id': 25, 'name': 'OK', 'count': 41}, {'id': 21, 'name': 'Unconvincing', 'count': 29}, {'id': 26, 'name': 'Obnoxious', 'count': 5}, {'id': 2, 'name': 'Confusing', 'count': 14}, {'id': 23, 'name': 'Jaw-dropping', 'count': 11}, {'id': 3, 'name': 'Courageous', 'count': 7}, {'id': 1, 'name': 'Beautiful', 'count': 5}]</t>
  </si>
  <si>
    <t>[{'id': 1132, 'hero': 'https://pe.tedcdn.com/images/ted/33baf93bd8a35229a99a0e3a6148b3a3a9043f33_2880x1620.jpg', 'speaker': 'Bruce Schneier', 'title': 'The security mirage', 'duration': 1265, 'slug': 'bruce_schneier', 'viewed_count': 744094}, {'id': 1370, 'hero': 'https://pe.tedcdn.com/images/ted/db094e19db32cb842b63f52a39cf02858bf6457a_2880x1620.jpg', 'speaker': 'Avi Rubin', 'title': 'All your devices can be hacked', 'duration': 1016, 'slug': 'avi_rubin_all_your_devices_can_be_hacked', 'viewed_count': 1104694}, {'id': 1334, 'hero': 'https://pe.tedcdn.com/images/ted/a2ed9be6bbf45fdb1362e779a2006db63ac9037a_800x600.jpg', 'speaker': 'Julian Baggini', 'title': 'Is there a real you?', 'duration': 719, 'slug': 'julian_baggini_is_there_a_real_you', 'viewed_count': 1005291}, {'id': 495, 'hero': 'https://pe.tedcdn.com/images/ted/79912_800x600.jpg', 'speaker': 'David Pogue', 'title': 'Cool tricks your phone can do', 'duration': 1623, 'slug': 'david_pogue_on_cool_phone_tricks', 'viewed_count': 730414}, {'id': 190, 'hero': 'https://pe.tedcdn.com/images/ted/18531_480x360.jpg', 'speaker': 'Jan Chipchase', 'title': 'The anthropology of mobile phones', 'duration': 963, 'slug': 'jan_chipchase_on_our_mobile_phones', 'viewed_count': 694395}, {'id': 1821, 'hero': 'https://pe.tedcdn.com/images/ted/b256f4fc73a243826cbb2d45a466014efd87a0b2_1600x1200.jpg', 'speaker': 'Apollo Robbins', 'title': 'The art of misdirection', 'duration': 527, 'slug': 'apollo_robbins_the_art_of_misdirection', 'viewed_count': 15283162}]</t>
  </si>
  <si>
    <t>['TEDx', 'security', 'self', 'technology']</t>
  </si>
  <si>
    <t xml:space="preserve">https://www.ted.com/talks/david_birch_identity_without_a_name
</t>
  </si>
  <si>
    <t>Will our kids be a different species?</t>
  </si>
  <si>
    <t>[{'id': 23, 'name': 'Jaw-dropping', 'count': 1084}, {'id': 9, 'name': 'Ingenious', 'count': 289}, {'id': 7, 'name': 'Funny', 'count': 171}, {'id': 8, 'name': 'Informative', 'count': 734}, {'id': 10, 'name': 'Inspiring', 'count': 281}, {'id': 22, 'name': 'Fascinating', 'count': 1406}, {'id': 24, 'name': 'Persuasive', 'count': 323}, {'id': 26, 'name': 'Obnoxious', 'count': 32}, {'id': 11, 'name': 'Longwinded', 'count': 35}, {'id': 21, 'name': 'Unconvincing', 'count': 90}, {'id': 25, 'name': 'OK', 'count': 58}, {'id': 1, 'name': 'Beautiful', 'count': 34}, {'id': 3, 'name': 'Courageous', 'count': 84}, {'id': 2, 'name': 'Confusing', 'count': 11}]</t>
  </si>
  <si>
    <t>[{'id': 463, 'hero': 'https://pe.tedcdn.com/images/ted/5ee3d58ad4d872a0ae350c2ec9f58d325dd95462_1600x1200.jpg', 'speaker': 'Juan Enriquez', 'title': 'The next species of human', 'duration': 1130, 'slug': 'juan_enriquez_shares_mindboggling_new_science', 'viewed_count': 2954589}, {'id': 515, 'hero': 'https://pe.tedcdn.com/images/ted/6fbafd80d79e2de8e034457ad118ea3fba0c6884_2880x1620.jpg', 'speaker': 'Gregory Stock', 'title': 'To upgrade is human', 'duration': 1071, 'slug': 'gregory_stock_to_upgrade_is_human', 'viewed_count': 497450}, {'id': 2342, 'hero': 'https://pe.tedcdn.com/images/ted/ec6df2369a3294452ed45750f41e6468c3a58621_2880x1620.jpg', 'speaker': 'Sandrine Thuret', 'title': "You can grow new brain cells. Here's how", 'duration': 664, 'slug': 'sandrine_thuret_you_can_grow_new_brain_cells_here_s_how', 'viewed_count': 4614709}, {'id': 2632, 'hero': 'https://pe.tedcdn.com/images/ted/412f4466f7aab961dc3bb4840b09519d64b6cf9c_2880x1620.jpg', 'speaker': 'Juan Enriquez', 'title': 'What will humans look like in 100 years?', 'duration': 945, 'slug': 'juan_enriquez_what_will_humans_look_like_in_100_years', 'viewed_count': 2595694}, {'id': 1187, 'hero': 'https://pe.tedcdn.com/images/ted/c92a115c6b16a8afad2047396bee3b9a6491d08a_800x600.jpg', 'speaker': 'Nina Tandon', 'title': 'Caring for engineered tissue', 'duration': 253, 'slug': 'nina_tandon_caring_for_cells', 'viewed_count': 490275}, {'id': 1124, 'hero': 'https://pe.tedcdn.com/images/ted/698ed8fd78d9430aba1d0c3c1b78860714c4c74d_800x600.jpg', 'speaker': 'Susan Lim', 'title': 'Transplant cells, not organs', 'duration': 986, 'slug': 'susan_lim', 'viewed_count': 620233}]</t>
  </si>
  <si>
    <t>['Autism spectrum disorder', 'Bioethics', 'DNA', 'Planets', 'TED Brain Trust', 'TEDx', 'astronomy', 'biodiversity', 'biology', 'biotech', 'brain', 'culture', 'evolution', 'future', 'genetics', 'history', 'innovation', 'life', 'physiology', 'population', 'science', 'technology']</t>
  </si>
  <si>
    <t xml:space="preserve">https://www.ted.com/talks/juan_enriquez_will_our_kids_be_a_different_species
</t>
  </si>
  <si>
    <t>What we didn't know about penis anatomy</t>
  </si>
  <si>
    <t>Diane Kelly</t>
  </si>
  <si>
    <t>[{'id': 8, 'name': 'Informative', 'count': 971}, {'id': 22, 'name': 'Fascinating', 'count': 531}, {'id': 7, 'name': 'Funny', 'count': 276}, {'id': 25, 'name': 'OK', 'count': 191}, {'id': 10, 'name': 'Inspiring', 'count': 118}, {'id': 11, 'name': 'Longwinded', 'count': 54}, {'id': 21, 'name': 'Unconvincing', 'count': 36}, {'id': 2, 'name': 'Confusing', 'count': 21}, {'id': 3, 'name': 'Courageous', 'count': 186}, {'id': 24, 'name': 'Persuasive', 'count': 81}, {'id': 23, 'name': 'Jaw-dropping', 'count': 63}, {'id': 26, 'name': 'Obnoxious', 'count': 17}, {'id': 9, 'name': 'Ingenious', 'count': 147}, {'id': 1, 'name': 'Beautiful', 'count': 32}]</t>
  </si>
  <si>
    <t>[{'id': 1185, 'hero': 'https://pe.tedcdn.com/images/ted/aa0aca830edab125df988836ceba5c854d8fdad9_800x600.jpg', 'speaker': 'Jonathan Drori', 'title': 'The beautiful tricks of flowers', 'duration': 828, 'slug': 'jonathan_drori_the_beautiful_tricks_of_flowers', 'viewed_count': 938977}, {'id': 549, 'hero': 'https://pe.tedcdn.com/images/ted/90619_800x600.jpg', 'speaker': 'Mary Roach', 'title': "10 things you didn't know about orgasm", 'duration': 1003, 'slug': 'mary_roach_10_things_you_didn_t_know_about_orgasm', 'viewed_count': 22271240}, {'id': 428, 'hero': 'https://pe.tedcdn.com/images/ted/65346_800x600.jpg', 'speaker': 'Paul Sereno', 'title': 'Digging up dinosaurs', 'duration': 1306, 'slug': 'paul_sereno_digs_up_dinosaurs', 'viewed_count': 765000}, {'id': 1845, 'hero': 'https://pe.tedcdn.com/images/ted/49cf4f1b8d3b3d479b3fce9a7a7ae2d4c103eb9d_1600x1200.jpg', 'speaker': 'Molly Stevens', 'title': 'A new way to grow bone', 'duration': 892, 'slug': 'molly_stevens_a_new_way_to_grow_bone', 'viewed_count': 1185508}, {'id': 2544, 'hero': 'https://pe.tedcdn.com/images/ted/88f8c62ce78c9a32449759c3790e9752651b0d0f_2880x1620.jpg', 'speaker': 'Oded Shoseyov', 'title': "How we're harnessing nature's hidden superpowers", 'duration': 801, 'slug': 'oded_shoseyov_how_we_re_harnessing_nature_s_hidden_superpowers', 'viewed_count': 1211002}, {'id': 2138, 'hero': 'https://pe.tedcdn.com/images/ted/c99ee2b303754bda9fb96696a033a90b3f08cd28_2880x1620.jpg', 'speaker': 'Joe Landolina', 'title': 'This gel can make you stop bleeding instantly', 'duration': 301, 'slug': 'joe_landolina_this_gel_can_make_you_stop_bleeding_instantly', 'viewed_count': 1682512}]</t>
  </si>
  <si>
    <t>['Human body', 'animals', 'biodiversity', 'biology', 'biomechanics', 'evolution', 'health', 'humor', 'nature', 'physiology', 'science', 'sex']</t>
  </si>
  <si>
    <t xml:space="preserve">https://www.ted.com/talks/diane_kelly_what_we_didn_t_know_about_penis_anatomy
</t>
  </si>
  <si>
    <t>Why is 'x' the unknown?</t>
  </si>
  <si>
    <t>[{'id': 8, 'name': 'Informative', 'count': 1772}, {'id': 22, 'name': 'Fascinating', 'count': 721}, {'id': 24, 'name': 'Persuasive', 'count': 104}, {'id': 7, 'name': 'Funny', 'count': 1132}, {'id': 9, 'name': 'Ingenious', 'count': 196}, {'id': 21, 'name': 'Unconvincing', 'count': 57}, {'id': 25, 'name': 'OK', 'count': 162}, {'id': 23, 'name': 'Jaw-dropping', 'count': 67}, {'id': 10, 'name': 'Inspiring', 'count': 115}, {'id': 1, 'name': 'Beautiful', 'count': 136}, {'id': 11, 'name': 'Longwinded', 'count': 19}, {'id': 26, 'name': 'Obnoxious', 'count': 14}, {'id': 3, 'name': 'Courageous', 'count': 16}, {'id': 2, 'name': 'Confusing', 'count': 22}]</t>
  </si>
  <si>
    <t>[{'id': 424, 'hero': 'https://pe.tedcdn.com/images/ted/8b3c781ddfd9b281b6115645e26580f2e6ded94a_1600x1200.jpg', 'speaker': 'Jennifer 8. Lee', 'title': 'The hunt for General Tso', 'duration': 998, 'slug': 'jennifer_8_lee_looks_for_general_tso', 'viewed_count': 1285790}, {'id': 1448, 'hero': 'https://pe.tedcdn.com/images/ted/aaa762acccf12da8796505e3278723a599d24818_2880x1620.jpg', 'speaker': 'Jean-Baptiste Michel', 'title': 'The mathematics of history', 'duration': 266, 'slug': 'jean_baptiste_michel_the_mathematics_of_history', 'viewed_count': 1183305}, {'id': 705, 'hero': 'https://pe.tedcdn.com/images/ted/133970_800x600.jpg', 'speaker': 'Scott Kim', 'title': 'The art of puzzles', 'duration': 709, 'slug': 'scott_kim_takes_apart_the_art_of_puzzles', 'viewed_count': 517785}, {'id': 1803, 'hero': 'https://pe.tedcdn.com/images/ted/9b05efe9ab929c23b5881b7752a47939386025c4_1600x1200.jpg', 'speaker': 'Suzanne Talhouk', 'title': "Don't kill your language", 'duration': 852, 'slug': 'suzanne_talhouk_don_t_kill_your_language', 'viewed_count': 1233091}, {'id': 2304, 'hero': 'https://pe.tedcdn.com/images/ted/83b6197ead1303d82f0ccc05495c3a1d4f58d693_2880x1620.jpg', 'speaker': 'eL Seed', 'title': 'Street art with a message of hope and peace', 'duration': 339, 'slug': 'el_seed_street_art_with_a_message_of_hope_and_peace', 'viewed_count': 1398710}, {'id': 2692, 'hero': 'https://pe.tedcdn.com/images/ted/803453a1398a2619734586bb230ed932ad6f683f_2880x1620.jpg', 'speaker': 'Karina Galperin', 'title': 'Should we simplify spelling?', 'duration': 973, 'slug': 'karina_galperin_why_don_t_we_write_words_the_way_pronounce_them', 'viewed_count': 448612}]</t>
  </si>
  <si>
    <t>['culture', 'history', 'language', 'math']</t>
  </si>
  <si>
    <t xml:space="preserve">https://www.ted.com/talks/terry_moore_why_is_x_the_unknown
</t>
  </si>
  <si>
    <t>Mining minerals from seawater</t>
  </si>
  <si>
    <t>Damian Palin</t>
  </si>
  <si>
    <t>Biological miner</t>
  </si>
  <si>
    <t>[{'id': 22, 'name': 'Fascinating', 'count': 199}, {'id': 9, 'name': 'Ingenious', 'count': 335}, {'id': 8, 'name': 'Informative', 'count': 199}, {'id': 10, 'name': 'Inspiring', 'count': 132}, {'id': 24, 'name': 'Persuasive', 'count': 60}, {'id': 25, 'name': 'OK', 'count': 28}, {'id': 21, 'name': 'Unconvincing', 'count': 10}, {'id': 23, 'name': 'Jaw-dropping', 'count': 70}, {'id': 2, 'name': 'Confusing', 'count': 9}, {'id': 11, 'name': 'Longwinded', 'count': 1}, {'id': 1, 'name': 'Beautiful', 'count': 11}, {'id': 26, 'name': 'Obnoxious', 'count': 5}, {'id': 3, 'name': 'Courageous', 'count': 16}, {'id': 7, 'name': 'Funny', 'count': 4}]</t>
  </si>
  <si>
    <t>[{'id': 141, 'hero': 'https://pe.tedcdn.com/images/ted/cb75ec0e37f0a14dc0da2929ff640b0c5c4099ec_2880x1620.jpg', 'speaker': 'Bill Stone', 'title': "I'm going to the moon. Who's with me?", 'duration': 1063, 'slug': 'bill_stone_explores_the_earth_and_space', 'viewed_count': 1801173}, {'id': 702, 'hero': 'https://pe.tedcdn.com/images/ted/133781_800x600.jpg', 'speaker': 'Anupam Mishra', 'title': 'The ancient ingenuity of water harvesting', 'duration': 1034, 'slug': 'anupam_mishra_the_ancient_ingenuity_of_water_harvesting', 'viewed_count': 833315}, {'id': 1326, 'hero': 'https://pe.tedcdn.com/images/ted/f4a34816481a61de16753f720db4d7609dc4eb9e_800x600.jpg', 'speaker': 'Sonaar Luthra', 'title': 'Meet the Water Canary', 'duration': 217, 'slug': 'sonaar_luthra_meet_the_water_canary', 'viewed_count': 353752}, {'id': 614, 'hero': 'https://pe.tedcdn.com/images/ted/e8430d354d96172c304305fc026b2fdf3d36b6b3_2880x1620.jpg', 'speaker': 'Janine Benyus', 'title': 'Biomimicry in action', 'duration': 1062, 'slug': 'janine_benyus_biomimicry_in_action', 'viewed_count': 1118972}, {'id': 509, 'hero': 'https://pe.tedcdn.com/images/ted/a35c1da2e6a59c48333f8d5a6957f721f7f7ed3a_2880x1620.jpg', 'speaker': 'Bonnie Bassler', 'title': 'How bacteria "talk"', 'duration': 1094, 'slug': 'bonnie_bassler_on_how_bacteria_communicate', 'viewed_count': 2192865}, {'id': 2245, 'hero': 'https://pe.tedcdn.com/images/ted/fe249c0d349f50d028ccba2bc328d317ec70fc39_2880x1620.jpg', 'speaker': 'Tal Danino', 'title': 'Programming bacteria to detect cancer (and maybe treat it)', 'duration': 251, 'slug': 'tal_danino_we_can_use_bacteria_to_detect_cancer_and_maybe_treat_it', 'viewed_count': 1225734}]</t>
  </si>
  <si>
    <t>['Natural resources', 'TED Fellows', 'bacteria', 'biology', 'biotech', 'chemistry', 'environment', 'innovation', 'mining', 'molecular biology', 'oceans', 'science', 'sustainability', 'technology', 'water']</t>
  </si>
  <si>
    <t xml:space="preserve">https://www.ted.com/talks/damian_palin_mining_minerals_from_seawater
</t>
  </si>
  <si>
    <t>Design, explained.</t>
  </si>
  <si>
    <t>[{'id': 25, 'name': 'OK', 'count': 267}, {'id': 7, 'name': 'Funny', 'count': 502}, {'id': 8, 'name': 'Informative', 'count': 53}, {'id': 24, 'name': 'Persuasive', 'count': 19}, {'id': 10, 'name': 'Inspiring', 'count': 19}, {'id': 1, 'name': 'Beautiful', 'count': 22}, {'id': 2, 'name': 'Confusing', 'count': 82}, {'id': 22, 'name': 'Fascinating', 'count': 33}, {'id': 26, 'name': 'Obnoxious', 'count': 182}, {'id': 21, 'name': 'Unconvincing', 'count': 164}, {'id': 11, 'name': 'Longwinded', 'count': 89}, {'id': 9, 'name': 'Ingenious', 'count': 71}, {'id': 3, 'name': 'Courageous', 'count': 5}, {'id': 23, 'name': 'Jaw-dropping', 'count': 1}]</t>
  </si>
  <si>
    <t>[{'id': 1265, 'hero': 'https://pe.tedcdn.com/images/ted/9fcac7eb2494d88766171e8d484d3cf7e7e3d3c1_800x600.jpg', 'speaker': 'Aparna Rao', 'title': 'High-tech art (with a sense of humor)', 'duration': 470, 'slug': 'aparna_rao_high_tech_art_with_a_sense_of_humor', 'viewed_count': 777464}, {'id': 436, 'hero': 'https://pe.tedcdn.com/images/ted/66438_800x600.jpg', 'speaker': 'David Carson', 'title': 'Design and discovery', 'duration': 1359, 'slug': 'david_carson_on_design', 'viewed_count': 774509}, {'id': 510, 'hero': 'https://pe.tedcdn.com/images/ted/82833_800x600.jpg', 'speaker': 'Emily Levine', 'title': 'A theory of everything', 'duration': 1372, 'slug': 'emily_levine_s_theory_of_everything', 'viewed_count': 2049929}, {'id': 2493, 'hero': 'https://pe.tedcdn.com/images/ted/240feb1c3c0af45ef2004be80fe606388dbc8c79_2880x1620.jpg', 'speaker': 'Alice Rawsthorn', 'title': 'Pirates, nurses and other rebel designers', 'duration': 704, 'slug': 'alice_rawsthorn_pirates_nurses_and_other_rebel_designers', 'viewed_count': 913995}, {'id': 646, 'hero': 'https://pe.tedcdn.com/images/ted/118805_800x600.jpg', 'speaker': 'Tim Brown', 'title': 'Designers -- think big!', 'duration': 1010, 'slug': 'tim_brown_urges_designers_to_think_big', 'viewed_count': 1340212}, {'id': 2810, 'hero': 'https://pe.tedcdn.com/images/ted/9e932131076a4970cec2fe7844e44d2cd163202d_2880x1620.jpg', 'speaker': 'Sinéad Burke', 'title': 'Why design should include everyone', 'duration': 597, 'slug': 'sinead_burke_why_design_should_include_everyone', 'viewed_count': 1069065}]</t>
  </si>
  <si>
    <t>['architecture', 'comedy', 'design', 'humor']</t>
  </si>
  <si>
    <t xml:space="preserve">https://www.ted.com/talks/john_hodgman_design_explained
</t>
  </si>
  <si>
    <t>A new way to diagnose autism</t>
  </si>
  <si>
    <t>Ami Klin</t>
  </si>
  <si>
    <t>Autism researcher</t>
  </si>
  <si>
    <t>[{'id': 8, 'name': 'Informative', 'count': 241}, {'id': 22, 'name': 'Fascinating', 'count': 160}, {'id': 25, 'name': 'OK', 'count': 24}, {'id': 10, 'name': 'Inspiring', 'count': 142}, {'id': 11, 'name': 'Longwinded', 'count': 23}, {'id': 24, 'name': 'Persuasive', 'count': 80}, {'id': 9, 'name': 'Ingenious', 'count': 40}, {'id': 1, 'name': 'Beautiful', 'count': 36}, {'id': 3, 'name': 'Courageous', 'count': 13}, {'id': 23, 'name': 'Jaw-dropping', 'count': 25}, {'id': 7, 'name': 'Funny', 'count': 4}, {'id': 21, 'name': 'Unconvincing', 'count': 9}, {'id': 26, 'name': 'Obnoxious', 'count': 2}, {'id': 2, 'name': 'Confusing', 'count': 4}]</t>
  </si>
  <si>
    <t>[{'id': 773, 'hero': 'https://pe.tedcdn.com/images/ted/94293ba2eda6be637e9cbdded1f4572dfb5c804b_1600x1200.jpg', 'speaker': 'Temple Grandin', 'title': 'The world needs all kinds of minds', 'duration': 1183, 'slug': 'temple_grandin_the_world_needs_all_kinds_of_minds', 'viewed_count': 4375154}, {'id': 1985, 'hero': 'https://pe.tedcdn.com/images/ted/682f3f12bf88ac224376f8062f828c43416b174d_1600x1200.jpg', 'speaker': 'Wendy Chung', 'title': "Autism — what we know (and what we don't know yet)", 'duration': 935, 'slug': 'wendy_chung_autism_what_we_know_and_what_we_don_t_know_yet', 'viewed_count': 2305521}, {'id': 2286, 'hero': 'https://pe.tedcdn.com/images/ted/3792a2141b877afca1c948fbfc421a2f17490f2a_2880x1620.jpg', 'speaker': 'Steve Silberman', 'title': 'The forgotten history of autism', 'duration': 828, 'slug': 'steve_silberman_the_forgotten_history_of_autism', 'viewed_count': 1476356}, {'id': 2136, 'hero': 'https://pe.tedcdn.com/images/ted/92b5d0860d0450e5bad9f4aba68031ebb35430c4_2880x1620.jpg', 'speaker': 'Rosie King', 'title': 'How autism freed me to be myself', 'duration': 368, 'slug': 'rosie_king_how_autism_freed_me_to_be_myself', 'viewed_count': 2226122}, {'id': 2310, 'hero': 'https://pe.tedcdn.com/images/ted/5ab70a8813bed2fe065ca7534513866145155873_2880x1620.jpg', 'speaker': 'Alix Generous', 'title': "How I learned to communicate my inner life with Asperger's", 'duration': 626, 'slug': 'alix_generous_how_i_learned_to_communicate_my_inner_life_with_asperger_s', 'viewed_count': 1591462}, {'id': 1600, 'hero': 'https://pe.tedcdn.com/images/ted/ffeef7d281aefac1ab3de5dd800d03992c2f25ad_1600x1200.jpg', 'speaker': 'Faith Jegede Cole', 'title': "What I've learned from my autistic brothers", 'duration': 320, 'slug': 'faith_jegede_what_i_ve_learned_from_my_autistic_brothers', 'viewed_count': 1123781}]</t>
  </si>
  <si>
    <t>['Autism spectrum disorder', 'TEDx', 'biology', 'brain', 'children', 'cognitive science', 'disability', 'empathy', 'genetics', 'health', 'medical research', 'medicine', 'mental health', 'mind', 'monkeys', 'neuroscience', 'psychology', 'public health', 'science']</t>
  </si>
  <si>
    <t xml:space="preserve">https://www.ted.com/talks/ami_klin_a_new_way_to_diagnose_autism
</t>
  </si>
  <si>
    <t>We are all designers</t>
  </si>
  <si>
    <t>John Hockenberry</t>
  </si>
  <si>
    <t>[{'id': 3, 'name': 'Courageous', 'count': 148}, {'id': 10, 'name': 'Inspiring', 'count': 343}, {'id': 7, 'name': 'Funny', 'count': 75}, {'id': 25, 'name': 'OK', 'count': 33}, {'id': 11, 'name': 'Longwinded', 'count': 23}, {'id': 2, 'name': 'Confusing', 'count': 10}, {'id': 21, 'name': 'Unconvincing', 'count': 6}, {'id': 1, 'name': 'Beautiful', 'count': 91}, {'id': 22, 'name': 'Fascinating', 'count': 58}, {'id': 24, 'name': 'Persuasive', 'count': 41}, {'id': 8, 'name': 'Informative', 'count': 30}, {'id': 26, 'name': 'Obnoxious', 'count': 14}, {'id': 23, 'name': 'Jaw-dropping', 'count': 25}, {'id': 9, 'name': 'Ingenious', 'count': 21}]</t>
  </si>
  <si>
    <t>[{'id': 1076, 'hero': 'https://pe.tedcdn.com/images/ted/8f22204a4853769b471549b9f772de090d4e76c5_800x600.jpg', 'speaker': 'Jacqueline Novogratz', 'title': 'Inspiring a life of immersion', 'duration': 1068, 'slug': 'jacqueline_novogratz_inspiring_a_life_of_immersion', 'viewed_count': 861067}, {'id': 762, 'hero': 'https://pe.tedcdn.com/images/ted/98f4cce20f25b1dab97d50c5140c61f22fe4e4de_1600x1200.jpg', 'speaker': 'Tom Shannon, John Hockenberry', 'title': 'The painter and the pendulum', 'duration': 801, 'slug': 'tom_shannon_the_painter_and_the_pendulum', 'viewed_count': 433880}, {'id': 229, 'hero': 'https://pe.tedcdn.com/images/ted/eefe30d20338d800bdc70a09dc0f6007e7355a74_2880x1620.jpg', 'speaker': 'Jill Bolte Taylor', 'title': 'My stroke of insight', 'duration': 1099, 'slug': 'jill_bolte_taylor_s_powerful_stroke_of_insight', 'viewed_count': 21191362}, {'id': 2810, 'hero': 'https://pe.tedcdn.com/images/ted/9e932131076a4970cec2fe7844e44d2cd163202d_2880x1620.jpg', 'speaker': 'Sinéad Burke', 'title': 'Why design should include everyone', 'duration': 597, 'slug': 'sinead_burke_why_design_should_include_everyone', 'viewed_count': 1069067}, {'id': 207, 'hero': 'https://pe.tedcdn.com/images/ted/24481_480x360.jpg', 'speaker': 'Paola Antonelli', 'title': 'Treat design as art', 'duration': 1097, 'slug': 'paola_antonelli_treats_design_as_art', 'viewed_count': 585064}, {'id': 2493, 'hero': 'https://pe.tedcdn.com/images/ted/240feb1c3c0af45ef2004be80fe606388dbc8c79_2880x1620.jpg', 'speaker': 'Alice Rawsthorn', 'title': 'Pirates, nurses and other rebel designers', 'duration': 704, 'slug': 'alice_rawsthorn_pirates_nurses_and_other_rebel_designers', 'viewed_count': 913995}]</t>
  </si>
  <si>
    <t>['design', 'humor', 'journalism']</t>
  </si>
  <si>
    <t xml:space="preserve">https://www.ted.com/talks/john_hockenberry_we_are_all_designers
</t>
  </si>
  <si>
    <t>What if our healthcare system kept us healthy?</t>
  </si>
  <si>
    <t>Rebecca Onie</t>
  </si>
  <si>
    <t>Health services innovator</t>
  </si>
  <si>
    <t>[{'id': 24, 'name': 'Persuasive', 'count': 278}, {'id': 10, 'name': 'Inspiring', 'count': 471}, {'id': 9, 'name': 'Ingenious', 'count': 140}, {'id': 23, 'name': 'Jaw-dropping', 'count': 39}, {'id': 25, 'name': 'OK', 'count': 37}, {'id': 21, 'name': 'Unconvincing', 'count': 31}, {'id': 8, 'name': 'Informative', 'count': 174}, {'id': 3, 'name': 'Courageous', 'count': 189}, {'id': 22, 'name': 'Fascinating', 'count': 69}, {'id': 11, 'name': 'Longwinded', 'count': 33}, {'id': 1, 'name': 'Beautiful', 'count': 33}, {'id': 26, 'name': 'Obnoxious', 'count': 14}, {'id': 7, 'name': 'Funny', 'count': 11}, {'id': 2, 'name': 'Confusing', 'count': 9}]</t>
  </si>
  <si>
    <t>[{'id': 1345, 'hero': 'https://pe.tedcdn.com/images/ted/6e246822fdfb4a19f9b03dca1109693160610c96_800x600.jpg', 'speaker': 'Erica Frenkel', 'title': 'The universal anesthesia machine', 'duration': 683, 'slug': 'erica_frenkel_the_universal_anesthesia_machine', 'viewed_count': 318110}, {'id': 1430, 'hero': 'https://pe.tedcdn.com/images/ted/20e9bab3e4f436bf4d94ff5061d7710956673e81_800x600.jpg', 'speaker': 'Nancy Lublin', 'title': 'Texting that saves lives', 'duration': 324, 'slug': 'nancy_lublin_texting_that_saves_lives', 'viewed_count': 979095}, {'id': 1181, 'hero': 'https://pe.tedcdn.com/images/ted/f88e5356ce534bda61de99617beaaebce332c71a_800x600.jpg', 'speaker': 'Dave deBronkart', 'title': 'Meet e-Patient Dave', 'duration': 991, 'slug': 'dave_debronkart_meet_e_patient_dave', 'viewed_count': 534290}, {'id': 2076, 'hero': 'https://pe.tedcdn.com/images/ted/9238ca0d06f68e5d8127c5c0236ea4d5ae8ea55d_2400x1800.jpg', 'speaker': 'Rishi Manchanda', 'title': 'What makes us get sick? Look upstream', 'duration': 1093, 'slug': 'rishi_manchanda_what_makes_us_get_sick_look_upstream', 'viewed_count': 1399291}, {'id': 2735, 'hero': 'https://pe.tedcdn.com/images/ted/71ecfcc687ee20218afce92ea0dc23c6456e35e0_2880x1620.jpg', 'speaker': 'David Casarett', 'title': "A doctor's case for medical marijuana", 'duration': 907, 'slug': 'david_casarett_a_doctor_s_case_for_medical_marijuana', 'viewed_count': 1113914}, {'id': 2098, 'hero': 'https://pe.tedcdn.com/images/ted/e70bd1b6f648f6e1dd803481aa5421dff712b99d_2880x1620.jpg', 'speaker': 'Gail Reed', 'title': "Where to train the world's doctors? Cuba.", 'duration': 1028, 'slug': 'gail_reed_where_to_train_the_world_s_doctors_cuba', 'viewed_count': 772906}]</t>
  </si>
  <si>
    <t>['global issues', 'health', 'health care', 'medicine', 'poverty', 'public health', 'social change', 'society']</t>
  </si>
  <si>
    <t xml:space="preserve">https://www.ted.com/talks/rebecca_onie_what_if_our_healthcare_system_kept_us_healthy
</t>
  </si>
  <si>
    <t>The shared wonder of film</t>
  </si>
  <si>
    <t>Beeban Kidron</t>
  </si>
  <si>
    <t>Film director</t>
  </si>
  <si>
    <t>[{'id': 24, 'name': 'Persuasive', 'count': 106}, {'id': 8, 'name': 'Informative', 'count': 64}, {'id': 10, 'name': 'Inspiring', 'count': 249}, {'id': 23, 'name': 'Jaw-dropping', 'count': 25}, {'id': 1, 'name': 'Beautiful', 'count': 103}, {'id': 22, 'name': 'Fascinating', 'count': 89}, {'id': 9, 'name': 'Ingenious', 'count': 24}, {'id': 25, 'name': 'OK', 'count': 51}, {'id': 26, 'name': 'Obnoxious', 'count': 5}, {'id': 21, 'name': 'Unconvincing', 'count': 9}, {'id': 3, 'name': 'Courageous', 'count': 19}, {'id': 11, 'name': 'Longwinded', 'count': 27}, {'id': 2, 'name': 'Confusing', 'count': 5}, {'id': 7, 'name': 'Funny', 'count': 1}]</t>
  </si>
  <si>
    <t>[{'id': 55, 'hero': 'https://pe.tedcdn.com/images/ted/216_480x360.jpg', 'speaker': 'Jehane Noujaim', 'title': 'My wish: A global day of film', 'duration': 1538, 'slug': 'jehane_noujaim_inspires_a_global_day_of_film', 'viewed_count': 387892}, {'id': 233, 'hero': 'https://pe.tedcdn.com/images/ted/34638_480x360.jpg', 'speaker': 'Dave Eggers', 'title': 'My wish: Once Upon a School', 'duration': 1535, 'slug': 'dave_eggers_makes_his_ted_prize_wish_once_upon_a_school', 'viewed_count': 1357907}, {'id': 204, 'hero': 'https://pe.tedcdn.com/images/ted/61e74f23ea320f8a6d9c14fde5b00a8df3318ed6_2880x1620.jpg', 'speaker': 'Isabel Allende', 'title': 'Tales of passion', 'duration': 1080, 'slug': 'isabel_allende_tells_tales_of_passion', 'viewed_count': 3741516}, {'id': 403, 'hero': 'https://pe.tedcdn.com/images/ted/59229_800x600.jpg', 'speaker': 'Franco Sacchi', 'title': "A tour of Nollywood, Nigeria's booming film industry", 'duration': 1054, 'slug': 'franco_sacchi_on_nollywood', 'viewed_count': 223086}, {'id': 282, 'hero': 'https://pe.tedcdn.com/images/ted/47394_480x360.jpg', 'speaker': 'David Hoffman', 'title': 'What happens when you lose everything', 'duration': 240, 'slug': 'david_hoffman_on_losing_everything', 'viewed_count': 920965}, {'id': 2694, 'hero': 'https://pe.tedcdn.com/images/ted/aae82a50e897dbeea4237bd632f7a5da09bc6a81_2880x1620.jpg', 'speaker': 'Stacy Smith', 'title': "The data behind Hollywood's sexism", 'duration': 944, 'slug': 'stacy_smith_the_data_behind_hollywood_s_sexism', 'viewed_count': 891332}]</t>
  </si>
  <si>
    <t>['art', 'children', 'culture', 'film', 'movies', 'storytelling', 'youth']</t>
  </si>
  <si>
    <t xml:space="preserve">https://www.ted.com/talks/beeban_kidron_the_shared_wonder_of_film
</t>
  </si>
  <si>
    <t>Archaeology from space</t>
  </si>
  <si>
    <t>Sarah Parcak</t>
  </si>
  <si>
    <t>Satellite archaeologist + TED Prize winner</t>
  </si>
  <si>
    <t>[{'id': 22, 'name': 'Fascinating', 'count': 223}, {'id': 9, 'name': 'Ingenious', 'count': 76}, {'id': 8, 'name': 'Informative', 'count': 233}, {'id': 24, 'name': 'Persuasive', 'count': 29}, {'id': 10, 'name': 'Inspiring', 'count': 96}, {'id': 23, 'name': 'Jaw-dropping', 'count': 20}, {'id': 25, 'name': 'OK', 'count': 70}, {'id': 26, 'name': 'Obnoxious', 'count': 10}, {'id': 1, 'name': 'Beautiful', 'count': 27}, {'id': 7, 'name': 'Funny', 'count': 11}, {'id': 21, 'name': 'Unconvincing', 'count': 22}, {'id': 3, 'name': 'Courageous', 'count': 8}, {'id': 11, 'name': 'Longwinded', 'count': 3}, {'id': 2, 'name': 'Confusing', 'count': 1}]</t>
  </si>
  <si>
    <t>[{'id': 1266, 'hero': 'https://pe.tedcdn.com/images/ted/38bcdfd637378a297afda96cfc9747a61d3afb85_800x600.jpg', 'speaker': 'Ben Kacyra', 'title': 'Ancient wonders captured in 3D', 'duration': 740, 'slug': 'ben_kacyra_ancient_wonders_captured_in_3d', 'viewed_count': 487008}, {'id': 1118, 'hero': 'https://pe.tedcdn.com/images/ted/3feaf5a930ecff54d82d3ef0ec5f5e41379098df_1600x1200.jpg', 'speaker': 'David Christian', 'title': 'The history of our world in 18 minutes', 'duration': 1060, 'slug': 'david_christian_big_history', 'viewed_count': 7481036}, {'id': 239, 'hero': 'https://pe.tedcdn.com/images/ted/36761_480x360.jpg', 'speaker': 'David Hoffman', 'title': 'Sputnik mania', 'duration': 230, 'slug': 'david_hoffman_shares_his_sputnik_mania', 'viewed_count': 311757}, {'id': 2673, 'hero': 'https://pe.tedcdn.com/images/ted/112f4f9d7cdb317e82e55e3a67f4bd098ef15512_2880x1620.jpg', 'speaker': 'Sarah Parcak', 'title': "Help discover ancient ruins -- before it's too late", 'duration': 1308, 'slug': 'sarah_parcak_help_discover_ancient_ruins_before_it_s_too_late', 'viewed_count': 799804}, {'id': 2566, 'hero': 'https://pe.tedcdn.com/images/ted/fc7b6271cbcc34cddccfc361c17cb6f45728ff0f_2880x1620.jpg', 'speaker': 'Sarah Parcak', 'title': "Hunting for Peru's lost civilizations -- with satellites", 'duration': 419, 'slug': 'sarah_parcak_hunting_for_peru_s_lost_civilizations_with_satellites', 'viewed_count': 1027497}, {'id': 2078, 'hero': 'https://pe.tedcdn.com/images/ted/92ddb109a1f98a3745fe1b2b0d2c5519ab3931dc_2400x1800.jpg', 'speaker': 'Dan Barasch', 'title': 'A park underneath the hustle and bustle of New York City', 'duration': 377, 'slug': 'dan_barasch_a_park_underneath_the_hustle_and_bustle_of_new_york_city', 'viewed_count': 862220}]</t>
  </si>
  <si>
    <t>['Africa', 'Egypt', 'NASA', 'TED Fellows', 'ancient world', 'anthropology', 'archaeology', 'collaboration', 'computers', 'exploration', 'geology', 'history', 'innovation', 'science', 'space', 'technology']</t>
  </si>
  <si>
    <t xml:space="preserve">https://www.ted.com/talks/sarah_parcak_archeology_from_space
</t>
  </si>
  <si>
    <t>The myth of the gay agenda</t>
  </si>
  <si>
    <t>LZ Granderson</t>
  </si>
  <si>
    <t>[{'id': 10, 'name': 'Inspiring', 'count': 536}, {'id': 3, 'name': 'Courageous', 'count': 371}, {'id': 7, 'name': 'Funny', 'count': 380}, {'id': 24, 'name': 'Persuasive', 'count': 282}, {'id': 1, 'name': 'Beautiful', 'count': 230}, {'id': 8, 'name': 'Informative', 'count': 144}, {'id': 11, 'name': 'Longwinded', 'count': 51}, {'id': 25, 'name': 'OK', 'count': 38}, {'id': 23, 'name': 'Jaw-dropping', 'count': 44}, {'id': 21, 'name': 'Unconvincing', 'count': 69}, {'id': 22, 'name': 'Fascinating', 'count': 57}, {'id': 2, 'name': 'Confusing', 'count': 22}, {'id': 9, 'name': 'Ingenious', 'count': 47}, {'id': 26, 'name': 'Obnoxious', 'count': 52}]</t>
  </si>
  <si>
    <t>[{'id': 982, 'hero': 'https://pe.tedcdn.com/images/ted/207425_800x600.jpg', 'speaker': 'Joel Burns', 'title': 'A message to gay teens: It gets better', 'duration': 775, 'slug': 'joel_burns_tells_gay_teens_it_gets_better', 'viewed_count': 278673}, {'id': 931, 'hero': 'https://pe.tedcdn.com/images/ted/192599_800x600.jpg', 'speaker': 'Diane J. Savino', 'title': 'The case for same-sex marriage', 'duration': 453, 'slug': 'diane_j_savino_the_case_for_same_sex_marriage', 'viewed_count': 292395}, {'id': 1357, 'hero': 'https://pe.tedcdn.com/images/ted/a73f286b6b7a2643f2b8e8bfb98bfff64c5919e8_800x600.jpg', 'speaker': 'Jenna McCarthy', 'title': "What you don't know about marriage", 'duration': 677, 'slug': 'jenna_mccarthy_what_you_don_t_know_about_marriage', 'viewed_count': 4384503}, {'id': 2016, 'hero': 'https://pe.tedcdn.com/images/ted/9380c096983fcf49190ee47a94f41f5b3b85f21f_2400x1800.jpg', 'speaker': 'Yoruba Richen', 'title': 'What the gay rights movement learned from the civil rights movement', 'duration': 1062, 'slug': 'yoruba_richen_what_the_gay_rights_movement_learned_from_the_civil_rights_movement', 'viewed_count': 698632}, {'id': 2171, 'hero': 'https://pe.tedcdn.com/images/ted/7cabd493e3ea21b4bcae2a00d1d94cff7d57b2d1_2880x1620.jpg', 'speaker': 'Morgana Bailey', 'title': 'The danger of hiding who you are', 'duration': 622, 'slug': 'morgana_bailey_the_danger_of_hiding_who_you_are', 'viewed_count': 2647139}, {'id': 2370, 'hero': 'https://pe.tedcdn.com/images/ted/f3d0420b123a32fe10941e2cda324cf4f195bf15_2880x1620.jpg', 'speaker': 'Jenni Chang and Lisa Dazols', 'title': 'This is what LGBT life is like around the world', 'duration': 710, 'slug': 'jenni_chang_and_lisa_dazols_this_is_what_lgbt_life_is_like_around_the_world', 'viewed_count': 1609099}]</t>
  </si>
  <si>
    <t>['Gender equality', 'LGBT', 'TEDx', 'gender', 'humor', 'inequality', 'love', 'sex', 'social change']</t>
  </si>
  <si>
    <t xml:space="preserve">https://www.ted.com/talks/lz_granderson_the_myth_of_the_gay_agenda
</t>
  </si>
  <si>
    <t>Pop an ollie and innovate!</t>
  </si>
  <si>
    <t>Rodney Mullen</t>
  </si>
  <si>
    <t>Skater</t>
  </si>
  <si>
    <t>[{'id': 10, 'name': 'Inspiring', 'count': 349}, {'id': 25, 'name': 'OK', 'count': 30}, {'id': 22, 'name': 'Fascinating', 'count': 129}, {'id': 3, 'name': 'Courageous', 'count': 42}, {'id': 9, 'name': 'Ingenious', 'count': 44}, {'id': 7, 'name': 'Funny', 'count': 118}, {'id': 11, 'name': 'Longwinded', 'count': 14}, {'id': 8, 'name': 'Informative', 'count': 23}, {'id': 23, 'name': 'Jaw-dropping', 'count': 56}, {'id': 1, 'name': 'Beautiful', 'count': 86}, {'id': 24, 'name': 'Persuasive', 'count': 34}, {'id': 26, 'name': 'Obnoxious', 'count': 19}, {'id': 2, 'name': 'Confusing', 'count': 9}, {'id': 21, 'name': 'Unconvincing', 'count': 12}]</t>
  </si>
  <si>
    <t>[{'id': 1065, 'hero': 'https://pe.tedcdn.com/images/ted/5bff5aa43672271f35a48d7cd74d211ff8b1e22b_800x600.jpg', 'speaker': 'Dale Dougherty', 'title': 'We are makers', 'duration': 707, 'slug': 'dale_dougherty_we_are_makers', 'viewed_count': 724872}, {'id': 786, 'hero': 'https://pe.tedcdn.com/images/ted/36dc79c22a2fd9590eecefc3d2f82223d53b2cbe_2880x1620.jpg', 'speaker': 'The LXD', 'title': 'In the Internet age, dance evolves ...', 'duration': 1008, 'slug': 'the_lxd_in_the_internet_age_dance_evolves', 'viewed_count': 2797085}, {'id': 1295, 'hero': 'https://pe.tedcdn.com/images/ted/cc4e62fb426a8abf08f4d5b771b348089705d2c4_2880x1620.jpg', 'speaker': 'Luis von Ahn', 'title': 'Massive-scale online collaboration', 'duration': 999, 'slug': 'luis_von_ahn_massive_scale_online_collaboration', 'viewed_count': 1482672}, {'id': 205, 'hero': 'https://pe.tedcdn.com/images/ted/d1336ca1c021209da3838b06360e6b8db33a7b84_2880x1620.jpg', 'speaker': 'J.J. Abrams', 'title': 'The mystery box', 'duration': 1082, 'slug': 'j_j_abrams_mystery_box', 'viewed_count': 3519713}, {'id': 2792, 'hero': 'https://pe.tedcdn.com/images/ted/5558298f5b2a0211b3c8de807b632ab2eca3d769_2880x1620.jpg', 'speaker': ' OK Go', 'title': 'How to find a wonderful idea', 'duration': 1055, 'slug': 'ok_go_how_to_find_a_wonderful_idea', 'viewed_count': 1493077}, {'id': 1566, 'hero': 'https://pe.tedcdn.com/images/ted/660a5714e73f0e3ffac3f823afb01432f001b18c_1600x1200.jpg', 'speaker': 'Ed Gavagan', 'title': 'A story about knots and surgeons', 'duration': 741, 'slug': 'ed_gavagan_a_story_about_knots_and_surgeons', 'viewed_count': 924316}]</t>
  </si>
  <si>
    <t>['TEDx', 'collaboration', 'innovation', 'open-source', 'skateboarding']</t>
  </si>
  <si>
    <t xml:space="preserve">https://www.ted.com/talks/rodney_mullen_pop_an_ollie_and_innovate
</t>
  </si>
  <si>
    <t>Women should represent women in media</t>
  </si>
  <si>
    <t>Megan Kamerick</t>
  </si>
  <si>
    <t>[{'id': 24, 'name': 'Persuasive', 'count': 172}, {'id': 8, 'name': 'Informative', 'count': 123}, {'id': 10, 'name': 'Inspiring', 'count': 94}, {'id': 3, 'name': 'Courageous', 'count': 60}, {'id': 22, 'name': 'Fascinating', 'count': 24}, {'id': 1, 'name': 'Beautiful', 'count': 12}, {'id': 21, 'name': 'Unconvincing', 'count': 22}, {'id': 26, 'name': 'Obnoxious', 'count': 18}, {'id': 23, 'name': 'Jaw-dropping', 'count': 18}, {'id': 25, 'name': 'OK', 'count': 12}, {'id': 11, 'name': 'Longwinded', 'count': 3}, {'id': 7, 'name': 'Funny', 'count': 17}, {'id': 2, 'name': 'Confusing', 'count': 1}, {'id': 9, 'name': 'Ingenious', 'count': 1}]</t>
  </si>
  <si>
    <t>[{'id': 1339, 'hero': 'https://pe.tedcdn.com/images/ted/a47adaa80e9d8a9ebf4afda0d3790440102d3348_800x600.jpg', 'speaker': 'Gayle Tzemach Lemmon', 'title': 'Women entrepreneurs, example not exception', 'duration': 796, 'slug': 'gayle_tzemach_lemmon_women_entrepreneurs_example_not_exception', 'viewed_count': 548122}, {'id': 1101, 'hero': 'https://pe.tedcdn.com/images/ted/e04383eb4f6dd1c59dce3d7dcb6a8831b2f6d9e0_800x600.jpg', 'speaker': 'Hans Rosling', 'title': 'The magic washing machine', 'duration': 555, 'slug': 'hans_rosling_and_the_magic_washing_machine', 'viewed_count': 2392012}, {'id': 1040, 'hero': 'https://pe.tedcdn.com/images/ted/ba6d4cdee53ae12d2db55a733409fac7e92c022c_2880x1620.jpg', 'speaker': 'Sheryl Sandberg', 'title': 'Why we have too few women leaders', 'duration': 898, 'slug': 'sheryl_sandberg_why_we_have_too_few_women_leaders', 'viewed_count': 7431267}, {'id': 1191, 'hero': 'https://pe.tedcdn.com/images/ted/061531018e22bc0abb121fdf47a980a7a22cde42_800x600.jpg', 'speaker': 'Nadia Al-Sakkaf', 'title': 'See Yemen through my eyes', 'duration': 818, 'slug': 'nadia_al_sakkaf_see_yemen_through_my_eyes', 'viewed_count': 498412}, {'id': 1906, 'hero': 'https://pe.tedcdn.com/images/ted/974c5bd8117770619bd2d4359f2915b3c0639803_1600x1200.jpg', 'speaker': 'Sheryl Sandberg', 'title': 'So we leaned in ... now what?', 'duration': 1016, 'slug': 'sheryl_sandberg_so_we_leaned_in_now_what', 'viewed_count': 2133073}, {'id': 1078, 'hero': 'https://pe.tedcdn.com/images/ted/ac8fa5ee87d77ec4e2a7706d31e5a9c6b0a9077c_800x600.jpg', 'speaker': 'Madeleine Albright', 'title': 'On being a woman and a diplomat', 'duration': 779, 'slug': 'madeleine_albright_on_being_a_woman_and_a_diplomat', 'viewed_count': 729873}]</t>
  </si>
  <si>
    <t>['TEDx', 'global issues', 'journalism', 'media', 'women']</t>
  </si>
  <si>
    <t xml:space="preserve">https://www.ted.com/talks/megan_kamerick_women_should_represent_women_in_media
</t>
  </si>
  <si>
    <t>Lessons from death row inmates</t>
  </si>
  <si>
    <t>David R. Dow</t>
  </si>
  <si>
    <t>Death penalty lawyer</t>
  </si>
  <si>
    <t>[{'id': 24, 'name': 'Persuasive', 'count': 871}, {'id': 9, 'name': 'Ingenious', 'count': 72}, {'id': 10, 'name': 'Inspiring', 'count': 482}, {'id': 8, 'name': 'Informative', 'count': 464}, {'id': 3, 'name': 'Courageous', 'count': 261}, {'id': 22, 'name': 'Fascinating', 'count': 169}, {'id': 23, 'name': 'Jaw-dropping', 'count': 68}, {'id': 21, 'name': 'Unconvincing', 'count': 25}, {'id': 11, 'name': 'Longwinded', 'count': 24}, {'id': 25, 'name': 'OK', 'count': 51}, {'id': 1, 'name': 'Beautiful', 'count': 35}, {'id': 7, 'name': 'Funny', 'count': 3}, {'id': 26, 'name': 'Obnoxious', 'count': 8}, {'id': 2, 'name': 'Confusing', 'count': 0}]</t>
  </si>
  <si>
    <t>[{'id': 1378, 'hero': 'https://pe.tedcdn.com/images/ted/537e4f8ab618be6cf3d40287aa04df004f543c2f_1600x1200.jpg', 'speaker': 'Bryan Stevenson', 'title': 'We need to talk about an injustice', 'duration': 1421, 'slug': 'bryan_stevenson_we_need_to_talk_about_an_injustice', 'viewed_count': 3791911}, {'id': 1288, 'hero': 'https://pe.tedcdn.com/images/ted/eeadc40ac13ac2237d4f6ade8443e88a80fb3679_800x600.jpg', 'speaker': 'Karen Tse', 'title': 'How to stop torture', 'duration': 763, 'slug': 'karen_tse_how_to_stop_torture', 'viewed_count': 532416}, {'id': 1286, 'hero': 'https://pe.tedcdn.com/images/ted/3f6dda85c262a19435f481dfe30c3ebe469d874a_800x600.jpg', 'speaker': 'Damon Horowitz', 'title': 'Philosophy in prison', 'duration': 230, 'slug': 'damon_horowitz_philosophy_in_prison', 'viewed_count': 1145711}, {'id': 1832, 'hero': 'https://pe.tedcdn.com/images/ted/f536277c81df0ee6ccee87ba3d6f7fa188079a38_1600x1200.jpg', 'speaker': 'Kelli Swazey', 'title': "Life that doesn't end with death", 'duration': 834, 'slug': 'kelli_swazey_life_that_doesn_t_end_with_death', 'viewed_count': 1538658}, {'id': 2831, 'hero': 'https://pe.tedcdn.com/images/ted/b8ef5560f8a2af2903b6a89d337f72b3fd09fe96_2880x1620.jpg', 'speaker': 'Ronald Sullivan', 'title': 'How I help free innocent people from prison', 'duration': 714, 'slug': 'ronald_sullivan_how_i_help_free_innocent_people_from_prison', 'viewed_count': 552153}, {'id': 163, 'hero': 'https://pe.tedcdn.com/images/ted/2cc6d3a7f29dff9bb21d734f462bb07e8457a2ca_1600x1200.jpg', 'speaker': 'Steven Pinker', 'title': 'The surprising decline in violence', 'duration': 1155, 'slug': 'steven_pinker_on_the_myth_of_violence', 'viewed_count': 2063521}]</t>
  </si>
  <si>
    <t>['TEDx', 'death', 'global issues', 'law', 'prison', 'storytelling']</t>
  </si>
  <si>
    <t xml:space="preserve">https://www.ted.com/talks/david_r_dow_lessons_from_death_row_inmates
</t>
  </si>
  <si>
    <t>Are we over-medicalized?</t>
  </si>
  <si>
    <t>Ivan Oransky</t>
  </si>
  <si>
    <t>Health reporter</t>
  </si>
  <si>
    <t>[{'id': 24, 'name': 'Persuasive', 'count': 125}, {'id': 8, 'name': 'Informative', 'count': 118}, {'id': 10, 'name': 'Inspiring', 'count': 26}, {'id': 22, 'name': 'Fascinating', 'count': 18}, {'id': 3, 'name': 'Courageous', 'count': 30}, {'id': 9, 'name': 'Ingenious', 'count': 11}, {'id': 25, 'name': 'OK', 'count': 62}, {'id': 7, 'name': 'Funny', 'count': 18}, {'id': 21, 'name': 'Unconvincing', 'count': 60}, {'id': 11, 'name': 'Longwinded', 'count': 26}, {'id': 26, 'name': 'Obnoxious', 'count': 19}, {'id': 23, 'name': 'Jaw-dropping', 'count': 8}, {'id': 2, 'name': 'Confusing', 'count': 11}, {'id': 1, 'name': 'Beautiful', 'count': 5}]</t>
  </si>
  <si>
    <t>[{'id': 1234, 'hero': 'https://pe.tedcdn.com/images/ted/dafc6377668947205ed22550c7324c72cc2fbefa_2880x1620.jpg', 'speaker': 'Ben Goldacre', 'title': 'Battling bad science', 'duration': 859, 'slug': 'ben_goldacre_battling_bad_science', 'viewed_count': 2204323}, {'id': 1181, 'hero': 'https://pe.tedcdn.com/images/ted/f88e5356ce534bda61de99617beaaebce332c71a_800x600.jpg', 'speaker': 'Dave deBronkart', 'title': 'Meet e-Patient Dave', 'duration': 991, 'slug': 'dave_debronkart_meet_e_patient_dave', 'viewed_count': 534290}, {'id': 1337, 'hero': 'https://pe.tedcdn.com/images/ted/14765470ac8f21fab31f7c139c40387488354dcf_1600x1200.jpg', 'speaker': 'Brian Goldman', 'title': 'Doctors make mistakes. Can we talk about that?', 'duration': 1168, 'slug': 'brian_goldman_doctors_make_mistakes_can_we_talk_about_that', 'viewed_count': 1324846}, {'id': 2627, 'hero': 'https://pe.tedcdn.com/images/ted/806fae883bd8d18133ee02ba5f67152396d9864a_2880x1620.jpg', 'speaker': 'Jennifer Brea', 'title': "What happens when you have a disease doctors can't diagnose", 'duration': 1027, 'slug': 'jen_brea_what_happens_when_you_have_a_disease_doctors_can_t_diagnose', 'viewed_count': 1406479}, {'id': 2778, 'hero': 'https://pe.tedcdn.com/images/ted/d13cde084b20383f6de5a5e49f5ff459d3d05c88_2880x1620.jpg', 'speaker': 'Lucy Kalanithi', 'title': 'What makes life worth living in the face of death', 'duration': 969, 'slug': 'lucy_kalanithi_what_makes_life_worth_living_in_the_face_of_death', 'viewed_count': 1515086}, {'id': 2133, 'hero': 'https://pe.tedcdn.com/images/ted/a70b7d2f7b312db6e4fb29341b0631eaefdfac2a_2880x1620.jpg', 'speaker': 'Leana Wen', 'title': 'What your doctor won’t disclose', 'duration': 942, 'slug': 'leana_wen_what_your_doctor_won_t_disclose', 'viewed_count': 1685848}]</t>
  </si>
  <si>
    <t>['Bioethics', 'activism', 'aging', 'cancer', 'culture', 'disease', 'health', 'health care', 'medicine', 'public health', 'science', 'society', 'sports']</t>
  </si>
  <si>
    <t xml:space="preserve">https://www.ted.com/talks/ivan_oransky_are_we_over_medicalized
</t>
  </si>
  <si>
    <t>The electric rise and fall of Nikola Tesla</t>
  </si>
  <si>
    <t>[{'id': 23, 'name': 'Jaw-dropping', 'count': 312}, {'id': 1, 'name': 'Beautiful', 'count': 746}, {'id': 8, 'name': 'Informative', 'count': 345}, {'id': 22, 'name': 'Fascinating', 'count': 588}, {'id': 10, 'name': 'Inspiring', 'count': 383}, {'id': 9, 'name': 'Ingenious', 'count': 354}, {'id': 25, 'name': 'OK', 'count': 90}, {'id': 7, 'name': 'Funny', 'count': 94}, {'id': 21, 'name': 'Unconvincing', 'count': 27}, {'id': 24, 'name': 'Persuasive', 'count': 31}, {'id': 3, 'name': 'Courageous', 'count': 20}, {'id': 2, 'name': 'Confusing', 'count': 13}, {'id': 26, 'name': 'Obnoxious', 'count': 22}, {'id': 11, 'name': 'Longwinded', 'count': 15}]</t>
  </si>
  <si>
    <t>[{'id': 1211, 'hero': 'https://pe.tedcdn.com/images/ted/d86701d1f48e7f7e9d8808cc972ee8b06182ad2e_1600x1200.jpg', 'speaker': 'Marco Tempest', 'title': 'The magic of truth and lies (and iPods)', 'duration': 307, 'slug': 'marco_tempest_the_magic_of_truth_and_lies_on_ipods', 'viewed_count': 5447246}, {'id': 1416, 'hero': 'https://pe.tedcdn.com/images/ted/8dea31f46ce3d46c1c78e5505a8c46c5600765bc_800x600.jpg', 'speaker': 'Frank Warren', 'title': 'Half a million secrets', 'duration': 684, 'slug': 'frank_warren_half_a_million_secrets', 'viewed_count': 3055568}, {'id': 1160, 'hero': 'https://pe.tedcdn.com/images/ted/5641574d15f0adf70194a6fe22fb7b0cc8d0c899_800x600.jpg', 'speaker': "Aaron O'Connell", 'title': 'Making sense of a visible quantum object', 'duration': 471, 'slug': 'aaron_o_connell_making_sense_of_a_visible_quantum_object', 'viewed_count': 1272201}, {'id': 1602, 'hero': 'https://pe.tedcdn.com/images/ted/d8133164d6f953f536873a0fccb23413e4f90f2f_1600x1200.jpg', 'speaker': 'Marco Tempest', 'title': 'A cyber-magic card trick like no other', 'duration': 395, 'slug': 'marco_tempest_a_cyber_magic_card_trick_like_no_other', 'viewed_count': 1965806}, {'id': 1405, 'hero': 'https://pe.tedcdn.com/images/ted/5203d98efeb49a25981993af5fe1d5c5a71ccd5a_800x600.jpg', 'speaker': 'Marco Tempest', 'title': 'A magical tale (with augmented reality)', 'duration': 391, 'slug': 'marco_tempest_a_magical_tale_with_augmented_reality', 'viewed_count': 1394503}, {'id': 1991, 'hero': 'https://pe.tedcdn.com/images/ted/9af8521a7284e0a5f4bfa945215b4790e48c9cbf_1600x1200.jpg', 'speaker': 'Marco Tempest', 'title': 'And for my next trick, a robot', 'duration': 378, 'slug': 'marco_tempest_maybe_the_best_robot_demo_ever', 'viewed_count': 1785178}]</t>
  </si>
  <si>
    <t>['Internet', 'art', 'design', 'industrial design', 'invention', 'science', 'science and art', 'storytelling', 'technology', 'visualizations']</t>
  </si>
  <si>
    <t xml:space="preserve">https://www.ted.com/talks/marco_tempest_the_electric_rise_and_fall_of_nikola_tesla
</t>
  </si>
  <si>
    <t>The 100,000-student classroom</t>
  </si>
  <si>
    <t>Peter Norvig</t>
  </si>
  <si>
    <t>[{'id': 10, 'name': 'Inspiring', 'count': 305}, {'id': 24, 'name': 'Persuasive', 'count': 90}, {'id': 8, 'name': 'Informative', 'count': 195}, {'id': 25, 'name': 'OK', 'count': 34}, {'id': 1, 'name': 'Beautiful', 'count': 17}, {'id': 22, 'name': 'Fascinating', 'count': 108}, {'id': 9, 'name': 'Ingenious', 'count': 124}, {'id': 3, 'name': 'Courageous', 'count': 31}, {'id': 23, 'name': 'Jaw-dropping', 'count': 24}, {'id': 21, 'name': 'Unconvincing', 'count': 4}, {'id': 7, 'name': 'Funny', 'count': 7}, {'id': 2, 'name': 'Confusing', 'count': 1}, {'id': 11, 'name': 'Longwinded', 'count': 1}, {'id': 26, 'name': 'Obnoxious', 'count': 0}]</t>
  </si>
  <si>
    <t>[{'id': 1090, 'hero': 'https://pe.tedcdn.com/images/ted/7ea7feb720e36b5335b32dfb6036e530d85b9fc3_800x600.jpg', 'speaker': 'Sal Khan', 'title': "Let's use video to reinvent education", 'duration': 1227, 'slug': 'salman_khan_let_s_use_video_to_reinvent_education', 'viewed_count': 4609888}, {'id': 560, 'hero': 'https://pe.tedcdn.com/images/ted/93148_800x600.jpg', 'speaker': 'Ray Kurzweil', 'title': 'A university for the coming singularity', 'duration': 527, 'slug': 'ray_kurzweil_announces_singularity_university', 'viewed_count': 908943}, {'id': 1531, 'hero': 'https://pe.tedcdn.com/images/ted/a512e584f64e2a30945af3c91101253c92a874fa_1600x1200.jpg', 'speaker': 'Daphne Koller', 'title': "What we're learning from online education", 'duration': 1240, 'slug': 'daphne_koller_what_we_re_learning_from_online_education', 'viewed_count': 2302206}, {'id': 1913, 'hero': 'https://pe.tedcdn.com/images/ted/a26c7c92140aec2d6679d94f7cdd0e7371505c65_1600x1200.jpg', 'speaker': 'Anant Agarwal', 'title': 'Why massive open online courses (still) matter', 'duration': 919, 'slug': 'anant_agarwal_why_massively_open_online_courses_still_matter', 'viewed_count': 1072718}, {'id': 2579, 'hero': 'https://pe.tedcdn.com/images/ted/3835fef688def1e83ec53df17421b3c7092b0366_2880x1620.jpg', 'speaker': 'Sal Khan', 'title': "Let's teach for mastery -- not test scores", 'duration': 649, 'slug': 'sal_khan_let_s_teach_for_mastery_not_test_scores', 'viewed_count': 2200988}, {'id': 2050, 'hero': 'https://pe.tedcdn.com/images/ted/11bbb81480a529077b7bf1532025795686a2db7d_2400x1800.jpg', 'speaker': 'Shai Reshef', 'title': 'An ultra-low-cost college degree', 'duration': 648, 'slug': 'shai_reshef_a_tuition_free_college_degree', 'viewed_count': 4962591}]</t>
  </si>
  <si>
    <t>['Internet', 'computers', 'education', 'global issues']</t>
  </si>
  <si>
    <t xml:space="preserve">https://www.ted.com/talks/peter_norvig_the_100_000_student_classroom
</t>
  </si>
  <si>
    <t>How to air-condition outdoor spaces</t>
  </si>
  <si>
    <t>Wolfgang Kessling</t>
  </si>
  <si>
    <t>[{'id': 21, 'name': 'Unconvincing', 'count': 49}, {'id': 25, 'name': 'OK', 'count': 68}, {'id': 9, 'name': 'Ingenious', 'count': 108}, {'id': 23, 'name': 'Jaw-dropping', 'count': 7}, {'id': 8, 'name': 'Informative', 'count': 123}, {'id': 22, 'name': 'Fascinating', 'count': 69}, {'id': 24, 'name': 'Persuasive', 'count': 33}, {'id': 11, 'name': 'Longwinded', 'count': 52}, {'id': 10, 'name': 'Inspiring', 'count': 51}, {'id': 2, 'name': 'Confusing', 'count': 12}, {'id': 26, 'name': 'Obnoxious', 'count': 18}, {'id': 3, 'name': 'Courageous', 'count': 7}, {'id': 1, 'name': 'Beautiful', 'count': 14}, {'id': 7, 'name': 'Funny', 'count': 1}]</t>
  </si>
  <si>
    <t>[{'id': 1375, 'hero': 'https://pe.tedcdn.com/images/ted/e2a41ccef2048f8ddd20dc3cdb887854ee7cd412_1600x1200.jpg', 'speaker': 'Peter Diamandis', 'title': 'Abundance is our future', 'duration': 974, 'slug': 'peter_diamandis_abundance_is_our_future', 'viewed_count': 1363728}, {'id': 2, 'hero': 'https://pe.tedcdn.com/images/ted/1451_480x360.jpg', 'speaker': 'Amy Smith', 'title': 'Simple designs to save a life', 'duration': 906, 'slug': 'amy_smith_shares_simple_lifesaving_design', 'viewed_count': 1415802}, {'id': 691, 'hero': 'https://pe.tedcdn.com/images/ted/126515_800x600.jpg', 'speaker': 'Mathieu Lehanneur', 'title': 'Science-inspired design', 'duration': 1084, 'slug': 'mathieu_lehanneur_demos_science_inspired_design', 'viewed_count': 431321}, {'id': 450, 'hero': 'https://pe.tedcdn.com/images/ted/68608_800x600.jpg', 'speaker': 'Bill Gross', 'title': 'A solar energy system that tracks the sun', 'duration': 1195, 'slug': 'bill_gross_on_new_energy', 'viewed_count': 612940}, {'id': 1598, 'hero': 'https://pe.tedcdn.com/images/ted/be8bc8941155fcc0f96e25910d486ef6611e4a1c_1600x1200.jpg', 'speaker': 'Doris Kim Sung', 'title': 'Metal that breathes', 'duration': 539, 'slug': 'doris_kim_sung_metal_that_breathes', 'viewed_count': 1171567}, {'id': 2865, 'hero': 'https://pe.tedcdn.com/images/ted/a08be9f82124a2ac41f2e860a69f108e75f12974_2880x1620.jpg', 'speaker': 'Tomás Saraceno', 'title': 'Would you live in a floating city in the sky?', 'duration': 663, 'slug': 'tomas_saraceno_would_you_live_in_a_floating_bubble_in_the_sky', 'viewed_count': 247332}]</t>
  </si>
  <si>
    <t>['TEDx', 'alternative energy', 'architecture', 'design', 'ecology', 'energy', 'engineering', 'entertainment', 'environment', 'global issues', 'industrial design', 'infrastructure', 'innovation', 'invention', 'public spaces', 'science', 'solar energy', 'sports', 'sustainability', 'weather']</t>
  </si>
  <si>
    <t xml:space="preserve">https://www.ted.com/talks/wolfgang_kessling_how_to_air_condition_outdoor_spaces
</t>
  </si>
  <si>
    <t>Tour the solar system from home</t>
  </si>
  <si>
    <t>Jon Nguyen</t>
  </si>
  <si>
    <t>[{'id': 23, 'name': 'Jaw-dropping', 'count': 92}, {'id': 1, 'name': 'Beautiful', 'count': 80}, {'id': 10, 'name': 'Inspiring', 'count': 125}, {'id': 22, 'name': 'Fascinating', 'count': 238}, {'id': 9, 'name': 'Ingenious', 'count': 112}, {'id': 8, 'name': 'Informative', 'count': 168}, {'id': 24, 'name': 'Persuasive', 'count': 15}, {'id': 7, 'name': 'Funny', 'count': 13}, {'id': 25, 'name': 'OK', 'count': 33}, {'id': 3, 'name': 'Courageous', 'count': 4}, {'id': 11, 'name': 'Longwinded', 'count': 8}, {'id': 21, 'name': 'Unconvincing', 'count': 4}, {'id': 26, 'name': 'Obnoxious', 'count': 7}, {'id': 2, 'name': 'Confusing', 'count': 0}]</t>
  </si>
  <si>
    <t>[{'id': 900, 'hero': 'https://pe.tedcdn.com/images/ted/180834_800x600.jpg', 'speaker': 'Carter Emmart', 'title': 'A 3D atlas of the universe', 'duration': 417, 'slug': 'carter_emmart_demos_a_3d_atlas_of_the_universe', 'viewed_count': 1678546}, {'id': 1363, 'hero': 'https://pe.tedcdn.com/images/ted/2387c07b64b54ca90a2aaf928b23d583f80df2d6_800x600.jpg', 'speaker': 'Lucianne Walkowicz', 'title': 'Look up for a change', 'duration': 669, 'slug': 'lucianne_walkowicz_look_up_for_a_change', 'viewed_count': 175396}, {'id': 1465, 'hero': 'https://pe.tedcdn.com/images/ted/7995b5e1ed5f11033f5c503e9343a24cb0462beb_800x600.jpg', 'speaker': 'Seth Shostak', 'title': 'ET is (probably) out there -- get ready', 'duration': 1120, 'slug': 'seth_shostak_et_is_probably_out_there_get_ready', 'viewed_count': 832407}, {'id': 178, 'hero': 'https://pe.tedcdn.com/images/ted/16736_480x360.jpg', 'speaker': 'Carolyn Porco', 'title': 'This is Saturn', 'duration': 1029, 'slug': 'carolyn_porco_flies_us_to_saturn', 'viewed_count': 2627777}, {'id': 2230, 'hero': 'https://pe.tedcdn.com/images/ted/67b74a45a7b1531aafc66f1f249f6533ae388e27_2880x1620.jpg', 'speaker': 'Fred Jansen', 'title': 'How to land on a comet', 'duration': 1067, 'slug': 'fred_jansen_how_to_land_on_a_comet', 'viewed_count': 1083390}, {'id': 399, 'hero': 'https://pe.tedcdn.com/images/ted/58405_480x360.jpg', 'speaker': 'Charles Elachi', 'title': 'The story behind the Mars Rovers', 'duration': 1697, 'slug': 'charles_elachi_on_the_mars_rovers', 'viewed_count': 558746}]</t>
  </si>
  <si>
    <t>['Moon', 'NASA', 'Planets', 'TEDx', 'astronomy', 'computers', 'cosmos', 'demo', 'exploration', 'science', 'software', 'solar system', 'space', 'technology', 'visualizations']</t>
  </si>
  <si>
    <t xml:space="preserve">https://www.ted.com/talks/jon_nguyen_tour_the_solar_system_from_home
</t>
  </si>
  <si>
    <t>India's invisible innovation</t>
  </si>
  <si>
    <t>Nirmalya Kumar</t>
  </si>
  <si>
    <t>[{'id': 8, 'name': 'Informative', 'count': 307}, {'id': 22, 'name': 'Fascinating', 'count': 110}, {'id': 24, 'name': 'Persuasive', 'count': 104}, {'id': 11, 'name': 'Longwinded', 'count': 21}, {'id': 25, 'name': 'OK', 'count': 37}, {'id': 3, 'name': 'Courageous', 'count': 28}, {'id': 21, 'name': 'Unconvincing', 'count': 49}, {'id': 23, 'name': 'Jaw-dropping', 'count': 32}, {'id': 2, 'name': 'Confusing', 'count': 8}, {'id': 10, 'name': 'Inspiring', 'count': 112}, {'id': 9, 'name': 'Ingenious', 'count': 26}, {'id': 26, 'name': 'Obnoxious', 'count': 13}, {'id': 7, 'name': 'Funny', 'count': 8}, {'id': 1, 'name': 'Beautiful', 'count': 24}]</t>
  </si>
  <si>
    <t>[{'id': 1489, 'hero': 'https://pe.tedcdn.com/images/ted/dcf57a443f2b116d25d8b5d8876c96ee4693165c_800x600.jpg', 'speaker': 'Nirmalya Kumar', 'title': "India's invisible innovation", 'duration': 912, 'slug': 'nirmalya_kumar_india_s_invisible_entrepreneurs', 'viewed_count': 881361}, {'id': 1855, 'hero': 'https://pe.tedcdn.com/images/ted/ebb15ee3007ae1c62e87864df18a6e26da254573_1600x1200.jpg', 'speaker': 'Mariana Mazzucato', 'title': 'Government -- investor, risk-taker, innovator', 'duration': 844, 'slug': 'mariana_mazzucato_government_investor_risk_taker_innovator', 'viewed_count': 816680}, {'id': 63, 'hero': 'https://pe.tedcdn.com/images/ted/137_480x360.jpg', 'speaker': 'Charles Leadbeater', 'title': 'The era of open innovation', 'duration': 1141, 'slug': 'charles_leadbeater_on_innovation', 'viewed_count': 1409404}, {'id': 689, 'hero': 'https://pe.tedcdn.com/images/ted/133260_800x600.jpg', 'speaker': 'Shashi Tharoor', 'title': 'Why nations should pursue soft power', 'duration': 1073, 'slug': 'shashi_tharoor', 'viewed_count': 1437821}, {'id': 545, 'hero': 'https://pe.tedcdn.com/images/ted/49056d8d68e183e1b3f429928012eba103f39a4a_2880x1620.jpg', 'speaker': 'Nandan Nilekani', 'title': "Ideas for India's future", 'duration': 919, 'slug': 'nandan_nilekani_s_ideas_for_india_s_future', 'viewed_count': 792508}, {'id': 780, 'hero': 'https://pe.tedcdn.com/images/ted/153643_800x600.jpg', 'speaker': 'Harsha Bhogle', 'title': 'The rise of cricket, the rise of India', 'duration': 1019, 'slug': 'harsha_bhogle_the_rise_of_cricket_the_rise_of_india', 'viewed_count': 567006}]</t>
  </si>
  <si>
    <t>['TEDx', 'business', 'global issues', 'india', 'innovation']</t>
  </si>
  <si>
    <t xml:space="preserve">https://www.ted.com/talks/nirmalya_kumar_india_s_invisible_entrepreneurs
</t>
  </si>
  <si>
    <t>Advice to a young scientist</t>
  </si>
  <si>
    <t>[{'id': 24, 'name': 'Persuasive', 'count': 153}, {'id': 10, 'name': 'Inspiring', 'count': 639}, {'id': 22, 'name': 'Fascinating', 'count': 111}, {'id': 8, 'name': 'Informative', 'count': 124}, {'id': 1, 'name': 'Beautiful', 'count': 101}, {'id': 3, 'name': 'Courageous', 'count': 54}, {'id': 2, 'name': 'Confusing', 'count': 13}, {'id': 11, 'name': 'Longwinded', 'count': 53}, {'id': 21, 'name': 'Unconvincing', 'count': 19}, {'id': 26, 'name': 'Obnoxious', 'count': 4}, {'id': 23, 'name': 'Jaw-dropping', 'count': 19}, {'id': 7, 'name': 'Funny', 'count': 13}, {'id': 9, 'name': 'Ingenious', 'count': 30}, {'id': 25, 'name': 'OK', 'count': 59}]</t>
  </si>
  <si>
    <t>[{'id': 1476, 'hero': 'https://pe.tedcdn.com/images/ted/bac8839a33809f55c6cc82eae08128bccacbb6b5_1600x1200.jpg', 'speaker': 'Beeban Kidron', 'title': 'The shared wonder of film', 'duration': 792, 'slug': 'beeban_kidron_the_shared_wonder_of_film', 'viewed_count': 765841}, {'id': 233, 'hero': 'https://pe.tedcdn.com/images/ted/34638_480x360.jpg', 'speaker': 'Dave Eggers', 'title': 'My wish: Once Upon a School', 'duration': 1535, 'slug': 'dave_eggers_makes_his_ted_prize_wish_once_upon_a_school', 'viewed_count': 1357907}, {'id': 1397, 'hero': 'https://pe.tedcdn.com/images/ted/fa41dca52e81265b6e20f7ad9647711c1a58efb7_1600x1200.jpg', 'speaker': 'Taylor Wilson', 'title': 'Yup, I built a nuclear fusion reactor', 'duration': 212, 'slug': 'taylor_wilson_yup_i_built_a_nuclear_fusion_reactor', 'viewed_count': 3192408}, {'id': 587, 'hero': 'https://pe.tedcdn.com/images/ted/a7cc4ad21293eaa7b7c7a330dda600f4ff543fd3_2880x1620.jpg', 'speaker': 'Arthur Benjamin', 'title': 'Teach statistics before calculus!', 'duration': 178, 'slug': 'arthur_benjamin_s_formula_for_changing_math_education', 'viewed_count': 2175199}, {'id': 2518, 'hero': 'https://pe.tedcdn.com/images/ted/4d02262a103b0cb3723737ea154dd9f83ca37003_2880x1620.jpg', 'speaker': 'Cédric Villani', 'title': "What's so sexy about math?", 'duration': 983, 'slug': 'cedric_villani_what_s_so_sexy_about_math', 'viewed_count': 1624371}, {'id': 909, 'hero': 'https://pe.tedcdn.com/images/ted/181883_800x600.jpg', 'speaker': 'Benoit Mandelbrot', 'title': 'Fractals and the art of roughness', 'duration': 1029, 'slug': 'benoit_mandelbrot_fractals_the_art_of_roughness', 'viewed_count': 1212084}]</t>
  </si>
  <si>
    <t>['TED Prize', 'biology', 'education', 'failure', 'future', 'humanity', 'math', 'medical research', 'potential', 'science', 'social change', 'society', 'storytelling', 'student', 'success', 'technology', 'work', 'youth']</t>
  </si>
  <si>
    <t xml:space="preserve">https://www.ted.com/talks/e_o_wilson_advice_to_young_scientists
</t>
  </si>
  <si>
    <t>Reinventing the encyclopedia game</t>
  </si>
  <si>
    <t>[{'id': 7, 'name': 'Funny', 'count': 317}, {'id': 8, 'name': 'Informative', 'count': 183}, {'id': 22, 'name': 'Fascinating', 'count': 223}, {'id': 1, 'name': 'Beautiful', 'count': 84}, {'id': 10, 'name': 'Inspiring', 'count': 143}, {'id': 9, 'name': 'Ingenious', 'count': 111}, {'id': 24, 'name': 'Persuasive', 'count': 17}, {'id': 25, 'name': 'OK', 'count': 40}, {'id': 21, 'name': 'Unconvincing', 'count': 12}, {'id': 23, 'name': 'Jaw-dropping', 'count': 25}, {'id': 26, 'name': 'Obnoxious', 'count': 5}, {'id': 11, 'name': 'Longwinded', 'count': 6}, {'id': 3, 'name': 'Courageous', 'count': 2}, {'id': 2, 'name': 'Confusing', 'count': 4}]</t>
  </si>
  <si>
    <t>[{'id': 108, 'hero': 'https://pe.tedcdn.com/images/ted/1292_480x360.jpg', 'speaker': 'Rives', 'title': 'A mockingbird remix of TED2006', 'duration': 251, 'slug': 'rives_remixes_ted2006', 'viewed_count': 643089}, {'id': 2049, 'hero': 'https://pe.tedcdn.com/images/ted/c2b614f6687170da113c70c7bb1cc4deb591b2d7_2880x1620.jpg', 'speaker': 'Ze Frank', 'title': 'Are you human?', 'duration': 274, 'slug': 'ze_frank_are_you_human', 'viewed_count': 4058176}, {'id': 148, 'hero': 'https://pe.tedcdn.com/images/ted/2ee4ff57415326f5ba4de74807f891825e96c26e_1600x1200.jpg', 'speaker': 'Rives', 'title': 'The  4 a.m. mystery', 'duration': 552, 'slug': 'rives_on_4_a_m', 'viewed_count': 3387814}, {'id': 1628, 'hero': 'https://pe.tedcdn.com/images/ted/ff1914f53b83583bf5f2155fb3f9eb95050c2769_1600x1200.jpg', 'speaker': 'Marcus Byrne', 'title': 'The dance of the dung beetle', 'duration': 1028, 'slug': 'marcus_byrne_the_dance_of_the_dung_beetle', 'viewed_count': 1003863}, {'id': 2359, 'hero': 'https://pe.tedcdn.com/images/ted/64e494bbcb3d5e0c93f11d1f255990db5a876686_2880x1620.jpg', 'speaker': 'Francesco Sauro', 'title': "Deep under the Earth's surface, discovering beauty and science", 'duration': 877, 'slug': 'francesco_sauro_deep_under_the_earth_s_surface_discovering_beauty_and_science', 'viewed_count': 1418476}, {'id': 2409, 'hero': 'https://pe.tedcdn.com/images/ted/ff6c163e0c35a6b5faf8e9999bd7b5896e9256de_2880x1620.jpg', 'speaker': 'Jill Heinerth', 'title': 'The mysterious world of underwater caves', 'duration': 409, 'slug': 'jill_heinerth_the_mysterious_world_of_underwater_caves', 'viewed_count': 1468591}]</t>
  </si>
  <si>
    <t>['Internet', 'TEDx', 'entertainment', 'future', 'humor', 'insects', 'life', 'nature', 'science', 'web', 'wikipedia']</t>
  </si>
  <si>
    <t xml:space="preserve">https://www.ted.com/talks/rives_reinventing_the_encyclopedia_game
</t>
  </si>
  <si>
    <t>How Arduino is open-sourcing imagination</t>
  </si>
  <si>
    <t>Massimo Banzi</t>
  </si>
  <si>
    <t>Physical Computing Guru</t>
  </si>
  <si>
    <t>[{'id': 22, 'name': 'Fascinating', 'count': 310}, {'id': 10, 'name': 'Inspiring', 'count': 506}, {'id': 9, 'name': 'Ingenious', 'count': 314}, {'id': 23, 'name': 'Jaw-dropping', 'count': 142}, {'id': 8, 'name': 'Informative', 'count': 155}, {'id': 7, 'name': 'Funny', 'count': 37}, {'id': 3, 'name': 'Courageous', 'count': 15}, {'id': 24, 'name': 'Persuasive', 'count': 45}, {'id': 21, 'name': 'Unconvincing', 'count': 4}, {'id': 1, 'name': 'Beautiful', 'count': 31}, {'id': 25, 'name': 'OK', 'count': 20}, {'id': 11, 'name': 'Longwinded', 'count': 3}, {'id': 2, 'name': 'Confusing', 'count': 0}, {'id': 26, 'name': 'Obnoxious', 'count': 0}]</t>
  </si>
  <si>
    <t>[{'id': 1222, 'hero': 'https://pe.tedcdn.com/images/ted/2969ba99ab34e710fca6528984f6174949f54377_800x600.jpg', 'speaker': 'Kate Hartman', 'title': 'The art of wearable communication', 'duration': 545, 'slug': 'kate_hartman_the_art_of_wearable_communication', 'viewed_count': 872172}, {'id': 1169, 'hero': 'https://pe.tedcdn.com/images/ted/f553f02f7c6b89f37c883ba4e4805f560f6fb811_800x600.jpg', 'speaker': 'Shea Hembrey', 'title': 'How I became 100 artists', 'duration': 1008, 'slug': 'shea_hembrey_how_i_became_100_artists', 'viewed_count': 1486885}, {'id': 1065, 'hero': 'https://pe.tedcdn.com/images/ted/5bff5aa43672271f35a48d7cd74d211ff8b1e22b_800x600.jpg', 'speaker': 'Dale Dougherty', 'title': 'We are makers', 'duration': 707, 'slug': 'dale_dougherty_we_are_makers', 'viewed_count': 724872}, {'id': 2464, 'hero': 'https://pe.tedcdn.com/images/ted/d560e7d7d695293217875d2db6fbb35b31fc1991_2880x1620.jpg', 'speaker': 'Linus Torvalds', 'title': 'The mind behind Linux', 'duration': 1290, 'slug': 'linus_torvalds_the_mind_behind_linux', 'viewed_count': 2399186}, {'id': 2041, 'hero': 'https://pe.tedcdn.com/images/ted/cca9263cb9a8855bc662b4ffd463fd89e3a9e081_2400x1800.jpg', 'speaker': 'Joi Ito', 'title': 'Want to innovate? Become a "now-ist"', 'duration': 751, 'slug': 'joi_ito_want_to_innovate_become_a_now_ist', 'viewed_count': 2053416}, {'id': 1546, 'hero': 'https://pe.tedcdn.com/images/ted/39d58abd56cf9edd6936f4f42119a15e65692dc1_1600x1200.jpg', 'speaker': 'Clay Shirky', 'title': 'How the Internet will (one day) transform government', 'duration': 1112, 'slug': 'clay_shirky_how_the_internet_will_one_day_transform_government', 'viewed_count': 1245095}]</t>
  </si>
  <si>
    <t>['code', 'creativity', 'drones', 'education', 'open-source', 'robots', 'technology']</t>
  </si>
  <si>
    <t xml:space="preserve">https://www.ted.com/talks/massimo_banzi_how_arduino_is_open_sourcing_imagination
</t>
  </si>
  <si>
    <t>Four principles for the open world</t>
  </si>
  <si>
    <t>Don Tapscott</t>
  </si>
  <si>
    <t>Digital strategist</t>
  </si>
  <si>
    <t>[{'id': 8, 'name': 'Informative', 'count': 227}, {'id': 24, 'name': 'Persuasive', 'count': 222}, {'id': 10, 'name': 'Inspiring', 'count': 667}, {'id': 1, 'name': 'Beautiful', 'count': 154}, {'id': 23, 'name': 'Jaw-dropping', 'count': 83}, {'id': 22, 'name': 'Fascinating', 'count': 218}, {'id': 9, 'name': 'Ingenious', 'count': 56}, {'id': 7, 'name': 'Funny', 'count': 14}, {'id': 25, 'name': 'OK', 'count': 53}, {'id': 11, 'name': 'Longwinded', 'count': 20}, {'id': 21, 'name': 'Unconvincing', 'count': 28}, {'id': 3, 'name': 'Courageous', 'count': 60}, {'id': 26, 'name': 'Obnoxious', 'count': 8}, {'id': 2, 'name': 'Confusing', 'count': 9}]</t>
  </si>
  <si>
    <t>[{'id': 230, 'hero': 'https://pe.tedcdn.com/images/ted/8944003acaf027a37ea079e47bc14985d326d451_2880x1620.jpg', 'speaker': 'Nicholas Negroponte', 'title': '5 predictions, from 1984', 'duration': 1523, 'slug': 'nicholas_negroponte_in_1984_makes_5_predictions', 'viewed_count': 974108}, {'id': 1409, 'hero': 'https://pe.tedcdn.com/images/ted/6b9f1d8df425700e9c847f0c3574b599bb0208d5_800x600.jpg', 'speaker': 'Sherry Turkle', 'title': 'Connected, but alone?', 'duration': 1188, 'slug': 'sherry_turkle_alone_together', 'viewed_count': 4066393}, {'id': 1462, 'hero': 'https://pe.tedcdn.com/images/ted/75bea2d1c94cb8c4e1fe3b27ccea0d0bbea42b00_2880x1620.jpg', 'speaker': 'Dalia Mogahed', 'title': 'The attitudes that sparked Arab Spring', 'duration': 872, 'slug': 'dalia_mogahed_the_attitudes_that_sparked_arab_spring', 'viewed_count': 587089}, {'id': 247, 'hero': 'https://pe.tedcdn.com/images/ted/38680_480x360.jpg', 'speaker': 'Yochai Benkler', 'title': 'The new open-source economics', 'duration': 1072, 'slug': 'yochai_benkler_on_the_new_open_source_economics', 'viewed_count': 753987}, {'id': 2626, 'hero': 'https://pe.tedcdn.com/images/ted/77bdca01d18df177c7f7d6fb7035627cce7d2511_2880x1620.jpg', 'speaker': 'Bettina Warburg', 'title': 'How the blockchain will radically transform the economy', 'duration': 897, 'slug': 'bettina_warburg_how_the_blockchain_will_radically_transform_the_economy', 'viewed_count': 1985541}, {'id': 1558, 'hero': 'https://pe.tedcdn.com/images/ted/6e908cc0a13e7eb1b3927f1e3a762f465cde1261_1600x1200.jpg', 'speaker': 'Beth Noveck', 'title': 'Demand a more open-source government', 'duration': 1043, 'slug': 'beth_noveck_demand_a_more_open_source_government', 'viewed_count': 516354}]</t>
  </si>
  <si>
    <t>['business', 'future', 'technology']</t>
  </si>
  <si>
    <t xml:space="preserve">https://www.ted.com/talks/don_tapscott_four_principles_for_the_open_world_1
</t>
  </si>
  <si>
    <t>A tale of mental illness -- from the inside</t>
  </si>
  <si>
    <t>Elyn Saks</t>
  </si>
  <si>
    <t>Mental health law scholar</t>
  </si>
  <si>
    <t>[{'id': 3, 'name': 'Courageous', 'count': 1381}, {'id': 10, 'name': 'Inspiring', 'count': 1078}, {'id': 23, 'name': 'Jaw-dropping', 'count': 196}, {'id': 24, 'name': 'Persuasive', 'count': 194}, {'id': 1, 'name': 'Beautiful', 'count': 288}, {'id': 8, 'name': 'Informative', 'count': 564}, {'id': 22, 'name': 'Fascinating', 'count': 362}, {'id': 11, 'name': 'Longwinded', 'count': 25}, {'id': 2, 'name': 'Confusing', 'count': 13}, {'id': 9, 'name': 'Ingenious', 'count': 31}, {'id': 25, 'name': 'OK', 'count': 44}, {'id': 7, 'name': 'Funny', 'count': 13}, {'id': 26, 'name': 'Obnoxious', 'count': 5}, {'id': 21, 'name': 'Unconvincing', 'count': 11}]</t>
  </si>
  <si>
    <t>[{'id': 189, 'hero': 'https://pe.tedcdn.com/images/ted/c2729c86ea38f47b15ccb09197deed76b50f8fa6_800x600.jpg', 'speaker': 'Sherwin Nuland', 'title': 'How electroshock therapy changed me', 'duration': 1338, 'slug': 'sherwin_nuland_on_electroshock_therapy', 'viewed_count': 1522896}, {'id': 1167, 'hero': 'https://pe.tedcdn.com/images/ted/1f489aae565403e0c76084e13dccfa31e71d52b2_1600x1200.jpg', 'speaker': 'JD Schramm', 'title': 'Break the silence for suicide attempt survivors', 'duration': 254, 'slug': 'jd_schramm', 'viewed_count': 1621717}, {'id': 1178, 'hero': 'https://pe.tedcdn.com/images/ted/3ae249a3f496de5041e3f9045106cda9d117c959_1600x1200.jpg', 'speaker': 'Joshua Walters', 'title': 'On being just crazy enough', 'duration': 351, 'slug': 'joshua_walters_on_being_just_crazy_enough', 'viewed_count': 1637664}, {'id': 2739, 'hero': 'https://pe.tedcdn.com/images/ted/633a1852f14a705ea7611654c34825f631be1d6e_2880x1620.jpg', 'speaker': 'Sangu Delle', 'title': "There's no shame in taking care of your mental health", 'duration': 546, 'slug': 'sangu_delle_there_s_no_shame_in_taking_care_of_your_mental_health', 'viewed_count': 1460365}, {'id': 2786, 'hero': 'https://pe.tedcdn.com/images/ted/2c8b48d4d480f4441742ba6d2f9bf0b9abfd906e_2880x1620.jpg', 'speaker': 'Sitawa Wafula', 'title': 'Why I speak up about living with epilepsy', 'duration': 509, 'slug': 'sitawa_wafula_why_i_speak_up_about_living_with_epilepsy', 'viewed_count': 696549}, {'id': 1557, 'hero': 'https://pe.tedcdn.com/images/ted/63fb208c0ecfbcb0ef7bef0e3e34f95434036e42_1600x1200.jpg', 'speaker': 'Vikram Patel', 'title': 'Mental health for all by involving all', 'duration': 742, 'slug': 'vikram_patel_mental_health_for_all_by_involving_all', 'viewed_count': 933277}]</t>
  </si>
  <si>
    <t>['brain', 'depression', 'health care', 'mental health']</t>
  </si>
  <si>
    <t xml:space="preserve">https://www.ted.com/talks/elyn_saks_seeing_mental_illness
</t>
  </si>
  <si>
    <t>The levitating superconductor</t>
  </si>
  <si>
    <t>Boaz Almog</t>
  </si>
  <si>
    <t>Quantum Researcher</t>
  </si>
  <si>
    <t>[{'id': 23, 'name': 'Jaw-dropping', 'count': 1383}, {'id': 21, 'name': 'Unconvincing', 'count': 20}, {'id': 11, 'name': 'Longwinded', 'count': 20}, {'id': 25, 'name': 'OK', 'count': 73}, {'id': 9, 'name': 'Ingenious', 'count': 378}, {'id': 22, 'name': 'Fascinating', 'count': 782}, {'id': 10, 'name': 'Inspiring', 'count': 221}, {'id': 8, 'name': 'Informative', 'count': 366}, {'id': 26, 'name': 'Obnoxious', 'count': 10}, {'id': 2, 'name': 'Confusing', 'count': 24}, {'id': 24, 'name': 'Persuasive', 'count': 32}, {'id': 7, 'name': 'Funny', 'count': 24}, {'id': 1, 'name': 'Beautiful', 'count': 84}, {'id': 3, 'name': 'Courageous', 'count': 16}]</t>
  </si>
  <si>
    <t>[{'id': 1195, 'hero': 'https://pe.tedcdn.com/images/ted/125797a95411e0682b7a67ab7b16bae1b9e35afc_1600x1200.jpg', 'speaker': 'Markus Fischer', 'title': 'A robot that flies like a bird', 'duration': 379, 'slug': 'a_robot_that_flies_like_a_bird', 'viewed_count': 6264920}, {'id': 613, 'hero': 'https://pe.tedcdn.com/images/ted/1691fae6c58b818d8129465ed6d4550bad75450a_1600x1200.jpg', 'speaker': 'Michael Pritchard', 'title': 'How to make filthy water drinkable', 'duration': 571, 'slug': 'michael_pritchard_invents_a_water_filter', 'viewed_count': 3573229}, {'id': 1215, 'hero': 'https://pe.tedcdn.com/images/ted/0f673186f35d6772f7995b2263fbfad2113da10b_2880x1620.jpg', 'speaker': 'Skylar Tibbits', 'title': 'Can we make things that make themselves?', 'duration': 364, 'slug': 'skylar_tibbits_can_we_make_things_that_make_themselves', 'viewed_count': 983933}, {'id': 1160, 'hero': 'https://pe.tedcdn.com/images/ted/5641574d15f0adf70194a6fe22fb7b0cc8d0c899_800x600.jpg', 'speaker': "Aaron O'Connell", 'title': 'Making sense of a visible quantum object', 'duration': 471, 'slug': 'aaron_o_connell_making_sense_of_a_visible_quantum_object', 'viewed_count': 1272201}, {'id': 2316, 'hero': 'https://pe.tedcdn.com/images/ted/b9f9609178a7d8d4ad2cc2eaffc345fe024f78b7_2880x1620.jpg', 'speaker': 'Jim Al-Khalili', 'title': 'How quantum biology might explain life’s biggest questions', 'duration': 969, 'slug': 'jim_al_khalili_how_quantum_biology_might_explain_life_s_biggest_questions', 'viewed_count': 1503860}, {'id': 371, 'hero': 'https://pe.tedcdn.com/images/ted/56101_480x360.jpg', 'speaker': 'Garrett Lisi', 'title': 'An 8-dimensional model of the universe', 'duration': 1286, 'slug': 'garrett_lisi_on_his_theory_of_everything', 'viewed_count': 1491718}]</t>
  </si>
  <si>
    <t>['alternative energy', 'demo', 'design', 'energy', 'engineering', 'innovation', 'invention', 'magic', 'materials', 'nanoscale', 'physics', 'potential', 'science', 'technology']</t>
  </si>
  <si>
    <t xml:space="preserve">https://www.ted.com/talks/boaz_almog_levitates_a_superconductor
</t>
  </si>
  <si>
    <t>How I'm preparing to get Alzheimer's</t>
  </si>
  <si>
    <t>Alanna Shaikh</t>
  </si>
  <si>
    <t>Global health and development specialist</t>
  </si>
  <si>
    <t>[{'id': 1, 'name': 'Beautiful', 'count': 377}, {'id': 10, 'name': 'Inspiring', 'count': 889}, {'id': 3, 'name': 'Courageous', 'count': 742}, {'id': 22, 'name': 'Fascinating', 'count': 96}, {'id': 24, 'name': 'Persuasive', 'count': 194}, {'id': 8, 'name': 'Informative', 'count': 324}, {'id': 7, 'name': 'Funny', 'count': 64}, {'id': 26, 'name': 'Obnoxious', 'count': 7}, {'id': 21, 'name': 'Unconvincing', 'count': 26}, {'id': 25, 'name': 'OK', 'count': 56}, {'id': 23, 'name': 'Jaw-dropping', 'count': 38}, {'id': 2, 'name': 'Confusing', 'count': 13}, {'id': 9, 'name': 'Ingenious', 'count': 45}, {'id': 11, 'name': 'Longwinded', 'count': 13}]</t>
  </si>
  <si>
    <t>[{'id': 39, 'hero': 'https://pe.tedcdn.com/images/ted/71994797fda57ea0039fefb37e2f2ebe1adc00c6_2880x1620.jpg', 'speaker': 'Aubrey de Grey', 'title': 'A roadmap to end aging', 'duration': 1365, 'slug': 'aubrey_de_grey_says_we_can_avoid_aging', 'viewed_count': 3277820}, {'id': 252, 'hero': 'https://pe.tedcdn.com/images/ted/710309c2012fbc73930b26a7fe6a2e2cc8e7b982_2880x1620.jpg', 'speaker': 'Dean Ornish', 'title': 'Your genes are not your fate', 'duration': 192, 'slug': 'dean_ornish_says_your_genes_are_not_your_fate', 'viewed_count': 1384364}, {'id': 1274, 'hero': 'https://pe.tedcdn.com/images/ted/88f4023d43ce8cf27e2f363c7c40678d2b07871d_800x600.jpg', 'speaker': 'Cynthia Kenyon', 'title': 'Experiments that hint of longer lives', 'duration': 983, 'slug': 'cynthia_kenyon_experiments_that_hint_of_longer_lives', 'viewed_count': 847440}, {'id': 408, 'hero': 'https://pe.tedcdn.com/images/ted/f1ae4105704189a64c5c48db8b358b785a43c678_2880x1620.jpg', 'speaker': 'Gregory Petsko', 'title': 'The coming neurological epidemic', 'duration': 227, 'slug': 'gregory_petsko_on_the_coming_neurological_epidemic', 'viewed_count': 909520}, {'id': 2800, 'hero': 'https://pe.tedcdn.com/images/ted/9414703afe03e50257e331ea4819356b3f08317d_2880x1620.jpg', 'speaker': 'Sharon Terry', 'title': "Science didn't understand my kids' rare disease until I decided to study it", 'duration': 902, 'slug': 'sharon_terry_science_didn_t_understand_my_kids_rare_disease_until_i_decided_to_study_it', 'viewed_count': 1015429}, {'id': 1062, 'hero': 'https://pe.tedcdn.com/images/ted/6d376fb9d41aa2c397d27e3190ddc7bdb65c739e_800x600.jpg', 'speaker': 'Bruce Feiler', 'title': 'The council of dads', 'duration': 1233, 'slug': 'bruce_feiler_the_council_of_dads', 'viewed_count': 465858}]</t>
  </si>
  <si>
    <t>["Alzheimer's", 'TED Fellows', 'aging', 'brain', 'compassion', 'death', 'disease', 'family', 'future', 'health', 'health care', 'illness', 'life', 'medicine', 'mental health', 'mind', 'neuroscience', 'philosophy', 'psychology', 'science', 'self']</t>
  </si>
  <si>
    <t xml:space="preserve">https://www.ted.com/talks/alanna_shaikh_how_i_m_preparing_to_get_alzheimer_s
</t>
  </si>
  <si>
    <t>What's your 200-year plan?</t>
  </si>
  <si>
    <t>[{'id': 7, 'name': 'Funny', 'count': 31}, {'id': 8, 'name': 'Informative', 'count': 16}, {'id': 1, 'name': 'Beautiful', 'count': 34}, {'id': 25, 'name': 'OK', 'count': 72}, {'id': 10, 'name': 'Inspiring', 'count': 95}, {'id': 26, 'name': 'Obnoxious', 'count': 40}, {'id': 21, 'name': 'Unconvincing', 'count': 88}, {'id': 3, 'name': 'Courageous', 'count': 15}, {'id': 11, 'name': 'Longwinded', 'count': 49}, {'id': 2, 'name': 'Confusing', 'count': 62}, {'id': 9, 'name': 'Ingenious', 'count': 21}, {'id': 22, 'name': 'Fascinating', 'count': 31}, {'id': 24, 'name': 'Persuasive', 'count': 17}, {'id': 23, 'name': 'Jaw-dropping', 'count': 6}]</t>
  </si>
  <si>
    <t>[{'id': 777, 'hero': 'https://pe.tedcdn.com/images/ted/152872_800x600.jpg', 'speaker': 'Raghava KK', 'title': 'My 5 lives as an artist', 'duration': 1075, 'slug': 'raghava_kk_five_lives_of_an_artist', 'viewed_count': 674109}, {'id': 1201, 'hero': 'https://pe.tedcdn.com/images/ted/1c82493a6f6e64750d43b1f6e301549bc466f117_2880x1620.jpg', 'speaker': 'Adam Ostrow', 'title': 'After your final status update', 'duration': 329, 'slug': 'adam_ostrow_after_your_final_status_update', 'viewed_count': 1134970}, {'id': 680, 'hero': 'https://pe.tedcdn.com/images/ted/ea3bcfa595433f7859fa0c3d3d9cabe457a653ab_2880x1620.jpg', 'speaker': 'Stefana Broadbent', 'title': 'How the Internet enables intimacy', 'duration': 531, 'slug': 'stefana_broadbent_how_the_internet_enables_intimacy', 'viewed_count': 1198915}, {'id': 2826, 'hero': 'https://pe.tedcdn.com/images/ted/9bebefee9edc4e9027d20aa368d04e39002bb298_2880x1620.jpg', 'speaker': 'Titus Kaphar', 'title': 'Can art amend history?', 'duration': 772, 'slug': 'titus_kaphar_can_art_amend_history', 'viewed_count': 890042}, {'id': 1521, 'hero': 'https://pe.tedcdn.com/images/ted/6bb150131584b25d26088761c4b4942a51fb979e_1600x1200.jpg', 'speaker': 'Tracy Chevalier', 'title': 'Finding the story inside the painting', 'duration': 861, 'slug': 'tracy_chevalier_finding_the_story_inside_the_painting', 'viewed_count': 1191702}, {'id': 2600, 'hero': 'https://pe.tedcdn.com/images/ted/03c5672bbf1a182eb69a6e18dcc355025781082b_2880x1620.jpg', 'speaker': 'Alyssa Monks', 'title': 'How loss helped one artist find beauty in imperfection', 'duration': 788, 'slug': 'alyssa_monks_how_loss_helped_one_artist_find_beauty_in_imperfection', 'viewed_count': 1134436}]</t>
  </si>
  <si>
    <t>['TEDx', 'art', 'entertainment', 'goal-setting', 'life', 'social media', 'storytelling', 'technology']</t>
  </si>
  <si>
    <t xml:space="preserve">https://www.ted.com/talks/raghava_kk_what_s_your_200_year_plan
</t>
  </si>
  <si>
    <t>A novel idea for cleaning up oil spills</t>
  </si>
  <si>
    <t>Cesar Harada</t>
  </si>
  <si>
    <t>Inventor, environmentalist, educator</t>
  </si>
  <si>
    <t>[{'id': 22, 'name': 'Fascinating', 'count': 197}, {'id': 9, 'name': 'Ingenious', 'count': 406}, {'id': 2, 'name': 'Confusing', 'count': 4}, {'id': 10, 'name': 'Inspiring', 'count': 350}, {'id': 8, 'name': 'Informative', 'count': 73}, {'id': 24, 'name': 'Persuasive', 'count': 75}, {'id': 23, 'name': 'Jaw-dropping', 'count': 101}, {'id': 1, 'name': 'Beautiful', 'count': 38}, {'id': 3, 'name': 'Courageous', 'count': 72}, {'id': 21, 'name': 'Unconvincing', 'count': 18}, {'id': 7, 'name': 'Funny', 'count': 13}, {'id': 25, 'name': 'OK', 'count': 18}, {'id': 26, 'name': 'Obnoxious', 'count': 2}, {'id': 11, 'name': 'Longwinded', 'count': 7}]</t>
  </si>
  <si>
    <t>[{'id': 1491, 'hero': 'https://pe.tedcdn.com/images/ted/00b50a1e29f6e93682168b681f192db79a196c60_2880x1620.jpg', 'speaker': 'Massimo Banzi', 'title': 'How Arduino is open-sourcing imagination', 'duration': 946, 'slug': 'massimo_banzi_how_arduino_is_open_sourcing_imagination', 'viewed_count': 1778974}, {'id': 940, 'hero': 'https://pe.tedcdn.com/images/ted/193801_800x600.jpg', 'speaker': 'Lisa Margonelli', 'title': 'The political chemistry of oil', 'duration': 1034, 'slug': 'lisa_margonelli_the_political_chemistry_of_oil', 'viewed_count': 452649}, {'id': 914, 'hero': 'https://pe.tedcdn.com/images/ted/183128_800x600.jpg', 'speaker': 'Carl Safina', 'title': "The oil spill's unseen villains -- and victims", 'duration': 1195, 'slug': 'carl_safina_the_oil_spill_s_unseen_culprits_victims', 'viewed_count': 594747}, {'id': 925, 'hero': 'https://pe.tedcdn.com/images/ted/fa9a8e6f187bf1cae258f401e2f1cff011ee310e_2880x1620.jpg', 'speaker': 'Susan Shaw', 'title': "The oil spill's toxic trade-off", 'duration': 1002, 'slug': 'susan_shaw_the_oil_spill_s_toxic_trade_off', 'viewed_count': 220099}, {'id': 862, 'hero': 'https://pe.tedcdn.com/images/ted/172159_800x600.jpg', 'speaker': 'Richard Sears', 'title': 'Planning for the end of oil', 'duration': 588, 'slug': 'richard_sears_planning_for_the_end_of_oil', 'viewed_count': 603667}, {'id': 51, 'hero': 'https://pe.tedcdn.com/images/ted/170_480x360.jpg', 'speaker': 'Amory Lovins', 'title': 'Winning the oil endgame', 'duration': 1184, 'slug': 'amory_lovins_on_winning_the_oil_endgame', 'viewed_count': 832709}]</t>
  </si>
  <si>
    <t>['TED Fellows', 'TEDx', 'global issues', 'oceans', 'open-source']</t>
  </si>
  <si>
    <t xml:space="preserve">https://www.ted.com/talks/cesar_harada_a_novel_idea_for_cleaning_up_oil_spills
</t>
  </si>
  <si>
    <t>A young guitarist meets his hero</t>
  </si>
  <si>
    <t>Usman Riaz + Preston Reed</t>
  </si>
  <si>
    <t>Revolutionary Guitarist</t>
  </si>
  <si>
    <t>[{'id': 1, 'name': 'Beautiful', 'count': 932}, {'id': 23, 'name': 'Jaw-dropping', 'count': 931}, {'id': 10, 'name': 'Inspiring', 'count': 537}, {'id': 22, 'name': 'Fascinating', 'count': 495}, {'id': 25, 'name': 'OK', 'count': 52}, {'id': 9, 'name': 'Ingenious', 'count': 149}, {'id': 24, 'name': 'Persuasive', 'count': 19}, {'id': 3, 'name': 'Courageous', 'count': 36}, {'id': 7, 'name': 'Funny', 'count': 12}, {'id': 8, 'name': 'Informative', 'count': 5}, {'id': 11, 'name': 'Longwinded', 'count': 20}, {'id': 26, 'name': 'Obnoxious', 'count': 9}, {'id': 21, 'name': 'Unconvincing', 'count': 15}, {'id': 2, 'name': 'Confusing', 'count': 5}]</t>
  </si>
  <si>
    <t>[{'id': 557, 'hero': 'https://pe.tedcdn.com/images/ted/64dca3678867affa0c1cfc3de85beee40cf8d8ff_2880x1620.jpg', 'speaker': 'Kaki King', 'title': 'Playing "Pink Noise" on guitar', 'duration': 889, 'slug': 'kaki_king_rocks_out_to_pink_noise', 'viewed_count': 1054423}, {'id': 169, 'hero': 'https://pe.tedcdn.com/images/ted/15224_480x360.jpg', 'speaker': 'Vusi Mahlasela', 'title': '"Woza"', 'duration': 299, 'slug': 'vusi_mahlasela_s_encore_at_tedglobal2007', 'viewed_count': 416617}, {'id': 188, 'hero': 'https://pe.tedcdn.com/images/ted/24710_480x360.jpg', 'speaker': 'Raul Midon', 'title': '"Tembererana"', 'duration': 640, 'slug': 'raul_midon_plays_all_the_answers_and_tembererana', 'viewed_count': 403106}, {'id': 883, 'hero': 'https://pe.tedcdn.com/images/ted/176929_800x600.jpg', 'speaker': 'David Byrne', 'title': 'How architecture helped music evolve', 'duration': 960, 'slug': 'david_byrne_how_architecture_helped_music_evolve', 'viewed_count': 1231166}, {'id': 2795, 'hero': 'https://pe.tedcdn.com/images/ted/386f1663b47894f25894b205258a2b97635c7cd1_2880x1620.jpg', 'speaker': 'Rhiannon Giddens', 'title': 'Songs that bring history to life', 'duration': 885, 'slug': 'rhiannon_giddens_3_songs_that_bring_history_to_life', 'viewed_count': 946305}, {'id': 2790, 'hero': 'https://pe.tedcdn.com/images/ted/0a8d3a14ccc44653744309950570e28df05b1c59_2880x1620.jpg', 'speaker': ' Sofi Tukker', 'title': '"Awoo"', 'duration': 212, 'slug': 'sofi_tukker_awoo', 'viewed_count': 815160}]</t>
  </si>
  <si>
    <t>['TED Fellows', 'entertainment', 'live music', 'music']</t>
  </si>
  <si>
    <t xml:space="preserve">https://www.ted.com/talks/usman_riaz_and_preston_reed_a_young_guitarist_meets_his_hero
</t>
  </si>
  <si>
    <t>The game that can give you 10 extra years of life</t>
  </si>
  <si>
    <t>[{'id': 3, 'name': 'Courageous', 'count': 709}, {'id': 10, 'name': 'Inspiring', 'count': 3210}, {'id': 1, 'name': 'Beautiful', 'count': 651}, {'id': 9, 'name': 'Ingenious', 'count': 860}, {'id': 24, 'name': 'Persuasive', 'count': 1233}, {'id': 8, 'name': 'Informative', 'count': 871}, {'id': 22, 'name': 'Fascinating', 'count': 1218}, {'id': 7, 'name': 'Funny', 'count': 605}, {'id': 26, 'name': 'Obnoxious', 'count': 76}, {'id': 21, 'name': 'Unconvincing', 'count': 225}, {'id': 11, 'name': 'Longwinded', 'count': 57}, {'id': 23, 'name': 'Jaw-dropping', 'count': 356}, {'id': 25, 'name': 'OK', 'count': 119}, {'id': 2, 'name': 'Confusing', 'count': 14}]</t>
  </si>
  <si>
    <t>[{'id': 799, 'hero': 'https://pe.tedcdn.com/images/ted/73dc8433e98af1f411dc3f304a5ec3532b7319c9_1600x1200.jpg', 'speaker': 'Jane McGonigal', 'title': 'Gaming can make a better world', 'duration': 1203, 'slug': 'jane_mcgonigal_gaming_can_make_a_better_world', 'viewed_count': 4573325}, {'id': 1432, 'hero': 'https://pe.tedcdn.com/images/ted/f359cb0188aa8a77aec3b15794af50f638c6eb32_2880x1620.jpg', 'speaker': 'Brenda Romero', 'title': 'Gaming for understanding', 'duration': 563, 'slug': 'brenda_brathwaite_gaming_for_understanding', 'viewed_count': 490094}, {'id': 1278, 'hero': 'https://pe.tedcdn.com/images/ted/4239ae357981cb7788fe8562d05cf800640a2b32_800x600.jpg', 'speaker': 'Gabe Zichermann', 'title': 'How games make kids smarter', 'duration': 978, 'slug': 'gabe_zichermann_how_games_make_kids_smarter', 'viewed_count': 438390}, {'id': 936, 'hero': 'https://pe.tedcdn.com/images/ted/db7f713e0ddabb5c087b114ef3dd991247855bfe_1600x1200.jpg', 'speaker': 'Seth Priebatsch', 'title': 'The game layer on top of the world', 'duration': 722, 'slug': 'seth_priebatsch_the_game_layer_on_top_of_the_world', 'viewed_count': 816023}, {'id': 1618, 'hero': 'https://pe.tedcdn.com/images/ted/4fb87a3ff55d4cfed46fea777350f350e538484d_2880x1620.jpg', 'speaker': 'Daphne Bavelier', 'title': 'Your brain on video games', 'duration': 1077, 'slug': 'daphne_bavelier_your_brain_on_video_games', 'viewed_count': 4682458}, {'id': 361, 'hero': 'https://pe.tedcdn.com/images/ted/a158433ce985ba2e02f962989c5bcc7a639d75d4_1600x1200.jpg', 'speaker': 'David Perry', 'title': 'Are games better than life?', 'duration': 1266, 'slug': 'david_perry_on_videogames', 'viewed_count': 1084659}]</t>
  </si>
  <si>
    <t>['aging', 'body language', 'cognitive science', 'compassion', 'entertainment', 'gaming', 'happiness', 'health', 'health care', 'illness', 'life', 'medicine', 'mind', 'motivation', 'neuroscience', 'philosophy', 'psychology', 'science', 'self', 'social change', 'social media', 'technology']</t>
  </si>
  <si>
    <t xml:space="preserve">https://www.ted.com/talks/jane_mcgonigal_the_game_that_can_give_you_10_extra_years_of_life
</t>
  </si>
  <si>
    <t>Meet your microbes</t>
  </si>
  <si>
    <t>Jonathan Eisen</t>
  </si>
  <si>
    <t>[{'id': 22, 'name': 'Fascinating', 'count': 278}, {'id': 24, 'name': 'Persuasive', 'count': 118}, {'id': 11, 'name': 'Longwinded', 'count': 18}, {'id': 25, 'name': 'OK', 'count': 39}, {'id': 10, 'name': 'Inspiring', 'count': 62}, {'id': 9, 'name': 'Ingenious', 'count': 29}, {'id': 23, 'name': 'Jaw-dropping', 'count': 33}, {'id': 21, 'name': 'Unconvincing', 'count': 12}, {'id': 2, 'name': 'Confusing', 'count': 12}, {'id': 3, 'name': 'Courageous', 'count': 15}, {'id': 7, 'name': 'Funny', 'count': 26}, {'id': 1, 'name': 'Beautiful', 'count': 2}, {'id': 8, 'name': 'Informative', 'count': 531}, {'id': 26, 'name': 'Obnoxious', 'count': 4}]</t>
  </si>
  <si>
    <t>[{'id': 259, 'hero': 'https://pe.tedcdn.com/images/ted/40964_480x360.jpg', 'speaker': 'Paul Ewald', 'title': 'Can we domesticate germs?', 'duration': 1071, 'slug': 'paul_ewald_asks_can_we_domesticate_germs', 'viewed_count': 442639}, {'id': 1454, 'hero': 'https://pe.tedcdn.com/images/ted/355ccaa3e88438ec014cf2f5d60704e763c0bc41_800x600.jpg', 'speaker': 'Nathan Wolfe', 'title': "What's left to explore?", 'duration': 430, 'slug': 'nathan_wolfe_what_s_left_to_explore', 'viewed_count': 872641}, {'id': 1204, 'hero': 'https://pe.tedcdn.com/images/ted/ed257bd93f4076a3ef03b450c15a5c97651adc47_800x600.jpg', 'speaker': 'Jessica Green', 'title': 'Are we filtering the wrong microbes?', 'duration': 325, 'slug': 'jessica_green_are_we_filtering_the_wrong_microbes', 'viewed_count': 551042}, {'id': 2201, 'hero': 'https://pe.tedcdn.com/images/ted/d439c4fd8bbfec0e444b820e7e473a09373e5816_2880x1620.jpg', 'speaker': 'Rob Knight', 'title': 'How our microbes make us who we are', 'duration': 1044, 'slug': 'rob_knight_how_our_microbes_make_us_who_we_are', 'viewed_count': 1566833}, {'id': 1698, 'hero': 'https://pe.tedcdn.com/images/ted/6b6589338b03f27ab6c1ba727afa0d9d2393bba3_1600x1200.jpg', 'speaker': 'Jessica Green', 'title': "We're covered in germs. Let's design for that.", 'duration': 523, 'slug': 'jessica_green_good_germs_make_healthy_buildings', 'viewed_count': 955826}, {'id': 2540, 'hero': 'https://pe.tedcdn.com/images/ted/25788052a65c7fe286d55baee4825ff9e7aa1054_2880x1620.jpg', 'speaker': 'Lisa Dyson', 'title': 'A forgotten Space Age technology could change how we grow food', 'duration': 715, 'slug': 'lisa_dyson_a_forgotten_space_age_technology_could_change_how_we_grow_food', 'viewed_count': 1258512}]</t>
  </si>
  <si>
    <t>['DNA', 'Surgery', 'bacteria', 'biodiversity', 'biology', 'disease', 'environment', 'genetics', 'health', 'health care', 'illness', 'medical research', 'medicine', 'microbes', 'microbiology', 'nanoscale', 'nature', 'physiology', 'pregnancy', 'science']</t>
  </si>
  <si>
    <t xml:space="preserve">https://www.ted.com/talks/jonathan_eisen_meet_your_microbes
</t>
  </si>
  <si>
    <t>The future race car -- 150mph, and no driver</t>
  </si>
  <si>
    <t>Chris Gerdes</t>
  </si>
  <si>
    <t>Mechanical engineer</t>
  </si>
  <si>
    <t>[{'id': 22, 'name': 'Fascinating', 'count': 141}, {'id': 9, 'name': 'Ingenious', 'count': 74}, {'id': 8, 'name': 'Informative', 'count': 93}, {'id': 10, 'name': 'Inspiring', 'count': 55}, {'id': 21, 'name': 'Unconvincing', 'count': 22}, {'id': 3, 'name': 'Courageous', 'count': 9}, {'id': 23, 'name': 'Jaw-dropping', 'count': 29}, {'id': 24, 'name': 'Persuasive', 'count': 21}, {'id': 25, 'name': 'OK', 'count': 44}, {'id': 11, 'name': 'Longwinded', 'count': 21}, {'id': 7, 'name': 'Funny', 'count': 30}, {'id': 1, 'name': 'Beautiful', 'count': 5}, {'id': 2, 'name': 'Confusing', 'count': 5}, {'id': 26, 'name': 'Obnoxious', 'count': 7}]</t>
  </si>
  <si>
    <t>[{'id': 1260, 'hero': 'https://pe.tedcdn.com/images/ted/f9875448d96cf52c35156d85e983ff7f4df3ebdc_800x600.jpg', 'speaker': 'Anna Mracek Dietrich', 'title': 'A plane you can drive', 'duration': 578, 'slug': 'anna_mracek_dietrich_a_plane_you_can_drive', 'viewed_count': 924765}, {'id': 411, 'hero': 'https://pe.tedcdn.com/images/ted/187_480x360.jpg', 'speaker': 'Larry Burns', 'title': 'The future of cars', 'duration': 552, 'slug': 'reinventing_the_car', 'viewed_count': 565028}, {'id': 1109, 'hero': 'https://pe.tedcdn.com/images/ted/1a26621135203e5d4636221967ff1d30e88faa85_800x600.jpg', 'speaker': 'Sebastian Thrun', 'title': "Google's driverless car", 'duration': 254, 'slug': 'sebastian_thrun_google_s_driverless_car', 'viewed_count': 2443004}, {'id': 2291, 'hero': 'https://pe.tedcdn.com/images/ted/8a1523f43703309c29b372a29981afc7c5f2977b_2880x1620.jpg', 'speaker': 'Chris Urmson', 'title': 'How a driverless car sees the road', 'duration': 929, 'slug': 'chris_urmson_how_a_driverless_car_sees_the_road', 'viewed_count': 2042933}, {'id': 1724, 'hero': 'https://pe.tedcdn.com/images/ted/4165fdc540500a47d00915eb53de831abd15dd3b_1600x1200.jpg', 'speaker': 'Jennifer Healey', 'title': 'If cars could talk, accidents might be avoidable', 'duration': 540, 'slug': 'jennifer_healey_if_cars_could_talk_accidents_might_be_avoidable', 'viewed_count': 814563}, {'id': 2824, 'hero': 'https://pe.tedcdn.com/images/ted/ccacbbc2009b182b0b3f69fe6329df683695d2d5_2880x1620.jpg', 'speaker': 'Iyad Rahwan', 'title': 'What moral decisions should driverless cars make?', 'duration': 815, 'slug': 'iyad_rahwan_what_moral_decisions_should_driverless_cars_make', 'viewed_count': 658261}]</t>
  </si>
  <si>
    <t>['TEDx', 'cars', 'driverless cars', 'future', 'technology']</t>
  </si>
  <si>
    <t xml:space="preserve">https://www.ted.com/talks/chris_gerdes_the_future_race_car_150mph_and_no_driver
</t>
  </si>
  <si>
    <t>A vision of crimes in the future</t>
  </si>
  <si>
    <t>Marc Goodman</t>
  </si>
  <si>
    <t>Global Security Futurist</t>
  </si>
  <si>
    <t>[{'id': 26, 'name': 'Obnoxious', 'count': 156}, {'id': 21, 'name': 'Unconvincing', 'count': 397}, {'id': 25, 'name': 'OK', 'count': 86}, {'id': 8, 'name': 'Informative', 'count': 560}, {'id': 22, 'name': 'Fascinating', 'count': 282}, {'id': 24, 'name': 'Persuasive', 'count': 304}, {'id': 10, 'name': 'Inspiring', 'count': 123}, {'id': 9, 'name': 'Ingenious', 'count': 46}, {'id': 23, 'name': 'Jaw-dropping', 'count': 224}, {'id': 3, 'name': 'Courageous', 'count': 105}, {'id': 11, 'name': 'Longwinded', 'count': 65}, {'id': 7, 'name': 'Funny', 'count': 18}, {'id': 2, 'name': 'Confusing', 'count': 41}, {'id': 1, 'name': 'Beautiful', 'count': 8}]</t>
  </si>
  <si>
    <t>[{'id': 1370, 'hero': 'https://pe.tedcdn.com/images/ted/db094e19db32cb842b63f52a39cf02858bf6457a_2880x1620.jpg', 'speaker': 'Avi Rubin', 'title': 'All your devices can be hacked', 'duration': 1016, 'slug': 'avi_rubin_all_your_devices_can_be_hacked', 'viewed_count': 1104694}, {'id': 1250, 'hero': 'https://pe.tedcdn.com/images/ted/936b0ce34f35ad688995ebb3211275fc8744d7b8_800x600.jpg', 'speaker': 'Guy-Philippe Goldstein', 'title': 'How cyberattacks threaten real-world peace', 'duration': 564, 'slug': 'guy_philippe_goldstein_how_cyberattacks_threaten_real_world_peace', 'viewed_count': 471547}, {'id': 504, 'hero': 'https://pe.tedcdn.com/images/ted/81787_800x600.jpg', 'speaker': 'P.W. Singer', 'title': 'Military robots and the future of war', 'duration': 965, 'slug': 'pw_singer_on_robots_of_war', 'viewed_count': 1460367}, {'id': 2263, 'hero': 'https://pe.tedcdn.com/images/ted/5ea4b18e50b4a7c33dd2259240b64fe623fa2c7e_2880x1620.jpg', 'speaker': 'Trevor Aaronson', 'title': 'How this FBI strategy is actually creating US-based terrorists', 'duration': 562, 'slug': 'trevor_aaronson_how_this_fbi_strategy_is_actually_creating_us_based_terrorists', 'viewed_count': 1252268}, {'id': 2326, 'hero': 'https://pe.tedcdn.com/images/ted/e3382f47e4b18ba1fa1905aa685e2cd8c7747f81_2880x1620.jpg', 'speaker': 'David Rothkopf', 'title': 'How fear drives American politics', 'duration': 1080, 'slug': 'david_rothkopf_how_fear_drives_american_politics', 'viewed_count': 1215654}, {'id': 2398, 'hero': 'https://pe.tedcdn.com/images/ted/28a3233882ad006a57da361770cec0cbaeab5170_2880x1620.jpg', 'speaker': 'Rodrigo Bijou', 'title': "Governments don't understand cyber warfare. We need hackers", 'duration': 568, 'slug': 'rodrigo_bijou_governments_don_t_understand_cyber_warfare_we_need_hackers', 'viewed_count': 1254939}]</t>
  </si>
  <si>
    <t>['Internet', 'Surveillance', 'crime', 'future', 'global issues', 'law', 'open-source', 'security', 'technology', 'terrorism', 'violence']</t>
  </si>
  <si>
    <t xml:space="preserve">https://www.ted.com/talks/marc_goodman_a_vision_of_crimes_in_the_future
</t>
  </si>
  <si>
    <t>New ways to see music (with color! and fire!)</t>
  </si>
  <si>
    <t>Jared Ficklin</t>
  </si>
  <si>
    <t>Visualizer</t>
  </si>
  <si>
    <t>[{'id': 2, 'name': 'Confusing', 'count': 12}, {'id': 22, 'name': 'Fascinating', 'count': 133}, {'id': 10, 'name': 'Inspiring', 'count': 28}, {'id': 1, 'name': 'Beautiful', 'count': 52}, {'id': 25, 'name': 'OK', 'count': 41}, {'id': 21, 'name': 'Unconvincing', 'count': 32}, {'id': 8, 'name': 'Informative', 'count': 45}, {'id': 9, 'name': 'Ingenious', 'count': 71}, {'id': 11, 'name': 'Longwinded', 'count': 16}, {'id': 26, 'name': 'Obnoxious', 'count': 4}, {'id': 23, 'name': 'Jaw-dropping', 'count': 16}, {'id': 7, 'name': 'Funny', 'count': 8}, {'id': 3, 'name': 'Courageous', 'count': 5}, {'id': 24, 'name': 'Persuasive', 'count': 1}]</t>
  </si>
  <si>
    <t>[{'id': 1479, 'hero': 'https://pe.tedcdn.com/images/ted/8f40974f27f69b9de5f1ce20f91d6b88834f9a84_800x600.jpg', 'speaker': 'Rodney Mullen', 'title': 'Pop an ollie and innovate!', 'duration': 1099, 'slug': 'rodney_mullen_pop_an_ollie_and_innovate', 'viewed_count': 814297}, {'id': 488, 'hero': 'https://pe.tedcdn.com/images/ted/81942_800x600.jpg', 'speaker': 'Adam Savage', 'title': 'My obsession with objects and the stories they tell', 'duration': 938, 'slug': 'adam_savage_s_obsessions', 'viewed_count': 1697839}, {'id': 877, 'hero': 'https://pe.tedcdn.com/images/ted/f3a95f7b415f4c0cb82754ea0bcfe6feca3b8cdc_2880x1620.jpg', 'speaker': 'Adam Sadowsky', 'title': 'How to engineer a viral music video', 'duration': 868, 'slug': 'adam_sadowsky_engineers_a_viral_music_video', 'viewed_count': 1059140}, {'id': 218, 'hero': 'https://pe.tedcdn.com/images/ted/9a3db95a0bd7697a4579115adcdaf17db7a68e7b_800x600.jpg', 'speaker': 'Pamelia Kurstin', 'title': 'The untouchable music of the theremin', 'duration': 1151, 'slug': 'pamelia_kurstin_plays_the_theremin', 'viewed_count': 1687217}, {'id': 442, 'hero': 'https://pe.tedcdn.com/images/ted/66945_800x600.jpg', 'speaker': 'Woody Norris', 'title': 'Hypersonic sound and other inventions', 'duration': 829, 'slug': 'woody_norris_invents_amazing_things', 'viewed_count': 1205867}, {'id': 2610, 'hero': 'https://pe.tedcdn.com/images/ted/40a1f746b855e335549ba49bc6ec697f5a0c1519_2880x1620.jpg', 'speaker': 'Tasos Frantzolas', 'title': 'Everything you hear on film is a lie', 'duration': 993, 'slug': 'tasos_frantzolas_everything_you_hear_on_film_is_a_lie', 'viewed_count': 1236388}]</t>
  </si>
  <si>
    <t>['creativity', 'music', 'visualizations']</t>
  </si>
  <si>
    <t xml:space="preserve">https://www.ted.com/talks/jared_ficklin_new_ways_to_see_music_with_color_and_fire
</t>
  </si>
  <si>
    <t>How to fool a GPS</t>
  </si>
  <si>
    <t>Todd Humphreys</t>
  </si>
  <si>
    <t>Assistant Professor</t>
  </si>
  <si>
    <t>[{'id': 8, 'name': 'Informative', 'count': 316}, {'id': 23, 'name': 'Jaw-dropping', 'count': 87}, {'id': 25, 'name': 'OK', 'count': 41}, {'id': 24, 'name': 'Persuasive', 'count': 70}, {'id': 11, 'name': 'Longwinded', 'count': 4}, {'id': 22, 'name': 'Fascinating', 'count': 249}, {'id': 3, 'name': 'Courageous', 'count': 12}, {'id': 9, 'name': 'Ingenious', 'count': 77}, {'id': 10, 'name': 'Inspiring', 'count': 41}, {'id': 7, 'name': 'Funny', 'count': 8}, {'id': 2, 'name': 'Confusing', 'count': 4}, {'id': 1, 'name': 'Beautiful', 'count': 4}, {'id': 21, 'name': 'Unconvincing', 'count': 8}, {'id': 26, 'name': 'Obnoxious', 'count': 6}]</t>
  </si>
  <si>
    <t>[{'id': 1370, 'hero': 'https://pe.tedcdn.com/images/ted/db094e19db32cb842b63f52a39cf02858bf6457a_2880x1620.jpg', 'speaker': 'Avi Rubin', 'title': 'All your devices can be hacked', 'duration': 1016, 'slug': 'avi_rubin_all_your_devices_can_be_hacked', 'viewed_count': 1104695}, {'id': 1250, 'hero': 'https://pe.tedcdn.com/images/ted/936b0ce34f35ad688995ebb3211275fc8744d7b8_800x600.jpg', 'speaker': 'Guy-Philippe Goldstein', 'title': 'How cyberattacks threaten real-world peace', 'duration': 564, 'slug': 'guy_philippe_goldstein_how_cyberattacks_threaten_real_world_peace', 'viewed_count': 471547}, {'id': 1496, 'hero': 'https://pe.tedcdn.com/images/ted/a7995733cb7730a7f26ddaca08aee95ac23b4999_1600x1200.jpg', 'speaker': 'Marc Goodman', 'title': 'A vision of crimes in the future', 'duration': 1165, 'slug': 'marc_goodman_a_vision_of_crimes_in_the_future', 'viewed_count': 1217317}, {'id': 212, 'hero': 'https://pe.tedcdn.com/images/ted/f33d392bd6c0fccea109345bf3c6a747f0217a96_1600x1200.jpg', 'speaker': 'Robin Chase', 'title': 'The idea behind Zipcar (and what comes next)', 'duration': 819, 'slug': 'robin_chase_on_zipcar_and_her_next_big_idea', 'viewed_count': 434020}, {'id': 1724, 'hero': 'https://pe.tedcdn.com/images/ted/4165fdc540500a47d00915eb53de831abd15dd3b_1600x1200.jpg', 'speaker': 'Jennifer Healey', 'title': 'If cars could talk, accidents might be avoidable', 'duration': 540, 'slug': 'jennifer_healey_if_cars_could_talk_accidents_might_be_avoidable', 'viewed_count': 814563}, {'id': 966, 'hero': 'https://pe.tedcdn.com/images/ted/201789_800x600.jpg', 'speaker': 'Gary Wolf', 'title': 'The quantified self', 'duration': 310, 'slug': 'gary_wolf_the_quantified_self', 'viewed_count': 865579}]</t>
  </si>
  <si>
    <t>['TEDx', 'global issues', 'hack', 'security', 'technology']</t>
  </si>
  <si>
    <t xml:space="preserve">https://www.ted.com/talks/todd_humphreys_how_to_fool_a_gps
</t>
  </si>
  <si>
    <t>Capturing memories in video art</t>
  </si>
  <si>
    <t>Gabriel Barcia-Colombo</t>
  </si>
  <si>
    <t>Video sculptor</t>
  </si>
  <si>
    <t>[{'id': 21, 'name': 'Unconvincing', 'count': 18}, {'id': 22, 'name': 'Fascinating', 'count': 97}, {'id': 1, 'name': 'Beautiful', 'count': 59}, {'id': 7, 'name': 'Funny', 'count': 137}, {'id': 10, 'name': 'Inspiring', 'count': 43}, {'id': 9, 'name': 'Ingenious', 'count': 109}, {'id': 8, 'name': 'Informative', 'count': 5}, {'id': 3, 'name': 'Courageous', 'count': 3}, {'id': 25, 'name': 'OK', 'count': 46}, {'id': 23, 'name': 'Jaw-dropping', 'count': 17}, {'id': 26, 'name': 'Obnoxious', 'count': 8}, {'id': 24, 'name': 'Persuasive', 'count': 2}, {'id': 11, 'name': 'Longwinded', 'count': 6}, {'id': 2, 'name': 'Confusing', 'count': 14}]</t>
  </si>
  <si>
    <t>[{'id': 1201, 'hero': 'https://pe.tedcdn.com/images/ted/1c82493a6f6e64750d43b1f6e301549bc466f117_2880x1620.jpg', 'speaker': 'Adam Ostrow', 'title': 'After your final status update', 'duration': 329, 'slug': 'adam_ostrow_after_your_final_status_update', 'viewed_count': 1134970}, {'id': 1416, 'hero': 'https://pe.tedcdn.com/images/ted/8dea31f46ce3d46c1c78e5505a8c46c5600765bc_800x600.jpg', 'speaker': 'Frank Warren', 'title': 'Half a million secrets', 'duration': 684, 'slug': 'frank_warren_half_a_million_secrets', 'viewed_count': 3055568}, {'id': 108, 'hero': 'https://pe.tedcdn.com/images/ted/1292_480x360.jpg', 'speaker': 'Rives', 'title': 'A mockingbird remix of TED2006', 'duration': 251, 'slug': 'rives_remixes_ted2006', 'viewed_count': 643089}, {'id': 148, 'hero': 'https://pe.tedcdn.com/images/ted/2ee4ff57415326f5ba4de74807f891825e96c26e_1600x1200.jpg', 'speaker': 'Rives', 'title': 'The  4 a.m. mystery', 'duration': 552, 'slug': 'rives_on_4_a_m', 'viewed_count': 3387814}, {'id': 534, 'hero': 'https://pe.tedcdn.com/images/ted/87286_800x600.jpg', 'speaker': 'Tom Shannon', 'title': 'Anti-gravity sculpture', 'duration': 715, 'slug': 'tom_shannon_s_magnetic_sculpture', 'viewed_count': 1069657}, {'id': 1152, 'hero': 'https://pe.tedcdn.com/images/ted/1c3f327a456360b2846b9ee8f15788ef99f93dd8_800x600.jpg', 'speaker': 'Aaron Koblin', 'title': 'Visualizing ourselves ... with crowd-sourced data', 'duration': 1098, 'slug': 'aaron_koblin', 'viewed_count': 1474200}]</t>
  </si>
  <si>
    <t>['TED Fellows', 'art', 'design', 'history', 'memory', 'online video', 'storytelling']</t>
  </si>
  <si>
    <t xml:space="preserve">https://www.ted.com/talks/gabriel_barcia_colombo_capturing_memories_in_video_art
</t>
  </si>
  <si>
    <t>Experiments that point to a new understanding of cancer</t>
  </si>
  <si>
    <t>Mina Bissell</t>
  </si>
  <si>
    <t>Cancer Researcher</t>
  </si>
  <si>
    <t>[{'id': 9, 'name': 'Ingenious', 'count': 250}, {'id': 22, 'name': 'Fascinating', 'count': 421}, {'id': 8, 'name': 'Informative', 'count': 275}, {'id': 23, 'name': 'Jaw-dropping', 'count': 193}, {'id': 10, 'name': 'Inspiring', 'count': 348}, {'id': 1, 'name': 'Beautiful', 'count': 109}, {'id': 25, 'name': 'OK', 'count': 26}, {'id': 3, 'name': 'Courageous', 'count': 95}, {'id': 24, 'name': 'Persuasive', 'count': 114}, {'id': 21, 'name': 'Unconvincing', 'count': 10}, {'id': 26, 'name': 'Obnoxious', 'count': 8}, {'id': 2, 'name': 'Confusing', 'count': 20}, {'id': 11, 'name': 'Longwinded', 'count': 12}, {'id': 7, 'name': 'Funny', 'count': 6}]</t>
  </si>
  <si>
    <t>[{'id': 761, 'hero': 'https://pe.tedcdn.com/images/ted/146612_800x600.jpg', 'speaker': 'David Agus', 'title': 'A new strategy in the war on cancer', 'duration': 1424, 'slug': 'david_agus_a_new_strategy_in_the_war_on_cancer', 'viewed_count': 696324}, {'id': 1229, 'hero': 'https://pe.tedcdn.com/images/ted/5d63c106befe8b4c09b275c680cb8721e8569438_800x600.jpg', 'speaker': 'Elizabeth Murchison', 'title': 'Fighting a contagious cancer', 'duration': 783, 'slug': 'elizabeth_murchison', 'viewed_count': 484266}, {'id': 1274, 'hero': 'https://pe.tedcdn.com/images/ted/88f4023d43ce8cf27e2f363c7c40678d2b07871d_800x600.jpg', 'speaker': 'Cynthia Kenyon', 'title': 'Experiments that hint of longer lives', 'duration': 983, 'slug': 'cynthia_kenyon_experiments_that_hint_of_longer_lives', 'viewed_count': 847440}, {'id': 2850, 'hero': 'https://pe.tedcdn.com/images/ted/2a262dfd9e7152a2337e19b1503e63e4042c26a9_2880x1620.jpg', 'speaker': 'Carolyn Bertozzi', 'title': 'What the sugar coating on your cells is trying to tell you', 'duration': 685, 'slug': 'carolyn_bertozzi_what_the_sugar_coating_on_your_cells_is_trying_to_tell_you', 'viewed_count': 726540}, {'id': 12, 'hero': 'https://pe.tedcdn.com/images/ted/b791af59765342190669b0b21c3a49120f8903c0_2880x1620.jpg', 'speaker': 'Eva Vertes', 'title': 'Meet the future of cancer research', 'duration': 1129, 'slug': 'eva_vertes_looks_to_the_future_of_medicine', 'viewed_count': 1030285}, {'id': 2467, 'hero': 'https://pe.tedcdn.com/images/ted/905e43c1af547578600bafb5ddaddaab5c4c7509_2880x1620.jpg', 'speaker': 'Paula Hammond', 'title': 'A new superweapon in the fight against cancer', 'duration': 642, 'slug': 'paula_hammond_a_new_superweapon_in_the_fight_against_cancer', 'viewed_count': 1417284}]</t>
  </si>
  <si>
    <t>['DNA', 'biology', 'cancer', 'chemistry', 'disease', 'genetics', 'health', 'health care', 'illness', 'innovation', 'medical research', 'medicine', 'microbiology', 'molecular biology', 'science', 'women']</t>
  </si>
  <si>
    <t xml:space="preserve">https://www.ted.com/talks/mina_bissell_experiments_that_point_to_a_new_understanding_of_cancer
</t>
  </si>
  <si>
    <t>Let's crowdsource the world's goals</t>
  </si>
  <si>
    <t>Jamie Drummond</t>
  </si>
  <si>
    <t>Anti-poverty activist</t>
  </si>
  <si>
    <t>[{'id': 10, 'name': 'Inspiring', 'count': 111}, {'id': 8, 'name': 'Informative', 'count': 62}, {'id': 24, 'name': 'Persuasive', 'count': 66}, {'id': 9, 'name': 'Ingenious', 'count': 14}, {'id': 23, 'name': 'Jaw-dropping', 'count': 11}, {'id': 1, 'name': 'Beautiful', 'count': 9}, {'id': 21, 'name': 'Unconvincing', 'count': 44}, {'id': 25, 'name': 'OK', 'count': 26}, {'id': 11, 'name': 'Longwinded', 'count': 10}, {'id': 3, 'name': 'Courageous', 'count': 24}, {'id': 2, 'name': 'Confusing', 'count': 11}, {'id': 26, 'name': 'Obnoxious', 'count': 6}, {'id': 22, 'name': 'Fascinating', 'count': 17}, {'id': 7, 'name': 'Funny', 'count': 2}]</t>
  </si>
  <si>
    <t>[{'id': 59, 'hero': 'https://pe.tedcdn.com/images/ted/324e64c6f3cd4f18c8c4f00757760943066e3cb2_2880x1620.jpg', 'speaker': 'Bono', 'title': 'My wish: Three actions for Africa', 'duration': 1672, 'slug': 'bono_s_call_to_action_for_africa', 'viewed_count': 718665}, {'id': 620, 'hero': 'https://pe.tedcdn.com/images/ted/111517_800x600.jpg', 'speaker': 'Hans Rosling', 'title': 'Let my dataset change your mindset', 'duration': 1196, 'slug': 'hans_rosling_at_state', 'viewed_count': 1471083}, {'id': 1418, 'hero': 'https://pe.tedcdn.com/images/ted/9cf35d788bcc35f5afee067c83956e68c0092a4b_800x600.jpg', 'speaker': 'Melinda Gates', 'title': "Let's put birth control back on the agenda", 'duration': 1527, 'slug': 'melinda_gates_let_s_put_birth_control_back_on_the_agenda', 'viewed_count': 1141813}, {'id': 1691, 'hero': 'https://pe.tedcdn.com/images/ted/221175dd6e13ee2451205490c23839497ea8fc09_1600x1200.jpg', 'speaker': 'Bono', 'title': "The good news on poverty (Yes, there's good news)", 'duration': 837, 'slug': 'bono_the_good_news_on_poverty_yes_there_s_good_news', 'viewed_count': 1648674}, {'id': 2348, 'hero': 'https://pe.tedcdn.com/images/ted/7e282e3b442c167b2993f0ef4a51d5e641174c1d_2880x1620.jpg', 'speaker': 'Michael Green', 'title': 'How we can make the world a better place by 2030', 'duration': 879, 'slug': 'michael_green_how_we_can_make_the_world_a_better_place_by_2030', 'viewed_count': 1141227}, {'id': 947, 'hero': 'https://pe.tedcdn.com/images/ted/195575_800x600.jpg', 'speaker': 'Derek Sivers', 'title': 'Keep your goals to yourself', 'duration': 195, 'slug': 'derek_sivers_keep_your_goals_to_yourself', 'viewed_count': 4657916}]</t>
  </si>
  <si>
    <t>['global development', 'global issues', 'goal-setting', 'health care', 'poverty']</t>
  </si>
  <si>
    <t xml:space="preserve">https://www.ted.com/talks/jamie_drummond_how_to_set_goals_for_the_world
</t>
  </si>
  <si>
    <t>Sometimes it's good to give up the driver's seat</t>
  </si>
  <si>
    <t>Baba Shiv</t>
  </si>
  <si>
    <t>[{'id': 8, 'name': 'Informative', 'count': 128}, {'id': 24, 'name': 'Persuasive', 'count': 73}, {'id': 22, 'name': 'Fascinating', 'count': 56}, {'id': 10, 'name': 'Inspiring', 'count': 57}, {'id': 9, 'name': 'Ingenious', 'count': 25}, {'id': 21, 'name': 'Unconvincing', 'count': 49}, {'id': 25, 'name': 'OK', 'count': 47}, {'id': 11, 'name': 'Longwinded', 'count': 11}, {'id': 7, 'name': 'Funny', 'count': 3}, {'id': 26, 'name': 'Obnoxious', 'count': 2}, {'id': 2, 'name': 'Confusing', 'count': 17}, {'id': 3, 'name': 'Courageous', 'count': 11}, {'id': 1, 'name': 'Beautiful', 'count': 4}, {'id': 23, 'name': 'Jaw-dropping', 'count': 4}]</t>
  </si>
  <si>
    <t>[{'id': 93, 'hero': 'https://pe.tedcdn.com/images/ted/bf2541157cdf5741f11ddea013c19b4ce5201be4_2880x1620.jpg', 'speaker': 'Barry Schwartz', 'title': 'The paradox of choice', 'duration': 1177, 'slug': 'barry_schwartz_on_the_paradox_of_choice', 'viewed_count': 10001215}, {'id': 924, 'hero': 'https://pe.tedcdn.com/images/ted/fd1ebbd085889f33892ea98787e53d6ce789bbc3_2880x1620.jpg', 'speaker': 'Sheena Iyengar', 'title': 'The art of choosing', 'duration': 1448, 'slug': 'sheena_iyengar_on_the_art_of_choosing', 'viewed_count': 3087902}, {'id': 20, 'hero': 'https://pe.tedcdn.com/images/ted/46f08b057c280fb6e471b1003bb9a78078c394ed_2880x1620.jpg', 'speaker': 'Malcolm Gladwell', 'title': 'Choice, happiness and spaghetti sauce', 'duration': 1050, 'slug': 'malcolm_gladwell_on_spaghetti_sauce', 'viewed_count': 7023680}, {'id': 2027, 'hero': 'https://pe.tedcdn.com/images/ted/717a3b22d2093b07a95afd8811e7e2f018f49243_2400x1800.jpg', 'speaker': 'David Kwong', 'title': "Two nerdy obsessions meet -- and it's magic", 'duration': 703, 'slug': 'david_kwong_two_nerdy_obsessions_meet_and_it_s_magic', 'viewed_count': 1641671}, {'id': 705, 'hero': 'https://pe.tedcdn.com/images/ted/133970_800x600.jpg', 'speaker': 'Scott Kim', 'title': 'The art of puzzles', 'duration': 709, 'slug': 'scott_kim_takes_apart_the_art_of_puzzles', 'viewed_count': 517785}, {'id': 30, 'hero': 'https://pe.tedcdn.com/images/ted/21_480x360.jpg', 'speaker': 'Steven Levitt', 'title': 'Surprising stats about child carseats', 'duration': 1138, 'slug': 'steven_levitt_on_child_carseats', 'viewed_count': 749959}]</t>
  </si>
  <si>
    <t>['TEDx', 'business', 'cancer', 'choice', 'decision-making', 'health care']</t>
  </si>
  <si>
    <t xml:space="preserve">https://www.ted.com/talks/baba_shiv_sometimes_it_s_good_to_give_up_the_driver_s_seat
</t>
  </si>
  <si>
    <t>Image recognition that triggers augmented reality</t>
  </si>
  <si>
    <t>Matt Mills</t>
  </si>
  <si>
    <t>[{'id': 22, 'name': 'Fascinating', 'count': 235}, {'id': 9, 'name': 'Ingenious', 'count': 214}, {'id': 23, 'name': 'Jaw-dropping', 'count': 235}, {'id': 25, 'name': 'OK', 'count': 51}, {'id': 8, 'name': 'Informative', 'count': 76}, {'id': 10, 'name': 'Inspiring', 'count': 80}, {'id': 7, 'name': 'Funny', 'count': 17}, {'id': 1, 'name': 'Beautiful', 'count': 17}, {'id': 24, 'name': 'Persuasive', 'count': 12}, {'id': 21, 'name': 'Unconvincing', 'count': 34}, {'id': 26, 'name': 'Obnoxious', 'count': 8}, {'id': 3, 'name': 'Courageous', 'count': 11}, {'id': 2, 'name': 'Confusing', 'count': 2}, {'id': 11, 'name': 'Longwinded', 'count': 5}]</t>
  </si>
  <si>
    <t>[{'id': 481, 'hero': 'https://pe.tedcdn.com/images/ted/d98527eb9a28d694fd604228e328a91c0f0e58a8_1600x1200.jpg', 'speaker': 'Pattie Maes + Pranav Mistry', 'title': 'Meet the SixthSense interaction', 'duration': 522, 'slug': 'pattie_maes_demos_the_sixth_sense', 'viewed_count': 9753663}, {'id': 1411, 'hero': 'https://pe.tedcdn.com/images/ted/b845b1269d74daf01a74facd0d659f4975558990_2880x1620.jpg', 'speaker': 'Jack Choi', 'title': 'On the virtual dissection table', 'duration': 396, 'slug': 'jack_choi_on_the_virtual_dissection_table', 'viewed_count': 975116}, {'id': 1405, 'hero': 'https://pe.tedcdn.com/images/ted/5203d98efeb49a25981993af5fe1d5c5a71ccd5a_800x600.jpg', 'speaker': 'Marco Tempest', 'title': 'A magical tale (with augmented reality)', 'duration': 391, 'slug': 'marco_tempest_a_magical_tale_with_augmented_reality', 'viewed_count': 1394504}, {'id': 964, 'hero': 'https://pe.tedcdn.com/images/ted/201253_800x600.jpg', 'speaker': 'Fabian Hemmert', 'title': 'The shape-shifting future of the mobile phone', 'duration': 255, 'slug': 'fabian_hemmert_the_shape_shifting_future_of_the_mobile_phone', 'viewed_count': 875826}, {'id': 2834, 'hero': 'https://pe.tedcdn.com/images/ted/726ed8a7b257e0721dc095c4d21489bae403b93f_2880x1620.jpg', 'speaker': 'Manoush Zomorodi', 'title': 'How boredom can lead to your most brilliant ideas', 'duration': 973, 'slug': 'manoush_zomorodi_how_boredom_can_lead_to_your_most_brilliant_ideas', 'viewed_count': 1050301}, {'id': 2356, 'hero': 'https://pe.tedcdn.com/images/ted/04210e05cfb511bd0cec7a4ae49ec98a8f233c4b_2880x1620.jpg', 'speaker': 'Tea Uglow', 'title': 'An Internet without screens might look like this', 'duration': 503, 'slug': 'tom_uglow_an_internet_without_screens_might_look_like_this', 'viewed_count': 1613750}]</t>
  </si>
  <si>
    <t>['art', 'augmented reality', 'code', 'communication', 'computers', 'demo', 'design', 'empathy', 'engineering', 'innovation', 'interface design', 'open-source', 'programming', 'science', 'science and art', 'software', 'technology']</t>
  </si>
  <si>
    <t xml:space="preserve">https://www.ted.com/talks/matt_mills_image_recognition_that_triggers_augmented_reality
</t>
  </si>
  <si>
    <t>I listen to color</t>
  </si>
  <si>
    <t>Neil Harbisson</t>
  </si>
  <si>
    <t>Sonochromatic Cyborg Artist</t>
  </si>
  <si>
    <t>[{'id': 25, 'name': 'OK', 'count': 103}, {'id': 1, 'name': 'Beautiful', 'count': 396}, {'id': 22, 'name': 'Fascinating', 'count': 1210}, {'id': 9, 'name': 'Ingenious', 'count': 434}, {'id': 2, 'name': 'Confusing', 'count': 18}, {'id': 7, 'name': 'Funny', 'count': 418}, {'id': 10, 'name': 'Inspiring', 'count': 581}, {'id': 8, 'name': 'Informative', 'count': 252}, {'id': 3, 'name': 'Courageous', 'count': 137}, {'id': 24, 'name': 'Persuasive', 'count': 46}, {'id': 21, 'name': 'Unconvincing', 'count': 35}, {'id': 11, 'name': 'Longwinded', 'count': 11}, {'id': 26, 'name': 'Obnoxious', 'count': 12}, {'id': 23, 'name': 'Jaw-dropping', 'count': 739}]</t>
  </si>
  <si>
    <t>[{'id': 1050, 'hero': 'https://pe.tedcdn.com/images/ted/c51aa07322a1c025c966a77e45315944967fbef2_1600x1200.jpg', 'speaker': 'Amber Case', 'title': 'We are all cyborgs now', 'duration': 473, 'slug': 'amber_case_we_are_all_cyborgs_now', 'viewed_count': 1475358}, {'id': 1265, 'hero': 'https://pe.tedcdn.com/images/ted/9fcac7eb2494d88766171e8d484d3cf7e7e3d3c1_800x600.jpg', 'speaker': 'Aparna Rao', 'title': 'High-tech art (with a sense of humor)', 'duration': 470, 'slug': 'aparna_rao_high_tech_art_with_a_sense_of_humor', 'viewed_count': 777464}, {'id': 1392, 'hero': 'https://pe.tedcdn.com/images/ted/83c46131c4064a3829743d6caeb1fbec75a8ca26_800x600.jpg', 'speaker': 'Scott Summit', 'title': 'Beautiful artificial limbs', 'duration': 663, 'slug': 'scott_summit_beautiful_artificial_limbs', 'viewed_count': 132201}, {'id': 1505, 'hero': 'https://pe.tedcdn.com/images/ted/1969d5d30c7988c54f2b3c2974ed46e3ea1d3e3d_800x600.jpg', 'speaker': 'Jared Ficklin', 'title': 'New ways to see music (with color! and fire!)', 'duration': 600, 'slug': 'jared_ficklin_new_ways_to_see_music_with_color_and_fire', 'viewed_count': 669088}, {'id': 2357, 'hero': 'https://pe.tedcdn.com/images/ted/2f0d8f23511830353514f7bb7a31c0dbd8a70dd1_2880x1620.jpg', 'speaker': 'Christine Sun Kim', 'title': 'The enchanting music of sign language', 'duration': 917, 'slug': 'christine_sun_kim_the_enchanting_music_of_sign_language', 'viewed_count': 1242874}, {'id': 218, 'hero': 'https://pe.tedcdn.com/images/ted/9a3db95a0bd7697a4579115adcdaf17db7a68e7b_800x600.jpg', 'speaker': 'Pamelia Kurstin', 'title': 'The untouchable music of the theremin', 'duration': 1151, 'slug': 'pamelia_kurstin_plays_the_theremin', 'viewed_count': 1687217}]</t>
  </si>
  <si>
    <t>['Senses', 'art', 'cyborg', 'design', 'entertainment', 'innovation', 'music', 'prosthetics', 'sound', 'technology']</t>
  </si>
  <si>
    <t xml:space="preserve">https://www.ted.com/talks/neil_harbisson_i_listen_to_color
</t>
  </si>
  <si>
    <t>The greatest machine that never was</t>
  </si>
  <si>
    <t>John Graham-Cumming</t>
  </si>
  <si>
    <t>Computer programmer</t>
  </si>
  <si>
    <t>[{'id': 22, 'name': 'Fascinating', 'count': 232}, {'id': 10, 'name': 'Inspiring', 'count': 66}, {'id': 8, 'name': 'Informative', 'count': 247}, {'id': 1, 'name': 'Beautiful', 'count': 19}, {'id': 11, 'name': 'Longwinded', 'count': 20}, {'id': 21, 'name': 'Unconvincing', 'count': 4}, {'id': 9, 'name': 'Ingenious', 'count': 69}, {'id': 7, 'name': 'Funny', 'count': 29}, {'id': 23, 'name': 'Jaw-dropping', 'count': 30}, {'id': 3, 'name': 'Courageous', 'count': 5}, {'id': 25, 'name': 'OK', 'count': 47}, {'id': 26, 'name': 'Obnoxious', 'count': 3}, {'id': 2, 'name': 'Confusing', 'count': 7}, {'id': 24, 'name': 'Persuasive', 'count': 7}]</t>
  </si>
  <si>
    <t>[{'id': 1364, 'hero': 'https://pe.tedcdn.com/images/ted/0ce08679141b71a982a05ba162e87a834deabd7f_800x600.jpg', 'speaker': 'Neil MacGregor', 'title': '2600 years of history in one object', 'duration': 1177, 'slug': 'neil_macgregor_2600_years_of_history_in_one_object', 'viewed_count': 983995}, {'id': 820, 'hero': 'https://pe.tedcdn.com/images/ted/162258_800x600.jpg', 'speaker': 'Dennis Hong', 'title': 'My seven species of robot -- and how we created them', 'duration': 955, 'slug': 'dennis_hong_my_seven_species_of_robot', 'viewed_count': 1922595}, {'id': 1007, 'hero': 'https://pe.tedcdn.com/images/ted/31e1e3ed75cd3ab7fc08818c5d6a78795d609824_800x600.jpg', 'speaker': 'Conrad Wolfram', 'title': 'Teaching kids real math with computers', 'duration': 1039, 'slug': 'conrad_wolfram_teaching_kids_real_math_with_computers', 'viewed_count': 1499227}, {'id': 278, 'hero': 'https://pe.tedcdn.com/images/ted/45621_480x360.jpg', 'speaker': 'George Dyson', 'title': 'The birth of the computer', 'duration': 1038, 'slug': 'george_dyson_at_the_birth_of_the_computer', 'viewed_count': 838810}, {'id': 2787, 'hero': 'https://pe.tedcdn.com/images/ted/0d28c4301c3c7ed0a3790e31231e71e1469524e6_2880x1620.jpg', 'speaker': 'Garry Kasparov', 'title': "Don't fear intelligent machines. Work with them", 'duration': 920, 'slug': 'garry_kasparov_don_t_fear_intelligent_machines_work_with_them', 'viewed_count': 1079206}, {'id': 2548, 'hero': 'https://pe.tedcdn.com/images/ted/7435561605a12023707d418b73c64ccb7d465783_2880x1620.jpg', 'speaker': 'Anthony Goldbloom', 'title': "The jobs we'll lose to machines -- and the ones we won't", 'duration': 276, 'slug': 'anthony_goldbloom_the_jobs_we_ll_lose_to_machines_and_the_ones_we_won_t', 'viewed_count': 1929084}]</t>
  </si>
  <si>
    <t>['TEDx', 'computers', 'engineering', 'history', 'technology', 'women']</t>
  </si>
  <si>
    <t xml:space="preserve">https://www.ted.com/talks/john_graham_cumming_the_greatest_machine_that_never_was
</t>
  </si>
  <si>
    <t>Technology crafts for the digitally underserved</t>
  </si>
  <si>
    <t>Vinay Venkatraman</t>
  </si>
  <si>
    <t>[{'id': 22, 'name': 'Fascinating', 'count': 83}, {'id': 9, 'name': 'Ingenious', 'count': 189}, {'id': 10, 'name': 'Inspiring', 'count': 158}, {'id': 23, 'name': 'Jaw-dropping', 'count': 43}, {'id': 25, 'name': 'OK', 'count': 7}, {'id': 8, 'name': 'Informative', 'count': 55}, {'id': 24, 'name': 'Persuasive', 'count': 33}, {'id': 3, 'name': 'Courageous', 'count': 23}, {'id': 21, 'name': 'Unconvincing', 'count': 8}, {'id': 1, 'name': 'Beautiful', 'count': 14}, {'id': 11, 'name': 'Longwinded', 'count': 5}, {'id': 2, 'name': 'Confusing', 'count': 2}, {'id': 7, 'name': 'Funny', 'count': 1}, {'id': 26, 'name': 'Obnoxious', 'count': 0}]</t>
  </si>
  <si>
    <t>[{'id': 1348, 'hero': 'https://pe.tedcdn.com/images/ted/1af0197f4a22eadf77f34a061fae16448d6e0497_2880x1620.jpg', 'speaker': 'Aleph Molinari', 'title': "Let's bridge the digital divide!", 'duration': 594, 'slug': 'aleph_molinari_let_s_bridge_the_digital_divide', 'viewed_count': 115346}, {'id': 722, 'hero': 'https://pe.tedcdn.com/images/ted/137579_240x180.jpg', 'speaker': 'Cat Laine', 'title': 'Engineering a better life for all', 'duration': 889, 'slug': 'cat_laine_engineering_a_better_life_for_all', 'viewed_count': 154698}, {'id': 642, 'hero': 'https://pe.tedcdn.com/images/ted/117462_800x600.jpg', 'speaker': 'William Kamkwamba', 'title': 'How I harnessed the wind', 'duration': 359, 'slug': 'william_kamkwamba_how_i_harnessed_the_wind', 'viewed_count': 2161936}, {'id': 2789, 'hero': 'https://pe.tedcdn.com/images/ted/dbb016fcbd1b89543bb9229ba73f03e89c51aa7a_2880x1620.jpg', 'speaker': 'Raj Panjabi', 'title': 'No one should die because they live too far from a doctor', 'duration': 1230, 'slug': 'raj_panjabi_no_one_should_die_because_they_live_too_far_from_a_doctor', 'viewed_count': 874414}, {'id': 797, 'hero': 'https://pe.tedcdn.com/images/ted/156795_800x600.jpg', 'speaker': 'Eric Dishman', 'title': 'Take health care off the mainframe', 'duration': 1001, 'slug': 'eric_dishman_take_health_care_off_the_mainframe', 'viewed_count': 384627}, {'id': 2167, 'hero': 'https://pe.tedcdn.com/images/ted/5a28ad774c1c4c20ae23e09581f4d8e75c057777_2880x1620.jpg', 'speaker': 'Navi Radjou', 'title': 'Creative problem-solving in the face of extreme limits', 'duration': 985, 'slug': 'navi_radjou_creative_problem_solving_in_the_face_of_extreme_limits', 'viewed_count': 1601596}]</t>
  </si>
  <si>
    <t>['TEDx', 'global issues', 'technology']</t>
  </si>
  <si>
    <t xml:space="preserve">https://www.ted.com/talks/vinay_venkatraman_technology_crafts_for_the_digitally_underserved
</t>
  </si>
  <si>
    <t>A Navy Admiral's thoughts on global security</t>
  </si>
  <si>
    <t>James Stavridis</t>
  </si>
  <si>
    <t>Navy Admiral</t>
  </si>
  <si>
    <t>[{'id': 26, 'name': 'Obnoxious', 'count': 40}, {'id': 10, 'name': 'Inspiring', 'count': 177}, {'id': 8, 'name': 'Informative', 'count': 145}, {'id': 21, 'name': 'Unconvincing', 'count': 86}, {'id': 25, 'name': 'OK', 'count': 40}, {'id': 24, 'name': 'Persuasive', 'count': 131}, {'id': 3, 'name': 'Courageous', 'count': 44}, {'id': 7, 'name': 'Funny', 'count': 4}, {'id': 11, 'name': 'Longwinded', 'count': 22}, {'id': 22, 'name': 'Fascinating', 'count': 63}, {'id': 2, 'name': 'Confusing', 'count': 5}, {'id': 9, 'name': 'Ingenious', 'count': 20}, {'id': 23, 'name': 'Jaw-dropping', 'count': 16}, {'id': 1, 'name': 'Beautiful', 'count': 6}]</t>
  </si>
  <si>
    <t>[{'id': 33, 'hero': 'https://pe.tedcdn.com/images/ted/199_480x360.jpg', 'speaker': 'Thomas Barnett', 'title': "Let's rethink America's military strategy", 'duration': 1402, 'slug': 'thomas_barnett_draws_a_new_map_for_peace', 'viewed_count': 1136070}, {'id': 1250, 'hero': 'https://pe.tedcdn.com/images/ted/936b0ce34f35ad688995ebb3211275fc8744d7b8_800x600.jpg', 'speaker': 'Guy-Philippe Goldstein', 'title': 'How cyberattacks threaten real-world peace', 'duration': 564, 'slug': 'guy_philippe_goldstein_how_cyberattacks_threaten_real_world_peace', 'viewed_count': 471547}, {'id': 1402, 'hero': 'https://pe.tedcdn.com/images/ted/2335b2e44dc456891306c79c91e11ecc627ea85b_800x600.jpg', 'speaker': 'Regina Dugan', 'title': 'From mach-20 glider to hummingbird drone', 'duration': 1501, 'slug': 'regina_dugan_from_mach_20_glider_to_humming_bird_drone', 'viewed_count': 1618435}, {'id': 1196, 'hero': 'https://pe.tedcdn.com/images/ted/7bb5389d0360ef7905de6b6a017b7ce836ad673d_800x600.jpg', 'speaker': 'Rory Stewart', 'title': 'Time to end the war in Afghanistan', 'duration': 1202, 'slug': 'rory_stewart_time_to_end_the_war_in_afghanistan', 'viewed_count': 659276}, {'id': 951, 'hero': 'https://pe.tedcdn.com/images/ted/197439_800x600.jpg', 'speaker': 'Carne Ross', 'title': 'An independent diplomat', 'duration': 1238, 'slug': 'carne_ross_an_independent_diplomat', 'viewed_count': 343540}, {'id': 2326, 'hero': 'https://pe.tedcdn.com/images/ted/e3382f47e4b18ba1fa1905aa685e2cd8c7747f81_2880x1620.jpg', 'speaker': 'David Rothkopf', 'title': 'How fear drives American politics', 'duration': 1080, 'slug': 'david_rothkopf_how_fear_drives_american_politics', 'viewed_count': 1215654}]</t>
  </si>
  <si>
    <t>['collaboration', 'global issues', 'open-source', 'peace', 'social media', 'terrorism', 'violence', 'war']</t>
  </si>
  <si>
    <t xml:space="preserve">https://www.ted.com/talks/james_stavridis_how_nato_s_supreme_commander_thinks_about_global_security
</t>
  </si>
  <si>
    <t>Your phone company is watching</t>
  </si>
  <si>
    <t>Malte Spitz</t>
  </si>
  <si>
    <t>Politician, data activist</t>
  </si>
  <si>
    <t>[{'id': 24, 'name': 'Persuasive', 'count': 293}, {'id': 8, 'name': 'Informative', 'count': 688}, {'id': 3, 'name': 'Courageous', 'count': 304}, {'id': 11, 'name': 'Longwinded', 'count': 31}, {'id': 21, 'name': 'Unconvincing', 'count': 42}, {'id': 25, 'name': 'OK', 'count': 73}, {'id': 26, 'name': 'Obnoxious', 'count': 18}, {'id': 22, 'name': 'Fascinating', 'count': 121}, {'id': 23, 'name': 'Jaw-dropping', 'count': 149}, {'id': 10, 'name': 'Inspiring', 'count': 128}, {'id': 1, 'name': 'Beautiful', 'count': 29}, {'id': 2, 'name': 'Confusing', 'count': 13}, {'id': 9, 'name': 'Ingenious', 'count': 23}, {'id': 7, 'name': 'Funny', 'count': 4}]</t>
  </si>
  <si>
    <t>[{'id': 1268, 'hero': 'https://pe.tedcdn.com/images/ted/20a5bb362acb312c69d3d17f2c563e2c1b10d438_800x600.jpg', 'speaker': 'Roger McNamee', 'title': '6 ways to save the internet', 'duration': 933, 'slug': 'roger_mcnamee_six_ways_to_save_the_internet', 'viewed_count': 287425}, {'id': 190, 'hero': 'https://pe.tedcdn.com/images/ted/18531_480x360.jpg', 'speaker': 'Jan Chipchase', 'title': 'The anthropology of mobile phones', 'duration': 963, 'slug': 'jan_chipchase_on_our_mobile_phones', 'viewed_count': 694397}, {'id': 1258, 'hero': 'https://pe.tedcdn.com/images/ted/c43091837a164f28d10925f2f4ab961d38ccc577_800x600.jpg', 'speaker': 'Hasan Elahi', 'title': 'FBI, here I am!', 'duration': 870, 'slug': 'hasan_elahi', 'viewed_count': 822889}, {'id': 964, 'hero': 'https://pe.tedcdn.com/images/ted/201253_800x600.jpg', 'speaker': 'Fabian Hemmert', 'title': 'The shape-shifting future of the mobile phone', 'duration': 255, 'slug': 'fabian_hemmert_the_shape_shifting_future_of_the_mobile_phone', 'viewed_count': 875826}, {'id': 495, 'hero': 'https://pe.tedcdn.com/images/ted/79912_800x600.jpg', 'speaker': 'David Pogue', 'title': 'Cool tricks your phone can do', 'duration': 1623, 'slug': 'david_pogue_on_cool_phone_tricks', 'viewed_count': 730414}, {'id': 1567, 'hero': 'https://pe.tedcdn.com/images/ted/43b9316c0da123fbf63650667e829632d7b7253c_1600x1200.jpg', 'speaker': 'Bandi Mbubi', 'title': 'Demand a fair trade cell phone', 'duration': 561, 'slug': 'bandi_mbubi_demand_a_fair_trade_cell_phone', 'viewed_count': 587181}]</t>
  </si>
  <si>
    <t>['Europe', 'data', 'technology', 'telecom']</t>
  </si>
  <si>
    <t xml:space="preserve">https://www.ted.com/talks/malte_spitz_your_phone_company_is_watching
</t>
  </si>
  <si>
    <t>Finding the story inside the painting</t>
  </si>
  <si>
    <t>Tracy Chevalier</t>
  </si>
  <si>
    <t>[{'id': 7, 'name': 'Funny', 'count': 45}, {'id': 25, 'name': 'OK', 'count': 117}, {'id': 11, 'name': 'Longwinded', 'count': 32}, {'id': 8, 'name': 'Informative', 'count': 64}, {'id': 23, 'name': 'Jaw-dropping', 'count': 25}, {'id': 24, 'name': 'Persuasive', 'count': 35}, {'id': 3, 'name': 'Courageous', 'count': 11}, {'id': 1, 'name': 'Beautiful', 'count': 223}, {'id': 22, 'name': 'Fascinating', 'count': 149}, {'id': 10, 'name': 'Inspiring', 'count': 177}, {'id': 21, 'name': 'Unconvincing', 'count': 44}, {'id': 9, 'name': 'Ingenious', 'count': 41}, {'id': 26, 'name': 'Obnoxious', 'count': 19}, {'id': 2, 'name': 'Confusing', 'count': 6}]</t>
  </si>
  <si>
    <t>[{'id': 1379, 'hero': 'https://pe.tedcdn.com/images/ted/21999050384c78a09ce1df4aba46b27f47cbd3c5_2880x1620.jpg', 'speaker': 'Andrew Stanton', 'title': 'The clues to a great story', 'duration': 1156, 'slug': 'andrew_stanton_the_clues_to_a_great_story', 'viewed_count': 2702520}, {'id': 1476, 'hero': 'https://pe.tedcdn.com/images/ted/bac8839a33809f55c6cc82eae08128bccacbb6b5_1600x1200.jpg', 'speaker': 'Beeban Kidron', 'title': 'The shared wonder of film', 'duration': 792, 'slug': 'beeban_kidron_the_shared_wonder_of_film', 'viewed_count': 765842}, {'id': 204, 'hero': 'https://pe.tedcdn.com/images/ted/61e74f23ea320f8a6d9c14fde5b00a8df3318ed6_2880x1620.jpg', 'speaker': 'Isabel Allende', 'title': 'Tales of passion', 'duration': 1080, 'slug': 'isabel_allende_tells_tales_of_passion', 'viewed_count': 3741520}, {'id': 2600, 'hero': 'https://pe.tedcdn.com/images/ted/03c5672bbf1a182eb69a6e18dcc355025781082b_2880x1620.jpg', 'speaker': 'Alyssa Monks', 'title': 'How loss helped one artist find beauty in imperfection', 'duration': 788, 'slug': 'alyssa_monks_how_loss_helped_one_artist_find_beauty_in_imperfection', 'viewed_count': 1134438}, {'id': 1814, 'hero': 'https://pe.tedcdn.com/images/ted/cd592182c8d3e72d6421f3ff46423e3be089748b_1600x1200.jpg', 'speaker': 'Alexa Meade', 'title': 'Your body is my canvas', 'duration': 424, 'slug': 'alexa_meade', 'viewed_count': 2682412}, {'id': 2826, 'hero': 'https://pe.tedcdn.com/images/ted/9bebefee9edc4e9027d20aa368d04e39002bb298_2880x1620.jpg', 'speaker': 'Titus Kaphar', 'title': 'Can art amend history?', 'duration': 772, 'slug': 'titus_kaphar_can_art_amend_history', 'viewed_count': 890061}]</t>
  </si>
  <si>
    <t>['art', 'entertainment', 'history', 'storytelling']</t>
  </si>
  <si>
    <t xml:space="preserve">https://www.ted.com/talks/tracy_chevalier_finding_the_story_inside_the_painting
</t>
  </si>
  <si>
    <t>Imaging at a trillion frames per second</t>
  </si>
  <si>
    <t>Ramesh Raskar</t>
  </si>
  <si>
    <t>Femto-photographer</t>
  </si>
  <si>
    <t>[{'id': 9, 'name': 'Ingenious', 'count': 656}, {'id': 22, 'name': 'Fascinating', 'count': 913}, {'id': 1, 'name': 'Beautiful', 'count': 220}, {'id': 23, 'name': 'Jaw-dropping', 'count': 1294}, {'id': 10, 'name': 'Inspiring', 'count': 322}, {'id': 8, 'name': 'Informative', 'count': 293}, {'id': 2, 'name': 'Confusing', 'count': 10}, {'id': 26, 'name': 'Obnoxious', 'count': 11}, {'id': 24, 'name': 'Persuasive', 'count': 39}, {'id': 21, 'name': 'Unconvincing', 'count': 11}, {'id': 25, 'name': 'OK', 'count': 21}, {'id': 7, 'name': 'Funny', 'count': 27}, {'id': 3, 'name': 'Courageous', 'count': 16}, {'id': 11, 'name': 'Longwinded', 'count': 8}]</t>
  </si>
  <si>
    <t>[{'id': 1495, 'hero': 'https://pe.tedcdn.com/images/ted/b9693798223a4101be834398af15df5560d3f25c_1600x1200.jpg', 'speaker': 'Boaz Almog', 'title': 'The levitating superconductor', 'duration': 625, 'slug': 'boaz_almog_levitates_a_superconductor', 'viewed_count': 2364799}, {'id': 481, 'hero': 'https://pe.tedcdn.com/images/ted/d98527eb9a28d694fd604228e328a91c0f0e58a8_1600x1200.jpg', 'speaker': 'Pattie Maes + Pranav Mistry', 'title': 'Meet the SixthSense interaction', 'duration': 522, 'slug': 'pattie_maes_demos_the_sixth_sense', 'viewed_count': 9753663}, {'id': 685, 'hero': 'https://pe.tedcdn.com/images/ted/565a3ead73aaf1781d6eff7a25615cd3de7920cf_2880x1620.jpg', 'speaker': 'Pranav Mistry', 'title': 'The thrilling potential of SixthSense technology', 'duration': 830, 'slug': 'pranav_mistry_the_thrilling_potential_of_sixthsense_technology', 'viewed_count': 16097166}, {'id': 1202, 'hero': 'https://pe.tedcdn.com/images/ted/8a3a6ed1d04200a0c9bedfd42f0bd9cfae022041_800x600.jpg', 'speaker': 'Harald Haas', 'title': 'Wireless data from every light bulb', 'duration': 771, 'slug': 'harald_haas_wireless_data_from_every_light_bulb', 'viewed_count': 2500399}, {'id': 2246, 'hero': 'https://pe.tedcdn.com/images/ted/fd3659c1ca071d3125a0ff963a385ebbac0bbde9_2880x1620.jpg', 'speaker': 'Abe Davis', 'title': "New video technology that reveals an object's hidden properties", 'duration': 1077, 'slug': 'abe_davis_new_video_technology_that_reveals_an_object_s_hidden_properties', 'viewed_count': 1386409}, {'id': 1149, 'hero': 'https://pe.tedcdn.com/images/ted/7bc7813215ad701161bf50a332b1ae7d2d6b17d6_800x600.jpg', 'speaker': 'Edith Widder', 'title': 'The weird, wonderful world of bioluminescence', 'duration': 765, 'slug': 'edith_widder_the_weird_and_wonderful_world_of_bioluminescence', 'viewed_count': 1215558}]</t>
  </si>
  <si>
    <t>['innovation', 'invention', 'photography', 'technology']</t>
  </si>
  <si>
    <t xml:space="preserve">https://www.ted.com/talks/ramesh_raskar_a_camera_that_takes_one_trillion_frames_per_second
</t>
  </si>
  <si>
    <t>Building unimaginable shapes</t>
  </si>
  <si>
    <t>Michael Hansmeyer</t>
  </si>
  <si>
    <t>Computational architect</t>
  </si>
  <si>
    <t>[{'id': 22, 'name': 'Fascinating', 'count': 180}, {'id': 1, 'name': 'Beautiful', 'count': 195}, {'id': 10, 'name': 'Inspiring', 'count': 116}, {'id': 9, 'name': 'Ingenious', 'count': 133}, {'id': 25, 'name': 'OK', 'count': 38}, {'id': 2, 'name': 'Confusing', 'count': 12}, {'id': 11, 'name': 'Longwinded', 'count': 16}, {'id': 21, 'name': 'Unconvincing', 'count': 41}, {'id': 24, 'name': 'Persuasive', 'count': 14}, {'id': 23, 'name': 'Jaw-dropping', 'count': 104}, {'id': 3, 'name': 'Courageous', 'count': 7}, {'id': 8, 'name': 'Informative', 'count': 41}, {'id': 26, 'name': 'Obnoxious', 'count': 12}, {'id': 7, 'name': 'Funny', 'count': 6}]</t>
  </si>
  <si>
    <t>[{'id': 909, 'hero': 'https://pe.tedcdn.com/images/ted/181883_800x600.jpg', 'speaker': 'Benoit Mandelbrot', 'title': 'Fractals and the art of roughness', 'duration': 1029, 'slug': 'benoit_mandelbrot_fractals_the_art_of_roughness', 'viewed_count': 1212084}, {'id': 1147, 'hero': 'https://pe.tedcdn.com/images/ted/21138135ad7349568c4b87354201bc917917713e_800x600.jpg', 'speaker': 'Thomas Heatherwick', 'title': 'Building the Seed Cathedral', 'duration': 1012, 'slug': 'thomas_heatherwick', 'viewed_count': 1586559}, {'id': 626, 'hero': 'https://pe.tedcdn.com/images/ted/111402_800x600.jpg', 'speaker': 'Evan Grant', 'title': 'Making sound visible through cymatics', 'duration': 279, 'slug': 'evan_grant_cymatics', 'viewed_count': 811574}, {'id': 430, 'hero': 'https://pe.tedcdn.com/images/ted/65297_800x600.jpg', 'speaker': 'Greg Lynn', 'title': 'Organic algorithms in architecture', 'duration': 1134, 'slug': 'greg_lynn_on_organic_design', 'viewed_count': 346710}, {'id': 321, 'hero': 'https://pe.tedcdn.com/images/ted/48701_480x360.jpg', 'speaker': 'Robert Lang', 'title': 'The math and magic of origami', 'duration': 953, 'slug': 'robert_lang_folds_way_new_origami', 'viewed_count': 2161864}, {'id': 1707, 'hero': 'https://pe.tedcdn.com/images/ted/5067e7078880030b41aea9eb2b6fbddbdedc7728_1600x1200.jpg', 'speaker': 'Skylar Tibbits', 'title': 'The emergence of "4D printing"', 'duration': 502, 'slug': 'skylar_tibbits_the_emergence_of_4d_printing', 'viewed_count': 2449739}]</t>
  </si>
  <si>
    <t>['algorithm', 'architecture', 'biomimicry', 'design', 'math', 'science and art', 'software']</t>
  </si>
  <si>
    <t xml:space="preserve">https://www.ted.com/talks/michael_hansmeyer_building_unimaginable_shapes
</t>
  </si>
  <si>
    <t>Every city needs healthy honey bees</t>
  </si>
  <si>
    <t>Noah Wilson-Rich</t>
  </si>
  <si>
    <t>Beekeeper</t>
  </si>
  <si>
    <t>[{'id': 10, 'name': 'Inspiring', 'count': 175}, {'id': 8, 'name': 'Informative', 'count': 195}, {'id': 7, 'name': 'Funny', 'count': 48}, {'id': 24, 'name': 'Persuasive', 'count': 131}, {'id': 9, 'name': 'Ingenious', 'count': 29}, {'id': 1, 'name': 'Beautiful', 'count': 35}, {'id': 22, 'name': 'Fascinating', 'count': 84}, {'id': 25, 'name': 'OK', 'count': 35}, {'id': 21, 'name': 'Unconvincing', 'count': 25}, {'id': 11, 'name': 'Longwinded', 'count': 7}, {'id': 26, 'name': 'Obnoxious', 'count': 15}, {'id': 23, 'name': 'Jaw-dropping', 'count': 16}, {'id': 3, 'name': 'Courageous', 'count': 11}, {'id': 2, 'name': 'Confusing', 'count': 8}]</t>
  </si>
  <si>
    <t>[{'id': 416, 'hero': 'https://pe.tedcdn.com/images/ted/61938_800x600.jpg', 'speaker': 'Dennis vanEngelsdorp', 'title': 'A plea for bees', 'duration': 988, 'slug': 'dennis_vanengelsdorp_a_plea_for_bees', 'viewed_count': 590586}, {'id': 715, 'hero': 'https://pe.tedcdn.com/images/ted/136477_800x600.jpg', 'speaker': 'Charles Anderson', 'title': 'Dragonflies that fly across oceans', 'duration': 998, 'slug': 'charles_anderson_discovers_dragonflies_that_cross_oceans', 'viewed_count': 553256}, {'id': 994, 'hero': 'https://pe.tedcdn.com/images/ted/210019_800x600.jpg', 'speaker': 'Shimon Steinberg', 'title': 'Natural pest control ... using bugs!', 'duration': 923, 'slug': 'shimon_steinberg_natural_pest_control_using_bugs', 'viewed_count': 368775}, {'id': 2249, 'hero': 'https://pe.tedcdn.com/images/ted/2b3dff7f7dffeb2228830bacdf591ac5cfdddc9b_2880x1620.jpg', 'speaker': 'Anand Varma', 'title': 'The first 21 days of a bee’s life', 'duration': 366, 'slug': 'anand_varma_a_thrilling_look_at_the_first_21_days_of_a_bee_s_life', 'viewed_count': 2206042}, {'id': 1822, 'hero': 'https://pe.tedcdn.com/images/ted/c58cf2dbb9f8843b91eb2228caf27974b5f428de_1600x1200.jpg', 'speaker': 'Marla Spivak', 'title': 'Why bees are disappearing', 'duration': 957, 'slug': 'marla_spivak_why_bees_are_disappearing', 'viewed_count': 2436090}, {'id': 1587, 'hero': 'https://pe.tedcdn.com/images/ted/a487529b3454cdad6b1132f2557b8a0560f9419a_1600x1200.jpg', 'speaker': "Beau Lotto + Amy O'Toole", 'title': 'Science is for everyone, kids included', 'duration': 925, 'slug': 'beau_lotto_amy_o_toole_science_is_for_everyone_kids_included', 'viewed_count': 1272319}]</t>
  </si>
  <si>
    <t>['Natural resources', 'TEDx', 'activism', 'agriculture', 'animals', 'bees', 'biology', 'botany', 'cities', 'climate change', 'ecology', 'environment', 'global issues', 'infrastructure', 'insects', 'nature', 'plants', 'science', 'sustainability', 'urban planning']</t>
  </si>
  <si>
    <t xml:space="preserve">https://www.ted.com/talks/noah_wilson_rich_every_city_needs_healthy_honey_bees
</t>
  </si>
  <si>
    <t>When a reporter becomes the story</t>
  </si>
  <si>
    <t>Giles Duley</t>
  </si>
  <si>
    <t>[{'id': 23, 'name': 'Jaw-dropping', 'count': 48}, {'id': 9, 'name': 'Ingenious', 'count': 5}, {'id': 22, 'name': 'Fascinating', 'count': 50}, {'id': 10, 'name': 'Inspiring', 'count': 421}, {'id': 3, 'name': 'Courageous', 'count': 314}, {'id': 8, 'name': 'Informative', 'count': 17}, {'id': 1, 'name': 'Beautiful', 'count': 128}, {'id': 25, 'name': 'OK', 'count': 8}, {'id': 24, 'name': 'Persuasive', 'count': 61}, {'id': 11, 'name': 'Longwinded', 'count': 4}, {'id': 7, 'name': 'Funny', 'count': 4}, {'id': 2, 'name': 'Confusing', 'count': 1}, {'id': 26, 'name': 'Obnoxious', 'count': 1}, {'id': 21, 'name': 'Unconvincing', 'count': 0}]</t>
  </si>
  <si>
    <t>[{'id': 1311, 'hero': 'https://pe.tedcdn.com/images/ted/db49cd7df998eda85c7e116039db5647728651fd_1600x1200.jpg', 'speaker': 'Alberto Cairo', 'title': 'There are no scraps of men', 'duration': 1142, 'slug': 'alberto_cairo_there_are_no_scraps_of_men', 'viewed_count': 802689}, {'id': 297, 'hero': 'https://pe.tedcdn.com/images/ted/f2e99bd893f0373534a60be362c68b76e50c3f43_1600x1200.jpg', 'speaker': 'Rick Smolan', 'title': 'The story of a girl', 'duration': 1507, 'slug': 'rick_smolan_tells_the_story_of_a_girl', 'viewed_count': 1124007}, {'id': 1004, 'hero': 'https://pe.tedcdn.com/images/ted/307399369b211276b297d2e5960f2a35212bb88a_800x600.jpg', 'speaker': 'Aaron Huey', 'title': "America's native prisoners of war", 'duration': 927, 'slug': 'aaron_huey', 'viewed_count': 1347646}]</t>
  </si>
  <si>
    <t>['TEDx', 'culture', 'disability', 'journalism', 'personal growth', 'photography', 'storytelling', 'violence', 'war']</t>
  </si>
  <si>
    <t xml:space="preserve">https://www.ted.com/talks/giles_duley_when_a_reporter_becomes_the_story
</t>
  </si>
  <si>
    <t>Behind the Great Firewall of China</t>
  </si>
  <si>
    <t>Michael Anti</t>
  </si>
  <si>
    <t>Blogger</t>
  </si>
  <si>
    <t>[{'id': 22, 'name': 'Fascinating', 'count': 245}, {'id': 8, 'name': 'Informative', 'count': 474}, {'id': 21, 'name': 'Unconvincing', 'count': 33}, {'id': 2, 'name': 'Confusing', 'count': 26}, {'id': 11, 'name': 'Longwinded', 'count': 24}, {'id': 24, 'name': 'Persuasive', 'count': 130}, {'id': 3, 'name': 'Courageous', 'count': 335}, {'id': 10, 'name': 'Inspiring', 'count': 155}, {'id': 7, 'name': 'Funny', 'count': 101}, {'id': 1, 'name': 'Beautiful', 'count': 19}, {'id': 9, 'name': 'Ingenious', 'count': 27}, {'id': 23, 'name': 'Jaw-dropping', 'count': 46}, {'id': 26, 'name': 'Obnoxious', 'count': 9}, {'id': 25, 'name': 'OK', 'count': 58}]</t>
  </si>
  <si>
    <t>[{'id': 1236, 'hero': 'https://pe.tedcdn.com/images/ted/01729290f828b76e91f30e5e7ade70e7d54d256c_800x600.jpg', 'speaker': 'Yang Lan', 'title': "The generation that's remaking China", 'duration': 1034, 'slug': 'yang_lan', 'viewed_count': 1776846}, {'id': 575, 'hero': 'https://pe.tedcdn.com/images/ted/59ead9099fde9f11dfa640dfe3e3c6144237825b_1600x1200.jpg', 'speaker': 'Clay Shirky', 'title': 'How social media can make history', 'duration': 948, 'slug': 'clay_shirky_how_cellphones_twitter_facebook_can_make_history', 'viewed_count': 1677769}, {'id': 992, 'hero': 'https://pe.tedcdn.com/images/ted/209889_800x600.jpg', 'speaker': 'Joseph Nye', 'title': 'Global power shifts', 'duration': 1095, 'slug': 'joseph_nye_on_global_power_shifts', 'viewed_count': 954055}, {'id': 424, 'hero': 'https://pe.tedcdn.com/images/ted/8b3c781ddfd9b281b6115645e26580f2e6ded94a_1600x1200.jpg', 'speaker': 'Jennifer 8. Lee', 'title': 'The hunt for General Tso', 'duration': 998, 'slug': 'jennifer_8_lee_looks_for_general_tso', 'viewed_count': 1285793}, {'id': 2226, 'hero': 'https://pe.tedcdn.com/images/ted/3193bc935b5aefa5d9310cecc4a78554fe0a76b2_2880x1620.jpg', 'speaker': 'Kevin Rudd', 'title': 'Are China and the US doomed to conflict?', 'duration': 1201, 'slug': 'kevin_rudd_are_china_and_the_us_doomed_to_conflict', 'viewed_count': 1543568}, {'id': 1059, 'hero': 'https://pe.tedcdn.com/images/ted/5d814316cfe0cd4331808e4083c7a76784101485_800x600.jpg', 'speaker': 'Martin Jacques', 'title': 'Understanding the rise of China', 'duration': 1290, 'slug': 'martin_jacques_understanding_the_rise_of_china', 'viewed_count': 2327048}]</t>
  </si>
  <si>
    <t>['Asia', 'china', 'global issues', 'journalism', 'social media', 'technology']</t>
  </si>
  <si>
    <t xml:space="preserve">https://www.ted.com/talks/michael_anti_behind_the_great_firewall_of_china
</t>
  </si>
  <si>
    <t>A teacher growing green in the South Bronx</t>
  </si>
  <si>
    <t>Stephen Ritz</t>
  </si>
  <si>
    <t>[{'id': 10, 'name': 'Inspiring', 'count': 785}, {'id': 9, 'name': 'Ingenious', 'count': 182}, {'id': 23, 'name': 'Jaw-dropping', 'count': 181}, {'id': 24, 'name': 'Persuasive', 'count': 168}, {'id': 8, 'name': 'Informative', 'count': 99}, {'id': 1, 'name': 'Beautiful', 'count': 112}, {'id': 3, 'name': 'Courageous', 'count': 121}, {'id': 22, 'name': 'Fascinating', 'count': 132}, {'id': 7, 'name': 'Funny', 'count': 200}, {'id': 26, 'name': 'Obnoxious', 'count': 7}, {'id': 25, 'name': 'OK', 'count': 8}, {'id': 21, 'name': 'Unconvincing', 'count': 1}, {'id': 11, 'name': 'Longwinded', 'count': 5}, {'id': 2, 'name': 'Confusing', 'count': 3}]</t>
  </si>
  <si>
    <t>[{'id': 53, 'hero': 'https://pe.tedcdn.com/images/ted/f90e23c30815d750cc301b37e2159b9f22c613e5_1600x1200.jpg', 'speaker': 'Majora Carter', 'title': 'Greening the ghetto', 'duration': 1116, 'slug': 'majora_carter_s_tale_of_urban_renewal', 'viewed_count': 1697822}, {'id': 765, 'hero': 'https://pe.tedcdn.com/images/ted/890bd24a65ae0120fb5c80900333df7e8969c310_2880x1620.jpg', 'speaker': 'Jamie Oliver', 'title': 'Teach every child about food', 'duration': 1313, 'slug': 'jamie_oliver', 'viewed_count': 7639066}, {'id': 1685, 'hero': 'https://pe.tedcdn.com/images/ted/b72c269c345b9158bca1b58e89cfa21fdd1a4542_2880x1620.jpg', 'speaker': 'Ron Finley', 'title': 'A guerilla gardener in South Central LA', 'duration': 645, 'slug': 'ron_finley_a_guerilla_gardener_in_south_central_la', 'viewed_count': 3005685}, {'id': 1010, 'hero': 'https://pe.tedcdn.com/images/ted/f920f84ddf26b82f7a4376b047109288fd26e4f8_800x600.jpg', 'speaker': 'John Hardy', 'title': 'My green school dream', 'duration': 815, 'slug': 'john_hardy_my_green_school_dream', 'viewed_count': 960537}, {'id': 348, 'hero': 'https://pe.tedcdn.com/images/ted/aaeea21df3e61b5ecb347f5b024e519b178547ef_1600x1200.jpg', 'speaker': 'Ann Cooper', 'title': "What's wrong with school lunches", 'duration': 1182, 'slug': 'ann_cooper_talks_school_lunches', 'viewed_count': 1137798}, {'id': 2659, 'hero': 'https://pe.tedcdn.com/images/ted/500c56050b598bbd5837bc0d378a5ba6301e71c0_2880x1620.jpg', 'speaker': 'Sam Kass', 'title': 'Want kids to learn well? Feed them well', 'duration': 728, 'slug': 'sam_kass_want_to_teach_kids_well_feed_them_well', 'viewed_count': 1345336}]</t>
  </si>
  <si>
    <t>['TEDx', 'business', 'education', 'garden', 'green']</t>
  </si>
  <si>
    <t xml:space="preserve">https://www.ted.com/talks/stephen_ritz_a_teacher_growing_green_in_the_south_bronx
</t>
  </si>
  <si>
    <t>What we're learning from online education</t>
  </si>
  <si>
    <t>Daphne Koller</t>
  </si>
  <si>
    <t>[{'id': 10, 'name': 'Inspiring', 'count': 1529}, {'id': 24, 'name': 'Persuasive', 'count': 654}, {'id': 3, 'name': 'Courageous', 'count': 177}, {'id': 9, 'name': 'Ingenious', 'count': 454}, {'id': 22, 'name': 'Fascinating', 'count': 555}, {'id': 8, 'name': 'Informative', 'count': 655}, {'id': 23, 'name': 'Jaw-dropping', 'count': 248}, {'id': 1, 'name': 'Beautiful', 'count': 132}, {'id': 7, 'name': 'Funny', 'count': 29}, {'id': 25, 'name': 'OK', 'count': 65}, {'id': 26, 'name': 'Obnoxious', 'count': 11}, {'id': 21, 'name': 'Unconvincing', 'count': 16}, {'id': 11, 'name': 'Longwinded', 'count': 23}, {'id': 2, 'name': 'Confusing', 'count': 15}]</t>
  </si>
  <si>
    <t>[{'id': 1487, 'hero': 'https://pe.tedcdn.com/images/ted/a018b6b3ef70c28e54e7ed31190fa37d19a6842a_2880x1620.jpg', 'speaker': 'Peter Norvig', 'title': 'The 100,000-student classroom', 'duration': 371, 'slug': 'peter_norvig_the_100_000_student_classroom', 'viewed_count': 1054592}, {'id': 1090, 'hero': 'https://pe.tedcdn.com/images/ted/7ea7feb720e36b5335b32dfb6036e530d85b9fc3_800x600.jpg', 'speaker': 'Sal Khan', 'title': "Let's use video to reinvent education", 'duration': 1227, 'slug': 'salman_khan_let_s_use_video_to_reinvent_education', 'viewed_count': 4609892}, {'id': 560, 'hero': 'https://pe.tedcdn.com/images/ted/93148_800x600.jpg', 'speaker': 'Ray Kurzweil', 'title': 'A university for the coming singularity', 'duration': 527, 'slug': 'ray_kurzweil_announces_singularity_university', 'viewed_count': 908944}, {'id': 1913, 'hero': 'https://pe.tedcdn.com/images/ted/a26c7c92140aec2d6679d94f7cdd0e7371505c65_1600x1200.jpg', 'speaker': 'Anant Agarwal', 'title': 'Why massive open online courses (still) matter', 'duration': 919, 'slug': 'anant_agarwal_why_massively_open_online_courses_still_matter', 'viewed_count': 1072718}, {'id': 2050, 'hero': 'https://pe.tedcdn.com/images/ted/11bbb81480a529077b7bf1532025795686a2db7d_2400x1800.jpg', 'speaker': 'Shai Reshef', 'title': 'An ultra-low-cost college degree', 'duration': 648, 'slug': 'shai_reshef_a_tuition_free_college_degree', 'viewed_count': 4962591}, {'id': 1710, 'hero': 'https://pe.tedcdn.com/images/ted/92da812c55ec2b18177464301d1249531ab9efc3_1600x1200.jpg', 'speaker': 'Freeman Hrabowski', 'title': '4 pillars of college success in science', 'duration': 910, 'slug': 'freeman_hrabowski_4_pillars_of_college_success_in_science', 'viewed_count': 911595}]</t>
  </si>
  <si>
    <t>['Internet', 'code', 'computers', 'education', 'global issues']</t>
  </si>
  <si>
    <t xml:space="preserve">https://www.ted.com/talks/daphne_koller_what_we_re_learning_from_online_education
</t>
  </si>
  <si>
    <t>(Re)touching lives through photos</t>
  </si>
  <si>
    <t>Becci Manson</t>
  </si>
  <si>
    <t>Photo Retoucher</t>
  </si>
  <si>
    <t>[{'id': 1, 'name': 'Beautiful', 'count': 271}, {'id': 10, 'name': 'Inspiring', 'count': 294}, {'id': 22, 'name': 'Fascinating', 'count': 86}, {'id': 24, 'name': 'Persuasive', 'count': 12}, {'id': 9, 'name': 'Ingenious', 'count': 27}, {'id': 8, 'name': 'Informative', 'count': 19}, {'id': 3, 'name': 'Courageous', 'count': 60}, {'id': 11, 'name': 'Longwinded', 'count': 2}, {'id': 25, 'name': 'OK', 'count': 16}, {'id': 23, 'name': 'Jaw-dropping', 'count': 17}, {'id': 26, 'name': 'Obnoxious', 'count': 6}, {'id': 21, 'name': 'Unconvincing', 'count': 2}, {'id': 2, 'name': 'Confusing', 'count': 2}, {'id': 7, 'name': 'Funny', 'count': 3}]</t>
  </si>
  <si>
    <t>[{'id': 1004, 'hero': 'https://pe.tedcdn.com/images/ted/307399369b211276b297d2e5960f2a35212bb88a_800x600.jpg', 'speaker': 'Aaron Huey', 'title': "America's native prisoners of war", 'duration': 927, 'slug': 'aaron_huey', 'viewed_count': 1347646}, {'id': 1528, 'hero': 'https://pe.tedcdn.com/images/ted/c417ca5790cd15574329198521e1a8a3309ef06b_1600x1200.jpg', 'speaker': 'Giles Duley', 'title': 'When a reporter becomes the story', 'duration': 711, 'slug': 'giles_duley_when_a_reporter_becomes_the_story', 'viewed_count': 144044}, {'id': 1451, 'hero': 'https://pe.tedcdn.com/images/ted/d162a0bccdb3d51dc7c6442c49a9058a9b1f725d_800x600.jpg', 'speaker': 'JR', 'title': 'One year of turning the world inside out', 'duration': 391, 'slug': 'jr_one_year_of_turning_the_world_inside_out', 'viewed_count': 1128214}, {'id': 1085, 'hero': 'https://pe.tedcdn.com/images/ted/28fbe154a2a247d6d9765569d7bcf36ad5da9480_800x600.jpg', 'speaker': 'JR', 'title': 'My wish: Use art to turn the world inside out', 'duration': 1449, 'slug': 'jr_s_ted_prize_wish_use_art_to_turn_the_world_inside_out', 'viewed_count': 2626506}, {'id': 274, 'hero': 'https://pe.tedcdn.com/images/ted/e6c6b4815092ef9bd13a54705759297af68eaf7a_1600x1200.jpg', 'speaker': 'Clay Shirky', 'title': 'Institutions vs. collaboration', 'duration': 1246, 'slug': 'clay_shirky_on_institutions_versus_collaboration', 'viewed_count': 1097574}, {'id': 1634, 'hero': 'https://pe.tedcdn.com/images/ted/21f4d05961a6c8ee1c20015f41c2d828d5c09917_1600x1200.jpg', 'speaker': 'Steven Addis', 'title': 'A father-daughter bond, one photo at a time', 'duration': 218, 'slug': 'steven_addis_a_father_daughter_bond_one_photo_at_a_time', 'viewed_count': 1405906}]</t>
  </si>
  <si>
    <t>['Asia', 'culture', 'disaster relief', 'memory', 'photography', 'storytelling']</t>
  </si>
  <si>
    <t xml:space="preserve">https://www.ted.com/talks/becci_manson_re_touching_lives_through_photos
</t>
  </si>
  <si>
    <t>The mad scientist of music</t>
  </si>
  <si>
    <t>Mark Applebaum</t>
  </si>
  <si>
    <t>[{'id': 26, 'name': 'Obnoxious', 'count': 89}, {'id': 7, 'name': 'Funny', 'count': 155}, {'id': 25, 'name': 'OK', 'count': 41}, {'id': 9, 'name': 'Ingenious', 'count': 101}, {'id': 23, 'name': 'Jaw-dropping', 'count': 25}, {'id': 22, 'name': 'Fascinating', 'count': 108}, {'id': 10, 'name': 'Inspiring', 'count': 109}, {'id': 11, 'name': 'Longwinded', 'count': 41}, {'id': 3, 'name': 'Courageous', 'count': 29}, {'id': 21, 'name': 'Unconvincing', 'count': 51}, {'id': 1, 'name': 'Beautiful', 'count': 20}, {'id': 8, 'name': 'Informative', 'count': 10}, {'id': 24, 'name': 'Persuasive', 'count': 19}, {'id': 2, 'name': 'Confusing', 'count': 37}]</t>
  </si>
  <si>
    <t>[{'id': 1105, 'hero': 'https://pe.tedcdn.com/images/ted/4d119df78c09596f47f41f29a2271e7380fab238_800x600.jpg', 'speaker': 'Claron McFadden', 'title': 'Singing the primal mystery', 'duration': 654, 'slug': 'claron_mcfadden_singing_the_primal_mystery', 'viewed_count': 400086}, {'id': 877, 'hero': 'https://pe.tedcdn.com/images/ted/f3a95f7b415f4c0cb82754ea0bcfe6feca3b8cdc_2880x1620.jpg', 'speaker': 'Adam Sadowsky', 'title': 'How to engineer a viral music video', 'duration': 868, 'slug': 'adam_sadowsky_engineers_a_viral_music_video', 'viewed_count': 1059140}, {'id': 1265, 'hero': 'https://pe.tedcdn.com/images/ted/9fcac7eb2494d88766171e8d484d3cf7e7e3d3c1_800x600.jpg', 'speaker': 'Aparna Rao', 'title': 'High-tech art (with a sense of humor)', 'duration': 470, 'slug': 'aparna_rao_high_tech_art_with_a_sense_of_humor', 'viewed_count': 777465}, {'id': 1440, 'hero': 'https://pe.tedcdn.com/images/ted/a7cdfc92f9ccd377f01d953578c2a4bb6a4190b4_800x600.jpg', 'speaker': 'Michael Tilson Thomas', 'title': 'Music and emotion through time', 'duration': 1213, 'slug': 'michael_tilson_thomas_music_and_emotion_through_time', 'viewed_count': 1281101}, {'id': 246, 'hero': 'https://pe.tedcdn.com/images/ted/38589_480x360.jpg', 'speaker': 'Tod Machover + Dan Ellsey', 'title': 'Inventing instruments that unlock new music', 'duration': 1241, 'slug': 'tod_machover_and_dan_ellsey_play_new_music', 'viewed_count': 497162}, {'id': 1240, 'hero': 'https://pe.tedcdn.com/images/ted/0ab896226649f56d65b23c843462fec9a8448e3e_800x600.jpg', 'speaker': 'Charles Hazlewood', 'title': 'Trusting the ensemble', 'duration': 1176, 'slug': 'charles_hazlewood', 'viewed_count': 502835}]</t>
  </si>
  <si>
    <t>['TEDx', 'art', 'composing', 'creativity', 'music']</t>
  </si>
  <si>
    <t xml:space="preserve">https://www.ted.com/talks/mark_applebaum_the_mad_scientist_of_music
</t>
  </si>
  <si>
    <t>Is life really that complex?</t>
  </si>
  <si>
    <t>Hannah Fry</t>
  </si>
  <si>
    <t>Complexity theorist</t>
  </si>
  <si>
    <t>[{'id': 24, 'name': 'Persuasive', 'count': 108}, {'id': 22, 'name': 'Fascinating', 'count': 194}, {'id': 9, 'name': 'Ingenious', 'count': 118}, {'id': 25, 'name': 'OK', 'count': 98}, {'id': 21, 'name': 'Unconvincing', 'count': 77}, {'id': 8, 'name': 'Informative', 'count': 263}, {'id': 2, 'name': 'Confusing', 'count': 40}, {'id': 7, 'name': 'Funny', 'count': 29}, {'id': 10, 'name': 'Inspiring', 'count': 47}, {'id': 26, 'name': 'Obnoxious', 'count': 17}, {'id': 11, 'name': 'Longwinded', 'count': 25}, {'id': 1, 'name': 'Beautiful', 'count': 32}, {'id': 3, 'name': 'Courageous', 'count': 6}, {'id': 23, 'name': 'Jaw-dropping', 'count': 10}]</t>
  </si>
  <si>
    <t>[{'id': 1006, 'hero': 'https://pe.tedcdn.com/images/ted/864a77c75e66fbac4c49afd3c7e45a17ec522c91_800x600.jpg', 'speaker': 'Eric Berlow', 'title': 'Simplifying complexity', 'duration': 222, 'slug': 'eric_berlow_how_complexity_leads_to_simplicity', 'viewed_count': 1154727}, {'id': 1194, 'hero': 'https://pe.tedcdn.com/images/ted/7c41d305ffe47c0f605eeef6974e98ed27de1390_800x600.jpg', 'speaker': 'Kevin Slavin', 'title': 'How algorithms shape our world', 'duration': 922, 'slug': 'kevin_slavin_how_algorithms_shape_our_world', 'viewed_count': 3688994}, {'id': 1916, 'hero': 'https://pe.tedcdn.com/images/ted/f968a4cdcb27ee5487609b4c452fa17653dd27c8_1600x1200.jpg', 'speaker': 'Nicolas Perony', 'title': 'Puppies! Now that I’ve got your attention, complexity theory', 'duration': 825, 'slug': 'nicolas_perony_puppies_now_that_i_ve_got_your_attention_complexity_theory', 'viewed_count': 965287}]</t>
  </si>
  <si>
    <t>['TEDx', 'algorithm', 'anthropology', 'behavioral economics', 'biomimicry', 'complexity', 'crime', 'culture', 'decision-making', 'economics', 'life', 'math', 'physics', 'population', 'prediction', 'science', 'sociology']</t>
  </si>
  <si>
    <t xml:space="preserve">https://www.ted.com/talks/hannah_fry_is_life_really_that_complex
</t>
  </si>
  <si>
    <t>Fighting with nonviolence</t>
  </si>
  <si>
    <t>Scilla Elworthy</t>
  </si>
  <si>
    <t>Peace builder</t>
  </si>
  <si>
    <t>[{'id': 21, 'name': 'Unconvincing', 'count': 98}, {'id': 26, 'name': 'Obnoxious', 'count': 18}, {'id': 10, 'name': 'Inspiring', 'count': 525}, {'id': 1, 'name': 'Beautiful', 'count': 155}, {'id': 3, 'name': 'Courageous', 'count': 199}, {'id': 24, 'name': 'Persuasive', 'count': 210}, {'id': 22, 'name': 'Fascinating', 'count': 98}, {'id': 8, 'name': 'Informative', 'count': 113}, {'id': 11, 'name': 'Longwinded', 'count': 50}, {'id': 25, 'name': 'OK', 'count': 49}, {'id': 2, 'name': 'Confusing', 'count': 18}, {'id': 9, 'name': 'Ingenious', 'count': 21}, {'id': 23, 'name': 'Jaw-dropping', 'count': 28}, {'id': 7, 'name': 'Funny', 'count': 7}]</t>
  </si>
  <si>
    <t>[{'id': 1179, 'hero': 'https://pe.tedcdn.com/images/ted/3b3c897ffdae2aec5492b4238a27dac2ca378113_800x600.jpg', 'speaker': 'Emiliano Salinas', 'title': 'A civil response to violence', 'duration': 737, 'slug': 'emiliano_salinas_a_civil_response_to_violence', 'viewed_count': 525454}, {'id': 1209, 'hero': 'https://pe.tedcdn.com/images/ted/9a6257f241bddbd84314d6c1e1ed12c9e92ff8f1_800x600.jpg', 'speaker': 'Jeremy Gilley', 'title': 'One day of peace', 'duration': 1061, 'slug': 'jeremy_gilley_one_day_of_peace', 'viewed_count': 842060}, {'id': 1214, 'hero': 'https://pe.tedcdn.com/images/ted/f67f17e1df4e8d46cdddc96c2ddd77b03128e49d_800x600.jpg', 'speaker': 'Julia Bacha', 'title': 'Pay attention to nonviolence', 'duration': 651, 'slug': 'julia_bacha', 'viewed_count': 740938}, {'id': 2837, 'hero': 'https://pe.tedcdn.com/images/ted/1db17412c95870c4a467c0e3c6ea9fe28336f87e_2880x1620.jpg', 'speaker': 'Damon Davis', 'title': 'Courage is contagious', 'duration': 325, 'slug': 'damon_davis_what_i_saw_at_the_ferguson_protests', 'viewed_count': 720920}, {'id': 1342, 'hero': 'https://pe.tedcdn.com/images/ted/71f2eb1a6ee4f0baf631f9ee7f9228366fec4054_800x600.jpg', 'speaker': 'Peter van Uhm', 'title': 'Why I chose a gun', 'duration': 1030, 'slug': 'peter_van_uhm_why_i_chose_a_gun', 'viewed_count': 1818350}, {'id': 1654, 'hero': 'https://pe.tedcdn.com/images/ted/bbfa62818807b138c85e93b779840877d0f4753c_1600x1200.jpg', 'speaker': 'Leslie Morgan Steiner', 'title': "Why domestic violence victims don't leave", 'duration': 959, 'slug': 'leslie_morgan_steiner_why_domestic_violence_victims_don_t_leave', 'viewed_count': 3846776}]</t>
  </si>
  <si>
    <t>['TEDx', 'activism', 'global issues', 'peace', 'terrorism', 'violence', 'war']</t>
  </si>
  <si>
    <t xml:space="preserve">https://www.ted.com/talks/scilla_elworthy_fighting_with_non_violence
</t>
  </si>
  <si>
    <t>Dare to disagree</t>
  </si>
  <si>
    <t>Margaret Heffernan</t>
  </si>
  <si>
    <t>Management thinker</t>
  </si>
  <si>
    <t>[{'id': 24, 'name': 'Persuasive', 'count': 1469}, {'id': 8, 'name': 'Informative', 'count': 878}, {'id': 22, 'name': 'Fascinating', 'count': 678}, {'id': 10, 'name': 'Inspiring', 'count': 2020}, {'id': 3, 'name': 'Courageous', 'count': 805}, {'id': 11, 'name': 'Longwinded', 'count': 55}, {'id': 25, 'name': 'OK', 'count': 206}, {'id': 9, 'name': 'Ingenious', 'count': 163}, {'id': 21, 'name': 'Unconvincing', 'count': 33}, {'id': 2, 'name': 'Confusing', 'count': 25}, {'id': 1, 'name': 'Beautiful', 'count': 157}, {'id': 23, 'name': 'Jaw-dropping', 'count': 81}, {'id': 26, 'name': 'Obnoxious', 'count': 13}, {'id': 7, 'name': 'Funny', 'count': 6}]</t>
  </si>
  <si>
    <t>[{'id': 1773, 'hero': 'https://pe.tedcdn.com/images/ted/71a023ecb7187f11bdc0d901eca0a8a1988a2982_1600x1200.jpg', 'speaker': 'Margaret Heffernan', 'title': 'The dangers of willful blindness', 'duration': 878, 'slug': 'margaret_heffernan_the_dangers_of_willful_blindness', 'viewed_count': 1537384}, {'id': 2283, 'hero': 'https://pe.tedcdn.com/images/ted/7f117aeb440b9bc0868e535ebecf676d04adbd62_2880x1620.jpg', 'speaker': 'Margaret Heffernan', 'title': 'Forget the pecking order at work', 'duration': 947, 'slug': 'margaret_heffernan_why_it_s_time_to_forget_the_pecking_order_at_work', 'viewed_count': 2362613}, {'id': 1126, 'hero': 'https://pe.tedcdn.com/images/ted/7191b7ea9a74718a95c3de3f187067b1ae879c00_1600x1200.jpg', 'speaker': 'Kathryn Schulz', 'title': 'On being wrong', 'duration': 1071, 'slug': 'kathryn_schulz_on_being_wrong', 'viewed_count': 3976370}, {'id': 1212, 'hero': 'https://pe.tedcdn.com/images/ted/5cc749b53445275b5a404d14ba94bc26231aa556_800x600.jpg', 'speaker': 'Dan Ariely', 'title': 'Beware conflicts of interest', 'duration': 335, 'slug': 'dan_ariely_beware_conflicts_of_interest', 'viewed_count': 1055568}, {'id': 2800, 'hero': 'https://pe.tedcdn.com/images/ted/9414703afe03e50257e331ea4819356b3f08317d_2880x1620.jpg', 'speaker': 'Sharon Terry', 'title': "Science didn't understand my kids' rare disease until I decided to study it", 'duration': 902, 'slug': 'sharon_terry_science_didn_t_understand_my_kids_rare_disease_until_i_decided_to_study_it', 'viewed_count': 1015438}, {'id': 2728, 'hero': 'https://pe.tedcdn.com/images/ted/cb2a82558d31158734d32afe88cd25226332a966_2880x1620.jpg', 'speaker': 'Ari Wallach', 'title': '3 ways to plan for the (very) long term', 'duration': 822, 'slug': 'ari_wallach_3_ways_to_plan_for_the_very_long_term', 'viewed_count': 1593321}]</t>
  </si>
  <si>
    <t>['business', 'leadership', 'women in business']</t>
  </si>
  <si>
    <t xml:space="preserve">https://www.ted.com/talks/margaret_heffernan_dare_to_disagree
</t>
  </si>
  <si>
    <t>A test for Parkinson's with a phone call</t>
  </si>
  <si>
    <t>Max Little</t>
  </si>
  <si>
    <t>Applied mathematician</t>
  </si>
  <si>
    <t>[{'id': 9, 'name': 'Ingenious', 'count': 297}, {'id': 10, 'name': 'Inspiring', 'count': 87}, {'id': 24, 'name': 'Persuasive', 'count': 54}, {'id': 8, 'name': 'Informative', 'count': 162}, {'id': 22, 'name': 'Fascinating', 'count': 123}, {'id': 23, 'name': 'Jaw-dropping', 'count': 74}, {'id': 25, 'name': 'OK', 'count': 28}, {'id': 1, 'name': 'Beautiful', 'count': 11}, {'id': 3, 'name': 'Courageous', 'count': 16}, {'id': 7, 'name': 'Funny', 'count': 2}, {'id': 21, 'name': 'Unconvincing', 'count': 12}, {'id': 11, 'name': 'Longwinded', 'count': 1}, {'id': 2, 'name': 'Confusing', 'count': 1}, {'id': 26, 'name': 'Obnoxious', 'count': 0}]</t>
  </si>
  <si>
    <t>[{'id': 1153, 'hero': 'https://pe.tedcdn.com/images/ted/55e8224d694fec895e6f95aa6fad6ee7fe091bb7_800x600.jpg', 'speaker': 'Bruce Aylward', 'title': "How we'll stop polio for good", 'duration': 1389, 'slug': 'bruce_aylward_how_we_ll_stop_polio', 'viewed_count': 509380}, {'id': 1498, 'hero': 'https://pe.tedcdn.com/images/ted/7c8561015312ec4ba79c40a70b487512afb738c3_800x600.jpg', 'speaker': 'Alanna Shaikh', 'title': "How I'm preparing to get Alzheimer's", 'duration': 386, 'slug': 'alanna_shaikh_how_i_m_preparing_to_get_alzheimer_s', 'viewed_count': 1280385}, {'id': 594, 'hero': 'https://pe.tedcdn.com/images/ted/9faa271f994e4928e673ccff499924bfe3e7083c_2880x1620.jpg', 'speaker': 'Kary Mullis', 'title': 'A next-gen cure for killer infections', 'duration': 275, 'slug': 'kary_mullis_next_gen_cure_for_killer_infections', 'viewed_count': 624554}, {'id': 2627, 'hero': 'https://pe.tedcdn.com/images/ted/806fae883bd8d18133ee02ba5f67152396d9864a_2880x1620.jpg', 'speaker': 'Jennifer Brea', 'title': "What happens when you have a disease doctors can't diagnose", 'duration': 1027, 'slug': 'jen_brea_what_happens_when_you_have_a_disease_doctors_can_t_diagnose', 'viewed_count': 1406485}, {'id': 408, 'hero': 'https://pe.tedcdn.com/images/ted/f1ae4105704189a64c5c48db8b358b785a43c678_2880x1620.jpg', 'speaker': 'Gregory Petsko', 'title': 'The coming neurological epidemic', 'duration': 227, 'slug': 'gregory_petsko_on_the_coming_neurological_epidemic', 'viewed_count': 909523}, {'id': 2004, 'hero': 'https://pe.tedcdn.com/images/ted/70ee482d06c15e4d3f7db396870384ab35294218_1600x1200.jpg', 'speaker': 'Stephen Friend', 'title': 'The hunt for "unexpected genetic heroes"', 'duration': 639, 'slug': 'stephen_friend_the_hunt_for_unexpected_genetic_heroes', 'viewed_count': 959396}]</t>
  </si>
  <si>
    <t>['TED Fellows', 'aging', 'brain', 'cognitive science', 'computers', 'disability', 'disease', 'global issues', 'health', 'health care', 'illness', 'innovation', 'machine learning', 'math', 'medicine', 'mind', 'neuroscience', 'programming', 'science', 'speech', 'technology']</t>
  </si>
  <si>
    <t xml:space="preserve">https://www.ted.com/talks/max_little_a_test_for_parkinson_s_with_a_phone_call
</t>
  </si>
  <si>
    <t>How we can eat our landscapes</t>
  </si>
  <si>
    <t>Pam Warhurst</t>
  </si>
  <si>
    <t>Cofounder, Incredible Edible</t>
  </si>
  <si>
    <t>[{'id': 1, 'name': 'Beautiful', 'count': 149}, {'id': 10, 'name': 'Inspiring', 'count': 991}, {'id': 22, 'name': 'Fascinating', 'count': 240}, {'id': 25, 'name': 'OK', 'count': 23}, {'id': 21, 'name': 'Unconvincing', 'count': 15}, {'id': 11, 'name': 'Longwinded', 'count': 8}, {'id': 9, 'name': 'Ingenious', 'count': 301}, {'id': 7, 'name': 'Funny', 'count': 126}, {'id': 24, 'name': 'Persuasive', 'count': 450}, {'id': 8, 'name': 'Informative', 'count': 214}, {'id': 23, 'name': 'Jaw-dropping', 'count': 97}, {'id': 3, 'name': 'Courageous', 'count': 161}, {'id': 26, 'name': 'Obnoxious', 'count': 6}, {'id': 2, 'name': 'Confusing', 'count': 3}]</t>
  </si>
  <si>
    <t>[{'id': 1284, 'hero': 'https://pe.tedcdn.com/images/ted/0f37b1d16e2f4cd72f812c6f224e8666c28ebcf8_800x600.jpg', 'speaker': 'Britta Riley', 'title': 'A garden in my apartment', 'duration': 472, 'slug': 'britta_riley_a_garden_in_my_apartment', 'viewed_count': 1986544}, {'id': 1306, 'hero': 'https://pe.tedcdn.com/images/ted/ce482bc47ad27c6eeaaafb4a539f029eee2e8311_800x600.jpg', 'speaker': 'Roger Doiron', 'title': 'My subversive (garden) plot', 'duration': 1129, 'slug': 'roger_doiron_my_subversive_garden_plot', 'viewed_count': 191559}, {'id': 1530, 'hero': 'https://pe.tedcdn.com/images/ted/fd6309932ac9d2a89383598e80ec6eff08d88dce_2880x1620.jpg', 'speaker': 'Stephen Ritz', 'title': 'A teacher growing green in the South Bronx', 'duration': 839, 'slug': 'stephen_ritz_a_teacher_growing_green_in_the_south_bronx', 'viewed_count': 1112964}, {'id': 1685, 'hero': 'https://pe.tedcdn.com/images/ted/b72c269c345b9158bca1b58e89cfa21fdd1a4542_2880x1620.jpg', 'speaker': 'Ron Finley', 'title': 'A guerilla gardener in South Central LA', 'duration': 645, 'slug': 'ron_finley_a_guerilla_gardener_in_south_central_la', 'viewed_count': 3005685}, {'id': 1016, 'hero': 'https://pe.tedcdn.com/images/ted/dfb9ccff176e9b622cba59472e611f0cb5ebbdea_800x600.jpg', 'speaker': 'Birke Baehr', 'title': "What's wrong with our food system", 'duration': 314, 'slug': 'birke_baehr_what_s_wrong_with_our_food_system', 'viewed_count': 2152749}, {'id': 2875, 'hero': 'https://pe.tedcdn.com/images/ted/e1f298ebacea1ed85e8c2066f8cf4c6e8de8fcfe_2880x1620.jpg', 'speaker': 'Pierre Thiam', 'title': 'A forgotten ancient grain that could help Africa prosper', 'duration': 934, 'slug': 'pierre_thiam_a_forgotten_ancient_grain_that_could_help_africa_prosper', 'viewed_count': 525194}]</t>
  </si>
  <si>
    <t>['agriculture', 'botany', 'community', 'food', 'garden', 'green', 'sustainability']</t>
  </si>
  <si>
    <t xml:space="preserve">https://www.ted.com/talks/pam_warhurst_how_we_can_eat_our_landscapes
</t>
  </si>
  <si>
    <t>Embrace the remix</t>
  </si>
  <si>
    <t>Kirby Ferguson</t>
  </si>
  <si>
    <t>Filmmaker and Remixer</t>
  </si>
  <si>
    <t>[{'id': 24, 'name': 'Persuasive', 'count': 449}, {'id': 22, 'name': 'Fascinating', 'count': 206}, {'id': 10, 'name': 'Inspiring', 'count': 255}, {'id': 8, 'name': 'Informative', 'count': 330}, {'id': 25, 'name': 'OK', 'count': 64}, {'id': 3, 'name': 'Courageous', 'count': 114}, {'id': 7, 'name': 'Funny', 'count': 79}, {'id': 9, 'name': 'Ingenious', 'count': 91}, {'id': 23, 'name': 'Jaw-dropping', 'count': 37}, {'id': 26, 'name': 'Obnoxious', 'count': 8}, {'id': 21, 'name': 'Unconvincing', 'count': 38}, {'id': 11, 'name': 'Longwinded', 'count': 7}, {'id': 1, 'name': 'Beautiful', 'count': 31}, {'id': 2, 'name': 'Confusing', 'count': 3}]</t>
  </si>
  <si>
    <t>[{'id': 453, 'hero': 'https://pe.tedcdn.com/images/ted/f2f6d094758c36a61b3ee7992a9b197eb4c07979_2880x1620.jpg', 'speaker': 'Elizabeth Gilbert', 'title': 'Your elusive creative genius', 'duration': 1149, 'slug': 'elizabeth_gilbert_on_genius', 'viewed_count': 13155896}, {'id': 1449, 'hero': 'https://pe.tedcdn.com/images/ted/25308d79fc7c5a343317a5bdbe0d0f62adc4491c_2880x1620.jpg', 'speaker': 'David Kelley', 'title': 'How to build your creative confidence', 'duration': 706, 'slug': 'david_kelley_how_to_build_your_creative_confidence', 'viewed_count': 4389743}, {'id': 606, 'hero': 'https://pe.tedcdn.com/images/ted/b4e0d52d297cc0543e032da35e18440433d9f69f_2880x1620.jpg', 'speaker': 'Golan Levin', 'title': 'Art that looks back at you', 'duration': 933, 'slug': 'golan_levin_ted2009', 'viewed_count': 771145}, {'id': 158, 'hero': 'https://pe.tedcdn.com/images/ted/b16a18dadf418183ae3941d28e21f6a68173f2c2_2880x1620.jpg', 'speaker': 'Vusi Mahlasela', 'title': '"Thula Mama"', 'duration': 606, 'slug': 'vusi_mahlasela_sings_thula_mama', 'viewed_count': 531977}, {'id': 1912, 'hero': 'https://pe.tedcdn.com/images/ted/6517a673ec92e537f7166173f6ff9ec809455984_1600x1200.jpg', 'speaker': 'Joe Kowan', 'title': 'How I beat stage fright', 'duration': 483, 'slug': 'joe_kowan_how_i_beat_stage_fright', 'viewed_count': 2296849}, {'id': 2538, 'hero': 'https://pe.tedcdn.com/images/ted/a3ee6d78dd8bc7b305a024393c0e90293bbb08dc_2880x1620.jpg', 'speaker': 'John Legend', 'title': '"Redemption Song"', 'duration': 518, 'slug': 'john_legend_redemption_song', 'viewed_count': 1538050}]</t>
  </si>
  <si>
    <t xml:space="preserve">https://www.ted.com/talks/kirby_ferguson_embrace_the_remix
</t>
  </si>
  <si>
    <t>Photos that bear witness to modern slavery</t>
  </si>
  <si>
    <t>Lisa Kristine</t>
  </si>
  <si>
    <t>[{'id': 24, 'name': 'Persuasive', 'count': 508}, {'id': 10, 'name': 'Inspiring', 'count': 863}, {'id': 3, 'name': 'Courageous', 'count': 983}, {'id': 8, 'name': 'Informative', 'count': 742}, {'id': 22, 'name': 'Fascinating', 'count': 206}, {'id': 23, 'name': 'Jaw-dropping', 'count': 732}, {'id': 1, 'name': 'Beautiful', 'count': 159}, {'id': 7, 'name': 'Funny', 'count': 27}, {'id': 11, 'name': 'Longwinded', 'count': 28}, {'id': 21, 'name': 'Unconvincing', 'count': 24}, {'id': 9, 'name': 'Ingenious', 'count': 16}, {'id': 26, 'name': 'Obnoxious', 'count': 29}, {'id': 2, 'name': 'Confusing', 'count': 20}, {'id': 25, 'name': 'OK', 'count': 32}]</t>
  </si>
  <si>
    <t>[{'id': 807, 'hero': 'https://pe.tedcdn.com/images/ted/159954_800x600.jpg', 'speaker': 'Kevin Bales', 'title': 'How to combat modern slavery', 'duration': 1081, 'slug': 'kevin_bales_how_to_combat_modern_slavery', 'viewed_count': 857421}, {'id': 1004, 'hero': 'https://pe.tedcdn.com/images/ted/307399369b211276b297d2e5960f2a35212bb88a_800x600.jpg', 'speaker': 'Aaron Huey', 'title': "America's native prisoners of war", 'duration': 927, 'slug': 'aaron_huey', 'viewed_count': 1347646}, {'id': 704, 'hero': 'https://pe.tedcdn.com/images/ted/3cd210c06d32e6337d9f059a94480abc5942101d_1600x1200.jpg', 'speaker': 'Sunitha Krishnan', 'title': 'The fight against sex slavery', 'duration': 762, 'slug': 'sunitha_krishnan_tedindia', 'viewed_count': 2543772}, {'id': 2275, 'hero': 'https://pe.tedcdn.com/images/ted/12b1c821ecffebaa90e0f741eff2f9a80ecc55eb_2880x1620.jpg', 'speaker': 'Noy Thrupkaew', 'title': 'Human trafficking is all around you. This is how it works', 'duration': 1131, 'slug': 'noy_thrupkaew_human_trafficking_is_all_around_you_this_is_how_it_works', 'viewed_count': 1591665}, {'id': 2233, 'hero': 'https://pe.tedcdn.com/images/ted/9020bd2c0a314173906a57f90593585d1f7d20f7_2880x1620.jpg', 'speaker': 'Kailash Satyarthi', 'title': 'How to make peace? Get angry', 'duration': 1109, 'slug': 'kailash_satyarthi_how_to_make_peace_get_angry', 'viewed_count': 1189493}, {'id': 2293, 'hero': 'https://pe.tedcdn.com/images/ted/326f6ed1704fad3f037e671c7a47c8b3a2f2028a_2880x1620.jpg', 'speaker': 'Jimmy Carter', 'title': 'Why I believe the mistreatment of women is the number one human rights abuse\xa0', 'duration': 996, 'slug': 'jimmy_carter_why_i_believe_the_mistreatment_of_women_is_the_number_one_human_rights_abuse', 'viewed_count': 1388295}]</t>
  </si>
  <si>
    <t>['Slavery', 'corruption', 'global issues', 'photography']</t>
  </si>
  <si>
    <t xml:space="preserve">https://www.ted.com/talks/lisa_kristine_glimpses_of_modern_day_slavery
</t>
  </si>
  <si>
    <t>What's a snollygoster? A short lesson in political speak</t>
  </si>
  <si>
    <t>Mark Forsyth</t>
  </si>
  <si>
    <t>[{'id': 8, 'name': 'Informative', 'count': 181}, {'id': 25, 'name': 'OK', 'count': 49}, {'id': 24, 'name': 'Persuasive', 'count': 48}, {'id': 22, 'name': 'Fascinating', 'count': 99}, {'id': 7, 'name': 'Funny', 'count': 82}, {'id': 21, 'name': 'Unconvincing', 'count': 19}, {'id': 26, 'name': 'Obnoxious', 'count': 2}, {'id': 10, 'name': 'Inspiring', 'count': 7}, {'id': 11, 'name': 'Longwinded', 'count': 11}, {'id': 9, 'name': 'Ingenious', 'count': 20}, {'id': 3, 'name': 'Courageous', 'count': 4}, {'id': 23, 'name': 'Jaw-dropping', 'count': 8}, {'id': 1, 'name': 'Beautiful', 'count': 9}, {'id': 2, 'name': 'Confusing', 'count': 3}]</t>
  </si>
  <si>
    <t>[{'id': 161, 'hero': 'https://pe.tedcdn.com/images/ted/a8d822168ec28a3e9fb5f21703144d292273b067_1600x1200.jpg', 'speaker': 'Erin McKean', 'title': 'The joy of lexicography', 'duration': 950, 'slug': 'erin_mckean_redefines_the_dictionary', 'viewed_count': 1013100}, {'id': 1469, 'hero': 'https://pe.tedcdn.com/images/ted/e22e363160add88a32b3e9805dfa52d8f588b879_2880x1620.jpg', 'speaker': 'Terry Moore', 'title': "Why is 'x' the unknown?", 'duration': 237, 'slug': 'terry_moore_why_is_x_the_unknown', 'viewed_count': 3257755}, {'id': 716, 'hero': 'https://pe.tedcdn.com/images/ted/24cb2bb7ba01c6d404d80f072bb27b6ceed228ea_1600x1200.jpg', 'speaker': 'James Geary', 'title': 'Metaphorically speaking', 'duration': 570, 'slug': 'james_geary_metaphorically_speaking', 'viewed_count': 819678},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867894}, {'id': 2813, 'hero': 'https://pe.tedcdn.com/images/ted/73702d7b558bf8dbcd910ecaaf3aa323c9125bf7_2880x1620.jpg', 'speaker': 'Jorge Ramos', 'title': 'Why journalists have an obligation to challenge power', 'duration': 870, 'slug': 'jorge_ramos_why_journalists_have_an_obligation_to_challenge_power', 'viewed_count': 382854}, {'id': 1960, 'hero': 'https://pe.tedcdn.com/images/ted/4fff57256dc94b8767ea082c8da3c80f32386994_1600x1200.jpg', 'speaker': 'Lawrence Lessig', 'title': 'The unstoppable walk to political reform', 'duration': 824, 'slug': 'lawrence_lessig_the_unstoppable_walk_to_political_reform', 'viewed_count': 1095800}]</t>
  </si>
  <si>
    <t>['TEDx', 'culture', 'language', 'politics']</t>
  </si>
  <si>
    <t xml:space="preserve">https://www.ted.com/talks/mark_forsyth_what_s_a_snollygoster_a_short_lesson_in_political_speak
</t>
  </si>
  <si>
    <t>Can democracy exist without trust?</t>
  </si>
  <si>
    <t>Ivan Krastev</t>
  </si>
  <si>
    <t>Public intellectual</t>
  </si>
  <si>
    <t>[{'id': 21, 'name': 'Unconvincing', 'count': 26}, {'id': 22, 'name': 'Fascinating', 'count': 125}, {'id': 24, 'name': 'Persuasive', 'count': 267}, {'id': 2, 'name': 'Confusing', 'count': 18}, {'id': 8, 'name': 'Informative', 'count': 196}, {'id': 9, 'name': 'Ingenious', 'count': 63}, {'id': 25, 'name': 'OK', 'count': 34}, {'id': 3, 'name': 'Courageous', 'count': 86}, {'id': 10, 'name': 'Inspiring', 'count': 95}, {'id': 11, 'name': 'Longwinded', 'count': 17}, {'id': 26, 'name': 'Obnoxious', 'count': 3}, {'id': 23, 'name': 'Jaw-dropping', 'count': 36}, {'id': 7, 'name': 'Funny', 'count': 11}, {'id': 1, 'name': 'Beautiful', 'count': 7}]</t>
  </si>
  <si>
    <t>[{'id': 1220, 'hero': 'https://pe.tedcdn.com/images/ted/15f466ed6b35701f5ff8661ec7c5d9d2976d976b_800x600.jpg', 'speaker': 'Yasheng Huang', 'title': 'Does democracy stifle economic growth?', 'duration': 1131, 'slug': 'yasheng_huang', 'viewed_count': 992230}, {'id': 1294, 'hero': 'https://pe.tedcdn.com/images/ted/7356380a6f4fd42ddd4813ec3efaa3f4fa715d76_800x600.jpg', 'speaker': 'Srdja Popovic', 'title': 'How to topple a dictator', 'duration': 722, 'slug': 'srdja_popovic_how_to_topple_a_dictator', 'viewed_count': 276140}, {'id': 1170, 'hero': 'https://pe.tedcdn.com/images/ted/eb14cb2b1eac69ae9b1b3295580fae90a4a9a933_2880x1620.jpg', 'speaker': 'Steve Keil', 'title': 'A manifesto for play, for Bulgaria and beyond', 'duration': 1076, 'slug': 'steve_keil_a_manifesto_for_play_for_bulgaria_and_beyond', 'viewed_count': 602214}, {'id': 1765, 'hero': 'https://pe.tedcdn.com/images/ted/6ab9ce5c2009cf34e38f8876dbe94e7b81ab74e4_1600x1200.jpg', 'speaker': 'George Papandreou', 'title': 'Imagine a European democracy without borders', 'duration': 1206, 'slug': 'george_papandreou_imagine_a_european_democracy_without_borders', 'viewed_count': 741720}, {'id': 1595, 'hero': 'https://pe.tedcdn.com/images/ted/580f2748be21c23e1beb86cbd25a3e5e6bfadebd_1600x1200.jpg', 'speaker': 'Rory Stewart', 'title': 'Why democracy matters', 'duration': 821, 'slug': 'rory_stewart_how_to_rebuild_democracy', 'viewed_count': 852344}, {'id': 2104, 'hero': 'https://pe.tedcdn.com/images/ted/bbd1220c33566a0cfa339f526b881013a4e9f283_2880x1620.jpg', 'speaker': 'Pia Mancini', 'title': 'How to upgrade democracy for the Internet era', 'duration': 804, 'slug': 'pia_mancini_how_to_upgrade_democracy_for_the_internet_era', 'viewed_count': 1213712}]</t>
  </si>
  <si>
    <t>['Europe', 'big problems', 'culture', 'democracy', 'global issues', 'politics', 'protests']</t>
  </si>
  <si>
    <t xml:space="preserve">https://www.ted.com/talks/ivan_krastev_can_democracy_exist_without_trust
</t>
  </si>
  <si>
    <t>How to step up in the face of disaster</t>
  </si>
  <si>
    <t>Caitria + Morgan O'Neill</t>
  </si>
  <si>
    <t>Disaster relief expert</t>
  </si>
  <si>
    <t>[{'id': 23, 'name': 'Jaw-dropping', 'count': 30}, {'id': 24, 'name': 'Persuasive', 'count': 67}, {'id': 3, 'name': 'Courageous', 'count': 90}, {'id': 22, 'name': 'Fascinating', 'count': 29}, {'id': 10, 'name': 'Inspiring', 'count': 190}, {'id': 11, 'name': 'Longwinded', 'count': 6}, {'id': 25, 'name': 'OK', 'count': 47}, {'id': 9, 'name': 'Ingenious', 'count': 72}, {'id': 8, 'name': 'Informative', 'count': 97}, {'id': 2, 'name': 'Confusing', 'count': 7}, {'id': 21, 'name': 'Unconvincing', 'count': 9}, {'id': 7, 'name': 'Funny', 'count': 11}, {'id': 1, 'name': 'Beautiful', 'count': 5}, {'id': 26, 'name': 'Obnoxious', 'count': 9}]</t>
  </si>
  <si>
    <t>[{'id': 1532, 'hero': 'https://pe.tedcdn.com/images/ted/15adee214444a9fd9640bf57e74f19cb34445b5b_1600x1200.jpg', 'speaker': 'Becci Manson', 'title': '(Re)touching lives through photos', 'duration': 589, 'slug': 'becci_manson_re_touching_lives_through_photos', 'viewed_count': 767285}, {'id': 914, 'hero': 'https://pe.tedcdn.com/images/ted/183128_800x600.jpg', 'speaker': 'Carl Safina', 'title': "The oil spill's unseen villains -- and victims", 'duration': 1195, 'slug': 'carl_safina_the_oil_spill_s_unseen_culprits_victims', 'viewed_count': 594747}, {'id': 523, 'hero': 'https://pe.tedcdn.com/images/ted/d9441da0244acb76f766b462f1674d4310cc6fd9_1600x1200.jpg', 'speaker': 'Erik Hersman', 'title': 'Reporting crisis via texting', 'duration': 236, 'slug': 'erik_hersman_on_reporting_crisis_via_texting', 'viewed_count': 403565}, {'id': 1361, 'hero': 'https://pe.tedcdn.com/images/ted/b21e8c66c48b2c6c1380978b9dd1f368ada8410a_1600x1200.jpg', 'speaker': 'Paul Conneally', 'title': 'How mobile phones power disaster relief', 'duration': 657, 'slug': 'paul_conneally_digital_humanitarianism', 'viewed_count': 347645}, {'id': 1452, 'hero': 'https://pe.tedcdn.com/images/ted/a67b6df627d849134cbd273e1e2cdbb41b652b53_1600x1200.jpg', 'speaker': 'Michael McDaniel', 'title': 'Cheap, effective shelter for disaster relief', 'duration': 470, 'slug': 'michael_mcdaniel_cheap_effective_shelter_for_disaster_relief', 'viewed_count': 271346}, {'id': 1608, 'hero': 'https://pe.tedcdn.com/images/ted/8521010362c541d1f8a06be8d7fefadf5d4ae13d_1200x900.jpg', 'speaker': 'Jake Wood', 'title': 'A new mission for veterans -- disaster relief', 'duration': 299, 'slug': 'jake_wood_a_new_mission_for_veterans_disaster_relief', 'viewed_count': 485501}]</t>
  </si>
  <si>
    <t>['TEDx', 'collaboration', 'culture', 'disaster relief', 'natural disaster', 'weather']</t>
  </si>
  <si>
    <t xml:space="preserve">https://www.ted.com/talks/caitria_and_morgan_o_neill_how_to_step_up_in_the_face_of_disaster
</t>
  </si>
  <si>
    <t>Strange answers to the psychopath test</t>
  </si>
  <si>
    <t>Jon Ronson</t>
  </si>
  <si>
    <t>Writer and filmmaker</t>
  </si>
  <si>
    <t>[{'id': 24, 'name': 'Persuasive', 'count': 356}, {'id': 22, 'name': 'Fascinating', 'count': 1417}, {'id': 8, 'name': 'Informative', 'count': 684}, {'id': 23, 'name': 'Jaw-dropping', 'count': 283}, {'id': 7, 'name': 'Funny', 'count': 580}, {'id': 3, 'name': 'Courageous', 'count': 227}, {'id': 9, 'name': 'Ingenious', 'count': 259}, {'id': 21, 'name': 'Unconvincing', 'count': 121}, {'id': 11, 'name': 'Longwinded', 'count': 86}, {'id': 26, 'name': 'Obnoxious', 'count': 52}, {'id': 1, 'name': 'Beautiful', 'count': 170}, {'id': 10, 'name': 'Inspiring', 'count': 221}, {'id': 25, 'name': 'OK', 'count': 151}, {'id': 2, 'name': 'Confusing', 'count': 70}]</t>
  </si>
  <si>
    <t>[{'id': 1286, 'hero': 'https://pe.tedcdn.com/images/ted/3f6dda85c262a19435f481dfe30c3ebe469d874a_800x600.jpg', 'speaker': 'Damon Horowitz', 'title': 'Philosophy in prison', 'duration': 230, 'slug': 'damon_horowitz_philosophy_in_prison', 'viewed_count': 1145714}, {'id': 1480, 'hero': 'https://pe.tedcdn.com/images/ted/1fe321c29860da8bf6acb2d1d327193b0f68c914_800x600.jpg', 'speaker': 'David R. Dow', 'title': 'Lessons from death row inmates', 'duration': 1096, 'slug': 'david_r_dow_lessons_from_death_row_inmates', 'viewed_count': 3024826}, {'id': 1456, 'hero': 'https://pe.tedcdn.com/images/ted/84824f713203286c5a61364f3791e467a03465c6_1600x1200.jpg', 'speaker': 'Philippe Petit', 'title': 'The journey across the high wire', 'duration': 1147, 'slug': 'philippe_petit_the_journey_across_the_high_wire', 'viewed_count': 640746}, {'id': 1946, 'hero': 'https://pe.tedcdn.com/images/ted/10d5f2b439c4ec1466230d1e2a938fa9998fecd2_1600x1200.jpg', 'speaker': 'Daniel Reisel', 'title': 'The neuroscience of restorative justice', 'duration': 875, 'slug': 'daniel_reisel_the_neuroscience_of_restorative_justice', 'viewed_count': 734853}, {'id': 1584, 'hero': 'https://pe.tedcdn.com/images/ted/ff7673513592401f0b71142bf8b4b3ba9c894d72_1600x1200.jpg', 'speaker': 'Ruby Wax', 'title': "What's so funny about mental illness?", 'duration': 524, 'slug': 'ruby_wax_what_s_so_funny_about_mental_illness', 'viewed_count': 2352202}, {'id': 1494, 'hero': 'https://pe.tedcdn.com/images/ted/6beb5266e411afadb4598468ea211d9126f0782f_2880x1620.jpg', 'speaker': 'Elyn Saks', 'title': 'A tale of mental illness -- from the inside', 'duration': 892, 'slug': 'elyn_saks_seeing_mental_illness', 'viewed_count': 3247801}]</t>
  </si>
  <si>
    <t>['culture', 'mind', 'prison', 'storytelling']</t>
  </si>
  <si>
    <t xml:space="preserve">https://www.ted.com/talks/jon_ronson_strange_answers_to_the_psychopath_test
</t>
  </si>
  <si>
    <t>Design for people, not awards</t>
  </si>
  <si>
    <t>Timothy Prestero</t>
  </si>
  <si>
    <t>[{'id': 8, 'name': 'Informative', 'count': 212}, {'id': 24, 'name': 'Persuasive', 'count': 209}, {'id': 10, 'name': 'Inspiring', 'count': 306}, {'id': 9, 'name': 'Ingenious', 'count': 144}, {'id': 22, 'name': 'Fascinating', 'count': 95}, {'id': 3, 'name': 'Courageous', 'count': 35}, {'id': 23, 'name': 'Jaw-dropping', 'count': 12}, {'id': 25, 'name': 'OK', 'count': 18}, {'id': 7, 'name': 'Funny', 'count': 38}, {'id': 2, 'name': 'Confusing', 'count': 3}, {'id': 1, 'name': 'Beautiful', 'count': 22}, {'id': 21, 'name': 'Unconvincing', 'count': 1}, {'id': 11, 'name': 'Longwinded', 'count': 2}, {'id': 26, 'name': 'Obnoxious', 'count': 0}]</t>
  </si>
  <si>
    <t>[{'id': 752, 'hero': 'https://pe.tedcdn.com/images/ted/144882_800x600.jpg', 'speaker': 'Jane Chen', 'title': 'A warm embrace that saves lives', 'duration': 286, 'slug': 'jane_chen_a_warm_embrace_that_saves_lives', 'viewed_count': 702569}, {'id': 2, 'hero': 'https://pe.tedcdn.com/images/ted/1451_480x360.jpg', 'speaker': 'Amy Smith', 'title': 'Simple designs to save a life', 'duration': 906, 'slug': 'amy_smith_shares_simple_lifesaving_design', 'viewed_count': 1415806}, {'id': 1516, 'hero': 'https://pe.tedcdn.com/images/ted/2a482d17d95d0b3cee395e75bf015ab5656d9470_1600x1200.jpg', 'speaker': 'Vinay Venkatraman', 'title': 'Technology crafts for the digitally underserved', 'duration': 848, 'slug': 'vinay_venkatraman_technology_crafts_for_the_digitally_underserved', 'viewed_count': 585351}, {'id': 2731, 'hero': 'https://pe.tedcdn.com/images/ted/e9b5b4e3cf862978bdcccb0aae17c0de1aa9e830_2880x1620.jpg', 'speaker': 'Zubaida Bai', 'title': 'A simple birth kit for mothers in the developing world', 'duration': 404, 'slug': 'zubaida_bai_a_simple_birth_kit_for_mothers_in_the_developing_world', 'viewed_count': 801193}, {'id': 2265, 'hero': 'https://pe.tedcdn.com/images/ted/b6187cbb01f39c3a29428434b9194fe217041452_2880x1620.jpg', 'speaker': 'Laura Schulz', 'title': 'The surprisingly logical minds of babies', 'duration': 1218, 'slug': 'laura_schulz_the_surprisingly_logical_minds_of_babies', 'viewed_count': 1617855}, {'id': 2651, 'hero': 'https://pe.tedcdn.com/images/ted/380f7ff8bdaa85f87e96fe0f4dbff5aa79f00178_2880x1620.jpg', 'speaker': 'Paul Knoepfler', 'title': 'The ethical dilemma of designer babies', 'duration': 1099, 'slug': 'paul_knoepfler_the_ethical_dilemma_of_designer_babies', 'viewed_count': 1082158}]</t>
  </si>
  <si>
    <t>['TEDx', 'design', 'health care', 'product design']</t>
  </si>
  <si>
    <t xml:space="preserve">https://www.ted.com/talks/timothy_prestero_design_for_people_not_awards
</t>
  </si>
  <si>
    <t>The art of creating awe</t>
  </si>
  <si>
    <t>Rob Legato</t>
  </si>
  <si>
    <t>Visual Effects Guru</t>
  </si>
  <si>
    <t>[{'id': 7, 'name': 'Funny', 'count': 383}, {'id': 22, 'name': 'Fascinating', 'count': 435}, {'id': 1, 'name': 'Beautiful', 'count': 132}, {'id': 23, 'name': 'Jaw-dropping', 'count': 113}, {'id': 9, 'name': 'Ingenious', 'count': 255}, {'id': 8, 'name': 'Informative', 'count': 223}, {'id': 2, 'name': 'Confusing', 'count': 7}, {'id': 25, 'name': 'OK', 'count': 57}, {'id': 11, 'name': 'Longwinded', 'count': 12}, {'id': 10, 'name': 'Inspiring', 'count': 113}, {'id': 26, 'name': 'Obnoxious', 'count': 12}, {'id': 24, 'name': 'Persuasive', 'count': 19}, {'id': 21, 'name': 'Unconvincing', 'count': 12}, {'id': 3, 'name': 'Courageous', 'count': 12}]</t>
  </si>
  <si>
    <t>[{'id': 1379, 'hero': 'https://pe.tedcdn.com/images/ted/21999050384c78a09ce1df4aba46b27f47cbd3c5_2880x1620.jpg', 'speaker': 'Andrew Stanton', 'title': 'The clues to a great story', 'duration': 1156, 'slug': 'andrew_stanton_the_clues_to_a_great_story', 'viewed_count': 2702523}, {'id': 205, 'hero': 'https://pe.tedcdn.com/images/ted/d1336ca1c021209da3838b06360e6b8db33a7b84_2880x1620.jpg', 'speaker': 'J.J. Abrams', 'title': 'The mystery box', 'duration': 1082, 'slug': 'j_j_abrams_mystery_box', 'viewed_count': 3519715}, {'id': 785, 'hero': 'https://pe.tedcdn.com/images/ted/340c2e70b216343e75b61009702200ff8c88cd46_1600x1200.jpg', 'speaker': 'James Cameron', 'title': 'Before Avatar ... a curious boy', 'duration': 1028, 'slug': 'james_cameron_before_avatar_a_curious_boy', 'viewed_count': 1890085}, {'id': 1760, 'hero': 'https://pe.tedcdn.com/images/ted/28531b304edeb0dc9c7e14eb6a1a1bf85bc1abdc_1600x1200.jpg', 'speaker': 'Martin Villeneuve', 'title': 'How I made an impossible film', 'duration': 655, 'slug': 'martin_villeneuve_how_i_made_an_impossible_film', 'viewed_count': 948840}, {'id': 2131, 'hero': 'https://pe.tedcdn.com/images/ted/1f568b65930cf85e07e14e731fb305f954651edc_2880x1620.jpg', 'speaker': 'Vincent Moon and Naná Vasconcelos', 'title': 'Hidden music rituals around the world', 'duration': 1453, 'slug': 'vincent_moon_and_nana_vasconcelos_the_world_s_hidden_music_rituals', 'viewed_count': 1019106}, {'id': 2527, 'hero': 'https://pe.tedcdn.com/images/ted/7ca6f48c5632ebd7bb4442b772ce7eb173731648_2880x1620.jpg', 'speaker': 'Chris Milk', 'title': 'The birth of virtual reality as an art form', 'duration': 1054, 'slug': 'chris_milk_the_birth_of_virtual_reality_as_an_art_form', 'viewed_count': 811583}]</t>
  </si>
  <si>
    <t>['art', 'creativity', 'culture', 'entertainment', 'film', 'history', 'movies']</t>
  </si>
  <si>
    <t xml:space="preserve">https://www.ted.com/talks/rob_legato_the_art_of_creating_awe
</t>
  </si>
  <si>
    <t>The power of the informal economy</t>
  </si>
  <si>
    <t>[{'id': 8, 'name': 'Informative', 'count': 249}, {'id': 24, 'name': 'Persuasive', 'count': 105}, {'id': 22, 'name': 'Fascinating', 'count': 118}, {'id': 11, 'name': 'Longwinded', 'count': 4}, {'id': 25, 'name': 'OK', 'count': 32}, {'id': 7, 'name': 'Funny', 'count': 13}, {'id': 10, 'name': 'Inspiring', 'count': 71}, {'id': 21, 'name': 'Unconvincing', 'count': 31}, {'id': 1, 'name': 'Beautiful', 'count': 7}, {'id': 23, 'name': 'Jaw-dropping', 'count': 23}, {'id': 9, 'name': 'Ingenious', 'count': 25}, {'id': 2, 'name': 'Confusing', 'count': 9}, {'id': 3, 'name': 'Courageous', 'count': 28}, {'id': 26, 'name': 'Obnoxious', 'count': 12}]</t>
  </si>
  <si>
    <t>[{'id': 36, 'hero': 'https://pe.tedcdn.com/images/ted/ea4ebc40fc5c096e331ea6d2b103e8fea9878232_1600x1200.jpg', 'speaker': 'Robert Neuwirth', 'title': 'The hidden world of shadow cities', 'duration': 843, 'slug': 'robert_neuwirth_on_our_shadow_cities', 'viewed_count': 673148}, {'id': 1516, 'hero': 'https://pe.tedcdn.com/images/ted/2a482d17d95d0b3cee395e75bf015ab5656d9470_1600x1200.jpg', 'speaker': 'Vinay Venkatraman', 'title': 'Technology crafts for the digitally underserved', 'duration': 848, 'slug': 'vinay_venkatraman_technology_crafts_for_the_digitally_underserved', 'viewed_count': 585351}, {'id': 1221, 'hero': 'https://pe.tedcdn.com/images/ted/9f06890a2cefbba85fe1f502d11e5b58179a8fb7_800x600.jpg', 'speaker': 'Misha Glenny', 'title': 'Hire the hackers!', 'duration': 1119, 'slug': 'misha_glenny_hire_the_hackers', 'viewed_count': 1264976}, {'id': 2371, 'hero': 'https://pe.tedcdn.com/images/ted/3146c5a3402cc8d271207eb48300c7ed98262c28_2880x1620.jpg', 'speaker': 'Josh Luber', 'title': 'Why sneakers are a great investment', 'duration': 711, 'slug': 'josh_luber_why_sneakers_are_a_great_investment', 'viewed_count': 1799765}, {'id': 1656, 'hero': 'https://pe.tedcdn.com/images/ted/d4520528293e225eb073235edc336474ad2bb72c_1600x1200.jpg', 'speaker': 'Wingham Rowan', 'title': 'A new kind of job market', 'duration': 740, 'slug': 'wingham_rowan_a_new_kind_of_job_market', 'viewed_count': 1058848}, {'id': 434, 'hero': 'https://pe.tedcdn.com/images/ted/65912_800x600.jpg', 'speaker': 'Joseph Pine', 'title': 'What consumers want', 'duration': 859, 'slug': 'joseph_pine_on_what_consumers_want', 'viewed_count': 930682}]</t>
  </si>
  <si>
    <t>['business', 'cities', 'community', 'economics', 'global issues', 'law']</t>
  </si>
  <si>
    <t xml:space="preserve">https://www.ted.com/talks/robert_neuwirth_the_power_of_the_informal_economy
</t>
  </si>
  <si>
    <t>The rise of human-computer cooperation</t>
  </si>
  <si>
    <t>Shyam Sankar</t>
  </si>
  <si>
    <t>Data Intelligence Agent</t>
  </si>
  <si>
    <t>[{'id': 21, 'name': 'Unconvincing', 'count': 31}, {'id': 25, 'name': 'OK', 'count': 56}, {'id': 8, 'name': 'Informative', 'count': 192}, {'id': 9, 'name': 'Ingenious', 'count': 47}, {'id': 11, 'name': 'Longwinded', 'count': 28}, {'id': 22, 'name': 'Fascinating', 'count': 142}, {'id': 10, 'name': 'Inspiring', 'count': 96}, {'id': 24, 'name': 'Persuasive', 'count': 82}, {'id': 2, 'name': 'Confusing', 'count': 15}, {'id': 26, 'name': 'Obnoxious', 'count': 5}, {'id': 3, 'name': 'Courageous', 'count': 13}, {'id': 7, 'name': 'Funny', 'count': 6}, {'id': 1, 'name': 'Beautiful', 'count': 24}, {'id': 23, 'name': 'Jaw-dropping', 'count': 26}]</t>
  </si>
  <si>
    <t>[{'id': 1376, 'hero': 'https://pe.tedcdn.com/images/ted/8aa84e7e5d405e75f19fc51bf6f9918312fff4e5_800x600.jpg', 'speaker': 'Vijay Kumar', 'title': 'Robots that fly ... and cooperate', 'duration': 1006, 'slug': 'vijay_kumar_robots_that_fly_and_cooperate', 'viewed_count': 4234354}, {'id': 1496, 'hero': 'https://pe.tedcdn.com/images/ted/a7995733cb7730a7f26ddaca08aee95ac23b4999_1600x1200.jpg', 'speaker': 'Marc Goodman', 'title': 'A vision of crimes in the future', 'duration': 1165, 'slug': 'marc_goodman_a_vision_of_crimes_in_the_future', 'viewed_count': 1217317}, {'id': 1250, 'hero': 'https://pe.tedcdn.com/images/ted/936b0ce34f35ad688995ebb3211275fc8744d7b8_800x600.jpg', 'speaker': 'Guy-Philippe Goldstein', 'title': 'How cyberattacks threaten real-world peace', 'duration': 564, 'slug': 'guy_philippe_goldstein_how_cyberattacks_threaten_real_world_peace', 'viewed_count': 471547}, {'id': 2094, 'hero': 'https://pe.tedcdn.com/images/ted/c08e045faca0cd007e468e7950e6ef5433c3f44c_2880x1620.jpg', 'speaker': 'Kenneth Cukier', 'title': 'Big data is better data', 'duration': 951, 'slug': 'kenneth_cukier_big_data_is_better_data', 'viewed_count': 1305774}, {'id': 2155, 'hero': 'https://pe.tedcdn.com/images/ted/4707d8e88ba824e4a9ad05ee2446d93576117d21_2880x1620.jpg', 'speaker': 'Jeremy Howard', 'title': 'The wonderful and terrifying implications of computers that can learn', 'duration': 1185, 'slug': 'jeremy_howard_the_wonderful_and_terrifying_implications_of_computers_that_can_learn', 'viewed_count': 2183647}, {'id': 2787, 'hero': 'https://pe.tedcdn.com/images/ted/0d28c4301c3c7ed0a3790e31231e71e1469524e6_2880x1620.jpg', 'speaker': 'Garry Kasparov', 'title': "Don't fear intelligent machines. Work with them", 'duration': 920, 'slug': 'garry_kasparov_don_t_fear_intelligent_machines_work_with_them', 'viewed_count': 1079213}]</t>
  </si>
  <si>
    <t>['AI', 'algorithm', 'computers', 'data', 'engineering', 'intelligence', 'machine learning', 'security', 'technology']</t>
  </si>
  <si>
    <t xml:space="preserve">https://www.ted.com/talks/shyam_sankar_the_rise_of_human_computer_cooperation
</t>
  </si>
  <si>
    <t>Sculpted space, within and without</t>
  </si>
  <si>
    <t>Antony Gormley</t>
  </si>
  <si>
    <t>[{'id': 10, 'name': 'Inspiring', 'count': 68}, {'id': 25, 'name': 'OK', 'count': 29}, {'id': 1, 'name': 'Beautiful', 'count': 57}, {'id': 21, 'name': 'Unconvincing', 'count': 26}, {'id': 11, 'name': 'Longwinded', 'count': 28}, {'id': 22, 'name': 'Fascinating', 'count': 50}, {'id': 9, 'name': 'Ingenious', 'count': 14}, {'id': 26, 'name': 'Obnoxious', 'count': 12}, {'id': 2, 'name': 'Confusing', 'count': 17}, {'id': 8, 'name': 'Informative', 'count': 5}, {'id': 23, 'name': 'Jaw-dropping', 'count': 6}, {'id': 7, 'name': 'Funny', 'count': 2}, {'id': 24, 'name': 'Persuasive', 'count': 6}, {'id': 3, 'name': 'Courageous', 'count': 0}]</t>
  </si>
  <si>
    <t>[{'id': 1435, 'hero': 'https://pe.tedcdn.com/images/ted/75b524a6441a6a0f56f9e67acaf69f788297210e_800x600.jpg', 'speaker': 'Reuben Margolin', 'title': 'Sculpting waves in wood and time', 'duration': 538, 'slug': 'reuben_margolin_sculpting_waves_in_wood_and_time', 'viewed_count': 621547}, {'id': 267, 'hero': 'https://pe.tedcdn.com/images/ted/401_480x360.jpg', 'speaker': 'Arthur Ganson', 'title': 'Moving sculpture', 'duration': 944, 'slug': 'arthur_ganson_makes_moving_sculpture', 'viewed_count': 672172}, {'id': 610, 'hero': 'https://pe.tedcdn.com/images/ted/106786_800x600.jpg', 'speaker': 'Willard Wigan', 'title': 'Hold your breath for micro-sculpture', 'duration': 1183, 'slug': 'willard_wigan_hold_your_breath_for_micro_sculpture', 'viewed_count': 640725}, {'id': 599, 'hero': 'https://pe.tedcdn.com/images/ted/102083_800x600.jpg', 'speaker': 'Olafur Eliasson', 'title': 'Playing with space and light', 'duration': 576, 'slug': 'olafur_eliasson_playing_with_space_and_light', 'viewed_count': 522582}, {'id': 654, 'hero': 'https://pe.tedcdn.com/images/ted/121312_800x600.jpg', 'speaker': 'Sam Martin', 'title': 'Claim your "manspace"', 'duration': 267, 'slug': 'sam_martin_builds_a_room_of_his_own', 'viewed_count': 739451}, {'id': 2734, 'hero': 'https://pe.tedcdn.com/images/ted/2c9af057b4ca96f5d625d3110d5439b60fc22c5d_2880x1620.jpg', 'speaker': 'Siamak Hariri', 'title': 'How do you build a sacred space?', 'duration': 766, 'slug': 'siamak_hariri_how_do_you_build_a_sacred_space', 'viewed_count': 1097885}]</t>
  </si>
  <si>
    <t>['art', 'design', 'public spaces']</t>
  </si>
  <si>
    <t xml:space="preserve">https://www.ted.com/talks/antony_gormley_sculpted_space_within_and_without
</t>
  </si>
  <si>
    <t>Energy from floating algae pods</t>
  </si>
  <si>
    <t>Jonathan Trent</t>
  </si>
  <si>
    <t>Scientist and biofuel guru</t>
  </si>
  <si>
    <t>[{'id': 23, 'name': 'Jaw-dropping', 'count': 53}, {'id': 8, 'name': 'Informative', 'count': 149}, {'id': 22, 'name': 'Fascinating', 'count': 144}, {'id': 9, 'name': 'Ingenious', 'count': 231}, {'id': 24, 'name': 'Persuasive', 'count': 94}, {'id': 10, 'name': 'Inspiring', 'count': 139}, {'id': 3, 'name': 'Courageous', 'count': 20}, {'id': 21, 'name': 'Unconvincing', 'count': 41}, {'id': 25, 'name': 'OK', 'count': 20}, {'id': 1, 'name': 'Beautiful', 'count': 13}, {'id': 11, 'name': 'Longwinded', 'count': 7}, {'id': 7, 'name': 'Funny', 'count': 4}, {'id': 26, 'name': 'Obnoxious', 'count': 3}, {'id': 2, 'name': 'Confusing', 'count': 2}]</t>
  </si>
  <si>
    <t>[{'id': 193, 'hero': 'https://pe.tedcdn.com/images/ted/20429_480x360.jpg', 'speaker': 'Juan Enriquez', 'title': 'Using biology to rethink the energy challenge', 'duration': 1090, 'slug': 'juan_enriquez_wants_to_grow_energy', 'viewed_count': 899070}, {'id': 1332, 'hero': 'https://pe.tedcdn.com/images/ted/86efb495587602e3ea02118e0cad4b1d5bdb5384_800x600.jpg', 'speaker': 'Bilal Bomani', 'title': 'Plant fuels that could power a jet', 'duration': 869, 'slug': 'bilal_bomani_plant_fuels_that_could_power_a_jet', 'viewed_count': 155900}, {'id': 1434, 'hero': 'https://pe.tedcdn.com/images/ted/92d6ddc22f6483e66da1503e61f8302ef1c1e5f2_800x600.jpg', 'speaker': 'Amory Lovins', 'title': 'A 40-year plan for energy', 'duration': 1630, 'slug': 'amory_lovins_a_50_year_plan_for_energy', 'viewed_count': 1144361}, {'id': 1072, 'hero': 'https://pe.tedcdn.com/images/ted/4675e1c70377634e72042bd7757eadcb53b96b56_800x600.jpg', 'speaker': 'Michael Pawlyn', 'title': "Using nature's genius in architecture", 'duration': 826, 'slug': 'michael_pawlyn_using_nature_s_genius_in_architecture', 'viewed_count': 1740583}, {'id': 2404, 'hero': 'https://pe.tedcdn.com/images/ted/7984fb21c387fcf63318ee5d3c094a21fb7f47d1_2880x1620.jpg', 'speaker': 'David Sedlak', 'title': '4 ways we can avoid a catastrophic drought', 'duration': 817, 'slug': 'david_sedlak_4_ways_we_can_avoid_a_catastrophic_drought', 'viewed_count': 1013965}, {'id': 2672, 'hero': 'https://pe.tedcdn.com/images/ted/36a01016eb74b112d7b3bd0318372d6f5cc172a9_2880x1620.jpg', 'speaker': 'Deepika Kurup', 'title': "A young scientist's quest for clean water", 'duration': 479, 'slug': 'deepika_kurup_a_young_scientist_s_quest_for_clean_water', 'viewed_count': 958824}]</t>
  </si>
  <si>
    <t>['NASA', 'agriculture', 'alternative energy', 'biodiversity', 'biology', 'biotech', 'business', 'climate change', 'ecology', 'economics', 'energy', 'engineering', 'environment', 'industrial design', 'infrastructure', 'nature', 'oceans', 'plants', 'science', 'solar energy', 'sustainability', 'technology', 'water', 'wind energy']</t>
  </si>
  <si>
    <t xml:space="preserve">https://www.ted.com/talks/jonathan_trent_energy_from_floating_algae_pods
</t>
  </si>
  <si>
    <t>Brilliant designs to fit more people in every city</t>
  </si>
  <si>
    <t>Kent Larson</t>
  </si>
  <si>
    <t>[{'id': 9, 'name': 'Ingenious', 'count': 1560}, {'id': 10, 'name': 'Inspiring', 'count': 327}, {'id': 8, 'name': 'Informative', 'count': 229}, {'id': 25, 'name': 'OK', 'count': 45}, {'id': 1, 'name': 'Beautiful', 'count': 28}, {'id': 23, 'name': 'Jaw-dropping', 'count': 66}, {'id': 21, 'name': 'Unconvincing', 'count': 33}, {'id': 22, 'name': 'Fascinating', 'count': 264}, {'id': 24, 'name': 'Persuasive', 'count': 143}, {'id': 3, 'name': 'Courageous', 'count': 14}, {'id': 7, 'name': 'Funny', 'count': 12}, {'id': 11, 'name': 'Longwinded', 'count': 13}, {'id': 2, 'name': 'Confusing', 'count': 4}, {'id': 26, 'name': 'Obnoxious', 'count': 2}]</t>
  </si>
  <si>
    <t>[{'id': 1015, 'hero': 'https://pe.tedcdn.com/images/ted/34a82877b3e100fdbb6810f2def0ab6b67c2702d_800x600.jpg', 'speaker': 'Dan Phillips', 'title': 'Creative houses from reclaimed stuff', 'duration': 1077, 'slug': 'dan_phillips_creative_houses_from_reclaimed_stuff', 'viewed_count': 1112374}, {'id': 1197, 'hero': 'https://pe.tedcdn.com/images/ted/917feeee9f165b5945bc96130a48e887294f0976_800x600.jpg', 'speaker': 'Geoffrey West', 'title': 'The surprising math of cities and corporations', 'duration': 1053, 'slug': 'geoffrey_west_the_surprising_math_of_cities_and_corporations', 'viewed_count': 1435935}, {'id': 1381, 'hero': 'https://pe.tedcdn.com/images/ted/8a3803576b960b90b3f55b6c0edab9eb8eb2f0fa_800x600.jpg', 'speaker': 'Jennifer Pahlka', 'title': 'Coding a better government', 'duration': 731, 'slug': 'jennifer_pahlka_coding_a_better_government', 'viewed_count': 827609}, {'id': 2839, 'hero': 'https://pe.tedcdn.com/images/ted/7651fdc16fac4fe5a41e91a65ee168af109e227e_2880x1620.jpg', 'speaker': 'Peter Calthorpe', 'title': '7 principles for building better cities', 'duration': 860, 'slug': 'peter_calthorpe_7_principles_for_building_better_cities', 'viewed_count': 833169}, {'id': 2682, 'hero': 'https://pe.tedcdn.com/images/ted/5344a548b578587ac392c3e05e0e604f55371d94_2880x1620.jpg', 'speaker': 'Jeff Speck', 'title': '4 ways to make a city more walkable', 'duration': 1117, 'slug': 'jeff_speck_4_ways_to_make_a_city_more_walkable', 'viewed_count': 1353681}, {'id': 1886, 'hero': 'https://pe.tedcdn.com/images/ted/915e59caaa1b90365d5474ec55a29aea13a31ed4_1600x1200.jpg', 'speaker': 'Enrique Peñalosa', 'title': 'Why buses represent democracy in action', 'duration': 857, 'slug': 'enrique_penalosa_why_buses_represent_democracy_in_action', 'viewed_count': 871445}]</t>
  </si>
  <si>
    <t>['TEDx', 'architecture', 'cities', 'design', 'future', 'infrastructure', 'technology', 'urban planning']</t>
  </si>
  <si>
    <t xml:space="preserve">https://www.ted.com/talks/kent_larson_brilliant_designs_to_fit_more_people_in_every_city
</t>
  </si>
  <si>
    <t>Why eyewitnesses get it wrong</t>
  </si>
  <si>
    <t>Scott Fraser</t>
  </si>
  <si>
    <t>Forensic psychologist, expert witness</t>
  </si>
  <si>
    <t>[{'id': 22, 'name': 'Fascinating', 'count': 235}, {'id': 24, 'name': 'Persuasive', 'count': 269}, {'id': 8, 'name': 'Informative', 'count': 319}, {'id': 10, 'name': 'Inspiring', 'count': 59}, {'id': 23, 'name': 'Jaw-dropping', 'count': 74}, {'id': 9, 'name': 'Ingenious', 'count': 36}, {'id': 7, 'name': 'Funny', 'count': 9}, {'id': 21, 'name': 'Unconvincing', 'count': 56}, {'id': 3, 'name': 'Courageous', 'count': 54}, {'id': 25, 'name': 'OK', 'count': 33}, {'id': 11, 'name': 'Longwinded', 'count': 22}, {'id': 26, 'name': 'Obnoxious', 'count': 15}, {'id': 2, 'name': 'Confusing', 'count': 21}, {'id': 1, 'name': 'Beautiful', 'count': 9}]</t>
  </si>
  <si>
    <t>[{'id': 1378, 'hero': 'https://pe.tedcdn.com/images/ted/537e4f8ab618be6cf3d40287aa04df004f543c2f_1600x1200.jpg', 'speaker': 'Bryan Stevenson', 'title': 'We need to talk about an injustice', 'duration': 1421, 'slug': 'bryan_stevenson_we_need_to_talk_about_an_injustice', 'viewed_count': 3791919}, {'id': 779, 'hero': 'https://pe.tedcdn.com/images/ted/cedfa6cd9d9b0c01b013c3bb4395f57625d5ce69_1600x1200.jpg', 'speaker': 'Daniel Kahneman', 'title': 'The riddle of experience vs. memory', 'duration': 1206, 'slug': 'daniel_kahneman_the_riddle_of_experience_vs_memory', 'viewed_count': 3841701}, {'id': 102, 'hero': 'https://pe.tedcdn.com/images/ted/55f8352def783a2b3a7f0b8b135a82ac5ae0b2de_1600x1200.jpg', 'speaker': 'Dan Dennett', 'title': 'The illusion of consciousness', 'duration': 1308, 'slug': 'dan_dennett_on_our_consciousness', 'viewed_count': 2676865}, {'id': 1826, 'hero': 'https://pe.tedcdn.com/images/ted/dc329a10500b9d309ad41cfd6f43e417a472b4c5_1600x1200.jpg', 'speaker': 'Elizabeth Loftus', 'title': 'How reliable is your memory?', 'duration': 1056, 'slug': 'elizabeth_loftus_the_fiction_of_memory', 'viewed_count': 3338804}, {'id': 643, 'hero': 'https://pe.tedcdn.com/images/ted/117686_800x600.jpg', 'speaker': 'Taryn Simon', 'title': 'Photographs of secret sites', 'duration': 1052, 'slug': 'taryn_simon_photographs_secret_sites', 'viewed_count': 1581090}, {'id': 2831, 'hero': 'https://pe.tedcdn.com/images/ted/b8ef5560f8a2af2903b6a89d337f72b3fd09fe96_2880x1620.jpg', 'speaker': 'Ronald Sullivan', 'title': 'How I help free innocent people from prison', 'duration': 714, 'slug': 'ronald_sullivan_how_i_help_free_innocent_people_from_prison', 'viewed_count': 552174}]</t>
  </si>
  <si>
    <t>['TEDx', 'brain', 'cognitive science', 'crime', 'forensics', 'global issues', 'government', 'law', 'memory', 'mind', 'neuroscience', 'prison', 'psychology', 'science', 'sight']</t>
  </si>
  <si>
    <t xml:space="preserve">https://www.ted.com/talks/scott_fraser_the_problem_with_eyewitness_testimony
</t>
  </si>
  <si>
    <t>Mental health for all by involving all</t>
  </si>
  <si>
    <t>Vikram Patel</t>
  </si>
  <si>
    <t>Mental health care advocate</t>
  </si>
  <si>
    <t>[{'id': 24, 'name': 'Persuasive', 'count': 128}, {'id': 10, 'name': 'Inspiring', 'count': 165}, {'id': 1, 'name': 'Beautiful', 'count': 32}, {'id': 23, 'name': 'Jaw-dropping', 'count': 23}, {'id': 8, 'name': 'Informative', 'count': 169}, {'id': 3, 'name': 'Courageous', 'count': 47}, {'id': 22, 'name': 'Fascinating', 'count': 43}, {'id': 2, 'name': 'Confusing', 'count': 3}, {'id': 25, 'name': 'OK', 'count': 18}, {'id': 9, 'name': 'Ingenious', 'count': 42}, {'id': 11, 'name': 'Longwinded', 'count': 10}, {'id': 21, 'name': 'Unconvincing', 'count': 5}, {'id': 7, 'name': 'Funny', 'count': 0}, {'id': 26, 'name': 'Obnoxious', 'count': 0}]</t>
  </si>
  <si>
    <t>[{'id': 773, 'hero': 'https://pe.tedcdn.com/images/ted/94293ba2eda6be637e9cbdded1f4572dfb5c804b_1600x1200.jpg', 'speaker': 'Temple Grandin', 'title': 'The world needs all kinds of minds', 'duration': 1183, 'slug': 'temple_grandin_the_world_needs_all_kinds_of_minds', 'viewed_count': 4375157}, {'id': 1494, 'hero': 'https://pe.tedcdn.com/images/ted/6beb5266e411afadb4598468ea211d9126f0782f_2880x1620.jpg', 'speaker': 'Elyn Saks', 'title': 'A tale of mental illness -- from the inside', 'duration': 892, 'slug': 'elyn_saks_seeing_mental_illness', 'viewed_count': 3247804}, {'id': 1800, 'hero': 'https://pe.tedcdn.com/images/ted/fae91f8377b0f79378591cf115b67a12022af89f_1600x1200.jpg', 'speaker': 'Eleanor Longden', 'title': 'The voices in my head', 'duration': 857, 'slug': 'eleanor_longden_the_voices_in_my_head', 'viewed_count': 4058252}, {'id': 2739, 'hero': 'https://pe.tedcdn.com/images/ted/633a1852f14a705ea7611654c34825f631be1d6e_2880x1620.jpg', 'speaker': 'Sangu Delle', 'title': "There's no shame in taking care of your mental health", 'duration': 546, 'slug': 'sangu_delle_there_s_no_shame_in_taking_care_of_your_mental_health', 'viewed_count': 1460391}, {'id': 2194, 'hero': 'https://pe.tedcdn.com/images/ted/edead82f6a5bc26faa11c585ad637ed441641cb8_2880x1620.jpg', 'speaker': 'Nadine Burke Harris', 'title': 'How childhood trauma affects health across a lifetime', 'duration': 959, 'slug': 'nadine_burke_harris_how_childhood_trauma_affects_health_across_a_lifetime', 'viewed_count': 3104243}, {'id': 2681, 'hero': 'https://pe.tedcdn.com/images/ted/b7eeb69c4b0db1794ff93a45d3197bde6ac21c7f_2880x1620.jpg', 'speaker': 'Sue Klebold', 'title': 'My son was a Columbine shooter. This is my story', 'duration': 918, 'slug': 'sue_klebold_my_son_was_a_columbine_shooter_this_is_my_story', 'viewed_count': 2359107}]</t>
  </si>
  <si>
    <t>['depression', 'global issues', 'health', 'mental health', 'public health']</t>
  </si>
  <si>
    <t xml:space="preserve">https://www.ted.com/talks/vikram_patel_mental_health_for_all_by_involving_all
</t>
  </si>
  <si>
    <t>The voices of China's workers</t>
  </si>
  <si>
    <t>Leslie T. Chang</t>
  </si>
  <si>
    <t>[{'id': 21, 'name': 'Unconvincing', 'count': 100}, {'id': 11, 'name': 'Longwinded', 'count': 21}, {'id': 24, 'name': 'Persuasive', 'count': 204}, {'id': 10, 'name': 'Inspiring', 'count': 218}, {'id': 9, 'name': 'Ingenious', 'count': 26}, {'id': 8, 'name': 'Informative', 'count': 433}, {'id': 22, 'name': 'Fascinating', 'count': 174}, {'id': 26, 'name': 'Obnoxious', 'count': 41}, {'id': 1, 'name': 'Beautiful', 'count': 74}, {'id': 3, 'name': 'Courageous', 'count': 106}, {'id': 7, 'name': 'Funny', 'count': 19}, {'id': 23, 'name': 'Jaw-dropping', 'count': 51}, {'id': 25, 'name': 'OK', 'count': 44}, {'id': 2, 'name': 'Confusing', 'count': 21}]</t>
  </si>
  <si>
    <t>[{'id': 1523, 'hero': 'https://pe.tedcdn.com/images/ted/21cfdf7c11fdeaa2a4cfbffd24997ba2aa6f0830_1600x1200.jpg', 'speaker': 'Michael Anti', 'title': 'Behind the Great Firewall of China', 'duration': 1131, 'slug': 'michael_anti_behind_the_great_firewall_of_china', 'viewed_count': 1423930}, {'id': 1059, 'hero': 'https://pe.tedcdn.com/images/ted/5d814316cfe0cd4331808e4083c7a76784101485_800x600.jpg', 'speaker': 'Martin Jacques', 'title': 'Understanding the rise of China', 'duration': 1290, 'slug': 'martin_jacques_understanding_the_rise_of_china', 'viewed_count': 2327050}, {'id': 1236, 'hero': 'https://pe.tedcdn.com/images/ted/01729290f828b76e91f30e5e7ade70e7d54d256c_800x600.jpg', 'speaker': 'Yang Lan', 'title': "The generation that's remaking China", 'duration': 1034, 'slug': 'yang_lan', 'viewed_count': 1776846}, {'id': 681, 'hero': 'https://pe.tedcdn.com/images/ted/126521_800x600.jpg', 'speaker': 'Cameron Sinclair', 'title': 'The refugees of boom-and-bust', 'duration': 185, 'slug': 'cameron_sinclair_the_refugees_of_boom_and_bust', 'viewed_count': 411189}, {'id': 2275, 'hero': 'https://pe.tedcdn.com/images/ted/12b1c821ecffebaa90e0f741eff2f9a80ecc55eb_2880x1620.jpg', 'speaker': 'Noy Thrupkaew', 'title': 'Human trafficking is all around you. This is how it works', 'duration': 1131, 'slug': 'noy_thrupkaew_human_trafficking_is_all_around_you_this_is_how_it_works', 'viewed_count': 1591667}, {'id': 1341, 'hero': 'https://pe.tedcdn.com/images/ted/4495665ceb0439a4037aec12f56407f4d33c2853_800x600.jpg', 'speaker': 'Mick Mountz', 'title': 'What happens inside those massive warehouses?', 'duration': 726, 'slug': 'mick_mountz_the_hidden_world_of_box_packing', 'viewed_count': 276781}]</t>
  </si>
  <si>
    <t>['Asia', 'china', 'consumerism', 'culture', 'economics', 'global issues', 'women']</t>
  </si>
  <si>
    <t xml:space="preserve">https://www.ted.com/talks/leslie_t_chang_the_voices_of_china_s_workers
</t>
  </si>
  <si>
    <t>The promise of research with stem cells</t>
  </si>
  <si>
    <t>Susan Solomon</t>
  </si>
  <si>
    <t>Stem cell research advocate</t>
  </si>
  <si>
    <t>[{'id': 23, 'name': 'Jaw-dropping', 'count': 44}, {'id': 24, 'name': 'Persuasive', 'count': 86}, {'id': 9, 'name': 'Ingenious', 'count': 66}, {'id': 22, 'name': 'Fascinating', 'count': 119}, {'id': 26, 'name': 'Obnoxious', 'count': 12}, {'id': 21, 'name': 'Unconvincing', 'count': 18}, {'id': 11, 'name': 'Longwinded', 'count': 16}, {'id': 25, 'name': 'OK', 'count': 31}, {'id': 8, 'name': 'Informative', 'count': 175}, {'id': 10, 'name': 'Inspiring', 'count': 92}, {'id': 2, 'name': 'Confusing', 'count': 13}, {'id': 3, 'name': 'Courageous', 'count': 24}, {'id': 1, 'name': 'Beautiful', 'count': 20}, {'id': 7, 'name': 'Funny', 'count': 3}]</t>
  </si>
  <si>
    <t>[{'id': 142, 'hero': 'https://pe.tedcdn.com/images/ted/bd6a41c08b773bcca10fe0b1a78176457dd10081_2880x1620.jpg', 'speaker': 'Alan Russell', 'title': 'The potential of regenerative medicine', 'duration': 1165, 'slug': 'alan_russell_on_regenerating_our_bodies', 'viewed_count': 1427784}, {'id': 1498, 'hero': 'https://pe.tedcdn.com/images/ted/7c8561015312ec4ba79c40a70b487512afb738c3_800x600.jpg', 'speaker': 'Alanna Shaikh', 'title': "How I'm preparing to get Alzheimer's", 'duration': 386, 'slug': 'alanna_shaikh_how_i_m_preparing_to_get_alzheimer_s', 'viewed_count': 1280386}, {'id': 1256, 'hero': 'https://pe.tedcdn.com/images/ted/250f797f6b7e4432cb076bbcbc0bf7c5f7c22ae6_800x600.jpg', 'speaker': 'Jay Bradner', 'title': 'Open-source cancer research', 'duration': 767, 'slug': 'jay_bradner_open_source_cancer_research', 'viewed_count': 507749}, {'id': 1935, 'hero': 'https://pe.tedcdn.com/images/ted/803ec7085bb7b0d8be729507bb8d50332390f62a_1600x1200.jpg', 'speaker': 'Siddharthan Chandran', 'title': 'Can the damaged brain repair itself?', 'duration': 957, 'slug': 'siddharthan_chandran_can_the_damaged_brain_repair_itself', 'viewed_count': 1022926}, {'id': 1626, 'hero': 'https://pe.tedcdn.com/images/ted/353aebb8b0e78e9b6954b4032c6f8e6e5e95bdb6_1600x1200.jpg', 'speaker': 'Nina Tandon', 'title': 'Could tissue engineering mean personalized medicine?', 'duration': 379, 'slug': 'nina_tandon_could_tissue_engineering_mean_personalized_medicine', 'viewed_count': 1063879}, {'id': 1882, 'hero': 'https://pe.tedcdn.com/images/ted/09a24e1875a6b110abf915de98bcfe8e01870d92_1600x1200.jpg', 'speaker': 'Geraldine Hamilton', 'title': 'Body parts on a chip', 'duration': 803, 'slug': 'geraldine_hamilton_body_parts_on_a_chip', 'viewed_count': 1511691}]</t>
  </si>
  <si>
    <t>['Bioethics', 'biology', 'biotech', 'disease', 'economics', 'future', 'genetics', 'health', 'health care', 'illness', 'innovation', 'medical imaging', 'medical research', 'medicine', 'molecular biology', 'pharmaceuticals', 'science', 'technology']</t>
  </si>
  <si>
    <t xml:space="preserve">https://www.ted.com/talks/susan_solomon_the_promise_of_research_with_stem_cells
</t>
  </si>
  <si>
    <t>A choreographer's creative process in real time</t>
  </si>
  <si>
    <t>Wayne McGregor</t>
  </si>
  <si>
    <t>Dancer and Choreographer</t>
  </si>
  <si>
    <t>[{'id': 3, 'name': 'Courageous', 'count': 28}, {'id': 25, 'name': 'OK', 'count': 30}, {'id': 22, 'name': 'Fascinating', 'count': 128}, {'id': 23, 'name': 'Jaw-dropping', 'count': 14}, {'id': 10, 'name': 'Inspiring', 'count': 135}, {'id': 1, 'name': 'Beautiful', 'count': 141}, {'id': 2, 'name': 'Confusing', 'count': 29}, {'id': 8, 'name': 'Informative', 'count': 31}, {'id': 21, 'name': 'Unconvincing', 'count': 56}, {'id': 26, 'name': 'Obnoxious', 'count': 22}, {'id': 7, 'name': 'Funny', 'count': 17}, {'id': 9, 'name': 'Ingenious', 'count': 40}, {'id': 11, 'name': 'Longwinded', 'count': 16}, {'id': 24, 'name': 'Persuasive', 'count': 11}]</t>
  </si>
  <si>
    <t>[{'id': 260, 'hero': 'https://pe.tedcdn.com/images/ted/41100_480x360.jpg', 'speaker': 'Michael Moschen', 'title': 'Juggling as art ... and science', 'duration': 2222, 'slug': 'michael_moschen_juggles_rhythm_and_motion', 'viewed_count': 944846}, {'id': 688, 'hero': 'https://pe.tedcdn.com/images/ted/132434_800x600.jpg', 'speaker': 'Mallika Sarabhai', 'title': 'Dance to change the world', 'duration': 1012, 'slug': 'mallika_sarabhai', 'viewed_count': 481841}, {'id': 1290, 'hero': 'https://pe.tedcdn.com/images/ted/0e03ea9f2ebfb296876631312a61ab67c07030d0_1600x1200.jpg', 'speaker': 'John Bohannon', 'title': 'Dance vs. powerpoint, a modest proposal', 'duration': 677, 'slug': 'john_bohannon_dance_vs_powerpoint_a_modest_proposal', 'viewed_count': 485286}, {'id': 2602, 'hero': 'https://pe.tedcdn.com/images/ted/ea356198f12112590b2bc014f840301f33218d6f_2880x1620.jpg', 'speaker': 'Trevor Copp and Jeff Fox', 'title': 'Ballroom dance that breaks gender roles', 'duration': 933, 'slug': 'trevor_copp_jeff_fox_ballroom_dance_that_breaks_gender_roles', 'viewed_count': 570956}, {'id': 2287, 'hero': 'https://pe.tedcdn.com/images/ted/ac69a7aee6a63593ec9f2f1ef96c584ac1178e51_2880x1620.jpg', 'speaker': 'Chip Kidd', 'title': 'The art of first impressions -- in design and life', 'duration': 1137, 'slug': 'chip_kidd_the_art_of_first_impressions_in_design_and_life', 'viewed_count': 1711036}, {'id': 2589, 'hero': 'https://pe.tedcdn.com/images/ted/7e8a2533ffe6a7a79ff0c4e1e166881cc3fddc4e_2880x1620.jpg', 'speaker': 'Camille A. Brown', 'title': 'A visual history of social dance in 25 moves', 'duration': 276, 'slug': 'camille_a_brown_a_visual_history_of_social_dance_in_25_moves', 'viewed_count': 778717}]</t>
  </si>
  <si>
    <t>['art', 'dance']</t>
  </si>
  <si>
    <t xml:space="preserve">https://www.ted.com/talks/wayne_mcgregor_a_choreographer_s_creative_process_in_real_time
</t>
  </si>
  <si>
    <t>Demand a more open-source government</t>
  </si>
  <si>
    <t>Beth Noveck</t>
  </si>
  <si>
    <t>Open-government expert</t>
  </si>
  <si>
    <t>[{'id': 24, 'name': 'Persuasive', 'count': 112}, {'id': 10, 'name': 'Inspiring', 'count': 131}, {'id': 1, 'name': 'Beautiful', 'count': 17}, {'id': 9, 'name': 'Ingenious', 'count': 40}, {'id': 22, 'name': 'Fascinating', 'count': 42}, {'id': 3, 'name': 'Courageous', 'count': 30}, {'id': 21, 'name': 'Unconvincing', 'count': 22}, {'id': 23, 'name': 'Jaw-dropping', 'count': 22}, {'id': 8, 'name': 'Informative', 'count': 94}, {'id': 25, 'name': 'OK', 'count': 22}, {'id': 11, 'name': 'Longwinded', 'count': 23}, {'id': 2, 'name': 'Confusing', 'count': 3}, {'id': 26, 'name': 'Obnoxious', 'count': 8}, {'id': 7, 'name': 'Funny', 'count': 3}]</t>
  </si>
  <si>
    <t>[{'id': 1381, 'hero': 'https://pe.tedcdn.com/images/ted/8a3803576b960b90b3f55b6c0edab9eb8eb2f0fa_800x600.jpg', 'speaker': 'Jennifer Pahlka', 'title': 'Coding a better government', 'duration': 731, 'slug': 'jennifer_pahlka_coding_a_better_government', 'viewed_count': 827609}, {'id': 838, 'hero': 'https://pe.tedcdn.com/images/ted/164496_800x600.jpg', 'speaker': 'Omar Ahmad', 'title': 'Political change with pen and paper', 'duration': 367, 'slug': 'omar_ahmad_political_change_with_pen_and_paper', 'viewed_count': 538017}, {'id': 1548, 'hero': 'https://pe.tedcdn.com/images/ted/94fb604582bcfd1090eec37e57e586c381d5171e_1600x1200.jpg', 'speaker': 'Mark Forsyth', 'title': "What's a snollygoster? A short lesson in political speak", 'duration': 424, 'slug': 'mark_forsyth_what_s_a_snollygoster_a_short_lesson_in_political_speak', 'viewed_count': 582161}, {'id': 2465, 'hero': 'https://pe.tedcdn.com/images/ted/9fc0adcd3eb8fffe1e5b48793c7b67db2cdd284c_2880x1620.jpg', 'speaker': 'Haley Van Dyck', 'title': 'How a start-up in the White House is changing business as usual', 'duration': 915, 'slug': 'haley_van_dyck_how_a_start_up_in_the_white_house_is_changing_business_as_usual', 'viewed_count': 961149}, {'id': 2730, 'hero': 'https://pe.tedcdn.com/images/ted/252d75e3eb7901fdd39c6fc427c0268cfed0a996_2880x1620.jpg', 'speaker': 'Jonathan Marks', 'title': 'In praise of conflict', 'duration': 896, 'slug': 'jonathan_marks_in_praise_of_conflict', 'viewed_count': 1094898}, {'id': 1599, 'hero': 'https://pe.tedcdn.com/images/ted/a994993cb3b32f9c67b6578549015f392c163a7f_1600x1200.jpg', 'speaker': 'Sanjay Pradhan', 'title': 'How open data is changing international aid', 'duration': 866, 'slug': 'sanjay_pradhan_how_open_data_is_changing_international_aid', 'viewed_count': 488480}]</t>
  </si>
  <si>
    <t>['data', 'democracy', 'global issues', 'government', 'politics']</t>
  </si>
  <si>
    <t xml:space="preserve">https://www.ted.com/talks/beth_noveck_demand_a_more_open_source_government
</t>
  </si>
  <si>
    <t>The global food waste scandal</t>
  </si>
  <si>
    <t>Tristram Stuart</t>
  </si>
  <si>
    <t>Author and Activist</t>
  </si>
  <si>
    <t>[{'id': 8, 'name': 'Informative', 'count': 559}, {'id': 3, 'name': 'Courageous', 'count': 101}, {'id': 22, 'name': 'Fascinating', 'count': 164}, {'id': 10, 'name': 'Inspiring', 'count': 406}, {'id': 24, 'name': 'Persuasive', 'count': 417}, {'id': 1, 'name': 'Beautiful', 'count': 25}, {'id': 9, 'name': 'Ingenious', 'count': 37}, {'id': 23, 'name': 'Jaw-dropping', 'count': 112}, {'id': 25, 'name': 'OK', 'count': 32}, {'id': 21, 'name': 'Unconvincing', 'count': 18}, {'id': 7, 'name': 'Funny', 'count': 28}, {'id': 26, 'name': 'Obnoxious', 'count': 2}, {'id': 2, 'name': 'Confusing', 'count': 7}, {'id': 11, 'name': 'Longwinded', 'count': 4}]</t>
  </si>
  <si>
    <t>[{'id': 214, 'hero': 'https://pe.tedcdn.com/images/ted/6aa9ea693773d0f49f96f01c3e8f17b96907f8d7_2880x1620.jpg', 'speaker': 'Michael Pollan', 'title': "A plant's-eye view", 'duration': 1045, 'slug': 'michael_pollan_gives_a_plant_s_eye_view', 'viewed_count': 1359429}, {'id': 263, 'hero': 'https://pe.tedcdn.com/images/ted/e53dd444ed289f36275590ba3c93ddc161cf83fa_1600x1200.jpg', 'speaker': 'Mark Bittman', 'title': "What's wrong with what we eat", 'duration': 1208, 'slug': 'mark_bittman_on_what_s_wrong_with_what_we_eat', 'viewed_count': 3830731}, {'id': 1538, 'hero': 'https://pe.tedcdn.com/images/ted/fde8f7d2016e6b40c8d02d218fd2a96feab6db25_1600x1200.jpg', 'speaker': 'Pam Warhurst', 'title': 'How we can eat our landscapes', 'duration': 801, 'slug': 'pam_warhurst_how_we_can_eat_our_landscapes', 'viewed_count': 1206354}, {'id': 910, 'hero': 'https://pe.tedcdn.com/images/ted/181989_800x600.jpg', 'speaker': 'Ellen  Gustafson', 'title': 'Obesity + hunger = 1 global food issue', 'duration': 675, 'slug': 'ellen_gustafson_obesity_hunger_1_global_food_issue', 'viewed_count': 664496}, {'id': 1306, 'hero': 'https://pe.tedcdn.com/images/ted/ce482bc47ad27c6eeaaafb4a539f029eee2e8311_800x600.jpg', 'speaker': 'Roger Doiron', 'title': 'My subversive (garden) plot', 'duration': 1129, 'slug': 'roger_doiron_my_subversive_garden_plot', 'viewed_count': 191559}, {'id': 1199, 'hero': 'https://pe.tedcdn.com/images/ted/e975f00df4827c6fbfc27ad3ffa820f1c609ce25_800x600.jpg', 'speaker': 'Josette Sheeran', 'title': 'Ending hunger now', 'duration': 1150, 'slug': 'josette_sheeran_ending_hunger_now', 'viewed_count': 812510}]</t>
  </si>
  <si>
    <t>['environment', 'food']</t>
  </si>
  <si>
    <t xml:space="preserve">https://www.ted.com/talks/tristram_stuart_the_global_food_waste_scandal
</t>
  </si>
  <si>
    <t>The mysterious workings of the adolescent brain</t>
  </si>
  <si>
    <t>Sarah-Jayne Blakemore</t>
  </si>
  <si>
    <t>Cognitive Neuroscientist</t>
  </si>
  <si>
    <t>[{'id': 7, 'name': 'Funny', 'count': 51}, {'id': 8, 'name': 'Informative', 'count': 978}, {'id': 10, 'name': 'Inspiring', 'count': 187}, {'id': 22, 'name': 'Fascinating', 'count': 489}, {'id': 24, 'name': 'Persuasive', 'count': 191}, {'id': 2, 'name': 'Confusing', 'count': 32}, {'id': 11, 'name': 'Longwinded', 'count': 39}, {'id': 21, 'name': 'Unconvincing', 'count': 31}, {'id': 25, 'name': 'OK', 'count': 118}, {'id': 9, 'name': 'Ingenious', 'count': 56}, {'id': 1, 'name': 'Beautiful', 'count': 58}, {'id': 26, 'name': 'Obnoxious', 'count': 26}, {'id': 23, 'name': 'Jaw-dropping', 'count': 30}, {'id': 3, 'name': 'Courageous', 'count': 18}]</t>
  </si>
  <si>
    <t>[{'id': 1241, 'hero': 'https://pe.tedcdn.com/images/ted/4fc04d101b80bbd73c71c5e6f98f38b5ff0751f0_2880x1620.jpg', 'speaker': 'Alison Gopnik', 'title': 'What do babies think?', 'duration': 1109, 'slug': 'alison_gopnik_what_do_babies_think', 'viewed_count': 2901987}, {'id': 1467, 'hero': 'https://pe.tedcdn.com/images/ted/feafc7e341a2923c97a4fa119a86ffdd2cfcfb04_2400x1800.jpg', 'speaker': 'Juan Enriquez', 'title': 'Will our kids be a different species?', 'duration': 1008, 'slug': 'juan_enriquez_will_our_kids_be_a_different_species', 'viewed_count': 1878245}, {'id': 1267, 'hero': 'https://pe.tedcdn.com/images/ted/b471e0db93d9d6bf09639147f19192fc6c524b1a_800x600.jpg', 'speaker': 'Allan Jones', 'title': 'A map of the brain', 'duration': 921, 'slug': 'allan_jones_a_map_of_the_brain', 'viewed_count': 1033752}, {'id': 2077, 'hero': 'https://pe.tedcdn.com/images/ted/808f160318137a04e794f9ed584c3bc20fd151dc_2880x1620.jpg', 'speaker': 'Nancy Kanwisher', 'title': 'A neural portrait of the human mind', 'duration': 1060, 'slug': 'nancy_kanwisher_the_brain_is_a_swiss_army_knife', 'viewed_count': 1082851}, {'id': 2495, 'hero': 'https://pe.tedcdn.com/images/ted/353545d58703d32d2bd05323faa35b2cfc389e42_2880x1620.jpg', 'speaker': 'Uri Hasson', 'title': 'This is your brain on communication', 'duration': 891, 'slug': 'uri_hasson_this_is_your_brain_on_communication', 'viewed_count': 1800310}, {'id': 630, 'hero': 'https://pe.tedcdn.com/images/ted/114617_800x600.jpg', 'speaker': 'Rebecca Saxe', 'title': "How we read each other's minds", 'duration': 1011, 'slug': 'rebecca_saxe_how_brains_make_moral_judgments', 'viewed_count': 2856258}]</t>
  </si>
  <si>
    <t>['aging', 'biology', 'brain', 'children', 'cognitive science', 'consciousness', 'intelligence', 'medical imaging', 'mind', 'neuroscience', 'parenting', 'science', 'sociology', 'youth']</t>
  </si>
  <si>
    <t xml:space="preserve">https://www.ted.com/talks/sarah_jayne_blakemore_the_mysterious_workings_of_the_adolescent_brain
</t>
  </si>
  <si>
    <t>Why architects need to use their ears</t>
  </si>
  <si>
    <t>[{'id': 24, 'name': 'Persuasive', 'count': 307}, {'id': 10, 'name': 'Inspiring', 'count': 221}, {'id': 8, 'name': 'Informative', 'count': 346}, {'id': 23, 'name': 'Jaw-dropping', 'count': 35}, {'id': 9, 'name': 'Ingenious', 'count': 75}, {'id': 11, 'name': 'Longwinded', 'count': 5}, {'id': 22, 'name': 'Fascinating', 'count': 157}, {'id': 25, 'name': 'OK', 'count': 35}, {'id': 26, 'name': 'Obnoxious', 'count': 1}, {'id': 3, 'name': 'Courageous', 'count': 10}, {'id': 1, 'name': 'Beautiful', 'count': 24}, {'id': 21, 'name': 'Unconvincing', 'count': 5}, {'id': 2, 'name': 'Confusing', 'count': 3}, {'id': 7, 'name': 'Funny', 'count': 5}]</t>
  </si>
  <si>
    <t>[{'id': 1177, 'hero': 'https://pe.tedcdn.com/images/ted/f45abccb79f68f69f7d4b06c29a7f5be8f25b32b_800x600.jpg', 'speaker': 'Honor Harger', 'title': 'A history of the universe in sound', 'duration': 676, 'slug': 'honor_harger_a_history_of_the_universe_in_sound', 'viewed_count': 909197}, {'id': 1200, 'hero': 'https://pe.tedcdn.com/images/ted/4415eb5dc26a83bbd642577015adbe86f4fe5837_800x600.jpg', 'speaker': 'Julian Treasure', 'title': '5 ways to listen better', 'duration': 470, 'slug': 'julian_treasure_5_ways_to_listen_better', 'viewed_count': 5402359}, {'id': 1512, 'hero': 'https://pe.tedcdn.com/images/ted/d06593f2820b67dbb5abfceaa20aa8240d779850_1600x1200.jpg', 'speaker': 'Neil Harbisson', 'title': 'I listen to color', 'duration': 575, 'slug': 'neil_harbisson_i_listen_to_color', 'viewed_count': 2468889}, {'id': 660, 'hero': 'https://pe.tedcdn.com/images/ted/123026_800x600.jpg', 'speaker': 'Julian Treasure', 'title': 'The 4 ways sound affects us', 'duration': 346, 'slug': 'julian_treasure_the_4_ways_sound_affects_us', 'viewed_count': 1557827}, {'id': 965, 'hero': 'https://pe.tedcdn.com/images/ted/201524_800x600.jpg', 'speaker': 'Julian Treasure', 'title': 'Shh! Sound health in 8 steps', 'duration': 434, 'slug': 'julian_treasure_shh_sound_health_in_8_steps', 'viewed_count': 1147655}, {'id': 2610, 'hero': 'https://pe.tedcdn.com/images/ted/40a1f746b855e335549ba49bc6ec697f5a0c1519_2880x1620.jpg', 'speaker': 'Tasos Frantzolas', 'title': 'Everything you hear on film is a lie', 'duration': 993, 'slug': 'tasos_frantzolas_everything_you_hear_on_film_is_a_lie', 'viewed_count': 1236394}]</t>
  </si>
  <si>
    <t>['Senses', 'architecture', 'design', 'sound']</t>
  </si>
  <si>
    <t xml:space="preserve">https://www.ted.com/talks/julian_treasure_why_architects_need_to_use_their_ears
</t>
  </si>
  <si>
    <t>Discover the physical side of the internet</t>
  </si>
  <si>
    <t>Andrew Blum</t>
  </si>
  <si>
    <t>Network author</t>
  </si>
  <si>
    <t>[{'id': 25, 'name': 'OK', 'count': 114}, {'id': 22, 'name': 'Fascinating', 'count': 266}, {'id': 1, 'name': 'Beautiful', 'count': 29}, {'id': 8, 'name': 'Informative', 'count': 471}, {'id': 11, 'name': 'Longwinded', 'count': 49}, {'id': 10, 'name': 'Inspiring', 'count': 51}, {'id': 24, 'name': 'Persuasive', 'count': 21}, {'id': 26, 'name': 'Obnoxious', 'count': 12}, {'id': 21, 'name': 'Unconvincing', 'count': 20}, {'id': 7, 'name': 'Funny', 'count': 54}, {'id': 9, 'name': 'Ingenious', 'count': 27}, {'id': 2, 'name': 'Confusing', 'count': 12}, {'id': 23, 'name': 'Jaw-dropping', 'count': 30}, {'id': 3, 'name': 'Courageous', 'count': 11}]</t>
  </si>
  <si>
    <t>[{'id': 1194, 'hero': 'https://pe.tedcdn.com/images/ted/7c41d305ffe47c0f605eeef6974e98ed27de1390_800x600.jpg', 'speaker': 'Kevin Slavin', 'title': 'How algorithms shape our world', 'duration': 922, 'slug': 'kevin_slavin_how_algorithms_shape_our_world', 'viewed_count': 3688994}, {'id': 1202, 'hero': 'https://pe.tedcdn.com/images/ted/8a3a6ed1d04200a0c9bedfd42f0bd9cfae022041_800x600.jpg', 'speaker': 'Harald Haas', 'title': 'Wireless data from every light bulb', 'duration': 771, 'slug': 'harald_haas_wireless_data_from_every_light_bulb', 'viewed_count': 2500399}, {'id': 1268, 'hero': 'https://pe.tedcdn.com/images/ted/20a5bb362acb312c69d3d17f2c563e2c1b10d438_800x600.jpg', 'speaker': 'Roger McNamee', 'title': '6 ways to save the internet', 'duration': 933, 'slug': 'roger_mcnamee_six_ways_to_save_the_internet', 'viewed_count': 287427}, {'id': 1693, 'hero': 'https://pe.tedcdn.com/images/ted/fc7b6c0a7974f84b6fd218a3409eb5248d214aad_1600x1200.jpg', 'speaker': 'Danny Hillis', 'title': 'The Internet could crash. We need a Plan B', 'duration': 751, 'slug': 'danny_hillis_the_internet_could_crash_we_need_a_plan_b', 'viewed_count': 1265175}, {'id': 1770, 'hero': 'https://pe.tedcdn.com/images/ted/b2dc8e60a1f11d3138c4943b91756f2bb6703ff9_1600x1200.jpg', 'speaker': 'Juliana Rotich', 'title': 'Meet BRCK, Internet access built for Africa', 'duration': 573, 'slug': 'juliana_rotich_meet_brck_internet_access_built_for_africa', 'viewed_count': 630822}, {'id': 916, 'hero': 'https://pe.tedcdn.com/images/ted/183882_800x600.jpg', 'speaker': 'Ethan Zuckerman', 'title': 'Listening to global voices', 'duration': 1185, 'slug': 'ethan_zuckerman', 'viewed_count': 694717}]</t>
  </si>
  <si>
    <t>['Internet', 'business', 'exploration', 'technology']</t>
  </si>
  <si>
    <t xml:space="preserve">https://www.ted.com/talks/andrew_blum_what_is_the_internet_really
</t>
  </si>
  <si>
    <t>Demand a fair trade cell phone</t>
  </si>
  <si>
    <t>Bandi Mbubi</t>
  </si>
  <si>
    <t>Social Justice Activist</t>
  </si>
  <si>
    <t>[{'id': 24, 'name': 'Persuasive', 'count': 156}, {'id': 21, 'name': 'Unconvincing', 'count': 30}, {'id': 8, 'name': 'Informative', 'count': 181}, {'id': 3, 'name': 'Courageous', 'count': 82}, {'id': 11, 'name': 'Longwinded', 'count': 11}, {'id': 25, 'name': 'OK', 'count': 15}, {'id': 22, 'name': 'Fascinating', 'count': 21}, {'id': 10, 'name': 'Inspiring', 'count': 108}, {'id': 2, 'name': 'Confusing', 'count': 4}, {'id': 23, 'name': 'Jaw-dropping', 'count': 13}, {'id': 1, 'name': 'Beautiful', 'count': 19}, {'id': 26, 'name': 'Obnoxious', 'count': 5}, {'id': 9, 'name': 'Ingenious', 'count': 7}, {'id': 7, 'name': 'Funny', 'count': 1}]</t>
  </si>
  <si>
    <t>[{'id': 151, 'hero': 'https://pe.tedcdn.com/images/ted/74643ff40cb7b9c9b179287654eef20ab9162245_1600x1200.jpg', 'speaker': 'George Ayittey', 'title': "Africa's cheetahs versus hippos", 'duration': 1070, 'slug': 'george_ayittey_on_cheetahs_vs_hippos', 'viewed_count': 648253}, {'id': 1518, 'hero': 'https://pe.tedcdn.com/images/ted/799e571b67577185b1896308767f4670c8494cfd_1600x1200.jpg', 'speaker': 'Malte Spitz', 'title': 'Your phone company is watching', 'duration': 596, 'slug': 'malte_spitz_your_phone_company_is_watching', 'viewed_count': 1619128}, {'id': 127, 'hero': 'https://pe.tedcdn.com/images/ted/5cd871dcf27ba4288021c2bfe6a3f6796dab2538_2880x1620.jpg', 'speaker': 'Ngozi Okonjo-Iweala', 'title': 'Want to help Africa? Do business here', 'duration': 1213, 'slug': 'ngozi_okonjo_iweala_on_doing_business_in_africa', 'viewed_count': 1044253}, {'id': 495, 'hero': 'https://pe.tedcdn.com/images/ted/79912_800x600.jpg', 'speaker': 'David Pogue', 'title': 'Cool tricks your phone can do', 'duration': 1623, 'slug': 'david_pogue_on_cool_phone_tricks', 'viewed_count': 730414}, {'id': 439, 'hero': 'https://pe.tedcdn.com/images/ted/66637_800x600.jpg', 'speaker': 'Jamais Cascio', 'title': 'Tools for a better world', 'duration': 975, 'slug': 'jamais_cascio_looks_ahead', 'viewed_count': 212208}, {'id': 964, 'hero': 'https://pe.tedcdn.com/images/ted/201253_800x600.jpg', 'speaker': 'Fabian Hemmert', 'title': 'The shape-shifting future of the mobile phone', 'duration': 255, 'slug': 'fabian_hemmert_the_shape_shifting_future_of_the_mobile_phone', 'viewed_count': 875826}]</t>
  </si>
  <si>
    <t>['Africa', 'TEDx', 'communication', 'materials', 'technology', 'war']</t>
  </si>
  <si>
    <t xml:space="preserve">https://www.ted.com/talks/bandi_mbubi_demand_a_fair_trade_cell_phone
</t>
  </si>
  <si>
    <t>A story about knots and surgeons</t>
  </si>
  <si>
    <t>Ed Gavagan</t>
  </si>
  <si>
    <t>Designer, Storyteller</t>
  </si>
  <si>
    <t>[{'id': 23, 'name': 'Jaw-dropping', 'count': 107}, {'id': 3, 'name': 'Courageous', 'count': 442}, {'id': 10, 'name': 'Inspiring', 'count': 351}, {'id': 1, 'name': 'Beautiful', 'count': 228}, {'id': 22, 'name': 'Fascinating', 'count': 117}, {'id': 8, 'name': 'Informative', 'count': 18}, {'id': 26, 'name': 'Obnoxious', 'count': 1}, {'id': 21, 'name': 'Unconvincing', 'count': 2}, {'id': 25, 'name': 'OK', 'count': 28}, {'id': 24, 'name': 'Persuasive', 'count': 12}, {'id': 7, 'name': 'Funny', 'count': 41}, {'id': 2, 'name': 'Confusing', 'count': 9}, {'id': 9, 'name': 'Ingenious', 'count': 4}, {'id': 11, 'name': 'Longwinded', 'count': 8}]</t>
  </si>
  <si>
    <t>[{'id': 60, 'hero': 'https://pe.tedcdn.com/images/ted/b538bc5fb569cc2a617db5ddc1e42935bceb00c6_2880x1620.jpg', 'speaker': 'Anna Deavere Smith', 'title': 'Four American characters', 'duration': 1385, 'slug': 'anna_deavere_smith_s_american_character', 'viewed_count': 978849}, {'id': 282, 'hero': 'https://pe.tedcdn.com/images/ted/47394_480x360.jpg', 'speaker': 'David Hoffman', 'title': 'What happens when you lose everything', 'duration': 240, 'slug': 'david_hoffman_on_losing_everything', 'viewed_count': 920969}, {'id': 1485, 'hero': 'https://pe.tedcdn.com/images/ted/bff2738c6442b35a4b6540340d490e7c66b8ead9_800x600.jpg', 'speaker': 'E.O. Wilson', 'title': 'Advice to a young scientist', 'duration': 896, 'slug': 'e_o_wilson_advice_to_young_scientists', 'viewed_count': 1057967}, {'id': 1305, 'hero': 'https://pe.tedcdn.com/images/ted/e89b3f89d4c128345dfaf08fbc6a8c6133279939_800x600.jpg', 'speaker': 'Ramona Pierson', 'title': 'An unexpected place of healing', 'duration': 673, 'slug': 'ramona_pierson_an_unexpected_place_of_healing', 'viewed_count': 369364}, {'id': 1479, 'hero': 'https://pe.tedcdn.com/images/ted/8f40974f27f69b9de5f1ce20f91d6b88834f9a84_800x600.jpg', 'speaker': 'Rodney Mullen', 'title': 'Pop an ollie and innovate!', 'duration': 1099, 'slug': 'rodney_mullen_pop_an_ollie_and_innovate', 'viewed_count': 814299}, {'id': 1337, 'hero': 'https://pe.tedcdn.com/images/ted/14765470ac8f21fab31f7c139c40387488354dcf_1600x1200.jpg', 'speaker': 'Brian Goldman', 'title': 'Doctors make mistakes. Can we talk about that?', 'duration': 1168, 'slug': 'brian_goldman_doctors_make_mistakes_can_we_talk_about_that', 'viewed_count': 1324847}]</t>
  </si>
  <si>
    <t>['New York', 'crime', 'medicine', 'storytelling', 'violence']</t>
  </si>
  <si>
    <t xml:space="preserve">https://www.ted.com/talks/ed_gavagan_a_story_about_knots_and_surgeons
</t>
  </si>
  <si>
    <t>The currency of the new economy is trust</t>
  </si>
  <si>
    <t>[{'id': 3, 'name': 'Courageous', 'count': 39}, {'id': 10, 'name': 'Inspiring', 'count': 389}, {'id': 1, 'name': 'Beautiful', 'count': 62}, {'id': 11, 'name': 'Longwinded', 'count': 28}, {'id': 22, 'name': 'Fascinating', 'count': 304}, {'id': 24, 'name': 'Persuasive', 'count': 258}, {'id': 8, 'name': 'Informative', 'count': 386}, {'id': 9, 'name': 'Ingenious', 'count': 109}, {'id': 23, 'name': 'Jaw-dropping', 'count': 52}, {'id': 21, 'name': 'Unconvincing', 'count': 32}, {'id': 25, 'name': 'OK', 'count': 57}, {'id': 26, 'name': 'Obnoxious', 'count': 11}, {'id': 7, 'name': 'Funny', 'count': 13}, {'id': 2, 'name': 'Confusing', 'count': 9}]</t>
  </si>
  <si>
    <t>[{'id': 1037, 'hero': 'https://pe.tedcdn.com/images/ted/8e7641dcd3c52ceb27772363bc9efbcfaf8f710a_800x600.jpg', 'speaker': 'Rachel Botsman', 'title': 'The case for collaborative consumption', 'duration': 994, 'slug': 'rachel_botsman_the_case_for_collaborative_consumption', 'viewed_count': 1125101}, {'id': 1077, 'hero': 'https://pe.tedcdn.com/images/ted/238f71d5fa06084dcafa573a891af68d4e5ce088_800x600.jpg', 'speaker': 'Lisa Gansky', 'title': 'The future of business is the "mesh"', 'duration': 887, 'slug': 'lisa_gansky_the_future_of_business_is_the_mesh', 'viewed_count': 710333}, {'id': 247, 'hero': 'https://pe.tedcdn.com/images/ted/38680_480x360.jpg', 'speaker': 'Yochai Benkler', 'title': 'The new open-source economics', 'duration': 1072, 'slug': 'yochai_benkler_on_the_new_open_source_economics', 'viewed_count': 753987}, {'id': 2604, 'hero': 'https://pe.tedcdn.com/images/ted/e111ff1b8e97a55bfad8609f918b7c96ac2dd68f_2880x1620.jpg', 'speaker': 'Rachel Botsman', 'title': "We've stopped trusting institutions and started trusting strangers", 'duration': 1028, 'slug': 'rachel_botsman_we_ve_stopped_trusting_institutions_and_started_trusting_strangers', 'viewed_count': 1307433}, {'id': 2447, 'hero': 'https://pe.tedcdn.com/images/ted/2bae1cab04930bb1f8be07dbd63d7fc00739becc_2880x1620.jpg', 'speaker': 'Joe Gebbia', 'title': 'How Airbnb designs for trust', 'duration': 951, 'slug': 'joe_gebbia_how_airbnb_designs_for_trust', 'viewed_count': 2019894}, {'id': 2573, 'hero': 'https://pe.tedcdn.com/images/ted/ee8efd216942b9cc5a119e60addad843209f88d9_2880x1620.jpg', 'speaker': 'Don Tapscott', 'title': 'How the blockchain is changing money and business', 'duration': 1129, 'slug': 'don_tapscott_how_the_blockchain_is_changing_money_and_business', 'viewed_count': 2109984}]</t>
  </si>
  <si>
    <t>['business', 'collaboration', 'community', 'trust', 'web']</t>
  </si>
  <si>
    <t xml:space="preserve">https://www.ted.com/talks/rachel_botsman_the_currency_of_the_new_economy_is_trust
</t>
  </si>
  <si>
    <t>Are droids taking our jobs?</t>
  </si>
  <si>
    <t>Andrew McAfee</t>
  </si>
  <si>
    <t>Management theorist</t>
  </si>
  <si>
    <t>[{'id': 10, 'name': 'Inspiring', 'count': 194}, {'id': 22, 'name': 'Fascinating', 'count': 200}, {'id': 24, 'name': 'Persuasive', 'count': 208}, {'id': 23, 'name': 'Jaw-dropping', 'count': 79}, {'id': 8, 'name': 'Informative', 'count': 226}, {'id': 11, 'name': 'Longwinded', 'count': 5}, {'id': 25, 'name': 'OK', 'count': 42}, {'id': 21, 'name': 'Unconvincing', 'count': 46}, {'id': 9, 'name': 'Ingenious', 'count': 43}, {'id': 1, 'name': 'Beautiful', 'count': 19}, {'id': 3, 'name': 'Courageous', 'count': 25}, {'id': 2, 'name': 'Confusing', 'count': 9}, {'id': 7, 'name': 'Funny', 'count': 23}, {'id': 26, 'name': 'Obnoxious', 'count': 44}]</t>
  </si>
  <si>
    <t>[{'id': 1194, 'hero': 'https://pe.tedcdn.com/images/ted/7c41d305ffe47c0f605eeef6974e98ed27de1390_800x600.jpg', 'speaker': 'Kevin Slavin', 'title': 'How algorithms shape our world', 'duration': 922, 'slug': 'kevin_slavin_how_algorithms_shape_our_world', 'viewed_count': 3688994}, {'id': 1759, 'hero': 'https://pe.tedcdn.com/images/ted/a90c5cc9a5c0f5c0361f02910659d177a062ed23_1600x1200.jpg', 'speaker': 'Andrew McAfee', 'title': 'What will future jobs look like?', 'duration': 855, 'slug': 'andrew_mcafee_what_will_future_jobs_look_like', 'viewed_count': 2102604}, {'id': 1720, 'hero': 'https://pe.tedcdn.com/images/ted/094c87f7169c6cdc93e827944f7c2a018575a9e6_2880x1620.jpg', 'speaker': 'Erik Brynjolfsson', 'title': 'The key to growth? Race with the machines', 'duration': 716, 'slug': 'erik_brynjolfsson_the_key_to_growth_race_em_with_em_the_machines', 'viewed_count': 1200136}, {'id': 2144, 'hero': 'https://pe.tedcdn.com/images/ted/2093c777359b23b70c1e30a2a63490ee9bdc46ce_2880x1620.jpg', 'speaker': 'Rainer Strack', 'title': 'The workforce crisis of 2030 -- and how to start solving it now', 'duration': 767, 'slug': 'rainer_strack_the_surprising_workforce_crisis_of_2030_and_how_to_start_solving_it_now', 'viewed_count': 1568839}, {'id': 2655, 'hero': 'https://pe.tedcdn.com/images/ted/c64c1a4ded82580aa4f44cbe13ca34955e16e4a5_2880x1620.jpg', 'speaker': 'David Autor', 'title': 'Will automation take away all our jobs?', 'duration': 1117, 'slug': 'david_autor_why_are_there_still_so_many_jobs', 'viewed_count': 1232281}, {'id': 563, 'hero': 'https://pe.tedcdn.com/images/ted/94820_800x600.jpg', 'speaker': 'Pete Alcorn', 'title': 'The world in 2200', 'duration': 230, 'slug': 'pete_alcorn_s_vision_of_a_better_world', 'viewed_count': 493979}]</t>
  </si>
  <si>
    <t>['AI', 'TEDx', 'aircraft', 'business', 'robots', 'technology', 'work']</t>
  </si>
  <si>
    <t xml:space="preserve">https://www.ted.com/talks/andrew_mcafee_are_droids_taking_our_jobs
</t>
  </si>
  <si>
    <t>What we're learning from 5,000 brains</t>
  </si>
  <si>
    <t>Read Montague</t>
  </si>
  <si>
    <t>Behavioral Neuroscientist</t>
  </si>
  <si>
    <t>[{'id': 21, 'name': 'Unconvincing', 'count': 45}, {'id': 11, 'name': 'Longwinded', 'count': 88}, {'id': 22, 'name': 'Fascinating', 'count': 106}, {'id': 26, 'name': 'Obnoxious', 'count': 17}, {'id': 25, 'name': 'OK', 'count': 53}, {'id': 2, 'name': 'Confusing', 'count': 63}, {'id': 8, 'name': 'Informative', 'count': 131}, {'id': 10, 'name': 'Inspiring', 'count': 38}, {'id': 9, 'name': 'Ingenious', 'count': 48}, {'id': 23, 'name': 'Jaw-dropping', 'count': 11}, {'id': 24, 'name': 'Persuasive', 'count': 15}, {'id': 3, 'name': 'Courageous', 'count': 2}, {'id': 1, 'name': 'Beautiful', 'count': 5}, {'id': 7, 'name': 'Funny', 'count': 3}]</t>
  </si>
  <si>
    <t>[{'id': 1267, 'hero': 'https://pe.tedcdn.com/images/ted/b471e0db93d9d6bf09639147f19192fc6c524b1a_800x600.jpg', 'speaker': 'Allan Jones', 'title': 'A map of the brain', 'duration': 921, 'slug': 'allan_jones_a_map_of_the_brain', 'viewed_count': 1033752}, {'id': 1261, 'hero': 'https://pe.tedcdn.com/images/ted/794a93b76d7c657c2eb52e229c4b20e583615e06_1600x1200.jpg', 'speaker': 'Daniel Wolpert', 'title': 'The real reason for brains', 'duration': 1199, 'slug': 'daniel_wolpert_the_real_reason_for_brains', 'viewed_count': 1736192}, {'id': 184, 'hero': 'https://pe.tedcdn.com/images/ted/ca8d90c65e9e596127b720b648a07dfd2ea45e7d_2880x1620.jpg', 'speaker': 'VS Ramachandran', 'title': '3 clues to understanding your brain', 'duration': 1414, 'slug': 'vilayanur_ramachandran_on_your_mind', 'viewed_count': 3930379},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1780277}, {'id':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2246203}, {'id': 2077, 'hero': 'https://pe.tedcdn.com/images/ted/808f160318137a04e794f9ed584c3bc20fd151dc_2880x1620.jpg', 'speaker': 'Nancy Kanwisher', 'title': 'A neural portrait of the human mind', 'duration': 1060, 'slug': 'nancy_kanwisher_the_brain_is_a_swiss_army_knife', 'viewed_count': 1082851}]</t>
  </si>
  <si>
    <t>['behavioral economics', 'brain', 'cognitive science', 'community', 'decision-making', 'disease', 'economics', 'gaming', 'medical imaging', 'medical research', 'mental health', 'mind', 'molecular biology', 'neuroscience', 'pharmaceuticals', 'programming', 'psychology', 'science', 'sociology', 'software']</t>
  </si>
  <si>
    <t xml:space="preserve">https://www.ted.com/talks/read_montague_what_we_re_learning_from_5_000_brains
</t>
  </si>
  <si>
    <t>How the Internet will (one day) transform government</t>
  </si>
  <si>
    <t>[{'id': 24, 'name': 'Persuasive', 'count': 349}, {'id': 9, 'name': 'Ingenious', 'count': 185}, {'id': 8, 'name': 'Informative', 'count': 302}, {'id': 7, 'name': 'Funny', 'count': 83}, {'id': 10, 'name': 'Inspiring', 'count': 385}, {'id': 22, 'name': 'Fascinating', 'count': 197}, {'id': 23, 'name': 'Jaw-dropping', 'count': 71}, {'id': 3, 'name': 'Courageous', 'count': 46}, {'id': 11, 'name': 'Longwinded', 'count': 13}, {'id': 21, 'name': 'Unconvincing', 'count': 6}, {'id': 25, 'name': 'OK', 'count': 21}, {'id': 2, 'name': 'Confusing', 'count': 10}, {'id': 1, 'name': 'Beautiful', 'count': 13}, {'id': 26, 'name': 'Obnoxious', 'count': 4}]</t>
  </si>
  <si>
    <t>[{'id': 1329, 'hero': 'https://pe.tedcdn.com/images/ted/b8b0b3e24229c2823cba77f2c3a00dc3b7c5ff70_800x600.jpg', 'speaker': 'Clay Shirky', 'title': 'Why SOPA is a bad idea', 'duration': 839, 'slug': 'defend_our_freedom_to_share_or_why_sopa_is_a_bad_idea', 'viewed_count': 1275142}, {'id': 1491, 'hero': 'https://pe.tedcdn.com/images/ted/00b50a1e29f6e93682168b681f192db79a196c60_2880x1620.jpg', 'speaker': 'Massimo Banzi', 'title': 'How Arduino is open-sourcing imagination', 'duration': 946, 'slug': 'massimo_banzi_how_arduino_is_open_sourcing_imagination', 'viewed_count': 1778974}, {'id': 1558, 'hero': 'https://pe.tedcdn.com/images/ted/6e908cc0a13e7eb1b3927f1e3a762f465cde1261_1600x1200.jpg', 'speaker': 'Beth Noveck', 'title': 'Demand a more open-source government', 'duration': 1043, 'slug': 'beth_noveck_demand_a_more_open_source_government', 'viewed_count': 516355}, {'id': 2464, 'hero': 'https://pe.tedcdn.com/images/ted/d560e7d7d695293217875d2db6fbb35b31fc1991_2880x1620.jpg', 'speaker': 'Linus Torvalds', 'title': 'The mind behind Linux', 'duration': 1290, 'slug': 'linus_torvalds_the_mind_behind_linux', 'viewed_count': 2399194}, {'id': 1492, 'hero': 'https://pe.tedcdn.com/images/ted/513006b05e2c4a9ed835586ced60716c76ef5094_2880x1620.jpg', 'speaker': 'Don Tapscott', 'title': 'Four principles for the open world', 'duration': 1070, 'slug': 'don_tapscott_four_principles_for_the_open_world_1', 'viewed_count': 1009358}, {'id': 7, 'hero': 'https://pe.tedcdn.com/images/ted/ec8cb05b010ea5c373e085b4349e30723ae4aff0_1600x1200.jpg', 'speaker': 'David Pogue', 'title': 'Simplicity sells', 'duration': 1286, 'slug': 'david_pogue_says_simplicity_sells', 'viewed_count': 1636332}]</t>
  </si>
  <si>
    <t>['Internet', 'collaboration', 'future', 'government', 'law', 'open-source', 'politics', 'social media', 'software', 'technology']</t>
  </si>
  <si>
    <t xml:space="preserve">https://www.ted.com/talks/clay_shirky_how_the_internet_will_one_day_transform_government
</t>
  </si>
  <si>
    <t>An animated tour of the invisible</t>
  </si>
  <si>
    <t>[{'id': 9, 'name': 'Ingenious', 'count': 274}, {'id': 1, 'name': 'Beautiful', 'count': 156}, {'id': 7, 'name': 'Funny', 'count': 660}, {'id': 22, 'name': 'Fascinating', 'count': 436}, {'id': 10, 'name': 'Inspiring', 'count': 206}, {'id': 21, 'name': 'Unconvincing', 'count': 16}, {'id': 24, 'name': 'Persuasive', 'count': 40}, {'id': 8, 'name': 'Informative', 'count': 272}, {'id': 23, 'name': 'Jaw-dropping', 'count': 62}, {'id': 26, 'name': 'Obnoxious', 'count': 21}, {'id': 11, 'name': 'Longwinded', 'count': 16}, {'id': 3, 'name': 'Courageous', 'count': 21}, {'id': 25, 'name': 'OK', 'count': 69}, {'id': 2, 'name': 'Confusing', 'count': 13}]</t>
  </si>
  <si>
    <t>[{'id': 510, 'hero': 'https://pe.tedcdn.com/images/ted/82833_800x600.jpg', 'speaker': 'Emily Levine', 'title': 'A theory of everything', 'duration': 1372, 'slug': 'emily_levine_s_theory_of_everything', 'viewed_count': 2049930}, {'id': 1276, 'hero': 'https://pe.tedcdn.com/images/ted/752533fad0a559b3e0f8f39faae6b150ec08b40f_800x600.jpg', 'speaker': 'Robin Ince', 'title': 'Science versus wonder?', 'duration': 518, 'slug': 'robin_ince_science_versus_wonder', 'viewed_count': 670246}, {'id': 635, 'hero': 'https://pe.tedcdn.com/images/ted/115799_800x600.jpg', 'speaker': 'John Lloyd', 'title': 'An inventory of the invisible', 'duration': 624, 'slug': 'john_lloyd_inventories_the_invisible', 'viewed_count': 1159139}]</t>
  </si>
  <si>
    <t>['AI', 'DNA', 'TED-Ed', 'astronomy', 'chemistry', 'comedy', 'consciousness', 'cosmos', 'dark matter', 'energy', 'genetics', 'humor', 'nanoscale', 'philosophy', 'physics', 'science', 'sight', 'visualizations']</t>
  </si>
  <si>
    <t xml:space="preserve">https://www.ted.com/talks/john_lloyd_an_animated_tour_of_the_invisible
</t>
  </si>
  <si>
    <t>What doctors don't know about the drugs they prescribe</t>
  </si>
  <si>
    <t>[{'id': 24, 'name': 'Persuasive', 'count': 831}, {'id': 8, 'name': 'Informative', 'count': 1126}, {'id': 3, 'name': 'Courageous', 'count': 431}, {'id': 22, 'name': 'Fascinating', 'count': 211}, {'id': 23, 'name': 'Jaw-dropping', 'count': 485}, {'id': 9, 'name': 'Ingenious', 'count': 39}, {'id': 10, 'name': 'Inspiring', 'count': 125}, {'id': 25, 'name': 'OK', 'count': 46}, {'id': 11, 'name': 'Longwinded', 'count': 18}, {'id': 26, 'name': 'Obnoxious', 'count': 5}, {'id': 7, 'name': 'Funny', 'count': 20}, {'id': 2, 'name': 'Confusing', 'count': 4}, {'id': 21, 'name': 'Unconvincing', 'count': 15}, {'id': 1, 'name': 'Beautiful', 'count': 8}]</t>
  </si>
  <si>
    <t>[{'id': 1231, 'hero': 'https://pe.tedcdn.com/images/ted/cb25dc8e453eb821cbd8f8a2f5c5c350f0be6a5c_1600x1200.jpg', 'speaker': 'Abraham Verghese', 'title': "A doctor's touch", 'duration': 1112, 'slug': 'abraham_verghese_a_doctor_s_touch', 'viewed_count': 1390915}, {'id': 1421, 'hero': 'https://pe.tedcdn.com/images/ted/b7d298d07402bd380720a6f48b9bb73dbc4554fd_800x600.jpg', 'speaker': 'Atul Gawande', 'title': 'How do we heal medicine?', 'duration': 1159, 'slug': 'atul_gawande_how_do_we_heal_medicine', 'viewed_count': 1654309}, {'id': 1234, 'hero': 'https://pe.tedcdn.com/images/ted/dafc6377668947205ed22550c7324c72cc2fbefa_2880x1620.jpg', 'speaker': 'Ben Goldacre', 'title': 'Battling bad science', 'duration': 859, 'slug': 'ben_goldacre_battling_bad_science', 'viewed_count': 2204327}, {'id': 1645, 'hero': 'https://pe.tedcdn.com/images/ted/3c8e8968c5ef296d3508d45876a042362c721e59_2880x1620.jpg', 'speaker': 'Boghuma Kabisen Titanji', 'title': 'Ethical riddles in HIV research', 'duration': 670, 'slug': 'boghuma_kabisen_titanji_ethical_riddles_in_hiv_research', 'viewed_count': 478876}, {'id': 1901, 'hero': 'https://pe.tedcdn.com/images/ted/568bf460212248807e5acde5f149bd29c1307c2a_1600x1200.jpg', 'speaker': 'Roger Stein', 'title': 'A bold new way to fund drug research', 'duration': 669, 'slug': 'roger_stein_a_bold_new_way_to_fund_drug_research', 'viewed_count': 904209}, {'id': 2436, 'hero': 'https://pe.tedcdn.com/images/ted/be7a7a310af5cfda1f5f3eb883c4bbb508c50918_2880x1620.jpg', 'speaker': 'Russ Altman', 'title': 'What really happens when you mix medications?', 'duration': 881, 'slug': 'russ_altman_what_really_happens_when_you_mix_medications', 'viewed_count': 1587045}]</t>
  </si>
  <si>
    <t>['activism', 'cancer', 'corruption', 'data', 'health', 'health care', 'illness', 'medical research', 'medicine', 'pharmaceuticals', 'public health', 'science']</t>
  </si>
  <si>
    <t xml:space="preserve">https://www.ted.com/talks/ben_goldacre_what_doctors_don_t_know_about_the_drugs_they_prescribe
</t>
  </si>
  <si>
    <t>A thousand times no</t>
  </si>
  <si>
    <t>Bahia Shehab</t>
  </si>
  <si>
    <t>Artist and historian</t>
  </si>
  <si>
    <t>[{'id': 10, 'name': 'Inspiring', 'count': 284}, {'id': 1, 'name': 'Beautiful', 'count': 185}, {'id': 3, 'name': 'Courageous', 'count': 305}, {'id': 24, 'name': 'Persuasive', 'count': 15}, {'id': 23, 'name': 'Jaw-dropping', 'count': 22}, {'id': 7, 'name': 'Funny', 'count': 4}, {'id': 8, 'name': 'Informative', 'count': 39}, {'id': 22, 'name': 'Fascinating', 'count': 32}, {'id': 9, 'name': 'Ingenious', 'count': 25}, {'id': 21, 'name': 'Unconvincing', 'count': 11}, {'id': 25, 'name': 'OK', 'count': 17}, {'id': 26, 'name': 'Obnoxious', 'count': 3}, {'id': 11, 'name': 'Longwinded', 'count': 1}, {'id': 2, 'name': 'Confusing', 'count': 2}]</t>
  </si>
  <si>
    <t>[{'id': 1086, 'hero': 'https://pe.tedcdn.com/images/ted/ca7a7633faf1126c6480f4bb66d454075bb177fe_800x600.jpg', 'speaker': 'Wael Ghonim', 'title': 'Inside the Egyptian revolution', 'duration': 591, 'slug': 'wael_ghonim_inside_the_egyptian_revolution', 'viewed_count': 914224}, {'id': 1084, 'hero': 'https://pe.tedcdn.com/images/ted/54494e1a10f86cd308fda68fa0736d47f0a1404f_800x600.jpg', 'speaker': 'Wadah Khanfar', 'title': 'A historic moment in the Arab world', 'duration': 1032, 'slug': 'wadah_khanfar_a_historic_moment_in_the_arab_world', 'viewed_count': 922928}, {'id': 2304, 'hero': 'https://pe.tedcdn.com/images/ted/83b6197ead1303d82f0ccc05495c3a1d4f58d693_2880x1620.jpg', 'speaker': 'eL Seed', 'title': 'Street art with a message of hope and peace', 'duration': 339, 'slug': 'el_seed_street_art_with_a_message_of_hope_and_peace', 'viewed_count': 1398714}, {'id': 2556, 'hero': 'https://pe.tedcdn.com/images/ted/ebdd35aef4f3e70feaac315bcd97108b3a538081_2880x1620.jpg', 'speaker': 'eL Seed', 'title': 'A project of peace, painted across 50 buildings', 'duration': 686, 'slug': 'el_seed_a_project_of_peace_painted_across_50_buildings', 'viewed_count': 821268}, {'id': 2863, 'hero': 'https://pe.tedcdn.com/images/ted/c706b63f93fb382e0015dde0ec55a2c7ac8a37c3_2880x1620.jpg', 'speaker': 'Laolu Senbanjo', 'title': '"The Sacred Art of the Ori"', 'duration': 530, 'slug': 'laolu_senbanjo_the_sacred_art_of_the_ori', 'viewed_count': 635724}, {'id': 1462, 'hero': 'https://pe.tedcdn.com/images/ted/75bea2d1c94cb8c4e1fe3b27ccea0d0bbea42b00_2880x1620.jpg', 'speaker': 'Dalia Mogahed', 'title': 'The attitudes that sparked Arab Spring', 'duration': 872, 'slug': 'dalia_mogahed_the_attitudes_that_sparked_arab_spring', 'viewed_count': 587089}]</t>
  </si>
  <si>
    <t>['Egypt', 'Middle East', 'TED Fellows', 'art', 'protests', 'world cultures']</t>
  </si>
  <si>
    <t xml:space="preserve">https://www.ted.com/talks/bahia_shehab_a_thousand_times_no
</t>
  </si>
  <si>
    <t>Making sense of maps</t>
  </si>
  <si>
    <t>Aris Venetikidis</t>
  </si>
  <si>
    <t>Mapmaker</t>
  </si>
  <si>
    <t>[{'id': 9, 'name': 'Ingenious', 'count': 86}, {'id': 22, 'name': 'Fascinating', 'count': 75}, {'id': 10, 'name': 'Inspiring', 'count': 40}, {'id': 1, 'name': 'Beautiful', 'count': 18}, {'id': 8, 'name': 'Informative', 'count': 150}, {'id': 24, 'name': 'Persuasive', 'count': 26}, {'id': 7, 'name': 'Funny', 'count': 33}, {'id': 11, 'name': 'Longwinded', 'count': 39}, {'id': 3, 'name': 'Courageous', 'count': 4}, {'id': 25, 'name': 'OK', 'count': 55}, {'id': 21, 'name': 'Unconvincing', 'count': 6}, {'id': 26, 'name': 'Obnoxious', 'count': 6}, {'id': 23, 'name': 'Jaw-dropping', 'count': 6}, {'id': 2, 'name': 'Confusing', 'count': 13}]</t>
  </si>
  <si>
    <t>[{'id': 755, 'hero': 'https://pe.tedcdn.com/images/ted/144959_800x600.jpg', 'speaker': 'Derek Sivers', 'title': 'Weird, or just different?', 'duration': 162, 'slug': 'derek_sivers_weird_or_just_different', 'viewed_count': 2836076}, {'id': 61, 'hero': 'https://pe.tedcdn.com/images/ted/383_480x360.jpg', 'speaker': 'Steven Johnson', 'title': 'How the "ghost map" helped end a killer disease', 'duration': 603, 'slug': 'steven_johnson_tours_the_ghost_map', 'viewed_count': 684540}, {'id': 736, 'hero': 'https://pe.tedcdn.com/images/ted/141310_800x600.jpg', 'speaker': 'Lalitesh Katragadda', 'title': 'Making maps to fight disaster, build economies', 'duration': 174, 'slug': 'lalitesh_katragadda_making_maps_to_fight_disaster_build_economies', 'viewed_count': 359943}, {'id': 2591, 'hero': 'https://pe.tedcdn.com/images/ted/301bdae5c984d0116ec5aca92151f6626b674747_2880x1620.jpg', 'speaker': 'Danny Dorling', 'title': 'Maps that show us who we are (not just where we are)', 'duration': 847, 'slug': 'danny_dorling_maps_that_show_us_who_we_are_not_just_where_we_are', 'viewed_count': 1384889}, {'id': 655, 'hero': 'https://pe.tedcdn.com/images/ted/121586_800x600.jpg', 'speaker': 'Eric Sanderson', 'title': 'New York -- before the City', 'duration': 969, 'slug': 'eric_sanderson_pictures_new_york_before_the_city', 'viewed_count': 1431269}, {'id': 2150, 'hero': 'https://pe.tedcdn.com/images/ted/665a3617d807d1eb836006fb2bf5a6b4c7687c7b_2880x1620.jpg', 'speaker': 'Dave Troy', 'title': "Social maps that reveal a city's intersections — and separations", 'duration': 328, 'slug': 'dave_troy_social_maps_that_reveal_a_city_s_intersections_and_separations', 'viewed_count': 1307608}]</t>
  </si>
  <si>
    <t>['TEDx', 'brain', 'design', 'interface design', 'map', 'transportation']</t>
  </si>
  <si>
    <t xml:space="preserve">https://www.ted.com/talks/aris_venetikidis_making_sense_of_maps
</t>
  </si>
  <si>
    <t>Let's prepare for our new climate</t>
  </si>
  <si>
    <t>Vicki Arroyo</t>
  </si>
  <si>
    <t>Environmental policy influencer</t>
  </si>
  <si>
    <t>[{'id': 8, 'name': 'Informative', 'count': 255}, {'id': 24, 'name': 'Persuasive', 'count': 186}, {'id': 10, 'name': 'Inspiring', 'count': 142}, {'id': 3, 'name': 'Courageous', 'count': 41}, {'id': 25, 'name': 'OK', 'count': 53}, {'id': 21, 'name': 'Unconvincing', 'count': 49}, {'id': 11, 'name': 'Longwinded', 'count': 40}, {'id': 26, 'name': 'Obnoxious', 'count': 10}, {'id': 9, 'name': 'Ingenious', 'count': 9}, {'id': 23, 'name': 'Jaw-dropping', 'count': 6}, {'id': 2, 'name': 'Confusing', 'count': 9}, {'id': 22, 'name': 'Fascinating', 'count': 24}, {'id': 1, 'name': 'Beautiful', 'count': 14}, {'id': 7, 'name': 'Funny', 'count': 7}]</t>
  </si>
  <si>
    <t>[{'id': 598, 'hero': 'https://pe.tedcdn.com/images/ted/92787182e6da72d30fe00faca2f3ba88b62b1329_2880x1620.jpg', 'speaker': 'Stewart Brand', 'title': "4 environmental 'heresies'", 'duration': 1002, 'slug': 'stewart_brand_proclaims_4_environmental_heresies', 'viewed_count': 646385}, {'id': 177, 'hero': 'https://pe.tedcdn.com/images/ted/20741_480x360.jpg', 'speaker': 'Larry Brilliant', 'title': 'The case for optimism', 'duration': 1261, 'slug': 'larry_brilliant_makes_the_case_for_optimism', 'viewed_count': 418240}, {'id': 622, 'hero': 'https://pe.tedcdn.com/images/ted/3585c5d68620099c6531151d0f0134eb861655af_2880x1620.jpg', 'speaker': 'Cary Fowler', 'title': 'One seed at a time, protecting the future of food', 'duration': 1028, 'slug': 'cary_fowler_one_seed_at_a_time_protecting_the_future_of_food', 'viewed_count': 679742}, {'id': 2441, 'hero': 'https://pe.tedcdn.com/images/ted/5deb28621d0c72da69d3ff0985e6a611ff7042c0_2880x1620.jpg', 'speaker': 'Al Gore', 'title': 'The case for optimism on climate change', 'duration': 1520, 'slug': 'al_gore_the_case_for_optimism_on_climate_change', 'viewed_count': 1624197}, {'id': 1380, 'hero': 'https://pe.tedcdn.com/images/ted/3d552c9054e770953216a6b5aab1b748b3e5f823_2880x1620.jpg', 'speaker': 'James Hansen', 'title': 'Why I must speak out about climate change', 'duration': 1071, 'slug': 'james_hansen_why_i_must_speak_out_about_climate_change', 'viewed_count': 1243936}, {'id': 2331, 'hero': 'https://pe.tedcdn.com/images/ted/64bbcc24af870d9b4e1768abe88e1fe041b02a6a_2880x1620.jpg', 'speaker': 'Mary Robinson', 'title': 'Why climate change is a threat to human rights', 'duration': 1307, 'slug': 'mary_robinson_why_climate_change_is_a_threat_to_human_rights', 'viewed_count': 1126377}]</t>
  </si>
  <si>
    <t>['cities', 'climate change', 'global issues', 'weather']</t>
  </si>
  <si>
    <t xml:space="preserve">https://www.ted.com/talks/vicki_arroyo_let_s_prepare_for_our_new_climate
</t>
  </si>
  <si>
    <t>Your body language may shape who you are</t>
  </si>
  <si>
    <t>Amy Cuddy</t>
  </si>
  <si>
    <t>[{'id': 23, 'name': 'Jaw-dropping', 'count': 3586}, {'id': 8, 'name': 'Informative', 'count': 9787}, {'id': 22, 'name': 'Fascinating', 'count': 11111}, {'id': 24, 'name': 'Persuasive', 'count': 6217}, {'id': 3, 'name': 'Courageous', 'count': 6305}, {'id': 9, 'name': 'Ingenious', 'count': 1428}, {'id': 10, 'name': 'Inspiring', 'count': 21210}, {'id': 25, 'name': 'OK', 'count': 1129}, {'id': 1, 'name': 'Beautiful', 'count': 3232}, {'id': 26, 'name': 'Obnoxious', 'count': 155}, {'id': 11, 'name': 'Longwinded', 'count': 338}, {'id': 21, 'name': 'Unconvincing', 'count': 335}, {'id': 7, 'name': 'Funny', 'count': 938}, {'id': 2, 'name': 'Confusing', 'count': 197}]</t>
  </si>
  <si>
    <t>[{'id': 605, 'hero': 'https://pe.tedcdn.com/images/ted/f54b234d7b2f1ede4837bf2a0bf01e325bbcc6e6_1600x1200.jpg', 'speaker': 'Alain de Botton', 'title': 'A kinder, gentler philosophy of success', 'duration': 1011, 'slug': 'alain_de_botton_a_kinder_gentler_philosophy_of_success', 'viewed_count': 5790832}, {'id': 1391, 'hero': 'https://pe.tedcdn.com/images/ted/95f24daad3615eb69a297b6d8ea3d66263b31f54_1600x1200.jpg', 'speaker': 'Brené Brown', 'title': 'Listening to shame', 'duration': 1238, 'slug': 'brene_brown_listening_to_shame', 'viewed_count': 7988959}, {'id': 1042, 'hero': 'https://pe.tedcdn.com/images/ted/3820be698584de25ea375c0bf57ee620caf94b8d_1600x1200.jpg', 'speaker': 'Brené Brown', 'title': 'The power of vulnerability', 'duration': 1219, 'slug': 'brene_brown_on_vulnerability', 'viewed_count': 31168791}, {'id': 2631, 'hero': 'https://pe.tedcdn.com/images/ted/453a7b2dbdc9427119e20e6b70ed0acf468b884c_2880x1620.jpg', 'speaker': 'Adam Galinsky', 'title': 'How to speak up for yourself', 'duration': 908, 'slug': 'adam_galinsky_how_to_speak_up_for_yourself', 'viewed_count': 3224845}, {'id': 2842, 'hero': 'https://pe.tedcdn.com/images/ted/61431a6a6184b8f62bc9e27705d1b9f8429541cf_2880x1620.jpg', 'speaker': 'Susan Pinker', 'title': 'The secret to living longer may be your social life', 'duration': 962, 'slug': 'susan_pinker_the_secret_to_living_longer_may_be_your_social_life', 'viewed_count': 1158076}, {'id': 2121, 'hero': 'https://pe.tedcdn.com/images/ted/89afe044196c7a874b6d87a780b45219d81476ce_2880x1620.jpg', 'speaker': 'Jeremy Heimans', 'title': 'What new power looks like', 'duration': 908, 'slug': 'jeremy_heimans_what_new_power_looks_like', 'viewed_count': 1358567}]</t>
  </si>
  <si>
    <t>['body language', 'brain', 'business', 'psychology', 'self', 'success']</t>
  </si>
  <si>
    <t xml:space="preserve">https://www.ted.com/talks/amy_cuddy_your_body_language_shapes_who_you_are
</t>
  </si>
  <si>
    <t>Between music and medicine</t>
  </si>
  <si>
    <t>[{'id': 24, 'name': 'Persuasive', 'count': 60}, {'id': 10, 'name': 'Inspiring', 'count': 313}, {'id': 1, 'name': 'Beautiful', 'count': 252}, {'id': 9, 'name': 'Ingenious', 'count': 19}, {'id': 22, 'name': 'Fascinating', 'count': 134}, {'id': 3, 'name': 'Courageous', 'count': 33}, {'id': 8, 'name': 'Informative', 'count': 68}, {'id': 25, 'name': 'OK', 'count': 27}, {'id': 26, 'name': 'Obnoxious', 'count': 12}, {'id': 11, 'name': 'Longwinded', 'count': 12}, {'id': 23, 'name': 'Jaw-dropping', 'count': 27}, {'id': 21, 'name': 'Unconvincing', 'count': 13}, {'id': 7, 'name': 'Funny', 'count': 1}, {'id': 2, 'name': 'Confusing', 'count': 0}]</t>
  </si>
  <si>
    <t>[{'id': 805, 'hero': 'https://pe.tedcdn.com/images/ted/c9031a0735bdf47cf6af3667bd9ad3101ee1bd5b_1600x1200.jpg', 'speaker': 'Robert Gupta', 'title': 'Music is medicine, music is sanity', 'duration': 566, 'slug': 'robert_gupta', 'viewed_count': 1163406}, {'id': 1500, 'hero': 'https://pe.tedcdn.com/images/ted/0a4da865afc9093e2a340a296cadc5d9dad792eb_1600x1200.jpg', 'speaker': 'Usman Riaz + Preston Reed', 'title': 'A young guitarist meets his hero', 'duration': 1010, 'slug': 'usman_riaz_and_preston_reed_a_young_guitarist_meets_his_hero', 'viewed_count': 3346345}, {'id': 1291, 'hero': 'https://pe.tedcdn.com/images/ted/a376c373385a57643f840fbf84b00772998990ee_800x600.jpg', 'speaker': 'Charles Limb', 'title': 'Building the musical muscle', 'duration': 959, 'slug': 'charles_limb_building_the_musical_muscle', 'viewed_count': 571204}, {'id': 1750, 'hero': 'https://pe.tedcdn.com/images/ted/253e38ce81edae2b10ea9a7fcb3796e8385e9008_1600x1200.jpg', 'speaker': 'Ji-Hae Park', 'title': 'The violin, and my dark night of the soul', 'duration': 761, 'slug': 'ji_hae_park_the_violin_and_my_dark_night_of_the_soul', 'viewed_count': 2715016}, {'id': 246, 'hero': 'https://pe.tedcdn.com/images/ted/38589_480x360.jpg', 'speaker': 'Tod Machover + Dan Ellsey', 'title': 'Inventing instruments that unlock new music', 'duration': 1241, 'slug': 'tod_machover_and_dan_ellsey_play_new_music', 'viewed_count': 497162}, {'id': 1440, 'hero': 'https://pe.tedcdn.com/images/ted/a7cdfc92f9ccd377f01d953578c2a4bb6a4190b4_800x600.jpg', 'speaker': 'Michael Tilson Thomas', 'title': 'Music and emotion through time', 'duration': 1213, 'slug': 'michael_tilson_thomas_music_and_emotion_through_time', 'viewed_count': 1281102}]</t>
  </si>
  <si>
    <t>['TED Fellows', 'activism', 'live music', 'medicine', 'music', 'performance', 'violin']</t>
  </si>
  <si>
    <t xml:space="preserve">https://www.ted.com/talks/robert_gupta_between_music_and_medicine
</t>
  </si>
  <si>
    <t>Terrorism is a failed brand</t>
  </si>
  <si>
    <t>Jason McCue</t>
  </si>
  <si>
    <t>[{'id': 24, 'name': 'Persuasive', 'count': 142}, {'id': 7, 'name': 'Funny', 'count': 4}, {'id': 8, 'name': 'Informative', 'count': 93}, {'id': 3, 'name': 'Courageous', 'count': 76}, {'id': 10, 'name': 'Inspiring', 'count': 69}, {'id': 21, 'name': 'Unconvincing', 'count': 93}, {'id': 26, 'name': 'Obnoxious', 'count': 29}, {'id': 25, 'name': 'OK', 'count': 38}, {'id': 9, 'name': 'Ingenious', 'count': 45}, {'id': 11, 'name': 'Longwinded', 'count': 65}, {'id': 2, 'name': 'Confusing', 'count': 42}, {'id': 23, 'name': 'Jaw-dropping', 'count': 14}, {'id': 22, 'name': 'Fascinating', 'count': 43}, {'id': 1, 'name': 'Beautiful', 'count': 2}]</t>
  </si>
  <si>
    <t>[{'id': 712, 'hero': 'https://pe.tedcdn.com/images/ted/135682_800x600.jpg', 'speaker': 'Loretta Napoleoni', 'title': 'The intricate economics of terrorism', 'duration': 944, 'slug': 'loretta_napoleoni_the_intricate_economics_of_terrorism', 'viewed_count': 640000}, {'id': 868, 'hero': 'https://pe.tedcdn.com/images/ted/173373_800x600.jpg', 'speaker': 'Sharmeen Obaid-Chinoy', 'title': 'Inside a school for suicide bombers', 'duration': 489, 'slug': 'sharmeen_obaid_chinoy_inside_a_school_for_suicide_bombers', 'viewed_count': 1057242}, {'id': 1136, 'hero': 'https://pe.tedcdn.com/images/ted/0e74fd8fdb5d70adabc6b425daaf13cfa6aaf63a_800x600.jpg', 'speaker': 'Aicha el-Wafi + Phyllis Rodriguez', 'title': 'The mothers who found forgiveness, friendship', 'duration': 594, 'slug': '9_11_healing_the_mothers_who_found_forgiveness_friendship', 'viewed_count': 820981}, {'id': 2263, 'hero': 'https://pe.tedcdn.com/images/ted/5ea4b18e50b4a7c33dd2259240b64fe623fa2c7e_2880x1620.jpg', 'speaker': 'Trevor Aaronson', 'title': 'How this FBI strategy is actually creating US-based terrorists', 'duration': 562, 'slug': 'trevor_aaronson_how_this_fbi_strategy_is_actually_creating_us_based_terrorists', 'viewed_count': 1252268}, {'id': 2018, 'hero': 'https://pe.tedcdn.com/images/ted/286ee0368609169150f0eeae977aa3845f1e963c_2400x1800.jpg', 'speaker': 'Will Potter', 'title': 'The shocking move to criminalize nonviolent protest', 'duration': 273, 'slug': 'will_potter_the_shocking_move_to_criminalize_non_violent_protest', 'viewed_count': 1032375}, {'id': 1496, 'hero': 'https://pe.tedcdn.com/images/ted/a7995733cb7730a7f26ddaca08aee95ac23b4999_1600x1200.jpg', 'speaker': 'Marc Goodman', 'title': 'A vision of crimes in the future', 'duration': 1165, 'slug': 'marc_goodman_a_vision_of_crimes_in_the_future', 'viewed_count': 1217317}]</t>
  </si>
  <si>
    <t>['crime', 'global issues', 'law', 'marketing', 'terrorism', 'violence', 'war']</t>
  </si>
  <si>
    <t xml:space="preserve">https://www.ted.com/talks/jason_mccue_terrorism_is_a_failed_brand
</t>
  </si>
  <si>
    <t>The self-organizing computer course</t>
  </si>
  <si>
    <t>[{'id': 23, 'name': 'Jaw-dropping', 'count': 55}, {'id': 10, 'name': 'Inspiring', 'count': 405}, {'id': 24, 'name': 'Persuasive', 'count': 111}, {'id': 25, 'name': 'OK', 'count': 31}, {'id': 8, 'name': 'Informative', 'count': 155}, {'id': 9, 'name': 'Ingenious', 'count': 202}, {'id': 22, 'name': 'Fascinating', 'count': 170}, {'id': 11, 'name': 'Longwinded', 'count': 11}, {'id': 21, 'name': 'Unconvincing', 'count': 13}, {'id': 1, 'name': 'Beautiful', 'count': 33}, {'id': 3, 'name': 'Courageous', 'count': 36}, {'id': 7, 'name': 'Funny', 'count': 8}, {'id': 26, 'name': 'Obnoxious', 'count': 5}, {'id': 2, 'name': 'Confusing', 'count': 2}]</t>
  </si>
  <si>
    <t>[{'id': 1531, 'hero': 'https://pe.tedcdn.com/images/ted/a512e584f64e2a30945af3c91101253c92a874fa_1600x1200.jpg', 'speaker': 'Daphne Koller', 'title': "What we're learning from online education", 'duration': 1240, 'slug': 'daphne_koller_what_we_re_learning_from_online_education', 'viewed_count': 2302207}, {'id': 175, 'hero': 'https://pe.tedcdn.com/images/ted/20665_480x360.jpg', 'speaker': 'Sugata Mitra', 'title': 'Kids can teach themselves', 'duration': 1259, 'slug': 'sugata_mitra_shows_how_kids_teach_themselves', 'viewed_count': 1486901}, {'id': 1009, 'hero': 'https://pe.tedcdn.com/images/ted/fc67f4a42d37703a44c24063adf3bf799ebf83ca_800x600.jpg', 'speaker': 'Shimon Schocken', 'title': 'What a bike ride can teach you', 'duration': 946, 'slug': 'shimon_schocken_s_rides_of_hope', 'viewed_count': 539959}, {'id': 90, 'hero': 'https://pe.tedcdn.com/images/ted/c634a6fe7b4b9f15c59f75f0c06a09058081c95a_1600x1200.jpg', 'speaker': 'Neil Gershenfeld', 'title': 'Unleash your creativity in a Fab Lab', 'duration': 1038, 'slug': 'neil_gershenfeld_on_fab_labs', 'viewed_count': 691853}, {'id': 1007, 'hero': 'https://pe.tedcdn.com/images/ted/31e1e3ed75cd3ab7fc08818c5d6a78795d609824_800x600.jpg', 'speaker': 'Conrad Wolfram', 'title': 'Teaching kids real math with computers', 'duration': 1039, 'slug': 'conrad_wolfram_teaching_kids_real_math_with_computers', 'viewed_count': 1499227}, {'id': 2664, 'hero': 'https://pe.tedcdn.com/images/ted/092f184f6625c2aeef10949c8d7b2aa14ba4132b_2880x1620.jpg', 'speaker': 'Dan Bricklin', 'title': 'Meet the inventor of the electronic spreadsheet', 'duration': 720, 'slug': 'dan_bricklin_meet_the_inventor_of_the_electronic_spreadsheet', 'viewed_count': 992420}]</t>
  </si>
  <si>
    <t>['code', 'computers', 'education', 'open-source', 'technology']</t>
  </si>
  <si>
    <t xml:space="preserve">https://www.ted.com/talks/shimon_schocken_the_self_organizing_computer_course
</t>
  </si>
  <si>
    <t>Weaving narratives in museum galleries</t>
  </si>
  <si>
    <t>Thomas P. Campbell</t>
  </si>
  <si>
    <t>Museum director</t>
  </si>
  <si>
    <t>[{'id': 2, 'name': 'Confusing', 'count': 5}, {'id': 11, 'name': 'Longwinded', 'count': 45}, {'id': 1, 'name': 'Beautiful', 'count': 77}, {'id': 22, 'name': 'Fascinating', 'count': 82}, {'id': 8, 'name': 'Informative', 'count': 56}, {'id': 7, 'name': 'Funny', 'count': 6}, {'id': 24, 'name': 'Persuasive', 'count': 37}, {'id': 10, 'name': 'Inspiring', 'count': 84}, {'id': 25, 'name': 'OK', 'count': 23}, {'id': 23, 'name': 'Jaw-dropping', 'count': 11}, {'id': 26, 'name': 'Obnoxious', 'count': 5}, {'id': 21, 'name': 'Unconvincing', 'count': 14}, {'id': 9, 'name': 'Ingenious', 'count': 14}, {'id': 3, 'name': 'Courageous', 'count': 6}]</t>
  </si>
  <si>
    <t>[{'id': 40, 'hero': 'https://pe.tedcdn.com/images/ted/381_480x360.jpg', 'speaker': 'Frans Lanting', 'title': 'The story of life in photographs', 'duration': 977, 'slug': 'frans_lanting_s_lyrical_nature_photos', 'viewed_count': 1697264}, {'id': 1144, 'hero': 'https://pe.tedcdn.com/images/ted/8fd3b09ba1c33ae535853952a86d240ea327ae2f_800x600.jpg', 'speaker': 'Amit Sood', 'title': 'Building a museum of museums on the web', 'duration': 335, 'slug': 'amit_sood_building_a_museum_of_museums_on_the_web', 'viewed_count': 612380}, {'id': 1461, 'hero': 'https://pe.tedcdn.com/images/ted/8e51c0e476f5f1d14223a05ebee31a533f04be51_1600x1200.jpg', 'speaker': 'William Noel', 'title': 'Revealing the lost codex of Archimedes', 'duration': 893, 'slug': 'william_noel_revealing_the_lost_codex_of_archimedes', 'viewed_count': 952096}, {'id': 2519, 'hero': 'https://pe.tedcdn.com/images/ted/6336bd6f4788d4ee7f1f666f4c3bfb5a79e0d597_2880x1620.jpg', 'speaker': 'Amit Sood', 'title': "Every piece of art you've ever wanted to see -- up close and searchable", 'duration': 900, 'slug': 'amit_sood_every_piece_of_art_you_ve_ever_wanted_to_see_up_close_and_searchable', 'viewed_count': 923887}, {'id': 2826, 'hero': 'https://pe.tedcdn.com/images/ted/9bebefee9edc4e9027d20aa368d04e39002bb298_2880x1620.jpg', 'speaker': 'Titus Kaphar', 'title': 'Can art amend history?', 'duration': 772, 'slug': 'titus_kaphar_can_art_amend_history', 'viewed_count': 890085}, {'id': 831, 'hero': 'https://pe.tedcdn.com/images/ted/163603_800x600.jpg', 'speaker': 'Thelma Golden', 'title': 'How art gives shape to cultural change', 'duration': 748, 'slug': 'thelma_golden_how_art_gives_shape_to_cultural_change', 'viewed_count': 524794}]</t>
  </si>
  <si>
    <t>['art', 'museums']</t>
  </si>
  <si>
    <t xml:space="preserve">https://www.ted.com/talks/thomas_p_campbell_weaving_narratives_in_museum_galleries
</t>
  </si>
  <si>
    <t>3 ways to (usefully) lose control of your brand</t>
  </si>
  <si>
    <t>Tim Leberecht</t>
  </si>
  <si>
    <t>Business romantic</t>
  </si>
  <si>
    <t>[{'id': 21, 'name': 'Unconvincing', 'count': 52}, {'id': 25, 'name': 'OK', 'count': 80}, {'id': 23, 'name': 'Jaw-dropping', 'count': 8}, {'id': 10, 'name': 'Inspiring', 'count': 254}, {'id': 1, 'name': 'Beautiful', 'count': 21}, {'id': 8, 'name': 'Informative', 'count': 167}, {'id': 24, 'name': 'Persuasive', 'count': 85}, {'id': 9, 'name': 'Ingenious', 'count': 37}, {'id': 2, 'name': 'Confusing', 'count': 20}, {'id': 26, 'name': 'Obnoxious', 'count': 13}, {'id': 11, 'name': 'Longwinded', 'count': 10}, {'id': 3, 'name': 'Courageous', 'count': 14}, {'id': 22, 'name': 'Fascinating', 'count': 101}, {'id': 7, 'name': 'Funny', 'count': 13}]</t>
  </si>
  <si>
    <t>[{'id': 473, 'hero': 'https://pe.tedcdn.com/images/ted/74570_800x600.jpg', 'speaker': 'Evan Williams', 'title': 'The voices of Twitter users', 'duration': 480, 'slug': 'evan_williams_on_listening_to_twitter_users', 'viewed_count': 1134751}, {'id': 1066, 'hero': 'https://pe.tedcdn.com/images/ted/fcdff4adc05059acc261fc024b6f7f77cede029a_1600x1200.jpg', 'speaker': 'Johanna Blakley', 'title': 'Social media and the end of gender', 'duration': 507, 'slug': 'johanna_blakley_social_media_and_the_end_of_gender', 'viewed_count': 1272311}, {'id': 525, 'hero': 'https://pe.tedcdn.com/images/ted/d3b1d49c53f5ef48cee7759df9956aaec6d819a7_2880x1620.jpg', 'speaker': 'Alex Tabarrok', 'title': 'How ideas trump crises', 'duration': 873, 'slug': 'alex_tabarrok_foresees_economic_growth', 'viewed_count': 748747}, {'id': 2272, 'hero': 'https://pe.tedcdn.com/images/ted/55c617f514a04f27d3ac75bde232665257c64326_2880x1620.jpg', 'speaker': 'Bill Gross', 'title': 'The single biggest reason why startups succeed', 'duration': 400, 'slug': 'bill_gross_the_single_biggest_reason_why_startups_succeed', 'viewed_count': 3811190}, {'id': 2585, 'hero': 'https://pe.tedcdn.com/images/ted/fe54c4f80e7fea1a63149c1fe7fb216d44c726ff_2880x1620.jpg', 'speaker': 'David Burkus', 'title': 'Why you should know how much your coworkers get paid', 'duration': 449, 'slug': 'david_burkus_why_you_should_know_how_much_your_coworkers_get_paid', 'viewed_count': 1713684}, {'id': 1949, 'hero': 'https://pe.tedcdn.com/images/ted/ab232c0205b44eb5cfeeda3ca663c6a1464bb2d6_1600x1200.jpg', 'speaker': 'Charmian Gooch', 'title': 'My wish: To launch a new era of openness in business', 'duration': 971, 'slug': 'charmian_gooch_my_wish_to_launch_a_new_era_of_openness_in_business', 'viewed_count': 760217}]</t>
  </si>
  <si>
    <t>['business', 'design', 'social media']</t>
  </si>
  <si>
    <t xml:space="preserve">https://www.ted.com/talks/tim_leberecht_3_ways_to_usefully_lose_control_of_your_reputation
</t>
  </si>
  <si>
    <t>How art, technology and design inform creative leaders</t>
  </si>
  <si>
    <t>[{'id': 8, 'name': 'Informative', 'count': 135}, {'id': 24, 'name': 'Persuasive', 'count': 46}, {'id': 11, 'name': 'Longwinded', 'count': 24}, {'id': 22, 'name': 'Fascinating', 'count': 112}, {'id': 9, 'name': 'Ingenious', 'count': 70}, {'id': 25, 'name': 'OK', 'count': 61}, {'id': 1, 'name': 'Beautiful', 'count': 42}, {'id': 10, 'name': 'Inspiring', 'count': 175}, {'id': 7, 'name': 'Funny', 'count': 73}, {'id': 3, 'name': 'Courageous', 'count': 10}, {'id': 2, 'name': 'Confusing', 'count': 22}, {'id': 21, 'name': 'Unconvincing', 'count': 27}, {'id': 23, 'name': 'Jaw-dropping', 'count': 9}, {'id': 26, 'name': 'Obnoxious', 'count': 2}]</t>
  </si>
  <si>
    <t>[{'id': 427, 'hero': 'https://pe.tedcdn.com/images/ted/52bd7d723ba468873a754d813e34988baaf5cab3_2400x1800.jpg', 'speaker': 'John Maeda', 'title': 'My journey in design', 'duration': 1026, 'slug': 'john_maeda_on_design', 'viewed_count': 241870}, {'id': 172, 'hero': 'https://pe.tedcdn.com/images/ted/b790be2f87ceffba73fe73837944400c7d61cba2_1600x1200.jpg', 'speaker': 'John Maeda', 'title': 'Designing for simplicity', 'duration': 959, 'slug': 'john_maeda_on_the_simple_life', 'viewed_count': 1216024}, {'id': 1265, 'hero': 'https://pe.tedcdn.com/images/ted/9fcac7eb2494d88766171e8d484d3cf7e7e3d3c1_800x600.jpg', 'speaker': 'Aparna Rao', 'title': 'High-tech art (with a sense of humor)', 'duration': 470, 'slug': 'aparna_rao_high_tech_art_with_a_sense_of_humor', 'viewed_count': 777465}, {'id': 14, 'hero': 'https://pe.tedcdn.com/images/ted/cf42ee3e183408cbbd6aaa5e824e605251ad91dc_2880x1620.jpg', 'speaker': 'Golan Levin', 'title': 'Software (as) art', 'duration': 893, 'slug': 'golan_levin_on_software_as_art', 'viewed_count': 606317}, {'id': 2417, 'hero': 'https://pe.tedcdn.com/images/ted/17161e8b4c3a91b54f1e9451f09d18522cb170fd_2880x1620.jpg', 'speaker': 'Linda Liukas', 'title': 'A delightful way to teach kids about computers', 'duration': 663, 'slug': 'linda_liukas_a_delightful_way_to_teach_kids_about_computers', 'viewed_count': 1617491}, {'id': 606, 'hero': 'https://pe.tedcdn.com/images/ted/b4e0d52d297cc0543e032da35e18440433d9f69f_2880x1620.jpg', 'speaker': 'Golan Levin', 'title': 'Art that looks back at you', 'duration': 933, 'slug': 'golan_levin_ted2009', 'viewed_count': 771145}]</t>
  </si>
  <si>
    <t>['Internet', 'art', 'computers', 'creativity', 'design', 'humor', 'leadership', 'technology']</t>
  </si>
  <si>
    <t xml:space="preserve">https://www.ted.com/talks/john_maeda_how_art_technology_and_design_inform_creative_leaders
</t>
  </si>
  <si>
    <t>What's so funny about mental illness?</t>
  </si>
  <si>
    <t>Ruby Wax</t>
  </si>
  <si>
    <t>Comedian and Mental Health Activist</t>
  </si>
  <si>
    <t>[{'id': 22, 'name': 'Fascinating', 'count': 232}, {'id': 3, 'name': 'Courageous', 'count': 601}, {'id': 7, 'name': 'Funny', 'count': 907}, {'id': 9, 'name': 'Ingenious', 'count': 94}, {'id': 10, 'name': 'Inspiring', 'count': 449}, {'id': 24, 'name': 'Persuasive', 'count': 127}, {'id': 8, 'name': 'Informative', 'count': 357}, {'id': 26, 'name': 'Obnoxious', 'count': 83}, {'id': 21, 'name': 'Unconvincing', 'count': 42}, {'id': 25, 'name': 'OK', 'count': 85}, {'id': 23, 'name': 'Jaw-dropping', 'count': 58}, {'id': 2, 'name': 'Confusing', 'count': 34}, {'id': 1, 'name': 'Beautiful', 'count': 89}, {'id': 11, 'name': 'Longwinded', 'count': 22}]</t>
  </si>
  <si>
    <t>[{'id': 1494, 'hero': 'https://pe.tedcdn.com/images/ted/6beb5266e411afadb4598468ea211d9126f0782f_2880x1620.jpg', 'speaker': 'Elyn Saks', 'title': 'A tale of mental illness -- from the inside', 'duration': 892, 'slug': 'elyn_saks_seeing_mental_illness', 'viewed_count': 3247804}, {'id': 1178, 'hero': 'https://pe.tedcdn.com/images/ted/3ae249a3f496de5041e3f9045106cda9d117c959_1600x1200.jpg', 'speaker': 'Joshua Walters', 'title': 'On being just crazy enough', 'duration': 351, 'slug': 'joshua_walters_on_being_just_crazy_enough', 'viewed_count': 1637666}, {'id': 773, 'hero': 'https://pe.tedcdn.com/images/ted/94293ba2eda6be637e9cbdded1f4572dfb5c804b_1600x1200.jpg', 'speaker': 'Temple Grandin', 'title': 'The world needs all kinds of minds', 'duration': 1183, 'slug': 'temple_grandin_the_world_needs_all_kinds_of_minds', 'viewed_count': 4375159}, {'id': 229, 'hero': 'https://pe.tedcdn.com/images/ted/eefe30d20338d800bdc70a09dc0f6007e7355a74_2880x1620.jpg', 'speaker': 'Jill Bolte Taylor', 'title': 'My stroke of insight', 'duration': 1099, 'slug': 'jill_bolte_taylor_s_powerful_stroke_of_insight', 'viewed_count': 21191406}, {'id': 2801, 'hero': 'https://pe.tedcdn.com/images/ted/ee78ab38fb4f23e29fbae7dfd3e89de2082ccaf7_2880x1620.jpg', 'speaker': 'Anne Lamott', 'title': '12 truths I learned from life and writing', 'duration': 955, 'slug': 'anne_lamott_12_truths_i_learned_from_life_and_writing', 'viewed_count': 1889649}, {'id': 1714, 'hero': 'https://pe.tedcdn.com/images/ted/1733fa238431c2ae65c5410920b2413c2c4b8171_1600x1200.jpg', 'speaker': 'Thomas Insel', 'title': 'Toward a new understanding of mental illness', 'duration': 783, 'slug': 'thomas_insel_toward_a_new_understanding_of_mental_illness', 'viewed_count': 1188147}]</t>
  </si>
  <si>
    <t>['activism', 'brain', 'comedy', 'culture', 'entertainment', 'evolution', 'humor', 'mental health', 'society']</t>
  </si>
  <si>
    <t xml:space="preserve">https://www.ted.com/talks/ruby_wax_what_s_so_funny_about_mental_illness
</t>
  </si>
  <si>
    <t>Talk nerdy to me</t>
  </si>
  <si>
    <t>Melissa Marshall</t>
  </si>
  <si>
    <t>Communications teacher</t>
  </si>
  <si>
    <t>[{'id': 7, 'name': 'Funny', 'count': 523}, {'id': 10, 'name': 'Inspiring', 'count': 430}, {'id': 25, 'name': 'OK', 'count': 227}, {'id': 24, 'name': 'Persuasive', 'count': 382}, {'id': 9, 'name': 'Ingenious', 'count': 157}, {'id': 8, 'name': 'Informative', 'count': 367}, {'id': 22, 'name': 'Fascinating', 'count': 113}, {'id': 21, 'name': 'Unconvincing', 'count': 69}, {'id': 26, 'name': 'Obnoxious', 'count': 96}, {'id': 3, 'name': 'Courageous', 'count': 49}, {'id': 23, 'name': 'Jaw-dropping', 'count': 33}, {'id': 11, 'name': 'Longwinded', 'count': 13}, {'id': 1, 'name': 'Beautiful', 'count': 89}, {'id': 2, 'name': 'Confusing', 'count': 12}]</t>
  </si>
  <si>
    <t>[{'id': 1569, 'hero': 'https://pe.tedcdn.com/images/ted/d03d703ee5dbd3e3f4c02bb843c3257d368f88c1_2880x1620.jpg', 'speaker': 'Amy Cuddy', 'title': 'Your body language may shape who you are', 'duration': 1262, 'slug': 'amy_cuddy_your_body_language_shapes_who_you_are', 'viewed_count': 43155418}, {'id': 1471, 'hero': 'https://pe.tedcdn.com/images/ted/fe61d7b8ac3fc6122df6a930f518d2b7e6e6166a_800x600.jpg', 'speaker': 'John Hodgman', 'title': 'Design, explained.', 'duration': 383, 'slug': 'john_hodgman_design_explained', 'viewed_count': 1128897}, {'id': 21, 'hero': 'https://pe.tedcdn.com/images/ted/3_480x360.jpg', 'speaker': 'Mena Trott', 'title': 'Meet the founder of the blog revolution', 'duration': 1006, 'slug': 'mena_trott_tours_her_blog_world', 'viewed_count': 518647}, {'id': 1710, 'hero': 'https://pe.tedcdn.com/images/ted/92da812c55ec2b18177464301d1249531ab9efc3_1600x1200.jpg', 'speaker': 'Freeman Hrabowski', 'title': '4 pillars of college success in science', 'duration': 910, 'slug': 'freeman_hrabowski_4_pillars_of_college_success_in_science', 'viewed_count': 911596}, {'id': 2020, 'hero': 'https://pe.tedcdn.com/images/ted/cf7d29a98470c8576d76fb122b9433596d3495b8_2400x1800.jpg', 'speaker': 'Uri Alon', 'title': 'Why science demands a leap into the unknown', 'duration': 952, 'slug': 'uri_alon_why_truly_innovative_science_demands_a_leap_into_the_unknown', 'viewed_count': 1013289}, {'id': 1827, 'hero': 'https://pe.tedcdn.com/images/ted/e3756431a9232f598715372bb9cdd63fcb008ecb_1600x1200.jpg', 'speaker': 'Stuart Firestein', 'title': 'The pursuit of ignorance', 'duration': 1113, 'slug': 'stuart_firestein_the_pursuit_of_ignorance', 'viewed_count': 1836377}]</t>
  </si>
  <si>
    <t>['collaboration', 'communication', 'engineering', 'presentation', 'science', 'speech', 'storytelling', 'teaching']</t>
  </si>
  <si>
    <t xml:space="preserve">https://www.ted.com/talks/melissa_marshall_talk_nerdy_to_me
</t>
  </si>
  <si>
    <t>The secret lives of paintings</t>
  </si>
  <si>
    <t>Maurizio Seracini</t>
  </si>
  <si>
    <t>Art diagnostician</t>
  </si>
  <si>
    <t>[{'id': 1, 'name': 'Beautiful', 'count': 33}, {'id': 22, 'name': 'Fascinating', 'count': 135}, {'id': 8, 'name': 'Informative', 'count': 105}, {'id': 11, 'name': 'Longwinded', 'count': 18}, {'id': 25, 'name': 'OK', 'count': 27}, {'id': 26, 'name': 'Obnoxious', 'count': 4}, {'id': 9, 'name': 'Ingenious', 'count': 66}, {'id': 24, 'name': 'Persuasive', 'count': 10}, {'id': 23, 'name': 'Jaw-dropping', 'count': 26}, {'id': 2, 'name': 'Confusing', 'count': 13}, {'id': 10, 'name': 'Inspiring', 'count': 43}, {'id': 7, 'name': 'Funny', 'count': 5}, {'id': 21, 'name': 'Unconvincing', 'count': 6}, {'id': 3, 'name': 'Courageous', 'count': 2}]</t>
  </si>
  <si>
    <t>[{'id': 1461, 'hero': 'https://pe.tedcdn.com/images/ted/8e51c0e476f5f1d14223a05ebee31a533f04be51_1600x1200.jpg', 'speaker': 'William Noel', 'title': 'Revealing the lost codex of Archimedes', 'duration': 893, 'slug': 'william_noel_revealing_the_lost_codex_of_archimedes', 'viewed_count': 952096}, {'id': 488, 'hero': 'https://pe.tedcdn.com/images/ted/81942_800x600.jpg', 'speaker': 'Adam Savage', 'title': 'My obsession with objects and the stories they tell', 'duration': 938, 'slug': 'adam_savage_s_obsessions', 'viewed_count': 1697843}, {'id': 235, 'hero': 'https://pe.tedcdn.com/images/ted/36652_480x360.jpg', 'speaker': 'Siegfried Woldhek', 'title': 'The search for the true face of Leonardo', 'duration': 264, 'slug': 'siegfried_woldhek_shows_how_he_found_the_true_face_of_leonardo', 'viewed_count': 1224134}, {'id': 1521, 'hero': 'https://pe.tedcdn.com/images/ted/6bb150131584b25d26088761c4b4942a51fb979e_1600x1200.jpg', 'speaker': 'Tracy Chevalier', 'title': 'Finding the story inside the painting', 'duration': 861, 'slug': 'tracy_chevalier_finding_the_story_inside_the_painting', 'viewed_count': 1191703}, {'id': 2826, 'hero': 'https://pe.tedcdn.com/images/ted/9bebefee9edc4e9027d20aa368d04e39002bb298_2880x1620.jpg', 'speaker': 'Titus Kaphar', 'title': 'Can art amend history?', 'duration': 772, 'slug': 'titus_kaphar_can_art_amend_history', 'viewed_count': 890092}, {'id': 1907, 'hero': 'https://pe.tedcdn.com/images/ted/3062642b5f75505f83a26b6428eb9bbf348ba40f_1600x1200.jpg', 'speaker': 'Luke Syson', 'title': 'How I learned to stop worrying and love "useless" art', 'duration': 791, 'slug': 'luke_syson_how_i_learned_to_stop_worrying_and_love_useless_art', 'viewed_count': 1149634}]</t>
  </si>
  <si>
    <t>['art', 'biotech', 'collaboration', 'conservation', 'culture', 'exploration', 'history', 'painting', 'science', 'science and art', 'technology', 'visualizations']</t>
  </si>
  <si>
    <t xml:space="preserve">https://www.ted.com/talks/maurizio_seracini_the_secret_lives_of_paintings
</t>
  </si>
  <si>
    <t>Smart failure for a fast-changing world</t>
  </si>
  <si>
    <t>Eddie Obeng</t>
  </si>
  <si>
    <t>Business Educator</t>
  </si>
  <si>
    <t>[{'id': 24, 'name': 'Persuasive', 'count': 229}, {'id': 25, 'name': 'OK', 'count': 72}, {'id': 7, 'name': 'Funny', 'count': 259}, {'id': 22, 'name': 'Fascinating', 'count': 156}, {'id': 10, 'name': 'Inspiring', 'count': 346}, {'id': 8, 'name': 'Informative', 'count': 125}, {'id': 23, 'name': 'Jaw-dropping', 'count': 33}, {'id': 21, 'name': 'Unconvincing', 'count': 33}, {'id': 2, 'name': 'Confusing', 'count': 50}, {'id': 9, 'name': 'Ingenious', 'count': 127}, {'id': 11, 'name': 'Longwinded', 'count': 13}, {'id': 26, 'name': 'Obnoxious', 'count': 17}, {'id': 3, 'name': 'Courageous', 'count': 61}, {'id': 1, 'name': 'Beautiful', 'count': 19}]</t>
  </si>
  <si>
    <t>[{'id': 1384, 'hero': 'https://pe.tedcdn.com/images/ted/0ba3ef25abbdde1e88c829366cc1838a1e58d5e2_1600x1200.jpg', 'speaker': 'Larry Smith', 'title': 'Why you will fail to have a great career', 'duration': 915, 'slug': 'larry_smith_why_you_will_fail_to_have_a_great_career', 'viewed_count': 5917246}, {'id': 1183, 'hero': 'https://pe.tedcdn.com/images/ted/d9df34921a48a7d6d2e88f5cd2fdd09bab5c8807_2880x1620.jpg', 'speaker': 'Matt Cutts', 'title': 'Try something new for 30 days', 'duration': 207, 'slug': 'matt_cutts_try_something_new_for_30_days', 'viewed_count': 8839099}, {'id': 1126, 'hero': 'https://pe.tedcdn.com/images/ted/7191b7ea9a74718a95c3de3f187067b1ae879c00_1600x1200.jpg', 'speaker': 'Kathryn Schulz', 'title': 'On being wrong', 'duration': 1071, 'slug': 'kathryn_schulz_on_being_wrong', 'viewed_count': 3976373}, {'id': 2728, 'hero': 'https://pe.tedcdn.com/images/ted/cb2a82558d31158734d32afe88cd25226332a966_2880x1620.jpg', 'speaker': 'Ari Wallach', 'title': '3 ways to plan for the (very) long term', 'duration': 822, 'slug': 'ari_wallach_3_ways_to_plan_for_the_very_long_term', 'viewed_count': 1593337}, {'id': 880, 'hero': 'https://pe.tedcdn.com/images/ted/176498_800x600.jpg', 'speaker': 'Rory Sutherland', 'title': 'Sweat the small stuff', 'duration': 757, 'slug': 'rory_sutherland_sweat_the_small_stuff', 'viewed_count': 1056997}, {'id': 2855, 'hero': 'https://pe.tedcdn.com/images/ted/9a59cfae0f23d00d44c60b493a7cfe44642aaec1_2880x1620.jpg', 'speaker': 'Daan Roosegaarde', 'title': 'A smog vacuum cleaner and other magical city designs', 'duration': 738, 'slug': 'daan_roosegaarde_a_smog_vacuum_cleaner_and_other_magical_city_designs', 'viewed_count': 589812}]</t>
  </si>
  <si>
    <t>['business', 'creativity', 'education', 'failure', 'productivity', 'success', 'technology']</t>
  </si>
  <si>
    <t xml:space="preserve">https://www.ted.com/talks/eddie_obeng_smart_failure_for_a_fast_changing_world
</t>
  </si>
  <si>
    <t>Let's pool our medical data</t>
  </si>
  <si>
    <t>John Wilbanks</t>
  </si>
  <si>
    <t>Data Commons Advocate</t>
  </si>
  <si>
    <t>[{'id': 8, 'name': 'Informative', 'count': 113}, {'id': 22, 'name': 'Fascinating', 'count': 38}, {'id': 23, 'name': 'Jaw-dropping', 'count': 18}, {'id': 24, 'name': 'Persuasive', 'count': 181}, {'id': 25, 'name': 'OK', 'count': 14}, {'id': 9, 'name': 'Ingenious', 'count': 53}, {'id': 10, 'name': 'Inspiring', 'count': 122}, {'id': 3, 'name': 'Courageous', 'count': 68}, {'id': 11, 'name': 'Longwinded', 'count': 7}, {'id': 2, 'name': 'Confusing', 'count': 1}, {'id': 21, 'name': 'Unconvincing', 'count': 8}, {'id': 26, 'name': 'Obnoxious', 'count': 2}, {'id': 1, 'name': 'Beautiful', 'count': 10}, {'id': 7, 'name': 'Funny', 'count': 0}]</t>
  </si>
  <si>
    <t>[{'id': 1575, 'hero': 'https://pe.tedcdn.com/images/ted/7e4610de8b325e3aa17345f70eeafda47fe86ccd_1600x1200.jpg', 'speaker': 'Ben Goldacre', 'title': "What doctors don't know about the drugs they prescribe", 'duration': 809, 'slug': 'ben_goldacre_what_doctors_don_t_know_about_the_drugs_they_prescribe', 'viewed_count': 2228139}, {'id': 1509, 'hero': 'https://pe.tedcdn.com/images/ted/87b3d219de3973f78107cd22ac9fff79529fbe24_800x600.jpg', 'speaker': 'Mina Bissell', 'title': 'Experiments that point to a new understanding of cancer', 'duration': 978, 'slug': 'mina_bissell_experiments_that_point_to_a_new_understanding_of_cancer', 'viewed_count': 990715}, {'id': 1256, 'hero': 'https://pe.tedcdn.com/images/ted/250f797f6b7e4432cb076bbcbc0bf7c5f7c22ae6_800x600.jpg', 'speaker': 'Jay Bradner', 'title': 'Open-source cancer research', 'duration': 767, 'slug': 'jay_bradner_open_source_cancer_research', 'viewed_count': 507749}, {'id': 1082, 'hero': 'https://pe.tedcdn.com/images/ted/0b4b6ddb66fa57d567317ef46424c7264fde8434_800x600.jpg', 'speaker': 'Danny Hillis', 'title': 'Understanding cancer through proteomics', 'duration': 1195, 'slug': 'danny_hillis_two_frontiers_of_cancer_treatment', 'viewed_count': 420270}, {'id': 1060, 'hero': 'https://pe.tedcdn.com/images/ted/eb6802580f62a146f6c9d85a171908cac16a6753_800x600.jpg', 'speaker': 'Thomas Goetz', 'title': "It's time to redesign medical data", 'duration': 993, 'slug': 'thomas_goetz_it_s_time_to_redesign_medical_data', 'viewed_count': 497628}, {'id': 761, 'hero': 'https://pe.tedcdn.com/images/ted/146612_800x600.jpg', 'speaker': 'David Agus', 'title': 'A new strategy in the war on cancer', 'duration': 1424, 'slug': 'david_agus_a_new_strategy_in_the_war_on_cancer', 'viewed_count': 696328}]</t>
  </si>
  <si>
    <t>['health', 'health care', 'medical research', 'open-source']</t>
  </si>
  <si>
    <t xml:space="preserve">https://www.ted.com/talks/john_wilbanks_let_s_pool_our_medical_data
</t>
  </si>
  <si>
    <t>Science is for everyone, kids included</t>
  </si>
  <si>
    <t>Beau Lotto + Amy O'Toole</t>
  </si>
  <si>
    <t>[{'id': 3, 'name': 'Courageous', 'count': 134}, {'id': 10, 'name': 'Inspiring', 'count': 447}, {'id': 22, 'name': 'Fascinating', 'count': 176}, {'id': 24, 'name': 'Persuasive', 'count': 77}, {'id': 8, 'name': 'Informative', 'count': 81}, {'id': 7, 'name': 'Funny', 'count': 131}, {'id': 9, 'name': 'Ingenious', 'count': 117}, {'id': 23, 'name': 'Jaw-dropping', 'count': 60}, {'id': 25, 'name': 'OK', 'count': 38}, {'id': 1, 'name': 'Beautiful', 'count': 81}, {'id': 21, 'name': 'Unconvincing', 'count': 6}, {'id': 11, 'name': 'Longwinded', 'count': 12}, {'id': 26, 'name': 'Obnoxious', 'count': 17}, {'id': 2, 'name': 'Confusing', 'count': 29}]</t>
  </si>
  <si>
    <t>[{'id': 1320, 'hero': 'https://pe.tedcdn.com/images/ted/8af814e92537e0622a87922807d6cefa05549375_1600x1200.jpg', 'speaker': 'Lauren Hodge, Shree Bose + Naomi Shah', 'title': 'Award-winning teenage science in action', 'duration': 976, 'slug': 'award_winning_teen_age_science_in_action', 'viewed_count': 913086}, {'id': 1485, 'hero': 'https://pe.tedcdn.com/images/ted/bff2738c6442b35a4b6540340d490e7c66b8ead9_800x600.jpg', 'speaker': 'E.O. Wilson', 'title': 'Advice to a young scientist', 'duration': 896, 'slug': 'e_o_wilson_advice_to_young_scientists', 'viewed_count': 1057967}, {'id': 1272, 'hero': 'https://pe.tedcdn.com/images/ted/6bdcbc2fc4fb74ed62e80a86a3564e9c16958c28_1600x1200.jpg', 'speaker': 'Thomas Suarez', 'title': 'A 12-year-old app developer', 'duration': 280, 'slug': 'thomas_suarez_a_12_year_old_app_developer', 'viewed_count': 6503791}, {'id': 2249, 'hero': 'https://pe.tedcdn.com/images/ted/2b3dff7f7dffeb2228830bacdf591ac5cfdddc9b_2880x1620.jpg', 'speaker': 'Anand Varma', 'title': 'The first 21 days of a bee’s life', 'duration': 366, 'slug': 'anand_varma_a_thrilling_look_at_the_first_21_days_of_a_bee_s_life', 'viewed_count': 2206043}, {'id': 416, 'hero': 'https://pe.tedcdn.com/images/ted/61938_800x600.jpg', 'speaker': 'Dennis vanEngelsdorp', 'title': 'A plea for bees', 'duration': 988, 'slug': 'dennis_vanengelsdorp_a_plea_for_bees', 'viewed_count': 590586}, {'id': 1522, 'hero': 'https://pe.tedcdn.com/images/ted/d129a13d72231bf7afa182b0d3f31695c0c91cc9_1600x1200.jpg', 'speaker': 'Noah Wilson-Rich', 'title': 'Every city needs healthy honey bees', 'duration': 763, 'slug': 'noah_wilson_rich_every_city_needs_healthy_honey_bees', 'viewed_count': 687264}]</t>
  </si>
  <si>
    <t>['bees', 'biology', 'brain', 'children', 'cognitive science', 'collaboration', 'curiosity', 'decision-making', 'insects', 'intelligence', 'memory', 'mind', 'neuroscience', 'science', 'youth']</t>
  </si>
  <si>
    <t xml:space="preserve">https://www.ted.com/talks/beau_lotto_amy_o_toole_science_is_for_everyone_kids_included
</t>
  </si>
  <si>
    <t>My battle to expose government corruption</t>
  </si>
  <si>
    <t>Heather Brooke</t>
  </si>
  <si>
    <t>[{'id': 23, 'name': 'Jaw-dropping', 'count': 52}, {'id': 3, 'name': 'Courageous', 'count': 369}, {'id': 21, 'name': 'Unconvincing', 'count': 21}, {'id': 25, 'name': 'OK', 'count': 36}, {'id': 8, 'name': 'Informative', 'count': 223}, {'id': 10, 'name': 'Inspiring', 'count': 219}, {'id': 24, 'name': 'Persuasive', 'count': 185}, {'id': 11, 'name': 'Longwinded', 'count': 20}, {'id': 22, 'name': 'Fascinating', 'count': 62}, {'id': 1, 'name': 'Beautiful', 'count': 19}, {'id': 26, 'name': 'Obnoxious', 'count': 15}, {'id': 2, 'name': 'Confusing', 'count': 6}, {'id': 9, 'name': 'Ingenious', 'count': 14}, {'id': 7, 'name': 'Funny', 'count': 3}]</t>
  </si>
  <si>
    <t>[{'id': 763, 'hero': 'https://pe.tedcdn.com/images/ted/147769_800x600.jpg', 'speaker': 'Peter Eigen', 'title': 'How to expose the corrupt', 'duration': 1021, 'slug': 'peter_eigen_how_to_expose_the_corrupt', 'viewed_count': 741635}, {'id': 1242, 'hero': 'https://pe.tedcdn.com/images/ted/6396a7e46d1e31309bcb9a713003fcbd086fd914_800x600.jpg', 'speaker': 'Paul Lewis', 'title': 'How mobile phones helped solve two murders', 'duration': 1013, 'slug': 'paul_lewis_crowdsourcing_the_news', 'viewed_count': 148973}, {'id': 341, 'hero': 'https://pe.tedcdn.com/images/ted/d0cb457c07c026bd2af305bd40fb28331abcb105_2880x1620.jpg', 'speaker': 'Jonathan Haidt', 'title': 'The moral roots of liberals and conservatives', 'duration': 1122, 'slug': 'jonathan_haidt_on_the_moral_mind', 'viewed_count': 2724310}, {'id': 918, 'hero': 'https://pe.tedcdn.com/images/ted/185000_800x600.jpg', 'speaker': 'Julian Assange', 'title': 'Why the world needs WikiLeaks', 'duration': 1173, 'slug': 'julian_assange_why_the_world_needs_wikileaks', 'viewed_count': 2278278}, {'id': 2553, 'hero': 'https://pe.tedcdn.com/images/ted/a9019c9c976642b9efef0b3d4f6dbcf0f3778bff_2880x1620.jpg', 'speaker': 'Gerard Ryle', 'title': 'How the Panama Papers journalists broke the biggest leak in history', 'duration': 788, 'slug': 'gerard_ryle_how_the_panama_papers_journalists_broke_the_biggest_leak_in_history', 'viewed_count': 997619}, {'id': 1673, 'hero': 'https://pe.tedcdn.com/images/ted/592908a61852075d8423362989e9fe268fefc5c9_1600x1200.jpg', 'speaker': 'Afra Raymond', 'title': 'Three myths about corruption', 'duration': 1089, 'slug': 'afra_raymond_three_myths_about_corruption', 'viewed_count': 824898}]</t>
  </si>
  <si>
    <t>['corruption', 'culture', 'democracy', 'journalism', 'news', 'politics']</t>
  </si>
  <si>
    <t xml:space="preserve">https://www.ted.com/talks/heather_brooke_my_battle_to_expose_government_corruption
</t>
  </si>
  <si>
    <t>Online video -- annotated, remixed and popped</t>
  </si>
  <si>
    <t>Ryan Merkley</t>
  </si>
  <si>
    <t>COO, Mozilla Foundation</t>
  </si>
  <si>
    <t>[{'id': 24, 'name': 'Persuasive', 'count': 31}, {'id': 22, 'name': 'Fascinating', 'count': 88}, {'id': 10, 'name': 'Inspiring', 'count': 91}, {'id': 9, 'name': 'Ingenious', 'count': 186}, {'id': 8, 'name': 'Informative', 'count': 129}, {'id': 21, 'name': 'Unconvincing', 'count': 33}, {'id': 25, 'name': 'OK', 'count': 60}, {'id': 23, 'name': 'Jaw-dropping', 'count': 35}, {'id': 3, 'name': 'Courageous', 'count': 9}, {'id': 7, 'name': 'Funny', 'count': 8}, {'id': 26, 'name': 'Obnoxious', 'count': 7}, {'id': 1, 'name': 'Beautiful', 'count': 11}, {'id': 11, 'name': 'Longwinded', 'count': 2}, {'id': 2, 'name': 'Confusing', 'count': 4}]</t>
  </si>
  <si>
    <t>[{'id': 1444, 'hero': 'https://pe.tedcdn.com/images/ted/2200f4bfdc4e1aff84a34e7c0be1371e8ca72925_800x600.jpg', 'speaker': 'Renny Gleeson', 'title': '404, the story of a page not found', 'duration': 247, 'slug': 'renny_gleeson_404_the_story_of_a_page_not_found', 'viewed_count': 1605122}, {'id': 362, 'hero': 'https://pe.tedcdn.com/images/ted/371_480x360.jpg', 'speaker': 'Steven Johnson', 'title': 'The Web as a city', 'duration': 990, 'slug': 'steven_johnson_on_the_web_as_a_city', 'viewed_count': 344628}, {'id': 484, 'hero': 'https://pe.tedcdn.com/images/ted/77260_800x600.jpg', 'speaker': 'Tim Berners-Lee', 'title': 'The next web', 'duration': 983, 'slug': 'tim_berners_lee_on_the_next_web', 'viewed_count': 1352090}, {'id': 2061, 'hero': 'https://pe.tedcdn.com/images/ted/39a923a807cd8dfac8bfcd867963ebf99c3be2fd_2400x1800.jpg', 'speaker': 'Tim Berners-Lee', 'title': 'A Magna Carta for the web', 'duration': 403, 'slug': 'tim_berners_lee_a_magna_carta_for_the_web', 'viewed_count': 1054591}, {'id': 1091, 'hero': 'https://pe.tedcdn.com/images/ted/0f550197b90f20147576a51962258dc5ac7ac82d_800x600.jpg', 'speaker': 'Eli Pariser', 'title': 'Beware online "filter bubbles"', 'duration': 544, 'slug': 'eli_pariser_beware_online_filter_bubbles', 'viewed_count': 4039441}, {'id': 783, 'hero': 'https://pe.tedcdn.com/images/ted/153652_800x600.jpg', 'speaker': 'Gary Flake', 'title': 'Is Pivot a turning point for web exploration?', 'duration': 385, 'slug': 'gary_flake_is_pivot_a_turning_point_for_web_exploration', 'viewed_count': 654093}]</t>
  </si>
  <si>
    <t>['Internet', 'computers', 'interface design', 'online video', 'software', 'technology', 'web']</t>
  </si>
  <si>
    <t xml:space="preserve">https://www.ted.com/talks/ryan_merkley_online_video_annotated_remixed_and_popped
</t>
  </si>
  <si>
    <t>Actually, the world isn't flat</t>
  </si>
  <si>
    <t>Pankaj Ghemawat</t>
  </si>
  <si>
    <t>Globalization researcher</t>
  </si>
  <si>
    <t>[{'id': 26, 'name': 'Obnoxious', 'count': 39}, {'id': 25, 'name': 'OK', 'count': 63}, {'id': 24, 'name': 'Persuasive', 'count': 108}, {'id': 3, 'name': 'Courageous', 'count': 35}, {'id': 8, 'name': 'Informative', 'count': 241}, {'id': 21, 'name': 'Unconvincing', 'count': 83}, {'id': 11, 'name': 'Longwinded', 'count': 37}, {'id': 22, 'name': 'Fascinating', 'count': 55}, {'id': 10, 'name': 'Inspiring', 'count': 35}, {'id': 9, 'name': 'Ingenious', 'count': 15}, {'id': 2, 'name': 'Confusing', 'count': 23}, {'id': 23, 'name': 'Jaw-dropping', 'count': 16}, {'id': 7, 'name': 'Funny', 'count': 7}, {'id': 1, 'name': 'Beautiful', 'count': 4}]</t>
  </si>
  <si>
    <t>[{'id': 665, 'hero': 'https://pe.tedcdn.com/images/ted/125000_800x600.jpg', 'speaker': 'Ian Goldin', 'title': 'Navigating our global future', 'duration': 426, 'slug': 'ian_goldin_navigating_our_global_future', 'viewed_count': 1072441}, {'id': 992, 'hero': 'https://pe.tedcdn.com/images/ted/209889_800x600.jpg', 'speaker': 'Joseph Nye', 'title': 'Global power shifts', 'duration': 1095, 'slug': 'joseph_nye_on_global_power_shifts', 'viewed_count': 954056}, {'id': 575, 'hero': 'https://pe.tedcdn.com/images/ted/59ead9099fde9f11dfa640dfe3e3c6144237825b_1600x1200.jpg', 'speaker': 'Clay Shirky', 'title': 'How social media can make history', 'duration': 948, 'slug': 'clay_shirky_how_cellphones_twitter_facebook_can_make_history', 'viewed_count': 1677771}, {'id': 2718, 'hero': 'https://pe.tedcdn.com/images/ted/d0fbe8b884f5572ba9c66e421ca4f9fa7159a19b_2880x1620.jpg', 'speaker': 'Mona Chalabi', 'title': '3 ways to spot a bad statistic', 'duration': 705, 'slug': 'mona_chalabi_3_ways_to_spot_a_bad_statistic', 'viewed_count': 1405165}, {'id': 2674, 'hero': 'https://pe.tedcdn.com/images/ted/494f688e9688a52d75352d2c45dbf3e0729a5c60_2880x1620.jpg', 'speaker': 'Alan Smith', 'title': 'Why you should love statistics', 'duration': 769, 'slug': 'alan_smith_why_we_re_so_bad_at_statistics', 'viewed_count': 1369852}, {'id': 92, 'hero': 'https://pe.tedcdn.com/images/ted/e80b905b26a61aba089bd928fc4c2bd4180e836e_2880x1620.jpg', 'speaker': 'Hans Rosling', 'title': "The best stats you've ever seen", 'duration': 1190, 'slug': 'hans_rosling_shows_the_best_stats_you_ve_ever_seen', 'viewed_count': 12006138}]</t>
  </si>
  <si>
    <t>['business', 'economics', 'global issues', 'social change', 'social media']</t>
  </si>
  <si>
    <t xml:space="preserve">https://www.ted.com/talks/pankaj_ghemawat_actually_the_world_isn_t_flat
</t>
  </si>
  <si>
    <t>The strange politics of disgust</t>
  </si>
  <si>
    <t>David Pizarro</t>
  </si>
  <si>
    <t>Psychologist, Disgust researcher</t>
  </si>
  <si>
    <t>[{'id': 8, 'name': 'Informative', 'count': 281}, {'id': 22, 'name': 'Fascinating', 'count': 242}, {'id': 7, 'name': 'Funny', 'count': 109}, {'id': 23, 'name': 'Jaw-dropping', 'count': 39}, {'id': 9, 'name': 'Ingenious', 'count': 44}, {'id': 24, 'name': 'Persuasive', 'count': 89}, {'id': 3, 'name': 'Courageous', 'count': 17}, {'id': 10, 'name': 'Inspiring', 'count': 17}, {'id': 25, 'name': 'OK', 'count': 27}, {'id': 26, 'name': 'Obnoxious', 'count': 9}, {'id': 11, 'name': 'Longwinded', 'count': 16}, {'id': 21, 'name': 'Unconvincing', 'count': 10}, {'id': 2, 'name': 'Confusing', 'count': 5}, {'id': 1, 'name': 'Beautiful', 'count': 0}]</t>
  </si>
  <si>
    <t>[{'id': 548, 'hero': 'https://pe.tedcdn.com/images/ted/b0b460f21168896b3f4933b24dd427c64e8ba22c_2880x1620.jpg', 'speaker': 'Dan Ariely', 'title': 'Are we in control of our own decisions?', 'duration': 1046, 'slug': 'dan_ariely_asks_are_we_in_control_of_our_own_decisions', 'viewed_count': 4934324}, {'id': 487, 'hero': 'https://pe.tedcdn.com/images/ted/78166_800x600.jpg', 'speaker': 'Dan Ariely', 'title': 'Our buggy moral code', 'duration': 983, 'slug': 'dan_ariely_on_our_buggy_moral_code', 'viewed_count': 2725604}, {'id': 341, 'hero': 'https://pe.tedcdn.com/images/ted/d0cb457c07c026bd2af305bd40fb28331abcb105_2880x1620.jpg', 'speaker': 'Jonathan Haidt', 'title': 'The moral roots of liberals and conservatives', 'duration': 1122, 'slug': 'jonathan_haidt_on_the_moral_mind', 'viewed_count': 2724310}, {'id': 2625, 'hero': 'https://pe.tedcdn.com/images/ted/53d1c18eb4ef42831caae1be99c001fc9fcc39af_2880x1620.jpg', 'speaker': 'Jonathan Haidt', 'title': 'Can a divided America heal?', 'duration': 1217, 'slug': 'jonathan_haidt_can_a_divided_america_heal', 'viewed_count': 1515023}, {'id': 2669, 'hero': 'https://pe.tedcdn.com/images/ted/f3187c6a62c88e3d8123e39f9d8180fa6d1aea86_2880x1620.jpg', 'speaker': 'Robb Willer', 'title': 'How to have better political conversations', 'duration': 721, 'slug': 'robb_willer_how_to_have_better_political_conversations', 'viewed_count': 1243758}, {'id': 2716, 'hero': 'https://pe.tedcdn.com/images/ted/7c3e47242138e07fca8739cf8c88c0dd25f3ad86_2880x1620.jpg', 'speaker': 'Gretchen Carlson, David Brooks', 'title': 'Political common ground in a polarized United States', 'duration': 2853, 'slug': 'gretchen_carlson_david_brooks_political_common_ground_in_a_polarized_united_states', 'viewed_count': 890420}]</t>
  </si>
  <si>
    <t>['TEDx', 'brain', 'choice', 'cognitive science', 'history', 'mind', 'morality', 'politics', 'psychology', 'science', 'sex', 'smell', 'sociology']</t>
  </si>
  <si>
    <t xml:space="preserve">https://www.ted.com/talks/david_pizarro_the_strange_politics_of_disgust
</t>
  </si>
  <si>
    <t>A child of the state</t>
  </si>
  <si>
    <t>Lemn Sissay</t>
  </si>
  <si>
    <t>Poet and playwright</t>
  </si>
  <si>
    <t>[{'id': 3, 'name': 'Courageous', 'count': 344}, {'id': 10, 'name': 'Inspiring', 'count': 196}, {'id': 1, 'name': 'Beautiful', 'count': 106}, {'id': 11, 'name': 'Longwinded', 'count': 13}, {'id': 24, 'name': 'Persuasive', 'count': 52}, {'id': 22, 'name': 'Fascinating', 'count': 71}, {'id': 8, 'name': 'Informative', 'count': 83}, {'id': 7, 'name': 'Funny', 'count': 31}, {'id': 23, 'name': 'Jaw-dropping', 'count': 109}, {'id': 2, 'name': 'Confusing', 'count': 6}, {'id': 21, 'name': 'Unconvincing', 'count': 11}, {'id': 9, 'name': 'Ingenious', 'count': 9}, {'id': 25, 'name': 'OK', 'count': 14}, {'id': 26, 'name': 'Obnoxious', 'count': 7}]</t>
  </si>
  <si>
    <t>[{'id': 297, 'hero': 'https://pe.tedcdn.com/images/ted/f2e99bd893f0373534a60be362c68b76e50c3f43_1600x1200.jpg', 'speaker': 'Rick Smolan', 'title': 'The story of a girl', 'duration': 1507, 'slug': 'rick_smolan_tells_the_story_of_a_girl', 'viewed_count': 1124009}, {'id': 1438, 'hero': 'https://pe.tedcdn.com/images/ted/41941d4fc7f4ad42944c4433c5d630e3cfedae5c_800x600.jpg', 'speaker': 'Tavi Gevinson', 'title': 'A teen just trying to figure it out', 'duration': 450, 'slug': 'tavi_gevinson_a_teen_just_trying_to_figure_it_out', 'viewed_count': 1447615}, {'id': 615, 'hero': 'https://pe.tedcdn.com/images/ted/107714_800x600.jpg', 'speaker': 'Emmanuel Jal', 'title': 'The music of a war child', 'duration': 1083, 'slug': 'emmanuel_jal_the_music_of_a_war_child', 'viewed_count': 776528}, {'id': 2642, 'hero': 'https://pe.tedcdn.com/images/ted/37bb5f3ff1ce0eaadf5e388c5d7952dc94457061_2880x1620.jpg', 'speaker': 'Veerle Provoost', 'title': 'Do kids think of sperm donors as family?', 'duration': 746, 'slug': 'veerle_provoost_do_kids_think_of_sperm_donors_as_family', 'viewed_count': 1026563}, {'id': 1756, 'hero': 'https://pe.tedcdn.com/images/ted/d885af407b5de32351935f5ad718b4659a34ffeb_1600x1200.jpg', 'speaker': 'Andrew Solomon', 'title': 'Love, no matter what', 'duration': 1407, 'slug': 'andrew_solomon_love_no_matter_what', 'viewed_count': 4032127}, {'id': 1675, 'hero': 'https://pe.tedcdn.com/images/ted/7aed686b1c4e05799de15c6bd292be90cf9e049c_1920x1080.jpg', 'speaker': 'Bruce Feiler', 'title': 'Agile programming -- for your family', 'duration': 1080, 'slug': 'bruce_feiler_agile_programming_for_your_family', 'viewed_count': 1403663}]</t>
  </si>
  <si>
    <t>['TEDx', 'children', 'culture', 'poetry', 'spoken word']</t>
  </si>
  <si>
    <t xml:space="preserve">https://www.ted.com/talks/lemn_sissay_a_child_of_the_state
</t>
  </si>
  <si>
    <t>Metal that breathes</t>
  </si>
  <si>
    <t>Doris Kim Sung</t>
  </si>
  <si>
    <t>[{'id': 8, 'name': 'Informative', 'count': 191}, {'id': 22, 'name': 'Fascinating', 'count': 213}, {'id': 9, 'name': 'Ingenious', 'count': 359}, {'id': 25, 'name': 'OK', 'count': 35}, {'id': 21, 'name': 'Unconvincing', 'count': 68}, {'id': 1, 'name': 'Beautiful', 'count': 56}, {'id': 3, 'name': 'Courageous', 'count': 4}, {'id': 10, 'name': 'Inspiring', 'count': 118}, {'id': 23, 'name': 'Jaw-dropping', 'count': 48}, {'id': 26, 'name': 'Obnoxious', 'count': 6}, {'id': 24, 'name': 'Persuasive', 'count': 35}, {'id': 11, 'name': 'Longwinded', 'count': 13}, {'id': 2, 'name': 'Confusing', 'count': 3}, {'id': 7, 'name': 'Funny', 'count': 6}]</t>
  </si>
  <si>
    <t>[{'id': 1340, 'hero': 'https://pe.tedcdn.com/images/ted/b49dca276a4a5bdedc9915b3eec8f6497d8f1ec7_800x600.jpg', 'speaker': 'Bjarke Ingels', 'title': 'Hedonistic sustainability', 'duration': 1335, 'slug': 'bjarke_ingels_hedonistic_sustainability', 'viewed_count': 422463}, {'id': 1015, 'hero': 'https://pe.tedcdn.com/images/ted/34a82877b3e100fdbb6810f2def0ab6b67c2702d_800x600.jpg', 'speaker': 'Dan Phillips', 'title': 'Creative houses from reclaimed stuff', 'duration': 1077, 'slug': 'dan_phillips_creative_houses_from_reclaimed_stuff', 'viewed_count': 1112378}, {'id': 1519, 'hero': 'https://pe.tedcdn.com/images/ted/6c114e3fddd4ba5d37a8c24deb35a40943219286_1600x1200.jpg', 'speaker': 'Michael Hansmeyer', 'title': 'Building unimaginable shapes', 'duration': 667, 'slug': 'michael_hansmeyer_building_unimaginable_shapes', 'viewed_count': 863507}, {'id': 1854, 'hero': 'https://pe.tedcdn.com/images/ted/45a5d32a2b066d669f6a3310014934ff480339bc_1600x1200.jpg', 'speaker': 'Xavier Vilalta', 'title': 'Architecture at home in its community', 'duration': 464, 'slug': 'xavier_vilalta_architecture_at_home_in_its_community', 'viewed_count': 999694}, {'id': 1483, 'hero': 'https://pe.tedcdn.com/images/ted/1d41276f4e353a5da88e8981b84734c1ed7109d0_800x600.jpg', 'speaker': 'Wolfgang Kessling', 'title': 'How to air-condition outdoor spaces', 'duration': 695, 'slug': 'wolfgang_kessling_how_to_air_condition_outdoor_spaces', 'viewed_count': 703243}, {'id': 174, 'hero': 'https://pe.tedcdn.com/images/ted/35395_480x360.jpg', 'speaker': 'Norman Foster', 'title': 'My green agenda for architecture', 'duration': 1917, 'slug': 'norman_foster_s_green_agenda', 'viewed_count': 763828}]</t>
  </si>
  <si>
    <t>['TEDx', 'architecture', 'art', 'climate change', 'design', 'invention', 'materials', 'sustainability', 'technology']</t>
  </si>
  <si>
    <t xml:space="preserve">https://www.ted.com/talks/doris_kim_sung_metal_that_breathes
</t>
  </si>
  <si>
    <t>A cyber-magic card trick like no other</t>
  </si>
  <si>
    <t>[{'id': 23, 'name': 'Jaw-dropping', 'count': 552}, {'id': 24, 'name': 'Persuasive', 'count': 13}, {'id': 22, 'name': 'Fascinating', 'count': 456}, {'id': 21, 'name': 'Unconvincing', 'count': 60}, {'id': 25, 'name': 'OK', 'count': 88}, {'id': 11, 'name': 'Longwinded', 'count': 14}, {'id': 26, 'name': 'Obnoxious', 'count': 26}, {'id': 7, 'name': 'Funny', 'count': 222}, {'id': 1, 'name': 'Beautiful', 'count': 150}, {'id': 9, 'name': 'Ingenious', 'count': 242}, {'id': 2, 'name': 'Confusing', 'count': 11}, {'id': 10, 'name': 'Inspiring', 'count': 53}, {'id': 8, 'name': 'Informative', 'count': 22}, {'id': 3, 'name': 'Courageous', 'count': 10}]</t>
  </si>
  <si>
    <t>[{'id': 1211, 'hero': 'https://pe.tedcdn.com/images/ted/d86701d1f48e7f7e9d8808cc972ee8b06182ad2e_1600x1200.jpg', 'speaker': 'Marco Tempest', 'title': 'The magic of truth and lies (and iPods)', 'duration': 307, 'slug': 'marco_tempest_the_magic_of_truth_and_lies_on_ipods', 'viewed_count': 5447250}, {'id': 1515, 'hero': 'https://pe.tedcdn.com/images/ted/22a286b5117b23672b44baf155695c4ca12eb981_1600x1200.jpg', 'speaker': 'Matt Mills', 'title': 'Image recognition that triggers augmented reality', 'duration': 484, 'slug': 'matt_mills_image_recognition_that_triggers_augmented_reality', 'viewed_count': 2623011}, {'id': 310, 'hero': 'https://pe.tedcdn.com/images/ted/ca1e26fd8ec5793c6bf2d1519700babd038c71c7_1600x1200.jpg', 'speaker': 'Keith Barry', 'title': 'Brain magic', 'duration': 1189, 'slug': 'keith_barry_does_brain_magic', 'viewed_count': 13327251}, {'id': 327, 'hero': 'https://pe.tedcdn.com/images/ted/30bd0383a3bae69754054546335f24f755648e1f_1600x1200.jpg', 'speaker': 'Lennart Green', 'title': 'Close-up card magic with a twist', 'duration': 1868, 'slug': 'lennart_green_does_close_up_card_magic', 'viewed_count': 4204878}, {'id': 2206, 'hero': 'https://pe.tedcdn.com/images/ted/5baf6b19c99af03fc0c22e24297d2c256bd15b33_2880x1620.jpg', 'speaker': 'Helder Guimarães', 'title': 'A magical search for a coincidence', 'duration': 791, 'slug': 'helder_guimaraes_a_magical_search_for_a_coincidence', 'viewed_count': 1981108}, {'id': 1405, 'hero': 'https://pe.tedcdn.com/images/ted/5203d98efeb49a25981993af5fe1d5c5a71ccd5a_800x600.jpg', 'speaker': 'Marco Tempest', 'title': 'A magical tale (with augmented reality)', 'duration': 391, 'slug': 'marco_tempest_a_magical_tale_with_augmented_reality', 'viewed_count': 1394506}]</t>
  </si>
  <si>
    <t>['illusion', 'magic', 'technology']</t>
  </si>
  <si>
    <t xml:space="preserve">https://www.ted.com/talks/marco_tempest_a_cyber_magic_card_trick_like_no_other
</t>
  </si>
  <si>
    <t>Why democracy matters</t>
  </si>
  <si>
    <t>[{'id': 24, 'name': 'Persuasive', 'count': 181}, {'id': 10, 'name': 'Inspiring', 'count': 140}, {'id': 23, 'name': 'Jaw-dropping', 'count': 12}, {'id': 8, 'name': 'Informative', 'count': 123}, {'id': 3, 'name': 'Courageous', 'count': 67}, {'id': 25, 'name': 'OK', 'count': 63}, {'id': 22, 'name': 'Fascinating', 'count': 38}, {'id': 21, 'name': 'Unconvincing', 'count': 86}, {'id': 9, 'name': 'Ingenious', 'count': 15}, {'id': 11, 'name': 'Longwinded', 'count': 44}, {'id': 2, 'name': 'Confusing', 'count': 10}, {'id': 26, 'name': 'Obnoxious', 'count': 20}, {'id': 1, 'name': 'Beautiful', 'count': 7}, {'id': 7, 'name': 'Funny', 'count': 6}]</t>
  </si>
  <si>
    <t>[{'id': 951, 'hero': 'https://pe.tedcdn.com/images/ted/197439_800x600.jpg', 'speaker': 'Carne Ross', 'title': 'An independent diplomat', 'duration': 1238, 'slug': 'carne_ross_an_independent_diplomat', 'viewed_count': 343540}, {'id': 768, 'hero': 'https://pe.tedcdn.com/images/ted/150040_800x600.jpg', 'speaker': 'David Cameron', 'title': 'The next age of government', 'duration': 839, 'slug': 'david_cameron', 'viewed_count': 656767}, {'id': 692, 'hero': 'https://pe.tedcdn.com/images/ted/44d176400680735a4518d0ef852b93f0a021b7fa_2880x1620.jpg', 'speaker': 'Fields Wicker-Miurin', 'title': "Learning from leadership's missing manual", 'duration': 995, 'slug': 'fields_wicker_miurin_learning_from_leadership_s_missing_manual', 'viewed_count': 956209}, {'id': 1547, 'hero': 'https://pe.tedcdn.com/images/ted/72b2314e9ac4a23dfeae633e0df6a05194dad3b0_2880x1620.jpg', 'speaker': 'Ivan Krastev', 'title': 'Can democracy exist without trust?', 'duration': 844, 'slug': 'ivan_krastev_can_democracy_exist_without_trust', 'viewed_count': 640606}, {'id': 1765, 'hero': 'https://pe.tedcdn.com/images/ted/6ab9ce5c2009cf34e38f8876dbe94e7b81ab74e4_1600x1200.jpg', 'speaker': 'George Papandreou', 'title': 'Imagine a European democracy without borders', 'duration': 1206, 'slug': 'george_papandreou_imagine_a_european_democracy_without_borders', 'viewed_count': 741720}, {'id': 2413, 'hero': 'https://pe.tedcdn.com/images/ted/e7f0a77d348470b7847216e03829d8252f210881_2880x1620.jpg', 'speaker': 'Yanis Varoufakis', 'title': 'Capitalism will eat democracy -- unless we speak up', 'duration': 1191, 'slug': 'yanis_varoufakis_capitalism_will_eat_democracy_unless_we_speak_up', 'viewed_count': 2269342}]</t>
  </si>
  <si>
    <t>['TEDx', 'corruption', 'democracy', 'global issues', 'government', 'politics', 'society', 'state-building']</t>
  </si>
  <si>
    <t xml:space="preserve">https://www.ted.com/talks/rory_stewart_how_to_rebuild_democracy
</t>
  </si>
  <si>
    <t>How open data is changing international aid</t>
  </si>
  <si>
    <t>Sanjay Pradhan</t>
  </si>
  <si>
    <t>Development Leader</t>
  </si>
  <si>
    <t>[{'id': 3, 'name': 'Courageous', 'count': 36}, {'id': 8, 'name': 'Informative', 'count': 73}, {'id': 10, 'name': 'Inspiring', 'count': 115}, {'id': 24, 'name': 'Persuasive', 'count': 58}, {'id': 9, 'name': 'Ingenious', 'count': 11}, {'id': 22, 'name': 'Fascinating', 'count': 23}, {'id': 25, 'name': 'OK', 'count': 20}, {'id': 11, 'name': 'Longwinded', 'count': 8}, {'id': 1, 'name': 'Beautiful', 'count': 15}, {'id': 23, 'name': 'Jaw-dropping', 'count': 4}, {'id': 21, 'name': 'Unconvincing', 'count': 5}, {'id': 2, 'name': 'Confusing', 'count': 3}, {'id': 7, 'name': 'Funny', 'count': 1}, {'id': 26, 'name': 'Obnoxious', 'count': 3}]</t>
  </si>
  <si>
    <t>[{'id': 3, 'hero': 'https://pe.tedcdn.com/images/ted/f0244673707e0d53f813d494600e7a5bad023725_1600x1200.jpg', 'speaker': 'Ashraf Ghani', 'title': 'How to rebuild a broken state', 'duration': 1125, 'slug': 'ashraf_ghani_on_rebuilding_broken_states', 'viewed_count': 809248}, {'id': 1555, 'hero': 'https://pe.tedcdn.com/images/ted/e044b70054c2a9b5b0fad2322d0c428708e608ae_1600x1200.jpg', 'speaker': 'Robert Neuwirth', 'title': 'The power of the informal economy', 'duration': 749, 'slug': 'robert_neuwirth_the_power_of_the_informal_economy', 'viewed_count': 754755}, {'id': 79, 'hero': 'https://pe.tedcdn.com/images/ted/152_480x360.jpg', 'speaker': 'Iqbal Quadir', 'title': 'How mobile phones can fight poverty', 'duration': 952, 'slug': 'iqbal_quadir_says_mobiles_fight_poverty', 'viewed_count': 503530}, {'id': 763, 'hero': 'https://pe.tedcdn.com/images/ted/147769_800x600.jpg', 'speaker': 'Peter Eigen', 'title': 'How to expose the corrupt', 'duration': 1021, 'slug': 'peter_eigen_how_to_expose_the_corrupt', 'viewed_count': 741636}, {'id': 159, 'hero': 'https://pe.tedcdn.com/images/ted/1336dc7f8acd95368f45bcb93499e9e407d7a63a_2880x1620.jpg', 'speaker': 'Andrew Mwenda', 'title': 'Aid for Africa? No thanks.', 'duration': 1027, 'slug': 'andrew_mwenda_takes_a_new_look_at_africa', 'viewed_count': 722923}, {'id': 1558, 'hero': 'https://pe.tedcdn.com/images/ted/6e908cc0a13e7eb1b3927f1e3a762f465cde1261_1600x1200.jpg', 'speaker': 'Beth Noveck', 'title': 'Demand a more open-source government', 'duration': 1043, 'slug': 'beth_noveck_demand_a_more_open_source_government', 'viewed_count': 516355}]</t>
  </si>
  <si>
    <t>['data', 'economics', 'global development', 'global issues', 'open-source']</t>
  </si>
  <si>
    <t xml:space="preserve">https://www.ted.com/talks/sanjay_pradhan_how_open_data_is_changing_international_aid
</t>
  </si>
  <si>
    <t>The secret of the bat genome</t>
  </si>
  <si>
    <t>Emma Teeling</t>
  </si>
  <si>
    <t>Zoologist</t>
  </si>
  <si>
    <t>[{'id': 8, 'name': 'Informative', 'count': 207}, {'id': 24, 'name': 'Persuasive', 'count': 49}, {'id': 22, 'name': 'Fascinating', 'count': 133}, {'id': 10, 'name': 'Inspiring', 'count': 50}, {'id': 1, 'name': 'Beautiful', 'count': 26}, {'id': 23, 'name': 'Jaw-dropping', 'count': 17}, {'id': 25, 'name': 'OK', 'count': 43}, {'id': 11, 'name': 'Longwinded', 'count': 67}, {'id': 7, 'name': 'Funny', 'count': 6}, {'id': 21, 'name': 'Unconvincing', 'count': 29}, {'id': 26, 'name': 'Obnoxious', 'count': 10}, {'id': 9, 'name': 'Ingenious', 'count': 17}, {'id': 3, 'name': 'Courageous', 'count': 4}, {'id': 2, 'name': 'Confusing', 'count': 4}]</t>
  </si>
  <si>
    <t>[{'id': 416, 'hero': 'https://pe.tedcdn.com/images/ted/61938_800x600.jpg', 'speaker': 'Dennis vanEngelsdorp', 'title': 'A plea for bees', 'duration': 988, 'slug': 'dennis_vanengelsdorp_a_plea_for_bees', 'viewed_count': 590587}, {'id': 861, 'hero': 'https://pe.tedcdn.com/images/ted/171658_800x600.jpg', 'speaker': 'Dee Boersma', 'title': 'Pay attention to penguins', 'duration': 909, 'slug': 'dee_boersma_pay_attention_to_penguins', 'viewed_count': 358824}, {'id': 1442, 'hero': 'https://pe.tedcdn.com/images/ted/77b508efb74788a7293ee99a01688086122f5d2d_800x600.jpg', 'speaker': 'Karen Bass', 'title': 'Unseen footage, untamed nature', 'duration': 608, 'slug': 'karen_bass_unseen_footage_untamed_nature', 'viewed_count': 737940}, {'id': 1916, 'hero': 'https://pe.tedcdn.com/images/ted/f968a4cdcb27ee5487609b4c452fa17653dd27c8_1600x1200.jpg', 'speaker': 'Nicolas Perony', 'title': 'Puppies! Now that I’ve got your attention, complexity theory', 'duration': 825, 'slug': 'nicolas_perony_puppies_now_that_i_ve_got_your_attention_complexity_theory', 'viewed_count': 965289}, {'id': 437, 'hero': 'https://pe.tedcdn.com/images/ted/66737_800x600.jpg', 'speaker': 'Barry Schuler', 'title': 'Genomics 101', 'duration': 1286, 'slug': 'barry_schuler_genomics_101', 'viewed_count': 389423}, {'id': 2528, 'hero': 'https://pe.tedcdn.com/images/ted/74fdf778bbb30ec81d72a546715fd5477575b7cb_2880x1620.jpg', 'speaker': 'Keolu Fox', 'title': 'Why genetic research must be more diverse', 'duration': 408, 'slug': 'keolu_fox_why_genetic_research_must_be_more_diverse', 'viewed_count': 809380}]</t>
  </si>
  <si>
    <t>['DNA', 'TEDx', 'aging', 'animals', 'biodiversity', 'biology', 'biomimicry', 'disability', 'disease', 'ecology', 'environment', 'evolution', 'genetics', 'hearing', 'insects', 'science', 'sight']</t>
  </si>
  <si>
    <t xml:space="preserve">https://www.ted.com/talks/emma_teeling_the_secret_of_the_bat_genome
</t>
  </si>
  <si>
    <t>Healthier men, one moustache at a time</t>
  </si>
  <si>
    <t>Adam Garone</t>
  </si>
  <si>
    <t>Moustache activist</t>
  </si>
  <si>
    <t>[{'id': 10, 'name': 'Inspiring', 'count': 307}, {'id': 7, 'name': 'Funny', 'count': 172}, {'id': 24, 'name': 'Persuasive', 'count': 74}, {'id': 22, 'name': 'Fascinating', 'count': 54}, {'id': 9, 'name': 'Ingenious', 'count': 57}, {'id': 3, 'name': 'Courageous', 'count': 73}, {'id': 8, 'name': 'Informative', 'count': 81}, {'id': 1, 'name': 'Beautiful', 'count': 20}, {'id': 26, 'name': 'Obnoxious', 'count': 4}, {'id': 23, 'name': 'Jaw-dropping', 'count': 15}, {'id': 21, 'name': 'Unconvincing', 'count': 2}, {'id': 25, 'name': 'OK', 'count': 10}, {'id': 11, 'name': 'Longwinded', 'count': 5}, {'id': 2, 'name': 'Confusing', 'count': 0}]</t>
  </si>
  <si>
    <t>[{'id': 1138, 'hero': 'https://pe.tedcdn.com/images/ted/f4c1700e2f5ff8e8954ab09ffc9709fcf1447262_800x600.jpg', 'speaker': 'Suzanne Lee', 'title': 'Grow your own clothes', 'duration': 400, 'slug': 'suzanne_lee_grow_your_own_clothes', 'viewed_count': 1218885}, {'id': 1031, 'hero': 'https://pe.tedcdn.com/images/ted/f8a2f36ce95033f7afc6d5ba4b83d09fff4dd118_800x600.jpg', 'speaker': 'Tony Porter', 'title': 'A call to men', 'duration': 673, 'slug': 'tony_porter_a_call_to_men', 'viewed_count': 2235865}, {'id': 654, 'hero': 'https://pe.tedcdn.com/images/ted/121312_800x600.jpg', 'speaker': 'Sam Martin', 'title': 'Claim your "manspace"', 'duration': 267, 'slug': 'sam_martin_builds_a_room_of_his_own', 'viewed_count': 739453}, {'id': 761, 'hero': 'https://pe.tedcdn.com/images/ted/146612_800x600.jpg', 'speaker': 'David Agus', 'title': 'A new strategy in the war on cancer', 'duration': 1424, 'slug': 'david_agus_a_new_strategy_in_the_war_on_cancer', 'viewed_count': 696329}, {'id': 2680, 'hero': 'https://pe.tedcdn.com/images/ted/43936e67c46e89faf0c1f486095bcafa38c1aab6_2880x1620.jpg', 'speaker': 'Joshua Smith', 'title': 'New nanotech to detect cancer early', 'duration': 746, 'slug': 'joshua_smith_new_nanotech_to_catch_cancer_early', 'viewed_count': 892933}, {'id': 859, 'hero': 'https://pe.tedcdn.com/images/ted/055b61a8ce3f799846f9dbdecbe2c30d0d0726bd_1600x1200.jpg', 'speaker': 'William Li', 'title': 'Can we eat to starve cancer?', 'duration': 1202, 'slug': 'william_li', 'viewed_count': 4149121}]</t>
  </si>
  <si>
    <t>['TEDx', 'culture', 'men', 'philanthropy']</t>
  </si>
  <si>
    <t xml:space="preserve">https://www.ted.com/talks/adam_garone_healthier_men_one_moustache_at_a_time
</t>
  </si>
  <si>
    <t>What I've learned from my autistic brothers</t>
  </si>
  <si>
    <t>Faith Jegede Cole</t>
  </si>
  <si>
    <t>[{'id': 1, 'name': 'Beautiful', 'count': 480}, {'id': 3, 'name': 'Courageous', 'count': 250}, {'id': 8, 'name': 'Informative', 'count': 110}, {'id': 10, 'name': 'Inspiring', 'count': 615}, {'id': 11, 'name': 'Longwinded', 'count': 9}, {'id': 24, 'name': 'Persuasive', 'count': 100}, {'id': 23, 'name': 'Jaw-dropping', 'count': 38}, {'id': 21, 'name': 'Unconvincing', 'count': 32}, {'id': 22, 'name': 'Fascinating', 'count': 91}, {'id': 25, 'name': 'OK', 'count': 75}, {'id': 7, 'name': 'Funny', 'count': 15}, {'id': 9, 'name': 'Ingenious', 'count': 18}, {'id': 2, 'name': 'Confusing', 'count': 5}, {'id': 26, 'name': 'Obnoxious', 'count': 13}]</t>
  </si>
  <si>
    <t>[{'id': 1494, 'hero': 'https://pe.tedcdn.com/images/ted/6beb5266e411afadb4598468ea211d9126f0782f_2880x1620.jpg', 'speaker': 'Elyn Saks', 'title': 'A tale of mental illness -- from the inside', 'duration': 892, 'slug': 'elyn_saks_seeing_mental_illness', 'viewed_count': 3247805}, {'id': 189, 'hero': 'https://pe.tedcdn.com/images/ted/c2729c86ea38f47b15ccb09197deed76b50f8fa6_800x600.jpg', 'speaker': 'Sherwin Nuland', 'title': 'How electroshock therapy changed me', 'duration': 1338, 'slug': 'sherwin_nuland_on_electroshock_therapy', 'viewed_count': 1522899}, {'id': 1178, 'hero': 'https://pe.tedcdn.com/images/ted/3ae249a3f496de5041e3f9045106cda9d117c959_1600x1200.jpg', 'speaker': 'Joshua Walters', 'title': 'On being just crazy enough', 'duration': 351, 'slug': 'joshua_walters_on_being_just_crazy_enough', 'viewed_count': 1637667}, {'id': 1472, 'hero': 'https://pe.tedcdn.com/images/ted/db6bc23568539d3e695e305855ad8bde51e8c775_800x600.jpg', 'speaker': 'Ami Klin', 'title': 'A new way to diagnose autism', 'duration': 1184, 'slug': 'ami_klin_a_new_way_to_diagnose_autism', 'viewed_count': 572283}, {'id': 2136, 'hero': 'https://pe.tedcdn.com/images/ted/92b5d0860d0450e5bad9f4aba68031ebb35430c4_2880x1620.jpg', 'speaker': 'Rosie King', 'title': 'How autism freed me to be myself', 'duration': 368, 'slug': 'rosie_king_how_autism_freed_me_to_be_myself', 'viewed_count': 2226131}, {'id': 2286, 'hero': 'https://pe.tedcdn.com/images/ted/3792a2141b877afca1c948fbfc421a2f17490f2a_2880x1620.jpg', 'speaker': 'Steve Silberman', 'title': 'The forgotten history of autism', 'duration': 828, 'slug': 'steve_silberman_the_forgotten_history_of_autism', 'viewed_count': 1476360}]</t>
  </si>
  <si>
    <t>['Autism spectrum disorder', 'brain', 'culture', 'mental health']</t>
  </si>
  <si>
    <t xml:space="preserve">https://www.ted.com/talks/faith_jegede_what_i_ve_learned_from_my_autistic_brothers
</t>
  </si>
  <si>
    <t>Want to be happier? Stay in the moment</t>
  </si>
  <si>
    <t>Matt Killingsworth</t>
  </si>
  <si>
    <t>[{'id': 10, 'name': 'Inspiring', 'count': 283}, {'id': 22, 'name': 'Fascinating', 'count': 294}, {'id': 9, 'name': 'Ingenious', 'count': 81}, {'id': 8, 'name': 'Informative', 'count': 537}, {'id': 25, 'name': 'OK', 'count': 174}, {'id': 21, 'name': 'Unconvincing', 'count': 133}, {'id': 7, 'name': 'Funny', 'count': 38}, {'id': 24, 'name': 'Persuasive', 'count': 149}, {'id': 26, 'name': 'Obnoxious', 'count': 19}, {'id': 3, 'name': 'Courageous', 'count': 8}, {'id': 11, 'name': 'Longwinded', 'count': 34}, {'id': 1, 'name': 'Beautiful', 'count': 33}, {'id': 2, 'name': 'Confusing', 'count': 16}, {'id': 23, 'name': 'Jaw-dropping', 'count': 18}]</t>
  </si>
  <si>
    <t>[{'id': 97, 'hero': 'https://pe.tedcdn.com/images/ted/016a827cc0757092a0439ab2a63feca8655b6c29_1600x1200.jpg', 'speaker': 'Dan Gilbert', 'title': 'The surprising science of happiness', 'duration': 1276, 'slug': 'dan_gilbert_asks_why_are_we_happy', 'viewed_count': 14689870}, {'id': 366, 'hero': 'https://pe.tedcdn.com/images/ted/ec28788873dd3e152461bc6c5c35d3694ab69023_2880x1620.jpg', 'speaker': 'Mihaly Csikszentmihalyi', 'title': 'Flow, the secret to happiness', 'duration': 1135, 'slug': 'mihaly_csikszentmihalyi_on_flow', 'viewed_count': 4016855}, {'id': 191, 'hero': 'https://pe.tedcdn.com/images/ted/71aec3246b3aebe6d284668935080bda4fa8b41a_1600x1200.jpg', 'speaker': 'Matthieu Ricard', 'title': 'The habits of happiness', 'duration': 1254, 'slug': 'matthieu_ricard_on_the_habits_of_happiness', 'viewed_count': 7272027}, {'id': 570, 'hero': 'https://pe.tedcdn.com/images/ted/227eb8797d02a761179cad69072672210781a69c_2880x1620.jpg', 'speaker': 'Nancy Etcoff', 'title': 'Happiness and its surprises', 'duration': 1185, 'slug': 'nancy_etcoff_on_happiness_and_why_we_want_it', 'viewed_count': 1587931}, {'id': 779, 'hero': 'https://pe.tedcdn.com/images/ted/cedfa6cd9d9b0c01b013c3bb4395f57625d5ce69_1600x1200.jpg', 'speaker': 'Daniel Kahneman', 'title': 'The riddle of experience vs. memory', 'duration': 1206, 'slug': 'daniel_kahneman_the_riddle_of_experience_vs_memory', 'viewed_count': 3841703}, {'id': 1880, 'hero': 'https://pe.tedcdn.com/images/ted/02722e8404d9e8dd2ec003b249db0ce3d05bda19_1600x1200.jpg', 'speaker': 'David Steindl-Rast', 'title': 'Want to be happy? Be grateful', 'duration': 870, 'slug': 'david_steindl_rast_want_to_be_happy_be_grateful', 'viewed_count': 5893275}]</t>
  </si>
  <si>
    <t>['TEDx', 'brain', 'happiness', 'psychology', 'software']</t>
  </si>
  <si>
    <t xml:space="preserve">https://www.ted.com/talks/matt_killingsworth_want_to_be_happier_stay_in_the_moment
</t>
  </si>
  <si>
    <t>A new mission for veterans -- disaster relief</t>
  </si>
  <si>
    <t>Jake Wood</t>
  </si>
  <si>
    <t>CEO, Team Rubicon</t>
  </si>
  <si>
    <t>[{'id': 10, 'name': 'Inspiring', 'count': 140}, {'id': 8, 'name': 'Informative', 'count': 51}, {'id': 24, 'name': 'Persuasive', 'count': 93}, {'id': 3, 'name': 'Courageous', 'count': 41}, {'id': 9, 'name': 'Ingenious', 'count': 47}, {'id': 25, 'name': 'OK', 'count': 9}, {'id': 21, 'name': 'Unconvincing', 'count': 7}, {'id': 26, 'name': 'Obnoxious', 'count': 4}, {'id': 22, 'name': 'Fascinating', 'count': 14}, {'id': 1, 'name': 'Beautiful', 'count': 16}, {'id': 23, 'name': 'Jaw-dropping', 'count': 6}, {'id': 11, 'name': 'Longwinded', 'count': 1}, {'id': 7, 'name': 'Funny', 'count': 3}, {'id': 2, 'name': 'Confusing', 'count': 0}]</t>
  </si>
  <si>
    <t>[{'id': 1545, 'hero': 'https://pe.tedcdn.com/images/ted/39b48aeef9bbd8d2a9b55e93ee03c027e2a8f891_2880x1620.jpg', 'speaker': "Caitria + Morgan O'Neill", 'title': 'How to step up in the face of disaster', 'duration': 563, 'slug': 'caitria_and_morgan_o_neill_how_to_step_up_in_the_face_of_disaster', 'viewed_count': 805881}, {'id': 523, 'hero': 'https://pe.tedcdn.com/images/ted/d9441da0244acb76f766b462f1674d4310cc6fd9_1600x1200.jpg', 'speaker': 'Erik Hersman', 'title': 'Reporting crisis via texting', 'duration': 236, 'slug': 'erik_hersman_on_reporting_crisis_via_texting', 'viewed_count': 403566}, {'id': 1997, 'hero': 'https://pe.tedcdn.com/images/ted/1cd8f07dca7ced00881a7739af63f107473d4dd8_1600x1200.jpg', 'speaker': 'Kevin Briggs', 'title': 'The bridge between suicide and life', 'duration': 853, 'slug': 'kevin_briggs_the_bridge_between_suicide_and_life', 'viewed_count': 2500005}, {'id': 2008, 'hero': 'https://pe.tedcdn.com/images/ted/774cc02ff8ca33cc400d461723556487bc9228de_1600x1200.jpg', 'speaker': 'Wes Moore', 'title': 'How to talk to veterans about the war', 'duration': 867, 'slug': 'wes_moore_how_to_talk_to_veterans_about_the_war', 'viewed_count': 936471}, {'id': 2505, 'hero': 'https://pe.tedcdn.com/images/ted/bfee354f1af4871ca3f8969771aabfcc86608706_2880x1620.jpg', 'speaker': 'Sebastian Junger', 'title': 'Our lonely society makes it hard to come home from war', 'duration': 808, 'slug': 'sebastian_junger_our_lonely_society_makes_it_hard_to_come_home_from_war', 'viewed_count': 768062}, {'id': 2624, 'hero': 'https://pe.tedcdn.com/images/ted/a0f3c161e680dd6ce0c7f4677da892c24d679774_2880x1620.jpg', 'speaker': 'Hector Garcia', 'title': "We train soldiers for war. Let's train them to come home, too", 'duration': 631, 'slug': 'hector_garcia_we_train_soldiers_for_war_let_s_train_them_to_come_home_too', 'viewed_count': 990479}]</t>
  </si>
  <si>
    <t>['PTSD', 'TEDx', 'disaster relief', 'global issues', 'military', 'natural disaster', 'suicide']</t>
  </si>
  <si>
    <t xml:space="preserve">https://www.ted.com/talks/jake_wood_a_new_mission_for_veterans_disaster_relief
</t>
  </si>
  <si>
    <t>The beautiful nano details of our world</t>
  </si>
  <si>
    <t>Gary Greenberg</t>
  </si>
  <si>
    <t>Micro photographer</t>
  </si>
  <si>
    <t>[{'id': 8, 'name': 'Informative', 'count': 169}, {'id': 22, 'name': 'Fascinating', 'count': 330}, {'id': 25, 'name': 'OK', 'count': 37}, {'id': 1, 'name': 'Beautiful', 'count': 332}, {'id': 10, 'name': 'Inspiring', 'count': 70}, {'id': 23, 'name': 'Jaw-dropping', 'count': 57}, {'id': 21, 'name': 'Unconvincing', 'count': 4}, {'id': 11, 'name': 'Longwinded', 'count': 12}, {'id': 7, 'name': 'Funny', 'count': 3}, {'id': 9, 'name': 'Ingenious', 'count': 21}, {'id': 3, 'name': 'Courageous', 'count': 6}, {'id': 24, 'name': 'Persuasive', 'count': 4}, {'id': 2, 'name': 'Confusing', 'count': 2}, {'id': 26, 'name': 'Obnoxious', 'count': 1}]</t>
  </si>
  <si>
    <t>[{'id': 40, 'hero': 'https://pe.tedcdn.com/images/ted/381_480x360.jpg', 'speaker': 'Frans Lanting', 'title': 'The story of life in photographs', 'duration': 977, 'slug': 'frans_lanting_s_lyrical_nature_photos', 'viewed_count': 1697266}, {'id': 683, 'hero': 'https://pe.tedcdn.com/images/ted/126533_800x600.jpg', 'speaker': 'Edward Burtynsky', 'title': 'Photographing the landscape of oil', 'duration': 220, 'slug': 'edward_burtynsky_photographs_the_landscape_of_oil', 'viewed_count': 480143}, {'id': 726, 'hero': 'https://pe.tedcdn.com/images/ted/139629_800x600.jpg', 'speaker': 'Nick Veasey', 'title': 'Exposing the invisible', 'duration': 798, 'slug': 'nick_veasey_exposing_the_invisible_1', 'viewed_count': 1780198}, {'id': 698, 'hero': 'https://pe.tedcdn.com/images/ted/132181_800x600.jpg', 'speaker': 'Magnus Larsson', 'title': 'Turning dunes into architecture', 'duration': 703, 'slug': 'magnus_larsson_turning_dunes_into_architecture', 'viewed_count': 666792}, {'id': 821, 'hero': 'https://pe.tedcdn.com/images/ted/162310_800x600.jpg', 'speaker': 'Jonathan Drori', 'title': 'Every pollen grain has a story', 'duration': 432, 'slug': 'jonathan_drori_every_pollen_grain_has_a_story', 'viewed_count': 403710}, {'id': 1801, 'hero': 'https://pe.tedcdn.com/images/ted/9d1a154fec14a2411a3f0253c28235334aadff29_1600x1200.jpg', 'speaker': 'Julie Taymor', 'title': 'Spider-Man, The Lion King and life on the creative edge', 'duration': 1108, 'slug': 'julie_taymor_spider_man_the_lion_king_and_life_on_the_creative_edge', 'viewed_count': 959459}]</t>
  </si>
  <si>
    <t>['TEDx', 'bees', 'nature', 'photography']</t>
  </si>
  <si>
    <t xml:space="preserve">https://www.ted.com/talks/gary_greenberg_the_beautiful_nano_details_of_our_world
</t>
  </si>
  <si>
    <t>The tragedy of orphanages</t>
  </si>
  <si>
    <t>Georgette Mulheir</t>
  </si>
  <si>
    <t>CEO, Lumos</t>
  </si>
  <si>
    <t>[{'id': 23, 'name': 'Jaw-dropping', 'count': 55}, {'id': 24, 'name': 'Persuasive', 'count': 129}, {'id': 10, 'name': 'Inspiring', 'count': 98}, {'id': 25, 'name': 'OK', 'count': 15}, {'id': 7, 'name': 'Funny', 'count': 2}, {'id': 8, 'name': 'Informative', 'count': 163}, {'id': 3, 'name': 'Courageous', 'count': 51}, {'id': 22, 'name': 'Fascinating', 'count': 16}, {'id': 21, 'name': 'Unconvincing', 'count': 8}, {'id': 1, 'name': 'Beautiful', 'count': 19}, {'id': 9, 'name': 'Ingenious', 'count': 2}, {'id': 11, 'name': 'Longwinded', 'count': 6}, {'id': 26, 'name': 'Obnoxious', 'count': 2}, {'id': 2, 'name': 'Confusing', 'count': 2}]</t>
  </si>
  <si>
    <t>[{'id': 1596, 'hero': 'https://pe.tedcdn.com/images/ted/a1efde288361d19cbbcf61057f03f56baa6c2e3d_1600x1200.jpg', 'speaker': 'Lemn Sissay', 'title': 'A child of the state', 'duration': 917, 'slug': 'lemn_sissay_a_child_of_the_state', 'viewed_count': 720466}, {'id': 1036, 'hero': 'https://pe.tedcdn.com/images/ted/6febd41425e86862735c0c0544bf267bae876b1b_800x600.jpg', 'speaker': 'Rufus Griscom + Alisa Volkman', 'title': "Let's talk parenting taboos", 'duration': 1028, 'slug': 'rufus_griscom_alisa_volkman_let_s_talk_parenting_taboos', 'viewed_count': 2108421}, {'id': 1289, 'hero': 'https://pe.tedcdn.com/images/ted/58dfa89d21c1ed1905337683073cfe355f758ffa_800x600.jpg', 'speaker': 'Annie Murphy Paul', 'title': "What we learn before we're born", 'duration': 1006, 'slug': 'annie_murphy_paul_what_we_learn_before_we_re_born', 'viewed_count': 1757754}, {'id': 2848, 'hero': 'https://pe.tedcdn.com/images/ted/3577eeab81a62e2471ac9aba24164efafd200834_2880x1620.jpg', 'speaker': 'Tara Winkler', 'title': 'Why we need to end the era of orphanages', 'duration': 791, 'slug': 'tara_winkler_why_we_need_to_end_the_era_of_orphanages', 'viewed_count': 655178}, {'id': 2642, 'hero': 'https://pe.tedcdn.com/images/ted/37bb5f3ff1ce0eaadf5e388c5d7952dc94457061_2880x1620.jpg', 'speaker': 'Veerle Provoost', 'title': 'Do kids think of sperm donors as family?', 'duration': 746, 'slug': 'veerle_provoost_do_kids_think_of_sperm_donors_as_family', 'viewed_count': 1026563}, {'id': 1756, 'hero': 'https://pe.tedcdn.com/images/ted/d885af407b5de32351935f5ad718b4659a34ffeb_1600x1200.jpg', 'speaker': 'Andrew Solomon', 'title': 'Love, no matter what', 'duration': 1407, 'slug': 'andrew_solomon_love_no_matter_what', 'viewed_count': 4032128}]</t>
  </si>
  <si>
    <t>['activism', 'children', 'culture', 'family', 'parenting', 'psychology', 'social change', 'sociology', 'youth']</t>
  </si>
  <si>
    <t xml:space="preserve">https://www.ted.com/talks/georgette_mulheir_the_tragedy_of_orphanages
</t>
  </si>
  <si>
    <t>The future of lying</t>
  </si>
  <si>
    <t>Jeff Hancock</t>
  </si>
  <si>
    <t>[{'id': 8, 'name': 'Informative', 'count': 357}, {'id': 9, 'name': 'Ingenious', 'count': 37}, {'id': 11, 'name': 'Longwinded', 'count': 40}, {'id': 22, 'name': 'Fascinating', 'count': 218}, {'id': 24, 'name': 'Persuasive', 'count': 105}, {'id': 23, 'name': 'Jaw-dropping', 'count': 15}, {'id': 7, 'name': 'Funny', 'count': 69}, {'id': 25, 'name': 'OK', 'count': 98}, {'id': 2, 'name': 'Confusing', 'count': 9}, {'id': 10, 'name': 'Inspiring', 'count': 48}, {'id': 21, 'name': 'Unconvincing', 'count': 28}, {'id': 26, 'name': 'Obnoxious', 'count': 8}, {'id': 3, 'name': 'Courageous', 'count': 11}, {'id': 1, 'name': 'Beautiful', 'count': 20}]</t>
  </si>
  <si>
    <t>[{'id': 1246, 'hero': 'https://pe.tedcdn.com/images/ted/e0abd465f89c59c998d50740e2af2e024263e1a5_800x600.jpg', 'speaker': 'Pamela Meyer', 'title': 'How to spot a liar', 'duration': 1130, 'slug': 'pamela_meyer_how_to_spot_a_liar', 'viewed_count': 16861687}, {'id': 487, 'hero': 'https://pe.tedcdn.com/images/ted/78166_800x600.jpg', 'speaker': 'Dan Ariely', 'title': 'Our buggy moral code', 'duration': 983, 'slug': 'dan_ariely_on_our_buggy_moral_code', 'viewed_count': 2725604}, {'id': 884, 'hero': 'https://pe.tedcdn.com/images/ted/177163_800x600.jpg', 'speaker': 'Michael Shermer', 'title': 'The pattern behind self-deception', 'duration': 1141, 'slug': 'michael_shermer_the_pattern_behind_self_deception', 'viewed_count': 2428979}, {'id': 1211, 'hero': 'https://pe.tedcdn.com/images/ted/d86701d1f48e7f7e9d8808cc972ee8b06182ad2e_1600x1200.jpg', 'speaker': 'Marco Tempest', 'title': 'The magic of truth and lies (and iPods)', 'duration': 307, 'slug': 'marco_tempest_the_magic_of_truth_and_lies_on_ipods', 'viewed_count': 5447250}, {'id': 2501, 'hero': 'https://pe.tedcdn.com/images/ted/f522d16117062f63ea0d9b5fd34772d3361062e1_2880x1620.jpg', 'speaker': 'Kang Lee', 'title': 'Can you really tell if a kid is lying?', 'duration': 816, 'slug': 'kang_lee_can_you_really_tell_if_a_kid_is_lying', 'viewed_count': 6406637}, {'id': 1405, 'hero': 'https://pe.tedcdn.com/images/ted/5203d98efeb49a25981993af5fe1d5c5a71ccd5a_800x600.jpg', 'speaker': 'Marco Tempest', 'title': 'A magical tale (with augmented reality)', 'duration': 391, 'slug': 'marco_tempest_a_magical_tale_with_augmented_reality', 'viewed_count': 1394507}]</t>
  </si>
  <si>
    <t>['TEDx', 'communication', 'technology']</t>
  </si>
  <si>
    <t xml:space="preserve">https://www.ted.com/talks/jeff_hancock_3_types_of_digital_lies
</t>
  </si>
  <si>
    <t>4 lessons in creativity</t>
  </si>
  <si>
    <t>Julie Burstein</t>
  </si>
  <si>
    <t>Writer and radio producer</t>
  </si>
  <si>
    <t>[{'id': 10, 'name': 'Inspiring', 'count': 421}, {'id': 22, 'name': 'Fascinating', 'count': 135}, {'id': 24, 'name': 'Persuasive', 'count': 55}, {'id': 8, 'name': 'Informative', 'count': 82}, {'id': 25, 'name': 'OK', 'count': 139}, {'id': 1, 'name': 'Beautiful', 'count': 191}, {'id': 11, 'name': 'Longwinded', 'count': 94}, {'id': 2, 'name': 'Confusing', 'count': 15}, {'id': 21, 'name': 'Unconvincing', 'count': 76}, {'id': 26, 'name': 'Obnoxious', 'count': 19}, {'id': 23, 'name': 'Jaw-dropping', 'count': 9}, {'id': 3, 'name': 'Courageous', 'count': 19}, {'id': 9, 'name': 'Ingenious', 'count': 21}, {'id': 7, 'name': 'Funny', 'count': 8}]</t>
  </si>
  <si>
    <t>[{'id': 1164, 'hero': 'https://pe.tedcdn.com/images/ted/28500b3732ff1ce0ada334546954a87a2f27761d_2880x1620.jpg', 'speaker': 'Janet Echelman', 'title': 'Taking imagination seriously', 'duration': 566, 'slug': 'janet_echelman', 'viewed_count': 1833380}, {'id': 396, 'hero': 'https://pe.tedcdn.com/images/ted/bcbe69d0b22244df280c325195fc209ddf9dc42e_2880x1620.jpg', 'speaker': 'Isaac Mizrahi', 'title': 'Fashion and creativity', 'duration': 856, 'slug': 'isaac_mizrahi_on_fashion_and_creativity', 'viewed_count': 900060}, {'id': 250, 'hero': 'https://pe.tedcdn.com/images/ted/ad9c1de3d4a57b4cb48a76b2774e80ff82bc7bf6_2880x1620.jpg', 'speaker': 'Amy Tan', 'title': 'Where does creativity hide?', 'duration': 1372, 'slug': 'amy_tan_on_creativity', 'viewed_count': 2477950}, {'id': 2826, 'hero': 'https://pe.tedcdn.com/images/ted/9bebefee9edc4e9027d20aa368d04e39002bb298_2880x1620.jpg', 'speaker': 'Titus Kaphar', 'title': 'Can art amend history?', 'duration': 772, 'slug': 'titus_kaphar_can_art_amend_history', 'viewed_count': 890103}, {'id': 950, 'hero': 'https://pe.tedcdn.com/images/ted/197283_800x600.jpg', 'speaker': 'Alwar Balasubramaniam', 'title': 'Art of substance and absence', 'duration': 1011, 'slug': 'alwar_balasubramaniam_sculpture_of_substance_and_absence', 'viewed_count': 427591}, {'id': 2863, 'hero': 'https://pe.tedcdn.com/images/ted/c706b63f93fb382e0015dde0ec55a2c7ac8a37c3_2880x1620.jpg', 'speaker': 'Laolu Senbanjo', 'title': '"The Sacred Art of the Ori"', 'duration': 530, 'slug': 'laolu_senbanjo_the_sacred_art_of_the_ori', 'viewed_count': 635737}]</t>
  </si>
  <si>
    <t>['art', 'creativity', 'entertainment', 'photography']</t>
  </si>
  <si>
    <t xml:space="preserve">https://www.ted.com/talks/julie_burstein_4_lessons_in_creativity
</t>
  </si>
  <si>
    <t>How I started a sanitary napkin revolution!</t>
  </si>
  <si>
    <t>Arunachalam Muruganantham</t>
  </si>
  <si>
    <t>[{'id': 23, 'name': 'Jaw-dropping', 'count': 175}, {'id': 9, 'name': 'Ingenious', 'count': 332}, {'id': 10, 'name': 'Inspiring', 'count': 681}, {'id': 3, 'name': 'Courageous', 'count': 297}, {'id': 7, 'name': 'Funny', 'count': 227}, {'id': 22, 'name': 'Fascinating', 'count': 125}, {'id': 1, 'name': 'Beautiful', 'count': 87}, {'id': 8, 'name': 'Informative', 'count': 77}, {'id': 24, 'name': 'Persuasive', 'count': 48}, {'id': 25, 'name': 'OK', 'count': 17}, {'id': 21, 'name': 'Unconvincing', 'count': 4}, {'id': 26, 'name': 'Obnoxious', 'count': 6}, {'id': 11, 'name': 'Longwinded', 'count': 5}, {'id': 2, 'name': 'Confusing', 'count': 2}]</t>
  </si>
  <si>
    <t>[{'id': 1489, 'hero': 'https://pe.tedcdn.com/images/ted/dcf57a443f2b116d25d8b5d8876c96ee4693165c_800x600.jpg', 'speaker': 'Nirmalya Kumar', 'title': "India's invisible innovation", 'duration': 912, 'slug': 'nirmalya_kumar_india_s_invisible_entrepreneurs', 'viewed_count': 881361}, {'id': 2, 'hero': 'https://pe.tedcdn.com/images/ted/1451_480x360.jpg', 'speaker': 'Amy Smith', 'title': 'Simple designs to save a life', 'duration': 906, 'slug': 'amy_smith_shares_simple_lifesaving_design', 'viewed_count': 1415809}, {'id': 82, 'hero': 'https://pe.tedcdn.com/images/ted/15238_480x360.jpg', 'speaker': 'Dean Kamen', 'title': 'Luke, a new prosthetic arm for soldiers', 'duration': 310, 'slug': 'dean_kamen_previews_a_new_prosthetic_arm', 'viewed_count': 1575764}, {'id': 930, 'hero': 'https://pe.tedcdn.com/images/ted/799b1fad36b7304a6e5a18984ca0bbdc2ef75028_1600x1200.jpg', 'speaker': 'Sheryl WuDunn', 'title': "Our century's greatest injustice", 'duration': 1102, 'slug': 'sheryl_wudunn_our_century_s_greatest_injustice', 'viewed_count': 1049851}, {'id': 2068, 'hero': 'https://pe.tedcdn.com/images/ted/9700795c1498f9015b5ed04ab754b169fa682e81_2400x1800.jpg', 'speaker': 'Meera Vijayann', 'title': 'Find your voice against gender violence', 'duration': 838, 'slug': 'meera_vijayann_find_your_voice_against_gender_violence', 'viewed_count': 884307}, {'id': 851, 'hero': 'https://pe.tedcdn.com/images/ted/168762_800x600.jpg', 'speaker': 'Anil Gupta', 'title': "India's hidden hotbeds of invention", 'duration': 1375, 'slug': 'anil_gupta_india_s_hidden_hotbeds_of_invention', 'viewed_count': 649533}]</t>
  </si>
  <si>
    <t>['global issues', 'innovation', 'invention', 'public health', 'women']</t>
  </si>
  <si>
    <t xml:space="preserve">https://www.ted.com/talks/arunachalam_muruganantham_how_i_started_a_sanitary_napkin_revolution
</t>
  </si>
  <si>
    <t>Love letters to strangers</t>
  </si>
  <si>
    <t>Hannah Brencher</t>
  </si>
  <si>
    <t>Letter enthusiast</t>
  </si>
  <si>
    <t>[{'id': 21, 'name': 'Unconvincing', 'count': 42}, {'id': 23, 'name': 'Jaw-dropping', 'count': 61}, {'id': 22, 'name': 'Fascinating', 'count': 155}, {'id': 10, 'name': 'Inspiring', 'count': 765}, {'id': 1, 'name': 'Beautiful', 'count': 748}, {'id': 9, 'name': 'Ingenious', 'count': 79}, {'id': 3, 'name': 'Courageous', 'count': 263}, {'id': 2, 'name': 'Confusing', 'count': 7}, {'id': 25, 'name': 'OK', 'count': 77}, {'id': 24, 'name': 'Persuasive', 'count': 98}, {'id': 7, 'name': 'Funny', 'count': 20}, {'id': 26, 'name': 'Obnoxious', 'count': 22}, {'id': 11, 'name': 'Longwinded', 'count': 17}, {'id': 8, 'name': 'Informative', 'count': 18}]</t>
  </si>
  <si>
    <t>[{'id': 201, 'hero': 'https://pe.tedcdn.com/images/ted/22318_480x360.jpg', 'speaker': 'Lakshmi Pratury', 'title': 'The lost art of letter-writing', 'duration': 249, 'slug': 'lakshmi_pratury_on_letter_writing', 'viewed_count': 533783}, {'id': 349, 'hero': 'https://pe.tedcdn.com/images/ted/601f2d8f794c3773d425557b4dcb9000bb49a478_2880x1620.jpg', 'speaker': 'Laura Trice', 'title': 'Remember to say thank you', 'duration': 209, 'slug': 'laura_trice_suggests_we_all_say_thank_you', 'viewed_count': 1714262}, {'id': 21, 'hero': 'https://pe.tedcdn.com/images/ted/3_480x360.jpg', 'speaker': 'Mena Trott', 'title': 'Meet the founder of the blog revolution', 'duration': 1006, 'slug': 'mena_trott_tours_her_blog_world', 'viewed_count': 518648}, {'id': 838, 'hero': 'https://pe.tedcdn.com/images/ted/164496_800x600.jpg', 'speaker': 'Omar Ahmad', 'title': 'Political change with pen and paper', 'duration': 367, 'slug': 'omar_ahmad_political_change_with_pen_and_paper', 'viewed_count': 538018}, {'id': 2516, 'hero': 'https://pe.tedcdn.com/images/ted/d81b5200ff648a4c82fcd822fb8a49cbb5ee8ae3_2880x1620.jpg', 'speaker': 'Norman Lear', 'title': 'An entertainment icon on living a life of meaning', 'duration': 1186, 'slug': 'norman_lear_an_entertainment_icon_on_living_a_life_of_meaning', 'viewed_count': 1025666}, {'id': 2574, 'hero': 'https://pe.tedcdn.com/images/ted/41111670da17dff1ae1064d2e5aef62bb1e4ec28_2880x1620.jpg', 'speaker': 'Kio Stark', 'title': 'Why you should talk to strangers', 'duration': 712, 'slug': 'kio_stark_why_you_should_talk_to_strangers', 'viewed_count': 2618634}]</t>
  </si>
  <si>
    <t>['communication', 'culture']</t>
  </si>
  <si>
    <t xml:space="preserve">https://www.ted.com/talks/hannah_brencher_love_letters_to_strangers
</t>
  </si>
  <si>
    <t>How to "sketch" with electronics</t>
  </si>
  <si>
    <t>Leah Buechley</t>
  </si>
  <si>
    <t>[{'id': 22, 'name': 'Fascinating', 'count': 162}, {'id': 8, 'name': 'Informative', 'count': 47}, {'id': 21, 'name': 'Unconvincing', 'count': 45}, {'id': 9, 'name': 'Ingenious', 'count': 132}, {'id': 25, 'name': 'OK', 'count': 37}, {'id': 1, 'name': 'Beautiful', 'count': 96}, {'id': 10, 'name': 'Inspiring', 'count': 92}, {'id': 23, 'name': 'Jaw-dropping', 'count': 73}, {'id': 11, 'name': 'Longwinded', 'count': 8}, {'id': 24, 'name': 'Persuasive', 'count': 10}, {'id': 26, 'name': 'Obnoxious', 'count': 7}, {'id': 2, 'name': 'Confusing', 'count': 8}, {'id': 7, 'name': 'Funny', 'count': 16}, {'id': 3, 'name': 'Courageous', 'count': 4}]</t>
  </si>
  <si>
    <t>[{'id': 1230, 'hero': 'https://pe.tedcdn.com/images/ted/8b401f93ac4e9847783b58fed87580a6f23b2982_2880x1620.jpg', 'speaker': 'Sunni Brown', 'title': 'Doodlers, unite!', 'duration': 350, 'slug': 'sunni_brown', 'viewed_count': 1258580}, {'id': 1257, 'hero': 'https://pe.tedcdn.com/images/ted/38e7c46deeaab6feccf10f94186858dc2fa9d54e_800x600.jpg', 'speaker': 'Béatrice Coron', 'title': 'Stories cut from paper', 'duration': 1095, 'slug': 'beatrice_coron_stories_cut_from_paper', 'viewed_count': 933324}, {'id': 1265, 'hero': 'https://pe.tedcdn.com/images/ted/9fcac7eb2494d88766171e8d484d3cf7e7e3d3c1_800x600.jpg', 'speaker': 'Aparna Rao', 'title': 'High-tech art (with a sense of humor)', 'duration': 470, 'slug': 'aparna_rao_high_tech_art_with_a_sense_of_humor', 'viewed_count': 777466}, {'id': 1692, 'hero': 'https://pe.tedcdn.com/images/ted/74ce5adfd6b1f92a8ff24a51538eedd2207d359c_1600x1200.jpg', 'speaker': 'Catarina Mota', 'title': 'Play with smart materials', 'duration': 595, 'slug': 'catarina_mota_play_with_smart_materials', 'viewed_count': 1058568}, {'id': 1404, 'hero': 'https://pe.tedcdn.com/images/ted/f43e72d00a155fcfb1db0959a161e26ea3faa3a7_800x600.jpg', 'speaker': 'Ayah Bdeir', 'title': 'Building blocks that blink, beep and teach', 'duration': 327, 'slug': 'ayah_bdeir_building_blocks_that_blink_beep_and_teach', 'viewed_count': 1168086}, {'id': 1793, 'hero': 'https://pe.tedcdn.com/images/ted/c51505deffbbe33877f167d064369d7fc3715b99_1600x1200.jpg', 'speaker': 'Kate Stone', 'title': 'DJ decks made of ... paper', 'duration': 705, 'slug': 'kate_stone_dj_decks_made_of_paper', 'viewed_count': 686914}]</t>
  </si>
  <si>
    <t>['TEDYouth', 'art', 'design', 'engineering', 'innovation', 'invention', 'play', 'toy', 'youth']</t>
  </si>
  <si>
    <t xml:space="preserve">https://www.ted.com/talks/leah_buechley_how_to_sketch_with_electronics
</t>
  </si>
  <si>
    <t>The arts festival revolution</t>
  </si>
  <si>
    <t>David Binder</t>
  </si>
  <si>
    <t>Theater producer</t>
  </si>
  <si>
    <t>[{'id': 24, 'name': 'Persuasive', 'count': 17}, {'id': 9, 'name': 'Ingenious', 'count': 12}, {'id': 10, 'name': 'Inspiring', 'count': 96}, {'id': 1, 'name': 'Beautiful', 'count': 45}, {'id': 25, 'name': 'OK', 'count': 28}, {'id': 8, 'name': 'Informative', 'count': 29}, {'id': 7, 'name': 'Funny', 'count': 13}, {'id': 23, 'name': 'Jaw-dropping', 'count': 7}, {'id': 22, 'name': 'Fascinating', 'count': 47}, {'id': 21, 'name': 'Unconvincing', 'count': 11}, {'id': 11, 'name': 'Longwinded', 'count': 7}, {'id': 26, 'name': 'Obnoxious', 'count': 2}, {'id': 3, 'name': 'Courageous', 'count': 7}, {'id': 2, 'name': 'Confusing', 'count': 0}]</t>
  </si>
  <si>
    <t>[{'id': 1108, 'hero': 'https://pe.tedcdn.com/images/ted/d668e6a644727df5d286001007b40dfd3a12936d_800x600.jpg', 'speaker': 'Handspring Puppet Co.', 'title': 'The genius puppetry behind War Horse', 'duration': 1091, 'slug': 'handpring_puppet_co_the_genius_puppetry_behind_war_horse', 'viewed_count': 1530721}, {'id': 60, 'hero': 'https://pe.tedcdn.com/images/ted/b538bc5fb569cc2a617db5ddc1e42935bceb00c6_2880x1620.jpg', 'speaker': 'Anna Deavere Smith', 'title': 'Four American characters', 'duration': 1385, 'slug': 'anna_deavere_smith_s_american_character', 'viewed_count': 978850}, {'id': 621, 'hero': 'https://pe.tedcdn.com/images/ted/111721_800x600.jpg', 'speaker': 'Natasha Tsakos', 'title': 'A multimedia theatrical adventure', 'duration': 879, 'slug': 'natasha_tsakos_multimedia_theatrical_adventure', 'viewed_count': 389815}, {'id': 952, 'hero': 'https://pe.tedcdn.com/images/ted/197744_800x600.jpg', 'speaker': 'Ben Cameron', 'title': 'Why the live arts matter', 'duration': 764, 'slug': 'ben_cameron_tedxyyc', 'viewed_count': 497713}, {'id': 2220, 'hero': 'https://pe.tedcdn.com/images/ted/ca8853f7f7fa4fa629610bd38f7f42795d10f9c6_2880x1620.jpg', 'speaker': 'Theaster Gates', 'title': 'How to revive a neighborhood: with imagination, beauty and art', 'duration': 1012, 'slug': 'theaster_gates_how_to_revive_a_neighborhood_with_imagination_beauty_and_art', 'viewed_count': 1024639}, {'id': 1865, 'hero': 'https://pe.tedcdn.com/images/ted/34113888f29018d7f07a3c7f10ab2915c50f6b96_1600x1200.jpg', 'speaker': 'Mick Cornett', 'title': 'How an obese town lost a million pounds', 'duration': 915, 'slug': 'mick_cornett_how_an_obese_town_lost_a_million_pounds', 'viewed_count': 1514901}]</t>
  </si>
  <si>
    <t>['community', 'performance art', 'theater']</t>
  </si>
  <si>
    <t xml:space="preserve">https://www.ted.com/talks/david_binder_the_arts_festival_revolution
</t>
  </si>
  <si>
    <t>Your brain on video games</t>
  </si>
  <si>
    <t>Daphne Bavelier</t>
  </si>
  <si>
    <t>Cognitive researcher</t>
  </si>
  <si>
    <t>[{'id': 24, 'name': 'Persuasive', 'count': 285}, {'id': 9, 'name': 'Ingenious', 'count': 103}, {'id': 8, 'name': 'Informative', 'count': 691}, {'id': 22, 'name': 'Fascinating', 'count': 347}, {'id': 10, 'name': 'Inspiring', 'count': 148}, {'id': 1, 'name': 'Beautiful', 'count': 41}, {'id': 21, 'name': 'Unconvincing', 'count': 83}, {'id': 25, 'name': 'OK', 'count': 73}, {'id': 11, 'name': 'Longwinded', 'count': 32}, {'id': 23, 'name': 'Jaw-dropping', 'count': 63}, {'id': 2, 'name': 'Confusing', 'count': 12}, {'id': 3, 'name': 'Courageous', 'count': 28}, {'id': 7, 'name': 'Funny', 'count': 46}, {'id': 26, 'name': 'Obnoxious', 'count': 17}]</t>
  </si>
  <si>
    <t>[{'id': 1053, 'hero': 'https://pe.tedcdn.com/images/ted/2f44cca7303c7ad9d2e53391a0163142c06b6e63_1600x1200.jpg', 'speaker': 'Ali Carr-Chellman', 'title': 'Gaming to re-engage boys in learning', 'duration': 750, 'slug': 'ali_carr_chellman_gaming_to_re_engage_boys_in_learning', 'viewed_count': 953610}, {'id': 1501, 'hero': 'https://pe.tedcdn.com/images/ted/1524765b73f465b35cdf9c4689674a42bdd5a917_1600x1200.jpg', 'speaker': 'Jane McGonigal', 'title': 'The game that can give you 10 extra years of life', 'duration': 1170, 'slug': 'jane_mcgonigal_the_game_that_can_give_you_10_extra_years_of_life', 'viewed_count': 6141189}, {'id': 361, 'hero': 'https://pe.tedcdn.com/images/ted/a158433ce985ba2e02f962989c5bcc7a639d75d4_1600x1200.jpg', 'speaker': 'David Perry', 'title': 'Are games better than life?', 'duration': 1266, 'slug': 'david_perry_on_videogames', 'viewed_count': 1084659}, {'id': 996, 'hero': 'https://pe.tedcdn.com/images/ted/87897eb99c1b0061cca8f820dfe97a5bdb22d813_1600x1200.jpg', 'speaker': 'Tom Chatfield', 'title': '7 ways games reward the brain', 'duration': 988, 'slug': 'tom_chatfield_7_ways_games_reward_the_brain', 'viewed_count': 1021582}, {'id': 799, 'hero': 'https://pe.tedcdn.com/images/ted/73dc8433e98af1f411dc3f304a5ec3532b7319c9_1600x1200.jpg', 'speaker': 'Jane McGonigal', 'title': 'Gaming can make a better world', 'duration': 1203, 'slug': 'jane_mcgonigal_gaming_can_make_a_better_world', 'viewed_count': 4573333}, {'id': 1432, 'hero': 'https://pe.tedcdn.com/images/ted/f359cb0188aa8a77aec3b15794af50f638c6eb32_2880x1620.jpg', 'speaker': 'Brenda Romero', 'title': 'Gaming for understanding', 'duration': 563, 'slug': 'brenda_brathwaite_gaming_for_understanding', 'viewed_count': 490097}]</t>
  </si>
  <si>
    <t>['TEDx', 'brain', 'education', 'gaming']</t>
  </si>
  <si>
    <t xml:space="preserve">https://www.ted.com/talks/daphne_bavelier_your_brain_on_video_games
</t>
  </si>
  <si>
    <t>The cheap all-terrain wheelchair</t>
  </si>
  <si>
    <t>Amos Winter</t>
  </si>
  <si>
    <t>[{'id': 23, 'name': 'Jaw-dropping', 'count': 52}, {'id': 9, 'name': 'Ingenious', 'count': 322}, {'id': 22, 'name': 'Fascinating', 'count': 125}, {'id': 1, 'name': 'Beautiful', 'count': 37}, {'id': 10, 'name': 'Inspiring', 'count': 275}, {'id': 24, 'name': 'Persuasive', 'count': 49}, {'id': 8, 'name': 'Informative', 'count': 97}, {'id': 3, 'name': 'Courageous', 'count': 37}, {'id': 7, 'name': 'Funny', 'count': 2}, {'id': 25, 'name': 'OK', 'count': 30}, {'id': 26, 'name': 'Obnoxious', 'count': 4}, {'id': 2, 'name': 'Confusing', 'count': 2}, {'id': 21, 'name': 'Unconvincing', 'count': 12}, {'id': 11, 'name': 'Longwinded', 'count': 4}]</t>
  </si>
  <si>
    <t>[{'id': 722, 'hero': 'https://pe.tedcdn.com/images/ted/137579_240x180.jpg', 'speaker': 'Cat Laine', 'title': 'Engineering a better life for all', 'duration': 889, 'slug': 'cat_laine_engineering_a_better_life_for_all', 'viewed_count': 154699}, {'id': 82, 'hero': 'https://pe.tedcdn.com/images/ted/15238_480x360.jpg', 'speaker': 'Dean Kamen', 'title': 'Luke, a new prosthetic arm for soldiers', 'duration': 310, 'slug': 'dean_kamen_previews_a_new_prosthetic_arm', 'viewed_count': 1575765}, {'id': 642, 'hero': 'https://pe.tedcdn.com/images/ted/117462_800x600.jpg', 'speaker': 'William Kamkwamba', 'title': 'How I harnessed the wind', 'duration': 359, 'slug': 'william_kamkwamba_how_i_harnessed_the_wind', 'viewed_count': 2161937}, {'id': 1643, 'hero': 'https://pe.tedcdn.com/images/ted/6197c18353e515339e7e7e34a928fa845972a8b7_2880x1620.jpg', 'speaker': 'Sue Austin', 'title': 'Deep sea diving ... in a wheelchair', 'duration': 578, 'slug': 'sue_austin_deep_sea_diving_in_a_wheelchair', 'viewed_count': 2052285}, {'id': 1104, 'hero': 'https://pe.tedcdn.com/images/ted/3f40cd656640838f4e6e49d55db0d9404c96cd90_800x600.jpg', 'speaker': 'Eythor Bender', 'title': 'Human exoskeletons -- for war and healing', 'duration': 383, 'slug': 'eythor_bender_demos_human_exoskeletons', 'viewed_count': 1370711}, {'id': 1474, 'hero': 'https://pe.tedcdn.com/images/ted/1625e9cded047ae5b5d218683bf881e1396c85cc_800x600.jpg', 'speaker': 'John Hockenberry', 'title': 'We are all designers', 'duration': 1317, 'slug': 'john_hockenberry_we_are_all_designers', 'viewed_count': 737231}]</t>
  </si>
  <si>
    <t>['TEDx', 'culture', 'design', 'disability', 'engineering', 'innovation', 'invention', 'physics', 'poverty', 'product design']</t>
  </si>
  <si>
    <t xml:space="preserve">https://www.ted.com/talks/amos_winter_the_cheap_all_terrain_wheelchair
</t>
  </si>
  <si>
    <t>Teen wonders play bluegrass</t>
  </si>
  <si>
    <t>Sleepy Man Banjo Boys</t>
  </si>
  <si>
    <t>Bluegrass musicians</t>
  </si>
  <si>
    <t>[{'id': 1, 'name': 'Beautiful', 'count': 285}, {'id': 23, 'name': 'Jaw-dropping', 'count': 366}, {'id': 3, 'name': 'Courageous', 'count': 16}, {'id': 10, 'name': 'Inspiring', 'count': 182}, {'id': 22, 'name': 'Fascinating', 'count': 135}, {'id': 7, 'name': 'Funny', 'count': 25}, {'id': 9, 'name': 'Ingenious', 'count': 25}, {'id': 2, 'name': 'Confusing', 'count': 5}, {'id': 21, 'name': 'Unconvincing', 'count': 5}, {'id': 25, 'name': 'OK', 'count': 22}, {'id': 8, 'name': 'Informative', 'count': 1}, {'id': 26, 'name': 'Obnoxious', 'count': 7}, {'id': 24, 'name': 'Persuasive', 'count': 2}, {'id': 11, 'name': 'Longwinded', 'count': 0}]</t>
  </si>
  <si>
    <t>[{'id': 45, 'hero': 'https://pe.tedcdn.com/images/ted/c9d557daca38221e5929b15793999987c470e1e2_2880x1620.jpg', 'speaker': 'Sirena Huang', 'title': "An 11-year-old's magical violin", 'duration': 1481, 'slug': 'sirena_huang_dazzles_on_violin', 'viewed_count': 2702528}, {'id': 46, 'hero': 'https://pe.tedcdn.com/images/ted/39ee82adbe8329dbf4d4411ef22f8428178fc708_1600x1200.jpg', 'speaker': 'Jennifer Lin', 'title': 'Improvising on piano, aged 14', 'duration': 1445, 'slug': 'jennifer_lin_improvs_piano_magic', 'viewed_count': 1628934}, {'id': 1500, 'hero': 'https://pe.tedcdn.com/images/ted/0a4da865afc9093e2a340a296cadc5d9dad792eb_1600x1200.jpg', 'speaker': 'Usman Riaz + Preston Reed', 'title': 'A young guitarist meets his hero', 'duration': 1010, 'slug': 'usman_riaz_and_preston_reed_a_young_guitarist_meets_his_hero', 'viewed_count': 3346347}, {'id': 1782, 'hero': 'https://pe.tedcdn.com/images/ted/5817df5175966f8f2051620a1a64508b6aec8c54_1600x1200.jpg', 'speaker': 'Sleepy Man Banjo Boys', 'title': 'Bluegrass virtuosity from ... New Jersey?', 'duration': 527, 'slug': 'sleepy_man_banjo_boys_bluegrass_virtuosity_from_new_jersey', 'viewed_count': 5199002}, {'id': 413, 'hero': 'https://pe.tedcdn.com/images/ted/61166_800x600.jpg', 'speaker': 'David Holt', 'title': 'The joyful tradition of mountain music', 'duration': 1517, 'slug': 'david_holt_plays_mountain_music', 'viewed_count': 512593}, {'id': 1420, 'hero': 'https://pe.tedcdn.com/images/ted/282897027e1fbb4a2bc3bf607a0723787463417a_1600x1200.jpg', 'speaker': 'Abigail Washburn', 'title': 'Building US-China relations ... by banjo', 'duration': 394, 'slug': 'abigail_washburn_building_us_china_relations_by_banjo', 'viewed_count': 981351}]</t>
  </si>
  <si>
    <t>['children', 'entertainment', 'live music', 'performance', 'wunderkind', 'youth']</t>
  </si>
  <si>
    <t xml:space="preserve">https://www.ted.com/talks/teenaged_boy_wonders_play_bluegrass
</t>
  </si>
  <si>
    <t>Nature. Beauty. Gratitude.</t>
  </si>
  <si>
    <t>[{'id': 1, 'name': 'Beautiful', 'count': 4399}, {'id': 21, 'name': 'Unconvincing', 'count': 27}, {'id': 11, 'name': 'Longwinded', 'count': 32}, {'id': 10, 'name': 'Inspiring', 'count': 3422}, {'id': 23, 'name': 'Jaw-dropping', 'count': 793}, {'id': 8, 'name': 'Informative', 'count': 131}, {'id': 3, 'name': 'Courageous', 'count': 176}, {'id': 24, 'name': 'Persuasive', 'count': 352}, {'id': 25, 'name': 'OK', 'count': 98}, {'id': 22, 'name': 'Fascinating', 'count': 1110}, {'id': 9, 'name': 'Ingenious', 'count': 192}, {'id': 26, 'name': 'Obnoxious', 'count': 45}, {'id': 2, 'name': 'Confusing', 'count': 10}, {'id': 7, 'name': 'Funny', 'count': 27}]</t>
  </si>
  <si>
    <t>[{'id': 349, 'hero': 'https://pe.tedcdn.com/images/ted/601f2d8f794c3773d425557b4dcb9000bb49a478_2880x1620.jpg', 'speaker': 'Laura Trice', 'title': 'Remember to say thank you', 'duration': 209, 'slug': 'laura_trice_suggests_we_all_say_thank_you', 'viewed_count': 1714262}, {'id': 1076, 'hero': 'https://pe.tedcdn.com/images/ted/8f22204a4853769b471549b9f772de090d4e76c5_800x600.jpg', 'speaker': 'Jacqueline Novogratz', 'title': 'Inspiring a life of immersion', 'duration': 1068, 'slug': 'jacqueline_novogratz_inspiring_a_life_of_immersion', 'viewed_count': 861068}, {'id': 1140, 'hero': 'https://pe.tedcdn.com/images/ted/afcb1a554cee6dc16a56ace473c23a7afa8b02c5_800x600.jpg', 'speaker': 'Louie Schwartzberg', 'title': 'The hidden beauty of pollination', 'duration': 468, 'slug': 'louie_schwartzberg_the_hidden_beauty_of_pollination', 'viewed_count': 1885770}, {'id': 2851, 'hero': 'https://pe.tedcdn.com/images/ted/63587a8d634ae41a2fa900ba5d5d009ca6547cb4_2880x1620.jpg', 'speaker': 'Jon Boogz and Lil Buck', 'title': 'A dance to honor Mother Earth', 'duration': 575, 'slug': 'jon_boogz_and_lil_buck_a_dance_to_honor_mother_earth', 'viewed_count': 182757}, {'id': 1440, 'hero': 'https://pe.tedcdn.com/images/ted/a7cdfc92f9ccd377f01d953578c2a4bb6a4190b4_800x600.jpg', 'speaker': 'Michael Tilson Thomas', 'title': 'Music and emotion through time', 'duration': 1213, 'slug': 'michael_tilson_thomas_music_and_emotion_through_time', 'viewed_count': 1281103}, {'id': 2100, 'hero': 'https://pe.tedcdn.com/images/ted/f0b2de54d5276e863d96cd736902cad23052e554_2880x1620.jpg', 'speaker': 'Daria van den Bercken', 'title': 'Why I take the piano on the road ... and in the air', 'duration': 570, 'slug': 'daria_van_den_bercken_why_i_take_the_piano_on_the_road_and_in_the_air', 'viewed_count': 903090}]</t>
  </si>
  <si>
    <t>['TEDx', 'biodiversity', 'biology', 'compassion', 'culture', 'photography']</t>
  </si>
  <si>
    <t xml:space="preserve">https://www.ted.com/talks/louie_schwartzberg_nature_beauty_gratitude
</t>
  </si>
  <si>
    <t>Before I die I want to ...</t>
  </si>
  <si>
    <t>Candy Chang</t>
  </si>
  <si>
    <t>Artist, designer, urban planner</t>
  </si>
  <si>
    <t>[{'id': 26, 'name': 'Obnoxious', 'count': 55}, {'id': 10, 'name': 'Inspiring', 'count': 2572}, {'id': 3, 'name': 'Courageous', 'count': 502}, {'id': 22, 'name': 'Fascinating', 'count': 366}, {'id': 9, 'name': 'Ingenious', 'count': 307}, {'id': 1, 'name': 'Beautiful', 'count': 1394}, {'id': 23, 'name': 'Jaw-dropping', 'count': 119}, {'id': 24, 'name': 'Persuasive', 'count': 223}, {'id': 25, 'name': 'OK', 'count': 203}, {'id': 8, 'name': 'Informative', 'count': 85}, {'id': 11, 'name': 'Longwinded', 'count': 37}, {'id': 7, 'name': 'Funny', 'count': 80}, {'id': 21, 'name': 'Unconvincing', 'count': 38}, {'id': 2, 'name': 'Confusing', 'count': 21}]</t>
  </si>
  <si>
    <t>[{'id': 1152, 'hero': 'https://pe.tedcdn.com/images/ted/1c3f327a456360b2846b9ee8f15788ef99f93dd8_800x600.jpg', 'speaker': 'Aaron Koblin', 'title': 'Visualizing ourselves ... with crowd-sourced data', 'duration': 1098, 'slug': 'aaron_koblin', 'viewed_count': 1474204}, {'id': 1451, 'hero': 'https://pe.tedcdn.com/images/ted/d162a0bccdb3d51dc7c6442c49a9058a9b1f725d_800x600.jpg', 'speaker': 'JR', 'title': 'One year of turning the world inside out', 'duration': 391, 'slug': 'jr_one_year_of_turning_the_world_inside_out', 'viewed_count': 1128216}, {'id': 1416, 'hero': 'https://pe.tedcdn.com/images/ted/8dea31f46ce3d46c1c78e5505a8c46c5600765bc_800x600.jpg', 'speaker': 'Frank Warren', 'title': 'Half a million secrets', 'duration': 684, 'slug': 'frank_warren_half_a_million_secrets', 'viewed_count': 3055575}, {'id': 1832, 'hero': 'https://pe.tedcdn.com/images/ted/f536277c81df0ee6ccee87ba3d6f7fa188079a38_1600x1200.jpg', 'speaker': 'Kelli Swazey', 'title': "Life that doesn't end with death", 'duration': 834, 'slug': 'kelli_swazey_life_that_doesn_t_end_with_death', 'viewed_count': 1538660}, {'id': 2827, 'hero': 'https://pe.tedcdn.com/images/ted/3340c2d17a9e9a881873cab5a399791cea0b1577_2880x1620.jpg', 'speaker': 'Grace Kim', 'title': 'How cohousing can make us happier (and live longer)', 'duration': 615, 'slug': 'grace_kim_how_cohousing_can_make_us_happier_and_live_longer', 'viewed_count': 1363020}, {'id': 1891, 'hero': 'https://pe.tedcdn.com/images/ted/2c106addcfbfa8c7b3cf9f2c4ee88c52d9a515b2_1600x1200.jpg', 'speaker': 'Stephen Cave', 'title': 'The 4 stories we tell ourselves about death', 'duration': 933, 'slug': 'stephen_cave_the_4_stories_we_tell_ourselves_about_death', 'viewed_count': 2255023}]</t>
  </si>
  <si>
    <t>['TED Fellows', 'art', 'cities', 'community', 'death', 'public spaces']</t>
  </si>
  <si>
    <t xml:space="preserve">https://www.ted.com/talks/candy_chang_before_i_die_i_want_to
</t>
  </si>
  <si>
    <t>Want to help someone? Shut up and listen!</t>
  </si>
  <si>
    <t>Ernesto Sirolli</t>
  </si>
  <si>
    <t>Sustainable development expert</t>
  </si>
  <si>
    <t>[{'id': 24, 'name': 'Persuasive', 'count': 1100}, {'id': 3, 'name': 'Courageous', 'count': 250}, {'id': 10, 'name': 'Inspiring', 'count': 2108}, {'id': 7, 'name': 'Funny', 'count': 695}, {'id': 9, 'name': 'Ingenious', 'count': 377}, {'id': 8, 'name': 'Informative', 'count': 596}, {'id': 22, 'name': 'Fascinating', 'count': 616}, {'id': 23, 'name': 'Jaw-dropping', 'count': 197}, {'id': 25, 'name': 'OK', 'count': 54}, {'id': 1, 'name': 'Beautiful', 'count': 224}, {'id': 11, 'name': 'Longwinded', 'count': 20}, {'id': 2, 'name': 'Confusing', 'count': 4}, {'id': 26, 'name': 'Obnoxious', 'count': 7}, {'id': 21, 'name': 'Unconvincing', 'count': 10}]</t>
  </si>
  <si>
    <t>[{'id': 157, 'hero': 'https://pe.tedcdn.com/images/ted/be5c07718e417a0d20210bc62a322a1bca977df2_1600x1200.jpg', 'speaker': 'Jacqueline Novogratz', 'title': 'Patient capitalism', 'duration': 1103, 'slug': 'jacqueline_novogratz_on_patient_capitalism', 'viewed_count': 836342}, {'id': 1300, 'hero': 'https://pe.tedcdn.com/images/ted/1f94bd8a6084ed06b73b280214ccff15b4277414_800x600.jpg', 'speaker': 'David Damberger', 'title': 'What happens when an NGO admits failure', 'duration': 780, 'slug': 'david_damberger_what_happens_when_an_ngo_admits_failure', 'viewed_count': 221782}, {'id': 722, 'hero': 'https://pe.tedcdn.com/images/ted/137579_240x180.jpg', 'speaker': 'Cat Laine', 'title': 'Engineering a better life for all', 'duration': 889, 'slug': 'cat_laine_engineering_a_better_life_for_all', 'viewed_count': 154699}, {'id': 2213, 'hero': 'https://pe.tedcdn.com/images/ted/b43f4140e2ce0de093c92c5c2894aca04c5f2ce3_2880x1620.jpg', 'speaker': 'Sangu Delle', 'title': 'In praise of macro -- yes, macro -- finance in Africa', 'duration': 353, 'slug': 'sangu_delle_in_praise_of_macro_yes_macro_finance_in_africa', 'viewed_count': 955586}, {'id': 2847, 'hero': 'https://pe.tedcdn.com/images/ted/7fa4a49bf40074b34d61889f059979bf94dcc911_2880x1620.jpg', 'speaker': 'Niki Okuk', 'title': 'When workers own companies, the economy is more resilient', 'duration': 747, 'slug': 'niki_okuk_when_workers_own_companies_the_economy_is_more_resilient', 'viewed_count': 743633}, {'id': 330, 'hero': 'https://pe.tedcdn.com/images/ted/19233802c46fcd0496477770b98430e07361f4e3_2880x1620.jpg', 'speaker': 'Ory Okolloh', 'title': 'How I became an activist', 'duration': 998, 'slug': 'ory_okolloh_on_becoming_an_activist', 'viewed_count': 321903}]</t>
  </si>
  <si>
    <t>['TEDx', 'business', 'global development', 'global issues']</t>
  </si>
  <si>
    <t xml:space="preserve">https://www.ted.com/talks/ernesto_sirolli_want_to_help_someone_shut_up_and_listen
</t>
  </si>
  <si>
    <t>How to solve traffic jams</t>
  </si>
  <si>
    <t>Jonas Eliasson</t>
  </si>
  <si>
    <t>Transportation specialist</t>
  </si>
  <si>
    <t>[{'id': 24, 'name': 'Persuasive', 'count': 174}, {'id': 10, 'name': 'Inspiring', 'count': 103}, {'id': 7, 'name': 'Funny', 'count': 43}, {'id': 22, 'name': 'Fascinating', 'count': 155}, {'id': 8, 'name': 'Informative', 'count': 319}, {'id': 9, 'name': 'Ingenious', 'count': 111}, {'id': 25, 'name': 'OK', 'count': 74}, {'id': 11, 'name': 'Longwinded', 'count': 17}, {'id': 21, 'name': 'Unconvincing', 'count': 95}, {'id': 2, 'name': 'Confusing', 'count': 19}, {'id': 26, 'name': 'Obnoxious', 'count': 32}, {'id': 23, 'name': 'Jaw-dropping', 'count': 20}, {'id': 1, 'name': 'Beautiful', 'count': 25}, {'id': 3, 'name': 'Courageous', 'count': 10}]</t>
  </si>
  <si>
    <t>[{'id': 1174, 'hero': 'https://pe.tedcdn.com/images/ted/229d850b073d6d8ba1f20ee937e88f51802a0a8d_800x600.jpg', 'speaker': 'Bill Ford', 'title': 'A future beyond traffic gridlock', 'duration': 1008, 'slug': 'bill_ford_a_future_beyond_traffic_gridlock', 'viewed_count': 800061}, {'id': 212, 'hero': 'https://pe.tedcdn.com/images/ted/f33d392bd6c0fccea109345bf3c6a747f0217a96_1600x1200.jpg', 'speaker': 'Robin Chase', 'title': 'The idea behind Zipcar (and what comes next)', 'duration': 819, 'slug': 'robin_chase_on_zipcar_and_her_next_big_idea', 'viewed_count': 434021}, {'id': 1077, 'hero': 'https://pe.tedcdn.com/images/ted/238f71d5fa06084dcafa573a891af68d4e5ce088_800x600.jpg', 'speaker': 'Lisa Gansky', 'title': 'The future of business is the "mesh"', 'duration': 887, 'slug': 'lisa_gansky_the_future_of_business_is_the_mesh', 'viewed_count': 710333}, {'id': 2609, 'hero': 'https://pe.tedcdn.com/images/ted/e8849bea6857714504fdf7a923ac0938e95cec6c_2880x1620.jpg', 'speaker': 'Wanis Kabbaj', 'title': 'What a driverless world could look like', 'duration': 691, 'slug': 'wanis_kabbaj_what_a_driverless_world_could_look_like', 'viewed_count': 2858882}, {'id': 1886, 'hero': 'https://pe.tedcdn.com/images/ted/915e59caaa1b90365d5474ec55a29aea13a31ed4_1600x1200.jpg', 'speaker': 'Enrique Peñalosa', 'title': 'Why buses represent democracy in action', 'duration': 857, 'slug': 'enrique_penalosa_why_buses_represent_democracy_in_action', 'viewed_count': 871446}, {'id': 2443, 'hero': 'https://pe.tedcdn.com/images/ted/2296dcfe9b63f0d79bd2505adeba08a27052d953_2880x1620.jpg', 'speaker': 'Travis Kalanick', 'title': "Uber's plan to get more people into fewer cars", 'duration': 1158, 'slug': 'travis_kalanick_uber_s_plan_to_get_more_people_into_fewer_cars', 'viewed_count': 1587501}]</t>
  </si>
  <si>
    <t>['cars', 'transportation']</t>
  </si>
  <si>
    <t xml:space="preserve">https://www.ted.com/talks/jonas_eliasson_how_to_solve_traffic_jams
</t>
  </si>
  <si>
    <t>A broken body isn't a broken person</t>
  </si>
  <si>
    <t>Janine Shepherd</t>
  </si>
  <si>
    <t>Pilot</t>
  </si>
  <si>
    <t>[{'id': 3, 'name': 'Courageous', 'count': 842}, {'id': 10, 'name': 'Inspiring', 'count': 1471}, {'id': 24, 'name': 'Persuasive', 'count': 117}, {'id': 1, 'name': 'Beautiful', 'count': 370}, {'id': 22, 'name': 'Fascinating', 'count': 190}, {'id': 7, 'name': 'Funny', 'count': 90}, {'id': 23, 'name': 'Jaw-dropping', 'count': 280}, {'id': 21, 'name': 'Unconvincing', 'count': 7}, {'id': 25, 'name': 'OK', 'count': 23}, {'id': 26, 'name': 'Obnoxious', 'count': 4}, {'id': 9, 'name': 'Ingenious', 'count': 13}, {'id': 11, 'name': 'Longwinded', 'count': 11}, {'id': 8, 'name': 'Informative', 'count': 14}, {'id': 2, 'name': 'Confusing', 'count': 8}]</t>
  </si>
  <si>
    <t>[{'id': 1566, 'hero': 'https://pe.tedcdn.com/images/ted/660a5714e73f0e3ffac3f823afb01432f001b18c_1600x1200.jpg', 'speaker': 'Ed Gavagan', 'title': 'A story about knots and surgeons', 'duration': 741, 'slug': 'ed_gavagan_a_story_about_knots_and_surgeons', 'viewed_count': 924318}, {'id': 769, 'hero': 'https://pe.tedcdn.com/images/ted/7588adb5a757c04f01d78b579f2b6d941d3229ba_2880x1620.jpg', 'speaker': 'Aimee Mullins', 'title': 'The opportunity of adversity', 'duration': 1318, 'slug': 'aimee_mullins_the_opportunity_of_adversity', 'viewed_count': 2054200}, {'id': 1501, 'hero': 'https://pe.tedcdn.com/images/ted/1524765b73f465b35cdf9c4689674a42bdd5a917_1600x1200.jpg', 'speaker': 'Jane McGonigal', 'title': 'The game that can give you 10 extra years of life', 'duration': 1170, 'slug': 'jane_mcgonigal_the_game_that_can_give_you_10_extra_years_of_life', 'viewed_count': 6141189}, {'id': 2804, 'hero': 'https://pe.tedcdn.com/images/ted/a322716c0845ecf204576f434d03cef3a1e8ad19_2880x1620.jpg', 'speaker': 'Richard Browning', 'title': 'How I built a jet suit', 'duration': 428, 'slug': 'richard_browning_how_i_built_a_jet_suit', 'viewed_count': 1296946}, {'id': 520, 'hero': 'https://pe.tedcdn.com/images/ted/84966_800x600.jpg', 'speaker': 'Niels Diffrient', 'title': 'Rethinking the way we sit down', 'duration': 1040, 'slug': 'niels_diffrient_rethinks_the_way_we_sit_at_work', 'viewed_count': 554650}, {'id': 1104, 'hero': 'https://pe.tedcdn.com/images/ted/3f40cd656640838f4e6e49d55db0d9404c96cd90_800x600.jpg', 'speaker': 'Eythor Bender', 'title': 'Human exoskeletons -- for war and healing', 'duration': 383, 'slug': 'eythor_bender_demos_human_exoskeletons', 'viewed_count': 1370711}]</t>
  </si>
  <si>
    <t>['Human body', 'TEDx', 'body language', 'health', 'health care', 'identity', 'storytelling']</t>
  </si>
  <si>
    <t xml:space="preserve">https://www.ted.com/talks/janine_shepherd_a_broken_body_isn_t_a_broken_person
</t>
  </si>
  <si>
    <t>Why I love vultures</t>
  </si>
  <si>
    <t>Munir Virani</t>
  </si>
  <si>
    <t>Raptor biologist, wildlife photographer</t>
  </si>
  <si>
    <t>[{'id': 10, 'name': 'Inspiring', 'count': 100}, {'id': 8, 'name': 'Informative', 'count': 248}, {'id': 7, 'name': 'Funny', 'count': 68}, {'id': 24, 'name': 'Persuasive', 'count': 160}, {'id': 3, 'name': 'Courageous', 'count': 18}, {'id': 1, 'name': 'Beautiful', 'count': 45}, {'id': 22, 'name': 'Fascinating', 'count': 79}, {'id': 21, 'name': 'Unconvincing', 'count': 10}, {'id': 25, 'name': 'OK', 'count': 40}, {'id': 9, 'name': 'Ingenious', 'count': 5}, {'id': 11, 'name': 'Longwinded', 'count': 3}, {'id': 23, 'name': 'Jaw-dropping', 'count': 8}, {'id': 26, 'name': 'Obnoxious', 'count': 4}, {'id': 2, 'name': 'Confusing', 'count': 0}]</t>
  </si>
  <si>
    <t>[{'id': 1605, 'hero': 'https://pe.tedcdn.com/images/ted/c3359ca0645f8b7caf7b0c7a83b364ebdffd4c28_1600x1200.jpg', 'speaker': 'Emma Teeling', 'title': 'The secret of the bat genome', 'duration': 985, 'slug': 'emma_teeling_the_secret_of_the_bat_genome', 'viewed_count': 472121}, {'id': 861, 'hero': 'https://pe.tedcdn.com/images/ted/171658_800x600.jpg', 'speaker': 'Dee Boersma', 'title': 'Pay attention to penguins', 'duration': 909, 'slug': 'dee_boersma_pay_attention_to_penguins', 'viewed_count': 358824}, {'id': 416, 'hero': 'https://pe.tedcdn.com/images/ted/61938_800x600.jpg', 'speaker': 'Dennis vanEngelsdorp', 'title': 'A plea for bees', 'duration': 988, 'slug': 'dennis_vanengelsdorp_a_plea_for_bees', 'viewed_count': 590588}, {'id': 802, 'hero': 'https://pe.tedcdn.com/images/ted/158525_800x600.jpg', 'speaker': 'Juliana Machado Ferreira', 'title': 'The fight to end rare-animal trafficking in Brazil', 'duration': 334, 'slug': 'juliana_machado_ferreira', 'viewed_count': 320720}, {'id': 728, 'hero': 'https://pe.tedcdn.com/images/ted/140031_800x600.jpg', 'speaker': 'Romulus Whitaker', 'title': 'The real danger lurking in the water', 'duration': 1038, 'slug': 'romulus_whitaker_the_real_danger_lurking_in_the_water', 'viewed_count': 397720}, {'id': 1690, 'hero': 'https://pe.tedcdn.com/images/ted/e187add1da7598f6728b2d2ecbe932c287da30e3_1600x1200.jpg', 'speaker': 'Stewart Brand', 'title': 'The dawn of de-extinction. Are you ready?', 'duration': 1104, 'slug': 'stewart_brand_the_dawn_of_de_extinction_are_you_ready', 'viewed_count': 1939537}]</t>
  </si>
  <si>
    <t>['Africa', 'Egypt', 'adventure', 'animals', 'bacteria', 'biodiversity', 'biology', 'birds', 'conservation', 'ecology', 'environment', 'history', 'nature', 'pollution', 'science', 'wind energy']</t>
  </si>
  <si>
    <t xml:space="preserve">https://www.ted.com/talks/munir_virani_why_i_love_vultures
</t>
  </si>
  <si>
    <t>Forget multitasking, try monotasking</t>
  </si>
  <si>
    <t>Paolo Cardini</t>
  </si>
  <si>
    <t>[{'id': 25, 'name': 'OK', 'count': 328}, {'id': 21, 'name': 'Unconvincing', 'count': 397}, {'id': 7, 'name': 'Funny', 'count': 457}, {'id': 3, 'name': 'Courageous', 'count': 62}, {'id': 24, 'name': 'Persuasive', 'count': 193}, {'id': 8, 'name': 'Informative', 'count': 107}, {'id': 10, 'name': 'Inspiring', 'count': 284}, {'id': 22, 'name': 'Fascinating', 'count': 62}, {'id': 1, 'name': 'Beautiful', 'count': 44}, {'id': 2, 'name': 'Confusing', 'count': 62}, {'id': 9, 'name': 'Ingenious', 'count': 104}, {'id': 26, 'name': 'Obnoxious', 'count': 45}, {'id': 11, 'name': 'Longwinded', 'count': 25}, {'id': 23, 'name': 'Jaw-dropping', 'count': 11}]</t>
  </si>
  <si>
    <t>[{'id': 1265, 'hero': 'https://pe.tedcdn.com/images/ted/9fcac7eb2494d88766171e8d484d3cf7e7e3d3c1_800x600.jpg', 'speaker': 'Aparna Rao', 'title': 'High-tech art (with a sense of humor)', 'duration': 470, 'slug': 'aparna_rao_high_tech_art_with_a_sense_of_humor', 'viewed_count': 777468}, {'id': 267, 'hero': 'https://pe.tedcdn.com/images/ted/401_480x360.jpg', 'speaker': 'Arthur Ganson', 'title': 'Moving sculpture', 'duration': 944, 'slug': 'arthur_ganson_makes_moving_sculpture', 'viewed_count': 672178}, {'id': 190, 'hero': 'https://pe.tedcdn.com/images/ted/18531_480x360.jpg', 'speaker': 'Jan Chipchase', 'title': 'The anthropology of mobile phones', 'duration': 963, 'slug': 'jan_chipchase_on_our_mobile_phones', 'viewed_count': 694398}, {'id': 439, 'hero': 'https://pe.tedcdn.com/images/ted/66637_800x600.jpg', 'speaker': 'Jamais Cascio', 'title': 'Tools for a better world', 'duration': 975, 'slug': 'jamais_cascio_looks_ahead', 'viewed_count': 212208}, {'id': 2356, 'hero': 'https://pe.tedcdn.com/images/ted/04210e05cfb511bd0cec7a4ae49ec98a8f233c4b_2880x1620.jpg', 'speaker': 'Tea Uglow', 'title': 'An Internet without screens might look like this', 'duration': 503, 'slug': 'tom_uglow_an_internet_without_screens_might_look_like_this', 'viewed_count': 1613763}, {'id': 964, 'hero': 'https://pe.tedcdn.com/images/ted/201253_800x600.jpg', 'speaker': 'Fabian Hemmert', 'title': 'The shape-shifting future of the mobile phone', 'duration': 255, 'slug': 'fabian_hemmert_the_shape_shifting_future_of_the_mobile_phone', 'viewed_count': 875826}]</t>
  </si>
  <si>
    <t>['culture', 'design', 'humor', 'product design', 'technology']</t>
  </si>
  <si>
    <t xml:space="preserve">https://www.ted.com/talks/paolo_cardini_forget_multitasking_try_monotasking
</t>
  </si>
  <si>
    <t>Why global jihad is losing</t>
  </si>
  <si>
    <t>Bobby Ghosh</t>
  </si>
  <si>
    <t>Editor</t>
  </si>
  <si>
    <t>[{'id': 26, 'name': 'Obnoxious', 'count': 26}, {'id': 8, 'name': 'Informative', 'count': 275}, {'id': 22, 'name': 'Fascinating', 'count': 74}, {'id': 3, 'name': 'Courageous', 'count': 80}, {'id': 24, 'name': 'Persuasive', 'count': 134}, {'id': 11, 'name': 'Longwinded', 'count': 9}, {'id': 2, 'name': 'Confusing', 'count': 12}, {'id': 25, 'name': 'OK', 'count': 24}, {'id': 23, 'name': 'Jaw-dropping', 'count': 12}, {'id': 10, 'name': 'Inspiring', 'count': 126}, {'id': 21, 'name': 'Unconvincing', 'count': 79}, {'id': 1, 'name': 'Beautiful', 'count': 22}, {'id': 9, 'name': 'Ingenious', 'count': 6}, {'id': 7, 'name': 'Funny', 'count': 0}]</t>
  </si>
  <si>
    <t>[{'id': 1136, 'hero': 'https://pe.tedcdn.com/images/ted/0e74fd8fdb5d70adabc6b425daaf13cfa6aaf63a_800x600.jpg', 'speaker': 'Aicha el-Wafi + Phyllis Rodriguez', 'title': 'The mothers who found forgiveness, friendship', 'duration': 594, 'slug': '9_11_healing_the_mothers_who_found_forgiveness_friendship', 'viewed_count': 820982}, {'id': 1155, 'hero': 'https://pe.tedcdn.com/images/ted/8654b588131745216ae8b3b8f029fb4081e98b32_800x600.jpg', 'speaker': 'Mustafa Akyol', 'title': 'Faith versus tradition in Islam', 'duration': 1031, 'slug': 'mustafa_akyol_faith_versus_tradition_in_islam', 'viewed_count': 1113418}, {'id': 1045, 'hero': 'https://pe.tedcdn.com/images/ted/9dc08dfd27d1368f8cbfec6bd416d4ec5d99c425_800x600.jpg', 'speaker': 'Lesley Hazleton', 'title': 'On reading the Koran', 'duration': 573, 'slug': 'lesley_hazelton_on_reading_the_koran', 'viewed_count': 1847281}, {'id': 2607, 'hero': 'https://pe.tedcdn.com/images/ted/80a5537c1cf5555f1c7270a27e6a45bd7169a975_2880x1620.jpg', 'speaker': 'Manwar Ali', 'title': 'Inside the mind of a former radical jihadist', 'duration': 1042, 'slug': 'manwar_ali_inside_the_mind_of_a_former_radical_jihadist', 'viewed_count': 1805818}, {'id': 2442, 'hero': 'https://pe.tedcdn.com/images/ted/f77d0c240a6ee7949e797fe48e1da106da370e80_2880x1620.jpg', 'speaker': 'Dalia Mogahed', 'title': "What it's like to be Muslim in America", 'duration': 976, 'slug': 'dalia_mogahed_what_do_you_think_when_you_look_at_me', 'viewed_count': 2520120}, {'id': 2042, 'hero': 'https://pe.tedcdn.com/images/ted/ea6423568d1c204c0927fa9dd847dd719d919537_2880x1620.jpg', 'speaker': 'Karima Bennoune', 'title': 'When people of Muslim heritage challenge fundamentalism', 'duration': 1205, 'slug': 'karima_bennoune_the_side_of_terrorism_that_doesn_t_make_headlines', 'viewed_count': 1429063}]</t>
  </si>
  <si>
    <t>['Egypt', 'TEDx', 'culture', 'faith', 'global issues', 'politics', 'religion', 'terrorism', 'war']</t>
  </si>
  <si>
    <t xml:space="preserve">https://www.ted.com/talks/bobby_ghosh_why_global_jihad_is_losing
</t>
  </si>
  <si>
    <t>A bath without water</t>
  </si>
  <si>
    <t>Ludwick Marishane</t>
  </si>
  <si>
    <t>[{'id': 3, 'name': 'Courageous', 'count': 85}, {'id': 9, 'name': 'Ingenious', 'count': 341}, {'id': 10, 'name': 'Inspiring', 'count': 465}, {'id': 7, 'name': 'Funny', 'count': 257}, {'id': 1, 'name': 'Beautiful', 'count': 46}, {'id': 22, 'name': 'Fascinating', 'count': 139}, {'id': 8, 'name': 'Informative', 'count': 94}, {'id': 21, 'name': 'Unconvincing', 'count': 20}, {'id': 23, 'name': 'Jaw-dropping', 'count': 78}, {'id': 24, 'name': 'Persuasive', 'count': 44}, {'id': 25, 'name': 'OK', 'count': 47}, {'id': 26, 'name': 'Obnoxious', 'count': 9}, {'id': 11, 'name': 'Longwinded', 'count': 4}, {'id': 2, 'name': 'Confusing', 'count': 3}]</t>
  </si>
  <si>
    <t>[{'id': 613, 'hero': 'https://pe.tedcdn.com/images/ted/1691fae6c58b818d8129465ed6d4550bad75450a_1600x1200.jpg', 'speaker': 'Michael Pritchard', 'title': 'How to make filthy water drinkable', 'duration': 571, 'slug': 'michael_pritchard_invents_a_water_filter', 'viewed_count': 3573233}, {'id': 1616, 'hero': 'https://pe.tedcdn.com/images/ted/9319114f7e3443aa48b393d9a016422110811223_800x600.jpg', 'speaker': 'Amos Winter', 'title': 'The cheap all-terrain wheelchair', 'duration': 674, 'slug': 'amos_winter_the_cheap_all_terrain_wheelchair', 'viewed_count': 1004016}, {'id': 249, 'hero': 'https://pe.tedcdn.com/images/ted/38806_480x360.jpg', 'speaker': 'Ernest Madu', 'title': 'World-class health care', 'duration': 1003, 'slug': 'ernest_madu_on_world_class_health_care', 'viewed_count': 371758}, {'id': 28, 'hero': 'https://pe.tedcdn.com/images/ted/eec7c4c3214fc9032dc22bfb79c29150bba07c6b_2880x1620.jpg', 'speaker': 'Seth Godin', 'title': 'How to get your ideas to spread', 'duration': 1021, 'slug': 'seth_godin_on_sliced_bread', 'viewed_count': 5570651}, {'id': 1627, 'hero': 'https://pe.tedcdn.com/images/ted/9761e5a6ed80efbef75e238df5841b48a0975d33_1600x1200.jpg', 'speaker': "Ellen 't Hoen", 'title': 'Pool medical patents, save lives', 'duration': 676, 'slug': 'ellen_t_hoen_pool_medical_patents_save_lives', 'viewed_count': 389194}, {'id': 2274, 'hero': 'https://pe.tedcdn.com/images/ted/608e677e4392bcdcf82b068fa221b9df74a213ef_2880x1620.jpg', 'speaker': 'Tony Fadell', 'title': 'The first secret of design is ... noticing', 'duration': 1001, 'slug': 'tony_fadell_the_first_secret_of_design_is_noticing', 'viewed_count': 2006004}]</t>
  </si>
  <si>
    <t>['Africa', 'business', 'entrepreneur', 'global development', 'innovation', 'invention', 'water']</t>
  </si>
  <si>
    <t xml:space="preserve">https://www.ted.com/talks/ludwick_marishane_a_bath_without_water
</t>
  </si>
  <si>
    <t>Lessons in business ... from prison</t>
  </si>
  <si>
    <t>Jeff Smith</t>
  </si>
  <si>
    <t>Recovering politician</t>
  </si>
  <si>
    <t>[{'id': 8, 'name': 'Informative', 'count': 186}, {'id': 25, 'name': 'OK', 'count': 77}, {'id': 9, 'name': 'Ingenious', 'count': 26}, {'id': 24, 'name': 'Persuasive', 'count': 106}, {'id': 23, 'name': 'Jaw-dropping', 'count': 18}, {'id': 22, 'name': 'Fascinating', 'count': 56}, {'id': 3, 'name': 'Courageous', 'count': 80}, {'id': 10, 'name': 'Inspiring', 'count': 97}, {'id': 21, 'name': 'Unconvincing', 'count': 34}, {'id': 26, 'name': 'Obnoxious', 'count': 6}, {'id': 1, 'name': 'Beautiful', 'count': 7}, {'id': 7, 'name': 'Funny', 'count': 5}, {'id': 2, 'name': 'Confusing', 'count': 2}, {'id': 11, 'name': 'Longwinded', 'count': 6}]</t>
  </si>
  <si>
    <t>[{'id': 1378, 'hero': 'https://pe.tedcdn.com/images/ted/537e4f8ab618be6cf3d40287aa04df004f543c2f_1600x1200.jpg', 'speaker': 'Bryan Stevenson', 'title': 'We need to talk about an injustice', 'duration': 1421, 'slug': 'bryan_stevenson_we_need_to_talk_about_an_injustice', 'viewed_count': 3791932}, {'id': 911, 'hero': 'https://pe.tedcdn.com/images/ted/182288_800x600.jpg', 'speaker': 'Nalini Nadkarni', 'title': 'Life science in prison', 'duration': 307, 'slug': 'nalini_nadkarni_life_science_in_prison', 'viewed_count': 426616}, {'id': 1286, 'hero': 'https://pe.tedcdn.com/images/ted/3f6dda85c262a19435f481dfe30c3ebe469d874a_800x600.jpg', 'speaker': 'Damon Horowitz', 'title': 'Philosophy in prison', 'duration': 230, 'slug': 'damon_horowitz_philosophy_in_prison', 'viewed_count': 1145718}, {'id': 2057, 'hero': 'https://pe.tedcdn.com/images/ted/69e4f4f5e656aa0f9d1ea4ab6accd8a7fd05b2a7_2400x1800.jpg', 'speaker': 'Dan Pacholke', 'title': 'How prisons can help inmates live meaningful lives', 'duration': 632, 'slug': 'dan_pacholke_how_prisons_can_help_inmates_live_meaningful_lives', 'viewed_count': 812957}, {'id': 2029, 'hero': 'https://pe.tedcdn.com/images/ted/535751efd934740f65decb5309496066e2e3ff4e_2400x1800.jpg', 'speaker': 'Shaka Senghor', 'title': 'Why your worst deeds don’t define you', 'duration': 720, 'slug': 'shaka_senghor_why_your_worst_deeds_don_t_define_you', 'viewed_count': 1439606}, {'id': 2352, 'hero': 'https://pe.tedcdn.com/images/ted/a1f6ba3d17e6e9d7404ee1ff61546579c2126b52_2880x1620.jpg', 'speaker': 'Will Potter', 'title': "The secret US prisons you've never heard of before", 'duration': 895, 'slug': 'will_potter_the_secret_us_prisons_you_ve_never_heard_of_before', 'viewed_count': 2507924}]</t>
  </si>
  <si>
    <t>['business', 'prison']</t>
  </si>
  <si>
    <t xml:space="preserve">https://www.ted.com/talks/jeff_smith_lessons_in_business_from_prison
</t>
  </si>
  <si>
    <t>Could tissue engineering mean personalized medicine?</t>
  </si>
  <si>
    <t>[{'id': 24, 'name': 'Persuasive', 'count': 34}, {'id': 23, 'name': 'Jaw-dropping', 'count': 30}, {'id': 9, 'name': 'Ingenious', 'count': 85}, {'id': 22, 'name': 'Fascinating', 'count': 128}, {'id': 8, 'name': 'Informative', 'count': 136}, {'id': 10, 'name': 'Inspiring', 'count': 53}, {'id': 25, 'name': 'OK', 'count': 40}, {'id': 21, 'name': 'Unconvincing', 'count': 20}, {'id': 1, 'name': 'Beautiful', 'count': 16}, {'id': 26, 'name': 'Obnoxious', 'count': 16}, {'id': 3, 'name': 'Courageous', 'count': 6}, {'id': 2, 'name': 'Confusing', 'count': 13}, {'id': 11, 'name': 'Longwinded', 'count': 11}, {'id': 7, 'name': 'Funny', 'count': 6}]</t>
  </si>
  <si>
    <t>[{'id': 1562, 'hero': 'https://pe.tedcdn.com/images/ted/c8e81b8192cbbf3692415fd4ada61ef060550436_1600x1200.jpg', 'speaker': 'Susan Solomon', 'title': 'The promise of research with stem cells', 'duration': 898, 'slug': 'susan_solomon_the_promise_of_research_with_stem_cells', 'viewed_count': 832831}, {'id': 1168, 'hero': 'https://pe.tedcdn.com/images/ted/c95178fd819125c136730ce0403b140181f4eb82_800x600.jpg', 'speaker': 'Daniel Kraft', 'title': "Medicine's future? There's an app for that", 'duration': 1101, 'slug': 'daniel_kraft_medicine_s_future', 'viewed_count': 869854}, {'id': 142, 'hero': 'https://pe.tedcdn.com/images/ted/bd6a41c08b773bcca10fe0b1a78176457dd10081_2880x1620.jpg', 'speaker': 'Alan Russell', 'title': 'The potential of regenerative medicine', 'duration': 1165, 'slug': 'alan_russell_on_regenerating_our_bodies', 'viewed_count': 1427790}, {'id': 1882, 'hero': 'https://pe.tedcdn.com/images/ted/09a24e1875a6b110abf915de98bcfe8e01870d92_1600x1200.jpg', 'speaker': 'Geraldine Hamilton', 'title': 'Body parts on a chip', 'duration': 803, 'slug': 'geraldine_hamilton_body_parts_on_a_chip', 'viewed_count': 1511691}, {'id': 1935, 'hero': 'https://pe.tedcdn.com/images/ted/803ec7085bb7b0d8be729507bb8d50332390f62a_1600x1200.jpg', 'speaker': 'Siddharthan Chandran', 'title': 'Can the damaged brain repair itself?', 'duration': 957, 'slug': 'siddharthan_chandran_can_the_damaged_brain_repair_itself', 'viewed_count': 1022934}, {'id': 2343, 'hero': 'https://pe.tedcdn.com/images/ted/41ac82f3910374b1dee363913218e5f632a22630_2880x1620.jpg', 'speaker': 'Siddhartha Mukherjee', 'title': "Soon we'll cure diseases with a cell, not a pill", 'duration': 1055, 'slug': 'siddhartha_mukherjee_soon_we_ll_cure_diseases_with_a_cell_not_a_pill', 'viewed_count': 1294919}]</t>
  </si>
  <si>
    <t>['TED Fellows', 'biology', 'biotech', 'cancer', 'disease', 'engineering', 'health', 'health care', 'illness', 'innovation', 'medical research', 'medicine', 'molecular biology', 'pharmaceuticals', 'physiology', 'science', 'synthetic biology', 'technology']</t>
  </si>
  <si>
    <t xml:space="preserve">https://www.ted.com/talks/nina_tandon_could_tissue_engineering_mean_personalized_medicine
</t>
  </si>
  <si>
    <t>Please don't take my Air Jordans</t>
  </si>
  <si>
    <t>Lemon Andersen</t>
  </si>
  <si>
    <t>Poet and actor</t>
  </si>
  <si>
    <t>[{'id': 1, 'name': 'Beautiful', 'count': 170}, {'id': 9, 'name': 'Ingenious', 'count': 54}, {'id': 3, 'name': 'Courageous', 'count': 88}, {'id': 25, 'name': 'OK', 'count': 50}, {'id': 26, 'name': 'Obnoxious', 'count': 36}, {'id': 24, 'name': 'Persuasive', 'count': 41}, {'id': 21, 'name': 'Unconvincing', 'count': 25}, {'id': 23, 'name': 'Jaw-dropping', 'count': 73}, {'id': 10, 'name': 'Inspiring', 'count': 168}, {'id': 2, 'name': 'Confusing', 'count': 10}, {'id': 22, 'name': 'Fascinating', 'count': 104}, {'id': 7, 'name': 'Funny', 'count': 102}, {'id': 8, 'name': 'Informative', 'count': 35}, {'id': 11, 'name': 'Longwinded', 'count': 13}]</t>
  </si>
  <si>
    <t>[{'id': 1100, 'hero': 'https://pe.tedcdn.com/images/ted/ce7fa7dd28cf0770bcdde6b1cba6c865896756ff_1600x1200.jpg', 'speaker': 'Sarah Kay', 'title': 'If I should have a daughter ...', 'duration': 1105, 'slug': 'sarah_kay_if_i_should_have_a_daughter', 'viewed_count': 10529922}, {'id': 108, 'hero': 'https://pe.tedcdn.com/images/ted/1292_480x360.jpg', 'speaker': 'Rives', 'title': 'A mockingbird remix of TED2006', 'duration': 251, 'slug': 'rives_remixes_ted2006', 'viewed_count': 643090}, {'id': 2281, 'hero': 'https://pe.tedcdn.com/images/ted/1033e67683314007beac63bdb775116301af6d34_2880x1620.jpg', 'speaker': 'Lee Mokobe', 'title': 'A powerful poem about what it feels like to be transgender', 'duration': 261, 'slug': 'lee_mokobe_a_powerful_poem_about_what_it_feels_like_to_be_transgender', 'viewed_count': 1175565}, {'id': 1398, 'hero': 'https://pe.tedcdn.com/images/ted/e8eec6cff3d0f3ea106f8d8db4e953a5e8737d80_800x600.jpg', 'speaker': 'Billy Collins', 'title': 'Everyday moments, caught in time', 'duration': 913, 'slug': 'billy_collins_everyday_moments_caught_in_time', 'viewed_count': 1140429}, {'id': 2013, 'hero': 'https://pe.tedcdn.com/images/ted/82cc87f2ed862ee45d928c19046ee042d5eec0c9_2400x1800.jpg', 'speaker': 'Stephen Burt', 'title': 'Why people need poetry', 'duration': 792, 'slug': 'stephen_burt_why_people_need_poetry', 'viewed_count': 1117930}, {'id': 1293, 'hero': 'https://pe.tedcdn.com/images/ted/001ea8f2d05315e3f3f5dbde9db08e9b48288c86_2880x1620.jpg', 'speaker': 'Sarah Kay', 'title': 'How many lives can you live?', 'duration': 735, 'slug': 'sarah_kay_how_many_lives_can_you_live', 'viewed_count': 712005}]</t>
  </si>
  <si>
    <t>['TEDYouth', 'performance', 'poetry', 'spoken word']</t>
  </si>
  <si>
    <t xml:space="preserve">https://www.ted.com/talks/lemon_andersen_performs_please_don_t_take_my_air_jordans
</t>
  </si>
  <si>
    <t>Pool medical patents, save lives</t>
  </si>
  <si>
    <t>Ellen 't Hoen</t>
  </si>
  <si>
    <t>Medicine law expert</t>
  </si>
  <si>
    <t>[{'id': 8, 'name': 'Informative', 'count': 74}, {'id': 24, 'name': 'Persuasive', 'count': 42}, {'id': 1, 'name': 'Beautiful', 'count': 8}, {'id': 25, 'name': 'OK', 'count': 16}, {'id': 11, 'name': 'Longwinded', 'count': 10}, {'id': 10, 'name': 'Inspiring', 'count': 24}, {'id': 21, 'name': 'Unconvincing', 'count': 32}, {'id': 2, 'name': 'Confusing', 'count': 8}, {'id': 9, 'name': 'Ingenious', 'count': 13}, {'id': 22, 'name': 'Fascinating', 'count': 8}, {'id': 3, 'name': 'Courageous', 'count': 4}, {'id': 23, 'name': 'Jaw-dropping', 'count': 4}, {'id': 26, 'name': 'Obnoxious', 'count': 4}, {'id': 7, 'name': 'Funny', 'count': 0}]</t>
  </si>
  <si>
    <t>[{'id': 748, 'hero': 'https://pe.tedcdn.com/images/ted/c5b05138beb982d51618c54bf0efafdb4bcc596b_1600x1200.jpg', 'speaker': 'Bill Davenhall', 'title': 'Your health depends on where you live', 'duration': 565, 'slug': 'bill_davenhall_your_health_depends_on_where_you_live', 'viewed_count': 761731}, {'id': 1626, 'hero': 'https://pe.tedcdn.com/images/ted/353aebb8b0e78e9b6954b4032c6f8e6e5e95bdb6_1600x1200.jpg', 'speaker': 'Nina Tandon', 'title': 'Could tissue engineering mean personalized medicine?', 'duration': 379, 'slug': 'nina_tandon_could_tissue_engineering_mean_personalized_medicine', 'viewed_count': 1063880}, {'id': 1421, 'hero': 'https://pe.tedcdn.com/images/ted/b7d298d07402bd380720a6f48b9bb73dbc4554fd_800x600.jpg', 'speaker': 'Atul Gawande', 'title': 'How do we heal medicine?', 'duration': 1159, 'slug': 'atul_gawande_how_do_we_heal_medicine', 'viewed_count': 1654311}, {'id': 1422, 'hero': 'https://pe.tedcdn.com/images/ted/096faaa85f3c0dba89bdb67de5a8095a64884910_800x600.jpg', 'speaker': 'Drew Curtis', 'title': 'How I beat a patent troll', 'duration': 400, 'slug': 'drew_curtis_how_i_beat_a_patent_troll', 'viewed_count': 1061690}, {'id': 2416, 'hero': 'https://pe.tedcdn.com/images/ted/b7233fae389eb1e9226c392174980eb9810633e3_2880x1620.jpg', 'speaker': 'Tania Simoncelli', 'title': 'Should you be able to patent a human gene?', 'duration': 1085, 'slug': 'tania_simoncelli_should_you_be_able_to_patent_a_human_gene', 'viewed_count': 1059818}, {'id': 1217, 'hero': 'https://pe.tedcdn.com/images/ted/38b938a015a2301fb1a34a389ca8614677b8e2fa_800x600.jpg', 'speaker': 'Edward Tenner', 'title': 'Unintended consequences', 'duration': 970, 'slug': 'edward_tenner_unintended_consequences', 'viewed_count': 790124}]</t>
  </si>
  <si>
    <t>['AIDS', 'Bioethics', 'HIV', 'TEDx', 'activism', 'business', 'collaboration', 'disease', 'health', 'health care', 'history', 'illness', 'invention', 'medical research', 'medicine', 'morality', 'open-source', 'pandemic', 'pharmaceuticals', 'public health', 'science', 'social change', 'society']</t>
  </si>
  <si>
    <t xml:space="preserve">https://www.ted.com/talks/ellen_t_hoen_pool_medical_patents_save_lives
</t>
  </si>
  <si>
    <t>How to separate fact and fiction online</t>
  </si>
  <si>
    <t>Markham Nolan</t>
  </si>
  <si>
    <t>[{'id': 7, 'name': 'Funny', 'count': 29}, {'id': 22, 'name': 'Fascinating', 'count': 207}, {'id': 8, 'name': 'Informative', 'count': 525}, {'id': 9, 'name': 'Ingenious', 'count': 111}, {'id': 23, 'name': 'Jaw-dropping', 'count': 35}, {'id': 10, 'name': 'Inspiring', 'count': 78}, {'id': 25, 'name': 'OK', 'count': 60}, {'id': 24, 'name': 'Persuasive', 'count': 117}, {'id': 26, 'name': 'Obnoxious', 'count': 11}, {'id': 11, 'name': 'Longwinded', 'count': 15}, {'id': 2, 'name': 'Confusing', 'count': 3}, {'id': 21, 'name': 'Unconvincing', 'count': 20}, {'id': 3, 'name': 'Courageous', 'count': 14}, {'id': 1, 'name': 'Beautiful', 'count': 6}]</t>
  </si>
  <si>
    <t>[{'id': 1091, 'hero': 'https://pe.tedcdn.com/images/ted/0f550197b90f20147576a51962258dc5ac7ac82d_800x600.jpg', 'speaker': 'Eli Pariser', 'title': 'Beware online "filter bubbles"', 'duration': 544, 'slug': 'eli_pariser_beware_online_filter_bubbles', 'viewed_count': 4039443}, {'id': 1242, 'hero': 'https://pe.tedcdn.com/images/ted/6396a7e46d1e31309bcb9a713003fcbd086fd914_800x600.jpg', 'speaker': 'Paul Lewis', 'title': 'How mobile phones helped solve two murders', 'duration': 1013, 'slug': 'paul_lewis_crowdsourcing_the_news', 'viewed_count': 148973}, {'id': 1201, 'hero': 'https://pe.tedcdn.com/images/ted/1c82493a6f6e64750d43b1f6e301549bc466f117_2880x1620.jpg', 'speaker': 'Adam Ostrow', 'title': 'After your final status update', 'duration': 329, 'slug': 'adam_ostrow_after_your_final_status_update', 'viewed_count': 1134974}, {'id': 1371, 'hero': 'https://pe.tedcdn.com/images/ted/e6e4ef87a73bd253bd522e0b65e4f8bcafcd2dfe_800x600.jpg', 'speaker': 'Kevin Allocca', 'title': 'Why videos go viral', 'duration': 440, 'slug': 'kevin_allocca_why_videos_go_viral', 'viewed_count': 2145164}, {'id': 1958, 'hero': 'https://pe.tedcdn.com/images/ted/630d123572ec57fd0a35a1b15016cf4a3d1ec40f_1600x1200.jpg', 'speaker': 'Del Harvey', 'title': 'Protecting Twitter users (sometimes from themselves)', 'duration': 559, 'slug': 'del_harvey_the_strangeness_of_scale_at_twitter', 'viewed_count': 885473}, {'id': 422, 'hero': 'https://pe.tedcdn.com/images/ted/016bb370145f0813ba9a101bd63d2f966c357cc5_2880x1620.jpg', 'speaker': 'Steven Strogatz', 'title': 'The science of sync', 'duration': 1318, 'slug': 'steven_strogatz_on_sync', 'viewed_count': 642205}]</t>
  </si>
  <si>
    <t>['Internet', 'culture', 'journalism', 'online video']</t>
  </si>
  <si>
    <t xml:space="preserve">https://www.ted.com/talks/markham_nolan_how_to_separate_fact_and_fiction_online
</t>
  </si>
  <si>
    <t>A Saudi, an Indian and an Iranian walk into a Qatari bar ...</t>
  </si>
  <si>
    <t>[{'id': 10, 'name': 'Inspiring', 'count': 207}, {'id': 7, 'name': 'Funny', 'count': 2466}, {'id': 24, 'name': 'Persuasive', 'count': 60}, {'id': 8, 'name': 'Informative', 'count': 211}, {'id': 3, 'name': 'Courageous', 'count': 136}, {'id': 1, 'name': 'Beautiful', 'count': 147}, {'id': 22, 'name': 'Fascinating', 'count': 104}, {'id': 9, 'name': 'Ingenious', 'count': 93}, {'id': 23, 'name': 'Jaw-dropping', 'count': 40}, {'id': 21, 'name': 'Unconvincing', 'count': 28}, {'id': 25, 'name': 'OK', 'count': 135}, {'id': 26, 'name': 'Obnoxious', 'count': 23}, {'id': 2, 'name': 'Confusing', 'count': 7}, {'id': 11, 'name': 'Longwinded', 'count': 24}]</t>
  </si>
  <si>
    <t>[{'id': 935, 'hero': 'https://pe.tedcdn.com/images/ted/192133_800x600.jpg', 'speaker': 'Maz Jobrani', 'title': 'Did you hear the one about the Iranian-American?', 'duration': 554, 'slug': 'maz_jobrani_make_jokes_not_bombs', 'viewed_count': 4646199}, {'id': 934, 'hero': 'https://pe.tedcdn.com/images/ted/192130_800x600.jpg', 'speaker': 'Jamil Abu-Wardeh', 'title': 'The Axis of Evil Middle East Comedy Tour', 'duration': 539, 'slug': 'jamil_abu_wardeh_bringing_comedy_to_the_axis_of_evil', 'viewed_count': 799862}, {'id': 686, 'hero': 'https://pe.tedcdn.com/images/ted/130813_800x600.jpg', 'speaker': 'Devdutt Pattanaik', 'title': 'East vs. West -- the myths that mystify', 'duration': 1106, 'slug': 'devdutt_pattanaik', 'viewed_count': 1683330}, {'id': 2521, 'hero': 'https://pe.tedcdn.com/images/ted/d097405f3c7b7f0f5b0d4b2941cc0d1c291a034e_2880x1620.jpg', 'speaker': 'Negin Farsad', 'title': 'A highly scientific taxonomy of haters', 'duration': 485, 'slug': 'negin_farsad_a_highly_scientific_taxonomy_of_haters', 'viewed_count': 1225690}, {'id': 2304, 'hero': 'https://pe.tedcdn.com/images/ted/83b6197ead1303d82f0ccc05495c3a1d4f58d693_2880x1620.jpg', 'speaker': 'eL Seed', 'title': 'Street art with a message of hope and peace', 'duration': 339, 'slug': 'el_seed_street_art_with_a_message_of_hope_and_peace', 'viewed_count': 1398719}, {'id': 1084, 'hero': 'https://pe.tedcdn.com/images/ted/54494e1a10f86cd308fda68fa0736d47f0a1404f_800x600.jpg', 'speaker': 'Wadah Khanfar', 'title': 'A historic moment in the Arab world', 'duration': 1032, 'slug': 'wadah_khanfar_a_historic_moment_in_the_arab_world', 'viewed_count': 922928}]</t>
  </si>
  <si>
    <t>['Middle East', 'TEDx', 'comedy', 'culture', 'entertainment', 'humor', 'performance']</t>
  </si>
  <si>
    <t xml:space="preserve">https://www.ted.com/talks/maz_jobrani_a_saudi_an_indian_and_an_iranian_walk_into_a_qatari_bar
</t>
  </si>
  <si>
    <t>The dance of the dung beetle</t>
  </si>
  <si>
    <t>Marcus Byrne</t>
  </si>
  <si>
    <t>[{'id': 22, 'name': 'Fascinating', 'count': 252}, {'id': 23, 'name': 'Jaw-dropping', 'count': 35}, {'id': 1, 'name': 'Beautiful', 'count': 33}, {'id': 24, 'name': 'Persuasive', 'count': 12}, {'id': 7, 'name': 'Funny', 'count': 87}, {'id': 8, 'name': 'Informative', 'count': 209}, {'id': 10, 'name': 'Inspiring', 'count': 27}, {'id': 9, 'name': 'Ingenious', 'count': 48}, {'id': 25, 'name': 'OK', 'count': 20}, {'id': 26, 'name': 'Obnoxious', 'count': 5}, {'id': 3, 'name': 'Courageous', 'count': 1}, {'id': 11, 'name': 'Longwinded', 'count': 1}, {'id': 21, 'name': 'Unconvincing', 'count': 2}, {'id': 2, 'name': 'Confusing', 'count': 0}]</t>
  </si>
  <si>
    <t>[{'id': 145, 'hero': 'https://pe.tedcdn.com/images/ted/29333ffe97803b733ce8a21f90c0b0e738a3adc5_1600x1200.jpg', 'speaker': 'Deborah Gordon', 'title': 'The emergent genius of ant colonies', 'duration': 1231, 'slug': 'deborah_gordon_digs_ants', 'viewed_count': 928328}, {'id': 715, 'hero': 'https://pe.tedcdn.com/images/ted/136477_800x600.jpg', 'speaker': 'Charles Anderson', 'title': 'Dragonflies that fly across oceans', 'duration': 998, 'slug': 'charles_anderson_discovers_dragonflies_that_cross_oceans', 'viewed_count': 553256}, {'id': 1140, 'hero': 'https://pe.tedcdn.com/images/ted/afcb1a554cee6dc16a56ace473c23a7afa8b02c5_800x600.jpg', 'speaker': 'Louie Schwartzberg', 'title': 'The hidden beauty of pollination', 'duration': 468, 'slug': 'louie_schwartzberg_the_hidden_beauty_of_pollination', 'viewed_count': 1885770}, {'id': 1490, 'hero': 'https://pe.tedcdn.com/images/ted/3d5974da73cf9a3a92c7d4a903ff8bfc156f3fa5_800x600.jpg', 'speaker': 'Rives', 'title': 'Reinventing the encyclopedia game', 'duration': 646, 'slug': 'rives_reinventing_the_encyclopedia_game', 'viewed_count': 722536}, {'id': 518, 'hero': 'https://pe.tedcdn.com/images/ted/84344_800x600.jpg', 'speaker': 'Matthew Childs', 'title': '9 life lessons from rock climbing', 'duration': 288, 'slug': 'matthew_childs_9_rules_of_rock_climbing', 'viewed_count': 739696}, {'id': 2589, 'hero': 'https://pe.tedcdn.com/images/ted/7e8a2533ffe6a7a79ff0c4e1e166881cc3fddc4e_2880x1620.jpg', 'speaker': 'Camille A. Brown', 'title': 'A visual history of social dance in 25 moves', 'duration': 276, 'slug': 'camille_a_brown_a_visual_history_of_social_dance_in_25_moves', 'viewed_count': 778720}]</t>
  </si>
  <si>
    <t>['TEDx', 'animals', 'biodiversity', 'biology', 'ecology', 'insects', 'science', 'sight']</t>
  </si>
  <si>
    <t xml:space="preserve">https://www.ted.com/talks/marcus_byrne_the_dance_of_the_dung_beetle
</t>
  </si>
  <si>
    <t>Why bother leaving the house?</t>
  </si>
  <si>
    <t>[{'id': 24, 'name': 'Persuasive', 'count': 142}, {'id': 10, 'name': 'Inspiring', 'count': 636}, {'id': 3, 'name': 'Courageous', 'count': 305}, {'id': 1, 'name': 'Beautiful', 'count': 91}, {'id': 22, 'name': 'Fascinating', 'count': 172}, {'id': 25, 'name': 'OK', 'count': 55}, {'id': 8, 'name': 'Informative', 'count': 47}, {'id': 11, 'name': 'Longwinded', 'count': 12}, {'id': 26, 'name': 'Obnoxious', 'count': 21}, {'id': 2, 'name': 'Confusing', 'count': 5}, {'id': 23, 'name': 'Jaw-dropping', 'count': 23}, {'id': 7, 'name': 'Funny', 'count': 47}, {'id': 21, 'name': 'Unconvincing', 'count': 34}, {'id': 9, 'name': 'Ingenious', 'count': 6}]</t>
  </si>
  <si>
    <t>[{'id': 89, 'hero': 'https://pe.tedcdn.com/images/ted/172_480x360.jpg', 'speaker': 'Ben Saunders', 'title': 'Why did I ski to the North Pole?', 'duration': 1083, 'slug': 'ben_saunders_skis_to_the_north_pole', 'viewed_count': 745256}, {'id': 502, 'hero': 'https://pe.tedcdn.com/images/ted/81446_800x600.jpg', 'speaker': 'Ueli Gegenschatz', 'title': 'Extreme wingsuit flying', 'duration': 733, 'slug': 'ueli_gegenschatz_extreme_wingsuit_jumping', 'viewed_count': 1443021}, {'id': 1336, 'hero': 'https://pe.tedcdn.com/images/ted/bba3ca818c4ab6937de100e8c818a0a1b4ecc9e5_800x600.jpg', 'speaker': 'Diana Nyad', 'title': "Extreme swimming with the world's most dangerous jellyfish", 'duration': 1017, 'slug': 'diana_nyad_extreme_swimming_with_the_world_s_most_dangerous_jellyfish', 'viewed_count': 611465}, {'id': 2143, 'hero': 'https://pe.tedcdn.com/images/ted/19acb8a01d4b356a1f793c4767f945d5767c4341_2880x1620.jpg', 'speaker': 'Ben Saunders', 'title': 'To the South Pole and back — the hardest 105 days of my life', 'duration': 1024, 'slug': 'ben_saunders_to_the_south_pole_and_back_the_hardest_105_days_of_my_life', 'viewed_count': 1051183}, {'id': 586, 'hero': 'https://pe.tedcdn.com/images/ted/99565_800x600.jpg', 'speaker': 'Ray Zahab', 'title': 'My trek to the South Pole', 'duration': 353, 'slug': 'ray_zahab_treks_to_the_south_pole', 'viewed_count': 310455}, {'id': 2165, 'hero': 'https://pe.tedcdn.com/images/ted/90685a6e5a6f5c4df098ee2b9b869a686101fd86_2880x1620.jpg', 'speaker': 'Robert Swan', 'title': "Let's save the last pristine continent", 'duration': 962, 'slug': 'robert_swan_let_s_save_the_last_pristine_continent', 'viewed_count': 972813}]</t>
  </si>
  <si>
    <t>['culture', 'extreme sports', 'personal growth', 'potential', 'sports', 'travel']</t>
  </si>
  <si>
    <t xml:space="preserve">https://www.ted.com/talks/ben_saunders_why_bother_leaving_the_house
</t>
  </si>
  <si>
    <t>Excuse me, may I rent your car?</t>
  </si>
  <si>
    <t>[{'id': 24, 'name': 'Persuasive', 'count': 54}, {'id': 9, 'name': 'Ingenious', 'count': 74}, {'id': 22, 'name': 'Fascinating', 'count': 39}, {'id': 3, 'name': 'Courageous', 'count': 21}, {'id': 10, 'name': 'Inspiring', 'count': 116}, {'id': 8, 'name': 'Informative', 'count': 69}, {'id': 11, 'name': 'Longwinded', 'count': 15}, {'id': 25, 'name': 'OK', 'count': 44}, {'id': 2, 'name': 'Confusing', 'count': 6}, {'id': 21, 'name': 'Unconvincing', 'count': 38}, {'id': 1, 'name': 'Beautiful', 'count': 6}, {'id': 26, 'name': 'Obnoxious', 'count': 7}, {'id': 23, 'name': 'Jaw-dropping', 'count': 16}, {'id': 7, 'name': 'Funny', 'count': 1}]</t>
  </si>
  <si>
    <t>[{'id': 212, 'hero': 'https://pe.tedcdn.com/images/ted/f33d392bd6c0fccea109345bf3c6a747f0217a96_1600x1200.jpg', 'speaker': 'Robin Chase', 'title': 'The idea behind Zipcar (and what comes next)', 'duration': 819, 'slug': 'robin_chase_on_zipcar_and_her_next_big_idea', 'viewed_count': 434021}, {'id': 1572, 'hero': 'https://pe.tedcdn.com/images/ted/57dd4a180def67dc98275172cf5e83eabc061006_1600x1200.jpg', 'speaker': 'Rachel Botsman', 'title': 'The currency of the new economy is trust', 'duration': 1186, 'slug': 'rachel_botsman_the_currency_of_the_new_economy_is_trust', 'viewed_count': 1239319}, {'id': 216, 'hero': 'https://pe.tedcdn.com/images/ted/8cea3025b2122cfdc2ba6a72f832565716946034_1600x1200.jpg', 'speaker': 'Howard Rheingold', 'title': 'The new power of collaboration', 'duration': 1171, 'slug': 'howard_rheingold_on_collaboration', 'viewed_count': 931061}, {'id': 1077, 'hero': 'https://pe.tedcdn.com/images/ted/238f71d5fa06084dcafa573a891af68d4e5ce088_800x600.jpg', 'speaker': 'Lisa Gansky', 'title': 'The future of business is the "mesh"', 'duration': 887, 'slug': 'lisa_gansky_the_future_of_business_is_the_mesh', 'viewed_count': 710333}, {'id': 1037, 'hero': 'https://pe.tedcdn.com/images/ted/8e7641dcd3c52ceb27772363bc9efbcfaf8f710a_800x600.jpg', 'speaker': 'Rachel Botsman', 'title': 'The case for collaborative consumption', 'duration': 994, 'slug': 'rachel_botsman_the_case_for_collaborative_consumption', 'viewed_count': 1125101}, {'id': 2443, 'hero': 'https://pe.tedcdn.com/images/ted/2296dcfe9b63f0d79bd2505adeba08a27052d953_2880x1620.jpg', 'speaker': 'Travis Kalanick', 'title': "Uber's plan to get more people into fewer cars", 'duration': 1158, 'slug': 'travis_kalanick_uber_s_plan_to_get_more_people_into_fewer_cars', 'viewed_count': 1587501}]</t>
  </si>
  <si>
    <t>['business', 'collaboration', 'consumerism', 'transportation', 'women in business']</t>
  </si>
  <si>
    <t xml:space="preserve">https://www.ted.com/talks/robin_chase_excuse_me_may_i_rent_your_car
</t>
  </si>
  <si>
    <t>Beware neuro-bunk</t>
  </si>
  <si>
    <t>Molly Crockett</t>
  </si>
  <si>
    <t>[{'id': 24, 'name': 'Persuasive', 'count': 277}, {'id': 10, 'name': 'Inspiring', 'count': 73}, {'id': 7, 'name': 'Funny', 'count': 80}, {'id': 8, 'name': 'Informative', 'count': 585}, {'id': 22, 'name': 'Fascinating', 'count': 144}, {'id': 3, 'name': 'Courageous', 'count': 55}, {'id': 9, 'name': 'Ingenious', 'count': 23}, {'id': 25, 'name': 'OK', 'count': 87}, {'id': 1, 'name': 'Beautiful', 'count': 31}, {'id': 2, 'name': 'Confusing', 'count': 14}, {'id': 23, 'name': 'Jaw-dropping', 'count': 13}, {'id': 21, 'name': 'Unconvincing', 'count': 19}, {'id': 11, 'name': 'Longwinded', 'count': 25}, {'id': 26, 'name': 'Obnoxious', 'count': 4}]</t>
  </si>
  <si>
    <t>[{'id': 485, 'hero': 'https://pe.tedcdn.com/images/ted/78134_800x600.jpg', 'speaker': 'Dan Dennett', 'title': 'Cute, sexy, sweet, funny', 'duration': 465, 'slug': 'dan_dennett_cute_sexy_sweet_funny', 'viewed_count': 2373110}, {'id': 487, 'hero': 'https://pe.tedcdn.com/images/ted/78166_800x600.jpg', 'speaker': 'Dan Ariely', 'title': 'Our buggy moral code', 'duration': 983, 'slug': 'dan_ariely_on_our_buggy_moral_code', 'viewed_count': 2725606}, {'id': 420, 'hero': 'https://pe.tedcdn.com/images/ted/62760_800x600.jpg', 'speaker': 'Dan Gilbert', 'title': 'Why we make bad decisions', 'duration': 2018, 'slug': 'dan_gilbert_researches_happiness', 'viewed_count': 3707374}, {'id': 630, 'hero': 'https://pe.tedcdn.com/images/ted/114617_800x600.jpg', 'speaker': 'Rebecca Saxe', 'title': "How we read each other's minds", 'duration': 1011, 'slug': 'rebecca_saxe_how_brains_make_moral_judgments', 'viewed_count': 2856259}, {'id': 2077, 'hero': 'https://pe.tedcdn.com/images/ted/808f160318137a04e794f9ed584c3bc20fd151dc_2880x1620.jpg', 'speaker': 'Nancy Kanwisher', 'title': 'A neural portrait of the human mind', 'duration': 1060, 'slug': 'nancy_kanwisher_the_brain_is_a_swiss_army_knife', 'viewed_count': 1082851}, {'id':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2246213}]</t>
  </si>
  <si>
    <t>['Bioethics', 'advertising', 'behavioral economics', 'brain', 'cognitive science', 'consumerism', 'decision-making', 'health', 'journalism', 'marketing', 'media', 'medical research', 'mental health', 'mind', 'neuroscience', 'science', 'shopping']</t>
  </si>
  <si>
    <t xml:space="preserve">https://www.ted.com/talks/molly_crockett_beware_neuro_bunk
</t>
  </si>
  <si>
    <t>A father-daughter bond, one photo at a time</t>
  </si>
  <si>
    <t>Steven Addis</t>
  </si>
  <si>
    <t>[{'id': 1, 'name': 'Beautiful', 'count': 422}, {'id': 10, 'name': 'Inspiring', 'count': 292}, {'id': 3, 'name': 'Courageous', 'count': 9}, {'id': 7, 'name': 'Funny', 'count': 19}, {'id': 25, 'name': 'OK', 'count': 65}, {'id': 22, 'name': 'Fascinating', 'count': 54}, {'id': 9, 'name': 'Ingenious', 'count': 28}, {'id': 11, 'name': 'Longwinded', 'count': 8}, {'id': 26, 'name': 'Obnoxious', 'count': 11}, {'id': 24, 'name': 'Persuasive', 'count': 34}, {'id': 2, 'name': 'Confusing', 'count': 6}, {'id': 21, 'name': 'Unconvincing', 'count': 16}, {'id': 23, 'name': 'Jaw-dropping', 'count': 9}, {'id': 8, 'name': 'Informative', 'count': 5}]</t>
  </si>
  <si>
    <t>[{'id': 201, 'hero': 'https://pe.tedcdn.com/images/ted/22318_480x360.jpg', 'speaker': 'Lakshmi Pratury', 'title': 'The lost art of letter-writing', 'duration': 249, 'slug': 'lakshmi_pratury_on_letter_writing', 'viewed_count': 533783}, {'id': 73, 'hero': 'https://pe.tedcdn.com/images/ted/1c4414e5e8c5dbb93483ea5d718cf05957f3d3f7_2880x1620.jpg', 'speaker': 'Carl Honoré', 'title': 'In praise of slowness', 'duration': 1155, 'slug': 'carl_honore_praises_slowness', 'viewed_count': 2441904}, {'id': 1532, 'hero': 'https://pe.tedcdn.com/images/ted/15adee214444a9fd9640bf57e74f19cb34445b5b_1600x1200.jpg', 'speaker': 'Becci Manson', 'title': '(Re)touching lives through photos', 'duration': 589, 'slug': 'becci_manson_re_touching_lives_through_photos', 'viewed_count': 767291}, {'id': 1451, 'hero': 'https://pe.tedcdn.com/images/ted/d162a0bccdb3d51dc7c6442c49a9058a9b1f725d_800x600.jpg', 'speaker': 'JR', 'title': 'One year of turning the world inside out', 'duration': 391, 'slug': 'jr_one_year_of_turning_the_world_inside_out', 'viewed_count': 1128218}, {'id': 2517, 'hero': 'https://pe.tedcdn.com/images/ted/7b3ee2e8416c619119eb489528747bbdd08493e9_2880x1620.jpg', 'speaker': 'Stephen Wilkes', 'title': 'The passing of time, caught in a single photo', 'duration': 756, 'slug': 'stephen_wilkes_the_passing_of_time_caught_in_a_single_photo', 'viewed_count': 1588698}, {'id': 1085, 'hero': 'https://pe.tedcdn.com/images/ted/28fbe154a2a247d6d9765569d7bcf36ad5da9480_800x600.jpg', 'speaker': 'JR', 'title': 'My wish: Use art to turn the world inside out', 'duration': 1449, 'slug': 'jr_s_ted_prize_wish_use_art_to_turn_the_world_inside_out', 'viewed_count': 2626512}]</t>
  </si>
  <si>
    <t>['children', 'parenting', 'photography']</t>
  </si>
  <si>
    <t xml:space="preserve">https://www.ted.com/talks/steven_addis_a_father_daughter_bond_one_photo_at_a_time
</t>
  </si>
  <si>
    <t>What we learned from teetering on the fiscal cliff</t>
  </si>
  <si>
    <t>Adam Davidson</t>
  </si>
  <si>
    <t>[{'id': 24, 'name': 'Persuasive', 'count': 168}, {'id': 9, 'name': 'Ingenious', 'count': 26}, {'id': 22, 'name': 'Fascinating', 'count': 41}, {'id': 7, 'name': 'Funny', 'count': 8}, {'id': 8, 'name': 'Informative', 'count': 247}, {'id': 21, 'name': 'Unconvincing', 'count': 48}, {'id': 10, 'name': 'Inspiring', 'count': 59}, {'id': 25, 'name': 'OK', 'count': 27}, {'id': 11, 'name': 'Longwinded', 'count': 24}, {'id': 3, 'name': 'Courageous', 'count': 18}, {'id': 23, 'name': 'Jaw-dropping', 'count': 14}, {'id': 26, 'name': 'Obnoxious', 'count': 14}, {'id': 2, 'name': 'Confusing', 'count': 8}, {'id': 1, 'name': 'Beautiful', 'count': 1}]</t>
  </si>
  <si>
    <t>[{'id': 525, 'hero': 'https://pe.tedcdn.com/images/ted/d3b1d49c53f5ef48cee7759df9956aaec6d819a7_2880x1620.jpg', 'speaker': 'Alex Tabarrok', 'title': 'How ideas trump crises', 'duration': 873, 'slug': 'alex_tabarrok_foresees_economic_growth', 'viewed_count': 748748}, {'id': 1119, 'hero': 'https://pe.tedcdn.com/images/ted/d71d55cacb981056bca4cb914008305e70dcdeb7_2880x1620.jpg', 'speaker': 'Dave Meslin', 'title': 'The antidote to apathy', 'duration': 425, 'slug': 'dave_meslin_the_antidote_to_apathy', 'viewed_count': 1612934}, {'id': 341, 'hero': 'https://pe.tedcdn.com/images/ted/d0cb457c07c026bd2af305bd40fb28331abcb105_2880x1620.jpg', 'speaker': 'Jonathan Haidt', 'title': 'The moral roots of liberals and conservatives', 'duration': 1122, 'slug': 'jonathan_haidt_on_the_moral_mind', 'viewed_count': 2724316}, {'id': 1642, 'hero': 'https://pe.tedcdn.com/images/ted/08eccdf1035b0338ee208ce18f0ba077f3c94a42_1600x1200.jpg', 'speaker': 'Jonathan Haidt', 'title': 'How common threats can make common (political) ground', 'duration': 1201, 'slug': 'jonathan_haidt_how_common_threats_can_make_common_political_ground', 'viewed_count': 606994},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867921}, {'id': 2716, 'hero': 'https://pe.tedcdn.com/images/ted/7c3e47242138e07fca8739cf8c88c0dd25f3ad86_2880x1620.jpg', 'speaker': 'Gretchen Carlson, David Brooks', 'title': 'Political common ground in a polarized United States', 'duration': 2853, 'slug': 'gretchen_carlson_david_brooks_political_common_ground_in_a_polarized_united_states', 'viewed_count': 890422}]</t>
  </si>
  <si>
    <t>['economics', 'global issues', 'politics']</t>
  </si>
  <si>
    <t xml:space="preserve">https://www.ted.com/talks/adam_davidson_what_we_learned_from_teetering_on_the_fiscal_cliff
</t>
  </si>
  <si>
    <t>Israel and Iran: A love story?</t>
  </si>
  <si>
    <t>Ronny Edry</t>
  </si>
  <si>
    <t>Graphic Designer</t>
  </si>
  <si>
    <t>[{'id': 1, 'name': 'Beautiful', 'count': 661}, {'id': 23, 'name': 'Jaw-dropping', 'count': 151}, {'id': 3, 'name': 'Courageous', 'count': 577}, {'id': 10, 'name': 'Inspiring', 'count': 1067}, {'id': 8, 'name': 'Informative', 'count': 44}, {'id': 9, 'name': 'Ingenious', 'count': 122}, {'id': 22, 'name': 'Fascinating', 'count': 171}, {'id': 24, 'name': 'Persuasive', 'count': 125}, {'id': 7, 'name': 'Funny', 'count': 41}, {'id': 21, 'name': 'Unconvincing', 'count': 35}, {'id': 11, 'name': 'Longwinded', 'count': 7}, {'id': 25, 'name': 'OK', 'count': 26}, {'id': 26, 'name': 'Obnoxious', 'count': 15}, {'id': 2, 'name': 'Confusing', 'count': 6}]</t>
  </si>
  <si>
    <t>[{'id': 1214, 'hero': 'https://pe.tedcdn.com/images/ted/f67f17e1df4e8d46cdddc96c2ddd77b03128e49d_800x600.jpg', 'speaker': 'Julia Bacha', 'title': 'Pay attention to nonviolence', 'duration': 651, 'slug': 'julia_bacha', 'viewed_count': 740941}, {'id': 719, 'hero': 'https://pe.tedcdn.com/images/ted/137459_800x600.jpg', 'speaker': 'Asher Hasan', 'title': 'My message of peace from Pakistan', 'duration': 268, 'slug': 'asher_hasan_s_message_of_peace_from_pakistan', 'viewed_count': 415226}, {'id': 1049, 'hero': 'https://pe.tedcdn.com/images/ted/5de7705c31ec74baf24db086921661a6f45e5d34_800x600.jpg', 'speaker': 'Jody Williams', 'title': 'A realistic vision for world peace', 'duration': 652, 'slug': 'jody_williams_a_realistic_vision_for_world_peace', 'viewed_count': 667224}, {'id': 1839, 'hero': 'https://pe.tedcdn.com/images/ted/4d7bd3902c70dbd83030efbd9e6ec34f8aac0761_1600x1200.jpg', 'speaker': 'Trita Parsi', 'title': 'Iran and Israel: Peace is possible', 'duration': 645, 'slug': 'trita_parsi_iran_and_israel_peace_is_possible', 'viewed_count': 740768}, {'id': 1364, 'hero': 'https://pe.tedcdn.com/images/ted/0ce08679141b71a982a05ba162e87a834deabd7f_800x600.jpg', 'speaker': 'Neil MacGregor', 'title': '2600 years of history in one object', 'duration': 1177, 'slug': 'neil_macgregor_2600_years_of_history_in_one_object', 'viewed_count': 983997}, {'id': 507, 'hero': 'https://pe.tedcdn.com/images/ted/82468_800x600.jpg', 'speaker': 'Bruce Bueno de Mesquita', 'title': 'A prediction for the future of Iran', 'duration': 1145, 'slug': 'bruce_bueno_de_mesquita_predicts_iran_s_future', 'viewed_count': 744463}]</t>
  </si>
  <si>
    <t>['Iran', 'Middle East', 'TEDx', 'design', 'global issues', 'peace']</t>
  </si>
  <si>
    <t xml:space="preserve">https://www.ted.com/talks/israel_and_iran_a_love_story
</t>
  </si>
  <si>
    <t>What fear can teach us</t>
  </si>
  <si>
    <t>Karen Thompson Walker</t>
  </si>
  <si>
    <t>[{'id': 9, 'name': 'Ingenious', 'count': 113}, {'id': 8, 'name': 'Informative', 'count': 293}, {'id': 10, 'name': 'Inspiring', 'count': 533}, {'id': 2, 'name': 'Confusing', 'count': 29}, {'id': 24, 'name': 'Persuasive', 'count': 232}, {'id': 22, 'name': 'Fascinating', 'count': 299}, {'id': 11, 'name': 'Longwinded', 'count': 95}, {'id': 21, 'name': 'Unconvincing', 'count': 112}, {'id': 25, 'name': 'OK', 'count': 208}, {'id': 3, 'name': 'Courageous', 'count': 73}, {'id': 1, 'name': 'Beautiful', 'count': 118}, {'id': 26, 'name': 'Obnoxious', 'count': 21}, {'id': 23, 'name': 'Jaw-dropping', 'count': 29}, {'id': 7, 'name': 'Funny', 'count': 5}]</t>
  </si>
  <si>
    <t>[{'id': 1379, 'hero': 'https://pe.tedcdn.com/images/ted/21999050384c78a09ce1df4aba46b27f47cbd3c5_2880x1620.jpg', 'speaker': 'Andrew Stanton', 'title': 'The clues to a great story', 'duration': 1156, 'slug': 'andrew_stanton_the_clues_to_a_great_story', 'viewed_count': 2702533}, {'id': 652, 'hero': 'https://pe.tedcdn.com/images/ted/7cefcd151eaf3af5eeb5be038f940e032d8c3518_2880x1620.jpg', 'speaker': 'Chimamanda Ngozi Adichie', 'title': 'The danger of a single story', 'duration': 1129, 'slug': 'chimamanda_adichie_the_danger_of_a_single_story', 'viewed_count': 13298770}, {'id': 1566, 'hero': 'https://pe.tedcdn.com/images/ted/660a5714e73f0e3ffac3f823afb01432f001b18c_1600x1200.jpg', 'speaker': 'Ed Gavagan', 'title': 'A story about knots and surgeons', 'duration': 741, 'slug': 'ed_gavagan_a_story_about_knots_and_surgeons', 'viewed_count': 924318}, {'id': 2830, 'hero': 'https://pe.tedcdn.com/images/ted/a4e993fac4b6abed80ca8306df534ea30acb0acb_2880x1620.jpg', 'speaker': 'Ingrid Betancourt', 'title': 'What six years in captivity taught me about fear and faith', 'duration': 1180, 'slug': 'ingrid_betancourt_what_six_years_in_captivity_taught_me_about_fear_and_faith', 'viewed_count': 526313}, {'id': 2837, 'hero': 'https://pe.tedcdn.com/images/ted/1db17412c95870c4a467c0e3c6ea9fe28336f87e_2880x1620.jpg', 'speaker': 'Damon Davis', 'title': 'Courage is contagious', 'duration': 325, 'slug': 'damon_davis_what_i_saw_at_the_ferguson_protests', 'viewed_count': 720983}, {'id': 2561, 'hero': 'https://pe.tedcdn.com/images/ted/c77570c82e59957ea547aecb1a7b48b31b2c70f5_2880x1620.jpg', 'speaker': 'Anand Giridharadas', 'title': 'A letter to all who have lost in this era', 'duration': 997, 'slug': 'anand_giridharadas_a_letter_to_all_who_have_lost_in_this_era', 'viewed_count': 961889}]</t>
  </si>
  <si>
    <t>['creativity', 'death', 'entertainment', 'fear', 'storytelling']</t>
  </si>
  <si>
    <t xml:space="preserve">https://www.ted.com/talks/karen_thompson_walker_what_fear_can_teach_us
</t>
  </si>
  <si>
    <t>Re-engineering mosquitos to fight disease</t>
  </si>
  <si>
    <t>Hadyn Parry</t>
  </si>
  <si>
    <t>Biotechnology entrepreneur</t>
  </si>
  <si>
    <t>[{'id': 9, 'name': 'Ingenious', 'count': 267}, {'id': 8, 'name': 'Informative', 'count': 234}, {'id': 22, 'name': 'Fascinating', 'count': 156}, {'id': 24, 'name': 'Persuasive', 'count': 66}, {'id': 23, 'name': 'Jaw-dropping', 'count': 31}, {'id': 10, 'name': 'Inspiring', 'count': 68}, {'id': 3, 'name': 'Courageous', 'count': 12}, {'id': 25, 'name': 'OK', 'count': 30}, {'id': 11, 'name': 'Longwinded', 'count': 4}, {'id': 21, 'name': 'Unconvincing', 'count': 10}, {'id': 1, 'name': 'Beautiful', 'count': 15}, {'id': 2, 'name': 'Confusing', 'count': 8}, {'id': 26, 'name': 'Obnoxious', 'count': 3}, {'id': 7, 'name': 'Funny', 'count': 9}]</t>
  </si>
  <si>
    <t>[{'id': 451, 'hero': 'https://pe.tedcdn.com/images/ted/70061_800x600.jpg', 'speaker': 'Bill Gates', 'title': 'Mosquitos, malaria and education', 'duration': 1216, 'slug': 'bill_gates_unplugged', 'viewed_count': 2634405}, {'id': 1445, 'hero': 'https://pe.tedcdn.com/images/ted/5fee917fd0c904570274ccdd81169cc979b4fc7a_1600x1200.jpg', 'speaker': 'Bart Knols', 'title': '3 new ways to kill mosquitoes', 'duration': 620, 'slug': 'bart_knols_cheese_dogs_and_pills_to_end_malaria', 'viewed_count': 264687}, {'id': 853, 'hero': 'https://pe.tedcdn.com/images/ted/169894_800x600.jpg', 'speaker': 'Nathan Myhrvold', 'title': 'Could this laser zap malaria?', 'duration': 1018, 'slug': 'nathan_myhrvold_could_this_laser_zap_malaria', 'viewed_count': 851719}, {'id': 2793, 'hero': 'https://pe.tedcdn.com/images/ted/8983c0874eebad4f66246624c3d65aacd5952409_2880x1620.jpg', 'speaker': 'Nina Fedoroff', 'title': 'A secret weapon against Zika and other mosquito-borne diseases', 'duration': 910, 'slug': 'nina_fedoroff_a_secret_weapon_against_zika_and_other_mosquito_borne_diseases', 'viewed_count': 841578}, {'id': 1819, 'hero': 'https://pe.tedcdn.com/images/ted/b8940e79dc9c1e6aa19b562539aa6d70b83da1f5_2880x1620.jpg', 'speaker': 'Sonia Shah', 'title': '3 reasons we still haven’t gotten rid of malaria', 'duration': 918, 'slug': 'sonia_shah_3_reasons_we_still_haven_t_gotten_rid_of_malaria', 'viewed_count': 1118302}, {'id': 2812, 'hero': 'https://pe.tedcdn.com/images/ted/e92be8a05b00e5c405b8c39e7893f2b1b387331c_2880x1620.jpg', 'speaker': 'Manu Prakash', 'title': 'Lifesaving scientific tools made of paper', 'duration': 838, 'slug': 'manu_prakash_lifesaving_scientific_tools_made_of_paper', 'viewed_count': 1033482}]</t>
  </si>
  <si>
    <t>['DNA', 'animals', 'biomimicry', 'biotech', 'disease', 'ecology', 'engineering', 'genetics', 'global issues', 'health', 'illness', 'innovation', 'insects', 'pandemic', 'public health', 'science', 'synthetic biology', 'technology']</t>
  </si>
  <si>
    <t xml:space="preserve">https://www.ted.com/talks/hadyn_parry_re_engineering_mosquitos_to_fight_disease
</t>
  </si>
  <si>
    <t>A cinematic journey through visual effects</t>
  </si>
  <si>
    <t>Don Levy</t>
  </si>
  <si>
    <t>Film executive</t>
  </si>
  <si>
    <t>[{'id': 10, 'name': 'Inspiring', 'count': 32}, {'id': 22, 'name': 'Fascinating', 'count': 94}, {'id': 8, 'name': 'Informative', 'count': 70}, {'id': 21, 'name': 'Unconvincing', 'count': 101}, {'id': 25, 'name': 'OK', 'count': 139}, {'id': 11, 'name': 'Longwinded', 'count': 16}, {'id': 1, 'name': 'Beautiful', 'count': 57}, {'id': 24, 'name': 'Persuasive', 'count': 6}, {'id': 2, 'name': 'Confusing', 'count': 12}, {'id': 7, 'name': 'Funny', 'count': 7}, {'id': 26, 'name': 'Obnoxious', 'count': 19}, {'id': 9, 'name': 'Ingenious', 'count': 15}, {'id': 23, 'name': 'Jaw-dropping', 'count': 8}, {'id': 3, 'name': 'Courageous', 'count': 3}]</t>
  </si>
  <si>
    <t>[{'id': 1524, 'hero': 'https://pe.tedcdn.com/images/ted/38cc7c1796085940748a1b7c69138d24b649a9b5_1600x1200.jpg', 'speaker': 'Rob Legato', 'title': 'The art of creating awe', 'duration': 987, 'slug': 'rob_legato_the_art_of_creating_awe', 'viewed_count': 1952382}, {'id': 785, 'hero': 'https://pe.tedcdn.com/images/ted/340c2e70b216343e75b61009702200ff8c88cd46_1600x1200.jpg', 'speaker': 'James Cameron', 'title': 'Before Avatar ... a curious boy', 'duration': 1028, 'slug': 'james_cameron_before_avatar_a_curious_boy', 'viewed_count': 1890087}, {'id': 205, 'hero': 'https://pe.tedcdn.com/images/ted/d1336ca1c021209da3838b06360e6b8db33a7b84_2880x1620.jpg', 'speaker': 'J.J. Abrams', 'title': 'The mystery box', 'duration': 1082, 'slug': 'j_j_abrams_mystery_box', 'viewed_count': 3519720}, {'id': 469, 'hero': 'https://pe.tedcdn.com/images/ted/51ea0e7d5d539a0a905bce328b62904e1298aca9_1600x1200.jpg', 'speaker': 'Ed Ulbrich', 'title': 'How Benjamin Button got his face', 'duration': 1087, 'slug': 'ed_ulbrich_shows_how_benjamin_button_got_his_face', 'viewed_count': 907154}, {'id': 1211, 'hero': 'https://pe.tedcdn.com/images/ted/d86701d1f48e7f7e9d8808cc972ee8b06182ad2e_1600x1200.jpg', 'speaker': 'Marco Tempest', 'title': 'The magic of truth and lies (and iPods)', 'duration': 307, 'slug': 'marco_tempest_the_magic_of_truth_and_lies_on_ipods', 'viewed_count': 5447252}, {'id': 1405, 'hero': 'https://pe.tedcdn.com/images/ted/5203d98efeb49a25981993af5fe1d5c5a71ccd5a_800x600.jpg', 'speaker': 'Marco Tempest', 'title': 'A magical tale (with augmented reality)', 'duration': 391, 'slug': 'marco_tempest_a_magical_tale_with_augmented_reality', 'viewed_count': 1394507}]</t>
  </si>
  <si>
    <t>['animation', 'film', 'history']</t>
  </si>
  <si>
    <t xml:space="preserve">https://www.ted.com/talks/don_levy_a_cinematic_journey_through_visual_effects
</t>
  </si>
  <si>
    <t>How common threats can make common (political) ground</t>
  </si>
  <si>
    <t>[{'id': 10, 'name': 'Inspiring', 'count': 114}, {'id': 24, 'name': 'Persuasive', 'count': 228}, {'id': 3, 'name': 'Courageous', 'count': 37}, {'id': 21, 'name': 'Unconvincing', 'count': 62}, {'id': 8, 'name': 'Informative', 'count': 161}, {'id': 7, 'name': 'Funny', 'count': 8}, {'id': 25, 'name': 'OK', 'count': 26}, {'id': 9, 'name': 'Ingenious', 'count': 26}, {'id': 22, 'name': 'Fascinating', 'count': 42}, {'id': 26, 'name': 'Obnoxious', 'count': 25}, {'id': 11, 'name': 'Longwinded', 'count': 17}, {'id': 1, 'name': 'Beautiful', 'count': 4}, {'id': 2, 'name': 'Confusing', 'count': 4}, {'id': 23, 'name': 'Jaw-dropping', 'count': 16}]</t>
  </si>
  <si>
    <t>[{'id': 341, 'hero': 'https://pe.tedcdn.com/images/ted/d0cb457c07c026bd2af305bd40fb28331abcb105_2880x1620.jpg', 'speaker': 'Jonathan Haidt', 'title': 'The moral roots of liberals and conservatives', 'duration': 1122, 'slug': 'jonathan_haidt_on_the_moral_mind', 'viewed_count': 2724316}, {'id': 1389, 'hero': 'https://pe.tedcdn.com/images/ted/2bf49b05ae3fe8815f881ad005b6b15fa502165f_800x600.jpg', 'speaker': 'Jonathan Haidt', 'title': 'Religion, evolution, and the ecstasy of self-transcendence', 'duration': 1096, 'slug': 'jonathan_haidt_humanity_s_stairway_to_self_transcendence', 'viewed_count': 1129580}, {'id': 1380, 'hero': 'https://pe.tedcdn.com/images/ted/3d552c9054e770953216a6b5aab1b748b3e5f823_2880x1620.jpg', 'speaker': 'James Hansen', 'title': 'Why I must speak out about climate change', 'duration': 1071, 'slug': 'james_hansen_why_i_must_speak_out_about_climate_change', 'viewed_count': 1243937}, {'id': 1638, 'hero': 'https://pe.tedcdn.com/images/ted/b1dacb5808019af4af30411214a3ceb36d793a89_1600x1200.jpg', 'speaker': 'Adam Davidson', 'title': 'What we learned from teetering on the fiscal cliff', 'duration': 1188, 'slug': 'adam_davidson_what_we_learned_from_teetering_on_the_fiscal_cliff', 'viewed_count': 783528}, {'id': 2456, 'hero': 'https://pe.tedcdn.com/images/ted/a3f84852a0e9a1cbed23d21e6a56ec2bbd612657_2880x1620.jpg', 'speaker': 'Arthur Brooks', 'title': "A conservative's plea: Let's work together", 'duration': 854, 'slug': 'arthur_brooks_a_conservative_s_plea_let_s_work_together', 'viewed_count': 1132938}, {'id': 2625, 'hero': 'https://pe.tedcdn.com/images/ted/53d1c18eb4ef42831caae1be99c001fc9fcc39af_2880x1620.jpg', 'speaker': 'Jonathan Haidt', 'title': 'Can a divided America heal?', 'duration': 1217, 'slug': 'jonathan_haidt_can_a_divided_america_heal', 'viewed_count': 1515033}]</t>
  </si>
  <si>
    <t>['global issues', 'politics', 'psychology', 'society']</t>
  </si>
  <si>
    <t xml:space="preserve">https://www.ted.com/talks/jonathan_haidt_how_common_threats_can_make_common_political_ground
</t>
  </si>
  <si>
    <t>Deep sea diving ... in a wheelchair</t>
  </si>
  <si>
    <t>Sue Austin</t>
  </si>
  <si>
    <t>[{'id': 23, 'name': 'Jaw-dropping', 'count': 188}, {'id': 10, 'name': 'Inspiring', 'count': 589}, {'id': 3, 'name': 'Courageous', 'count': 283}, {'id': 22, 'name': 'Fascinating', 'count': 212}, {'id': 8, 'name': 'Informative', 'count': 30}, {'id': 9, 'name': 'Ingenious', 'count': 76}, {'id': 1, 'name': 'Beautiful', 'count': 341}, {'id': 11, 'name': 'Longwinded', 'count': 7}, {'id': 21, 'name': 'Unconvincing', 'count': 14}, {'id': 24, 'name': 'Persuasive', 'count': 36}, {'id': 25, 'name': 'OK', 'count': 52}, {'id': 26, 'name': 'Obnoxious', 'count': 10}, {'id': 2, 'name': 'Confusing', 'count': 10}, {'id': 7, 'name': 'Funny', 'count': 15}]</t>
  </si>
  <si>
    <t>[{'id': 1616, 'hero': 'https://pe.tedcdn.com/images/ted/9319114f7e3443aa48b393d9a016422110811223_800x600.jpg', 'speaker': 'Amos Winter', 'title': 'The cheap all-terrain wheelchair', 'duration': 674, 'slug': 'amos_winter_the_cheap_all_terrain_wheelchair', 'viewed_count': 1004016}, {'id': 1325, 'hero': 'https://pe.tedcdn.com/images/ted/73bdf20eb8d0354016c61a59f0b98593a4799135_800x600.jpg', 'speaker': 'Charles Hazlewood + British Paraorchestra', 'title': 'The debut of the British Paraorchestra', 'duration': 816, 'slug': 'the_debut_of_the_british_paraorchestra', 'viewed_count': 66669}, {'id': 1474, 'hero': 'https://pe.tedcdn.com/images/ted/1625e9cded047ae5b5d218683bf881e1396c85cc_800x600.jpg', 'speaker': 'John Hockenberry', 'title': 'We are all designers', 'duration': 1317, 'slug': 'john_hockenberry_we_are_all_designers', 'viewed_count': 737231}, {'id': 1104, 'hero': 'https://pe.tedcdn.com/images/ted/3f40cd656640838f4e6e49d55db0d9404c96cd90_800x600.jpg', 'speaker': 'Eythor Bender', 'title': 'Human exoskeletons -- for war and healing', 'duration': 383, 'slug': 'eythor_bender_demos_human_exoskeletons', 'viewed_count': 1370711}, {'id': 2338, 'hero': 'https://pe.tedcdn.com/images/ted/a72a925408a497864046056efff653b2c04f8a2a_2880x1620.jpg', 'speaker': 'Martin Pistorius', 'title': 'How my mind came back to life — and no one knew', 'duration': 848, 'slug': 'martin_pistorius_how_my_mind_came_back_to_life_and_no_one_knew', 'viewed_count': 2094466}, {'id': 1621, 'hero': 'https://pe.tedcdn.com/images/ted/482ff9325f0dcaba965c110b4a637e8124bd849a_1600x1200.jpg', 'speaker': 'Janine Shepherd', 'title': "A broken body isn't a broken person", 'duration': 1137, 'slug': 'janine_shepherd_a_broken_body_isn_t_a_broken_person', 'viewed_count': 1367089}]</t>
  </si>
  <si>
    <t>['TEDx', 'art', 'disability', 'oceans', 'performance art']</t>
  </si>
  <si>
    <t xml:space="preserve">https://www.ted.com/talks/sue_austin_deep_sea_diving_in_a_wheelchair
</t>
  </si>
  <si>
    <t>How a boy became an artist</t>
  </si>
  <si>
    <t>Jarrett J. Krosoczka</t>
  </si>
  <si>
    <t>Author/illustrator</t>
  </si>
  <si>
    <t>[{'id': 10, 'name': 'Inspiring', 'count': 663}, {'id': 1, 'name': 'Beautiful', 'count': 316}, {'id': 8, 'name': 'Informative', 'count': 25}, {'id': 22, 'name': 'Fascinating', 'count': 107}, {'id': 7, 'name': 'Funny', 'count': 251}, {'id': 11, 'name': 'Longwinded', 'count': 8}, {'id': 3, 'name': 'Courageous', 'count': 95}, {'id': 9, 'name': 'Ingenious', 'count': 13}, {'id': 23, 'name': 'Jaw-dropping', 'count': 26}, {'id': 25, 'name': 'OK', 'count': 24}, {'id': 24, 'name': 'Persuasive', 'count': 21}, {'id': 21, 'name': 'Unconvincing', 'count': 3}, {'id': 2, 'name': 'Confusing', 'count': 0}, {'id': 26, 'name': 'Obnoxious', 'count': 0}]</t>
  </si>
  <si>
    <t>[{'id': 652, 'hero': 'https://pe.tedcdn.com/images/ted/7cefcd151eaf3af5eeb5be038f940e032d8c3518_2880x1620.jpg', 'speaker': 'Chimamanda Ngozi Adichie', 'title': 'The danger of a single story', 'duration': 1129, 'slug': 'chimamanda_adichie_the_danger_of_a_single_story', 'viewed_count': 13298771}, {'id': 2062, 'hero': 'https://pe.tedcdn.com/images/ted/437873218a4d876528f0da85cc12309f9c66c271_2400x1800.jpg', 'speaker': 'Jarrett J. Krosoczka', 'title': 'Why lunch ladies are heroes', 'duration': 324, 'slug': 'jarrett_krosoczka_why_lunch_ladies_are_heroes', 'viewed_count': 1260357}, {'id': 2091, 'hero': 'https://pe.tedcdn.com/images/ted/f37e03be6a2ceb8f046a1a29bbf42e39813f02fc_2400x1800.jpg', 'speaker': 'Mac Barnett', 'title': 'Why a good book is a secret door', 'duration': 1019, 'slug': 'mac_barnett_why_a_good_book_is_a_secret_door', 'viewed_count': 1623941}, {'id': 2616, 'hero': 'https://pe.tedcdn.com/images/ted/71cde5a6fa6c717488fb55eff9eef939a9241761_2880x1620.jpg', 'speaker': 'Kandice Sumner', 'title': "How America's public schools keep kids in poverty", 'duration': 830, 'slug': 'kandice_sumner_how_america_s_public_schools_keep_kids_in_poverty', 'viewed_count': 1181390}, {'id': 233, 'hero': 'https://pe.tedcdn.com/images/ted/34638_480x360.jpg', 'speaker': 'Dave Eggers', 'title': 'My wish: Once Upon a School', 'duration': 1535, 'slug': 'dave_eggers_makes_his_ted_prize_wish_once_upon_a_school', 'viewed_count': 1357911}, {'id': 1410, 'hero': 'https://pe.tedcdn.com/images/ted/ec8292db13815de32529bf4568ce76b48a089bc5_2880x1620.jpg', 'speaker': 'Chip Kidd', 'title': 'Designing books is no laughing matter. OK, it is.', 'duration': 1036, 'slug': 'chip_kidd_designing_books_is_no_laughing_matter_ok_it_is', 'viewed_count': 1752017}]</t>
  </si>
  <si>
    <t>['TEDx', 'art', 'books', 'children', 'design', 'storytelling', 'writing']</t>
  </si>
  <si>
    <t xml:space="preserve">https://www.ted.com/talks/jarrett_j_krosoczka_how_a_boy_became_an_artist
</t>
  </si>
  <si>
    <t>Ethical riddles in HIV research</t>
  </si>
  <si>
    <t>Boghuma Kabisen Titanji</t>
  </si>
  <si>
    <t>Clinical researcher</t>
  </si>
  <si>
    <t>[{'id': 22, 'name': 'Fascinating', 'count': 31}, {'id': 8, 'name': 'Informative', 'count': 113}, {'id': 23, 'name': 'Jaw-dropping', 'count': 7}, {'id': 24, 'name': 'Persuasive', 'count': 81}, {'id': 3, 'name': 'Courageous', 'count': 47}, {'id': 21, 'name': 'Unconvincing', 'count': 23}, {'id': 10, 'name': 'Inspiring', 'count': 33}, {'id': 7, 'name': 'Funny', 'count': 3}, {'id': 25, 'name': 'OK', 'count': 16}, {'id': 11, 'name': 'Longwinded', 'count': 11}, {'id': 2, 'name': 'Confusing', 'count': 3}, {'id': 1, 'name': 'Beautiful', 'count': 7}, {'id': 26, 'name': 'Obnoxious', 'count': 4}, {'id': 9, 'name': 'Ingenious', 'count': 0}]</t>
  </si>
  <si>
    <t>[{'id': 143, 'hero': 'https://pe.tedcdn.com/images/ted/e58b968c458adc84ee220376f1e5eb1e1d6c55e9_2880x1620.jpg', 'speaker': 'Emily Oster', 'title': 'Flip your thinking on AIDS in Africa', 'duration': 934, 'slug': 'emily_oster_flips_our_thinking_on_aids_in_africa', 'viewed_count': 854983}, {'id': 540, 'hero': 'https://pe.tedcdn.com/images/ted/88407_800x600.jpg', 'speaker': 'Hans Rosling', 'title': 'Insights on HIV, in stunning data visuals', 'duration': 602, 'slug': 'hans_rosling_the_truth_about_hiv', 'viewed_count': 904827}, {'id': 1457, 'hero': 'https://pe.tedcdn.com/images/ted/eed40c17ea60bc88b74c8c578c226ed7967f2c1a_800x600.jpg', 'speaker': 'Shereen El-Feki', 'title': 'HIV -- how to fight an epidemic of bad laws', 'duration': 928, 'slug': 'shereen_el_feki_how_to_fight_an_epidemic_of_bad_laws', 'viewed_count': 493784}, {'id': 1575, 'hero': 'https://pe.tedcdn.com/images/ted/7e4610de8b325e3aa17345f70eeafda47fe86ccd_1600x1200.jpg', 'speaker': 'Ben Goldacre', 'title': "What doctors don't know about the drugs they prescribe", 'duration': 809, 'slug': 'ben_goldacre_what_doctors_don_t_know_about_the_drugs_they_prescribe', 'viewed_count': 2228142}, {'id': 1234, 'hero': 'https://pe.tedcdn.com/images/ted/dafc6377668947205ed22550c7324c72cc2fbefa_2880x1620.jpg', 'speaker': 'Ben Goldacre', 'title': 'Battling bad science', 'duration': 859, 'slug': 'ben_goldacre_battling_bad_science', 'viewed_count': 2204334}, {'id': 836, 'hero': 'https://pe.tedcdn.com/images/ted/164172_800x600.jpg', 'speaker': 'Frederick Balagadde', 'title': 'Bio-lab on a microchip', 'duration': 371, 'slug': 'frederick_balagadde_bio_lab_on_a_microchip', 'viewed_count': 295061}]</t>
  </si>
  <si>
    <t>['AIDS', 'TEDx', 'global issues', 'health care', 'medicine', 'pharmaceuticals']</t>
  </si>
  <si>
    <t xml:space="preserve">https://www.ted.com/talks/boghuma_kabisen_titanji_ethical_riddles_in_hiv_research
</t>
  </si>
  <si>
    <t>All it takes is 10 mindful minutes</t>
  </si>
  <si>
    <t>Andy Puddicombe</t>
  </si>
  <si>
    <t>Mindfulness expert</t>
  </si>
  <si>
    <t>[{'id': 24, 'name': 'Persuasive', 'count': 1228}, {'id': 25, 'name': 'OK', 'count': 384}, {'id': 10, 'name': 'Inspiring', 'count': 3410}, {'id': 23, 'name': 'Jaw-dropping', 'count': 73}, {'id': 8, 'name': 'Informative', 'count': 1404}, {'id': 7, 'name': 'Funny', 'count': 410}, {'id': 22, 'name': 'Fascinating', 'count': 829}, {'id': 1, 'name': 'Beautiful', 'count': 561}, {'id': 3, 'name': 'Courageous', 'count': 134}, {'id': 11, 'name': 'Longwinded', 'count': 79}, {'id': 9, 'name': 'Ingenious', 'count': 197}, {'id': 21, 'name': 'Unconvincing', 'count': 112}, {'id': 2, 'name': 'Confusing', 'count': 48}, {'id': 26, 'name': 'Obnoxious', 'count': 13}]</t>
  </si>
  <si>
    <t>[{'id': 191, 'hero': 'https://pe.tedcdn.com/images/ted/71aec3246b3aebe6d284668935080bda4fa8b41a_1600x1200.jpg', 'speaker': 'Matthieu Ricard', 'title': 'The habits of happiness', 'duration': 1254, 'slug': 'matthieu_ricard_on_the_habits_of_happiness', 'viewed_count': 7272042}, {'id': 889, 'hero': 'https://pe.tedcdn.com/images/ted/178547_800x600.jpg', 'speaker': 'Chip Conley', 'title': 'Measuring what makes life worthwhile', 'duration': 1059, 'slug': 'chip_conley_measuring_what_makes_life_worthwhile', 'viewed_count': 2785115}, {'id': 130, 'hero': 'https://pe.tedcdn.com/images/ted/8ad88214a9541b7f0e4be96a42fecf8b22138e04_2880x1620.jpg', 'speaker': 'Robert Thurman', 'title': 'We can be Buddhas', 'duration': 726, 'slug': 'bob_thurman_says_we_can_be_buddhas', 'viewed_count': 1493718}, {'id': 1880, 'hero': 'https://pe.tedcdn.com/images/ted/02722e8404d9e8dd2ec003b249db0ce3d05bda19_1600x1200.jpg', 'speaker': 'David Steindl-Rast', 'title': 'Want to be happy? Be grateful', 'duration': 870, 'slug': 'david_steindl_rast_want_to_be_happy_be_grateful', 'viewed_count': 5893280}, {'id': 2861, 'hero': 'https://pe.tedcdn.com/images/ted/040ce6ae0f5e8d306d395b03be10fffb459f69ae_2880x1620.jpg', 'speaker': 'Emily Esfahani Smith', 'title': "There's more to life than being happy", 'duration': 738, 'slug': 'emily_esfahani_smith_there_s_more_to_life_than_being_happy', 'viewed_count': 1002934}, {'id': 2799, 'hero': 'https://pe.tedcdn.com/images/ted/2e4d3e963bafd5fdc6f34d5706ff58fd3b2e22c1_2880x1620.jpg', 'speaker': 'Tim Ferriss', 'title': 'Why you should define your fears instead of your goals', 'duration': 801, 'slug': 'tim_ferriss_why_you_should_define_your_fears_instead_of_your_goals', 'viewed_count': 3181911}]</t>
  </si>
  <si>
    <t>['Buddhism', 'body language', 'culture', 'happiness', 'health', 'meditation', 'mindfulness', 'productivity', 'success', 'work']</t>
  </si>
  <si>
    <t xml:space="preserve">https://www.ted.com/talks/andy_puddicombe_all_it_takes_is_10_mindful_minutes
</t>
  </si>
  <si>
    <t>A father-daughter dance ... in prison</t>
  </si>
  <si>
    <t>Angela Patton</t>
  </si>
  <si>
    <t>[{'id': 10, 'name': 'Inspiring', 'count': 383}, {'id': 1, 'name': 'Beautiful', 'count': 335}, {'id': 24, 'name': 'Persuasive', 'count': 62}, {'id': 3, 'name': 'Courageous', 'count': 140}, {'id': 9, 'name': 'Ingenious', 'count': 55}, {'id': 7, 'name': 'Funny', 'count': 26}, {'id': 11, 'name': 'Longwinded', 'count': 2}, {'id': 8, 'name': 'Informative', 'count': 35}, {'id': 25, 'name': 'OK', 'count': 14}, {'id': 22, 'name': 'Fascinating', 'count': 50}, {'id': 26, 'name': 'Obnoxious', 'count': 6}, {'id': 23, 'name': 'Jaw-dropping', 'count': 22}, {'id': 21, 'name': 'Unconvincing', 'count': 8}, {'id': 2, 'name': 'Confusing', 'count': 4}]</t>
  </si>
  <si>
    <t>[{'id': 1634, 'hero': 'https://pe.tedcdn.com/images/ted/21f4d05961a6c8ee1c20015f41c2d828d5c09917_1600x1200.jpg', 'speaker': 'Steven Addis', 'title': 'A father-daughter bond, one photo at a time', 'duration': 218, 'slug': 'steven_addis_a_father_daughter_bond_one_photo_at_a_time', 'viewed_count': 1405910}, {'id': 1036, 'hero': 'https://pe.tedcdn.com/images/ted/6febd41425e86862735c0c0544bf267bae876b1b_800x600.jpg', 'speaker': 'Rufus Griscom + Alisa Volkman', 'title': "Let's talk parenting taboos", 'duration': 1028, 'slug': 'rufus_griscom_alisa_volkman_let_s_talk_parenting_taboos', 'viewed_count': 2108421}, {'id': 1378, 'hero': 'https://pe.tedcdn.com/images/ted/537e4f8ab618be6cf3d40287aa04df004f543c2f_1600x1200.jpg', 'speaker': 'Bryan Stevenson', 'title': 'We need to talk about an injustice', 'duration': 1421, 'slug': 'bryan_stevenson_we_need_to_talk_about_an_injustice', 'viewed_count': 3791939}, {'id': 751, 'hero': 'https://pe.tedcdn.com/images/ted/bcb8a0ada2ec0012b2fb1405ceb2b8f3986edc83_1600x1200.jpg', 'speaker': 'Eve Ensler', 'title': 'Embrace your inner girl', 'duration': 1194, 'slug': 'eve_ensler_embrace_your_inner_girl', 'viewed_count': 1224301}, {'id': 1403, 'hero': 'https://pe.tedcdn.com/images/ted/286785b4d91fcb71686800af92652c4955ba2025_800x600.jpg', 'speaker': 'Leymah Gbowee', 'title': 'Unlock the intelligence, passion, greatness of girls', 'duration': 879, 'slug': 'leymah_gbowee_unlock_the_intelligence_passion_greatness_of_girls', 'viewed_count': 1080872}, {'id': 2483, 'hero': 'https://pe.tedcdn.com/images/ted/1c84d70a3119a6650492a1531cf45fcde08f08fc_2880x1620.jpg', 'speaker': 'Aditi Gupta', 'title': 'A taboo-free way to talk about periods', 'duration': 670, 'slug': 'aditi_gupta_a_taboo_free_way_to_talk_about_periods', 'viewed_count': 1428059}]</t>
  </si>
  <si>
    <t>['TEDx', 'activism', 'children', 'dance', 'parenting', 'social change', 'women', 'youth']</t>
  </si>
  <si>
    <t xml:space="preserve">https://www.ted.com/talks/angela_patton_a_father_daughter_dance_in_prison
</t>
  </si>
  <si>
    <t>Biohacking -- you can do it, too</t>
  </si>
  <si>
    <t>Ellen Jorgensen</t>
  </si>
  <si>
    <t>Biologist, community science advocate</t>
  </si>
  <si>
    <t>[{'id': 10, 'name': 'Inspiring', 'count': 220}, {'id': 24, 'name': 'Persuasive', 'count': 95}, {'id': 3, 'name': 'Courageous', 'count': 40}, {'id': 8, 'name': 'Informative', 'count': 179}, {'id': 9, 'name': 'Ingenious', 'count': 94}, {'id': 22, 'name': 'Fascinating', 'count': 163}, {'id': 25, 'name': 'OK', 'count': 43}, {'id': 11, 'name': 'Longwinded', 'count': 15}, {'id': 23, 'name': 'Jaw-dropping', 'count': 18}, {'id': 21, 'name': 'Unconvincing', 'count': 25}, {'id': 7, 'name': 'Funny', 'count': 23}, {'id': 1, 'name': 'Beautiful', 'count': 10}, {'id': 26, 'name': 'Obnoxious', 'count': 10}, {'id': 2, 'name': 'Confusing', 'count': 8}]</t>
  </si>
  <si>
    <t>[{'id': 1491, 'hero': 'https://pe.tedcdn.com/images/ted/00b50a1e29f6e93682168b681f192db79a196c60_2880x1620.jpg', 'speaker': 'Massimo Banzi', 'title': 'How Arduino is open-sourcing imagination', 'duration': 946, 'slug': 'massimo_banzi_how_arduino_is_open_sourcing_imagination', 'viewed_count': 1778978}, {'id': 1138, 'hero': 'https://pe.tedcdn.com/images/ted/f4c1700e2f5ff8e8954ab09ffc9709fcf1447262_800x600.jpg', 'speaker': 'Suzanne Lee', 'title': 'Grow your own clothes', 'duration': 400, 'slug': 'suzanne_lee_grow_your_own_clothes', 'viewed_count': 1218886}, {'id': 1041, 'hero': 'https://pe.tedcdn.com/images/ted/96c703bb13a2e9c2d351a5e6b52390bc35eaad06_800x600.jpg', 'speaker': 'Majora Carter', 'title': '3 stories of local eco-entrepreneurship', 'duration': 1079, 'slug': 'majora_carter_3_stories_of_local_ecoactivism', 'viewed_count': 702883}, {'id': 2354, 'hero': 'https://pe.tedcdn.com/images/ted/aa33beda36e8737f3ec0029a9df20dc8448f164d_2880x1620.jpg', 'speaker': 'Jennifer Doudna', 'title': ' How CRISPR lets us edit our DNA', 'duration': 953, 'slug': 'jennifer_doudna_we_can_now_edit_our_dna_but_let_s_do_it_wisely', 'viewed_count': 1936689}, {'id': 437, 'hero': 'https://pe.tedcdn.com/images/ted/66737_800x600.jpg', 'speaker': 'Barry Schuler', 'title': 'Genomics 101', 'duration': 1286, 'slug': 'barry_schuler_genomics_101', 'viewed_count': 389424}, {'id': 2593, 'hero': 'https://pe.tedcdn.com/images/ted/0746bae172459ca122b13c42a7c2515a35c33cdd_2880x1620.jpg', 'speaker': 'Ellen Jorgensen', 'title': 'What you need to know about CRISPR', 'duration': 593, 'slug': 'ellen_jorgensen_what_you_need_to_know_about_crispr', 'viewed_count': 1400698}]</t>
  </si>
  <si>
    <t>['Bioethics', 'DNA', 'art', 'biology', 'biotech', 'code', 'collaboration', 'community', 'crowdsourcing', 'engineering', 'entrepreneur', 'future', 'genetics', 'innovation', 'invention', 'journalism', 'media', 'microbiology', 'molecular biology', 'open-source', 'science', 'science and art', 'synthetic biology', 'technology']</t>
  </si>
  <si>
    <t xml:space="preserve">https://www.ted.com/talks/ellen_jorgensen_biohacking_you_can_do_it_too
</t>
  </si>
  <si>
    <t>Looks aren't everything. Believe me, I'm a model.</t>
  </si>
  <si>
    <t>Cameron Russell</t>
  </si>
  <si>
    <t>Model</t>
  </si>
  <si>
    <t>[{'id': 11, 'name': 'Longwinded', 'count': 92}, {'id': 2, 'name': 'Confusing', 'count': 124}, {'id': 25, 'name': 'OK', 'count': 612}, {'id': 8, 'name': 'Informative', 'count': 986}, {'id': 3, 'name': 'Courageous', 'count': 2306}, {'id': 10, 'name': 'Inspiring', 'count': 1617}, {'id': 24, 'name': 'Persuasive', 'count': 497}, {'id': 1, 'name': 'Beautiful', 'count': 924}, {'id': 22, 'name': 'Fascinating', 'count': 632}, {'id': 23, 'name': 'Jaw-dropping', 'count': 119}, {'id': 7, 'name': 'Funny', 'count': 302}, {'id': 26, 'name': 'Obnoxious', 'count': 77}, {'id': 21, 'name': 'Unconvincing', 'count': 231}, {'id': 9, 'name': 'Ingenious', 'count': 101}]</t>
  </si>
  <si>
    <t>[{'id': 1438, 'hero': 'https://pe.tedcdn.com/images/ted/41941d4fc7f4ad42944c4433c5d630e3cfedae5c_800x600.jpg', 'speaker': 'Tavi Gevinson', 'title': 'A teen just trying to figure it out', 'duration': 450, 'slug': 'tavi_gevinson_a_teen_just_trying_to_figure_it_out', 'viewed_count': 1447618}, {'id': 482, 'hero': 'https://pe.tedcdn.com/images/ted/d3d18f76c4b3928cc0b9c603cac4202c9747d93f_2880x1620.jpg', 'speaker': 'Aimee Mullins', 'title': 'My 12 pairs of legs', 'duration': 598, 'slug': 'aimee_mullins_prosthetic_aesthetics', 'viewed_count': 3472466}, {'id': 396, 'hero': 'https://pe.tedcdn.com/images/ted/bcbe69d0b22244df280c325195fc209ddf9dc42e_2880x1620.jpg', 'speaker': 'Isaac Mizrahi', 'title': 'Fashion and creativity', 'duration': 856, 'slug': 'isaac_mizrahi_on_fashion_and_creativity', 'viewed_count': 900062}, {'id': 1161, 'hero': 'https://pe.tedcdn.com/images/ted/c22d7ba42f3e8c7780175ee5a48d9fb7480f48cc_800x600.jpg', 'speaker': 'Jessi Arrington', 'title': 'Wearing nothing new', 'duration': 324, 'slug': 'jessi_arrington_wearing_nothing_new', 'viewed_count': 1202940}, {'id': 2803, 'hero': 'https://pe.tedcdn.com/images/ted/371a31477eb7b139740f8bd83a610aaea36b66d7_2880x1620.jpg', 'speaker': 'Cheyenne Cochrane', 'title': 'A celebration of natural hair', 'duration': 840, 'slug': 'cheyenne_cochrane_a_celebration_of_natural_hair', 'viewed_count': 1080927}, {'id': 1132, 'hero': 'https://pe.tedcdn.com/images/ted/33baf93bd8a35229a99a0e3a6148b3a3a9043f33_2880x1620.jpg', 'speaker': 'Bruce Schneier', 'title': 'The security mirage', 'duration': 1265, 'slug': 'bruce_schneier', 'viewed_count': 744095}]</t>
  </si>
  <si>
    <t>['TEDx', 'beauty', 'culture', 'fashion', 'photography']</t>
  </si>
  <si>
    <t xml:space="preserve">https://www.ted.com/talks/cameron_russell_looks_aren_t_everything_believe_me_i_m_a_model
</t>
  </si>
  <si>
    <t>Could the sun be good for your heart?</t>
  </si>
  <si>
    <t>Richard Weller</t>
  </si>
  <si>
    <t>Dermatologist</t>
  </si>
  <si>
    <t>[{'id': 8, 'name': 'Informative', 'count': 287}, {'id': 21, 'name': 'Unconvincing', 'count': 5}, {'id': 10, 'name': 'Inspiring', 'count': 29}, {'id': 22, 'name': 'Fascinating', 'count': 133}, {'id': 24, 'name': 'Persuasive', 'count': 96}, {'id': 9, 'name': 'Ingenious', 'count': 39}, {'id': 7, 'name': 'Funny', 'count': 22}, {'id': 11, 'name': 'Longwinded', 'count': 5}, {'id': 25, 'name': 'OK', 'count': 24}, {'id': 26, 'name': 'Obnoxious', 'count': 3}, {'id': 23, 'name': 'Jaw-dropping', 'count': 18}, {'id': 1, 'name': 'Beautiful', 'count': 6}, {'id': 3, 'name': 'Courageous', 'count': 4}, {'id': 2, 'name': 'Confusing', 'count': 2}]</t>
  </si>
  <si>
    <t>[{'id': 594, 'hero': 'https://pe.tedcdn.com/images/ted/9faa271f994e4928e673ccff499924bfe3e7083c_2880x1620.jpg', 'speaker': 'Kary Mullis', 'title': 'A next-gen cure for killer infections', 'duration': 275, 'slug': 'kary_mullis_next_gen_cure_for_killer_infections', 'viewed_count': 624557}, {'id': 445, 'hero': 'https://pe.tedcdn.com/images/ted/b6813c2c2477a2a97f0b35a7bdeed9a33721bacf_1600x1200.jpg', 'speaker': 'Joe DeRisi', 'title': 'Solving medical mysteries', 'duration': 965, 'slug': 'joe_derisi_hunts_the_next_killer_virus', 'viewed_count': 401022}, {'id': 1148, 'hero': 'https://pe.tedcdn.com/images/ted/3b9ae36bd99e063d7bde35303636e6e75bcdd776_800x600.jpg', 'speaker': 'Elliot Krane', 'title': 'The mystery of chronic pain', 'duration': 494, 'slug': 'elliot_krane_the_mystery_of_chronic_pain', 'viewed_count': 1778613}, {'id': 603, 'hero': 'https://pe.tedcdn.com/images/ted/102955_800x600.jpg', 'speaker': 'Nina Jablonski', 'title': 'Skin color is an illusion', 'duration': 888, 'slug': 'nina_jablonski_breaks_the_illusion_of_skin_color', 'viewed_count': 996707}, {'id': 377, 'hero': 'https://pe.tedcdn.com/images/ted/345ceaff60568e6e8e8cc811dda6ebcdb4b264c2_2880x1620.jpg', 'speaker': 'Dean Ornish', 'title': 'Healing through diet', 'duration': 1009, 'slug': 'dean_ornish_on_healing', 'viewed_count': 1110823}, {'id': 252, 'hero': 'https://pe.tedcdn.com/images/ted/710309c2012fbc73930b26a7fe6a2e2cc8e7b982_2880x1620.jpg', 'speaker': 'Dean Ornish', 'title': 'Your genes are not your fate', 'duration': 192, 'slug': 'dean_ornish_says_your_genes_are_not_your_fate', 'viewed_count': 1384374}]</t>
  </si>
  <si>
    <t>['TEDx', 'biology', 'chemistry', 'disease', 'environment', 'health', 'health care', 'heart health', 'illness', 'medical research', 'medicine', 'molecular biology', 'physiology', 'science']</t>
  </si>
  <si>
    <t xml:space="preserve">https://www.ted.com/talks/richard_weller_could_the_sun_be_good_for_your_heart
</t>
  </si>
  <si>
    <t>How movies teach manhood</t>
  </si>
  <si>
    <t>Colin Stokes</t>
  </si>
  <si>
    <t>Proud dad</t>
  </si>
  <si>
    <t>[{'id': 24, 'name': 'Persuasive', 'count': 820}, {'id': 10, 'name': 'Inspiring', 'count': 1308}, {'id': 8, 'name': 'Informative', 'count': 722}, {'id': 7, 'name': 'Funny', 'count': 205}, {'id': 1, 'name': 'Beautiful', 'count': 346}, {'id': 26, 'name': 'Obnoxious', 'count': 95}, {'id': 23, 'name': 'Jaw-dropping', 'count': 133}, {'id': 21, 'name': 'Unconvincing', 'count': 263}, {'id': 22, 'name': 'Fascinating', 'count': 352}, {'id': 3, 'name': 'Courageous', 'count': 360}, {'id': 25, 'name': 'OK', 'count': 207}, {'id': 9, 'name': 'Ingenious', 'count': 125}, {'id': 11, 'name': 'Longwinded', 'count': 88}, {'id': 2, 'name': 'Confusing', 'count': 74}]</t>
  </si>
  <si>
    <t>[{'id': 202, 'hero': 'https://pe.tedcdn.com/images/ted/87205c20e5b3e1b63d04da23c04b22956087f0be_2880x1620.jpg', 'speaker': 'Gever Tulley', 'title': '5 dangerous things you should let your kids do', 'duration': 558, 'slug': 'gever_tulley_on_5_dangerous_things_for_kids', 'viewed_count': 4364973}, {'id': 1639, 'hero': 'https://pe.tedcdn.com/images/ted/6f7e3185db54654068714580ecef09d704952bef_1600x1200.jpg', 'speaker': 'Don Levy', 'title': 'A cinematic journey through visual effects', 'duration': 414, 'slug': 'don_levy_a_cinematic_journey_through_visual_effects', 'viewed_count': 724773}, {'id': 1476, 'hero': 'https://pe.tedcdn.com/images/ted/bac8839a33809f55c6cc82eae08128bccacbb6b5_1600x1200.jpg', 'speaker': 'Beeban Kidron', 'title': 'The shared wonder of film', 'duration': 792, 'slug': 'beeban_kidron_the_shared_wonder_of_film', 'viewed_count': 765856}, {'id': 2572, 'hero': 'https://pe.tedcdn.com/images/ted/2bd9cdb27e11ca15c34812aea65db20553010001_2880x1620.jpg', 'speaker': 'Christopher Bell', 'title': 'Bring on the female superheroes!', 'duration': 948, 'slug': 'christopher_bell_bring_on_the_female_superheroes', 'viewed_count': 1025972}, {'id': 1438, 'hero': 'https://pe.tedcdn.com/images/ted/41941d4fc7f4ad42944c4433c5d630e3cfedae5c_800x600.jpg', 'speaker': 'Tavi Gevinson', 'title': 'A teen just trying to figure it out', 'duration': 450, 'slug': 'tavi_gevinson_a_teen_just_trying_to_figure_it_out', 'viewed_count': 1447622}, {'id': 2732, 'hero': 'https://pe.tedcdn.com/images/ted/2bc5b10c49af2ba3417238e66da50972f2bb3d17_2880x1620.jpg', 'speaker': 'Chimamanda Ngozi Adichie', 'title': 'We should all be feminists', 'duration': 1768, 'slug': 'chimamanda_ngozi_adichie_we_should_all_be_feminists', 'viewed_count': 1318142}]</t>
  </si>
  <si>
    <t>['TEDx', 'culture', 'film', 'identity', 'men', 'movies', 'parenting']</t>
  </si>
  <si>
    <t xml:space="preserve">https://www.ted.com/talks/colin_stokes_how_movies_teach_manhood
</t>
  </si>
  <si>
    <t>What I saw in the war</t>
  </si>
  <si>
    <t>Janine di Giovanni</t>
  </si>
  <si>
    <t>[{'id': 25, 'name': 'OK', 'count': 96}, {'id': 23, 'name': 'Jaw-dropping', 'count': 62}, {'id': 8, 'name': 'Informative', 'count': 158}, {'id': 10, 'name': 'Inspiring', 'count': 333}, {'id': 1, 'name': 'Beautiful', 'count': 173}, {'id': 24, 'name': 'Persuasive', 'count': 93}, {'id': 3, 'name': 'Courageous', 'count': 362}, {'id': 22, 'name': 'Fascinating', 'count': 104}, {'id': 21, 'name': 'Unconvincing', 'count': 23}, {'id': 9, 'name': 'Ingenious', 'count': 9}, {'id': 11, 'name': 'Longwinded', 'count': 19}, {'id': 26, 'name': 'Obnoxious', 'count': 7}, {'id': 2, 'name': 'Confusing', 'count': 10}, {'id': 7, 'name': 'Funny', 'count': 8}]</t>
  </si>
  <si>
    <t>[{'id': 84, 'hero': 'https://pe.tedcdn.com/images/ted/1996_480x360.jpg', 'speaker': 'James Nachtwey', 'title': 'My wish: Let my photographs bear witness', 'duration': 1316, 'slug': 'james_nachtwey_s_searing_pictures_of_war', 'viewed_count': 1262754}, {'id': 1541, 'hero': 'https://pe.tedcdn.com/images/ted/9eb9df0dc88525ebda760488ff301c75be409569_1600x1200.jpg', 'speaker': 'Lisa Kristine', 'title': 'Photos that bear witness to modern slavery', 'duration': 1161, 'slug': 'lisa_kristine_glimpses_of_modern_day_slavery', 'viewed_count': 2586608}, {'id': 1528, 'hero': 'https://pe.tedcdn.com/images/ted/c417ca5790cd15574329198521e1a8a3309ef06b_1600x1200.jpg', 'speaker': 'Giles Duley', 'title': 'When a reporter becomes the story', 'duration': 711, 'slug': 'giles_duley_when_a_reporter_becomes_the_story', 'viewed_count': 144045}, {'id': 1013, 'hero': 'https://pe.tedcdn.com/images/ted/ff75b3c97443fdc2af8c699cd0e1b2d760252cc8_800x600.jpg', 'speaker': 'Zainab Salbi', 'title': 'Women, wartime and the dream of peace', 'duration': 1066, 'slug': 'zainab_salbi', 'viewed_count': 505721}, {'id': 2515, 'hero': 'https://pe.tedcdn.com/images/ted/881620f750fec4a9fe848004b2fc8b632f42a873_2880x1620.jpg', 'speaker': 'Samantha Nutt', 'title': 'The real harm of the global arms trade', 'duration': 814, 'slug': 'samantha_nutt_the_real_harm_of_the_global_arms_trade', 'viewed_count': 1049978}, {'id': 1999, 'hero': 'https://pe.tedcdn.com/images/ted/7378f62566fda3193f693a7fc150a2b82101a6ce_1600x1200.jpg', 'speaker': 'Sebastian Junger', 'title': 'Why veterans miss war', 'duration': 788, 'slug': 'sebastian_junger_why_veterans_miss_war', 'viewed_count': 2375398}]</t>
  </si>
  <si>
    <t>['PTSD', 'Syria', 'TEDx', 'global issues', 'journalism', 'war']</t>
  </si>
  <si>
    <t xml:space="preserve">https://www.ted.com/talks/janine_di_giovanni_what_i_saw_in_the_war
</t>
  </si>
  <si>
    <t>Kids need structure</t>
  </si>
  <si>
    <t>Colin Powell</t>
  </si>
  <si>
    <t>Former U.S. Secretary of State</t>
  </si>
  <si>
    <t>[{'id': 7, 'name': 'Funny', 'count': 149}, {'id': 25, 'name': 'OK', 'count': 68}, {'id': 21, 'name': 'Unconvincing', 'count': 235}, {'id': 24, 'name': 'Persuasive', 'count': 219}, {'id': 10, 'name': 'Inspiring', 'count': 549}, {'id': 22, 'name': 'Fascinating', 'count': 103}, {'id': 8, 'name': 'Informative', 'count': 154}, {'id': 11, 'name': 'Longwinded', 'count': 39}, {'id': 1, 'name': 'Beautiful', 'count': 80}, {'id': 26, 'name': 'Obnoxious', 'count': 184}, {'id': 2, 'name': 'Confusing', 'count': 28}, {'id': 3, 'name': 'Courageous', 'count': 73}, {'id': 23, 'name': 'Jaw-dropping', 'count': 27}, {'id': 9, 'name': 'Ingenious', 'count': 18}]</t>
  </si>
  <si>
    <t>[{'id': 1485, 'hero': 'https://pe.tedcdn.com/images/ted/bff2738c6442b35a4b6540340d490e7c66b8ead9_800x600.jpg', 'speaker': 'E.O. Wilson', 'title': 'Advice to a young scientist', 'duration': 896, 'slug': 'e_o_wilson_advice_to_young_scientists', 'viewed_count': 1057968}, {'id': 66, 'hero': 'https://pe.tedcdn.com/images/ted/6b6eb940bceab359ca676a9b486aae475c1df883_2880x1620.jpg', 'speaker': 'Ken Robinson', 'title': 'Do schools kill creativity?', 'duration': 1164, 'slug': 'ken_robinson_says_schools_kill_creativity', 'viewed_count': 47229681}, {'id': 202, 'hero': 'https://pe.tedcdn.com/images/ted/87205c20e5b3e1b63d04da23c04b22956087f0be_2880x1620.jpg', 'speaker': 'Gever Tulley', 'title': '5 dangerous things you should let your kids do', 'duration': 558, 'slug': 'gever_tulley_on_5_dangerous_things_for_kids', 'viewed_count': 4364972}, {'id': 2775, 'hero': 'https://pe.tedcdn.com/images/ted/74d96d8e697a639b075e2fb5fe68d53a9718ef86_2880x1620.jpg', 'speaker': 'Karim Abouelnaga', 'title': 'A summer school kids actually want to attend', 'duration': 425, 'slug': 'karim_abouelnaga_a_summer_school_kids_actually_want_to_attend', 'viewed_count': 972978}, {'id': 1732, 'hero': 'https://pe.tedcdn.com/images/ted/3c01ad67e5062e6fe35c36a12ac28fce058b3eba_1600x1200.jpg', 'speaker': 'Geoffrey Canada', 'title': 'Our failing schools. Enough is enough!', 'duration': 1027, 'slug': 'geoffrey_canada_our_failing_schools_enough_is_enough', 'viewed_count': 1786955}, {'id': 2616, 'hero': 'https://pe.tedcdn.com/images/ted/71cde5a6fa6c717488fb55eff9eef939a9241761_2880x1620.jpg', 'speaker': 'Kandice Sumner', 'title': "How America's public schools keep kids in poverty", 'duration': 830, 'slug': 'kandice_sumner_how_america_s_public_schools_keep_kids_in_poverty', 'viewed_count': 1181388}]</t>
  </si>
  <si>
    <t>['TEDx', 'children', 'culture', 'education', 'parenting', 'student', 'teaching', 'youth']</t>
  </si>
  <si>
    <t xml:space="preserve">https://www.ted.com/talks/colin_powell_kids_need_structure
</t>
  </si>
  <si>
    <t>A universal translator for surgeons</t>
  </si>
  <si>
    <t>Steven Schwaitzberg</t>
  </si>
  <si>
    <t>Surgeon and technologist</t>
  </si>
  <si>
    <t>[{'id': 8, 'name': 'Informative', 'count': 81}, {'id': 24, 'name': 'Persuasive', 'count': 30}, {'id': 9, 'name': 'Ingenious', 'count': 30}, {'id': 26, 'name': 'Obnoxious', 'count': 15}, {'id': 22, 'name': 'Fascinating', 'count': 23}, {'id': 25, 'name': 'OK', 'count': 27}, {'id': 11, 'name': 'Longwinded', 'count': 35}, {'id': 21, 'name': 'Unconvincing', 'count': 28}, {'id': 10, 'name': 'Inspiring', 'count': 25}, {'id': 3, 'name': 'Courageous', 'count': 15}, {'id': 1, 'name': 'Beautiful', 'count': 8}, {'id': 2, 'name': 'Confusing', 'count': 4}, {'id': 7, 'name': 'Funny', 'count': 1}, {'id': 23, 'name': 'Jaw-dropping', 'count': 1}]</t>
  </si>
  <si>
    <t>[{'id': 1302, 'hero': 'https://pe.tedcdn.com/images/ted/335ad0014eeb9e8a6541f37bba2a63dfaebbdc7b_800x600.jpg', 'speaker': 'Quyen Nguyen', 'title': 'Color-coded surgery', 'duration': 968, 'slug': 'quyen_nguyen_color_coded_surgery', 'viewed_count': 1109933}, {'id': 580, 'hero': 'https://pe.tedcdn.com/images/ted/97054_800x600.jpg', 'speaker': 'Catherine Mohr', 'title': "Surgery's past, present and robotic future", 'duration': 1135, 'slug': 'catherine_mohr_surgery_s_past_present_and_robotic_future', 'viewed_count': 681001}, {'id': 1566, 'hero': 'https://pe.tedcdn.com/images/ted/660a5714e73f0e3ffac3f823afb01432f001b18c_1600x1200.jpg', 'speaker': 'Ed Gavagan', 'title': 'A story about knots and surgeons', 'duration': 741, 'slug': 'ed_gavagan_a_story_about_knots_and_surgeons', 'viewed_count': 924318}, {'id': 2046, 'hero': 'https://pe.tedcdn.com/images/ted/885c7429ef539771f949b2c700bf5bec320570d9_2400x1800.jpg', 'speaker': 'Nikolai Begg', 'title': 'A tool to fix one of the most dangerous moments in surgery', 'duration': 561, 'slug': 'nikolai_begg_a_tool_to_fix_one_of_the_most_dangerous_moments_in_surgery', 'viewed_count': 1332907}, {'id': 2711, 'hero': 'https://pe.tedcdn.com/images/ted/5e9bba9dfcd7dd8208bcc7babe14ae2df97ba7c8_2880x1620.jpg', 'speaker': 'Peter Weinstock', 'title': 'Lifelike simulations that make real-life surgery safer', 'duration': 1018, 'slug': 'peter_weinstock_lifelike_simulations_that_make_real_life_surgery_safer', 'viewed_count': 882766}, {'id': 1419, 'hero': 'https://pe.tedcdn.com/images/ted/55d3e2b1e1eab39cda812f1d03d5d0de30d8700e_800x600.jpg', 'speaker': 'Tal Golesworthy', 'title': 'How I repaired my own heart', 'duration': 794, 'slug': 'tal_golesworthy_how_i_repaired_my_own_heart', 'viewed_count': 1324707}]</t>
  </si>
  <si>
    <t>['Surgery', 'TEDx', 'health care', 'medicine', 'technology']</t>
  </si>
  <si>
    <t xml:space="preserve">https://www.ted.com/talks/steven_schwaitzberg_a_universal_translator_for_surgeons
</t>
  </si>
  <si>
    <t>Why domestic violence victims don't leave</t>
  </si>
  <si>
    <t>Leslie Morgan Steiner</t>
  </si>
  <si>
    <t>[{'id': 23, 'name': 'Jaw-dropping', 'count': 307}, {'id': 10, 'name': 'Inspiring', 'count': 1055}, {'id': 22, 'name': 'Fascinating', 'count': 231}, {'id': 3, 'name': 'Courageous', 'count': 1560}, {'id': 24, 'name': 'Persuasive', 'count': 335}, {'id': 8, 'name': 'Informative', 'count': 766}, {'id': 26, 'name': 'Obnoxious', 'count': 13}, {'id': 25, 'name': 'OK', 'count': 57}, {'id': 21, 'name': 'Unconvincing', 'count': 39}, {'id': 1, 'name': 'Beautiful', 'count': 140}, {'id': 2, 'name': 'Confusing', 'count': 16}, {'id': 11, 'name': 'Longwinded', 'count': 12}, {'id': 9, 'name': 'Ingenious', 'count': 5}, {'id': 7, 'name': 'Funny', 'count': 13}]</t>
  </si>
  <si>
    <t>[{'id': 1918, 'hero': 'https://pe.tedcdn.com/images/ted/2ea66c74d85c682ef340619de65c6bc09745792d_1600x1200.jpg', 'speaker': 'Esta Soler', 'title': 'How we turned the tide on domestic violence (Hint: the Polaroid helped)', 'duration': 670, 'slug': 'esta_soler_how_we_turned_the_tide_on_domestic_violence_hint_the_polaroid_helped', 'viewed_count': 1034669}, {'id': 1068, 'hero': 'https://pe.tedcdn.com/images/ted/2c218336b0b26eea9d8c36764369129eaa8eb868_2880x1620.jpg', 'speaker': 'Suheir Hammad', 'title': 'Poems of war, peace, women, power', 'duration': 353, 'slug': 'suheir_hammad_poems_of_war_peace_women_power', 'viewed_count': 599454}, {'id': 307, 'hero': 'https://pe.tedcdn.com/images/ted/dfda28474d713d1de50dd1cc5f67c299c8b6eb80_2880x1620.jpg', 'speaker': 'Helen Fisher', 'title': 'The brain in love', 'duration': 956, 'slug': 'helen_fisher_studies_the_brain_in_love', 'viewed_count': 4883326}, {'id': 1179, 'hero': 'https://pe.tedcdn.com/images/ted/3b3c897ffdae2aec5492b4238a27dac2ca378113_800x600.jpg', 'speaker': 'Emiliano Salinas', 'title': 'A civil response to violence', 'duration': 737, 'slug': 'emiliano_salinas_a_civil_response_to_violence', 'viewed_count': 525455}, {'id': 1753, 'hero': 'https://pe.tedcdn.com/images/ted/a5ac3cc19c32c812c6d8729b5265d4ed6d525e44_1600x1200.jpg', 'speaker': 'Jackson Katz', 'title': "Violence against women -- it's a men's issue", 'duration': 1060, 'slug': 'jackson_katz_violence_against_women_it_s_a_men_s_issue', 'viewed_count': 1625771}, {'id': 2261, 'hero': 'https://pe.tedcdn.com/images/ted/5e735a2e604c5984991b5ac3987fb99e8778b4e5_2880x1620.jpg', 'speaker': 'Jeffrey Brown', 'title': 'How we cut youth violence in Boston by 79 percent', 'duration': 1083, 'slug': 'jeffrey_brown_how_we_cut_youth_violence_in_boston_by_79_percent', 'viewed_count': 1049637}]</t>
  </si>
  <si>
    <t>['culture', 'global issues', 'love', 'relationships', 'violence', 'women']</t>
  </si>
  <si>
    <t xml:space="preserve">https://www.ted.com/talks/leslie_morgan_steiner_why_domestic_violence_victims_don_t_leave
</t>
  </si>
  <si>
    <t>A new kind of job market</t>
  </si>
  <si>
    <t>Wingham Rowan</t>
  </si>
  <si>
    <t>Policy entrepreneur</t>
  </si>
  <si>
    <t>[{'id': 8, 'name': 'Informative', 'count': 142}, {'id': 22, 'name': 'Fascinating', 'count': 74}, {'id': 9, 'name': 'Ingenious', 'count': 120}, {'id': 10, 'name': 'Inspiring', 'count': 85}, {'id': 23, 'name': 'Jaw-dropping', 'count': 23}, {'id': 25, 'name': 'OK', 'count': 34}, {'id': 11, 'name': 'Longwinded', 'count': 32}, {'id': 26, 'name': 'Obnoxious', 'count': 3}, {'id': 21, 'name': 'Unconvincing', 'count': 48}, {'id': 2, 'name': 'Confusing', 'count': 25}, {'id': 24, 'name': 'Persuasive', 'count': 114}, {'id': 3, 'name': 'Courageous', 'count': 14}, {'id': 7, 'name': 'Funny', 'count': 4}, {'id': 1, 'name': 'Beautiful', 'count': 2}]</t>
  </si>
  <si>
    <t>[{'id': 1005, 'hero': 'https://pe.tedcdn.com/images/ted/6b27b632fed987a5123f0ae6c99eb44ef9ddc191_800x600.jpg', 'speaker': 'Auret van Heerden', 'title': 'Making global labor fair', 'duration': 1066, 'slug': 'auret_van_heerden_making_global_labor_fair', 'viewed_count': 586825}, {'id': 1574, 'hero': 'https://pe.tedcdn.com/images/ted/a2f5350e007ffd71452aea058f9ae26fe59a6245_1600x1200.jpg', 'speaker': 'Andrew McAfee', 'title': 'Are droids taking our jobs?', 'duration': 847, 'slug': 'andrew_mcafee_are_droids_taking_our_jobs', 'viewed_count': 956324}, {'id': 1037, 'hero': 'https://pe.tedcdn.com/images/ted/8e7641dcd3c52ceb27772363bc9efbcfaf8f710a_800x600.jpg', 'speaker': 'Rachel Botsman', 'title': 'The case for collaborative consumption', 'duration': 994, 'slug': 'rachel_botsman_the_case_for_collaborative_consumption', 'viewed_count': 1125102}, {'id': 1855, 'hero': 'https://pe.tedcdn.com/images/ted/ebb15ee3007ae1c62e87864df18a6e26da254573_1600x1200.jpg', 'speaker': 'Mariana Mazzucato', 'title': 'Government -- investor, risk-taker, innovator', 'duration': 844, 'slug': 'mariana_mazzucato_government_investor_risk_taker_innovator', 'viewed_count': 816683}, {'id': 1836, 'hero': 'https://pe.tedcdn.com/images/ted/42188744195825bc26841b72a0b3d5c3f11457a6_1600x1200.jpg', 'speaker': 'Michael Sandel', 'title': "Why we shouldn't trust markets with our civic life", 'duration': 877, 'slug': 'michael_sandel_why_we_shouldn_t_trust_markets_with_our_civic_life', 'viewed_count': 1684709}, {'id': 2431, 'hero': 'https://pe.tedcdn.com/images/ted/aad6cc7561428731fc4863e3623bed7b484ab5e9_2880x1620.jpg', 'speaker': 'Audrey Choi', 'title': 'How to make a profit while making a difference', 'duration': 754, 'slug': 'audrey_choi_how_to_make_a_profit_while_making_a_difference', 'viewed_count': 1677340}]</t>
  </si>
  <si>
    <t>['business', 'global issues', 'technology', 'work']</t>
  </si>
  <si>
    <t xml:space="preserve">https://www.ted.com/talks/wingham_rowan_a_new_kind_of_job_market
</t>
  </si>
  <si>
    <t>Let's teach kids to code</t>
  </si>
  <si>
    <t>Mitch Resnick</t>
  </si>
  <si>
    <t>[{'id': 10, 'name': 'Inspiring', 'count': 560}, {'id': 9, 'name': 'Ingenious', 'count': 122}, {'id': 8, 'name': 'Informative', 'count': 243}, {'id': 24, 'name': 'Persuasive', 'count': 151}, {'id': 7, 'name': 'Funny', 'count': 72}, {'id': 22, 'name': 'Fascinating', 'count': 113}, {'id': 25, 'name': 'OK', 'count': 67}, {'id': 11, 'name': 'Longwinded', 'count': 34}, {'id': 26, 'name': 'Obnoxious', 'count': 8}, {'id': 23, 'name': 'Jaw-dropping', 'count': 25}, {'id': 1, 'name': 'Beautiful', 'count': 41}, {'id': 21, 'name': 'Unconvincing', 'count': 18}, {'id': 3, 'name': 'Courageous', 'count': 23}, {'id': 2, 'name': 'Confusing', 'count': 13}]</t>
  </si>
  <si>
    <t>[{'id': 1272, 'hero': 'https://pe.tedcdn.com/images/ted/6bdcbc2fc4fb74ed62e80a86a3564e9c16958c28_1600x1200.jpg', 'speaker': 'Thomas Suarez', 'title': 'A 12-year-old app developer', 'duration': 280, 'slug': 'thomas_suarez_a_12_year_old_app_developer', 'viewed_count': 6503795}, {'id': 2417, 'hero': 'https://pe.tedcdn.com/images/ted/17161e8b4c3a91b54f1e9451f09d18522cb170fd_2880x1620.jpg', 'speaker': 'Linda Liukas', 'title': 'A delightful way to teach kids about computers', 'duration': 663, 'slug': 'linda_liukas_a_delightful_way_to_teach_kids_about_computers', 'viewed_count': 1617500}, {'id': 2448, 'hero': 'https://pe.tedcdn.com/images/ted/bf912f2eb8038864614e0ae78c957ffabb064039_2880x1620.jpg', 'speaker': 'Reshma Saujani', 'title': 'Teach girls bravery, not perfection', 'duration': 759, 'slug': 'reshma_saujani_teach_girls_bravery_not_perfection', 'viewed_count': 3325407}, {'id': 2464, 'hero': 'https://pe.tedcdn.com/images/ted/d560e7d7d695293217875d2db6fbb35b31fc1991_2880x1620.jpg', 'speaker': 'Linus Torvalds', 'title': 'The mind behind Linux', 'duration': 1290, 'slug': 'linus_torvalds_the_mind_behind_linux', 'viewed_count': 2399201}, {'id': 1491, 'hero': 'https://pe.tedcdn.com/images/ted/00b50a1e29f6e93682168b681f192db79a196c60_2880x1620.jpg', 'speaker': 'Massimo Banzi', 'title': 'How Arduino is open-sourcing imagination', 'duration': 946, 'slug': 'massimo_banzi_how_arduino_is_open_sourcing_imagination', 'viewed_count': 1778979}, {'id': 1546, 'hero': 'https://pe.tedcdn.com/images/ted/39d58abd56cf9edd6936f4f42119a15e65692dc1_1600x1200.jpg', 'speaker': 'Clay Shirky', 'title': 'How the Internet will (one day) transform government', 'duration': 1112, 'slug': 'clay_shirky_how_the_internet_will_one_day_transform_government', 'viewed_count': 1245097}]</t>
  </si>
  <si>
    <t>['Internet', 'TEDx', 'children', 'code', 'computers', 'education', 'parenting', 'technology', 'youth']</t>
  </si>
  <si>
    <t xml:space="preserve">https://www.ted.com/talks/mitch_resnick_let_s_teach_kids_to_code
</t>
  </si>
  <si>
    <t>Fifty shades of gay</t>
  </si>
  <si>
    <t>iO Tillett Wright</t>
  </si>
  <si>
    <t>[{'id': 3, 'name': 'Courageous', 'count': 791}, {'id': 10, 'name': 'Inspiring', 'count': 1109}, {'id': 1, 'name': 'Beautiful', 'count': 795}, {'id': 24, 'name': 'Persuasive', 'count': 335}, {'id': 9, 'name': 'Ingenious', 'count': 116}, {'id': 23, 'name': 'Jaw-dropping', 'count': 102}, {'id': 8, 'name': 'Informative', 'count': 270}, {'id': 11, 'name': 'Longwinded', 'count': 28}, {'id': 22, 'name': 'Fascinating', 'count': 275}, {'id': 21, 'name': 'Unconvincing', 'count': 45}, {'id': 26, 'name': 'Obnoxious', 'count': 22}, {'id': 25, 'name': 'OK', 'count': 37}, {'id': 7, 'name': 'Funny', 'count': 51}, {'id': 2, 'name': 'Confusing', 'count': 8}]</t>
  </si>
  <si>
    <t>[{'id': 1478, 'hero': 'https://pe.tedcdn.com/images/ted/d233dc59ce75d486954348b3fdd541f0836d0aee_2880x1620.jpg', 'speaker': 'LZ Granderson', 'title': 'The myth of the gay agenda', 'duration': 1071, 'slug': 'lz_granderson_the_myth_of_the_gay_agenda', 'viewed_count': 1466101}, {'id': 2281, 'hero': 'https://pe.tedcdn.com/images/ted/1033e67683314007beac63bdb775116301af6d34_2880x1620.jpg', 'speaker': 'Lee Mokobe', 'title': 'A powerful poem about what it feels like to be transgender', 'duration': 261, 'slug': 'lee_mokobe_a_powerful_poem_about_what_it_feels_like_to_be_transgender', 'viewed_count': 1175571}, {'id': 2433, 'hero': 'https://pe.tedcdn.com/images/ted/78a0b6f8b75ee4e7a27a542c1fb80f5a929711e6_2880x1620.jpg', 'speaker': 'Ivan Coyote', 'title': 'Why we need gender-neutral bathrooms', 'duration': 710, 'slug': 'ivan_coyote_why_we_need_gender_neutral_bathrooms', 'viewed_count': 1546518}, {'id': 1932, 'hero': 'https://pe.tedcdn.com/images/ted/8615dfe1be88cc3698fd1547eda6e138dd56cda3_1600x1200.jpg', 'speaker': 'Ash Beckham', 'title': "We're all hiding something. Let's find the courage to open up", 'duration': 562, 'slug': 'ash_beckham_we_re_all_hiding_something_let_s_find_the_courage_to_open_up', 'viewed_count': 2628135}, {'id': 2295, 'hero': 'https://pe.tedcdn.com/images/ted/1ced1956ccf6f535c276e51ed5a76132013a6d7e_2880x1620.jpg', 'speaker': 'Memory Banda', 'title': 'A warrior’s cry against child marriage', 'duration': 758, 'slug': 'memory_banda_a_warrior_s_cry_against_child_marriage', 'viewed_count': 1241208}, {'id': 474, 'hero': 'https://pe.tedcdn.com/images/ted/74930_800x600.jpg', 'speaker': 'Brenda Laurel', 'title': 'Why not make video games for girls?', 'duration': 788, 'slug': 'brenda_laurel_on_making_games_for_girls', 'viewed_count': 382523}]</t>
  </si>
  <si>
    <t>['Gender equality', 'Gender spectrum', 'LGBT', 'TEDx', 'Transgender', 'United States', 'gender', 'identity', 'inequality', 'photography', 'relationships']</t>
  </si>
  <si>
    <t xml:space="preserve">https://www.ted.com/talks/io_tillett_wright_fifty_shades_of_gay
</t>
  </si>
  <si>
    <t>A country with no water</t>
  </si>
  <si>
    <t>Fahad Al-Attiya</t>
  </si>
  <si>
    <t>Food security expert</t>
  </si>
  <si>
    <t>[{'id': 3, 'name': 'Courageous', 'count': 43}, {'id': 8, 'name': 'Informative', 'count': 264}, {'id': 24, 'name': 'Persuasive', 'count': 55}, {'id': 21, 'name': 'Unconvincing', 'count': 51}, {'id': 11, 'name': 'Longwinded', 'count': 35}, {'id': 10, 'name': 'Inspiring', 'count': 116}, {'id': 23, 'name': 'Jaw-dropping', 'count': 8}, {'id': 22, 'name': 'Fascinating', 'count': 73}, {'id': 25, 'name': 'OK', 'count': 78}, {'id': 9, 'name': 'Ingenious', 'count': 32}, {'id': 1, 'name': 'Beautiful', 'count': 30}, {'id': 26, 'name': 'Obnoxious', 'count': 15}, {'id': 2, 'name': 'Confusing', 'count': 8}, {'id': 7, 'name': 'Funny', 'count': 12}]</t>
  </si>
  <si>
    <t>[{'id': 613, 'hero': 'https://pe.tedcdn.com/images/ted/1691fae6c58b818d8129465ed6d4550bad75450a_1600x1200.jpg', 'speaker': 'Michael Pritchard', 'title': 'How to make filthy water drinkable', 'duration': 571, 'slug': 'michael_pritchard_invents_a_water_filter', 'viewed_count': 3573234}, {'id': 702, 'hero': 'https://pe.tedcdn.com/images/ted/133781_800x600.jpg', 'speaker': 'Anupam Mishra', 'title': 'The ancient ingenuity of water harvesting', 'duration': 1034, 'slug': 'anupam_mishra_the_ancient_ingenuity_of_water_harvesting', 'viewed_count': 833317}, {'id': 650, 'hero': 'https://pe.tedcdn.com/images/ted/9b7bfe96ea5686a1fd6cfbb806a8194d0a06dbf5_2880x1620.jpg', 'speaker': 'Carolyn Steel', 'title': 'How food shapes our cities', 'duration': 940, 'slug': 'carolyn_steel_how_food_shapes_our_cities', 'viewed_count': 1014297}, {'id': 2404, 'hero': 'https://pe.tedcdn.com/images/ted/7984fb21c387fcf63318ee5d3c094a21fb7f47d1_2880x1620.jpg', 'speaker': 'David Sedlak', 'title': '4 ways we can avoid a catastrophic drought', 'duration': 817, 'slug': 'david_sedlak_4_ways_we_can_avoid_a_catastrophic_drought', 'viewed_count': 1013965}, {'id': 2672, 'hero': 'https://pe.tedcdn.com/images/ted/36a01016eb74b112d7b3bd0318372d6f5cc172a9_2880x1620.jpg', 'speaker': 'Deepika Kurup', 'title': "A young scientist's quest for clean water", 'duration': 479, 'slug': 'deepika_kurup_a_young_scientist_s_quest_for_clean_water', 'viewed_count': 958828}, {'id': 1093, 'hero': 'https://pe.tedcdn.com/images/ted/6f6ff7bcced652722e84911e31f503e354076502_800x600.jpg', 'speaker': 'Rob Harmon', 'title': 'How to keep rivers and streams flowing', 'duration': 526, 'slug': 'rob_harmon_how_the_market_can_keep_streams_flowing', 'viewed_count': 596780}]</t>
  </si>
  <si>
    <t>['Middle East', 'TEDx', 'agriculture', 'cities', 'food', 'infrastructure', 'technology', 'water']</t>
  </si>
  <si>
    <t xml:space="preserve">https://www.ted.com/talks/fahad_al_attiya_a_country_with_no_water
</t>
  </si>
  <si>
    <t>I think we all need a pep talk</t>
  </si>
  <si>
    <t>Kid President</t>
  </si>
  <si>
    <t>Inspirer</t>
  </si>
  <si>
    <t>[{'id': 10, 'name': 'Inspiring', 'count': 771}, {'id': 1, 'name': 'Beautiful', 'count': 266}, {'id': 9, 'name': 'Ingenious', 'count': 78}, {'id': 7, 'name': 'Funny', 'count': 462}, {'id': 24, 'name': 'Persuasive', 'count': 102}, {'id': 21, 'name': 'Unconvincing', 'count': 26}, {'id': 25, 'name': 'OK', 'count': 49}, {'id': 26, 'name': 'Obnoxious', 'count': 25}, {'id': 3, 'name': 'Courageous', 'count': 93}, {'id': 23, 'name': 'Jaw-dropping', 'count': 69}, {'id': 22, 'name': 'Fascinating', 'count': 69}, {'id': 8, 'name': 'Informative', 'count': 22}, {'id': 2, 'name': 'Confusing', 'count': 14}, {'id': 11, 'name': 'Longwinded', 'count': 8}]</t>
  </si>
  <si>
    <t>[{'id': 815, 'hero': 'https://pe.tedcdn.com/images/ted/e8842f13bd7916d9840fcaeeabff167c2a0ea48a_1600x1200.jpg', 'speaker': 'Adora Svitak', 'title': 'What adults can learn from kids', 'duration': 492, 'slug': 'adora_svitak', 'viewed_count': 4782974}, {'id': 1587, 'hero': 'https://pe.tedcdn.com/images/ted/a487529b3454cdad6b1132f2557b8a0560f9419a_1600x1200.jpg', 'speaker': "Beau Lotto + Amy O'Toole", 'title': 'Science is for everyone, kids included', 'duration': 925, 'slug': 'beau_lotto_amy_o_toole_science_is_for_everyone_kids_included', 'viewed_count': 1272323}]</t>
  </si>
  <si>
    <t>['children', 'comedy', 'humor']</t>
  </si>
  <si>
    <t xml:space="preserve">https://www.ted.com/talks/kid_president_i_think_we_all_need_a_pep_talk
</t>
  </si>
  <si>
    <t>Why Libya's revolution didn't work -- and what might</t>
  </si>
  <si>
    <t>Zahra' Langhi</t>
  </si>
  <si>
    <t>[{'id': 25, 'name': 'OK', 'count': 17}, {'id': 8, 'name': 'Informative', 'count': 41}, {'id': 21, 'name': 'Unconvincing', 'count': 51}, {'id': 24, 'name': 'Persuasive', 'count': 33}, {'id': 3, 'name': 'Courageous', 'count': 106}, {'id': 10, 'name': 'Inspiring', 'count': 82}, {'id': 2, 'name': 'Confusing', 'count': 12}, {'id': 11, 'name': 'Longwinded', 'count': 14}, {'id': 1, 'name': 'Beautiful', 'count': 29}, {'id': 22, 'name': 'Fascinating', 'count': 20}, {'id': 26, 'name': 'Obnoxious', 'count': 10}, {'id': 9, 'name': 'Ingenious', 'count': 3}, {'id': 23, 'name': 'Jaw-dropping', 'count': 2}, {'id': 7, 'name': 'Funny', 'count': 0}]</t>
  </si>
  <si>
    <t>[{'id': 1642, 'hero': 'https://pe.tedcdn.com/images/ted/08eccdf1035b0338ee208ce18f0ba077f3c94a42_1600x1200.jpg', 'speaker': 'Jonathan Haidt', 'title': 'How common threats can make common (political) ground', 'duration': 1201, 'slug': 'jonathan_haidt_how_common_threats_can_make_common_political_ground', 'viewed_count': 606994}, {'id': 1030, 'hero': 'https://pe.tedcdn.com/images/ted/ef8e06668ca37fa0fe48c9cd01daa43185e20b28_800x600.jpg', 'speaker': 'Halla Tómasdóttir', 'title': "A feminine response to Iceland's financial crash", 'duration': 585, 'slug': 'halla_tomasdottir', 'viewed_count': 588696}, {'id': 234, 'hero': 'https://pe.tedcdn.com/images/ted/e653c223738e3bb9496a323298be3d6b7f72aa32_2880x1620.jpg', 'speaker': 'Karen Armstrong', 'title': 'My wish: The Charter for Compassion', 'duration': 1288, 'slug': 'karen_armstrong_makes_her_ted_prize_wish_the_charter_for_compassion', 'viewed_count': 1277699}, {'id': 1049, 'hero': 'https://pe.tedcdn.com/images/ted/5de7705c31ec74baf24db086921661a6f45e5d34_800x600.jpg', 'speaker': 'Jody Williams', 'title': 'A realistic vision for world peace', 'duration': 652, 'slug': 'jody_williams_a_realistic_vision_for_world_peace', 'viewed_count': 667224}, {'id': 1595, 'hero': 'https://pe.tedcdn.com/images/ted/580f2748be21c23e1beb86cbd25a3e5e6bfadebd_1600x1200.jpg', 'speaker': 'Rory Stewart', 'title': 'Why democracy matters', 'duration': 821, 'slug': 'rory_stewart_how_to_rebuild_democracy', 'viewed_count': 852344}, {'id': 1462, 'hero': 'https://pe.tedcdn.com/images/ted/75bea2d1c94cb8c4e1fe3b27ccea0d0bbea42b00_2880x1620.jpg', 'speaker': 'Dalia Mogahed', 'title': 'The attitudes that sparked Arab Spring', 'duration': 872, 'slug': 'dalia_mogahed_the_attitudes_that_sparked_arab_spring', 'viewed_count': 587089}]</t>
  </si>
  <si>
    <t>['compassion', 'democracy', 'global issues', 'politics', 'women']</t>
  </si>
  <si>
    <t xml:space="preserve">https://www.ted.com/talks/zahra_langhi_why_libya_s_revolution_didn_t_work_and_what_might
</t>
  </si>
  <si>
    <t>Hey science teachers -- make it fun</t>
  </si>
  <si>
    <t>Tyler DeWitt</t>
  </si>
  <si>
    <t>Science enthusiast</t>
  </si>
  <si>
    <t>[{'id': 8, 'name': 'Informative', 'count': 237}, {'id': 25, 'name': 'OK', 'count': 75}, {'id': 21, 'name': 'Unconvincing', 'count': 53}, {'id': 11, 'name': 'Longwinded', 'count': 35}, {'id': 24, 'name': 'Persuasive', 'count': 414}, {'id': 10, 'name': 'Inspiring', 'count': 547}, {'id': 22, 'name': 'Fascinating', 'count': 197}, {'id': 7, 'name': 'Funny', 'count': 182}, {'id': 26, 'name': 'Obnoxious', 'count': 43}, {'id': 3, 'name': 'Courageous', 'count': 116}, {'id': 1, 'name': 'Beautiful', 'count': 72}, {'id': 9, 'name': 'Ingenious', 'count': 171}, {'id': 2, 'name': 'Confusing', 'count': 1}, {'id': 23, 'name': 'Jaw-dropping', 'count': 34}]</t>
  </si>
  <si>
    <t>[{'id': 1587, 'hero': 'https://pe.tedcdn.com/images/ted/a487529b3454cdad6b1132f2557b8a0560f9419a_1600x1200.jpg', 'speaker': "Beau Lotto + Amy O'Toole", 'title': 'Science is for everyone, kids included', 'duration': 925, 'slug': 'beau_lotto_amy_o_toole_science_is_for_everyone_kids_included', 'viewed_count': 1272323}, {'id': 175, 'hero': 'https://pe.tedcdn.com/images/ted/20665_480x360.jpg', 'speaker': 'Sugata Mitra', 'title': 'Kids can teach themselves', 'duration': 1259, 'slug': 'sugata_mitra_shows_how_kids_teach_themselves', 'viewed_count': 1486906}, {'id': 855, 'hero': 'https://pe.tedcdn.com/images/ted/170614_800x600.jpg', 'speaker': 'Dan Meyer', 'title': 'Math class needs a makeover', 'duration': 699, 'slug': 'dan_meyer_math_curriculum_makeover', 'viewed_count': 2465218}, {'id': 509, 'hero': 'https://pe.tedcdn.com/images/ted/a35c1da2e6a59c48333f8d5a6957f721f7f7ed3a_2880x1620.jpg', 'speaker': 'Bonnie Bassler', 'title': 'How bacteria "talk"', 'duration': 1094, 'slug': 'bonnie_bassler_on_how_bacteria_communicate', 'viewed_count': 2192873}, {'id': 594, 'hero': 'https://pe.tedcdn.com/images/ted/9faa271f994e4928e673ccff499924bfe3e7083c_2880x1620.jpg', 'speaker': 'Kary Mullis', 'title': 'A next-gen cure for killer infections', 'duration': 275, 'slug': 'kary_mullis_next_gen_cure_for_killer_infections', 'viewed_count': 624557}, {'id': 445, 'hero': 'https://pe.tedcdn.com/images/ted/b6813c2c2477a2a97f0b35a7bdeed9a33721bacf_1600x1200.jpg', 'speaker': 'Joe DeRisi', 'title': 'Solving medical mysteries', 'duration': 965, 'slug': 'joe_derisi_hunts_the_next_killer_virus', 'viewed_count': 401022}]</t>
  </si>
  <si>
    <t>['DNA', 'TEDx', 'bacteria', 'biology', 'children', 'education', 'genetics', 'marketing', 'microbiology', 'physiology', 'psychology', 'science', 'storytelling']</t>
  </si>
  <si>
    <t xml:space="preserve">https://www.ted.com/talks/tyler_dewitt_hey_science_teachers_make_it_fun
</t>
  </si>
  <si>
    <t>One second every day</t>
  </si>
  <si>
    <t>Cesar Kuriyama</t>
  </si>
  <si>
    <t>Video maker</t>
  </si>
  <si>
    <t>[{'id': 10, 'name': 'Inspiring', 'count': 729}, {'id': 3, 'name': 'Courageous', 'count': 41}, {'id': 7, 'name': 'Funny', 'count': 20}, {'id': 1, 'name': 'Beautiful', 'count': 230}, {'id': 9, 'name': 'Ingenious', 'count': 173}, {'id': 22, 'name': 'Fascinating', 'count': 202}, {'id': 11, 'name': 'Longwinded', 'count': 45}, {'id': 21, 'name': 'Unconvincing', 'count': 52}, {'id': 26, 'name': 'Obnoxious', 'count': 19}, {'id': 24, 'name': 'Persuasive', 'count': 96}, {'id': 25, 'name': 'OK', 'count': 78}, {'id': 2, 'name': 'Confusing', 'count': 18}, {'id': 8, 'name': 'Informative', 'count': 45}, {'id': 23, 'name': 'Jaw-dropping', 'count': 19}]</t>
  </si>
  <si>
    <t>[{'id': 1092, 'hero': 'https://pe.tedcdn.com/images/ted/a1f5228246d1a5311ec7da7dd11cfb2fc9ead03d_1600x1200.jpg', 'speaker': 'Deb Roy', 'title': 'The birth of a word', 'duration': 1192, 'slug': 'deb_roy_the_birth_of_a_word', 'viewed_count': 2475457}, {'id': 1258, 'hero': 'https://pe.tedcdn.com/images/ted/c43091837a164f28d10925f2f4ab961d38ccc577_800x600.jpg', 'speaker': 'Hasan Elahi', 'title': 'FBI, here I am!', 'duration': 870, 'slug': 'hasan_elahi', 'viewed_count': 822893}, {'id': 1508, 'hero': 'https://pe.tedcdn.com/images/ted/5d3d054b9af0a13e57d7b4294735acb6463854a1_800x600.jpg', 'speaker': 'Gabriel Barcia-Colombo', 'title': 'Capturing memories in video art', 'duration': 285, 'slug': 'gabriel_barcia_colombo_capturing_memories_in_video_art', 'viewed_count': 730002}, {'id': 2838, 'hero': 'https://pe.tedcdn.com/images/ted/5b15e7da00df0758c3a5df3c7bf6df761bf8c83f_2880x1620.jpg', 'speaker': 'Jack Conte', 'title': 'How artists can (finally) get paid in the digital age ', 'duration': 631, 'slug': 'jack_conte_how_artists_can_finally_get_paid_in_the_digital_age', 'viewed_count': 733421}, {'id': 1152, 'hero': 'https://pe.tedcdn.com/images/ted/1c3f327a456360b2846b9ee8f15788ef99f93dd8_800x600.jpg', 'speaker': 'Aaron Koblin', 'title': 'Visualizing ourselves ... with crowd-sourced data', 'duration': 1098, 'slug': 'aaron_koblin', 'viewed_count': 1474205}, {'id': 477, 'hero': 'https://pe.tedcdn.com/images/ted/75734_800x600.jpg', 'speaker': 'Mike Rowe', 'title': 'Learning from dirty jobs', 'duration': 1202, 'slug': 'mike_rowe_celebrates_dirty_jobs', 'viewed_count': 4434690}]</t>
  </si>
  <si>
    <t>['art', 'film', 'life', 'memory', 'online video']</t>
  </si>
  <si>
    <t xml:space="preserve">https://www.ted.com/talks/cesar_kuriyama_one_second_every_day
</t>
  </si>
  <si>
    <t>Print your own medicine</t>
  </si>
  <si>
    <t>[{'id': 8, 'name': 'Informative', 'count': 84}, {'id': 22, 'name': 'Fascinating', 'count': 154}, {'id': 9, 'name': 'Ingenious', 'count': 124}, {'id': 10, 'name': 'Inspiring', 'count': 48}, {'id': 21, 'name': 'Unconvincing', 'count': 96}, {'id': 3, 'name': 'Courageous', 'count': 8}, {'id': 25, 'name': 'OK', 'count': 38}, {'id': 26, 'name': 'Obnoxious', 'count': 8}, {'id': 2, 'name': 'Confusing', 'count': 21}, {'id': 23, 'name': 'Jaw-dropping', 'count': 50}, {'id': 24, 'name': 'Persuasive', 'count': 8}, {'id': 11, 'name': 'Longwinded', 'count': 1}, {'id': 7, 'name': 'Funny', 'count': 6}, {'id': 1, 'name': 'Beautiful', 'count': 8}]</t>
  </si>
  <si>
    <t>[{'id': 1335, 'hero': 'https://pe.tedcdn.com/images/ted/cf39ae7b9d34312e6064d9a53ce65283e8ce3ba9_800x600.jpg', 'speaker': 'Lisa Harouni', 'title': 'A primer on 3D printing', 'duration': 889, 'slug': 'lisa_harouni_a_primer_on_3d_printing', 'viewed_count': 1595659}, {'id': 1626, 'hero': 'https://pe.tedcdn.com/images/ted/353aebb8b0e78e9b6954b4032c6f8e6e5e95bdb6_1600x1200.jpg', 'speaker': 'Nina Tandon', 'title': 'Could tissue engineering mean personalized medicine?', 'duration': 379, 'slug': 'nina_tandon_could_tissue_engineering_mean_personalized_medicine', 'viewed_count': 1063880}, {'id': 1562, 'hero': 'https://pe.tedcdn.com/images/ted/c8e81b8192cbbf3692415fd4ada61ef060550436_1600x1200.jpg', 'speaker': 'Susan Solomon', 'title': 'The promise of research with stem cells', 'duration': 898, 'slug': 'susan_solomon_the_promise_of_research_with_stem_cells', 'viewed_count': 832831}, {'id': 2388, 'hero': 'https://pe.tedcdn.com/images/ted/38b98852807933c323ae04a4fbc6a2974fc57029_2880x1620.jpg', 'speaker': 'Danit Peleg', 'title': "Forget shopping. Soon you'll download your new clothes", 'duration': 380, 'slug': 'danit_peleg_forget_shopping_soon_you_ll_download_your_new_clothes', 'viewed_count': 1582268}, {'id': 393, 'hero': 'https://pe.tedcdn.com/images/ted/e44d71ef92e39799ad8cfd18e746a76cc8383ab1_2880x1620.jpg', 'speaker': 'Luca Turin', 'title': 'The science of scent', 'duration': 953, 'slug': 'luca_turin_on_the_science_of_scent', 'viewed_count': 487655}, {'id': 2216, 'hero': 'https://pe.tedcdn.com/images/ted/2ef806c0d21c3c82ad49f3735e599b8233f804d5_2880x1620.jpg', 'speaker': 'Joseph DeSimone', 'title': 'What if 3D printing was 100x faster?', 'duration': 645, 'slug': 'joe_desimone_what_if_3d_printing_was_25x_faster', 'viewed_count': 2498691}]</t>
  </si>
  <si>
    <t>['3d printing', 'biology', 'biotech', 'chemistry', 'engineering', 'future', 'health care', 'innovation', 'invention', 'manufacturing', 'medical research', 'medicine', 'molecular biology', 'pharmaceuticals', 'product design', 'science', 'software', 'synthetic biology', 'technology']</t>
  </si>
  <si>
    <t xml:space="preserve">https://www.ted.com/talks/lee_cronin_print_your_own_medicine
</t>
  </si>
  <si>
    <t>Take back your city with paint</t>
  </si>
  <si>
    <t>Edi Rama</t>
  </si>
  <si>
    <t>[{'id': 8, 'name': 'Informative', 'count': 72}, {'id': 3, 'name': 'Courageous', 'count': 95}, {'id': 21, 'name': 'Unconvincing', 'count': 25}, {'id': 11, 'name': 'Longwinded', 'count': 11}, {'id': 10, 'name': 'Inspiring', 'count': 303}, {'id': 22, 'name': 'Fascinating', 'count': 82}, {'id': 24, 'name': 'Persuasive', 'count': 87}, {'id': 1, 'name': 'Beautiful', 'count': 90}, {'id': 23, 'name': 'Jaw-dropping', 'count': 28}, {'id': 9, 'name': 'Ingenious', 'count': 89}, {'id': 25, 'name': 'OK', 'count': 13}, {'id': 26, 'name': 'Obnoxious', 'count': 6}, {'id': 2, 'name': 'Confusing', 'count': 12}, {'id': 7, 'name': 'Funny', 'count': 11}]</t>
  </si>
  <si>
    <t>[{'id': 1429, 'hero': 'https://pe.tedcdn.com/images/ted/f45ba92c04bdaedad7cf56e5182efb7953516601_800x600.jpg', 'speaker': 'Eduardo Paes', 'title': 'The 4 commandments of cities', 'duration': 741, 'slug': 'eduardo_paes_the_4_commandments_of_cities', 'viewed_count': 834905}, {'id': 831, 'hero': 'https://pe.tedcdn.com/images/ted/163603_800x600.jpg', 'speaker': 'Thelma Golden', 'title': 'How art gives shape to cultural change', 'duration': 748, 'slug': 'thelma_golden_how_art_gives_shape_to_cultural_change', 'viewed_count': 524798}, {'id': 2129, 'hero': 'https://pe.tedcdn.com/images/ted/b67248a881f68a8bc5fc22451ccf2398cc19fa55_2880x1620.jpg', 'speaker': 'Haas&amp;Hahn', 'title': 'How painting can transform communities', 'duration': 683, 'slug': 'haas_hahn_how_painting_can_transform_communities', 'viewed_count': 1660775}, {'id': 2791, 'hero': 'https://pe.tedcdn.com/images/ted/356a95fda707e54644ae9416e9c2365b9f17ddbd_2880x1620.jpg', 'speaker': 'Anthony D. Romero', 'title': 'This is what democracy looks like', 'duration': 768, 'slug': 'anthony_d_romero_this_is_what_democracy_looks_like', 'viewed_count': 925350}, {'id': 2060, 'hero': 'https://pe.tedcdn.com/images/ted/fa771070465b9670a72eccacddb9aebd878cf08c_2400x1800.jpg', 'speaker': 'Eric Liu', 'title': 'Why ordinary people need to understand power', 'duration': 1035, 'slug': 'eric_liu_why_ordinary_people_need_to_understand_power', 'viewed_count': 1798568}, {'id': 1381, 'hero': 'https://pe.tedcdn.com/images/ted/8a3803576b960b90b3f55b6c0edab9eb8eb2f0fa_800x600.jpg', 'speaker': 'Jennifer Pahlka', 'title': 'Coding a better government', 'duration': 731, 'slug': 'jennifer_pahlka_coding_a_better_government', 'viewed_count': 827609}]</t>
  </si>
  <si>
    <t>['Europe', 'TEDx', 'art', 'cities', 'community', 'global issues', 'government', 'urban planning']</t>
  </si>
  <si>
    <t xml:space="preserve">https://www.ted.com/talks/edi_rama_take_back_your_city_with_paint
</t>
  </si>
  <si>
    <t>Dare to educate Afghan girls</t>
  </si>
  <si>
    <t>Shabana Basij-Rasikh</t>
  </si>
  <si>
    <t>[{'id': 24, 'name': 'Persuasive', 'count': 78}, {'id': 10, 'name': 'Inspiring', 'count': 620}, {'id': 8, 'name': 'Informative', 'count': 121}, {'id': 3, 'name': 'Courageous', 'count': 497}, {'id': 1, 'name': 'Beautiful', 'count': 224}, {'id': 23, 'name': 'Jaw-dropping', 'count': 48}, {'id': 22, 'name': 'Fascinating', 'count': 97}, {'id': 9, 'name': 'Ingenious', 'count': 7}, {'id': 21, 'name': 'Unconvincing', 'count': 10}, {'id': 25, 'name': 'OK', 'count': 7}, {'id': 26, 'name': 'Obnoxious', 'count': 23}, {'id': 2, 'name': 'Confusing', 'count': 5}, {'id': 7, 'name': 'Funny', 'count': 7}, {'id': 11, 'name': 'Longwinded', 'count': 1}]</t>
  </si>
  <si>
    <t>[{'id': 1403, 'hero': 'https://pe.tedcdn.com/images/ted/286785b4d91fcb71686800af92652c4955ba2025_800x600.jpg', 'speaker': 'Leymah Gbowee', 'title': 'Unlock the intelligence, passion, greatness of girls', 'duration': 879, 'slug': 'leymah_gbowee_unlock_the_intelligence_passion_greatness_of_girls', 'viewed_count': 1080875}, {'id': 1728, 'hero': 'https://pe.tedcdn.com/images/ted/25a5bc18d2472308c8ed2bb401b4a497f49a0265_1600x1200.jpg', 'speaker': 'Rita Pierson', 'title': 'Every kid needs a champion', 'duration': 468, 'slug': 'rita_pierson_every_kid_needs_a_champion', 'viewed_count': 7469421}, {'id': 2337, 'hero': 'https://pe.tedcdn.com/images/ted/3c2f5eb5a3c0e057111b702059bd0f898f94b28f_2880x1620.jpg', 'speaker': 'Sakena Yacoobi', 'title': 'How I stopped the Taliban from shutting down my school', 'duration': 1023, 'slug': 'sakena_yacoobi_how_i_stopped_the_taliban_from_shutting_down_my_school', 'viewed_count': 1371535}, {'id': 1954, 'hero': 'https://pe.tedcdn.com/images/ted/6931272f04ef769dc03f8b9058f0f4930152f4fe_1600x1200.jpg', 'speaker': 'Ziauddin Yousafzai', 'title': 'My daughter, Malala', 'duration': 996, 'slug': 'ziauddin_yousafzai_my_daughter_malala', 'viewed_count': 2124513}, {'id': 1301, 'hero': 'https://pe.tedcdn.com/images/ted/531d41679851693398764436b641656761b9eb15_800x600.jpg', 'speaker': 'Monika Bulaj', 'title': 'The hidden light of Afghanistan', 'duration': 284, 'slug': 'monika_bulaj_the_hidden_light_of_afghanistan', 'viewed_count': 550748}, {'id': 1672, 'hero': 'https://pe.tedcdn.com/images/ted/9c94a970f918c9cc47e7428d086ff28f87fd4252_1600x1200.jpg', 'speaker': 'Kakenya Ntaiya', 'title': 'A girl who demanded school', 'duration': 916, 'slug': 'kakenya_ntaiya_a_girl_who_demanded_school', 'viewed_count': 2460131}]</t>
  </si>
  <si>
    <t>['TEDx', 'education', 'feminism', 'global issues', 'women']</t>
  </si>
  <si>
    <t xml:space="preserve">https://www.ted.com/talks/shabana_basij_rasikh_dare_to_educate_afghan_girls
</t>
  </si>
  <si>
    <t>A "self-healing" asphalt</t>
  </si>
  <si>
    <t>Erik Schlangen</t>
  </si>
  <si>
    <t>Experimental micromechanics pioneer</t>
  </si>
  <si>
    <t>[{'id': 9, 'name': 'Ingenious', 'count': 238}, {'id': 23, 'name': 'Jaw-dropping', 'count': 20}, {'id': 21, 'name': 'Unconvincing', 'count': 12}, {'id': 8, 'name': 'Informative', 'count': 176}, {'id': 25, 'name': 'OK', 'count': 42}, {'id': 7, 'name': 'Funny', 'count': 10}, {'id': 22, 'name': 'Fascinating', 'count': 108}, {'id': 10, 'name': 'Inspiring', 'count': 31}, {'id': 24, 'name': 'Persuasive', 'count': 46}, {'id': 26, 'name': 'Obnoxious', 'count': 4}, {'id': 2, 'name': 'Confusing', 'count': 4}, {'id': 1, 'name': 'Beautiful', 'count': 4}, {'id': 11, 'name': 'Longwinded', 'count': 1}, {'id': 3, 'name': 'Courageous', 'count': 4}]</t>
  </si>
  <si>
    <t>[{'id': 1582, 'hero': 'https://pe.tedcdn.com/images/ted/e9baebea40cbe9c1a26f6edd57f0833e4bb90aef_1600x1200.jpg', 'speaker': 'Aris Venetikidis', 'title': 'Making sense of maps', 'duration': 996, 'slug': 'aris_venetikidis_making_sense_of_maps', 'viewed_count': 661530}, {'id': 1876, 'hero': 'https://pe.tedcdn.com/images/ted/8cbe2598ae41cd3168ed38fc72aa43d5f5d9d60f_1600x1200.jpg', 'speaker': 'Andreas Raptopoulos', 'title': "No roads? There's a drone for that", 'duration': 553, 'slug': 'andreas_raptopoulos_no_roads_there_s_a_drone_for_that', 'viewed_count': 992486}, {'id': 2291, 'hero': 'https://pe.tedcdn.com/images/ted/8a1523f43703309c29b372a29981afc7c5f2977b_2880x1620.jpg', 'speaker': 'Chris Urmson', 'title': 'How a driverless car sees the road', 'duration': 929, 'slug': 'chris_urmson_how_a_driverless_car_sees_the_road', 'viewed_count': 2042939}, {'id': 971, 'hero': 'https://pe.tedcdn.com/images/ted/203381_800x600.jpg', 'speaker': 'Eben Bayer', 'title': 'Are mushrooms the new plastic?', 'duration': 545, 'slug': 'eben_bayer_are_mushrooms_the_new_plastic', 'viewed_count': 1097908}, {'id': 2544, 'hero': 'https://pe.tedcdn.com/images/ted/88f8c62ce78c9a32449759c3790e9752651b0d0f_2880x1620.jpg', 'speaker': 'Oded Shoseyov', 'title': "How we're harnessing nature's hidden superpowers", 'duration': 801, 'slug': 'oded_shoseyov_how_we_re_harnessing_nature_s_hidden_superpowers', 'viewed_count': 1211026}, {'id': 877, 'hero': 'https://pe.tedcdn.com/images/ted/f3a95f7b415f4c0cb82754ea0bcfe6feca3b8cdc_2880x1620.jpg', 'speaker': 'Adam Sadowsky', 'title': 'How to engineer a viral music video', 'duration': 868, 'slug': 'adam_sadowsky_engineers_a_viral_music_video', 'viewed_count': 1059141}]</t>
  </si>
  <si>
    <t>['TEDx', 'demo', 'design', 'engineering', 'industrial design', 'infrastructure', 'innovation', 'invention', 'materials', 'science', 'technology', 'urban planning']</t>
  </si>
  <si>
    <t xml:space="preserve">https://www.ted.com/talks/erik_schlangen_a_self_healing_asphalt
</t>
  </si>
  <si>
    <t>Who controls the world?</t>
  </si>
  <si>
    <t>James B. Glattfelder</t>
  </si>
  <si>
    <t>Complex systems theorist</t>
  </si>
  <si>
    <t>[{'id': 23, 'name': 'Jaw-dropping', 'count': 138}, {'id': 24, 'name': 'Persuasive', 'count': 203}, {'id': 9, 'name': 'Ingenious', 'count': 177}, {'id': 22, 'name': 'Fascinating', 'count': 292}, {'id': 8, 'name': 'Informative', 'count': 568}, {'id': 3, 'name': 'Courageous', 'count': 84}, {'id': 10, 'name': 'Inspiring', 'count': 102}, {'id': 2, 'name': 'Confusing', 'count': 76}, {'id': 11, 'name': 'Longwinded', 'count': 89}, {'id': 7, 'name': 'Funny', 'count': 7}, {'id': 21, 'name': 'Unconvincing', 'count': 63}, {'id': 25, 'name': 'OK', 'count': 122}, {'id': 26, 'name': 'Obnoxious', 'count': 20}, {'id': 1, 'name': 'Beautiful', 'count': 23}]</t>
  </si>
  <si>
    <t>[{'id': 1006, 'hero': 'https://pe.tedcdn.com/images/ted/864a77c75e66fbac4c49afd3c7e45a17ec522c91_800x600.jpg', 'speaker': 'Eric Berlow', 'title': 'Simplifying complexity', 'duration': 222, 'slug': 'eric_berlow_how_complexity_leads_to_simplicity', 'viewed_count': 1154728}, {'id': 1253, 'hero': 'https://pe.tedcdn.com/images/ted/a148d40e8e14c96fab2092c7838cfbc719b23815_800x600.jpg', 'speaker': 'Richard Wilkinson', 'title': 'How economic inequality harms societies', 'duration': 1014, 'slug': 'richard_wilkinson', 'viewed_count': 2487524}, {'id': 2055, 'hero': 'https://pe.tedcdn.com/images/ted/2a0622d03c2b2a6c673657a5b72ca83b0f48212e_2400x1800.jpg', 'speaker': 'Nick Hanauer', 'title': 'Beware, fellow plutocrats, the pitchforks are coming', 'duration': 1222, 'slug': 'nick_hanauer_beware_fellow_plutocrats_the_pitchforks_are_coming', 'viewed_count': 1623627}, {'id': 852, 'hero': 'https://pe.tedcdn.com/images/ted/169816_800x600.jpg', 'speaker': 'Nicholas Christakis', 'title': 'The hidden influence of social networks', 'duration': 1259, 'slug': 'nicholas_christakis_the_hidden_influence_of_social_networks', 'viewed_count': 1324942}, {'id': 958, 'hero': 'https://pe.tedcdn.com/images/ted/199262_800x600.jpg', 'speaker': 'Nicholas Christakis', 'title': 'How social networks predict epidemics', 'duration': 1074, 'slug': 'nicholas_christakis_how_social_networks_predict_epidemics', 'viewed_count': 568763}, {'id': 2179, 'hero': 'https://pe.tedcdn.com/images/ted/4c6dfc9fa9e4e7b966a9cb04791be03a9b3eb359_2880x1620.jpg', 'speaker': 'Tom Wujec', 'title': 'Got a wicked problem? First, tell me how you make toast', 'duration': 541, 'slug': 'tom_wujec_got_a_wicked_problem_first_tell_me_how_you_make_toast', 'viewed_count': 2482200}]</t>
  </si>
  <si>
    <t>['TEDx', 'business', 'complexity', 'data', 'economics', 'global issues', 'inequality']</t>
  </si>
  <si>
    <t xml:space="preserve">https://www.ted.com/talks/james_b_glattfelder_who_controls_the_world
</t>
  </si>
  <si>
    <t>The secret to desire in a long-term relationship</t>
  </si>
  <si>
    <t>Esther Perel</t>
  </si>
  <si>
    <t>Relationship therapist</t>
  </si>
  <si>
    <t>[{'id': 24, 'name': 'Persuasive', 'count': 1205}, {'id': 8, 'name': 'Informative', 'count': 2253}, {'id': 7, 'name': 'Funny', 'count': 1068}, {'id': 22, 'name': 'Fascinating', 'count': 2146}, {'id': 10, 'name': 'Inspiring', 'count': 2008}, {'id': 3, 'name': 'Courageous', 'count': 389}, {'id': 23, 'name': 'Jaw-dropping', 'count': 270}, {'id': 1, 'name': 'Beautiful', 'count': 588}, {'id': 9, 'name': 'Ingenious', 'count': 438}, {'id': 25, 'name': 'OK', 'count': 174}, {'id': 21, 'name': 'Unconvincing', 'count': 73}, {'id': 11, 'name': 'Longwinded', 'count': 73}, {'id': 26, 'name': 'Obnoxious', 'count': 37}, {'id': 2, 'name': 'Confusing', 'count': 63}]</t>
  </si>
  <si>
    <t>[{'id': 2252, 'hero': 'https://pe.tedcdn.com/images/ted/374906e7e2a0f3970763c48ce8e7cc28614444a0_2880x1620.jpg', 'speaker': 'Esther Perel', 'title': 'Rethinking infidelity ... a talk for anyone who has ever loved', 'duration': 1291, 'slug': 'esther_perel_rethinking_infidelity_a_talk_for_anyone_who_has_ever_loved', 'viewed_count': 8218699}, {'id': 1925, 'hero': 'https://pe.tedcdn.com/images/ted/2c845994b8c5d1adf761d8e42bba9221f61c8c5b_1600x1200.jpg', 'speaker': "Yann Dall'Aglio", 'title': "Love -- you're doing it wrong", 'duration': 642, 'slug': 'yann_dall_aglio_love_you_re_doing_it_wrong', 'viewed_count': 3840826}, {'id': 2590, 'hero': 'https://pe.tedcdn.com/images/ted/258c5275b201c958dcd88d088ef3205f9b82c20c_2880x1620.jpg', 'speaker': 'Helen Fisher', 'title': "Technology hasn't changed love. Here's why", 'duration': 1145, 'slug': 'helen_fisher_technology_hasn_t_changed_love_here_s_why', 'viewed_count': 1593399}, {'id': 2506, 'hero': 'https://pe.tedcdn.com/images/ted/bc16aa9c989e037379fa545527baa5ecb8a0fea6_2880x1620.jpg', 'speaker': 'Juno Mac', 'title': 'The laws that sex workers really want', 'duration': 1070, 'slug': 'juno_mac_the_laws_that_sex_workers_really_want', 'viewed_count': 1811056}, {'id': 1931, 'hero': 'https://pe.tedcdn.com/images/ted/199d1f6d5dc4639dcc793c77402e5b17e97d901d_1600x1200.jpg', 'speaker': 'Christopher Ryan', 'title': 'Are we designed to be sexual omnivores?', 'duration': 842, 'slug': 'christopher_ryan_are_we_designed_to_be_sexual_omnivores', 'viewed_count': 1981972}, {'id': 1909, 'hero': 'https://pe.tedcdn.com/images/ted/19d8523b9f45386879d0ffd5928cdf42fecf03e4_1600x1200.jpg', 'speaker': 'Shereen El Feki', 'title': 'A little-told tale of sex and sensuality', 'duration': 970, 'slug': 'shereen_el_feki_a_little_told_tale_of_sex_and_sensuality', 'viewed_count': 1852434}]</t>
  </si>
  <si>
    <t>['culture', 'love', 'relationships', 'sex']</t>
  </si>
  <si>
    <t xml:space="preserve">https://www.ted.com/talks/esther_perel_the_secret_to_desire_in_a_long_term_relationship
</t>
  </si>
  <si>
    <t>Be an artist, right now!</t>
  </si>
  <si>
    <t>Young-ha Kim</t>
  </si>
  <si>
    <t>[{'id': 7, 'name': 'Funny', 'count': 255}, {'id': 10, 'name': 'Inspiring', 'count': 906}, {'id': 24, 'name': 'Persuasive', 'count': 280}, {'id': 22, 'name': 'Fascinating', 'count': 123}, {'id': 1, 'name': 'Beautiful', 'count': 117}, {'id': 9, 'name': 'Ingenious', 'count': 61}, {'id': 23, 'name': 'Jaw-dropping', 'count': 29}, {'id': 25, 'name': 'OK', 'count': 40}, {'id': 3, 'name': 'Courageous', 'count': 96}, {'id': 8, 'name': 'Informative', 'count': 36}, {'id': 2, 'name': 'Confusing', 'count': 6}, {'id': 11, 'name': 'Longwinded', 'count': 13}, {'id': 26, 'name': 'Obnoxious', 'count': 2}, {'id': 21, 'name': 'Unconvincing', 'count': 6}]</t>
  </si>
  <si>
    <t>[{'id': 815, 'hero': 'https://pe.tedcdn.com/images/ted/e8842f13bd7916d9840fcaeeabff167c2a0ea48a_1600x1200.jpg', 'speaker': 'Adora Svitak', 'title': 'What adults can learn from kids', 'duration': 492, 'slug': 'adora_svitak', 'viewed_count': 4782974}, {'id': 1410, 'hero': 'https://pe.tedcdn.com/images/ted/ec8292db13815de32529bf4568ce76b48a089bc5_2880x1620.jpg', 'speaker': 'Chip Kidd', 'title': 'Designing books is no laughing matter. OK, it is.', 'duration': 1036, 'slug': 'chip_kidd_designing_books_is_no_laughing_matter_ok_it_is', 'viewed_count': 1752017}, {'id': 250, 'hero': 'https://pe.tedcdn.com/images/ted/ad9c1de3d4a57b4cb48a76b2774e80ff82bc7bf6_2880x1620.jpg', 'speaker': 'Amy Tan', 'title': 'Where does creativity hide?', 'duration': 1372, 'slug': 'amy_tan_on_creativity', 'viewed_count': 2477964}, {'id': 1169, 'hero': 'https://pe.tedcdn.com/images/ted/f553f02f7c6b89f37c883ba4e4805f560f6fb811_800x600.jpg', 'speaker': 'Shea Hembrey', 'title': 'How I became 100 artists', 'duration': 1008, 'slug': 'shea_hembrey_how_i_became_100_artists', 'viewed_count': 1486888}, {'id': 2863, 'hero': 'https://pe.tedcdn.com/images/ted/c706b63f93fb382e0015dde0ec55a2c7ac8a37c3_2880x1620.jpg', 'speaker': 'Laolu Senbanjo', 'title': '"The Sacred Art of the Ori"', 'duration': 530, 'slug': 'laolu_senbanjo_the_sacred_art_of_the_ori', 'viewed_count': 635764}, {'id': 952, 'hero': 'https://pe.tedcdn.com/images/ted/197744_800x600.jpg', 'speaker': 'Ben Cameron', 'title': 'Why the live arts matter', 'duration': 764, 'slug': 'ben_cameron_tedxyyc', 'viewed_count': 497713}]</t>
  </si>
  <si>
    <t>['TEDx', 'art', 'creativity', 'spoken word', 'writing']</t>
  </si>
  <si>
    <t xml:space="preserve">https://www.ted.com/talks/young_ha_kim_be_an_artist_right_now
</t>
  </si>
  <si>
    <t>A monkey that controls a robot with its thoughts. No, really.</t>
  </si>
  <si>
    <t>Miguel Nicolelis</t>
  </si>
  <si>
    <t>[{'id': 9, 'name': 'Ingenious', 'count': 280}, {'id': 22, 'name': 'Fascinating', 'count': 412}, {'id': 8, 'name': 'Informative', 'count': 202}, {'id': 23, 'name': 'Jaw-dropping', 'count': 260}, {'id': 10, 'name': 'Inspiring', 'count': 235}, {'id': 1, 'name': 'Beautiful', 'count': 29}, {'id': 24, 'name': 'Persuasive', 'count': 22}, {'id': 2, 'name': 'Confusing', 'count': 9}, {'id': 25, 'name': 'OK', 'count': 41}, {'id': 21, 'name': 'Unconvincing', 'count': 11}, {'id': 3, 'name': 'Courageous', 'count': 28}, {'id': 26, 'name': 'Obnoxious', 'count': 22}, {'id': 11, 'name': 'Longwinded', 'count': 12}, {'id': 7, 'name': 'Funny', 'count': 5}]</t>
  </si>
  <si>
    <t>[{'id': 1450, 'hero': 'https://pe.tedcdn.com/images/ted/9d94c91442c28bfda8fc51070e63397867e1f787_800x600.jpg', 'speaker': 'Carl Schoonover', 'title': 'How to look inside the brain', 'duration': 292, 'slug': 'carl_schoonover_how_to_look_inside_the_brain', 'viewed_count': 890287}, {'id': 1267, 'hero': 'https://pe.tedcdn.com/images/ted/b471e0db93d9d6bf09639147f19192fc6c524b1a_800x600.jpg', 'speaker': 'Allan Jones', 'title': 'A map of the brain', 'duration': 921, 'slug': 'allan_jones_a_map_of_the_brain', 'viewed_count': 1033753}, {'id': 921, 'hero': 'https://pe.tedcdn.com/images/ted/e5c3f9e05599722d98c43622d6c345076d556a97_1600x1200.jpg', 'speaker': 'Tan Le', 'title': 'A headset that reads your brainwaves', 'duration': 636, 'slug': 'tan_le_a_headset_that_reads_your_brainwaves', 'viewed_count': 2468926}, {'id': 2172, 'hero': 'https://pe.tedcdn.com/images/ted/2689358c500f6100e9b372d5a88e1c2e53437f2f_2880x1620.jpg', 'speaker': 'Miguel Nicolelis', 'title': 'Brain-to-brain communication has arrived. How we did it', 'duration': 1137, 'slug': 'miguel_nicolelis_brain_to_brain_communication_has_arrived_how_we_did_it', 'viewed_count': 1304417}, {'id': 236, 'hero': 'https://pe.tedcdn.com/images/ted/35408_480x360.jpg', 'speaker': 'Christopher deCharms', 'title': 'A look inside the brain in real time', 'duration': 242, 'slug': 'christopher_decharms_scans_the_brain_in_real_time', 'viewed_count': 1485861}, {'id': 2244, 'hero': 'https://pe.tedcdn.com/images/ted/16565cf6939650dbd2041621c744d049820c1130_2880x1620.jpg', 'speaker': 'Greg Gage', 'title': "How to control someone else's arm with your brain", 'duration': 352, 'slug': 'greg_gage_how_to_control_someone_else_s_arm_with_your_brain', 'viewed_count': 4614222}]</t>
  </si>
  <si>
    <t>['Bioethics', 'biotech', 'brain', 'cognitive science', 'cyborg', 'design', 'disability', 'engineering', 'exoskeleton', 'innovation', 'invention', 'mind', 'monkeys', 'neuroscience', 'primates', 'programming', 'prosthetics', 'robots', 'science', 'technology']</t>
  </si>
  <si>
    <t xml:space="preserve">https://www.ted.com/talks/miguel_nicolelis_a_monkey_that_controls_a_robot_with_its_thoughts_no_really
</t>
  </si>
  <si>
    <t>Could your language affect your ability to save money?</t>
  </si>
  <si>
    <t>Keith Chen</t>
  </si>
  <si>
    <t>[{'id': 7, 'name': 'Funny', 'count': 89}, {'id': 8, 'name': 'Informative', 'count': 657}, {'id': 24, 'name': 'Persuasive', 'count': 266}, {'id': 25, 'name': 'OK', 'count': 138}, {'id': 22, 'name': 'Fascinating', 'count': 575}, {'id': 23, 'name': 'Jaw-dropping', 'count': 114}, {'id': 9, 'name': 'Ingenious', 'count': 228}, {'id': 21, 'name': 'Unconvincing', 'count': 172}, {'id': 26, 'name': 'Obnoxious', 'count': 17}, {'id': 10, 'name': 'Inspiring', 'count': 114}, {'id': 3, 'name': 'Courageous', 'count': 20}, {'id': 2, 'name': 'Confusing', 'count': 24}, {'id': 11, 'name': 'Longwinded', 'count': 19}, {'id': 1, 'name': 'Beautiful', 'count': 31}]</t>
  </si>
  <si>
    <t>[{'id': 1455, 'hero': 'https://pe.tedcdn.com/images/ted/83d90798911adb896579e512ef5cff6fdabd5392_800x600.jpg', 'speaker': 'Hans Rosling', 'title': 'Religions and babies', 'duration': 800, 'slug': 'hans_rosling_religions_and_babies', 'viewed_count': 2138421}, {'id': 164, 'hero': 'https://pe.tedcdn.com/images/ted/739e68a86e8d84ba8bfc53c603148d4eb408cfa8_1600x1200.jpg', 'speaker': 'Steven Pinker', 'title': 'What our language habits reveal', 'duration': 1047, 'slug': 'steven_pinker_on_language_and_thought', 'viewed_count': 1914292}, {'id': 1203, 'hero': 'https://pe.tedcdn.com/images/ted/b8e2d0127ed9ab310710eda04e92169dd9be7435_1600x1200.jpg', 'speaker': 'Mark Pagel', 'title': 'How language transformed humanity', 'duration': 1210, 'slug': 'mark_pagel_how_language_transformed_humanity', 'viewed_count': 1421372}, {'id': 2595, 'hero': 'https://pe.tedcdn.com/images/ted/9a10f8cd1117ae6f89462bc4f84ea8cfffa9f734_2880x1620.jpg', 'speaker': 'John McWhorter', 'title': '4 reasons to learn a new language', 'duration': 601, 'slug': 'john_mcwhorter_4_reasons_to_learn_a_new_language', 'viewed_count': 2172999}, {'id': 554, 'hero': 'https://pe.tedcdn.com/images/ted/91308_800x600.jpg', 'speaker': 'Jay Walker', 'title': "The world's English mania", 'duration': 274, 'slug': 'jay_walker_on_the_world_s_english_mania', 'viewed_count': 4290060}, {'id': 1106, 'hero': 'https://pe.tedcdn.com/images/ted/a52fe0ab35deedd99b5e5b2a91b220a2e83c387b_1600x1200.jpg', 'speaker': 'Patricia Ryan ', 'title': "Don't insist on English!", 'duration': 635, 'slug': 'patricia_ryan_ideas_in_all_languages_not_just_english', 'viewed_count': 1624790}]</t>
  </si>
  <si>
    <t>['behavioral economics', 'business', 'data', 'economics', 'language']</t>
  </si>
  <si>
    <t xml:space="preserve">https://www.ted.com/talks/keith_chen_could_your_language_affect_your_ability_to_save_money
</t>
  </si>
  <si>
    <t>Three myths about corruption</t>
  </si>
  <si>
    <t>Afra Raymond</t>
  </si>
  <si>
    <t>Transparency activist</t>
  </si>
  <si>
    <t>[{'id': 3, 'name': 'Courageous', 'count': 201}, {'id': 24, 'name': 'Persuasive', 'count': 76}, {'id': 10, 'name': 'Inspiring', 'count': 89}, {'id': 8, 'name': 'Informative', 'count': 161}, {'id': 22, 'name': 'Fascinating', 'count': 38}, {'id': 23, 'name': 'Jaw-dropping', 'count': 31}, {'id': 7, 'name': 'Funny', 'count': 7}, {'id': 11, 'name': 'Longwinded', 'count': 24}, {'id': 25, 'name': 'OK', 'count': 35}, {'id': 2, 'name': 'Confusing', 'count': 18}, {'id': 1, 'name': 'Beautiful', 'count': 3}, {'id': 21, 'name': 'Unconvincing', 'count': 17}, {'id': 26, 'name': 'Obnoxious', 'count': 7}, {'id': 9, 'name': 'Ingenious', 'count': 5}]</t>
  </si>
  <si>
    <t>[{'id': 763, 'hero': 'https://pe.tedcdn.com/images/ted/147769_800x600.jpg', 'speaker': 'Peter Eigen', 'title': 'How to expose the corrupt', 'duration': 1021, 'slug': 'peter_eigen_how_to_expose_the_corrupt', 'viewed_count': 741636}, {'id': 1594, 'hero': 'https://pe.tedcdn.com/images/ted/a1dff6f8b58a59c8f721cb351b1e6c43f9d8db0f_1600x1200.jpg', 'speaker': 'Heather Brooke', 'title': 'My battle to expose government corruption', 'duration': 1137, 'slug': 'heather_brooke_my_battle_to_expose_government_corruption', 'viewed_count': 932025}, {'id': 1784, 'hero': 'https://pe.tedcdn.com/images/ted/70a923b18ddd425f18d103093f9cf36977101884_1600x1200.jpg', 'speaker': 'Charmian Gooch', 'title': "Meet global corruption's hidden players", 'duration': 867, 'slug': 'charmian_gooch_meet_global_corruption_s_hidden_players', 'viewed_count': 1570996}, {'id': 717, 'hero': 'https://pe.tedcdn.com/images/ted/136834_800x600.jpg', 'speaker': 'Shaffi Mather', 'title': 'A new way to fight corruption', 'duration': 641, 'slug': 'shaffi_mather_a_new_way_to_fight_corruption', 'viewed_count': 497172}, {'id': 2478, 'hero': 'https://pe.tedcdn.com/images/ted/7d66b49dbd9ed6f73e28f1724b5c83e559d9c7f7_2880x1620.jpg', 'speaker': 'Robert Palmer', 'title': "The Panama Papers exposed a huge global problem. What's next?", 'duration': 469, 'slug': 'robert_palmer_the_panama_papers_exposed_a_huge_global_problem_what_s_next', 'viewed_count': 1015664}, {'id': 1599, 'hero': 'https://pe.tedcdn.com/images/ted/a994993cb3b32f9c67b6578549015f392c163a7f_1600x1200.jpg', 'speaker': 'Sanjay Pradhan', 'title': 'How open data is changing international aid', 'duration': 866, 'slug': 'sanjay_pradhan_how_open_data_is_changing_international_aid', 'viewed_count': 488481}]</t>
  </si>
  <si>
    <t>['TEDx', 'corruption', 'crime', 'economics', 'government', 'protests']</t>
  </si>
  <si>
    <t xml:space="preserve">https://www.ted.com/talks/afra_raymond_three_myths_about_corruption
</t>
  </si>
  <si>
    <t>Use data to build better schools</t>
  </si>
  <si>
    <t>Andreas Schleicher</t>
  </si>
  <si>
    <t>Education surveyor</t>
  </si>
  <si>
    <t>[{'id': 8, 'name': 'Informative', 'count': 280}, {'id': 24, 'name': 'Persuasive', 'count': 170}, {'id': 22, 'name': 'Fascinating', 'count': 77}, {'id': 10, 'name': 'Inspiring', 'count': 119}, {'id': 23, 'name': 'Jaw-dropping', 'count': 13}, {'id': 25, 'name': 'OK', 'count': 30}, {'id': 21, 'name': 'Unconvincing', 'count': 24}, {'id': 1, 'name': 'Beautiful', 'count': 5}, {'id': 3, 'name': 'Courageous', 'count': 23}, {'id': 2, 'name': 'Confusing', 'count': 4}, {'id': 9, 'name': 'Ingenious', 'count': 25}, {'id': 11, 'name': 'Longwinded', 'count': 12}, {'id': 7, 'name': 'Funny', 'count': 13}, {'id': 26, 'name': 'Obnoxious', 'count': 8}]</t>
  </si>
  <si>
    <t>[{'id': 1253, 'hero': 'https://pe.tedcdn.com/images/ted/a148d40e8e14c96fab2092c7838cfbc719b23815_800x600.jpg', 'speaker': 'Richard Wilkinson', 'title': 'How economic inequality harms societies', 'duration': 1014, 'slug': 'richard_wilkinson', 'viewed_count': 2487524}, {'id': 1087, 'hero': 'https://pe.tedcdn.com/images/ted/cc100ac33ef243c31de23476b25cced864f74f51_800x600.jpg', 'speaker': 'Bill Gates', 'title': 'How state budgets are breaking US schools', 'duration': 616, 'slug': 'bill_gates_how_state_budgets_are_breaking_us_schools', 'viewed_count': 1866267}, {'id': 1668, 'hero': 'https://pe.tedcdn.com/images/ted/2a46d8d424ce31486b5ebb8278ade834cd6aefe7_1600x1200.jpg', 'speaker': 'James B. Glattfelder', 'title': 'Who controls the world?', 'duration': 850, 'slug': 'james_b_glattfelder_who_controls_the_world', 'viewed_count': 2533881}, {'id': 1738, 'hero': 'https://pe.tedcdn.com/images/ted/de98b161ad1434910ff4b56c89de71af04b8b873_1600x1200.jpg', 'speaker': 'Ken Robinson', 'title': "How to escape education's death valley", 'duration': 1151, 'slug': 'ken_robinson_how_to_escape_education_s_death_valley', 'viewed_count': 6657842},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1246164}, {'id': 1232, 'hero': 'https://pe.tedcdn.com/images/ted/0e3e4e92d5ee8ae0e43962d447d3f790b31099b8_800x600.jpg', 'speaker': 'Geoff Mulgan', 'title': 'A short intro to the Studio School', 'duration': 376, 'slug': 'geoff_mulgan_a_short_intro_to_the_studio_school', 'viewed_count': 667988}]</t>
  </si>
  <si>
    <t>['data', 'education', 'global issues', 'inequality', 'teaching']</t>
  </si>
  <si>
    <t xml:space="preserve">https://www.ted.com/talks/andreas_schleicher_use_data_to_build_better_schools
</t>
  </si>
  <si>
    <t>How a fly flies</t>
  </si>
  <si>
    <t>Michael Dickinson</t>
  </si>
  <si>
    <t>[{'id': 23, 'name': 'Jaw-dropping', 'count': 97}, {'id': 22, 'name': 'Fascinating', 'count': 476}, {'id': 8, 'name': 'Informative', 'count': 356}, {'id': 7, 'name': 'Funny', 'count': 120}, {'id': 24, 'name': 'Persuasive', 'count': 39}, {'id': 10, 'name': 'Inspiring', 'count': 45}, {'id': 9, 'name': 'Ingenious', 'count': 97}, {'id': 25, 'name': 'OK', 'count': 37}, {'id': 11, 'name': 'Longwinded', 'count': 17}, {'id': 1, 'name': 'Beautiful', 'count': 43}, {'id': 3, 'name': 'Courageous', 'count': 7}, {'id': 2, 'name': 'Confusing', 'count': 14}, {'id': 26, 'name': 'Obnoxious', 'count': 6}, {'id': 21, 'name': 'Unconvincing', 'count': 3}]</t>
  </si>
  <si>
    <t>[{'id': 1628, 'hero': 'https://pe.tedcdn.com/images/ted/ff1914f53b83583bf5f2155fb3f9eb95050c2769_1600x1200.jpg', 'speaker': 'Marcus Byrne', 'title': 'The dance of the dung beetle', 'duration': 1028, 'slug': 'marcus_byrne_the_dance_of_the_dung_beetle', 'viewed_count': 1003866}, {'id': 416, 'hero': 'https://pe.tedcdn.com/images/ted/61938_800x600.jpg', 'speaker': 'Dennis vanEngelsdorp', 'title': 'A plea for bees', 'duration': 988, 'slug': 'dennis_vanengelsdorp_a_plea_for_bees', 'viewed_count': 590588}, {'id': 2001, 'hero': 'https://pe.tedcdn.com/images/ted/2854d72e190989e1620e6512645f70e83ea67887_2400x1800.jpg', 'speaker': 'Sara Lewis', 'title': 'The loves and lies of fireflies', 'duration': 831, 'slug': 'sara_lewis_the_loves_and_lies_of_fireflies', 'viewed_count': 967658}, {'id': 1000, 'hero': 'https://pe.tedcdn.com/images/ted/51f652b9ff6854867d1d7abb2683caf1d8dd22fb_800x600.jpg', 'speaker': 'Gero Miesenboeck', 'title': 'Re-engineering the brain', 'duration': 1054, 'slug': 'gero_miesenboeck', 'viewed_count': 611085}, {'id': 967, 'hero': 'https://pe.tedcdn.com/images/ted/202580_800x600.jpg', 'speaker': 'Sebastian Seung', 'title': 'I am my connectome', 'duration': 1165, 'slug': 'sebastian_seung', 'viewed_count': 942937}, {'id': 724, 'hero': 'https://pe.tedcdn.com/images/ted/138921_800x600.jpg', 'speaker': 'Vilayanur Ramachandran', 'title': 'The neurons that shaped civilization', 'duration': 463, 'slug': 'vs_ramachandran_the_neurons_that_shaped_civilization', 'viewed_count': 1939407}]</t>
  </si>
  <si>
    <t>['TEDx', 'animals', 'biology', 'biomechanics', 'brain', 'cognitive science', 'ecology', 'evolution', 'flight', 'insects', 'mind', 'nanoscale', 'neuroscience', 'physiology', 'science']</t>
  </si>
  <si>
    <t xml:space="preserve">https://www.ted.com/talks/michael_dickinson_how_a_fly_flies
</t>
  </si>
  <si>
    <t>Agile programming -- for your family</t>
  </si>
  <si>
    <t>[{'id': 9, 'name': 'Ingenious', 'count': 172}, {'id': 10, 'name': 'Inspiring', 'count': 595}, {'id': 22, 'name': 'Fascinating', 'count': 178}, {'id': 24, 'name': 'Persuasive', 'count': 226}, {'id': 8, 'name': 'Informative', 'count': 283}, {'id': 1, 'name': 'Beautiful', 'count': 57}, {'id': 25, 'name': 'OK', 'count': 41}, {'id': 11, 'name': 'Longwinded', 'count': 25}, {'id': 3, 'name': 'Courageous', 'count': 34}, {'id': 26, 'name': 'Obnoxious', 'count': 14}, {'id': 21, 'name': 'Unconvincing', 'count': 34}, {'id': 7, 'name': 'Funny', 'count': 40}, {'id': 23, 'name': 'Jaw-dropping', 'count': 26}, {'id': 2, 'name': 'Confusing', 'count': 8}]</t>
  </si>
  <si>
    <t>[{'id': 202, 'hero': 'https://pe.tedcdn.com/images/ted/87205c20e5b3e1b63d04da23c04b22956087f0be_2880x1620.jpg', 'speaker': 'Gever Tulley', 'title': '5 dangerous things you should let your kids do', 'duration': 558, 'slug': 'gever_tulley_on_5_dangerous_things_for_kids', 'viewed_count': 4364974}, {'id': 1649, 'hero': 'https://pe.tedcdn.com/images/ted/6805b590130b61b844c4de1c08cb7bf4a8060053_1600x1200.jpg', 'speaker': 'Colin Powell', 'title': 'Kids need structure', 'duration': 1066, 'slug': 'colin_powell_kids_need_structure', 'viewed_count': 1485803}, {'id': 1062, 'hero': 'https://pe.tedcdn.com/images/ted/6d376fb9d41aa2c397d27e3190ddc7bdb65c739e_800x600.jpg', 'speaker': 'Bruce Feiler', 'title': 'The council of dads', 'duration': 1233, 'slug': 'bruce_feiler_the_council_of_dads', 'viewed_count': 465858}, {'id': 1974, 'hero': 'https://pe.tedcdn.com/images/ted/98fd6cb5eb2d612414e1558c908df75843325395_1600x1200.jpg', 'speaker': 'Jennifer Senior', 'title': 'For parents, happiness is a very high bar', 'duration': 1091, 'slug': 'jennifer_senior_for_parents_happiness_is_a_very_high_bar', 'viewed_count': 1901234}, {'id': 2642, 'hero': 'https://pe.tedcdn.com/images/ted/37bb5f3ff1ce0eaadf5e388c5d7952dc94457061_2880x1620.jpg', 'speaker': 'Veerle Provoost', 'title': 'Do kids think of sperm donors as family?', 'duration': 746, 'slug': 'veerle_provoost_do_kids_think_of_sperm_donors_as_family', 'viewed_count': 1026567}, {'id': 2848, 'hero': 'https://pe.tedcdn.com/images/ted/3577eeab81a62e2471ac9aba24164efafd200834_2880x1620.jpg', 'speaker': 'Tara Winkler', 'title': 'Why we need to end the era of orphanages', 'duration': 791, 'slug': 'tara_winkler_why_we_need_to_end_the_era_of_orphanages', 'viewed_count': 655231}]</t>
  </si>
  <si>
    <t>['children', 'culture', 'engineering', 'family', 'parenting', 'software', 'youth']</t>
  </si>
  <si>
    <t xml:space="preserve">https://www.ted.com/talks/bruce_feiler_agile_programming_for_your_family
</t>
  </si>
  <si>
    <t>Dance, tiny robots!</t>
  </si>
  <si>
    <t>Bruno Maisonnier</t>
  </si>
  <si>
    <t>[{'id': 25, 'name': 'OK', 'count': 116}, {'id': 23, 'name': 'Jaw-dropping', 'count': 126}, {'id': 22, 'name': 'Fascinating', 'count': 223}, {'id': 1, 'name': 'Beautiful', 'count': 151}, {'id': 7, 'name': 'Funny', 'count': 98}, {'id': 9, 'name': 'Ingenious', 'count': 111}, {'id': 10, 'name': 'Inspiring', 'count': 48}, {'id': 21, 'name': 'Unconvincing', 'count': 28}, {'id': 2, 'name': 'Confusing', 'count': 9}, {'id': 3, 'name': 'Courageous', 'count': 6}, {'id': 8, 'name': 'Informative', 'count': 10}, {'id': 24, 'name': 'Persuasive', 'count': 7}, {'id': 26, 'name': 'Obnoxious', 'count': 8}, {'id': 11, 'name': 'Longwinded', 'count': 9}]</t>
  </si>
  <si>
    <t>[{'id': 165, 'hero': 'https://pe.tedcdn.com/images/ted/17631_480x360.jpg', 'speaker': 'Hod Lipson', 'title': 'Building "self-aware" robots', 'duration': 378, 'slug': 'hod_lipson_builds_self_aware_robots', 'viewed_count': 1212374}, {'id': 355, 'hero': 'https://pe.tedcdn.com/images/ted/6e961b846dce5acc40f38bbb3bd89f17fe6613dd_1200x900.jpg', 'speaker': 'Rodney Brooks', 'title': 'Robots will invade our lives', 'duration': 1127, 'slug': 'rodney_brooks_on_robots', 'viewed_count': 602039}, {'id': 580, 'hero': 'https://pe.tedcdn.com/images/ted/97054_800x600.jpg', 'speaker': 'Catherine Mohr', 'title': "Surgery's past, present and robotic future", 'duration': 1135, 'slug': 'catherine_mohr_surgery_s_past_present_and_robotic_future', 'viewed_count': 681001}, {'id': 1464, 'hero': 'https://pe.tedcdn.com/images/ted/25581f3b5c318239c3727229a2a50ae2bfc0feb9_1600x1200.jpg', 'speaker': 'Quixotic Fusion', 'title': 'Dancing with light', 'duration': 742, 'slug': 'quixotic_fusion_dancing_with_light', 'viewed_count': 1383093}, {'id': 2147, 'hero': 'https://pe.tedcdn.com/images/ted/3913cb8eb8182189489aa3efc9d917e8b0756b27_2880x1620.jpg', 'speaker': 'Aakash Odedra', 'title': 'A dance in a hurricane of paper, wind and light', 'duration': 590, 'slug': 'aakash_odedra_a_dance_in_a_hurricane_of_paper_wind_and_light', 'viewed_count': 817002}, {'id': 179, 'hero': 'https://pe.tedcdn.com/images/ted/16705_480x360.jpg', 'speaker': 'Kenichi Ebina', 'title': 'My magic moves', 'duration': 212, 'slug': 'kenichi_ebina_s_magic_moves', 'viewed_count': 1720753}]</t>
  </si>
  <si>
    <t>['TEDx', 'robots']</t>
  </si>
  <si>
    <t xml:space="preserve">https://www.ted.com/talks/bruno_maisonnier_dance_tiny_robots
</t>
  </si>
  <si>
    <t>Build a School in the Cloud</t>
  </si>
  <si>
    <t>[{'id': 23, 'name': 'Jaw-dropping', 'count': 564}, {'id': 24, 'name': 'Persuasive', 'count': 469}, {'id': 10, 'name': 'Inspiring', 'count': 1818}, {'id': 7, 'name': 'Funny', 'count': 200}, {'id': 22, 'name': 'Fascinating', 'count': 844}, {'id': 1, 'name': 'Beautiful', 'count': 258}, {'id': 9, 'name': 'Ingenious', 'count': 507}, {'id': 8, 'name': 'Informative', 'count': 358}, {'id': 3, 'name': 'Courageous', 'count': 280}, {'id': 25, 'name': 'OK', 'count': 76}, {'id': 21, 'name': 'Unconvincing', 'count': 24}, {'id': 11, 'name': 'Longwinded', 'count': 18}, {'id': 26, 'name': 'Obnoxious', 'count': 13}, {'id': 2, 'name': 'Confusing', 'count': 26}]</t>
  </si>
  <si>
    <t>[{'id': 949, 'hero': 'https://pe.tedcdn.com/images/ted/196087_800x600.jpg', 'speaker': 'Sugata Mitra', 'title': 'The child-driven education', 'duration': 1033, 'slug': 'sugata_mitra_the_child_driven_education', 'viewed_count': 2528968}, {'id': 765, 'hero': 'https://pe.tedcdn.com/images/ted/890bd24a65ae0120fb5c80900333df7e8969c310_2880x1620.jpg', 'speaker': 'Jamie Oliver', 'title': 'Teach every child about food', 'duration': 1313, 'slug': 'jamie_oliver', 'viewed_count': 7639081}, {'id': 175, 'hero': 'https://pe.tedcdn.com/images/ted/20665_480x360.jpg', 'speaker': 'Sugata Mitra', 'title': 'Kids can teach themselves', 'duration': 1259, 'slug': 'sugata_mitra_shows_how_kids_teach_themselves', 'viewed_count': 1486907}, {'id': 809, 'hero': 'https://pe.tedcdn.com/images/ted/160089_800x600.jpg', 'speaker': 'Shukla Bose', 'title': 'Teaching one child at a time', 'duration': 983, 'slug': 'shukla_bose_teaching_one_child_at_a_time', 'viewed_count': 940708}, {'id': 2417, 'hero': 'https://pe.tedcdn.com/images/ted/17161e8b4c3a91b54f1e9451f09d18522cb170fd_2880x1620.jpg', 'speaker': 'Linda Liukas', 'title': 'A delightful way to teach kids about computers', 'duration': 663, 'slug': 'linda_liukas_a_delightful_way_to_teach_kids_about_computers', 'viewed_count': 1617501},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1246165}]</t>
  </si>
  <si>
    <t>['TED Prize', 'code', 'education', 'technology']</t>
  </si>
  <si>
    <t xml:space="preserve">https://www.ted.com/talks/sugata_mitra_build_a_school_in_the_cloud
</t>
  </si>
  <si>
    <t>A clean energy proposal -- race to the top!</t>
  </si>
  <si>
    <t>Jennifer Granholm</t>
  </si>
  <si>
    <t>Former governor of Michigan</t>
  </si>
  <si>
    <t>[{'id': 7, 'name': 'Funny', 'count': 17}, {'id': 9, 'name': 'Ingenious', 'count': 59}, {'id': 10, 'name': 'Inspiring', 'count': 117}, {'id': 24, 'name': 'Persuasive', 'count': 146}, {'id': 3, 'name': 'Courageous', 'count': 51}, {'id': 21, 'name': 'Unconvincing', 'count': 84}, {'id': 1, 'name': 'Beautiful', 'count': 14}, {'id': 22, 'name': 'Fascinating', 'count': 17}, {'id': 23, 'name': 'Jaw-dropping', 'count': 10}, {'id': 8, 'name': 'Informative', 'count': 61}, {'id': 25, 'name': 'OK', 'count': 41}, {'id': 11, 'name': 'Longwinded', 'count': 20}, {'id': 2, 'name': 'Confusing', 'count': 8}, {'id': 26, 'name': 'Obnoxious', 'count': 26}]</t>
  </si>
  <si>
    <t>[{'id': 1678, 'hero': 'https://pe.tedcdn.com/images/ted/6c16e9be449a6f2ff8940eb95257ad31ae7e0b4a_1600x1200.jpg', 'speaker': 'Sugata Mitra', 'title': 'Build a School in the Cloud', 'duration': 1351, 'slug': 'sugata_mitra_build_a_school_in_the_cloud', 'viewed_count': 2895821}, {'id': 1574, 'hero': 'https://pe.tedcdn.com/images/ted/a2f5350e007ffd71452aea058f9ae26fe59a6245_1600x1200.jpg', 'speaker': 'Andrew McAfee', 'title': 'Are droids taking our jobs?', 'duration': 847, 'slug': 'andrew_mcafee_are_droids_taking_our_jobs', 'viewed_count': 956325}, {'id': 767, 'hero': 'https://pe.tedcdn.com/images/ted/150046_800x600.jpg', 'speaker': 'Bill Gates', 'title': 'Innovating to zero!', 'duration': 1669, 'slug': 'bill_gates', 'viewed_count': 4329369}, {'id': 128, 'hero': 'https://pe.tedcdn.com/images/ted/29a5aa128f9a31d66cd97b6e0549e971d6da02cb_1600x1200.jpg', 'speaker': 'John Doerr', 'title': 'Salvation (and profit) in greentech', 'duration': 1072, 'slug': 'john_doerr_sees_salvation_and_profit_in_greentech', 'viewed_count': 805201}, {'id': 1778, 'hero': 'https://pe.tedcdn.com/images/ted/70d4dba037e672dd2870bcda1dcbb5373bf7772a_1600x1200.jpg', 'speaker': 'Eric X. Li', 'title': 'A tale of two political systems', 'duration': 1237, 'slug': 'eric_x_li_a_tale_of_two_political_systems', 'viewed_count': 2449732},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867933}]</t>
  </si>
  <si>
    <t>['energy', 'global issues', 'work']</t>
  </si>
  <si>
    <t xml:space="preserve">https://www.ted.com/talks/jennifer_granholm_a_clean_energy_proposal_race_to_the_top
</t>
  </si>
  <si>
    <t>The art of asking</t>
  </si>
  <si>
    <t>Amanda Palmer</t>
  </si>
  <si>
    <t>Musician, blogger</t>
  </si>
  <si>
    <t>[{'id': 24, 'name': 'Persuasive', 'count': 753}, {'id': 3, 'name': 'Courageous', 'count': 1647}, {'id': 1, 'name': 'Beautiful', 'count': 1658}, {'id': 10, 'name': 'Inspiring', 'count': 3013}, {'id': 22, 'name': 'Fascinating', 'count': 762}, {'id': 7, 'name': 'Funny', 'count': 211}, {'id': 23, 'name': 'Jaw-dropping', 'count': 261}, {'id': 8, 'name': 'Informative', 'count': 178}, {'id': 9, 'name': 'Ingenious', 'count': 380}, {'id': 21, 'name': 'Unconvincing', 'count': 81}, {'id': 25, 'name': 'OK', 'count': 116}, {'id': 26, 'name': 'Obnoxious', 'count': 71}, {'id': 11, 'name': 'Longwinded', 'count': 38}, {'id': 2, 'name': 'Confusing', 'count': 24}]</t>
  </si>
  <si>
    <t>[{'id': 1390, 'hero': 'https://pe.tedcdn.com/images/ted/b0e8494bcbe5260e0b1900f2df3a02626af909ab_800x600.jpg', 'speaker': 'Rob Reid', 'title': 'The $8 billion iPod', 'duration': 311, 'slug': 'rob_reid_the_8_billion_ipod', 'viewed_count': 2598059}, {'id': 1643, 'hero': 'https://pe.tedcdn.com/images/ted/6197c18353e515339e7e7e34a928fa845972a8b7_2880x1620.jpg', 'speaker': 'Sue Austin', 'title': 'Deep sea diving ... in a wheelchair', 'duration': 578, 'slug': 'sue_austin_deep_sea_diving_in_a_wheelchair', 'viewed_count': 2052286}, {'id': 502, 'hero': 'https://pe.tedcdn.com/images/ted/81446_800x600.jpg', 'speaker': 'Ueli Gegenschatz', 'title': 'Extreme wingsuit flying', 'duration': 733, 'slug': 'ueli_gegenschatz_extreme_wingsuit_jumping', 'viewed_count': 1443022}, {'id': 2792, 'hero': 'https://pe.tedcdn.com/images/ted/5558298f5b2a0211b3c8de807b632ab2eca3d769_2880x1620.jpg', 'speaker': ' OK Go', 'title': 'How to find a wonderful idea', 'duration': 1055, 'slug': 'ok_go_how_to_find_a_wonderful_idea', 'viewed_count': 1493162}, {'id': 2795, 'hero': 'https://pe.tedcdn.com/images/ted/386f1663b47894f25894b205258a2b97635c7cd1_2880x1620.jpg', 'speaker': 'Rhiannon Giddens', 'title': 'Songs that bring history to life', 'duration': 885, 'slug': 'rhiannon_giddens_3_songs_that_bring_history_to_life', 'viewed_count': 946379}, {'id': 1500, 'hero': 'https://pe.tedcdn.com/images/ted/0a4da865afc9093e2a340a296cadc5d9dad792eb_1600x1200.jpg', 'speaker': 'Usman Riaz + Preston Reed', 'title': 'A young guitarist meets his hero', 'duration': 1010, 'slug': 'usman_riaz_and_preston_reed_a_young_guitarist_meets_his_hero', 'viewed_count': 3346348}]</t>
  </si>
  <si>
    <t>['TED Brain Trust', 'business', 'entertainment', 'music', 'performance art']</t>
  </si>
  <si>
    <t xml:space="preserve">https://www.ted.com/talks/amanda_palmer_the_art_of_asking
</t>
  </si>
  <si>
    <t>How to fight desertification and reverse climate change</t>
  </si>
  <si>
    <t>Allan Savory</t>
  </si>
  <si>
    <t>Grassland ecosystem pioneer</t>
  </si>
  <si>
    <t>[{'id': 24, 'name': 'Persuasive', 'count': 1145}, {'id': 22, 'name': 'Fascinating', 'count': 961}, {'id': 10, 'name': 'Inspiring', 'count': 1400}, {'id': 9, 'name': 'Ingenious', 'count': 729}, {'id': 8, 'name': 'Informative', 'count': 953}, {'id': 23, 'name': 'Jaw-dropping', 'count': 1614}, {'id': 3, 'name': 'Courageous', 'count': 239}, {'id': 25, 'name': 'OK', 'count': 27}, {'id': 1, 'name': 'Beautiful', 'count': 132}, {'id': 11, 'name': 'Longwinded', 'count': 20}, {'id': 2, 'name': 'Confusing', 'count': 24}, {'id': 26, 'name': 'Obnoxious', 'count': 36}, {'id': 21, 'name': 'Unconvincing', 'count': 102}, {'id': 7, 'name': 'Funny', 'count': 11}]</t>
  </si>
  <si>
    <t>[{'id': 1018, 'hero': 'https://pe.tedcdn.com/images/ted/cb149b15cf6c910832370a2cff7959d12e74cd86_2880x1620.jpg', 'speaker': 'Marcel Dicke', 'title': 'Why not eat insects?', 'duration': 994, 'slug': 'marcel_dicke_why_not_eat_insects', 'viewed_count': 1393549}, {'id': 1538, 'hero': 'https://pe.tedcdn.com/images/ted/fde8f7d2016e6b40c8d02d218fd2a96feab6db25_1600x1200.jpg', 'speaker': 'Pam Warhurst', 'title': 'How we can eat our landscapes', 'duration': 801, 'slug': 'pam_warhurst_how_we_can_eat_our_landscapes', 'viewed_count': 1206358}, {'id': 622, 'hero': 'https://pe.tedcdn.com/images/ted/3585c5d68620099c6531151d0f0134eb861655af_2880x1620.jpg', 'speaker': 'Cary Fowler', 'title': 'One seed at a time, protecting the future of food', 'duration': 1028, 'slug': 'cary_fowler_one_seed_at_a_time_protecting_the_future_of_food', 'viewed_count': 679743}, {'id': 2551, 'hero': 'https://pe.tedcdn.com/images/ted/775f9db04ba2704c562e9bdcdccc3bf973cde4cc_2880x1620.jpg', 'speaker': 'Emma Marris', 'title': 'Nature is everywhere -- we just need to learn to see it', 'duration': 952, 'slug': 'emma_marris_nature_is_everywhere_we_just_need_to_learn_to_see_it', 'viewed_count': 990028}, {'id': 475, 'hero': 'https://pe.tedcdn.com/images/ted/75460_800x600.jpg', 'speaker': 'Willie Smits', 'title': 'How to restore a rainforest', 'duration': 1242, 'slug': 'willie_smits_restores_a_rainforest', 'viewed_count': 677170}, {'id': 1816, 'hero': 'https://pe.tedcdn.com/images/ted/b4a648817c1a2102dc53dc2147bb1af2785067f0_1600x1200.jpg', 'speaker': 'George Monbiot', 'title': 'For more wonder, rewild the world', 'duration': 910, 'slug': 'george_monbiot_for_more_wonder_rewild_the_world', 'viewed_count': 887817}]</t>
  </si>
  <si>
    <t>['agriculture', 'climate change', 'green']</t>
  </si>
  <si>
    <t xml:space="preserve">https://www.ted.com/talks/allan_savory_how_to_green_the_world_s_deserts_and_reverse_climate_change
</t>
  </si>
  <si>
    <t>How we found the giant squid</t>
  </si>
  <si>
    <t>[{'id': 9, 'name': 'Ingenious', 'count': 200}, {'id': 22, 'name': 'Fascinating', 'count': 874}, {'id': 23, 'name': 'Jaw-dropping', 'count': 606}, {'id': 1, 'name': 'Beautiful', 'count': 261}, {'id': 8, 'name': 'Informative', 'count': 367}, {'id': 7, 'name': 'Funny', 'count': 46}, {'id': 10, 'name': 'Inspiring', 'count': 255}, {'id': 25, 'name': 'OK', 'count': 79}, {'id': 24, 'name': 'Persuasive', 'count': 58}, {'id': 3, 'name': 'Courageous', 'count': 41}, {'id': 26, 'name': 'Obnoxious', 'count': 23}, {'id': 21, 'name': 'Unconvincing', 'count': 17}, {'id': 11, 'name': 'Longwinded', 'count': 13}, {'id': 2, 'name': 'Confusing', 'count': 12}]</t>
  </si>
  <si>
    <t>[{'id': 1149, 'hero': 'https://pe.tedcdn.com/images/ted/7bc7813215ad701161bf50a332b1ae7d2d6b17d6_800x600.jpg', 'speaker': 'Edith Widder', 'title': 'The weird, wonderful world of bioluminescence', 'duration': 765, 'slug': 'edith_widder_the_weird_and_wonderful_world_of_bioluminescence', 'viewed_count': 1215561}, {'id': 830, 'hero': 'https://pe.tedcdn.com/images/ted/163962_800x600.jpg', 'speaker': 'Mike deGruy', 'title': 'Hooked by an octopus', 'duration': 1092, 'slug': 'mike_degruy_hooked_by_octopus', 'viewed_count': 940850}, {'id': 206, 'hero': 'https://pe.tedcdn.com/images/ted/49306f30dbac9aa73e1e57aca532330b9532cd7f_1600x1200.jpg', 'speaker': 'David Gallo', 'title': 'Underwater astonishments', 'duration': 327, 'slug': 'david_gallo_shows_underwater_astonishments', 'viewed_count': 13926410}, {'id': 833, 'hero': 'https://pe.tedcdn.com/images/ted/164498_800x600.jpg', 'speaker': 'Edith Widder', 'title': 'Glowing life in an underwater world', 'duration': 1039, 'slug': 'edith_widder_glowing_life_in_an_underwater_world', 'viewed_count': 579758}, {'id': 343, 'hero': 'https://pe.tedcdn.com/images/ted/44adbea072a44bdd757fd1af928003f48f10be55_800x600.jpg', 'speaker': 'David Gallo', 'title': 'Life in the deep oceans', 'duration': 800, 'slug': 'david_gallo_on_life_in_the_deep_oceans', 'viewed_count': 996747}, {'id': 264, 'hero': 'https://pe.tedcdn.com/images/ted/c1a2bf701aa20eb6fe1ce272c403045590989e91_2880x1620.jpg', 'speaker': 'Robert Ballard', 'title': 'The astonishing hidden world of the deep ocean', 'duration': 1099, 'slug': 'robert_ballard_on_exploring_the_oceans', 'viewed_count': 1281598}]</t>
  </si>
  <si>
    <t>['oceans', 'submarine', 'technology']</t>
  </si>
  <si>
    <t xml:space="preserve">https://www.ted.com/talks/edith_widder_how_we_found_the_giant_squid
</t>
  </si>
  <si>
    <t>A guerilla gardener in South Central LA</t>
  </si>
  <si>
    <t>Ron Finley</t>
  </si>
  <si>
    <t>Gardener</t>
  </si>
  <si>
    <t>[{'id': 9, 'name': 'Ingenious', 'count': 668}, {'id': 22, 'name': 'Fascinating', 'count': 313}, {'id': 10, 'name': 'Inspiring', 'count': 2346}, {'id': 3, 'name': 'Courageous', 'count': 707}, {'id': 1, 'name': 'Beautiful', 'count': 480}, {'id': 24, 'name': 'Persuasive', 'count': 717}, {'id': 8, 'name': 'Informative', 'count': 291}, {'id': 7, 'name': 'Funny', 'count': 563}, {'id': 23, 'name': 'Jaw-dropping', 'count': 215}, {'id': 21, 'name': 'Unconvincing', 'count': 5}, {'id': 25, 'name': 'OK', 'count': 29}, {'id': 26, 'name': 'Obnoxious', 'count': 10}, {'id': 2, 'name': 'Confusing', 'count': 6}, {'id': 11, 'name': 'Longwinded', 'count': 5}]</t>
  </si>
  <si>
    <t>[{'id': 1306, 'hero': 'https://pe.tedcdn.com/images/ted/ce482bc47ad27c6eeaaafb4a539f029eee2e8311_800x600.jpg', 'speaker': 'Roger Doiron', 'title': 'My subversive (garden) plot', 'duration': 1129, 'slug': 'roger_doiron_my_subversive_garden_plot', 'viewed_count': 191561}, {'id': 1538, 'hero': 'https://pe.tedcdn.com/images/ted/fde8f7d2016e6b40c8d02d218fd2a96feab6db25_1600x1200.jpg', 'speaker': 'Pam Warhurst', 'title': 'How we can eat our landscapes', 'duration': 801, 'slug': 'pam_warhurst_how_we_can_eat_our_landscapes', 'viewed_count': 1206356}, {'id': 765, 'hero': 'https://pe.tedcdn.com/images/ted/890bd24a65ae0120fb5c80900333df7e8969c310_2880x1620.jpg', 'speaker': 'Jamie Oliver', 'title': 'Teach every child about food', 'duration': 1313, 'slug': 'jamie_oliver', 'viewed_count': 7639079}, {'id': 2432, 'hero': 'https://pe.tedcdn.com/images/ted/a4c20ff7962ad2c0f506f1e2884b6c53208020a4_2880x1620.jpg', 'speaker': 'Caleb Harper', 'title': 'This computer will grow your food in the future', 'duration': 955, 'slug': 'caleb_harper_this_computer_will_grow_your_food_in_the_future', 'viewed_count': 1589504}, {'id': 650, 'hero': 'https://pe.tedcdn.com/images/ted/9b7bfe96ea5686a1fd6cfbb806a8194d0a06dbf5_2880x1620.jpg', 'speaker': 'Carolyn Steel', 'title': 'How food shapes our cities', 'duration': 940, 'slug': 'carolyn_steel_how_food_shapes_our_cities', 'viewed_count': 1014297}, {'id': 263, 'hero': 'https://pe.tedcdn.com/images/ted/e53dd444ed289f36275590ba3c93ddc161cf83fa_1600x1200.jpg', 'speaker': 'Mark Bittman', 'title': "What's wrong with what we eat", 'duration': 1208, 'slug': 'mark_bittman_on_what_s_wrong_with_what_we_eat', 'viewed_count': 3830747}]</t>
  </si>
  <si>
    <t>['agriculture', 'culture', 'food', 'garden', 'health', 'social change']</t>
  </si>
  <si>
    <t xml:space="preserve">https://www.ted.com/talks/ron_finley_a_guerilla_gardener_in_south_central_la
</t>
  </si>
  <si>
    <t>A girl who demanded school</t>
  </si>
  <si>
    <t>Kakenya Ntaiya</t>
  </si>
  <si>
    <t>Educator and activist</t>
  </si>
  <si>
    <t>[{'id': 23, 'name': 'Jaw-dropping', 'count': 148}, {'id': 3, 'name': 'Courageous', 'count': 692}, {'id': 10, 'name': 'Inspiring', 'count': 826}, {'id': 1, 'name': 'Beautiful', 'count': 280}, {'id': 24, 'name': 'Persuasive', 'count': 132}, {'id': 22, 'name': 'Fascinating', 'count': 126}, {'id': 8, 'name': 'Informative', 'count': 104}, {'id': 11, 'name': 'Longwinded', 'count': 5}, {'id': 21, 'name': 'Unconvincing', 'count': 1}, {'id': 25, 'name': 'OK', 'count': 9}, {'id': 7, 'name': 'Funny', 'count': 12}, {'id': 9, 'name': 'Ingenious', 'count': 9}, {'id': 26, 'name': 'Obnoxious', 'count': 3}, {'id': 2, 'name': 'Confusing', 'count': 0}]</t>
  </si>
  <si>
    <t>[{'id': 1666, 'hero': 'https://pe.tedcdn.com/images/ted/ef6f433e9c89c7fbc2d5b8a82b3d4b05cca5fee1_2880x1620.jpg', 'speaker': 'Shabana Basij-Rasikh', 'title': 'Dare to educate Afghan girls', 'duration': 576, 'slug': 'shabana_basij_rasikh_dare_to_educate_afghan_girls', 'viewed_count': 932562}, {'id': 1403, 'hero': 'https://pe.tedcdn.com/images/ted/286785b4d91fcb71686800af92652c4955ba2025_800x600.jpg', 'speaker': 'Leymah Gbowee', 'title': 'Unlock the intelligence, passion, greatness of girls', 'duration': 879, 'slug': 'leymah_gbowee_unlock_the_intelligence_passion_greatness_of_girls', 'viewed_count': 1080875}, {'id': 2175, 'hero': 'https://pe.tedcdn.com/images/ted/c1d1563bc5980a22e30ccbdbcdcfeb3805f35171_2880x1620.jpg', 'speaker': 'Khadija Gbla', 'title': 'My mother’s strange definition of empowerment', 'duration': 1120, 'slug': 'khadija_gbla_my_mother_s_strange_definition_of_empowerment', 'viewed_count': 1081482}, {'id': 1954, 'hero': 'https://pe.tedcdn.com/images/ted/6931272f04ef769dc03f8b9058f0f4930152f4fe_1600x1200.jpg', 'speaker': 'Ziauddin Yousafzai', 'title': 'My daughter, Malala', 'duration': 996, 'slug': 'ziauddin_yousafzai_my_daughter_malala', 'viewed_count': 2124513}, {'id': 751, 'hero': 'https://pe.tedcdn.com/images/ted/bcb8a0ada2ec0012b2fb1405ceb2b8f3986edc83_1600x1200.jpg', 'speaker': 'Eve Ensler', 'title': 'Embrace your inner girl', 'duration': 1194, 'slug': 'eve_ensler_embrace_your_inner_girl', 'viewed_count': 1224301}, {'id': 1646, 'hero': 'https://pe.tedcdn.com/images/ted/607b6a77d182a5f75b6237d96fc4184fdf2721b8_1600x1200.jpg', 'speaker': 'Angela Patton', 'title': 'A father-daughter dance ... in prison', 'duration': 528, 'slug': 'angela_patton_a_father_daughter_dance_in_prison', 'viewed_count': 815595}]</t>
  </si>
  <si>
    <t>['Africa', 'TEDx', 'activism', 'education', 'feminism', 'global development', 'women']</t>
  </si>
  <si>
    <t xml:space="preserve">https://www.ted.com/talks/kakenya_ntaiya_a_girl_who_demanded_school
</t>
  </si>
  <si>
    <t>To This Day ... for the bullied and beautiful</t>
  </si>
  <si>
    <t>Shane Koyczan</t>
  </si>
  <si>
    <t>[{'id': 10, 'name': 'Inspiring', 'count': 2854}, {'id': 3, 'name': 'Courageous', 'count': 1812}, {'id': 23, 'name': 'Jaw-dropping', 'count': 789}, {'id': 1, 'name': 'Beautiful', 'count': 2376}, {'id': 8, 'name': 'Informative', 'count': 92}, {'id': 22, 'name': 'Fascinating', 'count': 300}, {'id': 7, 'name': 'Funny', 'count': 230}, {'id': 24, 'name': 'Persuasive', 'count': 197}, {'id': 25, 'name': 'OK', 'count': 42}, {'id': 9, 'name': 'Ingenious', 'count': 109}, {'id': 11, 'name': 'Longwinded', 'count': 18}, {'id': 21, 'name': 'Unconvincing', 'count': 7}, {'id': 2, 'name': 'Confusing', 'count': 4}, {'id': 26, 'name': 'Obnoxious', 'count': 35}]</t>
  </si>
  <si>
    <t>[{'id': 26, 'hero': 'https://pe.tedcdn.com/images/ted/387_480x360.jpg', 'speaker': 'Rives', 'title': 'If I controlled the Internet', 'duration': 247, 'slug': 'rives_controls_the_internet', 'viewed_count': 1813712}, {'id': 1100, 'hero': 'https://pe.tedcdn.com/images/ted/ce7fa7dd28cf0770bcdde6b1cba6c865896756ff_1600x1200.jpg', 'speaker': 'Sarah Kay', 'title': 'If I should have a daughter ...', 'duration': 1105, 'slug': 'sarah_kay_if_i_should_have_a_daughter', 'viewed_count': 10529934}, {'id': 1596, 'hero': 'https://pe.tedcdn.com/images/ted/a1efde288361d19cbbcf61057f03f56baa6c2e3d_1600x1200.jpg', 'speaker': 'Lemn Sissay', 'title': 'A child of the state', 'duration': 917, 'slug': 'lemn_sissay_a_child_of_the_state', 'viewed_count': 720470},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2602984}, {'id': 1732, 'hero': 'https://pe.tedcdn.com/images/ted/3c01ad67e5062e6fe35c36a12ac28fce058b3eba_1600x1200.jpg', 'speaker': 'Geoffrey Canada', 'title': 'Our failing schools. Enough is enough!', 'duration': 1027, 'slug': 'geoffrey_canada_our_failing_schools_enough_is_enough', 'viewed_count': 1786956}, {'id': 887, 'hero': 'https://pe.tedcdn.com/images/ted/178132_800x600.jpg', 'speaker': 'Cameron Herold', 'title': "Let's raise kids to be entrepreneurs", 'duration': 1284, 'slug': 'cameron_herold_let_s_raise_kids_to_be_entrepreneurs', 'viewed_count': 1579052}]</t>
  </si>
  <si>
    <t>['bullying', 'children', 'compassion', 'depression', 'mental health', 'poetry', 'spoken word']</t>
  </si>
  <si>
    <t xml:space="preserve">https://www.ted.com/talks/shane_koyczan_to_this_day_for_the_bullied_and_beautiful
</t>
  </si>
  <si>
    <t>The way we think about charity is dead wrong</t>
  </si>
  <si>
    <t>Dan Pallotta</t>
  </si>
  <si>
    <t>Author, speaker, reformer</t>
  </si>
  <si>
    <t>[{'id': 24, 'name': 'Persuasive', 'count': 2139}, {'id': 8, 'name': 'Informative', 'count': 1221}, {'id': 2, 'name': 'Confusing', 'count': 31}, {'id': 23, 'name': 'Jaw-dropping', 'count': 487}, {'id': 3, 'name': 'Courageous', 'count': 727}, {'id': 9, 'name': 'Ingenious', 'count': 429}, {'id': 10, 'name': 'Inspiring', 'count': 1784}, {'id': 21, 'name': 'Unconvincing', 'count': 139}, {'id': 11, 'name': 'Longwinded', 'count': 43}, {'id': 26, 'name': 'Obnoxious', 'count': 66}, {'id': 22, 'name': 'Fascinating', 'count': 422}, {'id': 1, 'name': 'Beautiful', 'count': 111}, {'id': 25, 'name': 'OK', 'count': 68}, {'id': 7, 'name': 'Funny', 'count': 30}]</t>
  </si>
  <si>
    <t>[{'id': 977, 'hero': 'https://pe.tedcdn.com/images/ted/206290_800x600.jpg', 'speaker': 'Melinda Gates', 'title': 'What nonprofits can learn from Coca-Cola', 'duration': 988, 'slug': 'melinda_french_gates_what_nonprofits_can_learn_from_coca_cola', 'viewed_count': 1189769}, {'id': 152, 'hero': 'https://pe.tedcdn.com/images/ted/4aed32875055ca63b00cadbba9f05628f96ef49e_1600x1200.jpg', 'speaker': 'Ngozi Okonjo-Iweala', 'title': 'Aid versus trade', 'duration': 1330, 'slug': 'ngozi_okonjo_iweala_on_aid_versus_trade', 'viewed_count': 524074}, {'id': 1225, 'hero': 'https://pe.tedcdn.com/images/ted/e9b95bba2094f022ab7207a3c19473c9af8dbca6_800x600.jpg', 'speaker': 'Sasha Dichter', 'title': 'The Generosity Experiment', 'duration': 1177, 'slug': 'sasha_dichter', 'viewed_count': 293627}, {'id': 1855, 'hero': 'https://pe.tedcdn.com/images/ted/ebb15ee3007ae1c62e87864df18a6e26da254573_1600x1200.jpg', 'speaker': 'Mariana Mazzucato', 'title': 'Government -- investor, risk-taker, innovator', 'duration': 844, 'slug': 'mariana_mazzucato_government_investor_risk_taker_innovator', 'viewed_count': 816684}, {'id': 2431, 'hero': 'https://pe.tedcdn.com/images/ted/aad6cc7561428731fc4863e3623bed7b484ab5e9_2880x1620.jpg', 'speaker': 'Audrey Choi', 'title': 'How to make a profit while making a difference', 'duration': 754, 'slug': 'audrey_choi_how_to_make_a_profit_while_making_a_difference', 'viewed_count': 1677342}, {'id': 1927, 'hero': 'https://pe.tedcdn.com/images/ted/4fba9ca3a410be012b053933a3eccf35a8e8b8ee_1600x1200.jpg', 'speaker': 'Chris McKnett', 'title': 'The investment logic for sustainability', 'duration': 739, 'slug': 'chris_mcknett_the_investment_logic_for_sustainability', 'viewed_count': 970900}]</t>
  </si>
  <si>
    <t>['business', 'culture', 'global issues', 'philanthropy']</t>
  </si>
  <si>
    <t xml:space="preserve">https://www.ted.com/talks/dan_pallotta_the_way_we_think_about_charity_is_dead_wrong
</t>
  </si>
  <si>
    <t>Your brain is more than a bag of chemicals</t>
  </si>
  <si>
    <t>David Anderson</t>
  </si>
  <si>
    <t>[{'id': 25, 'name': 'OK', 'count': 42}, {'id': 8, 'name': 'Informative', 'count': 484}, {'id': 9, 'name': 'Ingenious', 'count': 214}, {'id': 22, 'name': 'Fascinating', 'count': 328}, {'id': 3, 'name': 'Courageous', 'count': 22}, {'id': 10, 'name': 'Inspiring', 'count': 123}, {'id': 23, 'name': 'Jaw-dropping', 'count': 78}, {'id': 7, 'name': 'Funny', 'count': 26}, {'id': 24, 'name': 'Persuasive', 'count': 157}, {'id': 26, 'name': 'Obnoxious', 'count': 3}, {'id': 2, 'name': 'Confusing', 'count': 7}, {'id': 1, 'name': 'Beautiful', 'count': 12}, {'id': 21, 'name': 'Unconvincing', 'count': 19}, {'id': 11, 'name': 'Longwinded', 'count': 8}]</t>
  </si>
  <si>
    <t>[{'id': 1000, 'hero': 'https://pe.tedcdn.com/images/ted/51f652b9ff6854867d1d7abb2683caf1d8dd22fb_800x600.jpg', 'speaker': 'Gero Miesenboeck', 'title': 'Re-engineering the brain', 'duration': 1054, 'slug': 'gero_miesenboeck', 'viewed_count': 611085}, {'id': 1674, 'hero': 'https://pe.tedcdn.com/images/ted/358f8320e4a3b2a9f21dc6ae0585b8ddc071c1a5_1600x1200.jpg', 'speaker': 'Michael Dickinson', 'title': 'How a fly flies', 'duration': 955, 'slug': 'michael_dickinson_how_a_fly_flies', 'viewed_count': 1555723}, {'id': 1879, 'hero': 'https://pe.tedcdn.com/images/ted/f8443ec450dd71d590ea1b0f7b9470dd5665b15b_2880x1620.jpg', 'speaker': 'Suzana Herculano-Houzel', 'title': 'What is so special about the human brain?', 'duration': 811, 'slug': 'suzana_herculano_houzel_what_is_so_special_about_the_human_brain', 'viewed_count': 2454843}, {'id': 967, 'hero': 'https://pe.tedcdn.com/images/ted/202580_800x600.jpg', 'speaker': 'Sebastian Seung', 'title': 'I am my connectome', 'duration': 1165, 'slug': 'sebastian_seung', 'viewed_count': 942938}, {'id': 2557, 'hero': 'https://pe.tedcdn.com/images/ted/eec0be6feefef0950540ec844664ed485ec83d8d_2880x1620.jpg', 'speaker': 'Ed Boyden', 'title': "A new way to study the brain's invisible secrets", 'duration': 795, 'slug': 'ed_boyden_baby_diapers_inspired_this_new_way_to_study_the_brain', 'viewed_count': 1260062}, {'id': 1714, 'hero': 'https://pe.tedcdn.com/images/ted/1733fa238431c2ae65c5410920b2413c2c4b8171_1600x1200.jpg', 'speaker': 'Thomas Insel', 'title': 'Toward a new understanding of mental illness', 'duration': 783, 'slug': 'thomas_insel_toward_a_new_understanding_of_mental_illness', 'viewed_count': 1188149}]</t>
  </si>
  <si>
    <t>['TEDx', 'brain', 'insects', 'mental health', 'neuroscience']</t>
  </si>
  <si>
    <t xml:space="preserve">https://www.ted.com/talks/david_anderson_your_brain_is_more_than_a_bag_of_chemicals
</t>
  </si>
  <si>
    <t>The dawn of de-extinction. Are you ready?</t>
  </si>
  <si>
    <t>[{'id': 8, 'name': 'Informative', 'count': 251}, {'id': 25, 'name': 'OK', 'count': 20}, {'id': 22, 'name': 'Fascinating', 'count': 313}, {'id': 9, 'name': 'Ingenious', 'count': 121}, {'id': 3, 'name': 'Courageous', 'count': 50}, {'id': 24, 'name': 'Persuasive', 'count': 61}, {'id': 10, 'name': 'Inspiring', 'count': 186}, {'id': 11, 'name': 'Longwinded', 'count': 5}, {'id': 2, 'name': 'Confusing', 'count': 5}, {'id': 26, 'name': 'Obnoxious', 'count': 8}, {'id': 1, 'name': 'Beautiful', 'count': 58}, {'id': 21, 'name': 'Unconvincing', 'count': 24}, {'id': 23, 'name': 'Jaw-dropping', 'count': 180}, {'id': 7, 'name': 'Funny', 'count': 2}]</t>
  </si>
  <si>
    <t>[{'id': 1201, 'hero': 'https://pe.tedcdn.com/images/ted/1c82493a6f6e64750d43b1f6e301549bc466f117_2880x1620.jpg', 'speaker': 'Adam Ostrow', 'title': 'After your final status update', 'duration': 329, 'slug': 'adam_ostrow_after_your_final_status_update', 'viewed_count': 1134977}, {'id': 948, 'hero': 'https://pe.tedcdn.com/images/ted/195843_800x600.jpg', 'speaker': 'Rachel Sussman', 'title': "The world's oldest living things", 'duration': 848, 'slug': 'rachel_sussman_the_world_s_oldest_living_things', 'viewed_count': 1424256}, {'id': 1103, 'hero': 'https://pe.tedcdn.com/images/ted/5440d9a305dd3a8c5a55478e48b7e69500fc5b4f_800x600.jpg', 'speaker': 'Paul Root Wolpe', 'title': "It's time to question bio-engineering", 'duration': 1182, 'slug': 'paul_root_wolpe_it_s_time_to_question_bio_engineering', 'viewed_count': 1226748}, {'id': 1777, 'hero': 'https://pe.tedcdn.com/images/ted/715bdcc407171fff326603e4cee01df81f02491e_1600x1200.jpg', 'speaker': 'Michael Archer', 'title': "How we'll resurrect the gastric brooding frog, the Tasmanian tiger", 'duration': 1056, 'slug': 'michael_archer_how_we_ll_resurrect_the_gastric_brooding_frog_the_tasmanian_tiger', 'viewed_count': 554360}, {'id': 2593, 'hero': 'https://pe.tedcdn.com/images/ted/0746bae172459ca122b13c42a7c2515a35c33cdd_2880x1620.jpg', 'speaker': 'Ellen Jorgensen', 'title': 'What you need to know about CRISPR', 'duration': 593, 'slug': 'ellen_jorgensen_what_you_need_to_know_about_crispr', 'viewed_count': 1400699}, {'id': 1751, 'hero': 'https://pe.tedcdn.com/images/ted/7728f078c0d5afc37c5a5cacdbac392c45b3efd6_1600x1200.jpg', 'speaker': 'Hendrik Poinar', 'title': 'Bring back the woolly mammoth!', 'duration': 622, 'slug': 'hendrik_poinar_bring_back_the_woolly_mammoth', 'viewed_count': 948507}]</t>
  </si>
  <si>
    <t>['TED Brain Trust', 'biology', 'deextinction', 'philosophy', 'technology']</t>
  </si>
  <si>
    <t xml:space="preserve">https://www.ted.com/talks/stewart_brand_the_dawn_of_de_extinction_are_you_ready
</t>
  </si>
  <si>
    <t>The good news on poverty (Yes, there's good news)</t>
  </si>
  <si>
    <t>[{'id': 24, 'name': 'Persuasive', 'count': 183}, {'id': 22, 'name': 'Fascinating', 'count': 80}, {'id': 10, 'name': 'Inspiring', 'count': 444}, {'id': 21, 'name': 'Unconvincing', 'count': 39}, {'id': 3, 'name': 'Courageous', 'count': 84}, {'id': 8, 'name': 'Informative', 'count': 215}, {'id': 7, 'name': 'Funny', 'count': 35}, {'id': 23, 'name': 'Jaw-dropping', 'count': 47}, {'id': 1, 'name': 'Beautiful', 'count': 92}, {'id': 26, 'name': 'Obnoxious', 'count': 45}, {'id': 25, 'name': 'OK', 'count': 34}, {'id': 2, 'name': 'Confusing', 'count': 13}, {'id': 9, 'name': 'Ingenious', 'count': 6}, {'id': 11, 'name': 'Longwinded', 'count': 30}]</t>
  </si>
  <si>
    <t>[{'id': 1510, 'hero': 'https://pe.tedcdn.com/images/ted/8a2d1681d687b0ccb065b08d2f153af19258b2b5_800x600.jpg', 'speaker': 'Jamie Drummond', 'title': "Let's crowdsource the world's goals", 'duration': 730, 'slug': 'jamie_drummond_how_to_set_goals_for_the_world', 'viewed_count': 509747}, {'id': 59, 'hero': 'https://pe.tedcdn.com/images/ted/324e64c6f3cd4f18c8c4f00757760943066e3cb2_2880x1620.jpg', 'speaker': 'Bono', 'title': 'My wish: Three actions for Africa', 'duration': 1672, 'slug': 'bono_s_call_to_action_for_africa', 'viewed_count': 718665}, {'id': 974, 'hero': 'https://pe.tedcdn.com/images/ted/205077_800x600.jpg', 'speaker': 'Hans Rosling', 'title': "The good news of the decade? We're winning the war against child mortality", 'duration': 934, 'slug': 'hans_rosling_the_good_news_of_the_decade', 'viewed_count': 738897}, {'id': 2785, 'hero': 'https://pe.tedcdn.com/images/ted/3b8c0da5a6ab101fbdc84071c08ba81cf78ef2ec_2880x1620.jpg', 'speaker': 'Rutger Bregman', 'title': "Poverty isn't a lack of character; it's a lack of cash", 'duration': 898, 'slug': 'rutger_bregman_poverty_isn_t_a_lack_of_character_it_s_a_lack_of_cash', 'viewed_count': 1418828}, {'id': 2806, 'hero': 'https://pe.tedcdn.com/images/ted/f26393b438dfc2ed8c8ae66d0c7291ac08629153_2880x1620.jpg', 'speaker': 'Jim Yong Kim', 'title': "Doesn't everyone deserve a chance at a good life?", 'duration': 1332, 'slug': 'jim_yong_kim_doesn_t_everyone_deserve_a_chance_at_a_good_life', 'viewed_count': 1341769}, {'id': 1593, 'hero': 'https://pe.tedcdn.com/images/ted/7faea0c3ae1fc45d95ec5cfbe0838e85e43fa1a2_1600x1200.jpg', 'speaker': 'Pankaj Ghemawat', 'title': "Actually, the world isn't flat", 'duration': 1023, 'slug': 'pankaj_ghemawat_actually_the_world_isn_t_flat', 'viewed_count': 813261}]</t>
  </si>
  <si>
    <t>['activism', 'global issues', 'inequality', 'poverty']</t>
  </si>
  <si>
    <t xml:space="preserve">https://www.ted.com/talks/bono_the_good_news_on_poverty_yes_there_s_good_news
</t>
  </si>
  <si>
    <t>Play with smart materials</t>
  </si>
  <si>
    <t>Catarina Mota</t>
  </si>
  <si>
    <t>Maker</t>
  </si>
  <si>
    <t>[{'id': 9, 'name': 'Ingenious', 'count': 123}, {'id': 10, 'name': 'Inspiring', 'count': 208}, {'id': 11, 'name': 'Longwinded', 'count': 38}, {'id': 21, 'name': 'Unconvincing', 'count': 33}, {'id': 8, 'name': 'Informative', 'count': 211}, {'id': 25, 'name': 'OK', 'count': 64}, {'id': 22, 'name': 'Fascinating', 'count': 166}, {'id': 1, 'name': 'Beautiful', 'count': 19}, {'id': 24, 'name': 'Persuasive', 'count': 76}, {'id': 2, 'name': 'Confusing', 'count': 12}, {'id': 23, 'name': 'Jaw-dropping', 'count': 29}, {'id': 3, 'name': 'Courageous', 'count': 14}, {'id': 7, 'name': 'Funny', 'count': 7}, {'id': 26, 'name': 'Obnoxious', 'count': 3}]</t>
  </si>
  <si>
    <t>[{'id': 1491, 'hero': 'https://pe.tedcdn.com/images/ted/00b50a1e29f6e93682168b681f192db79a196c60_2880x1620.jpg', 'speaker': 'Massimo Banzi', 'title': 'How Arduino is open-sourcing imagination', 'duration': 946, 'slug': 'massimo_banzi_how_arduino_is_open_sourcing_imagination', 'viewed_count': 1778981}, {'id': 202, 'hero': 'https://pe.tedcdn.com/images/ted/87205c20e5b3e1b63d04da23c04b22956087f0be_2880x1620.jpg', 'speaker': 'Gever Tulley', 'title': '5 dangerous things you should let your kids do', 'duration': 558, 'slug': 'gever_tulley_on_5_dangerous_things_for_kids', 'viewed_count': 4364975}, {'id': 1142, 'hero': 'https://pe.tedcdn.com/images/ted/1018bad33421b91c77371e5516b63b2bdf4e735c_800x600.jpg', 'speaker': 'Fiorenzo Omenetto', 'title': 'Silk, the ancient material of the future', 'duration': 580, 'slug': 'fiorenzo_omenetto_silk_the_ancient_material_of_the_future', 'viewed_count': 747979}, {'id': 1609, 'hero': 'https://pe.tedcdn.com/images/ted/5f2664e1719250f544087c3f138ee9769ee4b98f_2880x1620.jpg', 'speaker': 'Leah Buechley', 'title': 'How to "sketch" with electronics', 'duration': 393, 'slug': 'leah_buechley_how_to_sketch_with_electronics', 'viewed_count': 766307}, {'id': 971, 'hero': 'https://pe.tedcdn.com/images/ted/203381_800x600.jpg', 'speaker': 'Eben Bayer', 'title': 'Are mushrooms the new plastic?', 'duration': 545, 'slug': 'eben_bayer_are_mushrooms_the_new_plastic', 'viewed_count': 1097909}, {'id': 2544, 'hero': 'https://pe.tedcdn.com/images/ted/88f8c62ce78c9a32449759c3790e9752651b0d0f_2880x1620.jpg', 'speaker': 'Oded Shoseyov', 'title': "How we're harnessing nature's hidden superpowers", 'duration': 801, 'slug': 'oded_shoseyov_how_we_re_harnessing_nature_s_hidden_superpowers', 'viewed_count': 1211029}]</t>
  </si>
  <si>
    <t>['TED Fellows', 'creativity', 'design', 'manufacturing', 'science', 'technology']</t>
  </si>
  <si>
    <t xml:space="preserve">https://www.ted.com/talks/catarina_mota_play_with_smart_materials
</t>
  </si>
  <si>
    <t>The Internet could crash. We need a Plan B</t>
  </si>
  <si>
    <t>[{'id': 24, 'name': 'Persuasive', 'count': 267}, {'id': 8, 'name': 'Informative', 'count': 568}, {'id': 11, 'name': 'Longwinded', 'count': 50}, {'id': 25, 'name': 'OK', 'count': 96}, {'id': 23, 'name': 'Jaw-dropping', 'count': 36}, {'id': 21, 'name': 'Unconvincing', 'count': 46}, {'id': 26, 'name': 'Obnoxious', 'count': 4}, {'id': 22, 'name': 'Fascinating', 'count': 131}, {'id': 7, 'name': 'Funny', 'count': 22}, {'id': 9, 'name': 'Ingenious', 'count': 33}, {'id': 2, 'name': 'Confusing', 'count': 17}, {'id': 10, 'name': 'Inspiring', 'count': 56}, {'id': 3, 'name': 'Courageous', 'count': 30}, {'id': 1, 'name': 'Beautiful', 'count': 19}]</t>
  </si>
  <si>
    <t>[{'id': 1346, 'hero': 'https://pe.tedcdn.com/images/ted/cf3f802cc34ca2755770767864d9358cd7139f3a_800x600.jpg', 'speaker': 'Danny Hillis', 'title': 'Back to the future (of 1994)', 'duration': 1150, 'slug': 'danny_hillis_back_to_the_future_of_1994', 'viewed_count': 581423}, {'id': 1576, 'hero': 'https://pe.tedcdn.com/images/ted/152861f8af71a009621660067b64b1c6ed18cf3e_2880x1620.jpg', 'speaker': 'Andrew Blum', 'title': 'Discover the physical side of the internet', 'duration': 719, 'slug': 'andrew_blum_what_is_the_internet_really', 'viewed_count': 1337970}, {'id': 362, 'hero': 'https://pe.tedcdn.com/images/ted/371_480x360.jpg', 'speaker': 'Steven Johnson', 'title': 'The Web as a city', 'duration': 990, 'slug': 'steven_johnson_on_the_web_as_a_city', 'viewed_count': 344629}, {'id': 640, 'hero': 'https://pe.tedcdn.com/images/ted/117051_800x600.jpg', 'speaker': 'Jonathan Zittrain', 'title': 'The Web as random acts of kindness', 'duration': 1191, 'slug': 'jonathan_zittrain_the_web_is_a_random_act_of_kindness', 'viewed_count': 717503}, {'id': 26, 'hero': 'https://pe.tedcdn.com/images/ted/387_480x360.jpg', 'speaker': 'Rives', 'title': 'If I controlled the Internet', 'duration': 247, 'slug': 'rives_controls_the_internet', 'viewed_count': 1813712}, {'id': 641, 'hero': 'https://pe.tedcdn.com/images/ted/117223_800x600.jpg', 'speaker': 'Evgeny Morozov', 'title': 'How the Net aids dictatorships', 'duration': 713, 'slug': 'evgeny_morozov_is_the_internet_what_orwell_feared', 'viewed_count': 430279}]</t>
  </si>
  <si>
    <t>['Internet', 'TED Brain Trust', 'computers', 'technology']</t>
  </si>
  <si>
    <t xml:space="preserve">https://www.ted.com/talks/danny_hillis_the_internet_could_crash_we_need_a_plan_b
</t>
  </si>
  <si>
    <t>The mind behind Tesla, SpaceX, SolarCity ...</t>
  </si>
  <si>
    <t>Elon Musk</t>
  </si>
  <si>
    <t>Serial entrepreneur</t>
  </si>
  <si>
    <t>[{'id': 24, 'name': 'Persuasive', 'count': 257}, {'id': 9, 'name': 'Ingenious', 'count': 628}, {'id': 10, 'name': 'Inspiring', 'count': 1538}, {'id': 3, 'name': 'Courageous', 'count': 273}, {'id': 22, 'name': 'Fascinating', 'count': 863}, {'id': 8, 'name': 'Informative', 'count': 459}, {'id': 7, 'name': 'Funny', 'count': 40}, {'id': 23, 'name': 'Jaw-dropping', 'count': 320}, {'id': 25, 'name': 'OK', 'count': 109}, {'id': 1, 'name': 'Beautiful', 'count': 98}, {'id': 26, 'name': 'Obnoxious', 'count': 7}, {'id': 21, 'name': 'Unconvincing', 'count': 17}, {'id': 11, 'name': 'Longwinded', 'count': 16}, {'id': 2, 'name': 'Confusing', 'count': 12}]</t>
  </si>
  <si>
    <t>[{'id': 4, 'hero': 'https://pe.tedcdn.com/images/ted/1b5cb72c2fa3e58e4c268e9e37eba833b43689bb_1600x1200.jpg', 'speaker': 'Burt Rutan', 'title': 'The real future of space exploration', 'duration': 1177, 'slug': 'burt_rutan_sees_the_future_of_space', 'viewed_count': 2028538}, {'id': 1109, 'hero': 'https://pe.tedcdn.com/images/ted/1a26621135203e5d4636221967ff1d30e88faa85_800x600.jpg', 'speaker': 'Sebastian Thrun', 'title': "Google's driverless car", 'duration': 254, 'slug': 'sebastian_thrun_google_s_driverless_car', 'viewed_count': 2443022}, {'id': 876, 'hero': 'https://pe.tedcdn.com/images/ted/175142_800x600.jpg', 'speaker': 'Brian Cox', 'title': 'Why we need the explorers', 'duration': 989, 'slug': 'brian_cox_why_we_need_the_explorers', 'viewed_count': 1616871}, {'id': 2774, 'hero': 'https://pe.tedcdn.com/images/ted/5b234f6039a37e2b455e337b8421aa5688a098e4_2880x1620.jpg', 'speaker': 'Elon Musk', 'title': "The future we're building -- and boring", 'duration': 2450, 'slug': 'elon_musk_the_future_we_re_building_and_boring', 'viewed_count': 5664864}, {'id': 512, 'hero': 'https://pe.tedcdn.com/images/ted/83223_800x600.jpg', 'speaker': 'Shai Agassi', 'title': 'A new ecosystem for electric cars', 'duration': 1086, 'slug': 'shai_agassi_on_electric_cars', 'viewed_count': 1139083}, {'id': 1704, 'hero': 'https://pe.tedcdn.com/images/ted/f08363105a3a1102149c998c7ceed09aeb1c2766_1600x1200.jpg', 'speaker': 'Sanjay Dastoor', 'title': 'A skateboard, with a boost', 'duration': 260, 'slug': 'sanjay_dastoor_a_skateboard_with_a_boost', 'viewed_count': 1683410}]</t>
  </si>
  <si>
    <t>['energy', 'entrepreneur', 'exploration', 'innovation', 'solar energy', 'space', 'technology', 'transportation']</t>
  </si>
  <si>
    <t xml:space="preserve">https://www.ted.com/talks/elon_musk_the_mind_behind_tesla_spacex_solarcity
</t>
  </si>
  <si>
    <t>My escape from North Korea</t>
  </si>
  <si>
    <t>Hyeonseo Lee</t>
  </si>
  <si>
    <t>[{'id': 23, 'name': 'Jaw-dropping', 'count': 507}, {'id': 2, 'name': 'Confusing', 'count': 53}, {'id': 11, 'name': 'Longwinded', 'count': 20}, {'id': 26, 'name': 'Obnoxious', 'count': 17}, {'id': 3, 'name': 'Courageous', 'count': 1941}, {'id': 10, 'name': 'Inspiring', 'count': 1208}, {'id': 24, 'name': 'Persuasive', 'count': 123}, {'id': 8, 'name': 'Informative', 'count': 401}, {'id': 22, 'name': 'Fascinating', 'count': 345}, {'id': 1, 'name': 'Beautiful', 'count': 355}, {'id': 25, 'name': 'OK', 'count': 133}, {'id': 7, 'name': 'Funny', 'count': 34}, {'id': 9, 'name': 'Ingenious', 'count': 37}, {'id': 21, 'name': 'Unconvincing', 'count': 39}]</t>
  </si>
  <si>
    <t>[{'id': 592, 'hero': 'https://pe.tedcdn.com/images/ted/100982_800x600.jpg', 'speaker': 'Sophal Ear', 'title': 'Escaping the Khmer Rouge', 'duration': 357, 'slug': 'sophal_ear_escaping_the_khmer_rouge', 'viewed_count': 501142}, {'id': 1554, 'hero': 'https://pe.tedcdn.com/images/ted/216a357b70872c46a8a8f6cb89d0781a9281da36_1600x1200.jpg', 'speaker': 'Leslie T. Chang', 'title': "The voices of China's workers", 'duration': 865, 'slug': 'leslie_t_chang_the_voices_of_china_s_workers', 'viewed_count': 1362077}, {'id': 1771, 'hero': 'https://pe.tedcdn.com/images/ted/c918de9ea99afe8a616056406355db7c1a084634_1600x1200.jpg', 'speaker': 'Joseph Kim', 'title': 'The family I lost in North Korea. And the family I gained.', 'duration': 1283, 'slug': 'joseph_kim_the_family_i_lost_in_north_korea_and_the_family_i_gained', 'viewed_count': 2140131}, {'id': 2256, 'hero': 'https://pe.tedcdn.com/images/ted/9479c4b2b5b202d0fa1b11e9d3e80ff934f883c0_2880x1620.jpg', 'speaker': 'Suki Kim', 'title': "This is what it's like to go undercover in North Korea", 'duration': 752, 'slug': 'suki_kim_this_is_what_it_s_like_to_go_undercover_in_north_korea', 'viewed_count': 3460075}, {'id': 297, 'hero': 'https://pe.tedcdn.com/images/ted/f2e99bd893f0373534a60be362c68b76e50c3f43_1600x1200.jpg', 'speaker': 'Rick Smolan', 'title': 'The story of a girl', 'duration': 1507, 'slug': 'rick_smolan_tells_the_story_of_a_girl', 'viewed_count': 1124014}, {'id': 1059, 'hero': 'https://pe.tedcdn.com/images/ted/5d814316cfe0cd4331808e4083c7a76784101485_800x600.jpg', 'speaker': 'Martin Jacques', 'title': 'Understanding the rise of China', 'duration': 1290, 'slug': 'martin_jacques_understanding_the_rise_of_china', 'viewed_count': 2327055}]</t>
  </si>
  <si>
    <t>['Asia', 'culture', 'family', 'global issues']</t>
  </si>
  <si>
    <t xml:space="preserve">https://www.ted.com/talks/hyeonseo_lee_my_escape_from_north_korea
</t>
  </si>
  <si>
    <t>We need better drugs -- now</t>
  </si>
  <si>
    <t>Francis Collins</t>
  </si>
  <si>
    <t>Geneticist, physician</t>
  </si>
  <si>
    <t>[{'id': 22, 'name': 'Fascinating', 'count': 91}, {'id': 8, 'name': 'Informative', 'count': 154}, {'id': 10, 'name': 'Inspiring', 'count': 94}, {'id': 24, 'name': 'Persuasive', 'count': 75}, {'id': 9, 'name': 'Ingenious', 'count': 37}, {'id': 11, 'name': 'Longwinded', 'count': 10}, {'id': 26, 'name': 'Obnoxious', 'count': 6}, {'id': 25, 'name': 'OK', 'count': 18}, {'id': 21, 'name': 'Unconvincing', 'count': 17}, {'id': 1, 'name': 'Beautiful', 'count': 12}, {'id': 3, 'name': 'Courageous', 'count': 12}, {'id': 2, 'name': 'Confusing', 'count': 3}, {'id': 23, 'name': 'Jaw-dropping', 'count': 9}, {'id': 7, 'name': 'Funny', 'count': 4}]</t>
  </si>
  <si>
    <t>[{'id': 1575, 'hero': 'https://pe.tedcdn.com/images/ted/7e4610de8b325e3aa17345f70eeafda47fe86ccd_1600x1200.jpg', 'speaker': 'Ben Goldacre', 'title': "What doctors don't know about the drugs they prescribe", 'duration': 809, 'slug': 'ben_goldacre_what_doctors_don_t_know_about_the_drugs_they_prescribe', 'viewed_count': 2228142}, {'id': 6, 'hero': 'https://pe.tedcdn.com/images/ted/b1dc8f513ec37e1f531213b65257804816111ac0_1600x1200.jpg', 'speaker': 'Craig Venter', 'title': "Sampling the ocean's DNA", 'duration': 1011, 'slug': 'craig_venter_on_dna_and_the_sea', 'viewed_count': 560912}, {'id': 35, 'hero': 'https://pe.tedcdn.com/images/ted/c77755451ad53291f2891f27dcfde0456292b010_2880x1620.jpg', 'speaker': 'James Watson', 'title': 'How we discovered DNA', 'duration': 1211, 'slug': 'james_watson_on_how_he_discovered_dna', 'viewed_count': 1520962}, {'id': 1562, 'hero': 'https://pe.tedcdn.com/images/ted/c8e81b8192cbbf3692415fd4ada61ef060550436_1600x1200.jpg', 'speaker': 'Susan Solomon', 'title': 'The promise of research with stem cells', 'duration': 898, 'slug': 'susan_solomon_the_promise_of_research_with_stem_cells', 'viewed_count': 832832}, {'id': 1882, 'hero': 'https://pe.tedcdn.com/images/ted/09a24e1875a6b110abf915de98bcfe8e01870d92_1600x1200.jpg', 'speaker': 'Geraldine Hamilton', 'title': 'Body parts on a chip', 'duration': 803, 'slug': 'geraldine_hamilton_body_parts_on_a_chip', 'viewed_count': 1511692}, {'id': 1626, 'hero': 'https://pe.tedcdn.com/images/ted/353aebb8b0e78e9b6954b4032c6f8e6e5e95bdb6_1600x1200.jpg', 'speaker': 'Nina Tandon', 'title': 'Could tissue engineering mean personalized medicine?', 'duration': 379, 'slug': 'nina_tandon_could_tissue_engineering_mean_personalized_medicine', 'viewed_count': 1063880}]</t>
  </si>
  <si>
    <t>['DNA', 'biology', 'biotech', 'disease', 'engineering', 'future', 'genetics', 'health', 'health care', 'illness', 'innovation', 'medical research', 'medicine', 'molecular biology', 'pharmaceuticals', 'public health', 'science', 'synthetic biology']</t>
  </si>
  <si>
    <t xml:space="preserve">https://www.ted.com/talks/francis_collins_we_need_better_drugs_now
</t>
  </si>
  <si>
    <t>Virtual Choir Live</t>
  </si>
  <si>
    <t>[{'id': 1, 'name': 'Beautiful', 'count': 328}, {'id': 22, 'name': 'Fascinating', 'count': 122}, {'id': 9, 'name': 'Ingenious', 'count': 87}, {'id': 23, 'name': 'Jaw-dropping', 'count': 105}, {'id': 10, 'name': 'Inspiring', 'count': 131}, {'id': 26, 'name': 'Obnoxious', 'count': 16}, {'id': 21, 'name': 'Unconvincing', 'count': 16}, {'id': 11, 'name': 'Longwinded', 'count': 11}, {'id': 7, 'name': 'Funny', 'count': 5}, {'id': 25, 'name': 'OK', 'count': 44}, {'id': 3, 'name': 'Courageous', 'count': 11}, {'id': 2, 'name': 'Confusing', 'count': 5}, {'id': 24, 'name': 'Persuasive', 'count': 5}, {'id': 8, 'name': 'Informative', 'count': 5}]</t>
  </si>
  <si>
    <t>[{'id': 832, 'hero': 'https://pe.tedcdn.com/images/ted/164505_800x600.jpg', 'speaker': 'Eric Whitacre', 'title': 'A choir as big as the Internet', 'duration': 255, 'slug': 'a_choir_as_big_as_the_internet', 'viewed_count': 399280}, {'id': 1110, 'hero': 'https://pe.tedcdn.com/images/ted/354710f589501e679568185346335934711885d2_800x600.jpg', 'speaker': 'Eric Whitacre', 'title': 'A virtual choir 2,000 voices strong', 'duration': 874, 'slug': 'eric_whitacre_a_virtual_choir_2_000_voices_strong', 'viewed_count': 3421381}, {'id': 877, 'hero': 'https://pe.tedcdn.com/images/ted/f3a95f7b415f4c0cb82754ea0bcfe6feca3b8cdc_2880x1620.jpg', 'speaker': 'Adam Sadowsky', 'title': 'How to engineer a viral music video', 'duration': 868, 'slug': 'adam_sadowsky_engineers_a_viral_music_video', 'viewed_count': 1059141}, {'id': 1105, 'hero': 'https://pe.tedcdn.com/images/ted/4d119df78c09596f47f41f29a2271e7380fab238_800x600.jpg', 'speaker': 'Claron McFadden', 'title': 'Singing the primal mystery', 'duration': 654, 'slug': 'claron_mcfadden_singing_the_primal_mystery', 'viewed_count': 400086}, {'id': 2611, 'hero': 'https://pe.tedcdn.com/images/ted/6de369718de41514a274e4275c8c7020f6ae6f8c_2880x1620.jpg', 'speaker': 'Silk Road Ensemble + Rhiannon Giddens', 'title': '"St. James Infirmary Blues"', 'duration': 523, 'slug': 'silk_road_ensemble_rhiannon_giddens_st_james_infirmary_blues', 'viewed_count': 820244}, {'id': 464, 'hero': 'https://pe.tedcdn.com/images/ted/72760_800x600.jpg', 'speaker': 'José Antonio Abreu', 'title': 'The El Sistema music revolution', 'duration': 1018, 'slug': 'jose_abreu_on_kids_transformed_by_music', 'viewed_count': 942616}]</t>
  </si>
  <si>
    <t>['collaboration', 'community', 'conducting', 'entertainment', 'live music', 'technology', 'virtual reality']</t>
  </si>
  <si>
    <t xml:space="preserve">https://www.ted.com/talks/eric_whitacre_virtual_choir_live
</t>
  </si>
  <si>
    <t>We're covered in germs. Let's design for that.</t>
  </si>
  <si>
    <t>[{'id': 22, 'name': 'Fascinating', 'count': 211}, {'id': 8, 'name': 'Informative', 'count': 254}, {'id': 9, 'name': 'Ingenious', 'count': 101}, {'id': 23, 'name': 'Jaw-dropping', 'count': 20}, {'id': 10, 'name': 'Inspiring', 'count': 56}, {'id': 25, 'name': 'OK', 'count': 57}, {'id': 21, 'name': 'Unconvincing', 'count': 38}, {'id': 11, 'name': 'Longwinded', 'count': 19}, {'id': 24, 'name': 'Persuasive', 'count': 49}, {'id': 3, 'name': 'Courageous', 'count': 7}, {'id': 2, 'name': 'Confusing', 'count': 12}, {'id': 7, 'name': 'Funny', 'count': 7}, {'id': 1, 'name': 'Beautiful', 'count': 14}, {'id': 26, 'name': 'Obnoxious', 'count': 4}]</t>
  </si>
  <si>
    <t>[{'id': 1204, 'hero': 'https://pe.tedcdn.com/images/ted/ed257bd93f4076a3ef03b450c15a5c97651adc47_800x600.jpg', 'speaker': 'Jessica Green', 'title': 'Are we filtering the wrong microbes?', 'duration': 325, 'slug': 'jessica_green_are_we_filtering_the_wrong_microbes', 'viewed_count': 551043}, {'id': 1503, 'hero': 'https://pe.tedcdn.com/images/ted/bacc4a95f1d6ba6afdc7d8dc7cd1b787efa483f7_800x600.jpg', 'speaker': 'Jonathan Eisen', 'title': 'Meet your microbes', 'duration': 863, 'slug': 'jonathan_eisen_meet_your_microbes', 'viewed_count': 736225}, {'id': 259, 'hero': 'https://pe.tedcdn.com/images/ted/40964_480x360.jpg', 'speaker': 'Paul Ewald', 'title': 'Can we domesticate germs?', 'duration': 1071, 'slug': 'paul_ewald_asks_can_we_domesticate_germs', 'viewed_count': 442642}, {'id': 2201, 'hero': 'https://pe.tedcdn.com/images/ted/d439c4fd8bbfec0e444b820e7e473a09373e5816_2880x1620.jpg', 'speaker': 'Rob Knight', 'title': 'How our microbes make us who we are', 'duration': 1044, 'slug': 'rob_knight_how_our_microbes_make_us_who_we_are', 'viewed_count': 1566839}, {'id': 2540, 'hero': 'https://pe.tedcdn.com/images/ted/25788052a65c7fe286d55baee4825ff9e7aa1054_2880x1620.jpg', 'speaker': 'Lisa Dyson', 'title': 'A forgotten Space Age technology could change how we grow food', 'duration': 715, 'slug': 'lisa_dyson_a_forgotten_space_age_technology_could_change_how_we_grow_food', 'viewed_count': 1258516}, {'id': 1138, 'hero': 'https://pe.tedcdn.com/images/ted/f4c1700e2f5ff8e8954ab09ffc9709fcf1447262_800x600.jpg', 'speaker': 'Suzanne Lee', 'title': 'Grow your own clothes', 'duration': 400, 'slug': 'suzanne_lee_grow_your_own_clothes', 'viewed_count': 1218886}]</t>
  </si>
  <si>
    <t>['TED Fellows', 'architecture', 'biodiversity', 'biology', 'climate change', 'collaboration', 'data', 'design', 'ecology', 'environment', 'health', 'microbes', 'microbiology', 'science', 'sustainability', 'visualizations']</t>
  </si>
  <si>
    <t xml:space="preserve">https://www.ted.com/talks/jessica_green_good_germs_make_healthy_buildings
</t>
  </si>
  <si>
    <t>One very dry demo</t>
  </si>
  <si>
    <t>Mark Shaw</t>
  </si>
  <si>
    <t>Macroencapsulator</t>
  </si>
  <si>
    <t>[{'id': 23, 'name': 'Jaw-dropping', 'count': 316}, {'id': 9, 'name': 'Ingenious', 'count': 298}, {'id': 22, 'name': 'Fascinating', 'count': 302}, {'id': 24, 'name': 'Persuasive', 'count': 66}, {'id': 8, 'name': 'Informative', 'count': 152}, {'id': 1, 'name': 'Beautiful', 'count': 23}, {'id': 10, 'name': 'Inspiring', 'count': 53}, {'id': 7, 'name': 'Funny', 'count': 21}, {'id': 25, 'name': 'OK', 'count': 47}, {'id': 3, 'name': 'Courageous', 'count': 7}, {'id': 21, 'name': 'Unconvincing', 'count': 13}, {'id': 26, 'name': 'Obnoxious', 'count': 12}, {'id': 11, 'name': 'Longwinded', 'count': 4}, {'id': 2, 'name': 'Confusing', 'count': 3}]</t>
  </si>
  <si>
    <t>[{'id': 613, 'hero': 'https://pe.tedcdn.com/images/ted/1691fae6c58b818d8129465ed6d4550bad75450a_1600x1200.jpg', 'speaker': 'Michael Pritchard', 'title': 'How to make filthy water drinkable', 'duration': 571, 'slug': 'michael_pritchard_invents_a_water_filter', 'viewed_count': 3573236}, {'id': 1611, 'hero': 'https://pe.tedcdn.com/images/ted/b615911862a29f14db57c360f51dca58e2b7066c_1600x1200.jpg', 'speaker': 'Ludwick Marishane', 'title': 'A bath without water', 'duration': 313, 'slug': 'ludwick_marishane_a_bath_without_water', 'viewed_count': 1594495}, {'id': 1665, 'hero': 'https://pe.tedcdn.com/images/ted/d98aa55b2b8bc23be4cc8700dc390bd56fbe6749_1600x1200.jpg', 'speaker': 'Erik Schlangen', 'title': 'A "self-healing" asphalt', 'duration': 410, 'slug': 'erik_schlangen_a_self_healing_asphalt', 'viewed_count': 984382}, {'id': 2672, 'hero': 'https://pe.tedcdn.com/images/ted/36a01016eb74b112d7b3bd0318372d6f5cc172a9_2880x1620.jpg', 'speaker': 'Deepika Kurup', 'title': "A young scientist's quest for clean water", 'duration': 479, 'slug': 'deepika_kurup_a_young_scientist_s_quest_for_clean_water', 'viewed_count': 958828}, {'id': 702, 'hero': 'https://pe.tedcdn.com/images/ted/133781_800x600.jpg', 'speaker': 'Anupam Mishra', 'title': 'The ancient ingenuity of water harvesting', 'duration': 1034, 'slug': 'anupam_mishra_the_ancient_ingenuity_of_water_harvesting', 'viewed_count': 833318}, {'id': 2404, 'hero': 'https://pe.tedcdn.com/images/ted/7984fb21c387fcf63318ee5d3c094a21fb7f47d1_2880x1620.jpg', 'speaker': 'David Sedlak', 'title': '4 ways we can avoid a catastrophic drought', 'duration': 817, 'slug': 'david_sedlak_4_ways_we_can_avoid_a_catastrophic_drought', 'viewed_count': 1013966}]</t>
  </si>
  <si>
    <t>['demo', 'invention', 'nanoscale', 'technology', 'water']</t>
  </si>
  <si>
    <t xml:space="preserve">https://www.ted.com/talks/mark_shaw_one_very_dry_demo
</t>
  </si>
  <si>
    <t>My invention that made peace with lions</t>
  </si>
  <si>
    <t>Richard Turere</t>
  </si>
  <si>
    <t>[{'id': 9, 'name': 'Ingenious', 'count': 812}, {'id': 7, 'name': 'Funny', 'count': 160}, {'id': 10, 'name': 'Inspiring', 'count': 1283}, {'id': 3, 'name': 'Courageous', 'count': 274}, {'id': 1, 'name': 'Beautiful', 'count': 268}, {'id': 24, 'name': 'Persuasive', 'count': 43}, {'id': 25, 'name': 'OK', 'count': 43}, {'id': 21, 'name': 'Unconvincing', 'count': 11}, {'id': 22, 'name': 'Fascinating', 'count': 289}, {'id': 23, 'name': 'Jaw-dropping', 'count': 98}, {'id': 8, 'name': 'Informative', 'count': 126}, {'id': 26, 'name': 'Obnoxious', 'count': 16}, {'id': 11, 'name': 'Longwinded', 'count': 13}, {'id': 2, 'name': 'Confusing', 'count': 15}]</t>
  </si>
  <si>
    <t>[{'id': 879, 'hero': 'https://pe.tedcdn.com/images/ted/175652_800x600.jpg', 'speaker': 'John Kasaona', 'title': 'How poachers became caretakers', 'duration': 946, 'slug': 'john_kasaona_from_poachers_to_caretakers', 'viewed_count': 327410}, {'id': 153, 'hero': 'https://pe.tedcdn.com/images/ted/62bf042b0b63a68f533b416cb412593dc98afd21_1600x1200.jpg', 'speaker': 'William Kamkwamba', 'title': 'How I built a windmill', 'duration': 252, 'slug': 'william_kamkwamba_on_building_a_windmill', 'viewed_count': 1543707}, {'id': 1039, 'hero': 'https://pe.tedcdn.com/images/ted/41f8b6052db197dfd3b3feb60647066f3db59029_800x600.jpg', 'speaker': 'Beverly + Dereck Joubert', 'title': 'Life lessons from big cats', 'duration': 1040, 'slug': 'beverly_dereck_joubert_life_lessons_from_big_cats', 'viewed_count': 858317}, {'id': 324, 'hero': 'https://pe.tedcdn.com/images/ted/70b5e4c2b22d64d8ddce53144d55d10fb4c08909_1600x1200.jpg', 'speaker': 'David Griffin', 'title': 'How photography connects us', 'duration': 893, 'slug': 'david_griffin_on_how_photography_connects', 'viewed_count': 1056486}, {'id': 1816, 'hero': 'https://pe.tedcdn.com/images/ted/b4a648817c1a2102dc53dc2147bb1af2785067f0_1600x1200.jpg', 'speaker': 'George Monbiot', 'title': 'For more wonder, rewild the world', 'duration': 910, 'slug': 'george_monbiot_for_more_wonder_rewild_the_world', 'viewed_count': 887817}, {'id': 345, 'hero': 'https://pe.tedcdn.com/images/ted/53596_480x360.jpg', 'speaker': 'Keith Bellows', 'title': "The camel's hump", 'duration': 966, 'slug': 'keith_bellows_on_the_camel_s_hump', 'viewed_count': 185277}]</t>
  </si>
  <si>
    <t>['agriculture', 'biodiversity', 'technology']</t>
  </si>
  <si>
    <t xml:space="preserve">https://www.ted.com/talks/richard_turere_a_peace_treaty_with_the_lions
</t>
  </si>
  <si>
    <t>When you're making a deal, what's going on in your brain?</t>
  </si>
  <si>
    <t>Colin Camerer</t>
  </si>
  <si>
    <t>[{'id': 2, 'name': 'Confusing', 'count': 70}, {'id': 22, 'name': 'Fascinating', 'count': 183}, {'id': 8, 'name': 'Informative', 'count': 234}, {'id': 9, 'name': 'Ingenious', 'count': 40}, {'id': 24, 'name': 'Persuasive', 'count': 42}, {'id': 25, 'name': 'OK', 'count': 49}, {'id': 11, 'name': 'Longwinded', 'count': 8}, {'id': 21, 'name': 'Unconvincing', 'count': 23}, {'id': 23, 'name': 'Jaw-dropping', 'count': 15}, {'id': 7, 'name': 'Funny', 'count': 25}, {'id': 10, 'name': 'Inspiring', 'count': 18}, {'id': 1, 'name': 'Beautiful', 'count': 7}, {'id': 3, 'name': 'Courageous', 'count': 1}, {'id': 26, 'name': 'Obnoxious', 'count': 0}]</t>
  </si>
  <si>
    <t>[{'id': 93, 'hero': 'https://pe.tedcdn.com/images/ted/bf2541157cdf5741f11ddea013c19b4ce5201be4_2880x1620.jpg', 'speaker': 'Barry Schwartz', 'title': 'The paradox of choice', 'duration': 1177, 'slug': 'barry_schwartz_on_the_paradox_of_choice', 'viewed_count': 10001273}, {'id': 548, 'hero': 'https://pe.tedcdn.com/images/ted/b0b460f21168896b3f4933b24dd427c64e8ba22c_2880x1620.jpg', 'speaker': 'Dan Ariely', 'title': 'Are we in control of our own decisions?', 'duration': 1046, 'slug': 'dan_ariely_asks_are_we_in_control_of_our_own_decisions', 'viewed_count': 4934344}, {'id': 924, 'hero': 'https://pe.tedcdn.com/images/ted/fd1ebbd085889f33892ea98787e53d6ce789bbc3_2880x1620.jpg', 'speaker': 'Sheena Iyengar', 'title': 'The art of choosing', 'duration': 1448, 'slug': 'sheena_iyengar_on_the_art_of_choosing', 'viewed_count': 3087911}, {'id': 1618, 'hero': 'https://pe.tedcdn.com/images/ted/4fb87a3ff55d4cfed46fea777350f350e538484d_2880x1620.jpg', 'speaker': 'Daphne Bavelier', 'title': 'Your brain on video games', 'duration': 1077, 'slug': 'daphne_bavelier_your_brain_on_video_games', 'viewed_count': 4682462}, {'id': 996, 'hero': 'https://pe.tedcdn.com/images/ted/87897eb99c1b0061cca8f820dfe97a5bdb22d813_1600x1200.jpg', 'speaker': 'Tom Chatfield', 'title': '7 ways games reward the brain', 'duration': 988, 'slug': 'tom_chatfield_7_ways_games_reward_the_brain', 'viewed_count': 1021582}, {'id': 1573, 'hero': 'https://pe.tedcdn.com/images/ted/ebc788e8b0cb1fe1309ecf8d171270b4761da04e_1600x1200.jpg', 'speaker': 'Read Montague', 'title': "What we're learning from 5,000 brains", 'duration': 803, 'slug': 'read_montague_what_we_re_learning_from_5_000_brains', 'viewed_count': 693629}]</t>
  </si>
  <si>
    <t>['TEDx', 'behavioral economics', 'choice', 'economics', 'monkeys', 'neuroscience']</t>
  </si>
  <si>
    <t xml:space="preserve">https://www.ted.com/talks/colin_camerer_neuroscience_game_theory_monkeys
</t>
  </si>
  <si>
    <t>The technology of touch</t>
  </si>
  <si>
    <t>Katherine Kuchenbecker</t>
  </si>
  <si>
    <t>[{'id': 9, 'name': 'Ingenious', 'count': 150}, {'id': 22, 'name': 'Fascinating', 'count': 180}, {'id': 10, 'name': 'Inspiring', 'count': 83}, {'id': 26, 'name': 'Obnoxious', 'count': 8}, {'id': 21, 'name': 'Unconvincing', 'count': 10}, {'id': 24, 'name': 'Persuasive', 'count': 27}, {'id': 8, 'name': 'Informative', 'count': 156}, {'id': 25, 'name': 'OK', 'count': 38}, {'id': 1, 'name': 'Beautiful', 'count': 12}, {'id': 2, 'name': 'Confusing', 'count': 7}, {'id': 7, 'name': 'Funny', 'count': 22}, {'id': 23, 'name': 'Jaw-dropping', 'count': 21}, {'id': 3, 'name': 'Courageous', 'count': 5}, {'id': 11, 'name': 'Longwinded', 'count': 2}]</t>
  </si>
  <si>
    <t>[{'id': 1692, 'hero': 'https://pe.tedcdn.com/images/ted/74ce5adfd6b1f92a8ff24a51538eedd2207d359c_1600x1200.jpg', 'speaker': 'Catarina Mota', 'title': 'Play with smart materials', 'duration': 595, 'slug': 'catarina_mota_play_with_smart_materials', 'viewed_count': 1058569}, {'id': 1404, 'hero': 'https://pe.tedcdn.com/images/ted/f43e72d00a155fcfb1db0959a161e26ea3faa3a7_800x600.jpg', 'speaker': 'Ayah Bdeir', 'title': 'Building blocks that blink, beep and teach', 'duration': 327, 'slug': 'ayah_bdeir_building_blocks_that_blink_beep_and_teach', 'viewed_count': 1168086}]</t>
  </si>
  <si>
    <t>['TEDYouth', 'engineering', 'technology']</t>
  </si>
  <si>
    <t xml:space="preserve">https://www.ted.com/talks/katherine_kuchenbecker_the_technology_of_touch
</t>
  </si>
  <si>
    <t>How a dead duck changed my life</t>
  </si>
  <si>
    <t>Kees Moeliker</t>
  </si>
  <si>
    <t>[{'id': 7, 'name': 'Funny', 'count': 771}, {'id': 26, 'name': 'Obnoxious', 'count': 62}, {'id': 25, 'name': 'OK', 'count': 75}, {'id': 8, 'name': 'Informative', 'count': 186}, {'id': 3, 'name': 'Courageous', 'count': 36}, {'id': 22, 'name': 'Fascinating', 'count': 162}, {'id': 11, 'name': 'Longwinded', 'count': 21}, {'id': 10, 'name': 'Inspiring', 'count': 31}, {'id': 1, 'name': 'Beautiful', 'count': 19}, {'id': 2, 'name': 'Confusing', 'count': 41}, {'id': 9, 'name': 'Ingenious', 'count': 42}, {'id': 23, 'name': 'Jaw-dropping', 'count': 38}, {'id': 21, 'name': 'Unconvincing', 'count': 31}, {'id': 24, 'name': 'Persuasive', 'count': 18}]</t>
  </si>
  <si>
    <t>[{'id': 1468, 'hero': 'https://pe.tedcdn.com/images/ted/f56ce0ad52aff2c1ec737ebe2ddd5ff601ddbb72_800x600.jpg', 'speaker': 'Diane Kelly', 'title': "What we didn't know about penis anatomy", 'duration': 680, 'slug': 'diane_kelly_what_we_didn_t_know_about_penis_anatomy', 'viewed_count': 3886057}, {'id': 1185, 'hero': 'https://pe.tedcdn.com/images/ted/aa0aca830edab125df988836ceba5c854d8fdad9_800x600.jpg', 'speaker': 'Jonathan Drori', 'title': 'The beautiful tricks of flowers', 'duration': 828, 'slug': 'jonathan_drori_the_beautiful_tricks_of_flowers', 'viewed_count': 938981}, {'id': 1610, 'hero': 'https://pe.tedcdn.com/images/ted/207c4aef9b0647b8146472283bb7b1c4c8bb0408_1600x1200.jpg', 'speaker': 'Munir Virani', 'title': 'Why I love vultures', 'duration': 401, 'slug': 'munir_virani_why_i_love_vultures', 'viewed_count': 926951}, {'id': 2115, 'hero': 'https://pe.tedcdn.com/images/ted/e09bca7cb0c480eddefdd152f453610bcc37b654_2880x1620.jpg', 'speaker': 'Marc Abrahams', 'title': 'A science award that makes you laugh, then think', 'duration': 792, 'slug': 'marc_abrahams_a_science_award_that_makes_you_laugh_then_think', 'viewed_count': 1435875}, {'id': 335, 'hero': 'https://pe.tedcdn.com/images/ted/50987_480x360.jpg', 'speaker': 'Peter Diamandis', 'title': 'Our next giant leap', 'duration': 931, 'slug': 'peter_diamandis_on_our_next_giant_leap', 'viewed_count': 504517}, {'id': 176, 'hero': 'https://pe.tedcdn.com/images/ted/0c046588ba1c2e2ed0a00ce494173e41fd00bc96_800x600.jpg', 'speaker': 'Paul MacCready', 'title': 'A flight on solar wings', 'duration': 1280, 'slug': 'paul_maccready_flies_on_solar_wings', 'viewed_count': 736299}]</t>
  </si>
  <si>
    <t>['biology', 'birds', 'environment', 'humor', 'science', 'sex']</t>
  </si>
  <si>
    <t xml:space="preserve">https://www.ted.com/talks/kees_moeliker_how_a_dead_duck_changed_my_life
</t>
  </si>
  <si>
    <t>A skateboard, with a boost</t>
  </si>
  <si>
    <t>Sanjay Dastoor</t>
  </si>
  <si>
    <t>[{'id': 9, 'name': 'Ingenious', 'count': 334}, {'id': 22, 'name': 'Fascinating', 'count': 160}, {'id': 10, 'name': 'Inspiring', 'count': 194}, {'id': 8, 'name': 'Informative', 'count': 87}, {'id': 23, 'name': 'Jaw-dropping', 'count': 77}, {'id': 3, 'name': 'Courageous', 'count': 27}, {'id': 21, 'name': 'Unconvincing', 'count': 50}, {'id': 25, 'name': 'OK', 'count': 53}, {'id': 24, 'name': 'Persuasive', 'count': 80}, {'id': 7, 'name': 'Funny', 'count': 16}, {'id': 26, 'name': 'Obnoxious', 'count': 16}, {'id': 1, 'name': 'Beautiful', 'count': 33}, {'id': 11, 'name': 'Longwinded', 'count': 4}, {'id': 2, 'name': 'Confusing', 'count': 3}]</t>
  </si>
  <si>
    <t>[{'id': 1559, 'hero': 'https://pe.tedcdn.com/images/ted/7262b33b7af01030df1a720b1254f3e43e8dd216_1600x1200.jpg', 'speaker': 'Kent Larson', 'title': 'Brilliant designs to fit more people in every city', 'duration': 1001, 'slug': 'kent_larson_brilliant_designs_to_fit_more_people_in_every_city', 'viewed_count': 1052984}, {'id': 1109, 'hero': 'https://pe.tedcdn.com/images/ted/1a26621135203e5d4636221967ff1d30e88faa85_800x600.jpg', 'speaker': 'Sebastian Thrun', 'title': "Google's driverless car", 'duration': 254, 'slug': 'sebastian_thrun_google_s_driverless_car', 'viewed_count': 2443022}, {'id': 1632, 'hero': 'https://pe.tedcdn.com/images/ted/32bf0a8880fea886c23edd03ccfa5c5748bde4c5_1600x1200.jpg', 'speaker': 'Robin Chase', 'title': 'Excuse me, may I rent your car?', 'duration': 744, 'slug': 'robin_chase_excuse_me_may_i_rent_your_car', 'viewed_count': 917879}, {'id': 2774, 'hero': 'https://pe.tedcdn.com/images/ted/5b234f6039a37e2b455e337b8421aa5688a098e4_2880x1620.jpg', 'speaker': 'Elon Musk', 'title': "The future we're building -- and boring", 'duration': 2450, 'slug': 'elon_musk_the_future_we_re_building_and_boring', 'viewed_count': 5664888}, {'id': 1876, 'hero': 'https://pe.tedcdn.com/images/ted/8cbe2598ae41cd3168ed38fc72aa43d5f5d9d60f_1600x1200.jpg', 'speaker': 'Andreas Raptopoulos', 'title': "No roads? There's a drone for that", 'duration': 553, 'slug': 'andreas_raptopoulos_no_roads_there_s_a_drone_for_that', 'viewed_count': 992487}, {'id': 9, 'hero': 'https://pe.tedcdn.com/images/ted/492_480x360.jpg', 'speaker': 'Dean Kamen', 'title': 'To invent is to give', 'duration': 1207, 'slug': 'dean_kamen_on_inventing_and_giving', 'viewed_count': 680181}]</t>
  </si>
  <si>
    <t>['technology', 'transportation']</t>
  </si>
  <si>
    <t xml:space="preserve">https://www.ted.com/talks/sanjay_dastoor_a_skateboard_with_a_boost
</t>
  </si>
  <si>
    <t>We the People, and the Republic we must reclaim</t>
  </si>
  <si>
    <t>[{'id': 7, 'name': 'Funny', 'count': 44}, {'id': 8, 'name': 'Informative', 'count': 592}, {'id': 24, 'name': 'Persuasive', 'count': 1061}, {'id': 3, 'name': 'Courageous', 'count': 487}, {'id': 10, 'name': 'Inspiring', 'count': 906}, {'id': 23, 'name': 'Jaw-dropping', 'count': 238}, {'id': 22, 'name': 'Fascinating', 'count': 158}, {'id': 9, 'name': 'Ingenious', 'count': 93}, {'id': 1, 'name': 'Beautiful', 'count': 30}, {'id': 26, 'name': 'Obnoxious', 'count': 15}, {'id': 11, 'name': 'Longwinded', 'count': 12}, {'id': 21, 'name': 'Unconvincing', 'count': 28}, {'id': 2, 'name': 'Confusing', 'count': 14}, {'id': 25, 'name': 'OK', 'count': 28}]</t>
  </si>
  <si>
    <t>[{'id': 187, 'hero': 'https://pe.tedcdn.com/images/ted/01726ef3620b97fcc2a664e1339c6602785123f7_1600x1200.jpg', 'speaker': 'Lawrence Lessig', 'title': 'Laws that choke creativity', 'duration': 1136, 'slug': 'larry_lessig_says_the_law_is_strangling_creativity', 'viewed_count': 1895293}, {'id': 1595, 'hero': 'https://pe.tedcdn.com/images/ted/580f2748be21c23e1beb86cbd25a3e5e6bfadebd_1600x1200.jpg', 'speaker': 'Rory Stewart', 'title': 'Why democracy matters', 'duration': 821, 'slug': 'rory_stewart_how_to_rebuild_democracy', 'viewed_count': 852344}, {'id': 1673, 'hero': 'https://pe.tedcdn.com/images/ted/592908a61852075d8423362989e9fe268fefc5c9_1600x1200.jpg', 'speaker': 'Afra Raymond', 'title': 'Three myths about corruption', 'duration': 1089, 'slug': 'afra_raymond_three_myths_about_corruption', 'viewed_count': 824898}, {'id': 2714, 'hero': 'https://pe.tedcdn.com/images/ted/c8f5d92fb0ce292b8d90060bc062045ad04235a3_2880x1620.jpg', 'speaker': 'Simon Anholt', 'title': "Who would the rest of the world vote for in your country's election?", 'duration': 895, 'slug': 'simon_anholt_how_would_the_rest_of_the_world_vote_in_your_country_s_election', 'viewed_count': 908626}, {'id': 997, 'hero': 'https://pe.tedcdn.com/images/ted/210355_800x600.jpg', 'speaker': 'David Bismark', 'title': 'E-voting without fraud', 'duration': 422, 'slug': 'david_bismark_e_voting_without_fraud', 'viewed_count': 543557}, {'id': 2596, 'hero': 'https://pe.tedcdn.com/images/ted/00702bc1ae05ccf5f79b44ec84955517bbf030fa_2880x1620.jpg', 'speaker': 'Sayu Bhojwani', 'title': 'Immigrant voices make democracy stronger', 'duration': 762, 'slug': 'sayu_bhojwani_how_immigrant_voices_make_democracy_stronger', 'viewed_count': 783455}]</t>
  </si>
  <si>
    <t>['corruption', 'democracy', 'global issues', 'government', 'law', 'politics']</t>
  </si>
  <si>
    <t xml:space="preserve">https://www.ted.com/talks/lawrence_lessig_we_the_people_and_the_republic_we_must_reclaim
</t>
  </si>
  <si>
    <t>The emergence of "4D printing"</t>
  </si>
  <si>
    <t>[{'id': 9, 'name': 'Ingenious', 'count': 286}, {'id': 8, 'name': 'Informative', 'count': 253}, {'id': 22, 'name': 'Fascinating', 'count': 355}, {'id': 23, 'name': 'Jaw-dropping', 'count': 152}, {'id': 10, 'name': 'Inspiring', 'count': 184}, {'id': 21, 'name': 'Unconvincing', 'count': 85}, {'id': 25, 'name': 'OK', 'count': 72}, {'id': 24, 'name': 'Persuasive', 'count': 41}, {'id': 26, 'name': 'Obnoxious', 'count': 9}, {'id': 2, 'name': 'Confusing', 'count': 20}, {'id': 1, 'name': 'Beautiful', 'count': 16}, {'id': 3, 'name': 'Courageous', 'count': 8}, {'id': 7, 'name': 'Funny', 'count': 7}, {'id': 11, 'name': 'Longwinded', 'count': 22}]</t>
  </si>
  <si>
    <t>[{'id': 1215, 'hero': 'https://pe.tedcdn.com/images/ted/0f673186f35d6772f7995b2263fbfad2113da10b_2880x1620.jpg', 'speaker': 'Skylar Tibbits', 'title': 'Can we make things that make themselves?', 'duration': 364, 'slug': 'skylar_tibbits_can_we_make_things_that_make_themselves', 'viewed_count': 983936}, {'id': 165, 'hero': 'https://pe.tedcdn.com/images/ted/17631_480x360.jpg', 'speaker': 'Hod Lipson', 'title': 'Building "self-aware" robots', 'duration': 378, 'slug': 'hod_lipson_builds_self_aware_robots', 'viewed_count': 1212375}, {'id': 90, 'hero': 'https://pe.tedcdn.com/images/ted/c634a6fe7b4b9f15c59f75f0c06a09058081c95a_1600x1200.jpg', 'speaker': 'Neil Gershenfeld', 'title': 'Unleash your creativity in a Fab Lab', 'duration': 1038, 'slug': 'neil_gershenfeld_on_fab_labs', 'viewed_count': 691860}, {'id': 48, 'hero': 'https://pe.tedcdn.com/images/ted/231_480x360.jpg', 'speaker': 'Saul Griffith', 'title': 'Everyday inventions', 'duration': 869, 'slug': 'saul_griffith_on_everyday_inventions', 'viewed_count': 442607}, {'id': 2344, 'hero': 'https://pe.tedcdn.com/images/ted/a4817b9887ab589f58ea7258b3e4cecbafa126c2_2880x1620.jpg', 'speaker': 'Neri Oxman', 'title': 'Design at the intersection of technology and biology', 'duration': 1056, 'slug': 'neri_oxman_design_at_the_intersection_of_technology_and_biology', 'viewed_count': 1607401}, {'id': 1519, 'hero': 'https://pe.tedcdn.com/images/ted/6c114e3fddd4ba5d37a8c24deb35a40943219286_1600x1200.jpg', 'speaker': 'Michael Hansmeyer', 'title': 'Building unimaginable shapes', 'duration': 667, 'slug': 'michael_hansmeyer_building_unimaginable_shapes', 'viewed_count': 863508}]</t>
  </si>
  <si>
    <t>['TED Fellows', 'design', 'industrial design', 'technology']</t>
  </si>
  <si>
    <t xml:space="preserve">https://www.ted.com/talks/skylar_tibbits_the_emergence_of_4d_printing
</t>
  </si>
  <si>
    <t>Watson, Jeopardy and me, the obsolete know-it-all</t>
  </si>
  <si>
    <t>Ken Jennings</t>
  </si>
  <si>
    <t>Know-it-all</t>
  </si>
  <si>
    <t>[{'id': 3, 'name': 'Courageous', 'count': 36}, {'id': 9, 'name': 'Ingenious', 'count': 39}, {'id': 7, 'name': 'Funny', 'count': 379}, {'id': 22, 'name': 'Fascinating', 'count': 181}, {'id': 24, 'name': 'Persuasive', 'count': 222}, {'id': 10, 'name': 'Inspiring', 'count': 267}, {'id': 8, 'name': 'Informative', 'count': 267}, {'id': 25, 'name': 'OK', 'count': 75}, {'id': 11, 'name': 'Longwinded', 'count': 43}, {'id': 21, 'name': 'Unconvincing', 'count': 48}, {'id': 2, 'name': 'Confusing', 'count': 3}, {'id': 1, 'name': 'Beautiful', 'count': 21}, {'id': 23, 'name': 'Jaw-dropping', 'count': 15}, {'id': 26, 'name': 'Obnoxious', 'count': 12}]</t>
  </si>
  <si>
    <t>[{'id': 1556, 'hero': 'https://pe.tedcdn.com/images/ted/5c4684ef473da7cf988f4f4c6da8b23ec09e6b87_1600x1200.jpg', 'speaker': 'Shyam Sankar', 'title': 'The rise of human-computer cooperation', 'duration': 732, 'slug': 'shyam_sankar_the_rise_of_human_computer_cooperation', 'viewed_count': 856140}, {'id': 463, 'hero': 'https://pe.tedcdn.com/images/ted/5ee3d58ad4d872a0ae350c2ec9f58d325dd95462_1600x1200.jpg', 'speaker': 'Juan Enriquez', 'title': 'The next species of human', 'duration': 1130, 'slug': 'juan_enriquez_shares_mindboggling_new_science', 'viewed_count': 2954592}, {'id': 2015, 'hero': 'https://pe.tedcdn.com/images/ted/9bd2cc9f4130b1c408721e3d755e13d168cb38a0_1600x1200.jpg', 'speaker': 'Ray Kurzweil', 'title': 'Get ready for hybrid thinking', 'duration': 592, 'slug': 'ray_kurzweil_get_ready_for_hybrid_thinking', 'viewed_count': 1971136}, {'id': 2858, 'hero': 'https://pe.tedcdn.com/images/ted/bad6d87ce767ae008c56bde103deec058846661e_2880x1620.jpg', 'speaker': 'Robin Hanson', 'title': 'What would happen if we upload our brains to computers?', 'duration': 736, 'slug': 'robin_hanson_what_would_happen_if_we_upload_our_brains_to_computers', 'viewed_count': 839804}, {'id':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1194638}, {'id': 2787, 'hero': 'https://pe.tedcdn.com/images/ted/0d28c4301c3c7ed0a3790e31231e71e1469524e6_2880x1620.jpg', 'speaker': 'Garry Kasparov', 'title': "Don't fear intelligent machines. Work with them", 'duration': 920, 'slug': 'garry_kasparov_don_t_fear_intelligent_machines_work_with_them', 'viewed_count': 1079269}]</t>
  </si>
  <si>
    <t>['AI', 'TEDx', 'computers', 'entertainment', 'robots', 'technology']</t>
  </si>
  <si>
    <t xml:space="preserve">https://www.ted.com/talks/ken_jennings_watson_jeopardy_and_me_the_obsolete_know_it_all
</t>
  </si>
  <si>
    <t>4 pillars of college success in science</t>
  </si>
  <si>
    <t>Freeman Hrabowski</t>
  </si>
  <si>
    <t>[{'id': 8, 'name': 'Informative', 'count': 150}, {'id': 25, 'name': 'OK', 'count': 39}, {'id': 10, 'name': 'Inspiring', 'count': 410}, {'id': 3, 'name': 'Courageous', 'count': 58}, {'id': 24, 'name': 'Persuasive', 'count': 147}, {'id': 1, 'name': 'Beautiful', 'count': 43}, {'id': 23, 'name': 'Jaw-dropping', 'count': 21}, {'id': 9, 'name': 'Ingenious', 'count': 25}, {'id': 11, 'name': 'Longwinded', 'count': 15}, {'id': 21, 'name': 'Unconvincing', 'count': 27}, {'id': 26, 'name': 'Obnoxious', 'count': 18}, {'id': 22, 'name': 'Fascinating', 'count': 63}, {'id': 7, 'name': 'Funny', 'count': 9}, {'id': 2, 'name': 'Confusing', 'count': 5}]</t>
  </si>
  <si>
    <t>[{'id': 1253, 'hero': 'https://pe.tedcdn.com/images/ted/a148d40e8e14c96fab2092c7838cfbc719b23815_800x600.jpg', 'speaker': 'Richard Wilkinson', 'title': 'How economic inequality harms societies', 'duration': 1014, 'slug': 'richard_wilkinson', 'viewed_count': 2487529}, {'id': 1655, 'hero': 'https://pe.tedcdn.com/images/ted/811cd11327696f4b8a124e4b75fa9aa780a20248_1600x1200.jpg', 'speaker': 'Tyler DeWitt', 'title': 'Hey science teachers -- make it fun', 'duration': 680, 'slug': 'tyler_dewitt_hey_science_teachers_make_it_fun', 'viewed_count': 1489440}, {'id': 533, 'hero': 'https://pe.tedcdn.com/images/ted/87222_800x600.jpg', 'speaker': 'Mae Jemison', 'title': 'Teach arts and sciences together', 'duration': 888, 'slug': 'mae_jemison_on_teaching_arts_and_sciences_together', 'viewed_count': 744275}, {'id': 1531, 'hero': 'https://pe.tedcdn.com/images/ted/a512e584f64e2a30945af3c91101253c92a874fa_1600x1200.jpg', 'speaker': 'Daphne Koller', 'title': "What we're learning from online education", 'duration': 1240, 'slug': 'daphne_koller_what_we_re_learning_from_online_education', 'viewed_count': 2302218}, {'id': 2050, 'hero': 'https://pe.tedcdn.com/images/ted/11bbb81480a529077b7bf1532025795686a2db7d_2400x1800.jpg', 'speaker': 'Shai Reshef', 'title': 'An ultra-low-cost college degree', 'duration': 648, 'slug': 'shai_reshef_a_tuition_free_college_degree', 'viewed_count': 4962596}, {'id': 1487, 'hero': 'https://pe.tedcdn.com/images/ted/a018b6b3ef70c28e54e7ed31190fa37d19a6842a_2880x1620.jpg', 'speaker': 'Peter Norvig', 'title': 'The 100,000-student classroom', 'duration': 371, 'slug': 'peter_norvig_the_100_000_student_classroom', 'viewed_count': 1054594}]</t>
  </si>
  <si>
    <t>['community', 'curiosity', 'education', 'engineering', 'history', 'inequality', 'math', 'medical research', 'psychology', 'race', 'science', 'social change', 'technology']</t>
  </si>
  <si>
    <t xml:space="preserve">https://www.ted.com/talks/freeman_hrabowski_4_pillars_of_college_success_in_science
</t>
  </si>
  <si>
    <t>A mini robot -- powered by your phone</t>
  </si>
  <si>
    <t>Keller Rinaudo</t>
  </si>
  <si>
    <t>Robotics entrepreneur</t>
  </si>
  <si>
    <t>[{'id': 25, 'name': 'OK', 'count': 120}, {'id': 22, 'name': 'Fascinating', 'count': 162}, {'id': 21, 'name': 'Unconvincing', 'count': 101}, {'id': 7, 'name': 'Funny', 'count': 100}, {'id': 23, 'name': 'Jaw-dropping', 'count': 43}, {'id': 9, 'name': 'Ingenious', 'count': 136}, {'id': 10, 'name': 'Inspiring', 'count': 75}, {'id': 24, 'name': 'Persuasive', 'count': 23}, {'id': 8, 'name': 'Informative', 'count': 79}, {'id': 1, 'name': 'Beautiful', 'count': 33}, {'id': 26, 'name': 'Obnoxious', 'count': 26}, {'id': 2, 'name': 'Confusing', 'count': 2}, {'id': 3, 'name': 'Courageous', 'count': 8}, {'id': 11, 'name': 'Longwinded', 'count': 21}]</t>
  </si>
  <si>
    <t>[{'id': 820, 'hero': 'https://pe.tedcdn.com/images/ted/162258_800x600.jpg', 'speaker': 'Dennis Hong', 'title': 'My seven species of robot -- and how we created them', 'duration': 955, 'slug': 'dennis_hong_my_seven_species_of_robot', 'viewed_count': 1922603}, {'id': 1070, 'hero': 'https://pe.tedcdn.com/images/ted/d5d8a98861dcc5ee45ddc721bec6cf00005aafc6_2400x1800.jpg', 'speaker': 'Cynthia Breazeal', 'title': 'The rise of personal robots', 'duration': 844, 'slug': 'cynthia_breazeal_the_rise_of_personal_robots', 'viewed_count': 1064579}, {'id': 1281, 'hero': 'https://pe.tedcdn.com/images/ted/5270397cbd7609dc200d59ddf7df4bf627d4d0ac_800x600.jpg', 'speaker': 'Péter Fankhauser', 'title': 'Meet Rezero, the dancing ballbot', 'duration': 316, 'slug': 'peter_fankhauser_meet_rezero_the_dancing_ballbot', 'viewed_count': 558528}, {'id': 355, 'hero': 'https://pe.tedcdn.com/images/ted/6e961b846dce5acc40f38bbb3bd89f17fe6613dd_1200x900.jpg', 'speaker': 'Rodney Brooks', 'title': 'Robots will invade our lives', 'duration': 1127, 'slug': 'rodney_brooks_on_robots', 'viewed_count': 602039},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1475164}, {'id': 1376, 'hero': 'https://pe.tedcdn.com/images/ted/8aa84e7e5d405e75f19fc51bf6f9918312fff4e5_800x600.jpg', 'speaker': 'Vijay Kumar', 'title': 'Robots that fly ... and cooperate', 'duration': 1006, 'slug': 'vijay_kumar_robots_that_fly_and_cooperate', 'viewed_count': 4234372}]</t>
  </si>
  <si>
    <t>['robots', 'technology']</t>
  </si>
  <si>
    <t xml:space="preserve">https://www.ted.com/talks/keller_rinaudo_a_mini_robot_powered_by_your_phone
</t>
  </si>
  <si>
    <t>What makes us feel good about our work?</t>
  </si>
  <si>
    <t>[{'id': 8, 'name': 'Informative', 'count': 1534}, {'id': 10, 'name': 'Inspiring', 'count': 1363}, {'id': 9, 'name': 'Ingenious', 'count': 292}, {'id': 22, 'name': 'Fascinating', 'count': 783}, {'id': 25, 'name': 'OK', 'count': 172}, {'id': 24, 'name': 'Persuasive', 'count': 825}, {'id': 7, 'name': 'Funny', 'count': 203}, {'id': 3, 'name': 'Courageous', 'count': 65}, {'id': 1, 'name': 'Beautiful', 'count': 90}, {'id': 21, 'name': 'Unconvincing', 'count': 16}, {'id': 23, 'name': 'Jaw-dropping', 'count': 66}, {'id': 11, 'name': 'Longwinded', 'count': 26}, {'id': 2, 'name': 'Confusing', 'count': 16}, {'id': 26, 'name': 'Obnoxious', 'count': 7}]</t>
  </si>
  <si>
    <t>[{'id': 1212, 'hero': 'https://pe.tedcdn.com/images/ted/5cc749b53445275b5a404d14ba94bc26231aa556_800x600.jpg', 'speaker': 'Dan Ariely', 'title': 'Beware conflicts of interest', 'duration': 335, 'slug': 'dan_ariely_beware_conflicts_of_interest', 'viewed_count': 1055572}, {'id': 548, 'hero': 'https://pe.tedcdn.com/images/ted/b0b460f21168896b3f4933b24dd427c64e8ba22c_2880x1620.jpg', 'speaker': 'Dan Ariely', 'title': 'Are we in control of our own decisions?', 'duration': 1046, 'slug': 'dan_ariely_asks_are_we_in_control_of_our_own_decisions', 'viewed_count': 4934344}, {'id': 1701, 'hero': 'https://pe.tedcdn.com/images/ted/e4ab255d8399a17e0dcf80aeee8718d7b76ac68e_1600x1200.jpg', 'speaker': 'Colin Camerer', 'title': "When you're making a deal, what's going on in your brain?", 'duration': 829, 'slug': 'colin_camerer_neuroscience_game_theory_monkeys', 'viewed_count': 1342712}, {'id': 618, 'hero': 'https://pe.tedcdn.com/images/ted/110884_800x600.jpg', 'speaker': 'Dan Pink', 'title': 'The puzzle of motivation', 'duration': 1116, 'slug': 'dan_pink_on_motivation', 'viewed_count': 18831490}, {'id': 894, 'hero': 'https://pe.tedcdn.com/images/ted/179724_800x600.jpg', 'speaker': 'Hillel Cooperman', 'title': 'Legos for grownups', 'duration': 350, 'slug': 'hillel_cooperman_legos_for_grownups', 'viewed_count': 1014220}, {'id': 2182, 'hero': 'https://pe.tedcdn.com/images/ted/07ece83dd77f758dd2c92e3fcb0ee6b404dc49a2_2880x1620.jpg', 'speaker': 'Ricardo Semler', 'title': 'How to run a company with (almost) no rules', 'duration': 1302, 'slug': 'ricardo_semler_how_to_run_a_company_with_almost_no_rules', 'viewed_count': 2610345}]</t>
  </si>
  <si>
    <t>['TEDx', 'behavioral economics', 'business', 'leadership', 'motivation', 'productivity', 'work']</t>
  </si>
  <si>
    <t xml:space="preserve">https://www.ted.com/talks/dan_ariely_what_makes_us_feel_good_about_our_work
</t>
  </si>
  <si>
    <t>Health care should be a team sport</t>
  </si>
  <si>
    <t>[{'id': 21, 'name': 'Unconvincing', 'count': 20}, {'id': 24, 'name': 'Persuasive', 'count': 112}, {'id': 8, 'name': 'Informative', 'count': 143}, {'id': 10, 'name': 'Inspiring', 'count': 208}, {'id': 25, 'name': 'OK', 'count': 34}, {'id': 9, 'name': 'Ingenious', 'count': 35}, {'id': 3, 'name': 'Courageous', 'count': 95}, {'id': 23, 'name': 'Jaw-dropping', 'count': 30}, {'id': 22, 'name': 'Fascinating', 'count': 59}, {'id': 11, 'name': 'Longwinded', 'count': 6}, {'id': 1, 'name': 'Beautiful', 'count': 49}, {'id': 26, 'name': 'Obnoxious', 'count': 3}, {'id': 7, 'name': 'Funny', 'count': 9}, {'id': 2, 'name': 'Confusing', 'count': 0}]</t>
  </si>
  <si>
    <t>[{'id': 57, 'hero': 'https://pe.tedcdn.com/images/ted/1345_480x360.jpg', 'speaker': 'Robert Fischell', 'title': 'My wish: Three unusual medical inventions', 'duration': 1609, 'slug': 'robert_fischell_on_medical_inventing', 'viewed_count': 383029}, {'id': 1626, 'hero': 'https://pe.tedcdn.com/images/ted/353aebb8b0e78e9b6954b4032c6f8e6e5e95bdb6_1600x1200.jpg', 'speaker': 'Nina Tandon', 'title': 'Could tissue engineering mean personalized medicine?', 'duration': 379, 'slug': 'nina_tandon_could_tissue_engineering_mean_personalized_medicine', 'viewed_count': 1063880}, {'id': 1168, 'hero': 'https://pe.tedcdn.com/images/ted/c95178fd819125c136730ce0403b140181f4eb82_800x600.jpg', 'speaker': 'Daniel Kraft', 'title': "Medicine's future? There's an app for that", 'duration': 1101, 'slug': 'daniel_kraft_medicine_s_future', 'viewed_count': 869856}, {'id': 2735, 'hero': 'https://pe.tedcdn.com/images/ted/71ecfcc687ee20218afce92ea0dc23c6456e35e0_2880x1620.jpg', 'speaker': 'David Casarett', 'title': "A doctor's case for medical marijuana", 'duration': 907, 'slug': 'david_casarett_a_doctor_s_case_for_medical_marijuana', 'viewed_count': 1113977}, {'id': 1475, 'hero': 'https://pe.tedcdn.com/images/ted/d798dd0eb6c1d0dd5d42b9cf1cc74d4dca3bffc1_800x600.jpg', 'speaker': 'Rebecca Onie', 'title': 'What if our healthcare system kept us healthy?', 'duration': 994, 'slug': 'rebecca_onie_what_if_our_healthcare_system_kept_us_healthy', 'viewed_count': 979807}, {'id': 2076, 'hero': 'https://pe.tedcdn.com/images/ted/9238ca0d06f68e5d8127c5c0236ea4d5ae8ea55d_2400x1800.jpg', 'speaker': 'Rishi Manchanda', 'title': 'What makes us get sick? Look upstream', 'duration': 1093, 'slug': 'rishi_manchanda_what_makes_us_get_sick_look_upstream', 'viewed_count': 1399293}]</t>
  </si>
  <si>
    <t>['health care', 'heart health', 'technology']</t>
  </si>
  <si>
    <t xml:space="preserve">https://www.ted.com/talks/eric_dishman_health_care_should_be_a_team_sport
</t>
  </si>
  <si>
    <t>The Philosophical Breakfast Club</t>
  </si>
  <si>
    <t>Laura Snyder</t>
  </si>
  <si>
    <t>Science historian</t>
  </si>
  <si>
    <t>[{'id': 22, 'name': 'Fascinating', 'count': 186}, {'id': 10, 'name': 'Inspiring', 'count': 139}, {'id': 25, 'name': 'OK', 'count': 87}, {'id': 8, 'name': 'Informative', 'count': 369}, {'id': 24, 'name': 'Persuasive', 'count': 81}, {'id': 1, 'name': 'Beautiful', 'count': 32}, {'id': 26, 'name': 'Obnoxious', 'count': 17}, {'id': 11, 'name': 'Longwinded', 'count': 45}, {'id': 21, 'name': 'Unconvincing', 'count': 20}, {'id': 23, 'name': 'Jaw-dropping', 'count': 9}, {'id': 2, 'name': 'Confusing', 'count': 17}, {'id': 7, 'name': 'Funny', 'count': 11}, {'id': 3, 'name': 'Courageous', 'count': 6}, {'id': 9, 'name': 'Ingenious', 'count': 10}]</t>
  </si>
  <si>
    <t>[{'id': 363, 'hero': 'https://pe.tedcdn.com/images/ted/141b91fa1379df5d7cbe02cfe02bde0b8badf81d_2880x1620.jpg', 'speaker': 'Doris Kearns Goodwin', 'title': 'Lessons from past presidents', 'duration': 1128, 'slug': 'doris_kearns_goodwin_on_learning_from_past_presidents', 'viewed_count': 522555}, {'id': 424, 'hero': 'https://pe.tedcdn.com/images/ted/8b3c781ddfd9b281b6115645e26580f2e6ded94a_1600x1200.jpg', 'speaker': 'Jennifer 8. Lee', 'title': 'The hunt for General Tso', 'duration': 998, 'slug': 'jennifer_8_lee_looks_for_general_tso', 'viewed_count': 1285794}, {'id': 529, 'hero': 'https://pe.tedcdn.com/images/ted/86528_800x600.jpg', 'speaker': 'Laurie Garrett', 'title': 'Lessons from the 1918 flu', 'duration': 1265, 'slug': 'laurie_garrett_on_lessons_from_the_1918_flu', 'viewed_count': 425436}, {'id': 2032, 'hero': 'https://pe.tedcdn.com/images/ted/a03b16b44edd4c66025791eccad2319363bf1860_2400x1800.jpg', 'speaker': 'Naomi Oreskes', 'title': 'Why we should trust scientists', 'duration': 1154, 'slug': 'naomi_oreskes_why_we_should_believe_in_science', 'viewed_count': 1091056}, {'id': 1485, 'hero': 'https://pe.tedcdn.com/images/ted/bff2738c6442b35a4b6540340d490e7c66b8ead9_800x600.jpg', 'speaker': 'E.O. Wilson', 'title': 'Advice to a young scientist', 'duration': 896, 'slug': 'e_o_wilson_advice_to_young_scientists', 'viewed_count': 1057971}, {'id': 533, 'hero': 'https://pe.tedcdn.com/images/ted/87222_800x600.jpg', 'speaker': 'Mae Jemison', 'title': 'Teach arts and sciences together', 'duration': 888, 'slug': 'mae_jemison_on_teaching_arts_and_sciences_together', 'viewed_count': 744275}]</t>
  </si>
  <si>
    <t>['activism', 'computers', 'culture', 'history', 'innovation', 'math', 'philosophy', 'physics', 'science', 'science and art', 'storytelling', 'technology']</t>
  </si>
  <si>
    <t xml:space="preserve">https://www.ted.com/talks/laura_snyder_the_philosophical_breakfast_club
</t>
  </si>
  <si>
    <t>Let's talk crap. Seriously.</t>
  </si>
  <si>
    <t>Rose George</t>
  </si>
  <si>
    <t>Curious journalist</t>
  </si>
  <si>
    <t>[{'id': 24, 'name': 'Persuasive', 'count': 316}, {'id': 8, 'name': 'Informative', 'count': 506}, {'id': 23, 'name': 'Jaw-dropping', 'count': 70}, {'id': 7, 'name': 'Funny', 'count': 182}, {'id': 22, 'name': 'Fascinating', 'count': 141}, {'id': 9, 'name': 'Ingenious', 'count': 38}, {'id': 10, 'name': 'Inspiring', 'count': 200}, {'id': 21, 'name': 'Unconvincing', 'count': 10}, {'id': 3, 'name': 'Courageous', 'count': 123}, {'id': 1, 'name': 'Beautiful', 'count': 27}, {'id': 11, 'name': 'Longwinded', 'count': 8}, {'id': 25, 'name': 'OK', 'count': 32}, {'id': 26, 'name': 'Obnoxious', 'count': 14}, {'id': 2, 'name': 'Confusing', 'count': 8}]</t>
  </si>
  <si>
    <t>[{'id': 259, 'hero': 'https://pe.tedcdn.com/images/ted/40964_480x360.jpg', 'speaker': 'Paul Ewald', 'title': 'Can we domesticate germs?', 'duration': 1071, 'slug': 'paul_ewald_asks_can_we_domesticate_germs', 'viewed_count': 442643}, {'id': 613, 'hero': 'https://pe.tedcdn.com/images/ted/1691fae6c58b818d8129465ed6d4550bad75450a_1600x1200.jpg', 'speaker': 'Michael Pritchard', 'title': 'How to make filthy water drinkable', 'duration': 571, 'slug': 'michael_pritchard_invents_a_water_filter', 'viewed_count': 3573238}, {'id': 61, 'hero': 'https://pe.tedcdn.com/images/ted/383_480x360.jpg', 'speaker': 'Steven Johnson', 'title': 'How the "ghost map" helped end a killer disease', 'duration': 603, 'slug': 'steven_johnson_tours_the_ghost_map', 'viewed_count': 684543}, {'id': 2097, 'hero': 'https://pe.tedcdn.com/images/ted/a477c1bccc1f06b44817d6cfaf71c36a8c8eda8f_2880x1620.jpg', 'speaker': 'Francis de los Reyes', 'title': 'Sanitation is a basic human right', 'duration': 501, 'slug': 'francis_de_los_reyes_sanitation_is_a_basic_human_right', 'viewed_count': 742106}, {'id': 2173, 'hero': 'https://pe.tedcdn.com/images/ted/a37f6b925d1d052580f7512c13b2474e44ec6db9_2880x1620.jpg', 'speaker': 'Joe Madiath', 'title': 'Better toilets, better life', 'duration': 727, 'slug': 'joe_madiath_better_toilets_better_life', 'viewed_count': 976619}, {'id': 2559, 'hero': 'https://pe.tedcdn.com/images/ted/bdeb64a35768a79b050e0c4473847428703ec26a_2880x1620.jpg', 'speaker': 'Molly Winter', 'title': 'The taboo secret to better health', 'duration': 741, 'slug': 'molly_winter_the_taboo_secret_to_healthier_plants_and_people', 'viewed_count': 1506984}]</t>
  </si>
  <si>
    <t>['big problems', 'global issues', 'health', 'sanitation', 'smell', 'water']</t>
  </si>
  <si>
    <t xml:space="preserve">https://www.ted.com/talks/rose_george_let_s_talk_crap_seriously
</t>
  </si>
  <si>
    <t>Toward a new understanding of mental illness</t>
  </si>
  <si>
    <t>Thomas Insel</t>
  </si>
  <si>
    <t>Neuroscientist and psychiatrist</t>
  </si>
  <si>
    <t>[{'id': 8, 'name': 'Informative', 'count': 466}, {'id': 22, 'name': 'Fascinating', 'count': 235}, {'id': 25, 'name': 'OK', 'count': 54}, {'id': 24, 'name': 'Persuasive', 'count': 159}, {'id': 23, 'name': 'Jaw-dropping', 'count': 25}, {'id': 21, 'name': 'Unconvincing', 'count': 34}, {'id': 2, 'name': 'Confusing', 'count': 17}, {'id': 11, 'name': 'Longwinded', 'count': 27}, {'id': 10, 'name': 'Inspiring', 'count': 145}, {'id': 9, 'name': 'Ingenious', 'count': 37}, {'id': 3, 'name': 'Courageous', 'count': 20}, {'id': 26, 'name': 'Obnoxious', 'count': 3}, {'id': 7, 'name': 'Funny', 'count': 2}, {'id': 1, 'name': 'Beautiful', 'count': 15}]</t>
  </si>
  <si>
    <t>[{'id': 1494, 'hero': 'https://pe.tedcdn.com/images/ted/6beb5266e411afadb4598468ea211d9126f0782f_2880x1620.jpg', 'speaker': 'Elyn Saks', 'title': 'A tale of mental illness -- from the inside', 'duration': 892, 'slug': 'elyn_saks_seeing_mental_illness', 'viewed_count': 3247817}, {'id': 1689, 'hero': 'https://pe.tedcdn.com/images/ted/fa49d98edc6c1a1a5732ba2aeaac2e1f15ac3ac2_1600x1200.jpg', 'speaker': 'David Anderson', 'title': 'Your brain is more than a bag of chemicals', 'duration': 925, 'slug': 'david_anderson_your_brain_is_more_than_a_bag_of_chemicals', 'viewed_count': 1342510}, {'id': 773, 'hero': 'https://pe.tedcdn.com/images/ted/94293ba2eda6be637e9cbdded1f4572dfb5c804b_1600x1200.jpg', 'speaker': 'Temple Grandin', 'title': 'The world needs all kinds of minds', 'duration': 1183, 'slug': 'temple_grandin_the_world_needs_all_kinds_of_minds', 'viewed_count': 4375175}, {'id': 893, 'hero': 'https://pe.tedcdn.com/images/ted/179266_800x600.jpg', 'speaker': 'Aditi Shankardass', 'title': 'A second opinion on developmental disorders', 'duration': 541, 'slug': 'aditi_shankardass_a_second_opinion_on_learning_disorders', 'viewed_count': 957092}, {'id': 1717, 'hero': 'https://pe.tedcdn.com/images/ted/a94a473fdf524014a80d4bb19a4b159543679fa4_1600x1200.jpg', 'speaker': 'Andres Lozano', 'title': "Parkinson's, depression and the switch that might turn them off", 'duration': 934, 'slug': 'andres_lozano_parkinson_s_depression_and_the_switch_that_might_turn_them_off', 'viewed_count': 1303148}, {'id': 2771, 'hero': 'https://pe.tedcdn.com/images/ted/cdb073dfa8128eb670ecce1122c050ef95c59ff4_2880x1620.jpg', 'speaker': 'Lisa Genova', 'title': "What you can do to prevent Alzheimer's", 'duration': 836, 'slug': 'lisa_genova_what_you_can_do_to_prevent_alzheimer_s', 'viewed_count': 2177806}]</t>
  </si>
  <si>
    <t>["Alzheimer's", 'TEDx', 'brain', 'depression', 'health', 'mental health', 'neuroscience']</t>
  </si>
  <si>
    <t xml:space="preserve">https://www.ted.com/talks/thomas_insel_toward_a_new_understanding_of_mental_illness
</t>
  </si>
  <si>
    <t>In search of the man who broke my neck</t>
  </si>
  <si>
    <t>Joshua Prager</t>
  </si>
  <si>
    <t>[{'id': 3, 'name': 'Courageous', 'count': 560}, {'id': 10, 'name': 'Inspiring', 'count': 748}, {'id': 22, 'name': 'Fascinating', 'count': 139}, {'id': 1, 'name': 'Beautiful', 'count': 316}, {'id': 25, 'name': 'OK', 'count': 37}, {'id': 24, 'name': 'Persuasive', 'count': 38}, {'id': 23, 'name': 'Jaw-dropping', 'count': 90}, {'id': 8, 'name': 'Informative', 'count': 23}, {'id': 11, 'name': 'Longwinded', 'count': 38}, {'id': 21, 'name': 'Unconvincing', 'count': 19}, {'id': 9, 'name': 'Ingenious', 'count': 8}, {'id': 26, 'name': 'Obnoxious', 'count': 19}, {'id': 2, 'name': 'Confusing', 'count': 14}, {'id': 7, 'name': 'Funny', 'count': 11}]</t>
  </si>
  <si>
    <t>[{'id': 1311, 'hero': 'https://pe.tedcdn.com/images/ted/db49cd7df998eda85c7e116039db5647728651fd_1600x1200.jpg', 'speaker': 'Alberto Cairo', 'title': 'There are no scraps of men', 'duration': 1142, 'slug': 'alberto_cairo_there_are_no_scraps_of_men', 'viewed_count': 802692}, {'id': 1528, 'hero': 'https://pe.tedcdn.com/images/ted/c417ca5790cd15574329198521e1a8a3309ef06b_1600x1200.jpg', 'speaker': 'Giles Duley', 'title': 'When a reporter becomes the story', 'duration': 711, 'slug': 'giles_duley_when_a_reporter_becomes_the_story', 'viewed_count': 144045}, {'id': 1694, 'hero': 'https://pe.tedcdn.com/images/ted/2b3f77f722515fca6436901cb0b9f791beaa938a_1600x1200.jpg', 'speaker': 'Hyeonseo Lee', 'title': 'My escape from North Korea', 'duration': 735, 'slug': 'hyeonseo_lee_my_escape_from_north_korea', 'viewed_count': 9551348}, {'id': 30, 'hero': 'https://pe.tedcdn.com/images/ted/21_480x360.jpg', 'speaker': 'Steven Levitt', 'title': 'Surprising stats about child carseats', 'duration': 1138, 'slug': 'steven_levitt_on_child_carseats', 'viewed_count': 749960}, {'id': 1621, 'hero': 'https://pe.tedcdn.com/images/ted/482ff9325f0dcaba965c110b4a637e8124bd849a_1600x1200.jpg', 'speaker': 'Janine Shepherd', 'title': "A broken body isn't a broken person", 'duration': 1137, 'slug': 'janine_shepherd_a_broken_body_isn_t_a_broken_person', 'viewed_count': 1367090}, {'id': 347, 'hero': 'https://pe.tedcdn.com/images/ted/53343_480x360.jpg', 'speaker': 'Carmen Agra Deedy', 'title': 'Once upon a time, my mother ...', 'duration': 1414, 'slug': 'carmen_agra_deedy_spins_stories', 'viewed_count': 672812}]</t>
  </si>
  <si>
    <t>['anthropology', 'disability', 'storytelling', 'writing']</t>
  </si>
  <si>
    <t xml:space="preserve">https://www.ted.com/talks/joshua_prager_in_search_for_the_man_who_broke_my_neck
</t>
  </si>
  <si>
    <t>Parkinson's, depression and the switch that might turn them off</t>
  </si>
  <si>
    <t>Andres Lozano</t>
  </si>
  <si>
    <t>Neurosurgeon</t>
  </si>
  <si>
    <t>[{'id': 25, 'name': 'OK', 'count': 60}, {'id': 23, 'name': 'Jaw-dropping', 'count': 459}, {'id': 22, 'name': 'Fascinating', 'count': 725}, {'id': 9, 'name': 'Ingenious', 'count': 264}, {'id': 8, 'name': 'Informative', 'count': 438}, {'id': 7, 'name': 'Funny', 'count': 9}, {'id': 3, 'name': 'Courageous', 'count': 57}, {'id': 10, 'name': 'Inspiring', 'count': 296}, {'id': 24, 'name': 'Persuasive', 'count': 79}, {'id': 1, 'name': 'Beautiful', 'count': 43}, {'id': 21, 'name': 'Unconvincing', 'count': 9}, {'id': 26, 'name': 'Obnoxious', 'count': 4}, {'id': 2, 'name': 'Confusing', 'count': 4}, {'id': 11, 'name': 'Longwinded', 'count': 1}]</t>
  </si>
  <si>
    <t>[{'id': 1689, 'hero': 'https://pe.tedcdn.com/images/ted/fa49d98edc6c1a1a5732ba2aeaac2e1f15ac3ac2_1600x1200.jpg', 'speaker': 'David Anderson', 'title': 'Your brain is more than a bag of chemicals', 'duration': 925, 'slug': 'david_anderson_your_brain_is_more_than_a_bag_of_chemicals', 'viewed_count': 1342510}, {'id': 1534, 'hero': 'https://pe.tedcdn.com/images/ted/fd821b3a7bc81494f193458512e3e344e464226a_1600x1200.jpg', 'speaker': 'Max Little', 'title': "A test for Parkinson's with a phone call", 'duration': 364, 'slug': 'max_little_a_test_for_parkinson_s_with_a_phone_call', 'viewed_count': 1065333}, {'id': 1894, 'hero': 'https://pe.tedcdn.com/images/ted/ce9571bae10aff48504065e7c5ceaeb93d5ab9c4_1600x1200.jpg', 'speaker': 'Andrew Solomon', 'title': 'Depression, the secret we share', 'duration': 1761, 'slug': 'andrew_solomon_depression_the_secret_we_share', 'viewed_count': 7265570}, {'id': 2771, 'hero': 'https://pe.tedcdn.com/images/ted/cdb073dfa8128eb670ecce1122c050ef95c59ff4_2880x1620.jpg', 'speaker': 'Lisa Genova', 'title': "What you can do to prevent Alzheimer's", 'duration': 836, 'slug': 'lisa_genova_what_you_can_do_to_prevent_alzheimer_s', 'viewed_count': 2177823}, {'id': 236, 'hero': 'https://pe.tedcdn.com/images/ted/35408_480x360.jpg', 'speaker': 'Christopher deCharms', 'title': 'A look inside the brain in real time', 'duration': 242, 'slug': 'christopher_decharms_scans_the_brain_in_real_time', 'viewed_count': 1485865}, {'id': 2077, 'hero': 'https://pe.tedcdn.com/images/ted/808f160318137a04e794f9ed584c3bc20fd151dc_2880x1620.jpg', 'speaker': 'Nancy Kanwisher', 'title': 'A neural portrait of the human mind', 'duration': 1060, 'slug': 'nancy_kanwisher_the_brain_is_a_swiss_army_knife', 'viewed_count': 1082856}]</t>
  </si>
  <si>
    <t>['TEDx', 'brain', 'depression', 'health care', 'mental health', 'neuroscience']</t>
  </si>
  <si>
    <t xml:space="preserve">https://www.ted.com/talks/andres_lozano_parkinson_s_depression_and_the_switch_that_might_turn_them_off
</t>
  </si>
  <si>
    <t>My journey to yo-yo mastery</t>
  </si>
  <si>
    <t>BLACK</t>
  </si>
  <si>
    <t>Yo-yo champion</t>
  </si>
  <si>
    <t>[{'id': 1, 'name': 'Beautiful', 'count': 533}, {'id': 23, 'name': 'Jaw-dropping', 'count': 625}, {'id': 10, 'name': 'Inspiring', 'count': 514}, {'id': 3, 'name': 'Courageous', 'count': 114}, {'id': 22, 'name': 'Fascinating', 'count': 410}, {'id': 26, 'name': 'Obnoxious', 'count': 28}, {'id': 25, 'name': 'OK', 'count': 122}, {'id': 21, 'name': 'Unconvincing', 'count': 36}, {'id': 24, 'name': 'Persuasive', 'count': 16}, {'id': 9, 'name': 'Ingenious', 'count': 69}, {'id': 11, 'name': 'Longwinded', 'count': 36}, {'id': 8, 'name': 'Informative', 'count': 5}, {'id': 2, 'name': 'Confusing', 'count': 10}, {'id': 7, 'name': 'Funny', 'count': 57}]</t>
  </si>
  <si>
    <t>[{'id': 786, 'hero': 'https://pe.tedcdn.com/images/ted/36dc79c22a2fd9590eecefc3d2f82223d53b2cbe_2880x1620.jpg', 'speaker': 'The LXD', 'title': 'In the Internet age, dance evolves ...', 'duration': 1008, 'slug': 'the_lxd_in_the_internet_age_dance_evolves', 'viewed_count': 2797100}, {'id': 1464, 'hero': 'https://pe.tedcdn.com/images/ted/25581f3b5c318239c3727229a2a50ae2bfc0feb9_1600x1200.jpg', 'speaker': 'Quixotic Fusion', 'title': 'Dancing with light', 'duration': 742, 'slug': 'quixotic_fusion_dancing_with_light', 'viewed_count': 1383097}, {'id': 45, 'hero': 'https://pe.tedcdn.com/images/ted/c9d557daca38221e5929b15793999987c470e1e2_2880x1620.jpg', 'speaker': 'Sirena Huang', 'title': "An 11-year-old's magical violin", 'duration': 1481, 'slug': 'sirena_huang_dazzles_on_violin', 'viewed_count': 2702533}, {'id': 883, 'hero': 'https://pe.tedcdn.com/images/ted/176929_800x600.jpg', 'speaker': 'David Byrne', 'title': 'How architecture helped music evolve', 'duration': 960, 'slug': 'david_byrne_how_architecture_helped_music_evolve', 'viewed_count': 1231171}, {'id': 2790, 'hero': 'https://pe.tedcdn.com/images/ted/0a8d3a14ccc44653744309950570e28df05b1c59_2880x1620.jpg', 'speaker': ' Sofi Tukker', 'title': '"Awoo"', 'duration': 212, 'slug': 'sofi_tukker_awoo', 'viewed_count': 815227}, {'id': 1440, 'hero': 'https://pe.tedcdn.com/images/ted/a7cdfc92f9ccd377f01d953578c2a4bb6a4190b4_800x600.jpg', 'speaker': 'Michael Tilson Thomas', 'title': 'Music and emotion through time', 'duration': 1213, 'slug': 'michael_tilson_thomas_music_and_emotion_through_time', 'viewed_count': 1281104}]</t>
  </si>
  <si>
    <t>['dance', 'entertainment', 'performance', 'toy']</t>
  </si>
  <si>
    <t xml:space="preserve">https://www.ted.com/talks/black_my_journey_to_yo_yo_mastery
</t>
  </si>
  <si>
    <t>Txtng is killing language. JK!!!</t>
  </si>
  <si>
    <t>John McWhorter</t>
  </si>
  <si>
    <t>Linguist</t>
  </si>
  <si>
    <t>[{'id': 23, 'name': 'Jaw-dropping', 'count': 54}, {'id': 7, 'name': 'Funny', 'count': 405}, {'id': 22, 'name': 'Fascinating', 'count': 557}, {'id': 8, 'name': 'Informative', 'count': 660}, {'id': 9, 'name': 'Ingenious', 'count': 157}, {'id': 21, 'name': 'Unconvincing', 'count': 44}, {'id': 24, 'name': 'Persuasive', 'count': 320}, {'id': 25, 'name': 'OK', 'count': 52}, {'id': 10, 'name': 'Inspiring', 'count': 121}, {'id': 3, 'name': 'Courageous', 'count': 21}, {'id': 1, 'name': 'Beautiful', 'count': 45}, {'id': 26, 'name': 'Obnoxious', 'count': 15}, {'id': 11, 'name': 'Longwinded', 'count': 26}, {'id': 2, 'name': 'Confusing', 'count': 15}]</t>
  </si>
  <si>
    <t>[{'id': 161, 'hero': 'https://pe.tedcdn.com/images/ted/a8d822168ec28a3e9fb5f21703144d292273b067_1600x1200.jpg', 'speaker': 'Erin McKean', 'title': 'The joy of lexicography', 'duration': 950, 'slug': 'erin_mckean_redefines_the_dictionary', 'viewed_count': 1013106}, {'id': 164, 'hero': 'https://pe.tedcdn.com/images/ted/739e68a86e8d84ba8bfc53c603148d4eb408cfa8_1600x1200.jpg', 'speaker': 'Steven Pinker', 'title': 'What our language habits reveal', 'duration': 1047, 'slug': 'steven_pinker_on_language_and_thought', 'viewed_count': 1914294}, {'id': 2022, 'hero': 'https://pe.tedcdn.com/images/ted/1a66dc4c95d485cb2d14363a1a6e052325520093_2400x1800.jpg', 'speaker': 'Anne Curzan ', 'title': 'What makes a word "real"?', 'duration': 1033, 'slug': 'anne_curzan_what_makes_a_word_real', 'viewed_count': 1631901}, {'id': 1430, 'hero': 'https://pe.tedcdn.com/images/ted/20e9bab3e4f436bf4d94ff5061d7710956673e81_800x600.jpg', 'speaker': 'Nancy Lublin', 'title': 'Texting that saves lives', 'duration': 324, 'slug': 'nancy_lublin_texting_that_saves_lives', 'viewed_count': 979097}, {'id': 2362, 'hero': 'https://pe.tedcdn.com/images/ted/302b5ddbb830b2be25cbb628216acdf89e72a195_2880x1620.jpg', 'speaker': 'Nancy Lublin', 'title': 'How data from a crisis text line is saving lives', 'duration': 579, 'slug': 'nancy_lublin_the_heartbreaking_text_that_inspired_a_crisis_help_line', 'viewed_count': 780106}, {'id': 1295, 'hero': 'https://pe.tedcdn.com/images/ted/cc4e62fb426a8abf08f4d5b771b348089705d2c4_2880x1620.jpg', 'speaker': 'Luis von Ahn', 'title': 'Massive-scale online collaboration', 'duration': 999, 'slug': 'luis_von_ahn_massive_scale_online_collaboration', 'viewed_count': 1482673}]</t>
  </si>
  <si>
    <t>['culture', 'language', 'sociology', 'technology']</t>
  </si>
  <si>
    <t xml:space="preserve">https://www.ted.com/talks/john_mcwhorter_txtng_is_killing_language_jk
</t>
  </si>
  <si>
    <t>The death of innovation, the end of growth</t>
  </si>
  <si>
    <t>Robert Gordon</t>
  </si>
  <si>
    <t>[{'id': 24, 'name': 'Persuasive', 'count': 79}, {'id': 3, 'name': 'Courageous', 'count': 19}, {'id': 10, 'name': 'Inspiring', 'count': 40}, {'id': 8, 'name': 'Informative', 'count': 184}, {'id': 9, 'name': 'Ingenious', 'count': 9}, {'id': 21, 'name': 'Unconvincing', 'count': 185}, {'id': 26, 'name': 'Obnoxious', 'count': 20}, {'id': 22, 'name': 'Fascinating', 'count': 44}, {'id': 1, 'name': 'Beautiful', 'count': 3}, {'id': 7, 'name': 'Funny', 'count': 1}, {'id': 11, 'name': 'Longwinded', 'count': 31}, {'id': 2, 'name': 'Confusing', 'count': 26}, {'id': 25, 'name': 'OK', 'count': 39}, {'id': 23, 'name': 'Jaw-dropping', 'count': 21}]</t>
  </si>
  <si>
    <t>[{'id': 1574, 'hero': 'https://pe.tedcdn.com/images/ted/a2f5350e007ffd71452aea058f9ae26fe59a6245_1600x1200.jpg', 'speaker': 'Andrew McAfee', 'title': 'Are droids taking our jobs?', 'duration': 847, 'slug': 'andrew_mcafee_are_droids_taking_our_jobs', 'viewed_count': 956325}, {'id': 1220, 'hero': 'https://pe.tedcdn.com/images/ted/15f466ed6b35701f5ff8661ec7c5d9d2976d976b_800x600.jpg', 'speaker': 'Yasheng Huang', 'title': 'Does democracy stifle economic growth?', 'duration': 1131, 'slug': 'yasheng_huang', 'viewed_count': 992235}, {'id': 2563, 'hero': 'https://pe.tedcdn.com/images/ted/08680bd613b6d8abdc6222ac0a98c6b1243db195_2880x1620.jpg', 'speaker': 'Olivier Scalabre', 'title': 'The next manufacturing revolution is here', 'duration': 746, 'slug': 'olivier_scalabre_the_next_manufacturing_revolution_is_here', 'viewed_count': 1548751}, {'id': 2423, 'hero': 'https://pe.tedcdn.com/images/ted/ca8e847f7a86dff86be3a2d48f134c7623f7e767_2880x1620.jpg', 'speaker': 'Dambisa Moyo', 'title': "Economic growth has stalled. Let's fix it", 'duration': 844, 'slug': 'dambisa_moyo_economic_growth_has_stalled_let_s_fix_it', 'viewed_count': 1440740}, {'id': 525, 'hero': 'https://pe.tedcdn.com/images/ted/d3b1d49c53f5ef48cee7759df9956aaec6d819a7_2880x1620.jpg', 'speaker': 'Alex Tabarrok', 'title': 'How ideas trump crises', 'duration': 873, 'slug': 'alex_tabarrok_foresees_economic_growth', 'viewed_count': 748749}, {'id': 972, 'hero': 'https://pe.tedcdn.com/images/ted/204601_800x600.jpg', 'speaker': 'Tim Jackson', 'title': 'An economic reality check', 'duration': 1223, 'slug': 'tim_jackson_s_economic_reality_check', 'viewed_count': 899946}]</t>
  </si>
  <si>
    <t>['economics', 'global issues', 'innovation', 'technology']</t>
  </si>
  <si>
    <t xml:space="preserve">https://www.ted.com/talks/robert_gordon_the_death_of_innovation_the_end_of_growth
</t>
  </si>
  <si>
    <t>The key to growth? Race with the machines</t>
  </si>
  <si>
    <t>Erik Brynjolfsson</t>
  </si>
  <si>
    <t>Innovation researcher</t>
  </si>
  <si>
    <t>[{'id': 3, 'name': 'Courageous', 'count': 38}, {'id': 8, 'name': 'Informative', 'count': 211}, {'id': 10, 'name': 'Inspiring', 'count': 195}, {'id': 7, 'name': 'Funny', 'count': 10}, {'id': 24, 'name': 'Persuasive', 'count': 165}, {'id': 22, 'name': 'Fascinating', 'count': 111}, {'id': 23, 'name': 'Jaw-dropping', 'count': 19}, {'id': 21, 'name': 'Unconvincing', 'count': 49}, {'id': 25, 'name': 'OK', 'count': 62}, {'id': 26, 'name': 'Obnoxious', 'count': 8}, {'id': 2, 'name': 'Confusing', 'count': 6}, {'id': 9, 'name': 'Ingenious', 'count': 28}, {'id': 11, 'name': 'Longwinded', 'count': 6}, {'id': 1, 'name': 'Beautiful', 'count': 10}]</t>
  </si>
  <si>
    <t>[{'id': 1556, 'hero': 'https://pe.tedcdn.com/images/ted/5c4684ef473da7cf988f4f4c6da8b23ec09e6b87_1600x1200.jpg', 'speaker': 'Shyam Sankar', 'title': 'The rise of human-computer cooperation', 'duration': 732, 'slug': 'shyam_sankar_the_rise_of_human_computer_cooperation', 'viewed_count': 856140}, {'id': 605, 'hero': 'https://pe.tedcdn.com/images/ted/f54b234d7b2f1ede4837bf2a0bf01e325bbcc6e6_1600x1200.jpg', 'speaker': 'Alain de Botton', 'title': 'A kinder, gentler philosophy of success', 'duration': 1011, 'slug': 'alain_de_botton_a_kinder_gentler_philosophy_of_success', 'viewed_count': 5790866}, {'id': 29, 'hero': 'https://pe.tedcdn.com/images/ted/d0690bb3573f5127b79ff97e33bedade25158e9a_1600x1200.jpg', 'speaker': 'Steven Levitt', 'title': 'The freakonomics of crack dealing', 'duration': 1275, 'slug': 'steven_levitt_analyzes_crack_economics', 'viewed_count': 2863243}, {'id': 1893, 'hero': 'https://pe.tedcdn.com/images/ted/559de55f3206c905d69b0e12805742da91323f48_2880x1620.jpg', 'speaker': 'Marco Annunziata', 'title': 'Welcome to the age of the industrial internet', 'duration': 756, 'slug': 'marco_annunziata_welcome_to_the_age_of_the_industrial_internet', 'viewed_count': 1429562}, {'id': 2787, 'hero': 'https://pe.tedcdn.com/images/ted/0d28c4301c3c7ed0a3790e31231e71e1469524e6_2880x1620.jpg', 'speaker': 'Garry Kasparov', 'title': "Don't fear intelligent machines. Work with them", 'duration': 920, 'slug': 'garry_kasparov_don_t_fear_intelligent_machines_work_with_them', 'viewed_count': 1079276}, {'id': 2655, 'hero': 'https://pe.tedcdn.com/images/ted/c64c1a4ded82580aa4f44cbe13ca34955e16e4a5_2880x1620.jpg', 'speaker': 'David Autor', 'title': 'Will automation take away all our jobs?', 'duration': 1117, 'slug': 'david_autor_why_are_there_still_so_many_jobs', 'viewed_count': 1232308}]</t>
  </si>
  <si>
    <t>['business', 'economics', 'technology', 'work']</t>
  </si>
  <si>
    <t xml:space="preserve">https://www.ted.com/talks/erik_brynjolfsson_the_key_to_growth_race_em_with_em_the_machines
</t>
  </si>
  <si>
    <t>How much does a video weigh?</t>
  </si>
  <si>
    <t>Michael Stevens</t>
  </si>
  <si>
    <t>YouTube educator</t>
  </si>
  <si>
    <t>[{'id': 22, 'name': 'Fascinating', 'count': 170}, {'id': 8, 'name': 'Informative', 'count': 214}, {'id': 7, 'name': 'Funny', 'count': 124}, {'id': 9, 'name': 'Ingenious', 'count': 69}, {'id': 10, 'name': 'Inspiring', 'count': 85}, {'id': 25, 'name': 'OK', 'count': 82}, {'id': 24, 'name': 'Persuasive', 'count': 35}, {'id': 26, 'name': 'Obnoxious', 'count': 21}, {'id': 11, 'name': 'Longwinded', 'count': 17}, {'id': 21, 'name': 'Unconvincing', 'count': 23}, {'id': 1, 'name': 'Beautiful', 'count': 26}, {'id': 23, 'name': 'Jaw-dropping', 'count': 8}, {'id': 3, 'name': 'Courageous', 'count': 7}, {'id': 2, 'name': 'Confusing', 'count': 26}]</t>
  </si>
  <si>
    <t>[{'id': 1386, 'hero': 'https://pe.tedcdn.com/images/ted/f02132f12cdc6b1ee1a4d51cd0260e7c193cbfab_800x600.jpg', 'speaker': 'Chris Anderson (TED)', 'title': 'Questions no one knows the answers to', 'duration': 728, 'slug': 'questions_no_one_knows_the_answers_to', 'viewed_count': 659454}, {'id': 635, 'hero': 'https://pe.tedcdn.com/images/ted/115799_800x600.jpg', 'speaker': 'John Lloyd', 'title': 'An inventory of the invisible', 'duration': 624, 'slug': 'john_lloyd_inventories_the_invisible', 'viewed_count': 1159139}, {'id': 1993, 'hero': 'https://pe.tedcdn.com/images/ted/b867da1b6773c92bb7342367fa411d21a0a44018_1600x1200.jpg', 'speaker': 'Randall Munroe', 'title': 'Comics that ask "what if?"', 'duration': 569, 'slug': 'randall_munroe_comics_that_ask_what_if', 'viewed_count': 2558674}]</t>
  </si>
  <si>
    <t>['Internet', 'TED-Ed', 'computers', 'humor', 'physics', 'science', 'technology']</t>
  </si>
  <si>
    <t xml:space="preserve">https://www.ted.com/talks/how_much_does_a_video_weigh
</t>
  </si>
  <si>
    <t>If cars could talk, accidents might be avoidable</t>
  </si>
  <si>
    <t>Jennifer Healey</t>
  </si>
  <si>
    <t>[{'id': 23, 'name': 'Jaw-dropping', 'count': 11}, {'id': 21, 'name': 'Unconvincing', 'count': 90}, {'id': 11, 'name': 'Longwinded', 'count': 18}, {'id': 26, 'name': 'Obnoxious', 'count': 27}, {'id': 25, 'name': 'OK', 'count': 65}, {'id': 8, 'name': 'Informative', 'count': 110}, {'id': 7, 'name': 'Funny', 'count': 30}, {'id': 10, 'name': 'Inspiring', 'count': 44}, {'id': 24, 'name': 'Persuasive', 'count': 90}, {'id': 9, 'name': 'Ingenious', 'count': 59}, {'id': 22, 'name': 'Fascinating', 'count': 39}, {'id': 1, 'name': 'Beautiful', 'count': 5}, {'id': 3, 'name': 'Courageous', 'count': 8}, {'id': 2, 'name': 'Confusing', 'count': 3}]</t>
  </si>
  <si>
    <t>[{'id': 1109, 'hero': 'https://pe.tedcdn.com/images/ted/1a26621135203e5d4636221967ff1d30e88faa85_800x600.jpg', 'speaker': 'Sebastian Thrun', 'title': "Google's driverless car", 'duration': 254, 'slug': 'sebastian_thrun_google_s_driverless_car', 'viewed_count': 2443022}, {'id': 1506, 'hero': 'https://pe.tedcdn.com/images/ted/15e9b94b9856ac969692bfc5515bd7754e26977b_800x600.jpg', 'speaker': 'Chris Gerdes', 'title': 'The future race car -- 150mph, and no driver', 'duration': 647, 'slug': 'chris_gerdes_the_future_race_car_150mph_and_no_driver', 'viewed_count': 731625}, {'id': 2291, 'hero': 'https://pe.tedcdn.com/images/ted/8a1523f43703309c29b372a29981afc7c5f2977b_2880x1620.jpg', 'speaker': 'Chris Urmson', 'title': 'How a driverless car sees the road', 'duration': 929, 'slug': 'chris_urmson_how_a_driverless_car_sees_the_road', 'viewed_count': 2042944}, {'id': 2824, 'hero': 'https://pe.tedcdn.com/images/ted/ccacbbc2009b182b0b3f69fe6329df683695d2d5_2880x1620.jpg', 'speaker': 'Iyad Rahwan', 'title': 'What moral decisions should driverless cars make?', 'duration': 815, 'slug': 'iyad_rahwan_what_moral_decisions_should_driverless_cars_make', 'viewed_count': 658394}, {'id': 2443, 'hero': 'https://pe.tedcdn.com/images/ted/2296dcfe9b63f0d79bd2505adeba08a27052d953_2880x1620.jpg', 'speaker': 'Travis Kalanick', 'title': "Uber's plan to get more people into fewer cars", 'duration': 1158, 'slug': 'travis_kalanick_uber_s_plan_to_get_more_people_into_fewer_cars', 'viewed_count': 1587509}, {'id': 1174, 'hero': 'https://pe.tedcdn.com/images/ted/229d850b073d6d8ba1f20ee937e88f51802a0a8d_800x600.jpg', 'speaker': 'Bill Ford', 'title': 'A future beyond traffic gridlock', 'duration': 1008, 'slug': 'bill_ford_a_future_beyond_traffic_gridlock', 'viewed_count': 800062}]</t>
  </si>
  <si>
    <t>['cars', 'driverless cars', 'technology']</t>
  </si>
  <si>
    <t xml:space="preserve">https://www.ted.com/talks/jennifer_healey_if_cars_could_talk_accidents_might_be_avoidable
</t>
  </si>
  <si>
    <t>10 top time-saving tech tips</t>
  </si>
  <si>
    <t>[{'id': 8, 'name': 'Informative', 'count': 1545}, {'id': 7, 'name': 'Funny', 'count': 726}, {'id': 26, 'name': 'Obnoxious', 'count': 112}, {'id': 9, 'name': 'Ingenious', 'count': 182}, {'id': 24, 'name': 'Persuasive', 'count': 85}, {'id': 22, 'name': 'Fascinating', 'count': 139}, {'id': 1, 'name': 'Beautiful', 'count': 41}, {'id': 11, 'name': 'Longwinded', 'count': 52}, {'id': 25, 'name': 'OK', 'count': 300}, {'id': 10, 'name': 'Inspiring', 'count': 39}, {'id': 23, 'name': 'Jaw-dropping', 'count': 54}, {'id': 21, 'name': 'Unconvincing', 'count': 69}, {'id': 2, 'name': 'Confusing', 'count': 19}, {'id': 3, 'name': 'Courageous', 'count': 8}]</t>
  </si>
  <si>
    <t>[{'id': 495, 'hero': 'https://pe.tedcdn.com/images/ted/79912_800x600.jpg', 'speaker': 'David Pogue', 'title': 'Cool tricks your phone can do', 'duration': 1623, 'slug': 'david_pogue_on_cool_phone_tricks', 'viewed_count': 730417}, {'id': 1581, 'hero': 'https://pe.tedcdn.com/images/ted/436bcf78e4406a81d162e90015032c45330e9ef3_1600x1200.jpg', 'speaker': 'Ryan Merkley', 'title': 'Online video -- annotated, remixed and popped', 'duration': 265, 'slug': 'ryan_merkley_online_video_annotated_remixed_and_popped', 'viewed_count': 695157}, {'id': 319, 'hero': 'https://pe.tedcdn.com/images/ted/84760000a82ad48289066aeca95e7a776e8f39ef_1200x900.jpg', 'speaker': 'Kevin Kelly', 'title': 'The next 5,000 days of the web', 'duration': 1174, 'slug': 'kevin_kelly_on_the_next_5_000_days_of_the_web', 'viewed_count': 1358346}, {'id': 2061, 'hero': 'https://pe.tedcdn.com/images/ted/39a923a807cd8dfac8bfcd867963ebf99c3be2fd_2400x1800.jpg', 'speaker': 'Tim Berners-Lee', 'title': 'A Magna Carta for the web', 'duration': 403, 'slug': 'tim_berners_lee_a_magna_carta_for_the_web', 'viewed_count': 1054592}, {'id': 7, 'hero': 'https://pe.tedcdn.com/images/ted/ec8cb05b010ea5c373e085b4349e30723ae4aff0_1600x1200.jpg', 'speaker': 'David Pogue', 'title': 'Simplicity sells', 'duration': 1286, 'slug': 'david_pogue_says_simplicity_sells', 'viewed_count': 1636333}, {'id': 1091, 'hero': 'https://pe.tedcdn.com/images/ted/0f550197b90f20147576a51962258dc5ac7ac82d_800x600.jpg', 'speaker': 'Eli Pariser', 'title': 'Beware online "filter bubbles"', 'duration': 544, 'slug': 'eli_pariser_beware_online_filter_bubbles', 'viewed_count': 4039448}]</t>
  </si>
  <si>
    <t xml:space="preserve">https://www.ted.com/talks/david_pogue_10_top_time_saving_tech_tips
</t>
  </si>
  <si>
    <t>Got a meeting? Take a walk</t>
  </si>
  <si>
    <t>Nilofer Merchant</t>
  </si>
  <si>
    <t>Corporate director, author</t>
  </si>
  <si>
    <t>[{'id': 8, 'name': 'Informative', 'count': 351}, {'id': 10, 'name': 'Inspiring', 'count': 478}, {'id': 9, 'name': 'Ingenious', 'count': 141}, {'id': 24, 'name': 'Persuasive', 'count': 290}, {'id': 21, 'name': 'Unconvincing', 'count': 46}, {'id': 25, 'name': 'OK', 'count': 210}, {'id': 1, 'name': 'Beautiful', 'count': 53}, {'id': 7, 'name': 'Funny', 'count': 68}, {'id': 22, 'name': 'Fascinating', 'count': 80}, {'id': 2, 'name': 'Confusing', 'count': 7}, {'id': 11, 'name': 'Longwinded', 'count': 14}, {'id': 3, 'name': 'Courageous', 'count': 18}, {'id': 26, 'name': 'Obnoxious', 'count': 15}, {'id': 23, 'name': 'Jaw-dropping', 'count': 17}]</t>
  </si>
  <si>
    <t>[{'id': 1044, 'hero': 'https://pe.tedcdn.com/images/ted/11c7a2a7a0887587e693336eb2ce0eccf807bcc2_1600x1200.jpg', 'speaker': 'Arianna Huffington', 'title': 'How to succeed? Get more sleep', 'duration': 250, 'slug': 'arianna_huffington_how_to_succeed_get_more_sleep', 'viewed_count': 4241196}, {'id': 887, 'hero': 'https://pe.tedcdn.com/images/ted/178132_800x600.jpg', 'speaker': 'Cameron Herold', 'title': "Let's raise kids to be entrepreneurs", 'duration': 1284, 'slug': 'cameron_herold_let_s_raise_kids_to_be_entrepreneurs', 'viewed_count': 1579054}, {'id': 1409, 'hero': 'https://pe.tedcdn.com/images/ted/6b9f1d8df425700e9c847f0c3574b599bb0208d5_800x600.jpg', 'speaker': 'Sherry Turkle', 'title': 'Connected, but alone?', 'duration': 1188, 'slug': 'sherry_turkle_alone_together', 'viewed_count': 4066438}, {'id': 1014, 'hero': 'https://pe.tedcdn.com/images/ted/be91c8b5f3a0798ddca31c761674bfac9e06c970_800x600.jpg', 'speaker': 'Jason Fried', 'title': "Why work doesn't happen at work", 'duration': 921, 'slug': 'jason_fried_why_work_doesn_t_happen_at_work', 'viewed_count': 4908903}, {'id': 2135, 'hero': 'https://pe.tedcdn.com/images/ted/e57e596f267a44dece4313ca7a8c6e7eb0afe487_2880x1620.jpg', 'speaker': 'David Grady', 'title': 'How to save the world (or at least yourself) from bad meetings', 'duration': 394, 'slug': 'david_grady_how_to_save_the_world_or_at_least_yourself_from_bad_meetings', 'viewed_count': 2120548}, {'id': 1606, 'hero': 'https://pe.tedcdn.com/images/ted/563e6be825223025c5fb9afeec4689bafb8e7f76_1600x1200.jpg', 'speaker': 'Adam Garone', 'title': 'Healthier men, one moustache at a time', 'duration': 1001, 'slug': 'adam_garone_healthier_men_one_moustache_at_a_time', 'viewed_count': 714578}]</t>
  </si>
  <si>
    <t>['business', 'communication', 'health']</t>
  </si>
  <si>
    <t xml:space="preserve">https://www.ted.com/talks/nilofer_merchant_got_a_meeting_take_a_walk
</t>
  </si>
  <si>
    <t>My radical plan for small nuclear fission reactors</t>
  </si>
  <si>
    <t>[{'id': 2, 'name': 'Confusing', 'count': 28}, {'id': 9, 'name': 'Ingenious', 'count': 462}, {'id': 23, 'name': 'Jaw-dropping', 'count': 334}, {'id': 22, 'name': 'Fascinating', 'count': 291}, {'id': 8, 'name': 'Informative', 'count': 204}, {'id': 10, 'name': 'Inspiring', 'count': 243}, {'id': 21, 'name': 'Unconvincing', 'count': 93}, {'id': 26, 'name': 'Obnoxious', 'count': 53}, {'id': 24, 'name': 'Persuasive', 'count': 153}, {'id': 3, 'name': 'Courageous', 'count': 70}, {'id': 11, 'name': 'Longwinded', 'count': 23}, {'id': 25, 'name': 'OK', 'count': 42}, {'id': 7, 'name': 'Funny', 'count': 15}, {'id': 1, 'name': 'Beautiful', 'count': 43}]</t>
  </si>
  <si>
    <t>[{'id': 1397, 'hero': 'https://pe.tedcdn.com/images/ted/fa41dca52e81265b6e20f7ad9647711c1a58efb7_1600x1200.jpg', 'speaker': 'Taylor Wilson', 'title': 'Yup, I built a nuclear fusion reactor', 'duration': 212, 'slug': 'taylor_wilson_yup_i_built_a_nuclear_fusion_reactor', 'viewed_count': 3192417}, {'id': 1699, 'hero': 'https://pe.tedcdn.com/images/ted/1d369b73bf27ebdb1450605454d66229bda2ab1c_1600x1200.jpg', 'speaker': 'Richard Turere', 'title': 'My invention that made peace with lions', 'duration': 440, 'slug': 'richard_turere_a_peace_treaty_with_the_lions', 'viewed_count': 2025006}, {'id': 1320, 'hero': 'https://pe.tedcdn.com/images/ted/8af814e92537e0622a87922807d6cefa05549375_1600x1200.jpg', 'speaker': 'Lauren Hodge, Shree Bose + Naomi Shah', 'title': 'Award-winning teenage science in action', 'duration': 976, 'slug': 'award_winning_teen_age_science_in_action', 'viewed_count': 913088}, {'id': 2583, 'hero': 'https://pe.tedcdn.com/images/ted/393966879b0d917127d0944a766cb27a0e630252_2880x1620.jpg', 'speaker': 'Michael Shellenberger', 'title': 'How fear of nuclear power is hurting the environment', 'duration': 838, 'slug': 'michael_shellenberger_how_fear_of_nuclear_power_is_hurting_the_environment', 'viewed_count': 1185088}, {'id': 881, 'hero': 'https://pe.tedcdn.com/images/ted/176721_800x600.jpg', 'speaker': 'Stewart Brand + Mark Z. Jacobson', 'title': 'Debate: Does the world need nuclear energy?', 'duration': 1379, 'slug': 'debate_does_the_world_need_nuclear_energy', 'viewed_count': 1294186}, {'id': 344, 'hero': 'https://pe.tedcdn.com/images/ted/414c7fc5b55ac6204b19cec54724e337f6f8c0f0_1600x1200.jpg', 'speaker': 'Irwin Redlener', 'title': 'How to survive a nuclear attack', 'duration': 1518, 'slug': 'irwin_redlener_warns_of_nuclear_terrorism', 'viewed_count': 657721}]</t>
  </si>
  <si>
    <t>['alternative energy', 'chemistry', 'energy', 'engineering', 'future', 'innovation', 'invention', 'nuclear energy', 'physics', 'science', 'space', 'sustainability', 'technology', 'youth']</t>
  </si>
  <si>
    <t xml:space="preserve">https://www.ted.com/talks/taylor_wilson_my_radical_plan_for_small_nuclear_fission_reactors
</t>
  </si>
  <si>
    <t>The silent drama of photography</t>
  </si>
  <si>
    <t>Sebastião Salgado</t>
  </si>
  <si>
    <t>[{'id': 22, 'name': 'Fascinating', 'count': 395}, {'id': 10, 'name': 'Inspiring', 'count': 714}, {'id': 1, 'name': 'Beautiful', 'count': 350}, {'id': 8, 'name': 'Informative', 'count': 103}, {'id': 3, 'name': 'Courageous', 'count': 189}, {'id': 23, 'name': 'Jaw-dropping', 'count': 105}, {'id': 24, 'name': 'Persuasive', 'count': 166}, {'id': 25, 'name': 'OK', 'count': 26}, {'id': 11, 'name': 'Longwinded', 'count': 14}, {'id': 9, 'name': 'Ingenious', 'count': 22}, {'id': 2, 'name': 'Confusing', 'count': 9}, {'id': 21, 'name': 'Unconvincing', 'count': 10}, {'id': 26, 'name': 'Obnoxious', 'count': 1}, {'id': 7, 'name': 'Funny', 'count': 0}]</t>
  </si>
  <si>
    <t>[{'id': 1541, 'hero': 'https://pe.tedcdn.com/images/ted/9eb9df0dc88525ebda760488ff301c75be409569_1600x1200.jpg', 'speaker': 'Lisa Kristine', 'title': 'Photos that bear witness to modern slavery', 'duration': 1161, 'slug': 'lisa_kristine_glimpses_of_modern_day_slavery', 'viewed_count': 2586609}, {'id': 381, 'hero': 'https://pe.tedcdn.com/images/ted/cec8f918c6a3f5c70009944b802e53c4685f5df4_2880x1620.jpg', 'speaker': 'Kristen Ashburn', 'title': 'The face of AIDS in Africa', 'duration': 277, 'slug': 'kristen_ashburn_s_heart_rending_pictures_of_aids', 'viewed_count': 352326}, {'id': 56, 'hero': 'https://pe.tedcdn.com/images/ted/aae03f3d8d77698ab5995209bbf26f7751a491b5_2880x1620.jpg', 'speaker': 'Edward Burtynsky', 'title': 'My wish: Manufactured landscapes and green education', 'duration': 2065, 'slug': 'edward_burtynsky_on_manufactured_landscapes', 'viewed_count': 975305}, {'id': 2546, 'hero': 'https://pe.tedcdn.com/images/ted/5ccc3bec9cc4e3fe31bd5626b9b82c2687805240_2880x1620.jpg', 'speaker': 'Shubhendu Sharma', 'title': 'How to grow a forest in your backyard', 'duration': 551, 'slug': 'shubhendu_sharma_how_to_grow_a_forest_in_your_backyard', 'viewed_count': 1320633}, {'id': 475, 'hero': 'https://pe.tedcdn.com/images/ted/75460_800x600.jpg', 'speaker': 'Willie Smits', 'title': 'How to restore a rainforest', 'duration': 1242, 'slug': 'willie_smits_restores_a_rainforest', 'viewed_count': 677170}, {'id': 1874, 'hero': 'https://pe.tedcdn.com/images/ted/313e003d03863b59e551ceabef019eba406bcfeb_1600x1200.jpg', 'speaker': 'Greg Asner', 'title': 'Ecology from the air', 'duration': 830, 'slug': 'greg_asner_ecology_from_the_air', 'viewed_count': 692578}]</t>
  </si>
  <si>
    <t>['Brazil', 'activism', 'environment', 'global issues', 'photography']</t>
  </si>
  <si>
    <t xml:space="preserve">https://www.ted.com/talks/sebastiao_salgado_the_silent_drama_of_photography
</t>
  </si>
  <si>
    <t>Your online life, permanent as a tattoo</t>
  </si>
  <si>
    <t>[{'id': 8, 'name': 'Informative', 'count': 447}, {'id': 24, 'name': 'Persuasive', 'count': 249}, {'id': 25, 'name': 'OK', 'count': 135}, {'id': 2, 'name': 'Confusing', 'count': 26}, {'id': 26, 'name': 'Obnoxious', 'count': 14}, {'id': 10, 'name': 'Inspiring', 'count': 94}, {'id': 7, 'name': 'Funny', 'count': 78}, {'id': 22, 'name': 'Fascinating', 'count': 190}, {'id': 23, 'name': 'Jaw-dropping', 'count': 39}, {'id': 9, 'name': 'Ingenious', 'count': 71}, {'id': 21, 'name': 'Unconvincing', 'count': 72}, {'id': 11, 'name': 'Longwinded', 'count': 25}, {'id': 3, 'name': 'Courageous', 'count': 30}, {'id': 1, 'name': 'Beautiful', 'count': 23}]</t>
  </si>
  <si>
    <t>[{'id': 1467, 'hero': 'https://pe.tedcdn.com/images/ted/feafc7e341a2923c97a4fa119a86ffdd2cfcfb04_2400x1800.jpg', 'speaker': 'Juan Enriquez', 'title': 'Will our kids be a different species?', 'duration': 1008, 'slug': 'juan_enriquez_will_our_kids_be_a_different_species', 'viewed_count': 1878247}, {'id': 1132, 'hero': 'https://pe.tedcdn.com/images/ted/33baf93bd8a35229a99a0e3a6148b3a3a9043f33_2880x1620.jpg', 'speaker': 'Bruce Schneier', 'title': 'The security mirage', 'duration': 1265, 'slug': 'bruce_schneier', 'viewed_count': 744096}, {'id': 575, 'hero': 'https://pe.tedcdn.com/images/ted/59ead9099fde9f11dfa640dfe3e3c6144237825b_1600x1200.jpg', 'speaker': 'Clay Shirky', 'title': 'How social media can make history', 'duration': 948, 'slug': 'clay_shirky_how_cellphones_twitter_facebook_can_make_history', 'viewed_count': 1677774}, {'id': 1287, 'hero': 'https://pe.tedcdn.com/images/ted/4d2341de7caadaaf63bc0b9ae34b79e1ad6ff7e4_1600x1200.jpg', 'speaker': 'Kathryn Schulz', 'title': "Don't regret regret", 'duration': 1011, 'slug': 'kathryn_schulz_don_t_regret_regret', 'viewed_count': 1791815}, {'id': 848, 'hero': 'https://pe.tedcdn.com/images/ted/04916ee6e81065c8333e6546184af512eee37bbe_2880x1620.jpg', 'speaker': 'Simon Sinek', 'title': 'How great leaders inspire action', 'duration': 1084, 'slug': 'simon_sinek_how_great_leaders_inspire_action', 'viewed_count': 34311052}, {'id': 510, 'hero': 'https://pe.tedcdn.com/images/ted/82833_800x600.jpg', 'speaker': 'Emily Levine', 'title': 'A theory of everything', 'duration': 1372, 'slug': 'emily_levine_s_theory_of_everything', 'viewed_count': 2049934}]</t>
  </si>
  <si>
    <t>['TED Brain Trust', 'culture', 'security', 'social media', 'technology']</t>
  </si>
  <si>
    <t xml:space="preserve">https://www.ted.com/talks/juan_enriquez_how_to_think_about_digital_tattoos
</t>
  </si>
  <si>
    <t>Every kid needs a champion</t>
  </si>
  <si>
    <t>Rita Pierson</t>
  </si>
  <si>
    <t>[{'id': 10, 'name': 'Inspiring', 'count': 5946}, {'id': 3, 'name': 'Courageous', 'count': 981}, {'id': 24, 'name': 'Persuasive', 'count': 1137}, {'id': 1, 'name': 'Beautiful', 'count': 1640}, {'id': 7, 'name': 'Funny', 'count': 1297}, {'id': 8, 'name': 'Informative', 'count': 458}, {'id': 23, 'name': 'Jaw-dropping', 'count': 230}, {'id': 22, 'name': 'Fascinating', 'count': 665}, {'id': 25, 'name': 'OK', 'count': 114}, {'id': 9, 'name': 'Ingenious', 'count': 159}, {'id': 2, 'name': 'Confusing', 'count': 12}, {'id': 11, 'name': 'Longwinded', 'count': 26}, {'id': 21, 'name': 'Unconvincing', 'count': 23}, {'id': 26, 'name': 'Obnoxious', 'count': 15}]</t>
  </si>
  <si>
    <t>[{'id': 66, 'hero': 'https://pe.tedcdn.com/images/ted/6b6eb940bceab359ca676a9b486aae475c1df883_2880x1620.jpg', 'speaker': 'Ken Robinson', 'title': 'Do schools kill creativity?', 'duration': 1164, 'slug': 'ken_robinson_says_schools_kill_creativity', 'viewed_count': 47229840}, {'id': 1530, 'hero': 'https://pe.tedcdn.com/images/ted/fd6309932ac9d2a89383598e80ec6eff08d88dce_2880x1620.jpg', 'speaker': 'Stephen Ritz', 'title': 'A teacher growing green in the South Bronx', 'duration': 839, 'slug': 'stephen_ritz_a_teacher_growing_green_in_the_south_bronx', 'viewed_count': 1112970}, {'id': 1655, 'hero': 'https://pe.tedcdn.com/images/ted/811cd11327696f4b8a124e4b75fa9aa780a20248_1600x1200.jpg', 'speaker': 'Tyler DeWitt', 'title': 'Hey science teachers -- make it fun', 'duration': 680, 'slug': 'tyler_dewitt_hey_science_teachers_make_it_fun', 'viewed_count': 1489440}, {'id': 2775, 'hero': 'https://pe.tedcdn.com/images/ted/74d96d8e697a639b075e2fb5fe68d53a9718ef86_2880x1620.jpg', 'speaker': 'Karim Abouelnaga', 'title': 'A summer school kids actually want to attend', 'duration': 425, 'slug': 'karim_abouelnaga_a_summer_school_kids_actually_want_to_attend', 'viewed_count': 972998}, {'id': 1034, 'hero': 'https://pe.tedcdn.com/images/ted/5e5ffce52162fbe4c59cf923ab53adcd9e99587a_1600x1200.jpg', 'speaker': 'Diana Laufenberg', 'title': 'How to learn? From mistakes', 'duration': 605, 'slug': 'diana_laufenberg_3_ways_to_teach', 'viewed_count': 1882804}, {'id': 1733, 'hero': 'https://pe.tedcdn.com/images/ted/ed7fa3c2c9b79234201ef8ed40be228c3e93552c_1600x1200.jpg', 'speaker': 'Angela Lee Duckworth', 'title': 'Grit: The power of passion and perseverance', 'duration': 372, 'slug': 'angela_lee_duckworth_grit_the_power_of_passion_and_perseverance', 'viewed_count': 12039945}]</t>
  </si>
  <si>
    <t>['children', 'education', 'motivation', 'teaching']</t>
  </si>
  <si>
    <t xml:space="preserve">https://www.ted.com/talks/rita_pierson_every_kid_needs_a_champion
</t>
  </si>
  <si>
    <t>The economic case for preschool</t>
  </si>
  <si>
    <t>Timothy Bartik</t>
  </si>
  <si>
    <t>[{'id': 11, 'name': 'Longwinded', 'count': 21}, {'id': 21, 'name': 'Unconvincing', 'count': 50}, {'id': 24, 'name': 'Persuasive', 'count': 54}, {'id': 8, 'name': 'Informative', 'count': 75}, {'id': 10, 'name': 'Inspiring', 'count': 6}, {'id': 3, 'name': 'Courageous', 'count': 3}, {'id': 25, 'name': 'OK', 'count': 30}, {'id': 9, 'name': 'Ingenious', 'count': 5}, {'id': 2, 'name': 'Confusing', 'count': 6}, {'id': 26, 'name': 'Obnoxious', 'count': 8}, {'id': 22, 'name': 'Fascinating', 'count': 7}, {'id': 1, 'name': 'Beautiful', 'count': 12}, {'id': 7, 'name': 'Funny', 'count': 2}, {'id': 23, 'name': 'Jaw-dropping', 'count': 2}]</t>
  </si>
  <si>
    <t>[{'id': 815, 'hero': 'https://pe.tedcdn.com/images/ted/e8842f13bd7916d9840fcaeeabff167c2a0ea48a_1600x1200.jpg', 'speaker': 'Adora Svitak', 'title': 'What adults can learn from kids', 'duration': 492, 'slug': 'adora_svitak', 'viewed_count': 4782993}, {'id': 747, 'hero': 'https://pe.tedcdn.com/images/ted/143681_800x600.jpg', 'speaker': 'Taylor Mali', 'title': 'What teachers make', 'duration': 182, 'slug': 'taylor_mali_what_teachers_make', 'viewed_count': 676752}, {'id': 865, 'hero': 'https://pe.tedcdn.com/images/ted/172559_800x600.jpg', 'speaker': 'Ken Robinson', 'title': 'Bring on the learning revolution!', 'duration': 1008, 'slug': 'sir_ken_robinson_bring_on_the_revolution', 'viewed_count': 7266606}, {'id': 2055, 'hero': 'https://pe.tedcdn.com/images/ted/2a0622d03c2b2a6c673657a5b72ca83b0f48212e_2400x1800.jpg', 'speaker': 'Nick Hanauer', 'title': 'Beware, fellow plutocrats, the pitchforks are coming', 'duration': 1222, 'slug': 'nick_hanauer_beware_fellow_plutocrats_the_pitchforks_are_coming', 'viewed_count': 1623628}, {'id': 1855, 'hero': 'https://pe.tedcdn.com/images/ted/ebb15ee3007ae1c62e87864df18a6e26da254573_1600x1200.jpg', 'speaker': 'Mariana Mazzucato', 'title': 'Government -- investor, risk-taker, innovator', 'duration': 844, 'slug': 'mariana_mazzucato_government_investor_risk_taker_innovator', 'viewed_count': 816685}, {'id': 2144, 'hero': 'https://pe.tedcdn.com/images/ted/2093c777359b23b70c1e30a2a63490ee9bdc46ce_2880x1620.jpg', 'speaker': 'Rainer Strack', 'title': 'The workforce crisis of 2030 -- and how to start solving it now', 'duration': 767, 'slug': 'rainer_strack_the_surprising_workforce_crisis_of_2030_and_how_to_start_solving_it_now', 'viewed_count': 1568850}]</t>
  </si>
  <si>
    <t>['TEDx', 'business', 'culture', 'economics', 'education']</t>
  </si>
  <si>
    <t xml:space="preserve">https://www.ted.com/talks/timothy_bartik_the_economic_case_for_preschool
</t>
  </si>
  <si>
    <t>Learn to read Chinese ... with ease!</t>
  </si>
  <si>
    <t>ShaoLan</t>
  </si>
  <si>
    <t>Technologist, entrepreneur</t>
  </si>
  <si>
    <t>[{'id': 9, 'name': 'Ingenious', 'count': 637}, {'id': 7, 'name': 'Funny', 'count': 509}, {'id': 8, 'name': 'Informative', 'count': 989}, {'id': 22, 'name': 'Fascinating', 'count': 566}, {'id': 10, 'name': 'Inspiring', 'count': 401}, {'id': 1, 'name': 'Beautiful', 'count': 175}, {'id': 23, 'name': 'Jaw-dropping', 'count': 103}, {'id': 24, 'name': 'Persuasive', 'count': 110}, {'id': 3, 'name': 'Courageous', 'count': 32}, {'id': 21, 'name': 'Unconvincing', 'count': 39}, {'id': 26, 'name': 'Obnoxious', 'count': 26}, {'id': 25, 'name': 'OK', 'count': 91}, {'id': 2, 'name': 'Confusing', 'count': 12}, {'id': 11, 'name': 'Longwinded', 'count': 6}]</t>
  </si>
  <si>
    <t>[{'id': 916, 'hero': 'https://pe.tedcdn.com/images/ted/183882_800x600.jpg', 'speaker': 'Ethan Zuckerman', 'title': 'Listening to global voices', 'duration': 1185, 'slug': 'ethan_zuckerman', 'viewed_count': 694718}, {'id': 1106, 'hero': 'https://pe.tedcdn.com/images/ted/a52fe0ab35deedd99b5e5b2a91b220a2e83c387b_1600x1200.jpg', 'speaker': 'Patricia Ryan ', 'title': "Don't insist on English!", 'duration': 635, 'slug': 'patricia_ryan_ideas_in_all_languages_not_just_english', 'viewed_count': 1624794}, {'id': 2520, 'hero': 'https://pe.tedcdn.com/images/ted/3a042def31d6fa0025e60948bd89a56ac15c958f_2880x1620.jpg', 'speaker': 'ShaoLan', 'title': 'The Chinese zodiac, explained', 'duration': 364, 'slug': 'shaolan_the_chinese_zodiac_explained', 'viewed_count': 2028311}, {'id': 1523, 'hero': 'https://pe.tedcdn.com/images/ted/21cfdf7c11fdeaa2a4cfbffd24997ba2aa6f0830_1600x1200.jpg', 'speaker': 'Michael Anti', 'title': 'Behind the Great Firewall of China', 'duration': 1131, 'slug': 'michael_anti_behind_the_great_firewall_of_china', 'viewed_count': 1423932}, {'id': 409, 'hero': 'https://pe.tedcdn.com/images/ted/09d68cf0d30c07c398b939b924d61f3fb7e82c17_2880x1620.jpg', 'speaker': 'Richard Preston', 'title': 'The mysterious lives of giant trees', 'duration': 1171, 'slug': 'richard_preston_on_the_giant_trees', 'viewed_count': 644653}, {'id': 424, 'hero': 'https://pe.tedcdn.com/images/ted/8b3c781ddfd9b281b6115645e26580f2e6ded94a_1600x1200.jpg', 'speaker': 'Jennifer 8. Lee', 'title': 'The hunt for General Tso', 'duration': 998, 'slug': 'jennifer_8_lee_looks_for_general_tso', 'viewed_count': 1285794}]</t>
  </si>
  <si>
    <t>['china', 'education', 'language']</t>
  </si>
  <si>
    <t xml:space="preserve">https://www.ted.com/talks/shaolan_learn_to_read_chinese_with_ease
</t>
  </si>
  <si>
    <t>Teachers need real feedback</t>
  </si>
  <si>
    <t>[{'id': 8, 'name': 'Informative', 'count': 326}, {'id': 24, 'name': 'Persuasive', 'count': 171}, {'id': 10, 'name': 'Inspiring', 'count': 329}, {'id': 25, 'name': 'OK', 'count': 104}, {'id': 22, 'name': 'Fascinating', 'count': 102}, {'id': 9, 'name': 'Ingenious', 'count': 44}, {'id': 21, 'name': 'Unconvincing', 'count': 66}, {'id': 11, 'name': 'Longwinded', 'count': 11}, {'id': 26, 'name': 'Obnoxious', 'count': 45}, {'id': 3, 'name': 'Courageous', 'count': 32}, {'id': 23, 'name': 'Jaw-dropping', 'count': 30}, {'id': 2, 'name': 'Confusing', 'count': 4}, {'id': 1, 'name': 'Beautiful', 'count': 55}, {'id': 7, 'name': 'Funny', 'count': 5}]</t>
  </si>
  <si>
    <t>[{'id': 1728, 'hero': 'https://pe.tedcdn.com/images/ted/25a5bc18d2472308c8ed2bb401b4a497f49a0265_1600x1200.jpg', 'speaker': 'Rita Pierson', 'title': 'Every kid needs a champion', 'duration': 468, 'slug': 'rita_pierson_every_kid_needs_a_champion', 'viewed_count': 7469445}, {'id': 1087, 'hero': 'https://pe.tedcdn.com/images/ted/cc100ac33ef243c31de23476b25cced864f74f51_800x600.jpg', 'speaker': 'Bill Gates', 'title': 'How state budgets are breaking US schools', 'duration': 616, 'slug': 'bill_gates_how_state_budgets_are_breaking_us_schools', 'viewed_count': 1866268}, {'id': 1965, 'hero': 'https://pe.tedcdn.com/images/ted/3c9bf3c932e33c18a07a2e33145b1d1b1e6f1b7f_1600x1200.jpg', 'speaker': 'Christopher Emdin', 'title': 'Teach teachers how to create magic', 'duration': 414, 'slug': 'christopher_emdin_teach_teachers_how_to_create_magic', 'viewed_count': 2004797}, {'id': 1090, 'hero': 'https://pe.tedcdn.com/images/ted/7ea7feb720e36b5335b32dfb6036e530d85b9fc3_800x600.jpg', 'speaker': 'Sal Khan', 'title': "Let's use video to reinvent education", 'duration': 1227, 'slug': 'salman_khan_let_s_use_video_to_reinvent_education', 'viewed_count': 4609908},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1246166}, {'id': 1731, 'hero': 'https://pe.tedcdn.com/images/ted/2e8290a67420cb343a885d088ddd8a40b2716e29_1600x1200.jpg', 'speaker': 'Ramsey Musallam', 'title': '3 rules to spark learning', 'duration': 389, 'slug': 'ramsey_musallam_3_rules_to_spark_learning', 'viewed_count': 2592925}]</t>
  </si>
  <si>
    <t>['TED Brain Trust', 'culture', 'education', 'global issues', 'teaching']</t>
  </si>
  <si>
    <t xml:space="preserve">https://www.ted.com/talks/bill_gates_teachers_need_real_feedback
</t>
  </si>
  <si>
    <t>3 rules to spark learning</t>
  </si>
  <si>
    <t>Ramsey Musallam</t>
  </si>
  <si>
    <t>[{'id': 10, 'name': 'Inspiring', 'count': 959}, {'id': 22, 'name': 'Fascinating', 'count': 192}, {'id': 8, 'name': 'Informative', 'count': 334}, {'id': 24, 'name': 'Persuasive', 'count': 249}, {'id': 21, 'name': 'Unconvincing', 'count': 34}, {'id': 7, 'name': 'Funny', 'count': 137}, {'id': 25, 'name': 'OK', 'count': 206}, {'id': 11, 'name': 'Longwinded', 'count': 22}, {'id': 1, 'name': 'Beautiful', 'count': 88}, {'id': 3, 'name': 'Courageous', 'count': 57}, {'id': 23, 'name': 'Jaw-dropping', 'count': 8}, {'id': 9, 'name': 'Ingenious', 'count': 56}, {'id': 2, 'name': 'Confusing', 'count': 6}, {'id': 26, 'name': 'Obnoxious', 'count': 4}]</t>
  </si>
  <si>
    <t>[{'id': 1728, 'hero': 'https://pe.tedcdn.com/images/ted/25a5bc18d2472308c8ed2bb401b4a497f49a0265_1600x1200.jpg', 'speaker': 'Rita Pierson', 'title': 'Every kid needs a champion', 'duration': 468, 'slug': 'rita_pierson_every_kid_needs_a_champion', 'viewed_count': 7469445}, {'id': 1655, 'hero': 'https://pe.tedcdn.com/images/ted/811cd11327696f4b8a124e4b75fa9aa780a20248_1600x1200.jpg', 'speaker': 'Tyler DeWitt', 'title': 'Hey science teachers -- make it fun', 'duration': 680, 'slug': 'tyler_dewitt_hey_science_teachers_make_it_fun', 'viewed_count': 1489440}, {'id': 1739, 'hero': 'https://pe.tedcdn.com/images/ted/0a0df8ae49896dfc634c70373ce09f059f1a5f21_1600x1200.jpg', 'speaker': 'Bill Gates', 'title': 'Teachers need real feedback', 'duration': 624, 'slug': 'bill_gates_teachers_need_real_feedback', 'viewed_count': 2206204}, {'id': 1090, 'hero': 'https://pe.tedcdn.com/images/ted/7ea7feb720e36b5335b32dfb6036e530d85b9fc3_800x600.jpg', 'speaker': 'Sal Khan', 'title': "Let's use video to reinvent education", 'duration': 1227, 'slug': 'salman_khan_let_s_use_video_to_reinvent_education', 'viewed_count': 4609908}, {'id': 1965, 'hero': 'https://pe.tedcdn.com/images/ted/3c9bf3c932e33c18a07a2e33145b1d1b1e6f1b7f_1600x1200.jpg', 'speaker': 'Christopher Emdin', 'title': 'Teach teachers how to create magic', 'duration': 414, 'slug': 'christopher_emdin_teach_teachers_how_to_create_magic', 'viewed_count': 2004797}, {'id': 1913, 'hero': 'https://pe.tedcdn.com/images/ted/a26c7c92140aec2d6679d94f7cdd0e7371505c65_1600x1200.jpg', 'speaker': 'Anant Agarwal', 'title': 'Why massive open online courses (still) matter', 'duration': 919, 'slug': 'anant_agarwal_why_massively_open_online_courses_still_matter', 'viewed_count': 1072721}]</t>
  </si>
  <si>
    <t>['chemistry', 'creativity', 'curiosity', 'education', 'science', 'social change', 'student', 'teaching', 'technology']</t>
  </si>
  <si>
    <t xml:space="preserve">https://www.ted.com/talks/ramsey_musallam_3_rules_to_spark_learning
</t>
  </si>
  <si>
    <t>My story, from gangland daughter to star teacher</t>
  </si>
  <si>
    <t>Pearl Arredondo</t>
  </si>
  <si>
    <t>[{'id': 3, 'name': 'Courageous', 'count': 164}, {'id': 10, 'name': 'Inspiring', 'count': 289}, {'id': 1, 'name': 'Beautiful', 'count': 76}, {'id': 23, 'name': 'Jaw-dropping', 'count': 6}, {'id': 22, 'name': 'Fascinating', 'count': 49}, {'id': 24, 'name': 'Persuasive', 'count': 59}, {'id': 8, 'name': 'Informative', 'count': 40}, {'id': 25, 'name': 'OK', 'count': 39}, {'id': 21, 'name': 'Unconvincing', 'count': 24}, {'id': 2, 'name': 'Confusing', 'count': 3}, {'id': 9, 'name': 'Ingenious', 'count': 8}, {'id': 26, 'name': 'Obnoxious', 'count': 16}, {'id': 7, 'name': 'Funny', 'count': 7}, {'id': 11, 'name': 'Longwinded', 'count': 5}]</t>
  </si>
  <si>
    <t>[{'id': 1530, 'hero': 'https://pe.tedcdn.com/images/ted/fd6309932ac9d2a89383598e80ec6eff08d88dce_2880x1620.jpg', 'speaker': 'Stephen Ritz', 'title': 'A teacher growing green in the South Bronx', 'duration': 839, 'slug': 'stephen_ritz_a_teacher_growing_green_in_the_south_bronx', 'viewed_count': 1112971}, {'id': 1685, 'hero': 'https://pe.tedcdn.com/images/ted/b72c269c345b9158bca1b58e89cfa21fdd1a4542_2880x1620.jpg', 'speaker': 'Ron Finley', 'title': 'A guerilla gardener in South Central LA', 'duration': 645, 'slug': 'ron_finley_a_guerilla_gardener_in_south_central_la', 'viewed_count': 3005690}, {'id': 1655, 'hero': 'https://pe.tedcdn.com/images/ted/811cd11327696f4b8a124e4b75fa9aa780a20248_1600x1200.jpg', 'speaker': 'Tyler DeWitt', 'title': 'Hey science teachers -- make it fun', 'duration': 680, 'slug': 'tyler_dewitt_hey_science_teachers_make_it_fun', 'viewed_count': 1489442}, {'id': 2775, 'hero': 'https://pe.tedcdn.com/images/ted/74d96d8e697a639b075e2fb5fe68d53a9718ef86_2880x1620.jpg', 'speaker': 'Karim Abouelnaga', 'title': 'A summer school kids actually want to attend', 'duration': 425, 'slug': 'karim_abouelnaga_a_summer_school_kids_actually_want_to_attend', 'viewed_count': 973003},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1246166}, {'id': 2276, 'hero': 'https://pe.tedcdn.com/images/ted/3821f3728e0b755c7b9aea2e69cc093eca41abe1_2880x1620.jpg', 'speaker': 'Linda Cliatt-Wayman', 'title': 'How to fix a broken school? Lead fearlessly, love hard', 'duration': 1027, 'slug': 'linda_cliatt_wayman_how_to_fix_a_broken_school_lead_fearlessly_love_hard', 'viewed_count': 1617222}]</t>
  </si>
  <si>
    <t>['children', 'education', 'teaching']</t>
  </si>
  <si>
    <t xml:space="preserve">https://www.ted.com/talks/pearl_arredondo_my_story_from_gangland_daughter_to_star_teacher
</t>
  </si>
  <si>
    <t>"High School Training Ground"</t>
  </si>
  <si>
    <t>Malcolm London</t>
  </si>
  <si>
    <t>Poet, performer, activist</t>
  </si>
  <si>
    <t>[{'id': 1, 'name': 'Beautiful', 'count': 289}, {'id': 10, 'name': 'Inspiring', 'count': 318}, {'id': 3, 'name': 'Courageous', 'count': 231}, {'id': 22, 'name': 'Fascinating', 'count': 70}, {'id': 23, 'name': 'Jaw-dropping', 'count': 67}, {'id': 24, 'name': 'Persuasive', 'count': 71}, {'id': 2, 'name': 'Confusing', 'count': 12}, {'id': 21, 'name': 'Unconvincing', 'count': 12}, {'id': 25, 'name': 'OK', 'count': 41}, {'id': 9, 'name': 'Ingenious', 'count': 39}, {'id': 26, 'name': 'Obnoxious', 'count': 12}, {'id': 7, 'name': 'Funny', 'count': 13}, {'id': 8, 'name': 'Informative', 'count': 52}, {'id': 11, 'name': 'Longwinded', 'count': 7}]</t>
  </si>
  <si>
    <t>[{'id': 1100, 'hero': 'https://pe.tedcdn.com/images/ted/ce7fa7dd28cf0770bcdde6b1cba6c865896756ff_1600x1200.jpg', 'speaker': 'Sarah Kay', 'title': 'If I should have a daughter ...', 'duration': 1105, 'slug': 'sarah_kay_if_i_should_have_a_daughter', 'viewed_count': 10529951}, {'id': 1625, 'hero': 'https://pe.tedcdn.com/images/ted/77f51be04c3531bb9b22eb93029eb01a3d991ff1_1600x1200.jpg', 'speaker': 'Lemon Andersen', 'title': "Please don't take my Air Jordans", 'duration': 535, 'slug': 'lemon_andersen_performs_please_don_t_take_my_air_jordans', 'viewed_count': 1120284}, {'id': 26, 'hero': 'https://pe.tedcdn.com/images/ted/387_480x360.jpg', 'speaker': 'Rives', 'title': 'If I controlled the Internet', 'duration': 247, 'slug': 'rives_controls_the_internet', 'viewed_count': 1813716}, {'id': 1120, 'hero': 'https://pe.tedcdn.com/images/ted/c21fd6662a3090930cf3566103cf86dbccd859ac_800x600.jpg', 'speaker': 'Sarah Kaminsky', 'title': 'My father the forger', 'duration': 840, 'slug': 'sarah_kaminsky', 'viewed_count': 593101}, {'id': 1672, 'hero': 'https://pe.tedcdn.com/images/ted/9c94a970f918c9cc47e7428d086ff28f87fd4252_1600x1200.jpg', 'speaker': 'Kakenya Ntaiya', 'title': 'A girl who demanded school', 'duration': 916, 'slug': 'kakenya_ntaiya_a_girl_who_demanded_school', 'viewed_count': 2460132}, {'id': 555, 'hero': 'https://pe.tedcdn.com/images/ted/92539_800x600.jpg', 'speaker': 'Michelle Obama', 'title': 'A passionate, personal case for education', 'duration': 749, 'slug': 'michelle_obama', 'viewed_count': 1026635}]</t>
  </si>
  <si>
    <t>['education', 'poetry']</t>
  </si>
  <si>
    <t xml:space="preserve">https://www.ted.com/talks/malcolm_london_high_school_training_ground
</t>
  </si>
  <si>
    <t>Our failing schools. Enough is enough!</t>
  </si>
  <si>
    <t>Geoffrey Canada</t>
  </si>
  <si>
    <t>Education reformer</t>
  </si>
  <si>
    <t>[{'id': 24, 'name': 'Persuasive', 'count': 388}, {'id': 10, 'name': 'Inspiring', 'count': 540}, {'id': 7, 'name': 'Funny', 'count': 221}, {'id': 22, 'name': 'Fascinating', 'count': 97}, {'id': 3, 'name': 'Courageous', 'count': 162}, {'id': 25, 'name': 'OK', 'count': 54}, {'id': 8, 'name': 'Informative', 'count': 212}, {'id': 26, 'name': 'Obnoxious', 'count': 9}, {'id': 9, 'name': 'Ingenious', 'count': 43}, {'id': 1, 'name': 'Beautiful', 'count': 36}, {'id': 23, 'name': 'Jaw-dropping', 'count': 45}, {'id': 21, 'name': 'Unconvincing', 'count': 9}, {'id': 11, 'name': 'Longwinded', 'count': 9}, {'id': 2, 'name': 'Confusing', 'count': 7}]</t>
  </si>
  <si>
    <t>[{'id': 1728, 'hero': 'https://pe.tedcdn.com/images/ted/25a5bc18d2472308c8ed2bb401b4a497f49a0265_1600x1200.jpg', 'speaker': 'Rita Pierson', 'title': 'Every kid needs a champion', 'duration': 468, 'slug': 'rita_pierson_every_kid_needs_a_champion', 'viewed_count': 7469450}, {'id': 1678, 'hero': 'https://pe.tedcdn.com/images/ted/6c16e9be449a6f2ff8940eb95257ad31ae7e0b4a_1600x1200.jpg', 'speaker': 'Sugata Mitra', 'title': 'Build a School in the Cloud', 'duration': 1351, 'slug': 'sugata_mitra_build_a_school_in_the_cloud', 'viewed_count': 2895826}, {'id': 66, 'hero': 'https://pe.tedcdn.com/images/ted/6b6eb940bceab359ca676a9b486aae475c1df883_2880x1620.jpg', 'speaker': 'Ken Robinson', 'title': 'Do schools kill creativity?', 'duration': 1164, 'slug': 'ken_robinson_says_schools_kill_creativity', 'viewed_count': 47229878}, {'id': 2775, 'hero': 'https://pe.tedcdn.com/images/ted/74d96d8e697a639b075e2fb5fe68d53a9718ef86_2880x1620.jpg', 'speaker': 'Karim Abouelnaga', 'title': 'A summer school kids actually want to attend', 'duration': 425, 'slug': 'karim_abouelnaga_a_summer_school_kids_actually_want_to_attend', 'viewed_count': 973003},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2603001}, {'id': 887, 'hero': 'https://pe.tedcdn.com/images/ted/178132_800x600.jpg', 'speaker': 'Cameron Herold', 'title': "Let's raise kids to be entrepreneurs", 'duration': 1284, 'slug': 'cameron_herold_let_s_raise_kids_to_be_entrepreneurs', 'viewed_count': 1579054}]</t>
  </si>
  <si>
    <t>['business', 'children', 'education']</t>
  </si>
  <si>
    <t xml:space="preserve">https://www.ted.com/talks/geoffrey_canada_our_failing_schools_enough_is_enough
</t>
  </si>
  <si>
    <t>Grit: The power of passion and perseverance</t>
  </si>
  <si>
    <t>Angela Lee Duckworth</t>
  </si>
  <si>
    <t>[{'id': 10, 'name': 'Inspiring', 'count': 4847}, {'id': 9, 'name': 'Ingenious', 'count': 374}, {'id': 8, 'name': 'Informative', 'count': 2420}, {'id': 24, 'name': 'Persuasive', 'count': 1380}, {'id': 25, 'name': 'OK', 'count': 597}, {'id': 22, 'name': 'Fascinating', 'count': 866}, {'id': 1, 'name': 'Beautiful', 'count': 464}, {'id': 3, 'name': 'Courageous', 'count': 464}, {'id': 11, 'name': 'Longwinded', 'count': 47}, {'id': 26, 'name': 'Obnoxious', 'count': 87}, {'id': 21, 'name': 'Unconvincing', 'count': 181}, {'id': 2, 'name': 'Confusing', 'count': 65}, {'id': 23, 'name': 'Jaw-dropping', 'count': 148}, {'id': 7, 'name': 'Funny', 'count': 129}]</t>
  </si>
  <si>
    <t>[{'id': 1289, 'hero': 'https://pe.tedcdn.com/images/ted/58dfa89d21c1ed1905337683073cfe355f758ffa_800x600.jpg', 'speaker': 'Annie Murphy Paul', 'title': "What we learn before we're born", 'duration': 1006, 'slug': 'annie_murphy_paul_what_we_learn_before_we_re_born', 'viewed_count': 1757786}, {'id': 587, 'hero': 'https://pe.tedcdn.com/images/ted/a7cc4ad21293eaa7b7c7a330dda600f4ff543fd3_2880x1620.jpg', 'speaker': 'Arthur Benjamin', 'title': 'Teach statistics before calculus!', 'duration': 178, 'slug': 'arthur_benjamin_s_formula_for_changing_math_education', 'viewed_count': 2175231}, {'id': 605, 'hero': 'https://pe.tedcdn.com/images/ted/f54b234d7b2f1ede4837bf2a0bf01e325bbcc6e6_1600x1200.jpg', 'speaker': 'Alain de Botton', 'title': 'A kinder, gentler philosophy of success', 'duration': 1011, 'slug': 'alain_de_botton_a_kinder_gentler_philosophy_of_success', 'viewed_count': 5790876}, {'id': 2775, 'hero': 'https://pe.tedcdn.com/images/ted/74d96d8e697a639b075e2fb5fe68d53a9718ef86_2880x1620.jpg', 'speaker': 'Karim Abouelnaga', 'title': 'A summer school kids actually want to attend', 'duration': 425, 'slug': 'karim_abouelnaga_a_summer_school_kids_actually_want_to_attend', 'viewed_count': 973003}, {'id': 2156, 'hero': 'https://pe.tedcdn.com/images/ted/85582d553035da22504c315ba5ec7ed727f16354_2880x1620.jpg', 'speaker': 'Carol Dweck', 'title': 'The power of believing that you can improve', 'duration': 620, 'slug': 'carol_dweck_the_power_of_believing_that_you_can_improve', 'viewed_count': 6569316}, {'id': 1728, 'hero': 'https://pe.tedcdn.com/images/ted/25a5bc18d2472308c8ed2bb401b4a497f49a0265_1600x1200.jpg', 'speaker': 'Rita Pierson', 'title': 'Every kid needs a champion', 'duration': 468, 'slug': 'rita_pierson_every_kid_needs_a_champion', 'viewed_count': 7469450}]</t>
  </si>
  <si>
    <t>['business', 'education', 'psychology', 'success']</t>
  </si>
  <si>
    <t xml:space="preserve">https://www.ted.com/talks/angela_lee_duckworth_grit_the_power_of_passion_and_perseverance
</t>
  </si>
  <si>
    <t>How to escape education's death valley</t>
  </si>
  <si>
    <t>[{'id': 21, 'name': 'Unconvincing', 'count': 24}, {'id': 26, 'name': 'Obnoxious', 'count': 16}, {'id': 7, 'name': 'Funny', 'count': 1541}, {'id': 24, 'name': 'Persuasive', 'count': 1434}, {'id': 8, 'name': 'Informative', 'count': 1233}, {'id': 10, 'name': 'Inspiring', 'count': 3018}, {'id': 1, 'name': 'Beautiful', 'count': 419}, {'id': 23, 'name': 'Jaw-dropping', 'count': 252}, {'id': 9, 'name': 'Ingenious', 'count': 559}, {'id': 22, 'name': 'Fascinating', 'count': 911}, {'id': 3, 'name': 'Courageous', 'count': 385}, {'id': 11, 'name': 'Longwinded', 'count': 14}, {'id': 25, 'name': 'OK', 'count': 72}, {'id': 2, 'name': 'Confusing', 'count': 8}]</t>
  </si>
  <si>
    <t>[{'id': 66, 'hero': 'https://pe.tedcdn.com/images/ted/6b6eb940bceab359ca676a9b486aae475c1df883_2880x1620.jpg', 'speaker': 'Ken Robinson', 'title': 'Do schools kill creativity?', 'duration': 1164, 'slug': 'ken_robinson_says_schools_kill_creativity', 'viewed_count': 47229878}, {'id': 865, 'hero': 'https://pe.tedcdn.com/images/ted/172559_800x600.jpg', 'speaker': 'Ken Robinson', 'title': 'Bring on the learning revolution!', 'duration': 1008, 'slug': 'sir_ken_robinson_bring_on_the_revolution', 'viewed_count': 7266606}, {'id': 1732, 'hero': 'https://pe.tedcdn.com/images/ted/3c01ad67e5062e6fe35c36a12ac28fce058b3eba_1600x1200.jpg', 'speaker': 'Geoffrey Canada', 'title': 'Our failing schools. Enough is enough!', 'duration': 1027, 'slug': 'geoffrey_canada_our_failing_schools_enough_is_enough', 'viewed_count': 1786965}, {'id': 1667, 'hero': 'https://pe.tedcdn.com/images/ted/2d0b8ee49363b194451f7c23755b563f5c9337f0_2880x1620.jpg', 'speaker': 'Andreas Schleicher', 'title': 'Use data to build better schools', 'duration': 1187, 'slug': 'andreas_schleicher_use_data_to_build_better_schools', 'viewed_count': 699093}, {'id': 1232, 'hero': 'https://pe.tedcdn.com/images/ted/0e3e4e92d5ee8ae0e43962d447d3f790b31099b8_800x600.jpg', 'speaker': 'Geoff Mulgan', 'title': 'A short intro to the Studio School', 'duration': 376, 'slug': 'geoff_mulgan_a_short_intro_to_the_studio_school', 'viewed_count': 667988},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1246166}]</t>
  </si>
  <si>
    <t>['culture', 'education', 'student', 'teaching', 'testing']</t>
  </si>
  <si>
    <t xml:space="preserve">https://www.ted.com/talks/ken_robinson_how_to_escape_education_s_death_valley
</t>
  </si>
  <si>
    <t>Why 30 is not the new 20</t>
  </si>
  <si>
    <t>Meg Jay</t>
  </si>
  <si>
    <t>Clinical psychologist</t>
  </si>
  <si>
    <t>[{'id': 21, 'name': 'Unconvincing', 'count': 201}, {'id': 24, 'name': 'Persuasive', 'count': 1428}, {'id': 22, 'name': 'Fascinating', 'count': 684}, {'id': 10, 'name': 'Inspiring', 'count': 3035}, {'id': 1, 'name': 'Beautiful', 'count': 407}, {'id': 8, 'name': 'Informative', 'count': 1221}, {'id': 3, 'name': 'Courageous', 'count': 400}, {'id': 26, 'name': 'Obnoxious', 'count': 93}, {'id': 23, 'name': 'Jaw-dropping', 'count': 175}, {'id': 9, 'name': 'Ingenious', 'count': 119}, {'id': 25, 'name': 'OK', 'count': 208}, {'id': 7, 'name': 'Funny', 'count': 77}, {'id': 11, 'name': 'Longwinded', 'count': 84}, {'id': 2, 'name': 'Confusing', 'count': 38}]</t>
  </si>
  <si>
    <t>[{'id':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2246218}, {'id': 1279, 'hero': 'https://pe.tedcdn.com/images/ted/2c27ecb6e44a7197c2e1ffee6647ec9add7e93c6_800x600.jpg', 'speaker': 'Natalie Warne', 'title': 'Being young and making an impact', 'duration': 769, 'slug': 'natalie_warne_being_young_and_making_an_impact', 'viewed_count': 569824}, {'id': 1438, 'hero': 'https://pe.tedcdn.com/images/ted/41941d4fc7f4ad42944c4433c5d630e3cfedae5c_800x600.jpg', 'speaker': 'Tavi Gevinson', 'title': 'A teen just trying to figure it out', 'duration': 450, 'slug': 'tavi_gevinson_a_teen_just_trying_to_figure_it_out', 'viewed_count': 1447628}, {'id': 2801, 'hero': 'https://pe.tedcdn.com/images/ted/ee78ab38fb4f23e29fbae7dfd3e89de2082ccaf7_2880x1620.jpg', 'speaker': 'Anne Lamott', 'title': '12 truths I learned from life and writing', 'duration': 955, 'slug': 'anne_lamott_12_truths_i_learned_from_life_and_writing', 'viewed_count': 1889799}, {'id': 363, 'hero': 'https://pe.tedcdn.com/images/ted/141b91fa1379df5d7cbe02cfe02bde0b8badf81d_2880x1620.jpg', 'speaker': 'Doris Kearns Goodwin', 'title': 'Lessons from past presidents', 'duration': 1128, 'slug': 'doris_kearns_goodwin_on_learning_from_past_presidents', 'viewed_count': 522555}, {'id': 2580, 'hero': 'https://pe.tedcdn.com/images/ted/56e84ccd9f981a8946553600e1066695dc506baf_2880x1620.jpg', 'speaker': 'Courtney E. Martin', 'title': 'The new American Dream', 'duration': 932, 'slug': 'courtney_martin_the_new_american_dream', 'viewed_count': 1404897}]</t>
  </si>
  <si>
    <t>['aging', 'culture', 'goal-setting', 'youth']</t>
  </si>
  <si>
    <t xml:space="preserve">https://www.ted.com/talks/meg_jay_why_30_is_not_the_new_20
</t>
  </si>
  <si>
    <t>Why we need strangeness</t>
  </si>
  <si>
    <t>Maria Bezaitis</t>
  </si>
  <si>
    <t>Computer engineer</t>
  </si>
  <si>
    <t>[{'id': 3, 'name': 'Courageous', 'count': 28}, {'id': 24, 'name': 'Persuasive', 'count': 69}, {'id': 23, 'name': 'Jaw-dropping', 'count': 16}, {'id': 21, 'name': 'Unconvincing', 'count': 141}, {'id': 11, 'name': 'Longwinded', 'count': 54}, {'id': 10, 'name': 'Inspiring', 'count': 66}, {'id': 22, 'name': 'Fascinating', 'count': 45}, {'id': 8, 'name': 'Informative', 'count': 104}, {'id': 25, 'name': 'OK', 'count': 124}, {'id': 2, 'name': 'Confusing', 'count': 91}, {'id': 9, 'name': 'Ingenious', 'count': 37}, {'id': 26, 'name': 'Obnoxious', 'count': 35}, {'id': 1, 'name': 'Beautiful', 'count': 15}, {'id': 7, 'name': 'Funny', 'count': 5}]</t>
  </si>
  <si>
    <t>[{'id': 1091, 'hero': 'https://pe.tedcdn.com/images/ted/0f550197b90f20147576a51962258dc5ac7ac82d_800x600.jpg', 'speaker': 'Eli Pariser', 'title': 'Beware online "filter bubbles"', 'duration': 544, 'slug': 'eli_pariser_beware_online_filter_bubbles', 'viewed_count': 4039450}, {'id': 341, 'hero': 'https://pe.tedcdn.com/images/ted/d0cb457c07c026bd2af305bd40fb28331abcb105_2880x1620.jpg', 'speaker': 'Jonathan Haidt', 'title': 'The moral roots of liberals and conservatives', 'duration': 1122, 'slug': 'jonathan_haidt_on_the_moral_mind', 'viewed_count': 2724330}, {'id': 2023, 'hero': 'https://pe.tedcdn.com/images/ted/a74696f0bf766d304840d03388d4234145fed6f1_2400x1800.jpg', 'speaker': 'Ruth Chang', 'title': 'How to make hard choices ', 'duration': 881, 'slug': 'ruth_chang_how_to_make_hard_choices', 'viewed_count': 4933699}, {'id': 2574, 'hero': 'https://pe.tedcdn.com/images/ted/41111670da17dff1ae1064d2e5aef62bb1e4ec28_2880x1620.jpg', 'speaker': 'Kio Stark', 'title': 'Why you should talk to strangers', 'duration': 712, 'slug': 'kio_stark_why_you_should_talk_to_strangers', 'viewed_count': 2618646}, {'id': 2447, 'hero': 'https://pe.tedcdn.com/images/ted/2bae1cab04930bb1f8be07dbd63d7fc00739becc_2880x1620.jpg', 'speaker': 'Joe Gebbia', 'title': 'How Airbnb designs for trust', 'duration': 951, 'slug': 'joe_gebbia_how_airbnb_designs_for_trust', 'viewed_count': 2019905}, {'id': 1572, 'hero': 'https://pe.tedcdn.com/images/ted/57dd4a180def67dc98275172cf5e83eabc061006_1600x1200.jpg', 'speaker': 'Rachel Botsman', 'title': 'The currency of the new economy is trust', 'duration': 1186, 'slug': 'rachel_botsman_the_currency_of_the_new_economy_is_trust', 'viewed_count': 1239324}]</t>
  </si>
  <si>
    <t>['culture', 'data', 'sociology', 'technology']</t>
  </si>
  <si>
    <t xml:space="preserve">https://www.ted.com/talks/maria_bezaitis_the_surprising_need_for_strangeness
</t>
  </si>
  <si>
    <t>The invisible man</t>
  </si>
  <si>
    <t>Liu Bolin</t>
  </si>
  <si>
    <t>[{'id': 22, 'name': 'Fascinating', 'count': 150}, {'id': 1, 'name': 'Beautiful', 'count': 115}, {'id': 9, 'name': 'Ingenious', 'count': 91}, {'id': 25, 'name': 'OK', 'count': 33}, {'id': 8, 'name': 'Informative', 'count': 9}, {'id': 11, 'name': 'Longwinded', 'count': 8}, {'id': 23, 'name': 'Jaw-dropping', 'count': 53}, {'id': 10, 'name': 'Inspiring', 'count': 68}, {'id': 21, 'name': 'Unconvincing', 'count': 5}, {'id': 3, 'name': 'Courageous', 'count': 40}, {'id': 7, 'name': 'Funny', 'count': 29}, {'id': 2, 'name': 'Confusing', 'count': 9}, {'id': 24, 'name': 'Persuasive', 'count': 13}, {'id': 26, 'name': 'Obnoxious', 'count': 4}]</t>
  </si>
  <si>
    <t>[{'id': 210, 'hero': 'https://pe.tedcdn.com/images/ted/27429_480x360.jpg', 'speaker': 'Alison Jackson', 'title': 'An unusual glimpse at celebrity', 'duration': 1056, 'slug': 'alison_jackson_looks_at_celebrity', 'viewed_count': 670869}, {'id': 1524, 'hero': 'https://pe.tedcdn.com/images/ted/38cc7c1796085940748a1b7c69138d24b649a9b5_1600x1200.jpg', 'speaker': 'Rob Legato', 'title': 'The art of creating awe', 'duration': 987, 'slug': 'rob_legato_the_art_of_creating_awe', 'viewed_count': 1952384}, {'id': 1420, 'hero': 'https://pe.tedcdn.com/images/ted/282897027e1fbb4a2bc3bf607a0723787463417a_1600x1200.jpg', 'speaker': 'Abigail Washburn', 'title': 'Building US-China relations ... by banjo', 'duration': 394, 'slug': 'abigail_washburn_building_us_china_relations_by_banjo', 'viewed_count': 981352}, {'id': 2226, 'hero': 'https://pe.tedcdn.com/images/ted/3193bc935b5aefa5d9310cecc4a78554fe0a76b2_2880x1620.jpg', 'speaker': 'Kevin Rudd', 'title': 'Are China and the US doomed to conflict?', 'duration': 1201, 'slug': 'kevin_rudd_are_china_and_the_us_doomed_to_conflict', 'viewed_count': 1543574}, {'id': 1169, 'hero': 'https://pe.tedcdn.com/images/ted/f553f02f7c6b89f37c883ba4e4805f560f6fb811_800x600.jpg', 'speaker': 'Shea Hembrey', 'title': 'How I became 100 artists', 'duration': 1008, 'slug': 'shea_hembrey_how_i_became_100_artists', 'viewed_count': 1486889}, {'id': 2863, 'hero': 'https://pe.tedcdn.com/images/ted/c706b63f93fb382e0015dde0ec55a2c7ac8a37c3_2880x1620.jpg', 'speaker': 'Laolu Senbanjo', 'title': '"The Sacred Art of the Ori"', 'duration': 530, 'slug': 'laolu_senbanjo_the_sacred_art_of_the_ori', 'viewed_count': 635801}]</t>
  </si>
  <si>
    <t>['art', 'china', 'global issues', 'identity', 'photography']</t>
  </si>
  <si>
    <t xml:space="preserve">https://www.ted.com/talks/liu_bolin_the_invisible_man
</t>
  </si>
  <si>
    <t>Hack a banana, make a keyboard!</t>
  </si>
  <si>
    <t>Jay Silver</t>
  </si>
  <si>
    <t>[{'id': 9, 'name': 'Ingenious', 'count': 514}, {'id': 22, 'name': 'Fascinating', 'count': 348}, {'id': 1, 'name': 'Beautiful', 'count': 74}, {'id': 21, 'name': 'Unconvincing', 'count': 16}, {'id': 7, 'name': 'Funny', 'count': 297}, {'id': 10, 'name': 'Inspiring', 'count': 509}, {'id': 8, 'name': 'Informative', 'count': 76}, {'id': 23, 'name': 'Jaw-dropping', 'count': 202}, {'id': 11, 'name': 'Longwinded', 'count': 4}, {'id': 24, 'name': 'Persuasive', 'count': 53}, {'id': 26, 'name': 'Obnoxious', 'count': 10}, {'id': 3, 'name': 'Courageous', 'count': 29}, {'id': 25, 'name': 'OK', 'count': 24}, {'id': 2, 'name': 'Confusing', 'count': 10}]</t>
  </si>
  <si>
    <t>[{'id': 1404, 'hero': 'https://pe.tedcdn.com/images/ted/f43e72d00a155fcfb1db0959a161e26ea3faa3a7_800x600.jpg', 'speaker': 'Ayah Bdeir', 'title': 'Building blocks that blink, beep and teach', 'duration': 327, 'slug': 'ayah_bdeir_building_blocks_that_blink_beep_and_teach', 'viewed_count': 1168087}, {'id': 1692, 'hero': 'https://pe.tedcdn.com/images/ted/74ce5adfd6b1f92a8ff24a51538eedd2207d359c_1600x1200.jpg', 'speaker': 'Catarina Mota', 'title': 'Play with smart materials', 'duration': 595, 'slug': 'catarina_mota_play_with_smart_materials', 'viewed_count': 1058569}, {'id': 1707, 'hero': 'https://pe.tedcdn.com/images/ted/5067e7078880030b41aea9eb2b6fbddbdedc7728_1600x1200.jpg', 'speaker': 'Skylar Tibbits', 'title': 'The emergence of "4D printing"', 'duration': 502, 'slug': 'skylar_tibbits_the_emergence_of_4d_printing', 'viewed_count': 2449741}, {'id': 329, 'hero': 'https://pe.tedcdn.com/images/ted/50992_480x360.jpg', 'speaker': 'John Q. Walker', 'title': 'Great piano performances, recreated', 'duration': 821, 'slug': 'john_walker_re_creates_great_performances', 'viewed_count': 329972}, {'id': 385, 'hero': 'https://pe.tedcdn.com/images/ted/186_480x360.jpg', 'speaker': 'Zach Kaplan + Keith Schacht', 'title': 'Toys and materials from the future', 'duration': 946, 'slug': 'toys_from_the_future', 'viewed_count': 411649}, {'id': 442, 'hero': 'https://pe.tedcdn.com/images/ted/66945_800x600.jpg', 'speaker': 'Woody Norris', 'title': 'Hypersonic sound and other inventions', 'duration': 829, 'slug': 'woody_norris_invents_amazing_things', 'viewed_count': 1205867}]</t>
  </si>
  <si>
    <t>['creativity', 'invention', 'technology', 'toy']</t>
  </si>
  <si>
    <t xml:space="preserve">https://www.ted.com/talks/jay_silver_hack_a_banana_make_a_keyboard
</t>
  </si>
  <si>
    <t>Why Google Glass?</t>
  </si>
  <si>
    <t>Sergey Brin</t>
  </si>
  <si>
    <t>[{'id': 21, 'name': 'Unconvincing', 'count': 345}, {'id': 22, 'name': 'Fascinating', 'count': 142}, {'id': 9, 'name': 'Ingenious', 'count': 130}, {'id': 8, 'name': 'Informative', 'count': 144}, {'id': 1, 'name': 'Beautiful', 'count': 86}, {'id': 23, 'name': 'Jaw-dropping', 'count': 55}, {'id': 25, 'name': 'OK', 'count': 239}, {'id': 10, 'name': 'Inspiring', 'count': 101}, {'id': 2, 'name': 'Confusing', 'count': 54}, {'id': 24, 'name': 'Persuasive', 'count': 24}, {'id': 11, 'name': 'Longwinded', 'count': 61}, {'id': 26, 'name': 'Obnoxious', 'count': 117}, {'id': 7, 'name': 'Funny', 'count': 23}, {'id': 3, 'name': 'Courageous', 'count': 16}]</t>
  </si>
  <si>
    <t>[{'id': 118, 'hero': 'https://pe.tedcdn.com/images/ted/420_480x360.jpg', 'speaker': 'Sergey Brin + Larry Page', 'title': 'The genesis of Google', 'duration': 1233, 'slug': 'sergey_brin_and_larry_page_on_google', 'viewed_count': 1451889}, {'id': 1109, 'hero': 'https://pe.tedcdn.com/images/ted/1a26621135203e5d4636221967ff1d30e88faa85_800x600.jpg', 'speaker': 'Sebastian Thrun', 'title': "Google's driverless car", 'duration': 254, 'slug': 'sebastian_thrun_google_s_driverless_car', 'viewed_count': 2443026}, {'id': 964, 'hero': 'https://pe.tedcdn.com/images/ted/201253_800x600.jpg', 'speaker': 'Fabian Hemmert', 'title': 'The shape-shifting future of the mobile phone', 'duration': 255, 'slug': 'fabian_hemmert_the_shape_shifting_future_of_the_mobile_phone', 'viewed_count': 875827}, {'id': 623, 'hero': 'https://pe.tedcdn.com/images/ted/112541_800x600.jpg', 'speaker': 'Joshua Silver', 'title': 'Adjustable liquid-filled eyeglasses', 'duration': 334, 'slug': 'josh_silver_demos_adjustable_liquid_filled_eyeglasses', 'viewed_count': 751467}, {'id': 495, 'hero': 'https://pe.tedcdn.com/images/ted/79912_800x600.jpg', 'speaker': 'David Pogue', 'title': 'Cool tricks your phone can do', 'duration': 1623, 'slug': 'david_pogue_on_cool_phone_tricks', 'viewed_count': 730417}, {'id': 1265, 'hero': 'https://pe.tedcdn.com/images/ted/9fcac7eb2494d88766171e8d484d3cf7e7e3d3c1_800x600.jpg', 'speaker': 'Aparna Rao', 'title': 'High-tech art (with a sense of humor)', 'duration': 470, 'slug': 'aparna_rao_high_tech_art_with_a_sense_of_humor', 'viewed_count': 777469}]</t>
  </si>
  <si>
    <t>['TED Brain Trust', 'culture', 'design', 'interface design', 'technology']</t>
  </si>
  <si>
    <t xml:space="preserve">https://www.ted.com/talks/sergey_brin_why_google_glass
</t>
  </si>
  <si>
    <t>The why and how of effective altruism</t>
  </si>
  <si>
    <t>Peter Singer</t>
  </si>
  <si>
    <t>Philosopher, ethicist</t>
  </si>
  <si>
    <t>[{'id': 10, 'name': 'Inspiring', 'count': 508}, {'id': 24, 'name': 'Persuasive', 'count': 302}, {'id': 8, 'name': 'Informative', 'count': 256}, {'id': 1, 'name': 'Beautiful', 'count': 52}, {'id': 23, 'name': 'Jaw-dropping', 'count': 44}, {'id': 3, 'name': 'Courageous', 'count': 53}, {'id': 9, 'name': 'Ingenious', 'count': 23}, {'id': 25, 'name': 'OK', 'count': 57}, {'id': 22, 'name': 'Fascinating', 'count': 57}, {'id': 21, 'name': 'Unconvincing', 'count': 109}, {'id': 11, 'name': 'Longwinded', 'count': 44}, {'id': 2, 'name': 'Confusing', 'count': 8}, {'id': 26, 'name': 'Obnoxious', 'count': 38}, {'id': 7, 'name': 'Funny', 'count': 3}]</t>
  </si>
  <si>
    <t>[{'id': 1076, 'hero': 'https://pe.tedcdn.com/images/ted/8f22204a4853769b471549b9f772de090d4e76c5_800x600.jpg', 'speaker': 'Jacqueline Novogratz', 'title': 'Inspiring a life of immersion', 'duration': 1068, 'slug': 'jacqueline_novogratz_inspiring_a_life_of_immersion', 'viewed_count': 861073}, {'id': 605, 'hero': 'https://pe.tedcdn.com/images/ted/f54b234d7b2f1ede4837bf2a0bf01e325bbcc6e6_1600x1200.jpg', 'speaker': 'Alain de Botton', 'title': 'A kinder, gentler philosophy of success', 'duration': 1011, 'slug': 'alain_de_botton_a_kinder_gentler_philosophy_of_success', 'viewed_count': 5790876}, {'id': 1286, 'hero': 'https://pe.tedcdn.com/images/ted/3f6dda85c262a19435f481dfe30c3ebe469d874a_800x600.jpg', 'speaker': 'Damon Horowitz', 'title': 'Philosophy in prison', 'duration': 230, 'slug': 'damon_horowitz_philosophy_in_prison', 'viewed_count': 1145731}, {'id': 847, 'hero': 'https://pe.tedcdn.com/images/ted/167669_800x600.jpg', 'speaker': 'Esther Duflo', 'title': 'Social experiments to fight poverty', 'duration': 1007, 'slug': 'esther_duflo_social_experiments_to_fight_poverty', 'viewed_count': 876345}, {'id': 91, 'hero': 'https://pe.tedcdn.com/images/ted/154_480x360.jpg', 'speaker': 'Jacqueline Novogratz', 'title': "Invest in Africa's own solutions", 'duration': 773, 'slug': 'jacqueline_novogratz_invests_in_ending_poverty', 'viewed_count': 705446}, {'id': 420, 'hero': 'https://pe.tedcdn.com/images/ted/62760_800x600.jpg', 'speaker': 'Dan Gilbert', 'title': 'Why we make bad decisions', 'duration': 2018, 'slug': 'dan_gilbert_researches_happiness', 'viewed_count': 3707386}]</t>
  </si>
  <si>
    <t>['global issues', 'philanthropy', 'philosophy', 'social change']</t>
  </si>
  <si>
    <t xml:space="preserve">https://www.ted.com/talks/peter_singer_the_why_and_how_of_effective_altruism
</t>
  </si>
  <si>
    <t>Embrace the shake</t>
  </si>
  <si>
    <t>Phil Hansen</t>
  </si>
  <si>
    <t>[{'id': 10, 'name': 'Inspiring', 'count': 1249}, {'id': 24, 'name': 'Persuasive', 'count': 101}, {'id': 3, 'name': 'Courageous', 'count': 276}, {'id': 9, 'name': 'Ingenious', 'count': 280}, {'id': 22, 'name': 'Fascinating', 'count': 383}, {'id': 1, 'name': 'Beautiful', 'count': 316}, {'id': 23, 'name': 'Jaw-dropping', 'count': 192}, {'id': 7, 'name': 'Funny', 'count': 50}, {'id': 25, 'name': 'OK', 'count': 33}, {'id': 8, 'name': 'Informative', 'count': 44}, {'id': 11, 'name': 'Longwinded', 'count': 3}, {'id': 21, 'name': 'Unconvincing', 'count': 4}, {'id': 26, 'name': 'Obnoxious', 'count': 1}, {'id': 2, 'name': 'Confusing', 'count': 0}]</t>
  </si>
  <si>
    <t>[{'id': 1743, 'hero': 'https://pe.tedcdn.com/images/ted/cb0aee115b8488a71c0a932ad05feb8df23def61_1600x1200.jpg', 'speaker': 'Jay Silver', 'title': 'Hack a banana, make a keyboard!', 'duration': 795, 'slug': 'jay_silver_hack_a_banana_make_a_keyboard', 'viewed_count': 1319453}, {'id': 1169, 'hero': 'https://pe.tedcdn.com/images/ted/f553f02f7c6b89f37c883ba4e4805f560f6fb811_800x600.jpg', 'speaker': 'Shea Hembrey', 'title': 'How I became 100 artists', 'duration': 1008, 'slug': 'shea_hembrey_how_i_became_100_artists', 'viewed_count': 1486889}, {'id': 162, 'hero': 'https://pe.tedcdn.com/images/ted/46a98f6d94683e2bd773aaaa528f8a6c49dea91f_1600x1200.jpg', 'speaker': 'Theo Jansen', 'title': 'My creations, a new form of life', 'duration': 493, 'slug': 'theo_jansen_creates_new_creatures', 'viewed_count': 3982466}, {'id': 2863, 'hero': 'https://pe.tedcdn.com/images/ted/c706b63f93fb382e0015dde0ec55a2c7ac8a37c3_2880x1620.jpg', 'speaker': 'Laolu Senbanjo', 'title': '"The Sacred Art of the Ori"', 'duration': 530, 'slug': 'laolu_senbanjo_the_sacred_art_of_the_ori', 'viewed_count': 635814}, {'id': 831, 'hero': 'https://pe.tedcdn.com/images/ted/163603_800x600.jpg', 'speaker': 'Thelma Golden', 'title': 'How art gives shape to cultural change', 'duration': 748, 'slug': 'thelma_golden_how_art_gives_shape_to_cultural_change', 'viewed_count': 524801}, {'id': 1613, 'hero': 'https://pe.tedcdn.com/images/ted/222e4848055c6ccb4c9cc94dc9371c3093ea816e_2880x1620.jpg', 'speaker': 'Julie Burstein', 'title': '4 lessons in creativity', 'duration': 1040, 'slug': 'julie_burstein_4_lessons_in_creativity', 'viewed_count': 1776794}]</t>
  </si>
  <si>
    <t>['art', 'disability', 'personal growth']</t>
  </si>
  <si>
    <t xml:space="preserve">https://www.ted.com/talks/phil_hansen_embrace_the_shake
</t>
  </si>
  <si>
    <t>Prepare for a good end of life</t>
  </si>
  <si>
    <t>Judy MacDonald Johnston</t>
  </si>
  <si>
    <t>[{'id': 10, 'name': 'Inspiring', 'count': 375}, {'id': 1, 'name': 'Beautiful', 'count': 164}, {'id': 8, 'name': 'Informative', 'count': 379}, {'id': 3, 'name': 'Courageous', 'count': 224}, {'id': 24, 'name': 'Persuasive', 'count': 198}, {'id': 9, 'name': 'Ingenious', 'count': 15}, {'id': 22, 'name': 'Fascinating', 'count': 27}, {'id': 25, 'name': 'OK', 'count': 55}, {'id': 7, 'name': 'Funny', 'count': 6}, {'id': 21, 'name': 'Unconvincing', 'count': 30}, {'id': 23, 'name': 'Jaw-dropping', 'count': 14}, {'id': 26, 'name': 'Obnoxious', 'count': 11}, {'id': 2, 'name': 'Confusing', 'count': 12}, {'id': 11, 'name': 'Longwinded', 'count': 0}]</t>
  </si>
  <si>
    <t>[{'id': 1399, 'hero': 'https://pe.tedcdn.com/images/ted/5cf2df851704a237ec8c96e48e7962ac9471a878_2880x1620.jpg', 'speaker': 'Peter Saul', 'title': "Let's talk about dying", 'duration': 799, 'slug': 'peter_saul_let_s_talk_about_dying', 'viewed_count': 873237}, {'id': 39, 'hero': 'https://pe.tedcdn.com/images/ted/71994797fda57ea0039fefb37e2f2ebe1adc00c6_2880x1620.jpg', 'speaker': 'Aubrey de Grey', 'title': 'A roadmap to end aging', 'duration': 1365, 'slug': 'aubrey_de_grey_says_we_can_avoid_aging', 'viewed_count': 3277848}, {'id': 1313, 'hero': 'https://pe.tedcdn.com/images/ted/bc707c75af569c6f6ed5860403fa8568bd0dc038_800x600.jpg', 'speaker': 'Jane Fonda', 'title': "Life's third act", 'duration': 680, 'slug': 'jane_fonda_life_s_third_act', 'viewed_count': 2370123}, {'id': 2778, 'hero': 'https://pe.tedcdn.com/images/ted/d13cde084b20383f6de5a5e49f5ff459d3d05c88_2880x1620.jpg', 'speaker': 'Lucy Kalanithi', 'title': 'What makes life worth living in the face of death', 'duration': 969, 'slug': 'lucy_kalanithi_what_makes_life_worth_living_in_the_face_of_death', 'viewed_count': 1515204}, {'id': 2698, 'hero': 'https://pe.tedcdn.com/images/ted/333ff47afa6f6fad2633a2adc7149623b2d69165_2880x1620.jpg', 'speaker': 'Kathy Hull', 'title': 'Stories from a home for terminally ill children', 'duration': 918, 'slug': 'kathy_hull_stories_from_a_home_for_terminally_ill_children', 'viewed_count': 890260}, {'id': 2325, 'hero': 'https://pe.tedcdn.com/images/ted/629930bb607d58f65c9b70beab410660a9afd904_2880x1620.jpg', 'speaker': 'BJ Miller', 'title': 'What really matters at the end of life', 'duration': 1147, 'slug': 'bj_miller_what_really_matters_at_the_end_of_life', 'viewed_count': 6213995}]</t>
  </si>
  <si>
    <t>['aging', 'culture', 'death', 'humanity', 'life']</t>
  </si>
  <si>
    <t xml:space="preserve">https://www.ted.com/talks/judy_macdonald_johnston_prepare_for_a_good_end_of_life
</t>
  </si>
  <si>
    <t>Architecture for the people by the people</t>
  </si>
  <si>
    <t>Alastair Parvin</t>
  </si>
  <si>
    <t>[{'id': 23, 'name': 'Jaw-dropping', 'count': 107}, {'id': 24, 'name': 'Persuasive', 'count': 175}, {'id': 9, 'name': 'Ingenious', 'count': 394}, {'id': 3, 'name': 'Courageous', 'count': 75}, {'id': 22, 'name': 'Fascinating', 'count': 288}, {'id': 21, 'name': 'Unconvincing', 'count': 19}, {'id': 8, 'name': 'Informative', 'count': 167}, {'id': 10, 'name': 'Inspiring', 'count': 434}, {'id': 1, 'name': 'Beautiful', 'count': 32}, {'id': 25, 'name': 'OK', 'count': 31}, {'id': 11, 'name': 'Longwinded', 'count': 4}, {'id': 7, 'name': 'Funny', 'count': 7}, {'id': 26, 'name': 'Obnoxious', 'count': 4}, {'id': 2, 'name': 'Confusing', 'count': 3}]</t>
  </si>
  <si>
    <t>[{'id': 54, 'hero': 'https://pe.tedcdn.com/images/ted/46d2ab26cbbbc66734bff1b9108fe007b5c6039c_2880x1620.jpg', 'speaker': 'Cameron Sinclair', 'title': 'My wish: A call for open-source architecture', 'duration': 1414, 'slug': 'cameron_sinclair_on_open_source_architecture', 'viewed_count': 1211454}, {'id': 37, 'hero': 'https://pe.tedcdn.com/images/ted/24d2cdd703346a33bc9d7e6be0b4c9bdc9dd4b9a_1600x1200.jpg', 'speaker': 'Jimmy Wales', 'title': 'The birth of Wikipedia', 'duration': 1201, 'slug': 'jimmy_wales_on_the_birth_of_wikipedia', 'viewed_count': 1106620}, {'id': 1122, 'hero': 'https://pe.tedcdn.com/images/ted/16714a48824ae0531bcbc5c6ed0eac50f2e49942_800x600.jpg', 'speaker': 'Marcin Jakubowski', 'title': 'Open-sourced blueprints for civilization', 'duration': 250, 'slug': 'marcin_jakubowski', 'viewed_count': 1479364}, {'id': 589, 'hero': 'https://pe.tedcdn.com/images/ted/99793_800x600.jpg', 'speaker': 'Daniel Libeskind', 'title': '17 words of architectural inspiration', 'duration': 1116, 'slug': 'daniel_libeskind_s_17_words_of_architectural_inspiration', 'viewed_count': 784697}, {'id': 31, 'hero': 'https://pe.tedcdn.com/images/ted/200_480x360.jpg', 'speaker': 'Thom Mayne', 'title': 'How architecture can connect us', 'duration': 1240, 'slug': 'thom_mayne_on_architecture_as_connection', 'viewed_count': 660962}, {'id': 2670, 'hero': 'https://pe.tedcdn.com/images/ted/90867c364d093ffc416e7827b63a9302902fcfa4_2880x1620.jpg', 'speaker': 'Jeanne Gang', 'title': 'Buildings that blend nature and city', 'duration': 715, 'slug': 'jeanne_gang_buildings_that_blend_nature_and_city', 'viewed_count': 1035901}]</t>
  </si>
  <si>
    <t>['architecture', 'design', 'infrastructure', 'open-source']</t>
  </si>
  <si>
    <t xml:space="preserve">https://www.ted.com/talks/alastair_parvin_architecture_for_the_people_by_the_people
</t>
  </si>
  <si>
    <t>The violin, and my dark night of the soul</t>
  </si>
  <si>
    <t>Ji-Hae Park</t>
  </si>
  <si>
    <t>[{'id': 23, 'name': 'Jaw-dropping', 'count': 260}, {'id': 10, 'name': 'Inspiring', 'count': 449}, {'id': 1, 'name': 'Beautiful', 'count': 742}, {'id': 22, 'name': 'Fascinating', 'count': 202}, {'id': 9, 'name': 'Ingenious', 'count': 26}, {'id': 3, 'name': 'Courageous', 'count': 138}, {'id': 8, 'name': 'Informative', 'count': 19}, {'id': 25, 'name': 'OK', 'count': 51}, {'id': 26, 'name': 'Obnoxious', 'count': 14}, {'id': 24, 'name': 'Persuasive', 'count': 22}, {'id': 21, 'name': 'Unconvincing', 'count': 15}, {'id': 2, 'name': 'Confusing', 'count': 3}, {'id': 7, 'name': 'Funny', 'count': 9}, {'id': 11, 'name': 'Longwinded', 'count': 1}]</t>
  </si>
  <si>
    <t>[{'id': 1577, 'hero': 'https://pe.tedcdn.com/images/ted/1f82dd4305f7f4f0ef595d8ac201b367c490b6a5_1600x1200.jpg', 'speaker': 'Robert Gupta', 'title': 'Between music and medicine', 'duration': 987, 'slug': 'robert_gupta_between_music_and_medicine', 'viewed_count': 1038899}, {'id': 1001, 'hero': 'https://pe.tedcdn.com/images/ted/6f9f510c9443fa223d292d43a3e9999d8b1347cc_2880x1620.jpg', 'speaker': 'Andrew Bird', 'title': 'A one-man orchestra of the imagination', 'duration': 1159, 'slug': 'andrew_bird_s_one_man_orchestra_of_the_imagination', 'viewed_count': 1231437}, {'id': 45, 'hero': 'https://pe.tedcdn.com/images/ted/c9d557daca38221e5929b15793999987c470e1e2_2880x1620.jpg', 'speaker': 'Sirena Huang', 'title': "An 11-year-old's magical violin", 'duration': 1481, 'slug': 'sirena_huang_dazzles_on_violin', 'viewed_count': 2702535}, {'id': 286, 'hero': 'https://pe.tedcdn.com/images/ted/db471b06b2f5f6ba97c7de8b232878ffe9718600_1600x1200.jpg', 'speaker': 'Benjamin Zander', 'title': 'The transformative power of classical music', 'duration': 1243, 'slug': 'benjamin_zander_on_music_and_passion', 'viewed_count': 9315642}, {'id': 1440, 'hero': 'https://pe.tedcdn.com/images/ted/a7cdfc92f9ccd377f01d953578c2a4bb6a4190b4_800x600.jpg', 'speaker': 'Michael Tilson Thomas', 'title': 'Music and emotion through time', 'duration': 1213, 'slug': 'michael_tilson_thomas_music_and_emotion_through_time', 'viewed_count': 1281104}, {'id': 1083, 'hero': 'https://pe.tedcdn.com/images/ted/ab680d549f3b9c65bbd9404a92112714f9a76162_800x600.jpg', 'speaker': 'Ahn Trio', 'title': 'A modern take on piano, violin, cello', 'duration': 565, 'slug': 'ahn_trio_a_modern_take_on_piano_violin_cello', 'viewed_count': 746860}]</t>
  </si>
  <si>
    <t xml:space="preserve">https://www.ted.com/talks/ji_hae_park_the_violin_and_my_dark_night_of_the_soul
</t>
  </si>
  <si>
    <t>Why I brought Pac-Man to MoMA</t>
  </si>
  <si>
    <t>[{'id': 25, 'name': 'OK', 'count': 28}, {'id': 8, 'name': 'Informative', 'count': 81}, {'id': 7, 'name': 'Funny', 'count': 101}, {'id': 3, 'name': 'Courageous', 'count': 49}, {'id': 23, 'name': 'Jaw-dropping', 'count': 7}, {'id': 2, 'name': 'Confusing', 'count': 4}, {'id': 9, 'name': 'Ingenious', 'count': 36}, {'id': 24, 'name': 'Persuasive', 'count': 64}, {'id': 22, 'name': 'Fascinating', 'count': 87}, {'id': 10, 'name': 'Inspiring', 'count': 69}, {'id': 26, 'name': 'Obnoxious', 'count': 14}, {'id': 21, 'name': 'Unconvincing', 'count': 24}, {'id': 1, 'name': 'Beautiful', 'count': 32}, {'id': 11, 'name': 'Longwinded', 'count': 12}]</t>
  </si>
  <si>
    <t>[{'id': 1152, 'hero': 'https://pe.tedcdn.com/images/ted/1c3f327a456360b2846b9ee8f15788ef99f93dd8_800x600.jpg', 'speaker': 'Aaron Koblin', 'title': 'Visualizing ourselves ... with crowd-sourced data', 'duration': 1098, 'slug': 'aaron_koblin', 'viewed_count': 1474207}, {'id': 146, 'hero': 'https://pe.tedcdn.com/images/ted/0aa66122bf487af64e943f4e4c3810fdd4d13c2a_1600x1200.jpg', 'speaker': 'Will Wright', 'title': 'Spore, birth of a game', 'duration': 997, 'slug': 'will_wright_makes_toys_that_make_worlds', 'viewed_count': 1107341}, {'id': 14, 'hero': 'https://pe.tedcdn.com/images/ted/cf42ee3e183408cbbd6aaa5e824e605251ad91dc_2880x1620.jpg', 'speaker': 'Golan Levin', 'title': 'Software (as) art', 'duration': 893, 'slug': 'golan_levin_on_software_as_art', 'viewed_count': 606319}, {'id': 361, 'hero': 'https://pe.tedcdn.com/images/ted/a158433ce985ba2e02f962989c5bcc7a639d75d4_1600x1200.jpg', 'speaker': 'David Perry', 'title': 'Are games better than life?', 'duration': 1266, 'slug': 'david_perry_on_videogames', 'viewed_count': 1084659}, {'id': 1432, 'hero': 'https://pe.tedcdn.com/images/ted/f359cb0188aa8a77aec3b15794af50f638c6eb32_2880x1620.jpg', 'speaker': 'Brenda Romero', 'title': 'Gaming for understanding', 'duration': 563, 'slug': 'brenda_brathwaite_gaming_for_understanding', 'viewed_count': 490100}, {'id': 799, 'hero': 'https://pe.tedcdn.com/images/ted/73dc8433e98af1f411dc3f304a5ec3532b7319c9_1600x1200.jpg', 'speaker': 'Jane McGonigal', 'title': 'Gaming can make a better world', 'duration': 1203, 'slug': 'jane_mcgonigal_gaming_can_make_a_better_world', 'viewed_count': 4573346}]</t>
  </si>
  <si>
    <t>['art', 'design', 'gaming', 'museums']</t>
  </si>
  <si>
    <t xml:space="preserve">https://www.ted.com/talks/paola_antonelli_why_i_brought_pacman_to_moma
</t>
  </si>
  <si>
    <t>Violence against women -- it's a men's issue</t>
  </si>
  <si>
    <t>Jackson Katz</t>
  </si>
  <si>
    <t>Anti-sexism educator</t>
  </si>
  <si>
    <t>[{'id': 3, 'name': 'Courageous', 'count': 1116}, {'id': 10, 'name': 'Inspiring', 'count': 1247}, {'id': 9, 'name': 'Ingenious', 'count': 120}, {'id': 24, 'name': 'Persuasive', 'count': 772}, {'id': 22, 'name': 'Fascinating', 'count': 204}, {'id': 23, 'name': 'Jaw-dropping', 'count': 97}, {'id': 8, 'name': 'Informative', 'count': 534}, {'id': 26, 'name': 'Obnoxious', 'count': 70}, {'id': 21, 'name': 'Unconvincing', 'count': 82}, {'id': 11, 'name': 'Longwinded', 'count': 52}, {'id': 1, 'name': 'Beautiful', 'count': 158}, {'id': 2, 'name': 'Confusing', 'count': 15}, {'id': 25, 'name': 'OK', 'count': 51}, {'id': 7, 'name': 'Funny', 'count': 14}]</t>
  </si>
  <si>
    <t>[{'id': 1654, 'hero': 'https://pe.tedcdn.com/images/ted/bbfa62818807b138c85e93b779840877d0f4753c_1600x1200.jpg', 'speaker': 'Leslie Morgan Steiner', 'title': "Why domestic violence victims don't leave", 'duration': 959, 'slug': 'leslie_morgan_steiner_why_domestic_violence_victims_don_t_leave', 'viewed_count': 3846789}, {'id': 217, 'hero': 'https://pe.tedcdn.com/images/ted/30055_480x360.jpg', 'speaker': 'Eve Ensler', 'title': 'What security means to me', 'duration': 825, 'slug': 'eve_ensler_on_security', 'viewed_count': 1074190}, {'id': 1031, 'hero': 'https://pe.tedcdn.com/images/ted/f8a2f36ce95033f7afc6d5ba4b83d09fff4dd118_800x600.jpg', 'speaker': 'Tony Porter', 'title': 'A call to men', 'duration': 673, 'slug': 'tony_porter_a_call_to_men', 'viewed_count': 2235881}, {'id': 1918, 'hero': 'https://pe.tedcdn.com/images/ted/2ea66c74d85c682ef340619de65c6bc09745792d_1600x1200.jpg', 'speaker': 'Esta Soler', 'title': 'How we turned the tide on domestic violence (Hint: the Polaroid helped)', 'duration': 670, 'slug': 'esta_soler_how_we_turned_the_tide_on_domestic_violence_hint_the_polaroid_helped', 'viewed_count': 1034675}, {'id': 2732, 'hero': 'https://pe.tedcdn.com/images/ted/2bc5b10c49af2ba3417238e66da50972f2bb3d17_2880x1620.jpg', 'speaker': 'Chimamanda Ngozi Adichie', 'title': 'We should all be feminists', 'duration': 1768, 'slug': 'chimamanda_ngozi_adichie_we_should_all_be_feminists', 'viewed_count': 1318166}, {'id': 1033, 'hero': 'https://pe.tedcdn.com/images/ted/776f8828ccdcebb3e0f545217991ce56a9969c39_800x600.jpg', 'speaker': 'Hanna Rosin', 'title': 'New data on the rise of women', 'duration': 972, 'slug': 'hanna_rosin_new_data_on_the_rise_of_women', 'viewed_count': 851874}]</t>
  </si>
  <si>
    <t>['Gender equality', 'TEDx', 'feminism', 'men', 'sexual violence', 'violence', 'women']</t>
  </si>
  <si>
    <t xml:space="preserve">https://www.ted.com/talks/jackson_katz_violence_against_women_it_s_a_men_s_issue
</t>
  </si>
  <si>
    <t>Bring back the woolly mammoth!</t>
  </si>
  <si>
    <t>Hendrik Poinar</t>
  </si>
  <si>
    <t>Evolutionary geneticist</t>
  </si>
  <si>
    <t>[{'id': 11, 'name': 'Longwinded', 'count': 7}, {'id': 21, 'name': 'Unconvincing', 'count': 11}, {'id': 22, 'name': 'Fascinating', 'count': 145}, {'id': 8, 'name': 'Informative', 'count': 170}, {'id': 24, 'name': 'Persuasive', 'count': 27}, {'id': 9, 'name': 'Ingenious', 'count': 52}, {'id': 3, 'name': 'Courageous', 'count': 9}, {'id': 10, 'name': 'Inspiring', 'count': 37}, {'id': 23, 'name': 'Jaw-dropping', 'count': 27}, {'id': 25, 'name': 'OK', 'count': 29}, {'id': 1, 'name': 'Beautiful', 'count': 26}, {'id': 7, 'name': 'Funny', 'count': 10}, {'id': 26, 'name': 'Obnoxious', 'count': 7}, {'id': 2, 'name': 'Confusing', 'count': 8}]</t>
  </si>
  <si>
    <t>[{'id': 1690, 'hero': 'https://pe.tedcdn.com/images/ted/e187add1da7598f6728b2d2ecbe932c287da30e3_1600x1200.jpg', 'speaker': 'Stewart Brand', 'title': 'The dawn of de-extinction. Are you ready?', 'duration': 1104, 'slug': 'stewart_brand_the_dawn_of_de_extinction_are_you_ready', 'viewed_count': 1939540}, {'id': 571, 'hero': 'https://pe.tedcdn.com/images/ted/95709_800x600.jpg', 'speaker': 'Robert Full', 'title': "Learning from the gecko's tail", 'duration': 714, 'slug': 'robert_full_learning_from_the_gecko_s_tail', 'viewed_count': 665967}, {'id': 1103, 'hero': 'https://pe.tedcdn.com/images/ted/5440d9a305dd3a8c5a55478e48b7e69500fc5b4f_800x600.jpg', 'speaker': 'Paul Root Wolpe', 'title': "It's time to question bio-engineering", 'duration': 1182, 'slug': 'paul_root_wolpe_it_s_time_to_question_bio_engineering', 'viewed_count': 1226749}, {'id': 1213, 'hero': 'https://pe.tedcdn.com/images/ted/738646b40f9943d1c02f4ad3d1c16909511a9a91_1600x1200.jpg', 'speaker': 'Svante Pääbo', 'title': 'DNA clues to our inner neanderthal', 'duration': 1021, 'slug': 'svante_paeaebo_dna_clues_to_our_inner_neanderthal', 'viewed_count': 1399335}, {'id': 2354, 'hero': 'https://pe.tedcdn.com/images/ted/aa33beda36e8737f3ec0029a9df20dc8448f164d_2880x1620.jpg', 'speaker': 'Jennifer Doudna', 'title': ' How CRISPR lets us edit our DNA', 'duration': 953, 'slug': 'jennifer_doudna_we_can_now_edit_our_dna_but_let_s_do_it_wisely', 'viewed_count': 1936695}, {'id': 323, 'hero': 'https://pe.tedcdn.com/images/ted/a876792b535774ae06ca4954a7aee46585ed1921_2400x1800.jpg', 'speaker': 'Spencer Wells', 'title': 'A family tree for humanity', 'duration': 1253, 'slug': 'spencer_wells_is_building_a_family_tree_for_all_humanity', 'viewed_count': 665962}]</t>
  </si>
  <si>
    <t>['TEDx', 'animals', 'anthropology', 'deextinction', 'evolution']</t>
  </si>
  <si>
    <t xml:space="preserve">https://www.ted.com/talks/hendrik_poinar_bring_back_the_woolly_mammoth
</t>
  </si>
  <si>
    <t>How books can open your mind</t>
  </si>
  <si>
    <t>Lisa Bu</t>
  </si>
  <si>
    <t>Passionate reader</t>
  </si>
  <si>
    <t>[{'id': 22, 'name': 'Fascinating', 'count': 462}, {'id': 10, 'name': 'Inspiring', 'count': 1373}, {'id': 1, 'name': 'Beautiful', 'count': 666}, {'id': 3, 'name': 'Courageous', 'count': 279}, {'id': 25, 'name': 'OK', 'count': 237}, {'id': 21, 'name': 'Unconvincing', 'count': 51}, {'id': 11, 'name': 'Longwinded', 'count': 19}, {'id': 8, 'name': 'Informative', 'count': 209}, {'id': 7, 'name': 'Funny', 'count': 193}, {'id': 24, 'name': 'Persuasive', 'count': 211}, {'id': 9, 'name': 'Ingenious', 'count': 63}, {'id': 26, 'name': 'Obnoxious', 'count': 13}, {'id': 2, 'name': 'Confusing', 'count': 26}, {'id': 23, 'name': 'Jaw-dropping', 'count': 21}]</t>
  </si>
  <si>
    <t>[{'id': 1410, 'hero': 'https://pe.tedcdn.com/images/ted/ec8292db13815de32529bf4568ce76b48a089bc5_2880x1620.jpg', 'speaker': 'Chip Kidd', 'title': 'Designing books is no laughing matter. OK, it is.', 'duration': 1036, 'slug': 'chip_kidd_designing_books_is_no_laughing_matter_ok_it_is', 'viewed_count': 1752021}, {'id': 1227, 'hero': 'https://pe.tedcdn.com/images/ted/7b2e7e2bac40b3ab6d040991f84b70e2b64a6613_800x600.jpg', 'speaker': 'Jean-Baptiste Michel + Erez Lieberman Aiden', 'title': 'What we learned from 5 million books', 'duration': 848, 'slug': 'what_we_learned_from_5_million_books', 'viewed_count': 1783061}, {'id': 182, 'hero': 'https://pe.tedcdn.com/images/ted/b8975cef603ff7110ea49f95c3e197866b5c397f_1600x1200.jpg', 'speaker': 'Maira Kalman', 'title': 'The illustrated woman', 'duration': 1050, 'slug': 'maira_kalman_the_illustrated_woman', 'viewed_count': 672281}, {'id': 2226, 'hero': 'https://pe.tedcdn.com/images/ted/3193bc935b5aefa5d9310cecc4a78554fe0a76b2_2880x1620.jpg', 'speaker': 'Kevin Rudd', 'title': 'Are China and the US doomed to conflict?', 'duration': 1201, 'slug': 'kevin_rudd_are_china_and_the_us_doomed_to_conflict', 'viewed_count': 1543574}, {'id': 424, 'hero': 'https://pe.tedcdn.com/images/ted/8b3c781ddfd9b281b6115645e26580f2e6ded94a_1600x1200.jpg', 'speaker': 'Jennifer 8. Lee', 'title': 'The hunt for General Tso', 'duration': 998, 'slug': 'jennifer_8_lee_looks_for_general_tso', 'viewed_count': 1285794}, {'id': 2382, 'hero': 'https://pe.tedcdn.com/images/ted/f0492898d0b7658a39ac9348f555f11e936b5068_2880x1620.jpg', 'speaker': 'Ann Morgan', 'title': 'My year reading a book from every country in the world', 'duration': 723, 'slug': 'ann_morgan_my_year_reading_a_book_from_every_country_in_the_world', 'viewed_count': 1446241}]</t>
  </si>
  <si>
    <t>['creativity', 'culture', 'entertainment', 'introvert', 'library', 'literature']</t>
  </si>
  <si>
    <t xml:space="preserve">https://www.ted.com/talks/lisa_bu_how_books_can_open_your_mind
</t>
  </si>
  <si>
    <t>Love, no matter what</t>
  </si>
  <si>
    <t>Andrew Solomon</t>
  </si>
  <si>
    <t>[{'id': 10, 'name': 'Inspiring', 'count': 2449}, {'id': 1, 'name': 'Beautiful', 'count': 1975}, {'id': 11, 'name': 'Longwinded', 'count': 58}, {'id': 24, 'name': 'Persuasive', 'count': 337}, {'id': 8, 'name': 'Informative', 'count': 396}, {'id': 3, 'name': 'Courageous', 'count': 937}, {'id': 23, 'name': 'Jaw-dropping', 'count': 175}, {'id': 9, 'name': 'Ingenious', 'count': 133}, {'id': 22, 'name': 'Fascinating', 'count': 456}, {'id': 2, 'name': 'Confusing', 'count': 37}, {'id': 7, 'name': 'Funny', 'count': 181}, {'id': 26, 'name': 'Obnoxious', 'count': 45}, {'id': 21, 'name': 'Unconvincing', 'count': 61}, {'id': 25, 'name': 'OK', 'count': 84}]</t>
  </si>
  <si>
    <t>[{'id': 1036, 'hero': 'https://pe.tedcdn.com/images/ted/6febd41425e86862735c0c0544bf267bae876b1b_800x600.jpg', 'speaker': 'Rufus Griscom + Alisa Volkman', 'title': "Let's talk parenting taboos", 'duration': 1028, 'slug': 'rufus_griscom_alisa_volkman_let_s_talk_parenting_taboos', 'viewed_count': 2108425}, {'id': 1646, 'hero': 'https://pe.tedcdn.com/images/ted/607b6a77d182a5f75b6237d96fc4184fdf2721b8_1600x1200.jpg', 'speaker': 'Angela Patton', 'title': 'A father-daughter dance ... in prison', 'duration': 528, 'slug': 'angela_patton_a_father_daughter_dance_in_prison', 'viewed_count': 815595}, {'id': 1728, 'hero': 'https://pe.tedcdn.com/images/ted/25a5bc18d2472308c8ed2bb401b4a497f49a0265_1600x1200.jpg', 'speaker': 'Rita Pierson', 'title': 'Every kid needs a champion', 'duration': 468, 'slug': 'rita_pierson_every_kid_needs_a_champion', 'viewed_count': 7469462}, {'id': 2642, 'hero': 'https://pe.tedcdn.com/images/ted/37bb5f3ff1ce0eaadf5e388c5d7952dc94457061_2880x1620.jpg', 'speaker': 'Veerle Provoost', 'title': 'Do kids think of sperm donors as family?', 'duration': 746, 'slug': 'veerle_provoost_do_kids_think_of_sperm_donors_as_family', 'viewed_count': 1026570}, {'id':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4801426}, {'id': 1596, 'hero': 'https://pe.tedcdn.com/images/ted/a1efde288361d19cbbcf61057f03f56baa6c2e3d_1600x1200.jpg', 'speaker': 'Lemn Sissay', 'title': 'A child of the state', 'duration': 917, 'slug': 'lemn_sissay_a_child_of_the_state', 'viewed_count': 720472}]</t>
  </si>
  <si>
    <t>['children', 'culture', 'disability', 'family', 'love', 'mental health']</t>
  </si>
  <si>
    <t xml:space="preserve">https://www.ted.com/talks/andrew_solomon_love_no_matter_what
</t>
  </si>
  <si>
    <t>How behavioral science can lower your energy bill</t>
  </si>
  <si>
    <t>Alex Laskey</t>
  </si>
  <si>
    <t>Energy software maker</t>
  </si>
  <si>
    <t>[{'id': 8, 'name': 'Informative', 'count': 325}, {'id': 10, 'name': 'Inspiring', 'count': 284}, {'id': 24, 'name': 'Persuasive', 'count': 328}, {'id': 22, 'name': 'Fascinating', 'count': 91}, {'id': 1, 'name': 'Beautiful', 'count': 15}, {'id': 9, 'name': 'Ingenious', 'count': 116}, {'id': 26, 'name': 'Obnoxious', 'count': 6}, {'id': 25, 'name': 'OK', 'count': 33}, {'id': 7, 'name': 'Funny', 'count': 44}, {'id': 3, 'name': 'Courageous', 'count': 22}, {'id': 21, 'name': 'Unconvincing', 'count': 11}, {'id': 23, 'name': 'Jaw-dropping', 'count': 18}, {'id': 11, 'name': 'Longwinded', 'count': 3}, {'id': 2, 'name': 'Confusing', 'count': 3}]</t>
  </si>
  <si>
    <t>[{'id': 20, 'hero': 'https://pe.tedcdn.com/images/ted/46f08b057c280fb6e471b1003bb9a78078c394ed_2880x1620.jpg', 'speaker': 'Malcolm Gladwell', 'title': 'Choice, happiness and spaghetti sauce', 'duration': 1050, 'slug': 'malcolm_gladwell_on_spaghetti_sauce', 'viewed_count': 7023705}, {'id': 1670, 'hero': 'https://pe.tedcdn.com/images/ted/9a7dd96b51e3a21476d5b5c8254fda484a588c23_1600x1200.jpg', 'speaker': 'Keith Chen', 'title': 'Could your language affect your ability to save money?', 'duration': 733, 'slug': 'keith_chen_could_your_language_affect_your_ability_to_save_money', 'viewed_count': 1642463}, {'id': 487, 'hero': 'https://pe.tedcdn.com/images/ted/78166_800x600.jpg', 'speaker': 'Dan Ariely', 'title': 'Our buggy moral code', 'duration': 983, 'slug': 'dan_ariely_on_our_buggy_moral_code', 'viewed_count': 2725613}, {'id': 450, 'hero': 'https://pe.tedcdn.com/images/ted/68608_800x600.jpg', 'speaker': 'Bill Gross', 'title': 'A solar energy system that tracks the sun', 'duration': 1195, 'slug': 'bill_gross_on_new_energy', 'viewed_count': 612941}, {'id': 828, 'hero': 'https://pe.tedcdn.com/images/ted/163511_800x600.jpg', 'speaker': 'Catherine Mohr', 'title': 'The tradeoffs of building green', 'duration': 373, 'slug': 'catherine_mohr_builds_green', 'viewed_count': 766543}, {'id': 1434, 'hero': 'https://pe.tedcdn.com/images/ted/92d6ddc22f6483e66da1503e61f8302ef1c1e5f2_800x600.jpg', 'speaker': 'Amory Lovins', 'title': 'A 40-year plan for energy', 'duration': 1630, 'slug': 'amory_lovins_a_50_year_plan_for_energy', 'viewed_count': 1144364}]</t>
  </si>
  <si>
    <t>['behavioral economics', 'energy', 'psychology']</t>
  </si>
  <si>
    <t xml:space="preserve">https://www.ted.com/talks/alex_laskey_how_behavioral_science_can_lower_your_energy_bill
</t>
  </si>
  <si>
    <t>How I named, shamed and jailed</t>
  </si>
  <si>
    <t>Anas Aremeyaw Anas</t>
  </si>
  <si>
    <t>Undercover journalist</t>
  </si>
  <si>
    <t>[{'id': 23, 'name': 'Jaw-dropping', 'count': 163}, {'id': 3, 'name': 'Courageous', 'count': 571}, {'id': 8, 'name': 'Informative', 'count': 136}, {'id': 10, 'name': 'Inspiring', 'count': 168}, {'id': 22, 'name': 'Fascinating', 'count': 91}, {'id': 1, 'name': 'Beautiful', 'count': 14}, {'id': 25, 'name': 'OK', 'count': 17}, {'id': 24, 'name': 'Persuasive', 'count': 31}, {'id': 9, 'name': 'Ingenious', 'count': 23}, {'id': 2, 'name': 'Confusing', 'count': 10}, {'id': 11, 'name': 'Longwinded', 'count': 7}, {'id': 7, 'name': 'Funny', 'count': 35}, {'id': 21, 'name': 'Unconvincing', 'count': 6}, {'id': 26, 'name': 'Obnoxious', 'count': 2}]</t>
  </si>
  <si>
    <t>[{'id': 1673, 'hero': 'https://pe.tedcdn.com/images/ted/592908a61852075d8423362989e9fe268fefc5c9_1600x1200.jpg', 'speaker': 'Afra Raymond', 'title': 'Three myths about corruption', 'duration': 1089, 'slug': 'afra_raymond_three_myths_about_corruption', 'viewed_count': 824898}, {'id': 763, 'hero': 'https://pe.tedcdn.com/images/ted/147769_800x600.jpg', 'speaker': 'Peter Eigen', 'title': 'How to expose the corrupt', 'duration': 1021, 'slug': 'peter_eigen_how_to_expose_the_corrupt', 'viewed_count': 741638}, {'id': 717, 'hero': 'https://pe.tedcdn.com/images/ted/136834_800x600.jpg', 'speaker': 'Shaffi Mather', 'title': 'A new way to fight corruption', 'duration': 641, 'slug': 'shaffi_mather_a_new_way_to_fight_corruption', 'viewed_count': 497172}, {'id': 1288, 'hero': 'https://pe.tedcdn.com/images/ted/eeadc40ac13ac2237d4f6ade8443e88a80fb3679_800x600.jpg', 'speaker': 'Karen Tse', 'title': 'How to stop torture', 'duration': 763, 'slug': 'karen_tse_how_to_stop_torture', 'viewed_count': 532416}, {'id': 2831, 'hero': 'https://pe.tedcdn.com/images/ted/b8ef5560f8a2af2903b6a89d337f72b3fd09fe96_2880x1620.jpg', 'speaker': 'Ronald Sullivan', 'title': 'How I help free innocent people from prison', 'duration': 714, 'slug': 'ronald_sullivan_how_i_help_free_innocent_people_from_prison', 'viewed_count': 552254}, {'id': 2675, 'hero': 'https://pe.tedcdn.com/images/ted/4658539c6f725bfe3d2681f733f16237ac2f1527_2880x1620.jpg', 'speaker': 'Salil Dudani', 'title': 'How jails extort the poor', 'duration': 763, 'slug': 'salil_dudani_how_jails_extort_the_poor', 'viewed_count': 944211}]</t>
  </si>
  <si>
    <t>['Africa', 'corruption', 'crime', 'global issues', 'journalism']</t>
  </si>
  <si>
    <t xml:space="preserve">https://www.ted.com/talks/anas_aremeyaw_anas_how_i_named_shamed_and_jailed
</t>
  </si>
  <si>
    <t>Could we speak the language of dolphins?</t>
  </si>
  <si>
    <t>Denise Herzing</t>
  </si>
  <si>
    <t>Dolphin researcher</t>
  </si>
  <si>
    <t>[{'id': 1, 'name': 'Beautiful', 'count': 109}, {'id': 8, 'name': 'Informative', 'count': 151}, {'id': 22, 'name': 'Fascinating', 'count': 288}, {'id': 10, 'name': 'Inspiring', 'count': 86}, {'id': 9, 'name': 'Ingenious', 'count': 69}, {'id': 11, 'name': 'Longwinded', 'count': 9}, {'id': 23, 'name': 'Jaw-dropping', 'count': 33}, {'id': 24, 'name': 'Persuasive', 'count': 11}, {'id': 3, 'name': 'Courageous', 'count': 8}, {'id': 21, 'name': 'Unconvincing', 'count': 18}, {'id': 25, 'name': 'OK', 'count': 40}, {'id': 7, 'name': 'Funny', 'count': 16}, {'id': 26, 'name': 'Obnoxious', 'count': 1}, {'id': 2, 'name': 'Confusing', 'count': 1}]</t>
  </si>
  <si>
    <t>[{'id': 830, 'hero': 'https://pe.tedcdn.com/images/ted/163962_800x600.jpg', 'speaker': 'Mike deGruy', 'title': 'Hooked by an octopus', 'duration': 1092, 'slug': 'mike_degruy_hooked_by_octopus', 'viewed_count': 940855}, {'id': 886, 'hero': 'https://pe.tedcdn.com/images/ted/cbec11d6b0d034f2bfe023b907dc82412b89347a_2880x1620.jpg', 'speaker': 'Peter Tyack', 'title': 'The intriguing sound of marine mammals', 'duration': 1280, 'slug': 'peter_tyack_the_intriguing_sound_of_marine_mammals', 'viewed_count': 428484}, {'id': 926, 'hero': 'https://pe.tedcdn.com/images/ted/187176_800x600.jpg', 'speaker': 'John Delaney', 'title': 'Wiring an interactive ocean', 'duration': 1250, 'slug': 'john_delaney_wiring_an_interactive_ocean', 'viewed_count': 332102}, {'id': 1786, 'hero': 'https://pe.tedcdn.com/images/ted/799742b44d3923723eb5e98f2849f64a7c56addd_2880x1620.jpg', 'speaker': 'Diana Reiss, Peter Gabriel, Neil Gershenfeld and Vint Cerf', 'title': 'The interspecies internet? An idea in progress', 'duration': 1201, 'slug': 'the_interspecies_internet_an_idea_in_progress', 'viewed_count': 717979}, {'id': 899, 'hero': 'https://pe.tedcdn.com/images/ted/180746_800x600.jpg', 'speaker': 'Stephen Palumbi', 'title': 'Hidden toxins in the fish we eat', 'duration': 942, 'slug': 'stephen_palumbi_following_the_mercury_trail', 'viewed_count': 362748}, {'id': 2373, 'hero': 'https://pe.tedcdn.com/images/ted/64d8942901952055e14cfd146622618c46043bb2_2880x1620.jpg', 'speaker': 'Carl Safina', 'title': 'What are animals thinking and feeling?', 'duration': 1166, 'slug': 'carl_safina_what_are_animals_thinking_and_feeling', 'viewed_count': 1976974}]</t>
  </si>
  <si>
    <t>['animals', 'biology', 'brain', 'cognitive science', 'communication', 'computers', 'intelligence', 'language', 'neuroscience', 'oceans', 'science', 'speech']</t>
  </si>
  <si>
    <t xml:space="preserve">https://www.ted.com/talks/denise_herzing_could_we_speak_the_language_of_dolphins
</t>
  </si>
  <si>
    <t>How I made an impossible film</t>
  </si>
  <si>
    <t>Martin Villeneuve</t>
  </si>
  <si>
    <t>Graphic artist, director</t>
  </si>
  <si>
    <t>[{'id': 8, 'name': 'Informative', 'count': 32}, {'id': 22, 'name': 'Fascinating', 'count': 85}, {'id': 9, 'name': 'Ingenious', 'count': 99}, {'id': 23, 'name': 'Jaw-dropping', 'count': 29}, {'id': 10, 'name': 'Inspiring', 'count': 287}, {'id': 1, 'name': 'Beautiful', 'count': 45}, {'id': 3, 'name': 'Courageous', 'count': 71}, {'id': 25, 'name': 'OK', 'count': 38}, {'id': 21, 'name': 'Unconvincing', 'count': 17}, {'id': 11, 'name': 'Longwinded', 'count': 24}, {'id': 7, 'name': 'Funny', 'count': 9}, {'id': 26, 'name': 'Obnoxious', 'count': 6}, {'id': 24, 'name': 'Persuasive', 'count': 25}, {'id': 2, 'name': 'Confusing', 'count': 1}]</t>
  </si>
  <si>
    <t>[{'id': 1524, 'hero': 'https://pe.tedcdn.com/images/ted/38cc7c1796085940748a1b7c69138d24b649a9b5_1600x1200.jpg', 'speaker': 'Rob Legato', 'title': 'The art of creating awe', 'duration': 987, 'slug': 'rob_legato_the_art_of_creating_awe', 'viewed_count': 1952385}, {'id': 469, 'hero': 'https://pe.tedcdn.com/images/ted/51ea0e7d5d539a0a905bce328b62904e1298aca9_1600x1200.jpg', 'speaker': 'Ed Ulbrich', 'title': 'How Benjamin Button got his face', 'duration': 1087, 'slug': 'ed_ulbrich_shows_how_benjamin_button_got_his_face', 'viewed_count': 907154}, {'id': 205, 'hero': 'https://pe.tedcdn.com/images/ted/d1336ca1c021209da3838b06360e6b8db33a7b84_2880x1620.jpg', 'speaker': 'J.J. Abrams', 'title': 'The mystery box', 'duration': 1082, 'slug': 'j_j_abrams_mystery_box', 'viewed_count': 3519722}, {'id': 403, 'hero': 'https://pe.tedcdn.com/images/ted/59229_800x600.jpg', 'speaker': 'Franco Sacchi', 'title': "A tour of Nollywood, Nigeria's booming film industry", 'duration': 1054, 'slug': 'franco_sacchi_on_nollywood', 'viewed_count': 223087}, {'id': 2694, 'hero': 'https://pe.tedcdn.com/images/ted/aae82a50e897dbeea4237bd632f7a5da09bc6a81_2880x1620.jpg', 'speaker': 'Stacy Smith', 'title': "The data behind Hollywood's sexism", 'duration': 944, 'slug': 'stacy_smith_the_data_behind_hollywood_s_sexism', 'viewed_count': 891343}, {'id': 170, 'hero': 'https://pe.tedcdn.com/images/ted/6c776fd5e394897a8782ff635a2ec1eb4c9c5ade_1600x1200.jpg', 'speaker': 'Jeff Skoll', 'title': 'My journey into movies that matter', 'duration': 931, 'slug': 'jeff_skoll_makes_movies_that_make_change', 'viewed_count': 727262}]</t>
  </si>
  <si>
    <t>['creativity', 'economics', 'entertainment', 'film', 'movies']</t>
  </si>
  <si>
    <t xml:space="preserve">https://www.ted.com/talks/martin_villeneuve_how_i_made_an_impossible_film
</t>
  </si>
  <si>
    <t>What will future jobs look like?</t>
  </si>
  <si>
    <t>[{'id': 8, 'name': 'Informative', 'count': 462}, {'id': 25, 'name': 'OK', 'count': 112}, {'id': 21, 'name': 'Unconvincing', 'count': 85}, {'id': 9, 'name': 'Ingenious', 'count': 61}, {'id': 22, 'name': 'Fascinating', 'count': 218}, {'id': 24, 'name': 'Persuasive', 'count': 252}, {'id': 10, 'name': 'Inspiring', 'count': 201}, {'id': 3, 'name': 'Courageous', 'count': 63}, {'id': 26, 'name': 'Obnoxious', 'count': 20}, {'id': 2, 'name': 'Confusing', 'count': 20}, {'id': 7, 'name': 'Funny', 'count': 10}, {'id': 11, 'name': 'Longwinded', 'count': 11}, {'id': 1, 'name': 'Beautiful', 'count': 27}, {'id': 23, 'name': 'Jaw-dropping', 'count': 39}]</t>
  </si>
  <si>
    <t>[{'id': 1574, 'hero': 'https://pe.tedcdn.com/images/ted/a2f5350e007ffd71452aea058f9ae26fe59a6245_1600x1200.jpg', 'speaker': 'Andrew McAfee', 'title': 'Are droids taking our jobs?', 'duration': 847, 'slug': 'andrew_mcafee_are_droids_taking_our_jobs', 'viewed_count': 956325}, {'id': 1720, 'hero': 'https://pe.tedcdn.com/images/ted/094c87f7169c6cdc93e827944f7c2a018575a9e6_2880x1620.jpg', 'speaker': 'Erik Brynjolfsson', 'title': 'The key to growth? Race with the machines', 'duration': 716, 'slug': 'erik_brynjolfsson_the_key_to_growth_race_em_with_em_the_machines', 'viewed_count': 1200140}, {'id': 1719, 'hero': 'https://pe.tedcdn.com/images/ted/d3c61d5d15ff624e36538c42f34b80a0c36d6ff7_1600x1200.jpg', 'speaker': 'Robert Gordon', 'title': 'The death of innovation, the end of growth', 'duration': 734, 'slug': 'robert_gordon_the_death_of_innovation_the_end_of_growth', 'viewed_count': 1091989}, {'id': 2655, 'hero': 'https://pe.tedcdn.com/images/ted/c64c1a4ded82580aa4f44cbe13ca34955e16e4a5_2880x1620.jpg', 'speaker': 'David Autor', 'title': 'Will automation take away all our jobs?', 'duration': 1117, 'slug': 'david_autor_why_are_there_still_so_many_jobs', 'viewed_count': 1232317}, {'id': 2144, 'hero': 'https://pe.tedcdn.com/images/ted/2093c777359b23b70c1e30a2a63490ee9bdc46ce_2880x1620.jpg', 'speaker': 'Rainer Strack', 'title': 'The workforce crisis of 2030 -- and how to start solving it now', 'duration': 767, 'slug': 'rainer_strack_the_surprising_workforce_crisis_of_2030_and_how_to_start_solving_it_now', 'viewed_count': 1568850}, {'id': 1791, 'hero': 'https://pe.tedcdn.com/images/ted/fec904a142c611df903d9d3d0ecd6cd4755dadfc_1600x1200.jpg', 'speaker': 'Chrystia Freeland', 'title': 'The rise of the new global super-rich', 'duration': 924, 'slug': 'chrystia_freeland_the_rise_of_the_new_global_super_rich', 'viewed_count': 1909637}]</t>
  </si>
  <si>
    <t>['economics', 'robots', 'work']</t>
  </si>
  <si>
    <t xml:space="preserve">https://www.ted.com/talks/andrew_mcafee_what_will_future_jobs_look_like
</t>
  </si>
  <si>
    <t>The astounding athletic power of quadcopters</t>
  </si>
  <si>
    <t>Raffaello D'Andrea</t>
  </si>
  <si>
    <t>Autonomous systems pioneer</t>
  </si>
  <si>
    <t>[{'id': 9, 'name': 'Ingenious', 'count': 932}, {'id': 22, 'name': 'Fascinating', 'count': 1183}, {'id': 23, 'name': 'Jaw-dropping', 'count': 1237}, {'id': 7, 'name': 'Funny', 'count': 138}, {'id': 1, 'name': 'Beautiful', 'count': 205}, {'id': 8, 'name': 'Informative', 'count': 325}, {'id': 10, 'name': 'Inspiring', 'count': 551}, {'id': 3, 'name': 'Courageous', 'count': 33}, {'id': 25, 'name': 'OK', 'count': 75}, {'id': 24, 'name': 'Persuasive', 'count': 47}, {'id': 2, 'name': 'Confusing', 'count': 9}, {'id': 21, 'name': 'Unconvincing', 'count': 21}, {'id': 11, 'name': 'Longwinded', 'count': 3}, {'id': 26, 'name': 'Obnoxious', 'count': 18}]</t>
  </si>
  <si>
    <t>[{'id': 820, 'hero': 'https://pe.tedcdn.com/images/ted/162258_800x600.jpg', 'speaker': 'Dennis Hong', 'title': 'My seven species of robot -- and how we created them', 'duration': 955, 'slug': 'dennis_hong_my_seven_species_of_robot', 'viewed_count': 1922604}, {'id': 1195, 'hero': 'https://pe.tedcdn.com/images/ted/125797a95411e0682b7a67ab7b16bae1b9e35afc_1600x1200.jpg', 'speaker': 'Markus Fischer', 'title': 'A robot that flies like a bird', 'duration': 379, 'slug': 'a_robot_that_flies_like_a_bird', 'viewed_count': 6264930}, {'id': 1376, 'hero': 'https://pe.tedcdn.com/images/ted/8aa84e7e5d405e75f19fc51bf6f9918312fff4e5_800x600.jpg', 'speaker': 'Vijay Kumar', 'title': 'Robots that fly ... and cooperate', 'duration': 1006, 'slug': 'vijay_kumar_robots_that_fly_and_cooperate', 'viewed_count': 4234378}, {'id': 2440, 'hero': 'https://pe.tedcdn.com/images/ted/6deb9d6006d9f495f7963cb4051a1e350ffb9ae6_2880x1620.jpg', 'speaker': "Raffaello D'Andrea", 'title': 'Meet the dazzling flying machines of the future', 'duration': 695, 'slug': 'raffaello_d_andrea_meet_the_dazzling_flying_machines_of_the_future', 'viewed_count': 2560331}, {'id': 2548, 'hero': 'https://pe.tedcdn.com/images/ted/7435561605a12023707d418b73c64ccb7d465783_2880x1620.jpg', 'speaker': 'Anthony Goldbloom', 'title': "The jobs we'll lose to machines -- and the ones we won't", 'duration': 276, 'slug': 'anthony_goldbloom_the_jobs_we_ll_lose_to_machines_and_the_ones_we_won_t', 'viewed_count': 1929128}, {'id': 2787, 'hero': 'https://pe.tedcdn.com/images/ted/0d28c4301c3c7ed0a3790e31231e71e1469524e6_2880x1620.jpg', 'speaker': 'Garry Kasparov', 'title': "Don't fear intelligent machines. Work with them", 'duration': 920, 'slug': 'garry_kasparov_don_t_fear_intelligent_machines_work_with_them', 'viewed_count': 1079297}]</t>
  </si>
  <si>
    <t>['drones', 'robots', 'technology']</t>
  </si>
  <si>
    <t xml:space="preserve">https://www.ted.com/talks/raffaello_d_andrea_the_astounding_athletic_power_of_quadcopters
</t>
  </si>
  <si>
    <t>Imagine a European democracy without borders</t>
  </si>
  <si>
    <t>George Papandreou</t>
  </si>
  <si>
    <t>Former Prime Minister of Greece</t>
  </si>
  <si>
    <t>[{'id': 26, 'name': 'Obnoxious', 'count': 63}, {'id': 3, 'name': 'Courageous', 'count': 129}, {'id': 21, 'name': 'Unconvincing', 'count': 101}, {'id': 8, 'name': 'Informative', 'count': 146}, {'id': 22, 'name': 'Fascinating', 'count': 63}, {'id': 24, 'name': 'Persuasive', 'count': 102}, {'id': 10, 'name': 'Inspiring', 'count': 169}, {'id': 25, 'name': 'OK', 'count': 27}, {'id': 11, 'name': 'Longwinded', 'count': 29}, {'id': 23, 'name': 'Jaw-dropping', 'count': 9}, {'id': 2, 'name': 'Confusing', 'count': 14}, {'id': 9, 'name': 'Ingenious', 'count': 15}, {'id': 7, 'name': 'Funny', 'count': 9}, {'id': 1, 'name': 'Beautiful', 'count': 20}]</t>
  </si>
  <si>
    <t>[{'id': 1119, 'hero': 'https://pe.tedcdn.com/images/ted/d71d55cacb981056bca4cb914008305e70dcdeb7_2880x1620.jpg', 'speaker': 'Dave Meslin', 'title': 'The antidote to apathy', 'duration': 425, 'slug': 'dave_meslin_the_antidote_to_apathy', 'viewed_count': 1612937}, {'id': 151, 'hero': 'https://pe.tedcdn.com/images/ted/74643ff40cb7b9c9b179287654eef20ab9162245_1600x1200.jpg', 'speaker': 'George Ayittey', 'title': "Africa's cheetahs versus hippos", 'duration': 1070, 'slug': 'george_ayittey_on_cheetahs_vs_hippos', 'viewed_count': 648254}, {'id': 1547, 'hero': 'https://pe.tedcdn.com/images/ted/72b2314e9ac4a23dfeae633e0df6a05194dad3b0_2880x1620.jpg', 'speaker': 'Ivan Krastev', 'title': 'Can democracy exist without trust?', 'duration': 844, 'slug': 'ivan_krastev_can_democracy_exist_without_trust', 'viewed_count': 640613}, {'id': 2413, 'hero': 'https://pe.tedcdn.com/images/ted/e7f0a77d348470b7847216e03829d8252f210881_2880x1620.jpg', 'speaker': 'Yanis Varoufakis', 'title': 'Capitalism will eat democracy -- unless we speak up', 'duration': 1191, 'slug': 'yanis_varoufakis_capitalism_will_eat_democracy_unless_we_speak_up', 'viewed_count': 2269352}, {'id': 2104, 'hero': 'https://pe.tedcdn.com/images/ted/bbd1220c33566a0cfa339f526b881013a4e9f283_2880x1620.jpg', 'speaker': 'Pia Mancini', 'title': 'How to upgrade democracy for the Internet era', 'duration': 804, 'slug': 'pia_mancini_how_to_upgrade_democracy_for_the_internet_era', 'viewed_count': 1213713}, {'id': 1595, 'hero': 'https://pe.tedcdn.com/images/ted/580f2748be21c23e1beb86cbd25a3e5e6bfadebd_1600x1200.jpg', 'speaker': 'Rory Stewart', 'title': 'Why democracy matters', 'duration': 821, 'slug': 'rory_stewart_how_to_rebuild_democracy', 'viewed_count': 852346}]</t>
  </si>
  <si>
    <t>['Europe', 'democracy', 'economics', 'global issues', 'politics']</t>
  </si>
  <si>
    <t xml:space="preserve">https://www.ted.com/talks/george_papandreou_imagine_a_european_democracy_without_borders
</t>
  </si>
  <si>
    <t>The kill decision shouldn't belong to a robot</t>
  </si>
  <si>
    <t>Daniel Suarez</t>
  </si>
  <si>
    <t>Sci-fi author</t>
  </si>
  <si>
    <t>[{'id': 22, 'name': 'Fascinating', 'count': 81}, {'id': 8, 'name': 'Informative', 'count': 191}, {'id': 24, 'name': 'Persuasive', 'count': 195}, {'id': 3, 'name': 'Courageous', 'count': 34}, {'id': 23, 'name': 'Jaw-dropping', 'count': 59}, {'id': 10, 'name': 'Inspiring', 'count': 37}, {'id': 11, 'name': 'Longwinded', 'count': 4}, {'id': 26, 'name': 'Obnoxious', 'count': 10}, {'id': 21, 'name': 'Unconvincing', 'count': 28}, {'id': 25, 'name': 'OK', 'count': 9}, {'id': 9, 'name': 'Ingenious', 'count': 16}, {'id': 2, 'name': 'Confusing', 'count': 5}, {'id': 7, 'name': 'Funny', 'count': 2}, {'id': 1, 'name': 'Beautiful', 'count': 7}]</t>
  </si>
  <si>
    <t>[{'id': 504, 'hero': 'https://pe.tedcdn.com/images/ted/81787_800x600.jpg', 'speaker': 'P.W. Singer', 'title': 'Military robots and the future of war', 'duration': 965, 'slug': 'pw_singer_on_robots_of_war', 'viewed_count': 1460371}, {'id': 1764, 'hero': 'https://pe.tedcdn.com/images/ted/e15213155418fc82875680062821e32eccd30a5f_1600x1200.jpg', 'speaker': "Raffaello D'Andrea", 'title': 'The astounding athletic power of quadcopters', 'duration': 968, 'slug': 'raffaello_d_andrea_the_astounding_athletic_power_of_quadcopters', 'viewed_count': 10281817}, {'id': 1107, 'hero': 'https://pe.tedcdn.com/images/ted/262a2bfc91f472ffd30afc8f2dec594b0670233f_800x600.jpg', 'speaker': 'Ralph Langner', 'title': 'Cracking Stuxnet, a 21st-century cyber weapon', 'duration': 640, 'slug': 'ralph_langner_cracking_stuxnet_a_21st_century_cyberweapon', 'viewed_count': 1349033}, {'id': 1872, 'hero': 'https://pe.tedcdn.com/images/ted/28a78879a36a4905f74535526fd11c0177d8ca61_1600x1200.jpg', 'speaker': 'Lian Pin Koh', 'title': "A drone's-eye view of conservation", 'duration': 810, 'slug': 'lian_pin_koh_a_drone_s_eye_view_of_conservation', 'viewed_count': 599368}, {'id': 1875, 'hero': 'https://pe.tedcdn.com/images/ted/606ddad42a977bc81fcc3f2ba033bc4706e584ca_1600x1200.jpg', 'speaker': 'Henry Evans and Chad Jenkins', 'title': 'Meet the robots for humanity', 'duration': 621, 'slug': 'henry_evans_and_chad_jenkins_meet_the_robots_for_humanity', 'viewed_count': 1203523}, {'id': 1250, 'hero': 'https://pe.tedcdn.com/images/ted/936b0ce34f35ad688995ebb3211275fc8744d7b8_800x600.jpg', 'speaker': 'Guy-Philippe Goldstein', 'title': 'How cyberattacks threaten real-world peace', 'duration': 564, 'slug': 'guy_philippe_goldstein_how_cyberattacks_threaten_real_world_peace', 'viewed_count': 471549}]</t>
  </si>
  <si>
    <t>['drones', 'entertainment', 'robots', 'technology', 'war', 'writing']</t>
  </si>
  <si>
    <t xml:space="preserve">https://www.ted.com/talks/daniel_suarez_the_kill_decision_shouldn_t_belong_to_a_robot
</t>
  </si>
  <si>
    <t>A Saudi woman who dared to drive</t>
  </si>
  <si>
    <t>Manal al-Sharif</t>
  </si>
  <si>
    <t>Women’s rights activist</t>
  </si>
  <si>
    <t>[{'id': 10, 'name': 'Inspiring', 'count': 696}, {'id': 3, 'name': 'Courageous', 'count': 790}, {'id': 22, 'name': 'Fascinating', 'count': 96}, {'id': 1, 'name': 'Beautiful', 'count': 143}, {'id': 24, 'name': 'Persuasive', 'count': 90}, {'id': 8, 'name': 'Informative', 'count': 116}, {'id': 23, 'name': 'Jaw-dropping', 'count': 70}, {'id': 21, 'name': 'Unconvincing', 'count': 25}, {'id': 26, 'name': 'Obnoxious', 'count': 8}, {'id': 11, 'name': 'Longwinded', 'count': 9}, {'id': 25, 'name': 'OK', 'count': 29}, {'id': 9, 'name': 'Ingenious', 'count': 8}, {'id': 2, 'name': 'Confusing', 'count': 20}, {'id': 7, 'name': 'Funny', 'count': 6}]</t>
  </si>
  <si>
    <t>[{'id': 1155, 'hero': 'https://pe.tedcdn.com/images/ted/8654b588131745216ae8b3b8f029fb4081e98b32_800x600.jpg', 'speaker': 'Mustafa Akyol', 'title': 'Faith versus tradition in Islam', 'duration': 1031, 'slug': 'mustafa_akyol_faith_versus_tradition_in_islam', 'viewed_count': 1113421}, {'id': 1666, 'hero': 'https://pe.tedcdn.com/images/ted/ef6f433e9c89c7fbc2d5b8a82b3d4b05cca5fee1_2880x1620.jpg', 'speaker': 'Shabana Basij-Rasikh', 'title': 'Dare to educate Afghan girls', 'duration': 576, 'slug': 'shabana_basij_rasikh_dare_to_educate_afghan_girls', 'viewed_count': 932562}, {'id': 1191, 'hero': 'https://pe.tedcdn.com/images/ted/061531018e22bc0abb121fdf47a980a7a22cde42_800x600.jpg', 'speaker': 'Nadia Al-Sakkaf', 'title': 'See Yemen through my eyes', 'duration': 818, 'slug': 'nadia_al_sakkaf_see_yemen_through_my_eyes', 'viewed_count': 498412}, {'id': 2547, 'hero': 'https://pe.tedcdn.com/images/ted/71fff35c67aa8eecc6dbf4f23bf6600db960b012_2880x1620.jpg', 'speaker': 'Leila Hoteit', 'title': '3 lessons on success from an Arab businesswoman', 'duration': 842, 'slug': 'leila_hoteit_3_lessons_on_success_from_an_arab_businesswoman', 'viewed_count': 1827379}, {'id': 2298, 'hero': 'https://pe.tedcdn.com/images/ted/9a7d8b613cbd4beafb5758a67c1cbdfdf766c276_2880x1620.jpg', 'speaker': 'Alaa Murabit', 'title': 'What my religion really says about women', 'duration': 733, 'slug': 'alaa_murabit_what_my_religion_really_says_about_women', 'viewed_count': 2312495}, {'id': 1040, 'hero': 'https://pe.tedcdn.com/images/ted/ba6d4cdee53ae12d2db55a733409fac7e92c022c_2880x1620.jpg', 'speaker': 'Sheryl Sandberg', 'title': 'Why we have too few women leaders', 'duration': 898, 'slug': 'sheryl_sandberg_why_we_have_too_few_women_leaders', 'viewed_count': 7431314}]</t>
  </si>
  <si>
    <t>['Islam', 'Middle East', 'cars', 'culture', 'feminism', 'global issues', 'women']</t>
  </si>
  <si>
    <t xml:space="preserve">https://www.ted.com/talks/manal_al_sharif_a_saudi_woman_who_dared_to_drive
</t>
  </si>
  <si>
    <t>How we can predict the next financial crisis</t>
  </si>
  <si>
    <t>Didier Sornette</t>
  </si>
  <si>
    <t>Risk economist</t>
  </si>
  <si>
    <t>[{'id': 10, 'name': 'Inspiring', 'count': 68}, {'id': 8, 'name': 'Informative', 'count': 222}, {'id': 22, 'name': 'Fascinating', 'count': 129}, {'id': 21, 'name': 'Unconvincing', 'count': 75}, {'id': 24, 'name': 'Persuasive', 'count': 148}, {'id': 3, 'name': 'Courageous', 'count': 24}, {'id': 11, 'name': 'Longwinded', 'count': 18}, {'id': 26, 'name': 'Obnoxious', 'count': 14}, {'id': 2, 'name': 'Confusing', 'count': 35}, {'id': 9, 'name': 'Ingenious', 'count': 58}, {'id': 25, 'name': 'OK', 'count': 38}, {'id': 23, 'name': 'Jaw-dropping', 'count': 21}, {'id': 1, 'name': 'Beautiful', 'count': 11}, {'id': 7, 'name': 'Funny', 'count': 1}]</t>
  </si>
  <si>
    <t>[{'id': 1054, 'hero': 'https://pe.tedcdn.com/images/ted/506f267eb47b9c3c6c7cf09369d853ec02d3e06e_800x600.jpg', 'speaker': 'Naomi Klein', 'title': 'Addicted to risk', 'duration': 1189, 'slug': 'naomi_klein_addicted_to_risk', 'viewed_count': 900398}, {'id': 927, 'hero': 'https://pe.tedcdn.com/images/ted/187437_800x600.jpg', 'speaker': 'Laurie Santos', 'title': 'A monkey economy as irrational as ours', 'duration': 1185, 'slug': 'laurie_santos', 'viewed_count': 1236834}, {'id': 1318, 'hero': 'https://pe.tedcdn.com/images/ted/e263f99b7ffddc91cffc3927c99c69c8e01c8810_800x600.jpg', 'speaker': 'Tyler Cowen', 'title': 'Be suspicious of simple stories', 'duration': 957, 'slug': 'tyler_cowen_be_suspicious_of_stories', 'viewed_count': 277344}, {'id': 1374, 'hero': 'https://pe.tedcdn.com/images/ted/ad96593a0c834ba9394c16c7d0e1892c4f50a7c9_800x600.jpg', 'speaker': 'Paul Gilding', 'title': 'The Earth is full', 'duration': 1006, 'slug': 'paul_gilding_the_earth_is_full', 'viewed_count': 1174200}, {'id': 972, 'hero': 'https://pe.tedcdn.com/images/ted/204601_800x600.jpg', 'speaker': 'Tim Jackson', 'title': 'An economic reality check', 'duration': 1223, 'slug': 'tim_jackson_s_economic_reality_check', 'viewed_count': 899947}, {'id': 2423, 'hero': 'https://pe.tedcdn.com/images/ted/ca8e847f7a86dff86be3a2d48f134c7623f7e767_2880x1620.jpg', 'speaker': 'Dambisa Moyo', 'title': "Economic growth has stalled. Let's fix it", 'duration': 844, 'slug': 'dambisa_moyo_economic_growth_has_stalled_let_s_fix_it', 'viewed_count': 1440744}]</t>
  </si>
  <si>
    <t>['business', 'economics', 'global issues', 'prediction']</t>
  </si>
  <si>
    <t xml:space="preserve">https://www.ted.com/talks/didier_sornette_how_we_can_predict_the_next_financial_crisis
</t>
  </si>
  <si>
    <t>Meet BRCK, Internet access built for Africa</t>
  </si>
  <si>
    <t>Juliana Rotich</t>
  </si>
  <si>
    <t>Tech entrepreneur</t>
  </si>
  <si>
    <t>[{'id': 10, 'name': 'Inspiring', 'count': 107}, {'id': 9, 'name': 'Ingenious', 'count': 97}, {'id': 22, 'name': 'Fascinating', 'count': 45}, {'id': 8, 'name': 'Informative', 'count': 91}, {'id': 25, 'name': 'OK', 'count': 22}, {'id': 11, 'name': 'Longwinded', 'count': 9}, {'id': 3, 'name': 'Courageous', 'count': 18}, {'id': 24, 'name': 'Persuasive', 'count': 20}, {'id': 23, 'name': 'Jaw-dropping', 'count': 7}, {'id': 1, 'name': 'Beautiful', 'count': 5}, {'id': 2, 'name': 'Confusing', 'count': 8}, {'id': 26, 'name': 'Obnoxious', 'count': 1}, {'id': 21, 'name': 'Unconvincing', 'count': 4}, {'id': 7, 'name': 'Funny', 'count': 1}]</t>
  </si>
  <si>
    <t>[{'id': 523, 'hero': 'https://pe.tedcdn.com/images/ted/d9441da0244acb76f766b462f1674d4310cc6fd9_1600x1200.jpg', 'speaker': 'Erik Hersman', 'title': 'Reporting crisis via texting', 'duration': 236, 'slug': 'erik_hersman_on_reporting_crisis_via_texting', 'viewed_count': 403567}, {'id': 185, 'hero': 'https://pe.tedcdn.com/images/ted/18551_480x360.jpg', 'speaker': 'Eleni Gabre-Madhin', 'title': 'A commodities exchange for Ethiopia', 'duration': 1234, 'slug': 'elene_gabre_madhin_on_ethiopian_economics', 'viewed_count': 562516}, {'id': 330, 'hero': 'https://pe.tedcdn.com/images/ted/19233802c46fcd0496477770b98430e07361f4e3_2880x1620.jpg', 'speaker': 'Ory Okolloh', 'title': 'How I became an activist', 'duration': 998, 'slug': 'ory_okolloh_on_becoming_an_activist', 'viewed_count': 321905}, {'id': 896, 'hero': 'https://pe.tedcdn.com/images/ted/d383deee25fb6a51e5df6f8b83c753b393a9ac6b_1600x1200.jpg', 'speaker': 'Clay Shirky', 'title': 'How cognitive surplus will change the world', 'duration': 787, 'slug': 'clay_shirky_how_cognitive_surplus_will_change_the_world', 'viewed_count': 954926}, {'id': 1944, 'hero': 'https://pe.tedcdn.com/images/ted/2337f7bee98c8eb6b5ef834bda5de156dfb4d749_1600x1200.jpg', 'speaker': 'Toby Shapshak', 'title': "You don't need an app for that", 'duration': 474, 'slug': 'toby_shapshak_you_don_t_need_an_app_for_that', 'viewed_count': 1474259}, {'id': 1576, 'hero': 'https://pe.tedcdn.com/images/ted/152861f8af71a009621660067b64b1c6ed18cf3e_2880x1620.jpg', 'speaker': 'Andrew Blum', 'title': 'Discover the physical side of the internet', 'duration': 719, 'slug': 'andrew_blum_what_is_the_internet_really', 'viewed_count': 1337971}]</t>
  </si>
  <si>
    <t>['Africa', 'TED Fellows', 'business', 'technology']</t>
  </si>
  <si>
    <t xml:space="preserve">https://www.ted.com/talks/juliana_rotich_meet_brck_internet_access_built_for_africa
</t>
  </si>
  <si>
    <t>The family I lost in North Korea. And the family I gained.</t>
  </si>
  <si>
    <t>Joseph Kim</t>
  </si>
  <si>
    <t>North Korean refugee</t>
  </si>
  <si>
    <t>[{'id': 23, 'name': 'Jaw-dropping', 'count': 137}, {'id': 10, 'name': 'Inspiring', 'count': 748}, {'id': 3, 'name': 'Courageous', 'count': 600}, {'id': 1, 'name': 'Beautiful', 'count': 370}, {'id': 22, 'name': 'Fascinating', 'count': 87}, {'id': 8, 'name': 'Informative', 'count': 45}, {'id': 9, 'name': 'Ingenious', 'count': 6}, {'id': 24, 'name': 'Persuasive', 'count': 39}, {'id': 26, 'name': 'Obnoxious', 'count': 3}, {'id': 7, 'name': 'Funny', 'count': 5}, {'id': 25, 'name': 'OK', 'count': 27}, {'id': 2, 'name': 'Confusing', 'count': 1}, {'id': 11, 'name': 'Longwinded', 'count': 0}, {'id': 21, 'name': 'Unconvincing', 'count': 0}]</t>
  </si>
  <si>
    <t>[{'id': 1694, 'hero': 'https://pe.tedcdn.com/images/ted/2b3f77f722515fca6436901cb0b9f791beaa938a_1600x1200.jpg', 'speaker': 'Hyeonseo Lee', 'title': 'My escape from North Korea', 'duration': 735, 'slug': 'hyeonseo_lee_my_escape_from_north_korea', 'viewed_count': 9551356}, {'id': 592, 'hero': 'https://pe.tedcdn.com/images/ted/100982_800x600.jpg', 'speaker': 'Sophal Ear', 'title': 'Escaping the Khmer Rouge', 'duration': 357, 'slug': 'sophal_ear_escaping_the_khmer_rouge', 'viewed_count': 501148}, {'id': 1368, 'hero': 'https://pe.tedcdn.com/images/ted/d7ec12559193290dff988c6a79ace15db5abc471_1600x1200.jpg', 'speaker': 'Tan Le', 'title': 'My immigration story', 'duration': 736, 'slug': 'tan_le_my_immigration_story', 'viewed_count': 1072340}, {'id': 297, 'hero': 'https://pe.tedcdn.com/images/ted/f2e99bd893f0373534a60be362c68b76e50c3f43_1600x1200.jpg', 'speaker': 'Rick Smolan', 'title': 'The story of a girl', 'duration': 1507, 'slug': 'rick_smolan_tells_the_story_of_a_girl', 'viewed_count': 1124016}, {'id': 2256, 'hero': 'https://pe.tedcdn.com/images/ted/9479c4b2b5b202d0fa1b11e9d3e80ff934f883c0_2880x1620.jpg', 'speaker': 'Suki Kim', 'title': "This is what it's like to go undercover in North Korea", 'duration': 752, 'slug': 'suki_kim_this_is_what_it_s_like_to_go_undercover_in_north_korea', 'viewed_count': 3460113}, {'id': 1120, 'hero': 'https://pe.tedcdn.com/images/ted/c21fd6662a3090930cf3566103cf86dbccd859ac_800x600.jpg', 'speaker': 'Sarah Kaminsky', 'title': 'My father the forger', 'duration': 840, 'slug': 'sarah_kaminsky', 'viewed_count': 593101}]</t>
  </si>
  <si>
    <t>['family', 'global issues']</t>
  </si>
  <si>
    <t xml:space="preserve">https://www.ted.com/talks/joseph_kim_the_family_i_lost_in_north_korea_and_the_family_i_gained
</t>
  </si>
  <si>
    <t>How to reduce poverty? Fix homes</t>
  </si>
  <si>
    <t>Paul Pholeros</t>
  </si>
  <si>
    <t>[{'id': 8, 'name': 'Informative', 'count': 145}, {'id': 22, 'name': 'Fascinating', 'count': 87}, {'id': 9, 'name': 'Ingenious', 'count': 157}, {'id': 23, 'name': 'Jaw-dropping', 'count': 31}, {'id': 3, 'name': 'Courageous', 'count': 41}, {'id': 10, 'name': 'Inspiring', 'count': 296}, {'id': 1, 'name': 'Beautiful', 'count': 32}, {'id': 24, 'name': 'Persuasive', 'count': 137}, {'id': 7, 'name': 'Funny', 'count': 3}, {'id': 26, 'name': 'Obnoxious', 'count': 1}, {'id': 25, 'name': 'OK', 'count': 11}, {'id': 11, 'name': 'Longwinded', 'count': 3}, {'id': 21, 'name': 'Unconvincing', 'count': 3}, {'id': 2, 'name': 'Confusing', 'count': 3}]</t>
  </si>
  <si>
    <t>[{'id': 54, 'hero': 'https://pe.tedcdn.com/images/ted/46d2ab26cbbbc66734bff1b9108fe007b5c6039c_2880x1620.jpg', 'speaker': 'Cameron Sinclair', 'title': 'My wish: A call for open-source architecture', 'duration': 1414, 'slug': 'cameron_sinclair_on_open_source_architecture', 'viewed_count': 1211454}, {'id': 2, 'hero': 'https://pe.tedcdn.com/images/ted/1451_480x360.jpg', 'speaker': 'Amy Smith', 'title': 'Simple designs to save a life', 'duration': 906, 'slug': 'amy_smith_shares_simple_lifesaving_design', 'viewed_count': 1415821}, {'id': 565, 'hero': 'https://pe.tedcdn.com/images/ted/95276_800x600.jpg', 'speaker': 'Kevin Surace', 'title': 'Eco-friendly drywall', 'duration': 199, 'slug': 'kevin_surace_fixing_drywall_to_heal_the_planet', 'viewed_count': 352176}, {'id': 1713, 'hero': 'https://pe.tedcdn.com/images/ted/8f06b4073d52a4ee5e859ed36563987e81096543_1600x1200.jpg', 'speaker': 'Rose George', 'title': "Let's talk crap. Seriously.", 'duration': 841, 'slug': 'rose_george_let_s_talk_crap_seriously', 'viewed_count': 1624721}, {'id': 2173, 'hero': 'https://pe.tedcdn.com/images/ted/a37f6b925d1d052580f7512c13b2474e44ec6db9_2880x1620.jpg', 'speaker': 'Joe Madiath', 'title': 'Better toilets, better life', 'duration': 727, 'slug': 'joe_madiath_better_toilets_better_life', 'viewed_count': 976619}, {'id': 2097, 'hero': 'https://pe.tedcdn.com/images/ted/a477c1bccc1f06b44817d6cfaf71c36a8c8eda8f_2880x1620.jpg', 'speaker': 'Francis de los Reyes', 'title': 'Sanitation is a basic human right', 'duration': 501, 'slug': 'francis_de_los_reyes_sanitation_is_a_basic_human_right', 'viewed_count': 742106}]</t>
  </si>
  <si>
    <t>['TEDx', 'architecture', 'design', 'global issues', 'health', 'public health', 'sanitation']</t>
  </si>
  <si>
    <t xml:space="preserve">https://www.ted.com/talks/paul_pholeros_how_to_reduce_poverty_fix_homes
</t>
  </si>
  <si>
    <t>Photos from a storm chaser</t>
  </si>
  <si>
    <t>[{'id': 25, 'name': 'OK', 'count': 121}, {'id': 10, 'name': 'Inspiring', 'count': 103}, {'id': 1, 'name': 'Beautiful', 'count': 461}, {'id': 7, 'name': 'Funny', 'count': 15}, {'id': 23, 'name': 'Jaw-dropping', 'count': 63}, {'id': 22, 'name': 'Fascinating', 'count': 153}, {'id': 8, 'name': 'Informative', 'count': 54}, {'id': 9, 'name': 'Ingenious', 'count': 12}, {'id': 26, 'name': 'Obnoxious', 'count': 3}, {'id': 2, 'name': 'Confusing', 'count': 4}, {'id': 3, 'name': 'Courageous', 'count': 25}, {'id': 24, 'name': 'Persuasive', 'count': 10}, {'id': 11, 'name': 'Longwinded', 'count': 8}, {'id': 21, 'name': 'Unconvincing', 'count': 12}]</t>
  </si>
  <si>
    <t>[{'id': 1171, 'hero': 'https://pe.tedcdn.com/images/ted/e3fc5742458704c44a98921cb62f873910fafc06_800x600.jpg', 'speaker': 'Camille Seaman', 'title': 'Haunting photos of polar ice', 'duration': 251, 'slug': 'camille_seaman_haunting_photos_of_ice', 'viewed_count': 938467}, {'id': 40, 'hero': 'https://pe.tedcdn.com/images/ted/381_480x360.jpg', 'speaker': 'Frans Lanting', 'title': 'The story of life in photographs', 'duration': 977, 'slug': 'frans_lanting_s_lyrical_nature_photos', 'viewed_count': 1697282}, {'id': 1141, 'hero': 'https://pe.tedcdn.com/images/ted/1f6a9f396100ba693c5534a3a8ca597244ff40c6_800x600.jpg', 'speaker': 'Paul Nicklen', 'title': 'Animal tales from icy wonderlands', 'duration': 1075, 'slug': 'paul_nicklen_tales_of_ice_bound_wonderlands', 'viewed_count': 2004561}, {'id': 1780, 'hero': 'https://pe.tedcdn.com/images/ted/caaeb15db371a5a5c6bdab39d14cec6bb46e7cee_1600x1200.jpg', 'speaker': 'Gavin Pretor-Pinney', 'title': 'Cloudy with a chance of joy', 'duration': 654, 'slug': 'gavin_pretor_pinney_cloudy_with_a_chance_of_joy', 'viewed_count': 1223154}, {'id': 2816, 'hero': 'https://pe.tedcdn.com/images/ted/07284d43b7d248835825748dc24c63e4b83478c9_2880x1620.jpg', 'speaker': 'Kate Marvel', 'title': 'Can clouds buy us more time to solve climate change?', 'duration': 787, 'slug': 'kate_marvel_can_clouds_buy_us_more_time_to_solve_climate_change', 'viewed_count': 907481}, {'id': 2865, 'hero': 'https://pe.tedcdn.com/images/ted/a08be9f82124a2ac41f2e860a69f108e75f12974_2880x1620.jpg', 'speaker': 'Tomás Saraceno', 'title': 'Would you live in a floating city in the sky?', 'duration': 663, 'slug': 'tomas_saraceno_would_you_live_in_a_floating_bubble_in_the_sky', 'viewed_count': 247529}]</t>
  </si>
  <si>
    <t>['TED Fellows', 'entertainment', 'nature', 'photography', 'weather']</t>
  </si>
  <si>
    <t xml:space="preserve">https://www.ted.com/talks/camille_seaman_photos_from_a_storm_chaser
</t>
  </si>
  <si>
    <t>The doubt essential to faith</t>
  </si>
  <si>
    <t>[{'id': 22, 'name': 'Fascinating', 'count': 467}, {'id': 10, 'name': 'Inspiring', 'count': 702}, {'id': 3, 'name': 'Courageous', 'count': 353}, {'id': 1, 'name': 'Beautiful', 'count': 336}, {'id': 26, 'name': 'Obnoxious', 'count': 47}, {'id': 21, 'name': 'Unconvincing', 'count': 128}, {'id': 2, 'name': 'Confusing', 'count': 28}, {'id': 24, 'name': 'Persuasive', 'count': 312}, {'id': 23, 'name': 'Jaw-dropping', 'count': 101}, {'id': 8, 'name': 'Informative', 'count': 238}, {'id': 11, 'name': 'Longwinded', 'count': 57}, {'id': 9, 'name': 'Ingenious', 'count': 71}, {'id': 25, 'name': 'OK', 'count': 54}, {'id': 7, 'name': 'Funny', 'count': 16}]</t>
  </si>
  <si>
    <t>[{'id': 1045, 'hero': 'https://pe.tedcdn.com/images/ted/9dc08dfd27d1368f8cbfec6bd416d4ec5d99c425_800x600.jpg', 'speaker': 'Lesley Hazleton', 'title': 'On reading the Koran', 'duration': 573, 'slug': 'lesley_hazelton_on_reading_the_koran', 'viewed_count': 1847283}, {'id': 1155, 'hero': 'https://pe.tedcdn.com/images/ted/8654b588131745216ae8b3b8f029fb4081e98b32_800x600.jpg', 'speaker': 'Mustafa Akyol', 'title': 'Faith versus tradition in Islam', 'duration': 1031, 'slug': 'mustafa_akyol_faith_versus_tradition_in_islam', 'viewed_count': 1113421}, {'id': 1533, 'hero': 'https://pe.tedcdn.com/images/ted/f0eda360cd4a39b7cf80388194a2252657e1e2eb_1600x1200.jpg', 'speaker': 'Margaret Heffernan', 'title': 'Dare to disagree', 'duration': 776, 'slug': 'margaret_heffernan_dare_to_disagree', 'viewed_count': 3167367}, {'id': 2442, 'hero': 'https://pe.tedcdn.com/images/ted/f77d0c240a6ee7949e797fe48e1da106da370e80_2880x1620.jpg', 'speaker': 'Dalia Mogahed', 'title': "What it's like to be Muslim in America", 'duration': 976, 'slug': 'dalia_mogahed_what_do_you_think_when_you_look_at_me', 'viewed_count': 2520130}, {'id': 358, 'hero': 'https://pe.tedcdn.com/images/ted/55011_480x360.jpg', 'speaker': 'Noah Feldman', 'title': 'Politics and religion are technologies', 'duration': 907, 'slug': 'noah_feldman_says_politics_and_religion_are_technologies', 'viewed_count': 385663}, {'id': 2864, 'hero': 'https://pe.tedcdn.com/images/ted/b21e63b4eb3cf0b458a2b0c7b8fd31cb71169cf8_2880x1620.jpg', 'speaker': 'Chetan Bhatt', 'title': 'Dare to refuse the origin myths that claim who you are', 'duration': 1156, 'slug': 'chetan_bhatt_dare_to_refuse_the_origin_myths_that_claim_who_you_are', 'viewed_count': 856729}]</t>
  </si>
  <si>
    <t>['Islam', 'culture', 'faith', 'global issues', 'peace', 'religion']</t>
  </si>
  <si>
    <t xml:space="preserve">https://www.ted.com/talks/lesley_hazleton_the_doubt_essential_to_faith
</t>
  </si>
  <si>
    <t>Is the obesity crisis hiding a bigger problem?</t>
  </si>
  <si>
    <t>Peter Attia</t>
  </si>
  <si>
    <t>[{'id': 23, 'name': 'Jaw-dropping', 'count': 332}, {'id': 22, 'name': 'Fascinating', 'count': 480}, {'id': 1, 'name': 'Beautiful', 'count': 338}, {'id': 24, 'name': 'Persuasive', 'count': 561}, {'id': 3, 'name': 'Courageous', 'count': 1150}, {'id': 8, 'name': 'Informative', 'count': 786}, {'id': 9, 'name': 'Ingenious', 'count': 142}, {'id': 10, 'name': 'Inspiring', 'count': 881}, {'id': 11, 'name': 'Longwinded', 'count': 37}, {'id': 21, 'name': 'Unconvincing', 'count': 68}, {'id': 25, 'name': 'OK', 'count': 52}, {'id': 2, 'name': 'Confusing', 'count': 18}, {'id': 26, 'name': 'Obnoxious', 'count': 26}, {'id': 7, 'name': 'Funny', 'count': 7}]</t>
  </si>
  <si>
    <t>[{'id': 1711, 'hero': 'https://pe.tedcdn.com/images/ted/c0694f2a60d1de3e606ab3c8f368ef037b39766d_1600x1200.jpg', 'speaker': 'Eric Dishman', 'title': 'Health care should be a team sport', 'duration': 959, 'slug': 'eric_dishman_health_care_should_be_a_team_sport', 'viewed_count': 836700}, {'id': 1509, 'hero': 'https://pe.tedcdn.com/images/ted/87b3d219de3973f78107cd22ac9fff79529fbe24_800x600.jpg', 'speaker': 'Mina Bissell', 'title': 'Experiments that point to a new understanding of cancer', 'duration': 978, 'slug': 'mina_bissell_experiments_that_point_to_a_new_understanding_of_cancer', 'viewed_count': 990718}, {'id': 10, 'hero': 'https://pe.tedcdn.com/images/ted/671d08b846a625bc2fdee1b6e3c7326bd9c3c48c_1600x1200.jpg', 'speaker': 'Dean Ornish', 'title': "The killer American diet that's sweeping the planet", 'duration': 198, 'slug': 'dean_ornish_on_the_world_s_killer_diet', 'viewed_count': 2299326}, {'id': 377, 'hero': 'https://pe.tedcdn.com/images/ted/345ceaff60568e6e8e8cc811dda6ebcdb4b264c2_2880x1620.jpg', 'speaker': 'Dean Ornish', 'title': 'Healing through diet', 'duration': 1009, 'slug': 'dean_ornish_on_healing', 'viewed_count': 1110828}, {'id': 1900, 'hero': 'https://pe.tedcdn.com/images/ted/cb0ef0f047b0d95fa7308b32ef994c64da7103bb_1600x1200.jpg', 'speaker': 'Sandra Aamodt', 'title': "Why dieting doesn't usually work", 'duration': 762, 'slug': 'sandra_aamodt_why_dieting_doesn_t_usually_work', 'viewed_count': 4102486}, {'id': 1481, 'hero': 'https://pe.tedcdn.com/images/ted/d23d30480f358b5c72c90c39fca4a01742dacb6e_800x600.jpg', 'speaker': 'Ivan Oransky', 'title': 'Are we over-medicalized?', 'duration': 624, 'slug': 'ivan_oransky_are_we_over_medicalized', 'viewed_count': 641201}]</t>
  </si>
  <si>
    <t>['health', 'health care', 'medical research', 'medicine', 'obesity', 'public health']</t>
  </si>
  <si>
    <t xml:space="preserve">https://www.ted.com/talks/peter_attia_what_if_we_re_wrong_about_diabetes
</t>
  </si>
  <si>
    <t>Anatomy of a New Yorker cartoon</t>
  </si>
  <si>
    <t>Bob Mankoff</t>
  </si>
  <si>
    <t>Cartoon editor</t>
  </si>
  <si>
    <t>[{'id': 7, 'name': 'Funny', 'count': 616}, {'id': 8, 'name': 'Informative', 'count': 217}, {'id': 22, 'name': 'Fascinating', 'count': 123}, {'id': 25, 'name': 'OK', 'count': 43}, {'id': 9, 'name': 'Ingenious', 'count': 69}, {'id': 1, 'name': 'Beautiful', 'count': 11}, {'id': 10, 'name': 'Inspiring', 'count': 48}, {'id': 11, 'name': 'Longwinded', 'count': 22}, {'id': 23, 'name': 'Jaw-dropping', 'count': 11}, {'id': 26, 'name': 'Obnoxious', 'count': 13}, {'id': 21, 'name': 'Unconvincing', 'count': 6}, {'id': 24, 'name': 'Persuasive', 'count': 17}, {'id': 3, 'name': 'Courageous', 'count': 1}, {'id': 2, 'name': 'Confusing', 'count': 7}]</t>
  </si>
  <si>
    <t>[{'id': 524, 'hero': 'https://pe.tedcdn.com/images/ted/85390_800x600.jpg', 'speaker': 'Ben Katchor', 'title': 'Comics of bygone New York', 'duration': 671, 'slug': 'ben_katchor_s_comics_of_old_new_york', 'viewed_count': 294400}, {'id': 1410, 'hero': 'https://pe.tedcdn.com/images/ted/ec8292db13815de32529bf4568ce76b48a089bc5_2880x1620.jpg', 'speaker': 'Chip Kidd', 'title': 'Designing books is no laughing matter. OK, it is.', 'duration': 1036, 'slug': 'chip_kidd_designing_books_is_no_laughing_matter_ok_it_is', 'viewed_count': 1752021}, {'id': 1471, 'hero': 'https://pe.tedcdn.com/images/ted/fe61d7b8ac3fc6122df6a930f518d2b7e6e6166a_800x600.jpg', 'speaker': 'John Hodgman', 'title': 'Design, explained.', 'duration': 383, 'slug': 'john_hodgman_design_explained', 'viewed_count': 1128903}, {'id': 987, 'hero': 'https://pe.tedcdn.com/images/ted/64586e0f5ca284b0cb21e39b5ecb6300673eb8ac_2880x1620.jpg', 'speaker': 'Patrick Chappatte', 'title': 'The power of cartoons', 'duration': 752, 'slug': 'patrick_chappatte_the_power_of_cartoons', 'viewed_count': 759747}, {'id': 1061, 'hero': 'https://pe.tedcdn.com/images/ted/b7f3c62155494b18515aeb080c56d2472431f776_800x600.jpg', 'speaker': 'Liza Donnelly', 'title': 'Drawing on humor for change', 'duration': 402, 'slug': 'liza_donnelly_drawing_upon_humor_for_change', 'viewed_count': 1300639}, {'id': 2479, 'hero': 'https://pe.tedcdn.com/images/ted/85a2f717cc1cbf13865c41a6cc00b03f33c98f3a_2880x1620.jpg', 'speaker': 'Mary Norris', 'title': "The nit-picking glory of The New Yorker's Comma Queen", 'duration': 589, 'slug': 'mary_norris_the_nit_picking_glory_of_the_new_yorker_s_comma_queen', 'viewed_count': 1060893}]</t>
  </si>
  <si>
    <t>['art', 'comedy', 'design', 'humor']</t>
  </si>
  <si>
    <t xml:space="preserve">https://www.ted.com/talks/bob_mankoff_anatomy_of_a_new_yorker_cartoon
</t>
  </si>
  <si>
    <t>How we'll resurrect the gastric brooding frog, the Tasmanian tiger</t>
  </si>
  <si>
    <t>Michael Archer</t>
  </si>
  <si>
    <t>[{'id': 22, 'name': 'Fascinating', 'count': 102}, {'id': 9, 'name': 'Ingenious', 'count': 34}, {'id': 24, 'name': 'Persuasive', 'count': 28}, {'id': 8, 'name': 'Informative', 'count': 69}, {'id': 25, 'name': 'OK', 'count': 13}, {'id': 3, 'name': 'Courageous', 'count': 15}, {'id': 1, 'name': 'Beautiful', 'count': 12}, {'id': 10, 'name': 'Inspiring', 'count': 47}, {'id': 21, 'name': 'Unconvincing', 'count': 1}, {'id': 23, 'name': 'Jaw-dropping', 'count': 31}, {'id': 26, 'name': 'Obnoxious', 'count': 1}, {'id': 2, 'name': 'Confusing', 'count': 1}, {'id': 7, 'name': 'Funny', 'count': 9}, {'id': 11, 'name': 'Longwinded', 'count': 0}]</t>
  </si>
  <si>
    <t>[{'id': 1751, 'hero': 'https://pe.tedcdn.com/images/ted/7728f078c0d5afc37c5a5cacdbac392c45b3efd6_1600x1200.jpg', 'speaker': 'Hendrik Poinar', 'title': 'Bring back the woolly mammoth!', 'duration': 622, 'slug': 'hendrik_poinar_bring_back_the_woolly_mammoth', 'viewed_count': 948509}, {'id': 1690, 'hero': 'https://pe.tedcdn.com/images/ted/e187add1da7598f6728b2d2ecbe932c287da30e3_1600x1200.jpg', 'speaker': 'Stewart Brand', 'title': 'The dawn of de-extinction. Are you ready?', 'duration': 1104, 'slug': 'stewart_brand_the_dawn_of_de_extinction_are_you_ready', 'viewed_count': 1939540}, {'id': 402, 'hero': 'https://pe.tedcdn.com/images/ted/59184_800x600.jpg', 'speaker': 'Stewart Brand', 'title': 'The Long Now', 'duration': 1403, 'slug': 'stewart_brand_on_the_long_now', 'viewed_count': 242976}, {'id': 2354, 'hero': 'https://pe.tedcdn.com/images/ted/aa33beda36e8737f3ec0029a9df20dc8448f164d_2880x1620.jpg', 'speaker': 'Jennifer Doudna', 'title': ' How CRISPR lets us edit our DNA', 'duration': 953, 'slug': 'jennifer_doudna_we_can_now_edit_our_dna_but_let_s_do_it_wisely', 'viewed_count': 1936699}, {'id': 2570, 'hero': 'https://pe.tedcdn.com/images/ted/4b2ca98174f9bb6a74ce18474ed13b2f8c1b6f61_2880x1620.jpg', 'speaker': 'Sebastian Kraves', 'title': 'The era of personal DNA testing is here', 'duration': 784, 'slug': 'sebastian_kraves_the_era_of_personal_dna_testing_is_here', 'viewed_count': 1051992}, {'id': 2593, 'hero': 'https://pe.tedcdn.com/images/ted/0746bae172459ca122b13c42a7c2515a35c33cdd_2880x1620.jpg', 'speaker': 'Ellen Jorgensen', 'title': 'What you need to know about CRISPR', 'duration': 593, 'slug': 'ellen_jorgensen_what_you_need_to_know_about_crispr', 'viewed_count': 1400705}]</t>
  </si>
  <si>
    <t>['Bioethics', 'DNA', 'TEDx', 'activism', 'animals', 'biodiversity', 'biology', 'climate change', 'conservation', 'deextinction', 'environment', 'genetics', 'history', 'innovation', 'life', 'paleontology', 'science', 'synthetic biology']</t>
  </si>
  <si>
    <t xml:space="preserve">https://www.ted.com/talks/michael_archer_how_we_ll_resurrect_the_gastric_brooding_frog_the_tasmanian_tiger
</t>
  </si>
  <si>
    <t>Why we will rely on robots</t>
  </si>
  <si>
    <t>[{'id': 1, 'name': 'Beautiful', 'count': 25}, {'id': 9, 'name': 'Ingenious', 'count': 72}, {'id': 23, 'name': 'Jaw-dropping', 'count': 11}, {'id': 11, 'name': 'Longwinded', 'count': 13}, {'id': 22, 'name': 'Fascinating', 'count': 93}, {'id': 10, 'name': 'Inspiring', 'count': 60}, {'id': 24, 'name': 'Persuasive', 'count': 73}, {'id': 8, 'name': 'Informative', 'count': 122}, {'id': 21, 'name': 'Unconvincing', 'count': 22}, {'id': 25, 'name': 'OK', 'count': 53}, {'id': 7, 'name': 'Funny', 'count': 10}, {'id': 26, 'name': 'Obnoxious', 'count': 6}, {'id': 2, 'name': 'Confusing', 'count': 14}, {'id': 3, 'name': 'Courageous', 'count': 8}]</t>
  </si>
  <si>
    <t>[{'id': 355, 'hero': 'https://pe.tedcdn.com/images/ted/6e961b846dce5acc40f38bbb3bd89f17fe6613dd_1200x900.jpg', 'speaker': 'Rodney Brooks', 'title': 'Robots will invade our lives', 'duration': 1127, 'slug': 'rodney_brooks_on_robots', 'viewed_count': 602041}, {'id': 165, 'hero': 'https://pe.tedcdn.com/images/ted/17631_480x360.jpg', 'speaker': 'Hod Lipson', 'title': 'Building "self-aware" robots', 'duration': 378, 'slug': 'hod_lipson_builds_self_aware_robots', 'viewed_count': 1212377}, {'id': 280, 'hero': 'https://pe.tedcdn.com/images/ted/8797510dd2c00e81d277493d9ca173f6ea5de0ec_2880x1620.jpg', 'speaker': 'Robert Full', 'title': 'Robots inspired by cockroach ingenuity', 'duration': 1222, 'slug': 'robert_full_on_engineering_and_evolution', 'viewed_count': 799850},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1475208}, {'id': 1070, 'hero': 'https://pe.tedcdn.com/images/ted/d5d8a98861dcc5ee45ddc721bec6cf00005aafc6_2400x1800.jpg', 'speaker': 'Cynthia Breazeal', 'title': 'The rise of personal robots', 'duration': 844, 'slug': 'cynthia_breazeal_the_rise_of_personal_robots', 'viewed_count': 1064580}, {'id': 1376, 'hero': 'https://pe.tedcdn.com/images/ted/8aa84e7e5d405e75f19fc51bf6f9918312fff4e5_800x600.jpg', 'speaker': 'Vijay Kumar', 'title': 'Robots that fly ... and cooperate', 'duration': 1006, 'slug': 'vijay_kumar_robots_that_fly_and_cooperate', 'viewed_count': 4234381}]</t>
  </si>
  <si>
    <t>['robots', 'work']</t>
  </si>
  <si>
    <t xml:space="preserve">https://www.ted.com/talks/rodney_brooks_why_we_will_rely_on_robots
</t>
  </si>
  <si>
    <t>A tale of two political systems</t>
  </si>
  <si>
    <t>Eric X. Li</t>
  </si>
  <si>
    <t>Investor and political scientist</t>
  </si>
  <si>
    <t>[{'id': 22, 'name': 'Fascinating', 'count': 843}, {'id': 8, 'name': 'Informative', 'count': 865}, {'id': 3, 'name': 'Courageous', 'count': 378}, {'id': 24, 'name': 'Persuasive', 'count': 698}, {'id': 10, 'name': 'Inspiring', 'count': 506}, {'id': 26, 'name': 'Obnoxious', 'count': 103}, {'id': 21, 'name': 'Unconvincing', 'count': 223}, {'id': 23, 'name': 'Jaw-dropping', 'count': 141}, {'id': 7, 'name': 'Funny', 'count': 55}, {'id': 9, 'name': 'Ingenious', 'count': 89}, {'id': 11, 'name': 'Longwinded', 'count': 20}, {'id': 2, 'name': 'Confusing', 'count': 59}, {'id': 25, 'name': 'OK', 'count': 61}, {'id': 1, 'name': 'Beautiful', 'count': 64}]</t>
  </si>
  <si>
    <t>[{'id': 1554, 'hero': 'https://pe.tedcdn.com/images/ted/216a357b70872c46a8a8f6cb89d0781a9281da36_1600x1200.jpg', 'speaker': 'Leslie T. Chang', 'title': "The voices of China's workers", 'duration': 865, 'slug': 'leslie_t_chang_the_voices_of_china_s_workers', 'viewed_count': 1362077}, {'id': 1236, 'hero': 'https://pe.tedcdn.com/images/ted/01729290f828b76e91f30e5e7ade70e7d54d256c_800x600.jpg', 'speaker': 'Yang Lan', 'title': "The generation that's remaking China", 'duration': 1034, 'slug': 'yang_lan', 'viewed_count': 1776857}, {'id': 1220, 'hero': 'https://pe.tedcdn.com/images/ted/15f466ed6b35701f5ff8661ec7c5d9d2976d976b_800x600.jpg', 'speaker': 'Yasheng Huang', 'title': 'Does democracy stifle economic growth?', 'duration': 1131, 'slug': 'yasheng_huang', 'viewed_count': 992236}, {'id': 1842, 'hero': 'https://pe.tedcdn.com/images/ted/e09bf64db72c4cfae9b6c5e99c78f0f5006651e2_1600x1200.jpg', 'speaker': 'Dambisa Moyo', 'title': 'Is China the new idol for emerging economies?', 'duration': 983, 'slug': 'dambisa_moyo_is_china_the_new_idol_for_emerging_economies', 'viewed_count': 2060051}, {'id': 2413, 'hero': 'https://pe.tedcdn.com/images/ted/e7f0a77d348470b7847216e03829d8252f210881_2880x1620.jpg', 'speaker': 'Yanis Varoufakis', 'title': 'Capitalism will eat democracy -- unless we speak up', 'duration': 1191, 'slug': 'yanis_varoufakis_capitalism_will_eat_democracy_unless_we_speak_up', 'viewed_count': 2269352}, {'id': 2226, 'hero': 'https://pe.tedcdn.com/images/ted/3193bc935b5aefa5d9310cecc4a78554fe0a76b2_2880x1620.jpg', 'speaker': 'Kevin Rudd', 'title': 'Are China and the US doomed to conflict?', 'duration': 1201, 'slug': 'kevin_rudd_are_china_and_the_us_doomed_to_conflict', 'viewed_count': 1543574}]</t>
  </si>
  <si>
    <t>['Asia', 'business', 'china', 'democracy', 'global issues', 'politics']</t>
  </si>
  <si>
    <t xml:space="preserve">https://www.ted.com/talks/eric_x_li_a_tale_of_two_political_systems
</t>
  </si>
  <si>
    <t>The big-data revolution in healthcare</t>
  </si>
  <si>
    <t>Joel Selanikio</t>
  </si>
  <si>
    <t>Health and technology activist</t>
  </si>
  <si>
    <t>[{'id': 10, 'name': 'Inspiring', 'count': 95}, {'id': 24, 'name': 'Persuasive', 'count': 35}, {'id': 25, 'name': 'OK', 'count': 59}, {'id': 8, 'name': 'Informative', 'count': 158}, {'id': 11, 'name': 'Longwinded', 'count': 58}, {'id': 21, 'name': 'Unconvincing', 'count': 12}, {'id': 22, 'name': 'Fascinating', 'count': 28}, {'id': 9, 'name': 'Ingenious', 'count': 41}, {'id': 1, 'name': 'Beautiful', 'count': 10}, {'id': 3, 'name': 'Courageous', 'count': 11}, {'id': 26, 'name': 'Obnoxious', 'count': 5}, {'id': 23, 'name': 'Jaw-dropping', 'count': 10}, {'id': 7, 'name': 'Funny', 'count': 1}, {'id': 2, 'name': 'Confusing', 'count': 0}]</t>
  </si>
  <si>
    <t>[{'id': 1667, 'hero': 'https://pe.tedcdn.com/images/ted/2d0b8ee49363b194451f7c23755b563f5c9337f0_2880x1620.jpg', 'speaker': 'Andreas Schleicher', 'title': 'Use data to build better schools', 'duration': 1187, 'slug': 'andreas_schleicher_use_data_to_build_better_schools', 'viewed_count': 699100}, {'id': 1181, 'hero': 'https://pe.tedcdn.com/images/ted/f88e5356ce534bda61de99617beaaebce332c71a_800x600.jpg', 'speaker': 'Dave deBronkart', 'title': 'Meet e-Patient Dave', 'duration': 991, 'slug': 'dave_debronkart_meet_e_patient_dave', 'viewed_count': 534291}, {'id': 937, 'hero': 'https://pe.tedcdn.com/images/ted/192641_800x600.jpg', 'speaker': 'David McCandless', 'title': 'The beauty of data visualization', 'duration': 1076, 'slug': 'david_mccandless_the_beauty_of_data_visualization', 'viewed_count': 2582039}, {'id': 2818, 'hero': 'https://pe.tedcdn.com/images/ted/96044392dd7eea4410a92f4c5d499b888e607653_2880x1620.jpg', 'speaker': 'Tricia Wang', 'title': 'The human insights missing from big data', 'duration': 972, 'slug': 'tricia_wang_the_human_insights_missing_from_big_data', 'viewed_count': 1102675}, {'id': 2094, 'hero': 'https://pe.tedcdn.com/images/ted/c08e045faca0cd007e468e7950e6ef5433c3f44c_2880x1620.jpg', 'speaker': 'Kenneth Cukier', 'title': 'Big data is better data', 'duration': 951, 'slug': 'kenneth_cukier_big_data_is_better_data', 'viewed_count': 1305777}, {'id': 2727, 'hero': 'https://pe.tedcdn.com/images/ted/9ca3922cace721320cd2b5de1f5761f7a75b2010_2880x1620.jpg', 'speaker': 'Giorgia Lupi', 'title': 'How we can find ourselves in data', 'duration': 673, 'slug': 'giorgia_lupi_how_we_can_find_ourselves_in_data', 'viewed_count': 1077564}]</t>
  </si>
  <si>
    <t>['TEDx', 'data', 'global issues', 'health', 'technology']</t>
  </si>
  <si>
    <t xml:space="preserve">https://www.ted.com/talks/joel_selanikio_the_surprising_seeds_of_a_big_data_revolution_in_healthcare
</t>
  </si>
  <si>
    <t>Reach into the computer and grab a pixel</t>
  </si>
  <si>
    <t>Jinha Lee</t>
  </si>
  <si>
    <t>Interface designer, engineer</t>
  </si>
  <si>
    <t>[{'id': 23, 'name': 'Jaw-dropping', 'count': 468}, {'id': 21, 'name': 'Unconvincing', 'count': 43}, {'id': 26, 'name': 'Obnoxious', 'count': 13}, {'id': 9, 'name': 'Ingenious', 'count': 374}, {'id': 22, 'name': 'Fascinating', 'count': 500}, {'id': 8, 'name': 'Informative', 'count': 164}, {'id': 25, 'name': 'OK', 'count': 91}, {'id': 10, 'name': 'Inspiring', 'count': 222}, {'id': 24, 'name': 'Persuasive', 'count': 42}, {'id': 1, 'name': 'Beautiful', 'count': 30}, {'id': 3, 'name': 'Courageous', 'count': 22}, {'id': 7, 'name': 'Funny', 'count': 9}, {'id': 11, 'name': 'Longwinded', 'count': 2}, {'id': 2, 'name': 'Confusing', 'count': 7}]</t>
  </si>
  <si>
    <t>[{'id': 1707, 'hero': 'https://pe.tedcdn.com/images/ted/5067e7078880030b41aea9eb2b6fbddbdedc7728_1600x1200.jpg', 'speaker': 'Skylar Tibbits', 'title': 'The emergence of "4D printing"', 'duration': 502, 'slug': 'skylar_tibbits_the_emergence_of_4d_printing', 'viewed_count': 2449742}, {'id': 65, 'hero': 'https://pe.tedcdn.com/images/ted/2c78c5f87d19f51a0ff4d3e655cb815360bf8063_1600x1200.jpg', 'speaker': 'Jeff Han', 'title': 'The radical promise of the multi-touch interface', 'duration': 527, 'slug': 'jeff_han_demos_his_breakthrough_touchscreen', 'viewed_count': 4531063}, {'id': 481, 'hero': 'https://pe.tedcdn.com/images/ted/d98527eb9a28d694fd604228e328a91c0f0e58a8_1600x1200.jpg', 'speaker': 'Pattie Maes + Pranav Mistry', 'title': 'Meet the SixthSense interaction', 'duration': 522, 'slug': 'pattie_maes_demos_the_sixth_sense', 'viewed_count': 9753668}, {'id': 685, 'hero': 'https://pe.tedcdn.com/images/ted/565a3ead73aaf1781d6eff7a25615cd3de7920cf_2880x1620.jpg', 'speaker': 'Pranav Mistry', 'title': 'The thrilling potential of SixthSense technology', 'duration': 830, 'slug': 'pranav_mistry_the_thrilling_potential_of_sixthsense_technology', 'viewed_count': 16097195}, {'id': 2410, 'hero': 'https://pe.tedcdn.com/images/ted/714e1ddc66704b5ff3edb4278b470d2023ac59f8_2880x1620.jpg', 'speaker': 'Sean Follmer', 'title': 'Shape-shifting tech will change work as we know it', 'duration': 562, 'slug': 'sean_follmer_shape_shifting_tech_will_change_work_as_we_know_it', 'viewed_count': 1406113}, {'id': 1984, 'hero': 'https://pe.tedcdn.com/images/ted/7050fccc4b9b3515903a1fe304017edf282fb5f7_1600x1200.jpg', 'speaker': 'James Patten', 'title': 'The best computer interface? Maybe ... your hands', 'duration': 372, 'slug': 'james_patten_the_best_computer_interface_maybe_your_hands', 'viewed_count': 1033475}]</t>
  </si>
  <si>
    <t>['TED Fellows', 'computers', 'design', 'interface design', 'technology', 'virtual reality']</t>
  </si>
  <si>
    <t xml:space="preserve">https://www.ted.com/talks/jinha_lee_a_tool_that_lets_you_touch_pixels
</t>
  </si>
  <si>
    <t>Bluegrass virtuosity from ... New Jersey?</t>
  </si>
  <si>
    <t>[{'id': 22, 'name': 'Fascinating', 'count': 392}, {'id': 1, 'name': 'Beautiful', 'count': 381}, {'id': 23, 'name': 'Jaw-dropping', 'count': 501}, {'id': 7, 'name': 'Funny', 'count': 27}, {'id': 10, 'name': 'Inspiring', 'count': 289}, {'id': 25, 'name': 'OK', 'count': 48}, {'id': 11, 'name': 'Longwinded', 'count': 3}, {'id': 24, 'name': 'Persuasive', 'count': 3}, {'id': 9, 'name': 'Ingenious', 'count': 52}, {'id': 3, 'name': 'Courageous', 'count': 29}, {'id': 26, 'name': 'Obnoxious', 'count': 3}, {'id': 2, 'name': 'Confusing', 'count': 5}, {'id': 21, 'name': 'Unconvincing', 'count': 2}, {'id': 8, 'name': 'Informative', 'count': 0}]</t>
  </si>
  <si>
    <t>[{'id': 1619, 'hero': 'https://pe.tedcdn.com/images/ted/9b986fbfdce4b33d72e2bc1b3598264889f8cfcf_1600x1200.jpg', 'speaker': 'Sleepy Man Banjo Boys', 'title': 'Teen wonders play bluegrass', 'duration': 302, 'slug': 'teenaged_boy_wonders_play_bluegrass', 'viewed_count': 1798006}, {'id': 45, 'hero': 'https://pe.tedcdn.com/images/ted/c9d557daca38221e5929b15793999987c470e1e2_2880x1620.jpg', 'speaker': 'Sirena Huang', 'title': "An 11-year-old's magical violin", 'duration': 1481, 'slug': 'sirena_huang_dazzles_on_violin', 'viewed_count': 2702538}, {'id': 46, 'hero': 'https://pe.tedcdn.com/images/ted/39ee82adbe8329dbf4d4411ef22f8428178fc708_1600x1200.jpg', 'speaker': 'Jennifer Lin', 'title': 'Improvising on piano, aged 14', 'duration': 1445, 'slug': 'jennifer_lin_improvs_piano_magic', 'viewed_count': 1628935}, {'id': 2795, 'hero': 'https://pe.tedcdn.com/images/ted/386f1663b47894f25894b205258a2b97635c7cd1_2880x1620.jpg', 'speaker': 'Rhiannon Giddens', 'title': 'Songs that bring history to life', 'duration': 885, 'slug': 'rhiannon_giddens_3_songs_that_bring_history_to_life', 'viewed_count': 946419}, {'id': 2366, 'hero': 'https://pe.tedcdn.com/images/ted/ee7d7b0abbc72ed262e4ccc93e3bbb4be3a7e452_2880x1620.jpg', 'speaker': 'Kaki King', 'title': 'A musical escape into a world of light and color', 'duration': 691, 'slug': 'kaki_king_a_musical_escape_into_a_world_of_light_and_color', 'viewed_count': 1365145}, {'id': 2844, 'hero': 'https://pe.tedcdn.com/images/ted/26788173c88ebde81deff0c160109a166c6cd1db_2880x1620.jpg', 'speaker': 'Anika Paulson', 'title': 'How I found myself through music', 'duration': 558, 'slug': 'anika_paulson_how_i_found_myself_through_music', 'viewed_count': 690739}]</t>
  </si>
  <si>
    <t>['children', 'entertainment', 'live music', 'music', 'performance', 'wunderkind']</t>
  </si>
  <si>
    <t xml:space="preserve">https://www.ted.com/talks/sleepy_man_banjo_boys_bluegrass_virtuosity_from_new_jersey
</t>
  </si>
  <si>
    <t>Meet global corruption's hidden players</t>
  </si>
  <si>
    <t>Charmian Gooch</t>
  </si>
  <si>
    <t>Anti-corruption activist</t>
  </si>
  <si>
    <t>[{'id': 23, 'name': 'Jaw-dropping', 'count': 157}, {'id': 3, 'name': 'Courageous', 'count': 604}, {'id': 24, 'name': 'Persuasive', 'count': 290}, {'id': 8, 'name': 'Informative', 'count': 535}, {'id': 10, 'name': 'Inspiring', 'count': 226}, {'id': 11, 'name': 'Longwinded', 'count': 23}, {'id': 22, 'name': 'Fascinating', 'count': 103}, {'id': 21, 'name': 'Unconvincing', 'count': 24}, {'id': 25, 'name': 'OK', 'count': 71}, {'id': 1, 'name': 'Beautiful', 'count': 33}, {'id': 2, 'name': 'Confusing', 'count': 16}, {'id': 9, 'name': 'Ingenious', 'count': 12}, {'id': 26, 'name': 'Obnoxious', 'count': 6}, {'id': 7, 'name': 'Funny', 'count': 9}]</t>
  </si>
  <si>
    <t>[{'id': 763, 'hero': 'https://pe.tedcdn.com/images/ted/147769_800x600.jpg', 'speaker': 'Peter Eigen', 'title': 'How to expose the corrupt', 'duration': 1021, 'slug': 'peter_eigen_how_to_expose_the_corrupt', 'viewed_count': 741638}, {'id': 712, 'hero': 'https://pe.tedcdn.com/images/ted/135682_800x600.jpg', 'speaker': 'Loretta Napoleoni', 'title': 'The intricate economics of terrorism', 'duration': 944, 'slug': 'loretta_napoleoni_the_intricate_economics_of_terrorism', 'viewed_count': 640001}, {'id': 1949, 'hero': 'https://pe.tedcdn.com/images/ted/ab232c0205b44eb5cfeeda3ca663c6a1464bb2d6_1600x1200.jpg', 'speaker': 'Charmian Gooch', 'title': 'My wish: To launch a new era of openness in business', 'duration': 971, 'slug': 'charmian_gooch_my_wish_to_launch_a_new_era_of_openness_in_business', 'viewed_count': 760223}, {'id': 2478, 'hero': 'https://pe.tedcdn.com/images/ted/7d66b49dbd9ed6f73e28f1724b5c83e559d9c7f7_2880x1620.jpg', 'speaker': 'Robert Palmer', 'title': "The Panama Papers exposed a huge global problem. What's next?", 'duration': 469, 'slug': 'robert_palmer_the_panama_papers_exposed_a_huge_global_problem_what_s_next', 'viewed_count': 1015668}, {'id': 1673, 'hero': 'https://pe.tedcdn.com/images/ted/592908a61852075d8423362989e9fe268fefc5c9_1600x1200.jpg', 'speaker': 'Afra Raymond', 'title': 'Three myths about corruption', 'duration': 1089, 'slug': 'afra_raymond_three_myths_about_corruption', 'viewed_count': 824898}, {'id': 127, 'hero': 'https://pe.tedcdn.com/images/ted/5cd871dcf27ba4288021c2bfe6a3f6796dab2538_2880x1620.jpg', 'speaker': 'Ngozi Okonjo-Iweala', 'title': 'Want to help Africa? Do business here', 'duration': 1213, 'slug': 'ngozi_okonjo_iweala_on_doing_business_in_africa', 'viewed_count': 1044260}]</t>
  </si>
  <si>
    <t>['business', 'corruption', 'energy', 'global issues']</t>
  </si>
  <si>
    <t xml:space="preserve">https://www.ted.com/talks/charmian_gooch_meet_global_corruption_s_hidden_players
</t>
  </si>
  <si>
    <t>Why we should build wooden skyscrapers</t>
  </si>
  <si>
    <t>Michael Green</t>
  </si>
  <si>
    <t>[{'id': 10, 'name': 'Inspiring', 'count': 297}, {'id': 9, 'name': 'Ingenious', 'count': 195}, {'id': 23, 'name': 'Jaw-dropping', 'count': 50}, {'id': 8, 'name': 'Informative', 'count': 224}, {'id': 3, 'name': 'Courageous', 'count': 66}, {'id': 24, 'name': 'Persuasive', 'count': 188}, {'id': 21, 'name': 'Unconvincing', 'count': 76}, {'id': 25, 'name': 'OK', 'count': 31}, {'id': 22, 'name': 'Fascinating', 'count': 164}, {'id': 1, 'name': 'Beautiful', 'count': 50}, {'id': 11, 'name': 'Longwinded', 'count': 10}, {'id': 26, 'name': 'Obnoxious', 'count': 3}, {'id': 2, 'name': 'Confusing', 'count': 8}, {'id': 7, 'name': 'Funny', 'count': 6}]</t>
  </si>
  <si>
    <t>[{'id': 1598, 'hero': 'https://pe.tedcdn.com/images/ted/be8bc8941155fcc0f96e25910d486ef6611e4a1c_1600x1200.jpg', 'speaker': 'Doris Kim Sung', 'title': 'Metal that breathes', 'duration': 539, 'slug': 'doris_kim_sung_metal_that_breathes', 'viewed_count': 1171572}, {'id': 490, 'hero': 'https://pe.tedcdn.com/images/ted/e0a64acceca0140bc0c1caf362142f6927226d81_1600x1200.jpg', 'speaker': 'Kamal Meattle', 'title': 'How to grow fresh air', 'duration': 244, 'slug': 'kamal_meattle_on_how_to_grow_your_own_fresh_air', 'viewed_count': 3095158}, {'id': 565, 'hero': 'https://pe.tedcdn.com/images/ted/95276_800x600.jpg', 'speaker': 'Kevin Surace', 'title': 'Eco-friendly drywall', 'duration': 199, 'slug': 'kevin_surace_fixing_drywall_to_heal_the_planet', 'viewed_count': 352176},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1162104}, {'id': 2183, 'hero': 'https://pe.tedcdn.com/images/ted/6c23c76e0033cdaf2c6c3c8d3c563fff0b4c58c5_2880x1620.jpg', 'speaker': 'Marc Kushner', 'title': 'Why the buildings of the future will be shaped by ... you', 'duration': 1085, 'slug': 'marc_kushner_why_the_buildings_of_the_future_will_be_shaped_by_you', 'viewed_count': 2780459}, {'id': 174, 'hero': 'https://pe.tedcdn.com/images/ted/35395_480x360.jpg', 'speaker': 'Norman Foster', 'title': 'My green agenda for architecture', 'duration': 1917, 'slug': 'norman_foster_s_green_agenda', 'viewed_count': 763831}]</t>
  </si>
  <si>
    <t>['architecture', 'design', 'materials']</t>
  </si>
  <si>
    <t xml:space="preserve">https://www.ted.com/talks/michael_green_why_we_should_build_wooden_skyscrapers
</t>
  </si>
  <si>
    <t>The interspecies internet? An idea in progress</t>
  </si>
  <si>
    <t>Diana Reiss, Peter Gabriel, Neil Gershenfeld and Vint Cerf</t>
  </si>
  <si>
    <t>[{'id': 23, 'name': 'Jaw-dropping', 'count': 58}, {'id': 24, 'name': 'Persuasive', 'count': 26}, {'id': 22, 'name': 'Fascinating', 'count': 145}, {'id': 26, 'name': 'Obnoxious', 'count': 11}, {'id': 10, 'name': 'Inspiring', 'count': 93}, {'id': 8, 'name': 'Informative', 'count': 39}, {'id': 9, 'name': 'Ingenious', 'count': 72}, {'id': 1, 'name': 'Beautiful', 'count': 22}, {'id': 3, 'name': 'Courageous', 'count': 16}, {'id': 21, 'name': 'Unconvincing', 'count': 34}, {'id': 25, 'name': 'OK', 'count': 25}, {'id': 2, 'name': 'Confusing', 'count': 9}, {'id': 11, 'name': 'Longwinded', 'count': 25}, {'id': 7, 'name': 'Funny', 'count': 2}]</t>
  </si>
  <si>
    <t>[{'id': 1758, 'hero': 'https://pe.tedcdn.com/images/ted/18c90c592ca395a33e2f7402b43e273552a1564b_1600x1200.jpg', 'speaker': 'Denise Herzing', 'title': 'Could we speak the language of dolphins?', 'duration': 878, 'slug': 'denise_herzing_could_we_speak_the_language_of_dolphins', 'viewed_count': 1164684}, {'id': 11, 'hero': 'https://pe.tedcdn.com/images/ted/6a8a27b4553f4e39d96139e5199f5bf8a354b410_2880x1620.jpg', 'speaker': 'Jane Goodall', 'title': 'What separates us from chimpanzees?', 'duration': 1645, 'slug': 'jane_goodall_on_what_separates_us_from_the_apes', 'viewed_count': 1663041}, {'id': 640, 'hero': 'https://pe.tedcdn.com/images/ted/117051_800x600.jpg', 'speaker': 'Jonathan Zittrain', 'title': 'The Web as random acts of kindness', 'duration': 1191, 'slug': 'jonathan_zittrain_the_web_is_a_random_act_of_kindness', 'viewed_count': 717506}, {'id': 2373, 'hero': 'https://pe.tedcdn.com/images/ted/64d8942901952055e14cfd146622618c46043bb2_2880x1620.jpg', 'speaker': 'Carl Safina', 'title': 'What are animals thinking and feeling?', 'duration': 1166, 'slug': 'carl_safina_what_are_animals_thinking_and_feeling', 'viewed_count': 1976975}, {'id': 886, 'hero': 'https://pe.tedcdn.com/images/ted/cbec11d6b0d034f2bfe023b907dc82412b89347a_2880x1620.jpg', 'speaker': 'Peter Tyack', 'title': 'The intriguing sound of marine mammals', 'duration': 1280, 'slug': 'peter_tyack_the_intriguing_sound_of_marine_mammals', 'viewed_count': 428485}, {'id': 899, 'hero': 'https://pe.tedcdn.com/images/ted/180746_800x600.jpg', 'speaker': 'Stephen Palumbi', 'title': 'Hidden toxins in the fish we eat', 'duration': 942, 'slug': 'stephen_palumbi_following_the_mercury_trail', 'viewed_count': 362748}]</t>
  </si>
  <si>
    <t>['Internet', 'animals', 'technology']</t>
  </si>
  <si>
    <t xml:space="preserve">https://www.ted.com/talks/the_interspecies_internet_an_idea_in_progress
</t>
  </si>
  <si>
    <t>A promising test for pancreatic cancer ... from a teenager</t>
  </si>
  <si>
    <t>Jack Andraka</t>
  </si>
  <si>
    <t>Cancer detector inventor</t>
  </si>
  <si>
    <t>[{'id': 23, 'name': 'Jaw-dropping', 'count': 533}, {'id': 9, 'name': 'Ingenious', 'count': 464}, {'id': 22, 'name': 'Fascinating', 'count': 426}, {'id': 10, 'name': 'Inspiring', 'count': 696}, {'id': 8, 'name': 'Informative', 'count': 185}, {'id': 7, 'name': 'Funny', 'count': 35}, {'id': 24, 'name': 'Persuasive', 'count': 77}, {'id': 21, 'name': 'Unconvincing', 'count': 16}, {'id': 3, 'name': 'Courageous', 'count': 151}, {'id': 26, 'name': 'Obnoxious', 'count': 21}, {'id': 1, 'name': 'Beautiful', 'count': 83}, {'id': 11, 'name': 'Longwinded', 'count': 19}, {'id': 2, 'name': 'Confusing', 'count': 7}, {'id': 25, 'name': 'OK', 'count': 24}]</t>
  </si>
  <si>
    <t>[{'id': 1047, 'hero': 'https://pe.tedcdn.com/images/ted/6e80eca3535294251f1b2d48ff724e44a701f03a_800x600.jpg', 'speaker': 'Deborah Rhodes', 'title': "A test that finds 3x more breast tumors, and why it's not available to you", 'duration': 1268, 'slug': 'deborah_rhodes', 'viewed_count': 892498}, {'id': 1397, 'hero': 'https://pe.tedcdn.com/images/ted/fa41dca52e81265b6e20f7ad9647711c1a58efb7_1600x1200.jpg', 'speaker': 'Taylor Wilson', 'title': 'Yup, I built a nuclear fusion reactor', 'duration': 212, 'slug': 'taylor_wilson_yup_i_built_a_nuclear_fusion_reactor', 'viewed_count': 3192417}, {'id': 1727, 'hero': 'https://pe.tedcdn.com/images/ted/a39d3332aa3d0cabe2e4c20ffb1a3934c012ee8b_1600x1200.jpg', 'speaker': 'Taylor Wilson', 'title': 'My radical plan for small nuclear fission reactors', 'duration': 773, 'slug': 'taylor_wilson_my_radical_plan_for_small_nuclear_fission_reactors', 'viewed_count': 1546613}, {'id': 2109, 'hero': 'https://pe.tedcdn.com/images/ted/8fa38dd829fc3389ce6fb883825d838f53e3dec5_2880x1620.jpg', 'speaker': 'Jorge Soto', 'title': 'The future of early cancer detection?', 'duration': 677, 'slug': 'jorge_soto_the_future_of_early_cancer_detection', 'viewed_count': 1213247}, {'id': 2680, 'hero': 'https://pe.tedcdn.com/images/ted/43936e67c46e89faf0c1f486095bcafa38c1aab6_2880x1620.jpg', 'speaker': 'Joshua Smith', 'title': 'New nanotech to detect cancer early', 'duration': 746, 'slug': 'joshua_smith_new_nanotech_to_catch_cancer_early', 'viewed_count': 892951}, {'id': 761, 'hero': 'https://pe.tedcdn.com/images/ted/146612_800x600.jpg', 'speaker': 'David Agus', 'title': 'A new strategy in the war on cancer', 'duration': 1424, 'slug': 'david_agus_a_new_strategy_in_the_war_on_cancer', 'viewed_count': 696331}]</t>
  </si>
  <si>
    <t>['Internet', 'biology', 'cancer', 'disease', 'health', 'medical research', 'medicine', 'molecular biology', 'nanoscale', 'science', 'youth']</t>
  </si>
  <si>
    <t xml:space="preserve">https://www.ted.com/talks/jack_andraka_a_promising_test_for_pancreatic_cancer_from_a_teenager
</t>
  </si>
  <si>
    <t>Sex needs a new metaphor. Here's one ...</t>
  </si>
  <si>
    <t>Al Vernacchio</t>
  </si>
  <si>
    <t>Sexuality educator</t>
  </si>
  <si>
    <t>[{'id': 8, 'name': 'Informative', 'count': 269}, {'id': 22, 'name': 'Fascinating', 'count': 135}, {'id': 10, 'name': 'Inspiring', 'count': 297}, {'id': 7, 'name': 'Funny', 'count': 575}, {'id': 24, 'name': 'Persuasive', 'count': 331}, {'id': 9, 'name': 'Ingenious', 'count': 322}, {'id': 26, 'name': 'Obnoxious', 'count': 52}, {'id': 3, 'name': 'Courageous', 'count': 72}, {'id': 25, 'name': 'OK', 'count': 93}, {'id': 1, 'name': 'Beautiful', 'count': 80}, {'id': 11, 'name': 'Longwinded', 'count': 40}, {'id': 21, 'name': 'Unconvincing', 'count': 134}, {'id': 2, 'name': 'Confusing', 'count': 17}, {'id': 23, 'name': 'Jaw-dropping', 'count': 24}]</t>
  </si>
  <si>
    <t>[{'id': 856, 'hero': 'https://pe.tedcdn.com/images/ted/406342108d85291209a25f6a8e108b6ec6b81fa0_1600x1200.jpg', 'speaker': 'Julia Sweeney', 'title': 'It\'s time for "The Talk"', 'duration': 316, 'slug': 'julia_sweeney_has_the_talk', 'viewed_count': 3362161}, {'id': 1669, 'hero': 'https://pe.tedcdn.com/images/ted/f0420115a72f8b4ce1f54bdf96dd3dc700fee0aa_2880x1620.jpg', 'speaker': 'Esther Perel', 'title': 'The secret to desire in a long-term relationship', 'duration': 1150, 'slug': 'esther_perel_the_secret_to_desire_in_a_long_term_relationship', 'viewed_count': 10524138}, {'id': 549, 'hero': 'https://pe.tedcdn.com/images/ted/90619_800x600.jpg', 'speaker': 'Mary Roach', 'title': "10 things you didn't know about orgasm", 'duration': 1003, 'slug': 'mary_roach_10_things_you_didn_t_know_about_orgasm', 'viewed_count': 22271396}, {'id': 1931, 'hero': 'https://pe.tedcdn.com/images/ted/199d1f6d5dc4639dcc793c77402e5b17e97d901d_1600x1200.jpg', 'speaker': 'Christopher Ryan', 'title': 'Are we designed to be sexual omnivores?', 'duration': 842, 'slug': 'christopher_ryan_are_we_designed_to_be_sexual_omnivores', 'viewed_count': 1981975}, {'id': 1909, 'hero': 'https://pe.tedcdn.com/images/ted/19d8523b9f45386879d0ffd5928cdf42fecf03e4_1600x1200.jpg', 'speaker': 'Shereen El Feki', 'title': 'A little-told tale of sex and sensuality', 'duration': 970, 'slug': 'shereen_el_feki_a_little_told_tale_of_sex_and_sensuality', 'viewed_count': 1852442}, {'id': 2708, 'hero': 'https://pe.tedcdn.com/images/ted/346ec05e16531c240158728114661bef330ca3ef_2880x1620.jpg', 'speaker': 'Peggy Orenstein', 'title': 'What young women believe about their own sexual pleasure', 'duration': 1020, 'slug': 'peggy_orenstein_what_young_women_believe_about_their_own_sexual_pleasure', 'viewed_count': 1750422}]</t>
  </si>
  <si>
    <t>['culture', 'food', 'sex']</t>
  </si>
  <si>
    <t xml:space="preserve">https://www.ted.com/talks/al_vernacchio_sex_needs_a_new_metaphor_here_s_one
</t>
  </si>
  <si>
    <t>The voice of the natural world</t>
  </si>
  <si>
    <t>Bernie Krause</t>
  </si>
  <si>
    <t>Natural sounds expert</t>
  </si>
  <si>
    <t>[{'id': 10, 'name': 'Inspiring', 'count': 262}, {'id': 1, 'name': 'Beautiful', 'count': 300}, {'id': 23, 'name': 'Jaw-dropping', 'count': 65}, {'id': 22, 'name': 'Fascinating', 'count': 280}, {'id': 8, 'name': 'Informative', 'count': 203}, {'id': 25, 'name': 'OK', 'count': 20}, {'id': 11, 'name': 'Longwinded', 'count': 6}, {'id': 26, 'name': 'Obnoxious', 'count': 4}, {'id': 24, 'name': 'Persuasive', 'count': 124}, {'id': 3, 'name': 'Courageous', 'count': 15}, {'id': 9, 'name': 'Ingenious', 'count': 36}, {'id': 7, 'name': 'Funny', 'count': 12}, {'id': 21, 'name': 'Unconvincing', 'count': 4}, {'id': 2, 'name': 'Confusing', 'count': 3}]</t>
  </si>
  <si>
    <t>[{'id': 1140, 'hero': 'https://pe.tedcdn.com/images/ted/afcb1a554cee6dc16a56ace473c23a7afa8b02c5_800x600.jpg', 'speaker': 'Louie Schwartzberg', 'title': 'The hidden beauty of pollination', 'duration': 468, 'slug': 'louie_schwartzberg_the_hidden_beauty_of_pollination', 'viewed_count': 1885775}, {'id': 1763, 'hero': 'https://pe.tedcdn.com/images/ted/3f0dc73e300cc38089b44632aa3bfd3bd99b6d79_2880x1620.jpg', 'speaker': 'Camille Seaman', 'title': 'Photos from a storm chaser', 'duration': 206, 'slug': 'camille_seaman_photos_from_a_storm_chaser', 'viewed_count': 1608679}, {'id': 40, 'hero': 'https://pe.tedcdn.com/images/ted/381_480x360.jpg', 'speaker': 'Frans Lanting', 'title': 'The story of life in photographs', 'duration': 977, 'slug': 'frans_lanting_s_lyrical_nature_photos', 'viewed_count': 1697282}, {'id': 660, 'hero': 'https://pe.tedcdn.com/images/ted/123026_800x600.jpg', 'speaker': 'Julian Treasure', 'title': 'The 4 ways sound affects us', 'duration': 346, 'slug': 'julian_treasure_the_4_ways_sound_affects_us', 'viewed_count': 1557835}, {'id': 2610, 'hero': 'https://pe.tedcdn.com/images/ted/40a1f746b855e335549ba49bc6ec697f5a0c1519_2880x1620.jpg', 'speaker': 'Tasos Frantzolas', 'title': 'Everything you hear on film is a lie', 'duration': 993, 'slug': 'tasos_frantzolas_everything_you_hear_on_film_is_a_lie', 'viewed_count': 1236412}, {'id': 965, 'hero': 'https://pe.tedcdn.com/images/ted/201524_800x600.jpg', 'speaker': 'Julian Treasure', 'title': 'Shh! Sound health in 8 steps', 'duration': 434, 'slug': 'julian_treasure_shh_sound_health_in_8_steps', 'viewed_count': 1147672}]</t>
  </si>
  <si>
    <t>['animals', 'nature', 'sound']</t>
  </si>
  <si>
    <t xml:space="preserve">https://www.ted.com/talks/bernie_krause_the_voice_of_the_natural_world
</t>
  </si>
  <si>
    <t>Cloudy with a chance of joy</t>
  </si>
  <si>
    <t>Gavin Pretor-Pinney</t>
  </si>
  <si>
    <t>Cloudspotter</t>
  </si>
  <si>
    <t>[{'id': 7, 'name': 'Funny', 'count': 157}, {'id': 1, 'name': 'Beautiful', 'count': 465}, {'id': 10, 'name': 'Inspiring', 'count': 366}, {'id': 24, 'name': 'Persuasive', 'count': 53}, {'id': 8, 'name': 'Informative', 'count': 46}, {'id': 22, 'name': 'Fascinating', 'count': 138}, {'id': 9, 'name': 'Ingenious', 'count': 26}, {'id': 25, 'name': 'OK', 'count': 20}, {'id': 21, 'name': 'Unconvincing', 'count': 9}, {'id': 26, 'name': 'Obnoxious', 'count': 3}, {'id': 3, 'name': 'Courageous', 'count': 7}, {'id': 23, 'name': 'Jaw-dropping', 'count': 17}, {'id': 11, 'name': 'Longwinded', 'count': 5}, {'id': 2, 'name': 'Confusing', 'count': 0}]</t>
  </si>
  <si>
    <t>[{'id': 1763, 'hero': 'https://pe.tedcdn.com/images/ted/3f0dc73e300cc38089b44632aa3bfd3bd99b6d79_2880x1620.jpg', 'speaker': 'Camille Seaman', 'title': 'Photos from a storm chaser', 'duration': 206, 'slug': 'camille_seaman_photos_from_a_storm_chaser', 'viewed_count': 1608679}, {'id': 1442, 'hero': 'https://pe.tedcdn.com/images/ted/77b508efb74788a7293ee99a01688086122f5d2d_800x600.jpg', 'speaker': 'Karen Bass', 'title': 'Unseen footage, untamed nature', 'duration': 608, 'slug': 'karen_bass_unseen_footage_untamed_nature', 'viewed_count': 737941}, {'id': 1435, 'hero': 'https://pe.tedcdn.com/images/ted/75b524a6441a6a0f56f9e67acaf69f788297210e_800x600.jpg', 'speaker': 'Reuben Margolin', 'title': 'Sculpting waves in wood and time', 'duration': 538, 'slug': 'reuben_margolin_sculpting_waves_in_wood_and_time', 'viewed_count': 621549}, {'id': 2816, 'hero': 'https://pe.tedcdn.com/images/ted/07284d43b7d248835825748dc24c63e4b83478c9_2880x1620.jpg', 'speaker': 'Kate Marvel', 'title': 'Can clouds buy us more time to solve climate change?', 'duration': 787, 'slug': 'kate_marvel_can_clouds_buy_us_more_time_to_solve_climate_change', 'viewed_count': 907490}, {'id': 2865, 'hero': 'https://pe.tedcdn.com/images/ted/a08be9f82124a2ac41f2e860a69f108e75f12974_2880x1620.jpg', 'speaker': 'Tomás Saraceno', 'title': 'Would you live in a floating city in the sky?', 'duration': 663, 'slug': 'tomas_saraceno_would_you_live_in_a_floating_bubble_in_the_sky', 'viewed_count': 247550}, {'id': 2020, 'hero': 'https://pe.tedcdn.com/images/ted/cf7d29a98470c8576d76fb122b9433596d3495b8_2400x1800.jpg', 'speaker': 'Uri Alon', 'title': 'Why science demands a leap into the unknown', 'duration': 952, 'slug': 'uri_alon_why_truly_innovative_science_demands_a_leap_into_the_unknown', 'viewed_count': 1013294}]</t>
  </si>
  <si>
    <t>['beauty', 'nature', 'photography', 'weather']</t>
  </si>
  <si>
    <t xml:space="preserve">https://www.ted.com/talks/gavin_pretor_pinney_cloudy_with_a_chance_of_joy
</t>
  </si>
  <si>
    <t>Where is home?</t>
  </si>
  <si>
    <t>Pico Iyer</t>
  </si>
  <si>
    <t>Global author</t>
  </si>
  <si>
    <t>[{'id': 22, 'name': 'Fascinating', 'count': 515}, {'id': 10, 'name': 'Inspiring', 'count': 1254}, {'id': 23, 'name': 'Jaw-dropping', 'count': 52}, {'id': 1, 'name': 'Beautiful', 'count': 785}, {'id': 25, 'name': 'OK', 'count': 103}, {'id': 24, 'name': 'Persuasive', 'count': 199}, {'id': 21, 'name': 'Unconvincing', 'count': 23}, {'id': 11, 'name': 'Longwinded', 'count': 35}, {'id': 3, 'name': 'Courageous', 'count': 74}, {'id': 8, 'name': 'Informative', 'count': 116}, {'id': 26, 'name': 'Obnoxious', 'count': 16}, {'id': 2, 'name': 'Confusing', 'count': 12}, {'id': 9, 'name': 'Ingenious', 'count': 43}, {'id': 7, 'name': 'Funny', 'count': 35}]</t>
  </si>
  <si>
    <t>[{'id': 201, 'hero': 'https://pe.tedcdn.com/images/ted/22318_480x360.jpg', 'speaker': 'Lakshmi Pratury', 'title': 'The lost art of letter-writing', 'duration': 249, 'slug': 'lakshmi_pratury_on_letter_writing', 'viewed_count': 533783}, {'id': 204, 'hero': 'https://pe.tedcdn.com/images/ted/61e74f23ea320f8a6d9c14fde5b00a8df3318ed6_2880x1620.jpg', 'speaker': 'Isabel Allende', 'title': 'Tales of passion', 'duration': 1080, 'slug': 'isabel_allende_tells_tales_of_passion', 'viewed_count': 3741544}, {'id': 73, 'hero': 'https://pe.tedcdn.com/images/ted/1c4414e5e8c5dbb93483ea5d718cf05957f3d3f7_2880x1620.jpg', 'speaker': 'Carl Honoré', 'title': 'In praise of slowness', 'duration': 1155, 'slug': 'carl_honore_praises_slowness', 'viewed_count': 2441929}, {'id': 2025, 'hero': 'https://pe.tedcdn.com/images/ted/bd619eb8f9002797413fb4e886808df331e00608_2880x1620.jpg', 'speaker': 'Pico Iyer', 'title': 'The art of stillness', 'duration': 937, 'slug': 'pico_iyer_the_art_of_stillness', 'viewed_count': 2649229}, {'id': 2846, 'hero': 'https://pe.tedcdn.com/images/ted/8a13ba1c65a82817f63d7d4c41ac557eed238339_2880x1620.jpg', 'speaker': 'David Whyte', 'title': 'A lyrical bridge between past, present and future', 'duration': 1215, 'slug': 'david_whyte_a_lyrical_bridge_between_past_present_and_future', 'viewed_count': 642430}, {'id': 2801, 'hero': 'https://pe.tedcdn.com/images/ted/ee78ab38fb4f23e29fbae7dfd3e89de2082ccaf7_2880x1620.jpg', 'speaker': 'Anne Lamott', 'title': '12 truths I learned from life and writing', 'duration': 955, 'slug': 'anne_lamott_12_truths_i_learned_from_life_and_writing', 'viewed_count': 1889881}]</t>
  </si>
  <si>
    <t>['culture', 'happiness', 'travel', 'world cultures', 'writing']</t>
  </si>
  <si>
    <t xml:space="preserve">https://www.ted.com/talks/pico_iyer_where_is_home
</t>
  </si>
  <si>
    <t>Two young scientists break down plastics with bacteria</t>
  </si>
  <si>
    <t>Miranda Wang and Jeanny Yao</t>
  </si>
  <si>
    <t>Science fair winners</t>
  </si>
  <si>
    <t>[{'id': 9, 'name': 'Ingenious', 'count': 174}, {'id': 10, 'name': 'Inspiring', 'count': 215}, {'id': 8, 'name': 'Informative', 'count': 186}, {'id': 22, 'name': 'Fascinating', 'count': 140}, {'id': 25, 'name': 'OK', 'count': 63}, {'id': 24, 'name': 'Persuasive', 'count': 44}, {'id': 2, 'name': 'Confusing', 'count': 20}, {'id': 3, 'name': 'Courageous', 'count': 54}, {'id': 11, 'name': 'Longwinded', 'count': 24}, {'id': 7, 'name': 'Funny', 'count': 22}, {'id': 23, 'name': 'Jaw-dropping', 'count': 27}, {'id': 26, 'name': 'Obnoxious', 'count': 12}, {'id': 21, 'name': 'Unconvincing', 'count': 16}, {'id': 1, 'name': 'Beautiful', 'count': 37}]</t>
  </si>
  <si>
    <t>[{'id': 1239, 'hero': 'https://pe.tedcdn.com/images/ted/4ee13c91a6a001349920c8e865d035fe415fb9b8_800x600.jpg', 'speaker': 'Mike Biddle', 'title': 'We can recycle plastic', 'duration': 658, 'slug': 'mike_biddle', 'viewed_count': 975374}, {'id': 470, 'hero': 'https://pe.tedcdn.com/images/ted/74119_800x600.jpg', 'speaker': 'Charles Moore', 'title': 'Seas of plastic', 'duration': 440, 'slug': 'capt_charles_moore_on_the_seas_of_plastic', 'viewed_count': 1097537}, {'id': 986, 'hero': 'https://pe.tedcdn.com/images/ted/208459_800x600.jpg', 'speaker': 'Dianna Cohen', 'title': 'Tough truths about plastic pollution', 'duration': 318, 'slug': 'dianna_cohen_tough_truths_about_plastic_pollution', 'viewed_count': 688873}, {'id': 509, 'hero': 'https://pe.tedcdn.com/images/ted/a35c1da2e6a59c48333f8d5a6957f721f7f7ed3a_2880x1620.jpg', 'speaker': 'Bonnie Bassler', 'title': 'How bacteria "talk"', 'duration': 1094, 'slug': 'bonnie_bassler_on_how_bacteria_communicate', 'viewed_count': 2192882}, {'id': 594, 'hero': 'https://pe.tedcdn.com/images/ted/9faa271f994e4928e673ccff499924bfe3e7083c_2880x1620.jpg', 'speaker': 'Kary Mullis', 'title': 'A next-gen cure for killer infections', 'duration': 275, 'slug': 'kary_mullis_next_gen_cure_for_killer_infections', 'viewed_count': 624558}, {'id': 2245, 'hero': 'https://pe.tedcdn.com/images/ted/fe249c0d349f50d028ccba2bc328d317ec70fc39_2880x1620.jpg', 'speaker': 'Tal Danino', 'title': 'Programming bacteria to detect cancer (and maybe treat it)', 'duration': 251, 'slug': 'tal_danino_we_can_use_bacteria_to_detect_cancer_and_maybe_treat_it', 'viewed_count': 1225743}]</t>
  </si>
  <si>
    <t>['bacteria', 'biology', 'ecology', 'environment', 'green', 'microbes', 'microbiology', 'oceans', 'plastic', 'pollution', 'sanitation', 'science', 'youth']</t>
  </si>
  <si>
    <t xml:space="preserve">https://www.ted.com/talks/two_young_scientists_break_down_plastics_with_bacteria
</t>
  </si>
  <si>
    <t>The orchestra in my mouth</t>
  </si>
  <si>
    <t>Tom Thum</t>
  </si>
  <si>
    <t>Beatboxer</t>
  </si>
  <si>
    <t>[{'id': 22, 'name': 'Fascinating', 'count': 902}, {'id': 10, 'name': 'Inspiring', 'count': 188}, {'id': 1, 'name': 'Beautiful', 'count': 273}, {'id': 7, 'name': 'Funny', 'count': 638}, {'id': 23, 'name': 'Jaw-dropping', 'count': 899}, {'id': 9, 'name': 'Ingenious', 'count': 280}, {'id': 25, 'name': 'OK', 'count': 70}, {'id': 21, 'name': 'Unconvincing', 'count': 11}, {'id': 3, 'name': 'Courageous', 'count': 30}, {'id': 11, 'name': 'Longwinded', 'count': 8}, {'id': 26, 'name': 'Obnoxious', 'count': 34}, {'id': 24, 'name': 'Persuasive', 'count': 11}, {'id': 8, 'name': 'Informative', 'count': 9}, {'id': 2, 'name': 'Confusing', 'count': 11}]</t>
  </si>
  <si>
    <t>[{'id': 544, 'hero': 'https://pe.tedcdn.com/images/ted/87910_800x600.jpg', 'speaker': 'Naturally 7', 'title': 'A full-band beatbox', 'duration': 236, 'slug': 'naturally_7_jams_fly_baby_with_an_orchestra_of_vocals', 'viewed_count': 1485206}, {'id': 1172, 'hero': 'https://pe.tedcdn.com/images/ted/13140412543d38b6a1ff1724a14f54de41b9b92e_1600x1200.jpg', 'speaker': 'Onyx Ashanti', 'title': 'This is beatjazz', 'duration': 389, 'slug': 'onyx_ashanti_this_is_beatjazz', 'viewed_count': 788070}, {'id': 1385, 'hero': 'https://pe.tedcdn.com/images/ted/d060a40289ad470716462efdccfdfb66f6ad1374_800x600.jpg', 'speaker': 'Greg Gage', 'title': 'The cockroach beatbox', 'duration': 376, 'slug': 'the_cockroach_beatbox', 'viewed_count': 303989}, {'id': 1804, 'hero': 'https://pe.tedcdn.com/images/ted/0508b9eca3f60fa0f787cdcbd15d623ae5afdec3_1600x1200.jpg', 'speaker': 'Beardyman', 'title': 'The polyphonic me', 'duration': 670, 'slug': 'beardyman_the_polyphonic_me', 'viewed_count': 2067955}, {'id': 2392, 'hero': 'https://pe.tedcdn.com/images/ted/0fd9de8509ec0c470dacdba207babaf7a90aee02_2880x1620.jpg', 'speaker': 'Nicole Paris and Ed Cage', 'title': 'A beatboxing lesson from a father-daughter duo', 'duration': 421, 'slug': 'nicole_paris_and_ed_cage_a_beatboxing_lesson_from_a_father_daughter_duo', 'viewed_count': 2852643}, {'id': 364, 'hero': 'https://pe.tedcdn.com/images/ted/55796_480x360.jpg', 'speaker': 'James Burchfield', 'title': 'Playing invisible turntables', 'duration': 284, 'slug': 'james_burchfield_plays_invisible_turntables', 'viewed_count': 794631}]</t>
  </si>
  <si>
    <t>['TEDx', 'creativity', 'live music', 'music']</t>
  </si>
  <si>
    <t xml:space="preserve">https://www.ted.com/talks/tom_thum_the_orchestra_in_my_mouth
</t>
  </si>
  <si>
    <t>Our shared condition -- consciousness</t>
  </si>
  <si>
    <t>John Searle</t>
  </si>
  <si>
    <t>[{'id': 25, 'name': 'OK', 'count': 103}, {'id': 22, 'name': 'Fascinating', 'count': 271}, {'id': 21, 'name': 'Unconvincing', 'count': 70}, {'id': 10, 'name': 'Inspiring', 'count': 153}, {'id': 9, 'name': 'Ingenious', 'count': 73}, {'id': 8, 'name': 'Informative', 'count': 270}, {'id': 11, 'name': 'Longwinded', 'count': 41}, {'id': 24, 'name': 'Persuasive', 'count': 200}, {'id': 2, 'name': 'Confusing', 'count': 60}, {'id': 7, 'name': 'Funny', 'count': 52}, {'id': 3, 'name': 'Courageous', 'count': 47}, {'id': 23, 'name': 'Jaw-dropping', 'count': 12}, {'id': 26, 'name': 'Obnoxious', 'count': 26}, {'id': 1, 'name': 'Beautiful', 'count': 38}]</t>
  </si>
  <si>
    <t>[{'id': 102, 'hero': 'https://pe.tedcdn.com/images/ted/55f8352def783a2b3a7f0b8b135a82ac5ae0b2de_1600x1200.jpg', 'speaker': 'Dan Dennett', 'title': 'The illusion of consciousness', 'duration': 1308, 'slug': 'dan_dennett_on_our_consciousness', 'viewed_count': 2676889}, {'id': 2072, 'hero': 'https://pe.tedcdn.com/images/ted/8bd64f43647646929b8ab3ca8b150a9517a6e935_2400x1800.jpg', 'speaker': 'Jim Holt', 'title': 'Why does the universe exist?', 'duration': 1037, 'slug': 'jim_holt_why_does_the_universe_exist', 'viewed_count': 2890252}, {'id': 2045, 'hero': 'https://pe.tedcdn.com/images/ted/6dafa56cbeb9703054e1d9e06c49d48609e8d954_2400x1800.jpg', 'speaker': 'David Chalmers', 'title': 'How do you explain consciousness?', 'duration': 1117, 'slug': 'david_chalmers_how_do_you_explain_consciousness', 'viewed_count': 2162716}, {'id': 2817, 'hero': 'https://pe.tedcdn.com/images/ted/940535a3dd68ca5bbe45fb7d54535a8990d46e4b_2880x1620.jpg', 'speaker': 'Anil Seth', 'title': 'Your brain hallucinates your conscious reality', 'duration': 1021, 'slug': 'anil_seth_how_your_brain_hallucinates_your_conscious_reality', 'viewed_count': 2663952}, {'id': 1186, 'hero': 'https://pe.tedcdn.com/images/ted/9921d6e3598986f8f1055d15d24a122f4aab3b95_800x600.jpg', 'speaker': 'Simon Lewis', 'title': "Don't take consciousness for granted", 'duration': 1337, 'slug': 'simon_lewis_don_t_take_consciousness_for_granted', 'viewed_count': 691009}, {'id': 1308, 'hero': 'https://pe.tedcdn.com/images/ted/483f84a4cd490b8a4ed1331c489ac04e09bf61b4_800x600.jpg', 'speaker': 'Antonio Damasio', 'title': 'The quest to understand consciousness', 'duration': 1122, 'slug': 'antonio_damasio_the_quest_to_understand_consciousness', 'viewed_count': 1692251}]</t>
  </si>
  <si>
    <t>['Senses', 'TEDx', 'behavioral economics', 'biology', 'brain', 'cognitive science', 'consciousness', 'humanity', 'identity', 'intelligence', 'mind', 'neuroscience', 'philosophy', 'psychology', 'religion', 'robots', 'science', 'self']</t>
  </si>
  <si>
    <t xml:space="preserve">https://www.ted.com/talks/john_searle_our_shared_condition_consciousness
</t>
  </si>
  <si>
    <t>DJ decks made of ... paper</t>
  </si>
  <si>
    <t>Kate Stone</t>
  </si>
  <si>
    <t>Shepherd of electrons</t>
  </si>
  <si>
    <t>[{'id': 22, 'name': 'Fascinating', 'count': 168}, {'id': 9, 'name': 'Ingenious', 'count': 173}, {'id': 23, 'name': 'Jaw-dropping', 'count': 68}, {'id': 10, 'name': 'Inspiring', 'count': 98}, {'id': 3, 'name': 'Courageous', 'count': 15}, {'id': 8, 'name': 'Informative', 'count': 37}, {'id': 26, 'name': 'Obnoxious', 'count': 5}, {'id': 25, 'name': 'OK', 'count': 24}, {'id': 11, 'name': 'Longwinded', 'count': 10}, {'id': 2, 'name': 'Confusing', 'count': 5}, {'id': 1, 'name': 'Beautiful', 'count': 12}, {'id': 21, 'name': 'Unconvincing', 'count': 10}, {'id': 7, 'name': 'Funny', 'count': 21}, {'id': 24, 'name': 'Persuasive', 'count': 8}]</t>
  </si>
  <si>
    <t>[{'id': 1598, 'hero': 'https://pe.tedcdn.com/images/ted/be8bc8941155fcc0f96e25910d486ef6611e4a1c_1600x1200.jpg', 'speaker': 'Doris Kim Sung', 'title': 'Metal that breathes', 'duration': 539, 'slug': 'doris_kim_sung_metal_that_breathes', 'viewed_count': 1171574}, {'id': 1431, 'hero': 'https://pe.tedcdn.com/images/ted/54bf0ee0d362c9233990049ff66cc50ba3b97b61_1600x1200.jpg', 'speaker': 'Joe Smith', 'title': 'How to use a paper towel', 'duration': 271, 'slug': 'joe_smith_how_to_use_a_paper_towel', 'viewed_count': 3270378}, {'id': 571, 'hero': 'https://pe.tedcdn.com/images/ted/95709_800x600.jpg', 'speaker': 'Robert Full', 'title': "Learning from the gecko's tail", 'duration': 714, 'slug': 'robert_full_learning_from_the_gecko_s_tail', 'viewed_count': 665968}, {'id': 2388, 'hero': 'https://pe.tedcdn.com/images/ted/38b98852807933c323ae04a4fbc6a2974fc57029_2880x1620.jpg', 'speaker': 'Danit Peleg', 'title': "Forget shopping. Soon you'll download your new clothes", 'duration': 380, 'slug': 'danit_peleg_forget_shopping_soon_you_ll_download_your_new_clothes', 'viewed_count': 1582271}, {'id': 2216, 'hero': 'https://pe.tedcdn.com/images/ted/2ef806c0d21c3c82ad49f3735e599b8233f804d5_2880x1620.jpg', 'speaker': 'Joseph DeSimone', 'title': 'What if 3D printing was 100x faster?', 'duration': 645, 'slug': 'joe_desimone_what_if_3d_printing_was_25x_faster', 'viewed_count': 2498694}, {'id': 2026, 'hero': 'https://pe.tedcdn.com/images/ted/63a0888240fb2364a32f3ace0499aac036ee83ef_2400x1800.jpg', 'speaker': 'Avi Reichental', 'title': "What's next in 3D printing", 'duration': 544, 'slug': 'avi_reichental_what_s_next_in_3d_printing', 'viewed_count': 2526252}]</t>
  </si>
  <si>
    <t>['design', 'entertainment', 'materials', 'technology']</t>
  </si>
  <si>
    <t xml:space="preserve">https://www.ted.com/talks/kate_stone_dj_decks_made_of_paper
</t>
  </si>
  <si>
    <t>In our baby's illness, a life lesson</t>
  </si>
  <si>
    <t>Roberto D'Angelo + Francesca Fedeli</t>
  </si>
  <si>
    <t>Parents</t>
  </si>
  <si>
    <t>[{'id': 22, 'name': 'Fascinating', 'count': 99}, {'id': 9, 'name': 'Ingenious', 'count': 6}, {'id': 10, 'name': 'Inspiring', 'count': 448}, {'id': 1, 'name': 'Beautiful', 'count': 297}, {'id': 3, 'name': 'Courageous', 'count': 208}, {'id': 8, 'name': 'Informative', 'count': 43}, {'id': 23, 'name': 'Jaw-dropping', 'count': 36}, {'id': 24, 'name': 'Persuasive', 'count': 10}, {'id': 21, 'name': 'Unconvincing', 'count': 11}, {'id': 25, 'name': 'OK', 'count': 16}, {'id': 2, 'name': 'Confusing', 'count': 3}, {'id': 7, 'name': 'Funny', 'count': 3}, {'id': 11, 'name': 'Longwinded', 'count': 0}, {'id': 26, 'name': 'Obnoxious', 'count': 0}]</t>
  </si>
  <si>
    <t>[{'id': 229, 'hero': 'https://pe.tedcdn.com/images/ted/eefe30d20338d800bdc70a09dc0f6007e7355a74_2880x1620.jpg', 'speaker': 'Jill Bolte Taylor', 'title': 'My stroke of insight', 'duration': 1099, 'slug': 'jill_bolte_taylor_s_powerful_stroke_of_insight', 'viewed_count': 21191547}, {'id': 1600, 'hero': 'https://pe.tedcdn.com/images/ted/ffeef7d281aefac1ab3de5dd800d03992c2f25ad_1600x1200.jpg', 'speaker': 'Faith Jegede Cole', 'title': "What I've learned from my autistic brothers", 'duration': 320, 'slug': 'faith_jegede_what_i_ve_learned_from_my_autistic_brothers', 'viewed_count': 1123793}, {'id': 1036, 'hero': 'https://pe.tedcdn.com/images/ted/6febd41425e86862735c0c0544bf267bae876b1b_800x600.jpg', 'speaker': 'Rufus Griscom + Alisa Volkman', 'title': "Let's talk parenting taboos", 'duration': 1028, 'slug': 'rufus_griscom_alisa_volkman_let_s_talk_parenting_taboos', 'viewed_count': 2108426}, {'id': 724, 'hero': 'https://pe.tedcdn.com/images/ted/138921_800x600.jpg', 'speaker': 'Vilayanur Ramachandran', 'title': 'The neurons that shaped civilization', 'duration': 463, 'slug': 'vs_ramachandran_the_neurons_that_shaped_civilization', 'viewed_count': 1939409}, {'id': 967, 'hero': 'https://pe.tedcdn.com/images/ted/202580_800x600.jpg', 'speaker': 'Sebastian Seung', 'title': 'I am my connectome', 'duration': 1165, 'slug': 'sebastian_seung', 'viewed_count': 942939}, {'id': 1879, 'hero': 'https://pe.tedcdn.com/images/ted/f8443ec450dd71d590ea1b0f7b9470dd5665b15b_2880x1620.jpg', 'speaker': 'Suzana Herculano-Houzel', 'title': 'What is so special about the human brain?', 'duration': 811, 'slug': 'suzana_herculano_houzel_what_is_so_special_about_the_human_brain', 'viewed_count': 2454853}]</t>
  </si>
  <si>
    <t>['children', 'health care', 'parenting']</t>
  </si>
  <si>
    <t xml:space="preserve">https://www.ted.com/talks/roberto_d_angelo_francesca_fedeli_in_our_baby_s_illness_a_life_lesson
</t>
  </si>
  <si>
    <t>Bitcoin. Sweat. Tide. Meet the future of branded currency.</t>
  </si>
  <si>
    <t>Paul Kemp-Robertson</t>
  </si>
  <si>
    <t>Advertising expert</t>
  </si>
  <si>
    <t>[{'id': 21, 'name': 'Unconvincing', 'count': 62}, {'id': 10, 'name': 'Inspiring', 'count': 71}, {'id': 8, 'name': 'Informative', 'count': 266}, {'id': 22, 'name': 'Fascinating', 'count': 164}, {'id': 24, 'name': 'Persuasive', 'count': 68}, {'id': 2, 'name': 'Confusing', 'count': 25}, {'id': 9, 'name': 'Ingenious', 'count': 39}, {'id': 11, 'name': 'Longwinded', 'count': 17}, {'id': 7, 'name': 'Funny', 'count': 44}, {'id': 25, 'name': 'OK', 'count': 65}, {'id': 23, 'name': 'Jaw-dropping', 'count': 14}, {'id': 26, 'name': 'Obnoxious', 'count': 3}, {'id': 3, 'name': 'Courageous', 'count': 10}, {'id': 1, 'name': 'Beautiful', 'count': 12}]</t>
  </si>
  <si>
    <t>[{'id': 880, 'hero': 'https://pe.tedcdn.com/images/ted/176498_800x600.jpg', 'speaker': 'Rory Sutherland', 'title': 'Sweat the small stuff', 'duration': 757, 'slug': 'rory_sutherland_sweat_the_small_stuff', 'viewed_count': 1057001}, {'id': 20, 'hero': 'https://pe.tedcdn.com/images/ted/46f08b057c280fb6e471b1003bb9a78078c394ed_2880x1620.jpg', 'speaker': 'Malcolm Gladwell', 'title': 'Choice, happiness and spaghetti sauce', 'duration': 1050, 'slug': 'malcolm_gladwell_on_spaghetti_sauce', 'viewed_count': 7023706}, {'id': 661, 'hero': 'https://pe.tedcdn.com/images/ted/123298_800x600.jpg', 'speaker': 'John Gerzema', 'title': 'The post-crisis consumer', 'duration': 994, 'slug': 'john_gerzema_the_post_crisis_consumer', 'viewed_count': 760496}, {'id': 2554, 'hero': 'https://pe.tedcdn.com/images/ted/16039fd1b20aed1112282c1341a678a56c41a19e_2880x1620.jpg', 'speaker': 'Neha Narula', 'title': 'The future of money', 'duration': 976, 'slug': 'neha_narula_the_future_of_money', 'viewed_count': 1799743}, {'id': 2573, 'hero': 'https://pe.tedcdn.com/images/ted/ee8efd216942b9cc5a119e60addad843209f88d9_2880x1620.jpg', 'speaker': 'Don Tapscott', 'title': 'How the blockchain is changing money and business', 'duration': 1129, 'slug': 'don_tapscott_how_the_blockchain_is_changing_money_and_business', 'viewed_count': 2110033}, {'id': 2604, 'hero': 'https://pe.tedcdn.com/images/ted/e111ff1b8e97a55bfad8609f918b7c96ac2dd68f_2880x1620.jpg', 'speaker': 'Rachel Botsman', 'title': "We've stopped trusting institutions and started trusting strangers", 'duration': 1028, 'slug': 'rachel_botsman_we_ve_stopped_trusting_institutions_and_started_trusting_strangers', 'viewed_count': 1307459}]</t>
  </si>
  <si>
    <t>['advertising', 'business', 'marketing', 'money', 'trust']</t>
  </si>
  <si>
    <t xml:space="preserve">https://www.ted.com/talks/paul_kemp_robertson_bitcoin_sweat_tide_meet_the_future_of_branded_currency
</t>
  </si>
  <si>
    <t>How a penny made me feel like a millionaire</t>
  </si>
  <si>
    <t>Tania Luna</t>
  </si>
  <si>
    <t>Surprisologist</t>
  </si>
  <si>
    <t>[{'id': 21, 'name': 'Unconvincing', 'count': 32}, {'id': 1, 'name': 'Beautiful', 'count': 541}, {'id': 10, 'name': 'Inspiring', 'count': 562}, {'id': 3, 'name': 'Courageous', 'count': 223}, {'id': 26, 'name': 'Obnoxious', 'count': 12}, {'id': 2, 'name': 'Confusing', 'count': 8}, {'id': 11, 'name': 'Longwinded', 'count': 7}, {'id': 25, 'name': 'OK', 'count': 64}, {'id': 23, 'name': 'Jaw-dropping', 'count': 26}, {'id': 9, 'name': 'Ingenious', 'count': 7}, {'id': 22, 'name': 'Fascinating', 'count': 94}, {'id': 7, 'name': 'Funny', 'count': 33}, {'id': 8, 'name': 'Informative', 'count': 14}, {'id': 24, 'name': 'Persuasive', 'count': 27}]</t>
  </si>
  <si>
    <t>[{'id': 1694, 'hero': 'https://pe.tedcdn.com/images/ted/2b3f77f722515fca6436901cb0b9f791beaa938a_1600x1200.jpg', 'speaker': 'Hyeonseo Lee', 'title': 'My escape from North Korea', 'duration': 735, 'slug': 'hyeonseo_lee_my_escape_from_north_korea', 'viewed_count': 9551359}, {'id': 494, 'hero': 'https://pe.tedcdn.com/images/ted/79736_800x600.jpg', 'speaker': 'Jacqueline Novogratz', 'title': 'An escape from poverty', 'duration': 450, 'slug': 'jacqueline_novogratz_on_an_escape_from_poverty', 'viewed_count': 943619}, {'id': 1771, 'hero': 'https://pe.tedcdn.com/images/ted/c918de9ea99afe8a616056406355db7c1a084634_1600x1200.jpg', 'speaker': 'Joseph Kim', 'title': 'The family I lost in North Korea. And the family I gained.', 'duration': 1283, 'slug': 'joseph_kim_the_family_i_lost_in_north_korea_and_the_family_i_gained', 'viewed_count': 2140140}, {'id': 669, 'hero': 'https://pe.tedcdn.com/images/ted/7ee36d0de33472af7563bca48a16093201f61eb1_1600x1200.jpg', 'speaker': 'Becky  Blanton', 'title': 'The year I was homeless', 'duration': 429, 'slug': 'becky_blanton_the_year_i_was_homeless', 'viewed_count': 1098431}, {'id': 297, 'hero': 'https://pe.tedcdn.com/images/ted/f2e99bd893f0373534a60be362c68b76e50c3f43_1600x1200.jpg', 'speaker': 'Rick Smolan', 'title': 'The story of a girl', 'duration': 1507, 'slug': 'rick_smolan_tells_the_story_of_a_girl', 'viewed_count': 1124016}, {'id': 1069, 'hero': 'https://pe.tedcdn.com/images/ted/5522ec96e8c756594722fc58943e43d7f26488cb_800x600.jpg', 'speaker': 'Nigel Marsh', 'title': 'How to make work-life balance work', 'duration': 605, 'slug': 'nigel_marsh_how_to_make_work_life_balance_work', 'viewed_count': 3813739}]</t>
  </si>
  <si>
    <t>['culture', 'money']</t>
  </si>
  <si>
    <t xml:space="preserve">https://www.ted.com/talks/tania_luna_how_a_penny_made_me_feel_like_a_millionaire
</t>
  </si>
  <si>
    <t>A 3D-printed jumbo jet?</t>
  </si>
  <si>
    <t>Bastian Schaefer</t>
  </si>
  <si>
    <t>[{'id': 21, 'name': 'Unconvincing', 'count': 109}, {'id': 1, 'name': 'Beautiful', 'count': 42}, {'id': 10, 'name': 'Inspiring', 'count': 108}, {'id': 25, 'name': 'OK', 'count': 69}, {'id': 22, 'name': 'Fascinating', 'count': 118}, {'id': 9, 'name': 'Ingenious', 'count': 76}, {'id': 3, 'name': 'Courageous', 'count': 12}, {'id': 8, 'name': 'Informative', 'count': 78}, {'id': 24, 'name': 'Persuasive', 'count': 20}, {'id': 11, 'name': 'Longwinded', 'count': 9}, {'id': 26, 'name': 'Obnoxious', 'count': 10}, {'id': 2, 'name': 'Confusing', 'count': 14}, {'id': 23, 'name': 'Jaw-dropping', 'count': 20}, {'id': 7, 'name': 'Funny', 'count': 4}]</t>
  </si>
  <si>
    <t>[{'id': 176, 'hero': 'https://pe.tedcdn.com/images/ted/0c046588ba1c2e2ed0a00ce494173e41fd00bc96_800x600.jpg', 'speaker': 'Paul MacCready', 'title': 'A flight on solar wings', 'duration': 1280, 'slug': 'paul_maccready_flies_on_solar_wings', 'viewed_count': 736299}, {'id': 1402, 'hero': 'https://pe.tedcdn.com/images/ted/2335b2e44dc456891306c79c91e11ecc627ea85b_800x600.jpg', 'speaker': 'Regina Dugan', 'title': 'From mach-20 glider to hummingbird drone', 'duration': 1501, 'slug': 'regina_dugan_from_mach_20_glider_to_humming_bird_drone', 'viewed_count': 1618439}, {'id': 4, 'hero': 'https://pe.tedcdn.com/images/ted/1b5cb72c2fa3e58e4c268e9e37eba833b43689bb_1600x1200.jpg', 'speaker': 'Burt Rutan', 'title': 'The real future of space exploration', 'duration': 1177, 'slug': 'burt_rutan_sees_the_future_of_space', 'viewed_count': 2028545}, {'id': 2344, 'hero': 'https://pe.tedcdn.com/images/ted/a4817b9887ab589f58ea7258b3e4cecbafa126c2_2880x1620.jpg', 'speaker': 'Neri Oxman', 'title': 'Design at the intersection of technology and biology', 'duration': 1056, 'slug': 'neri_oxman_design_at_the_intersection_of_technology_and_biology', 'viewed_count': 1607407}, {'id': 1260, 'hero': 'https://pe.tedcdn.com/images/ted/f9875448d96cf52c35156d85e983ff7f4df3ebdc_800x600.jpg', 'speaker': 'Anna Mracek Dietrich', 'title': 'A plane you can drive', 'duration': 578, 'slug': 'anna_mracek_dietrich_a_plane_you_can_drive', 'viewed_count': 924767}, {'id': 520, 'hero': 'https://pe.tedcdn.com/images/ted/84966_800x600.jpg', 'speaker': 'Niels Diffrient', 'title': 'Rethinking the way we sit down', 'duration': 1040, 'slug': 'niels_diffrient_rethinks_the_way_we_sit_at_work', 'viewed_count': 554650}]</t>
  </si>
  <si>
    <t>['design', 'flight', 'industrial design', 'manufacturing', 'transportation']</t>
  </si>
  <si>
    <t xml:space="preserve">https://www.ted.com/talks/bastian_schaefer_a_3d_printed_jumbo_jet
</t>
  </si>
  <si>
    <t>The fastest ambulance? A motorcycle</t>
  </si>
  <si>
    <t>Eli Beer</t>
  </si>
  <si>
    <t>Life saver</t>
  </si>
  <si>
    <t>[{'id': 10, 'name': 'Inspiring', 'count': 421}, {'id': 24, 'name': 'Persuasive', 'count': 65}, {'id': 3, 'name': 'Courageous', 'count': 176}, {'id': 8, 'name': 'Informative', 'count': 44}, {'id': 22, 'name': 'Fascinating', 'count': 61}, {'id': 9, 'name': 'Ingenious', 'count': 129}, {'id': 1, 'name': 'Beautiful', 'count': 59}, {'id': 25, 'name': 'OK', 'count': 9}, {'id': 23, 'name': 'Jaw-dropping', 'count': 50}, {'id': 7, 'name': 'Funny', 'count': 4}, {'id': 21, 'name': 'Unconvincing', 'count': 3}, {'id': 2, 'name': 'Confusing', 'count': 3}, {'id': 11, 'name': 'Longwinded', 'count': 0}, {'id': 26, 'name': 'Obnoxious', 'count': 0}]</t>
  </si>
  <si>
    <t>[{'id': 1168, 'hero': 'https://pe.tedcdn.com/images/ted/c95178fd819125c136730ce0403b140181f4eb82_800x600.jpg', 'speaker': 'Daniel Kraft', 'title': "Medicine's future? There's an app for that", 'duration': 1101, 'slug': 'daniel_kraft_medicine_s_future', 'viewed_count': 869859}, {'id': 1636, 'hero': 'https://pe.tedcdn.com/images/ted/1cd8ab3b6e94be6d86ee94b2fa52c271abd140a9_1600x1200.jpg', 'speaker': 'Ronny Edry', 'title': 'Israel and Iran: A love story?', 'duration': 897, 'slug': 'israel_and_iran_a_love_story', 'viewed_count': 2033799}, {'id': 1506, 'hero': 'https://pe.tedcdn.com/images/ted/15e9b94b9856ac969692bfc5515bd7754e26977b_800x600.jpg', 'speaker': 'Chris Gerdes', 'title': 'The future race car -- 150mph, and no driver', 'duration': 647, 'slug': 'chris_gerdes_the_future_race_car_150mph_and_no_driver', 'viewed_count': 731626}, {'id': 1367, 'hero': 'https://pe.tedcdn.com/images/ted/da4cf2be5d40c0b74bdfd51882d6ba3c52571e22_800x600.jpg', 'speaker': 'Shlomo Benartzi', 'title': 'Saving for tomorrow, tomorrow', 'duration': 1065, 'slug': 'shlomo_benartzi_saving_more_tomorrow', 'viewed_count': 1332321}, {'id': 2161, 'hero': 'https://pe.tedcdn.com/images/ted/66e05f11ebb6e55ade0d36d1bb785ca5c58c4dd4_2880x1620.jpg', 'speaker': 'Aziz Abu Sarah', 'title': 'For more tolerance, we need more ... tourism?', 'duration': 277, 'slug': 'aziz_abu_sarah_for_more_tolerance_we_need_more_tourism', 'viewed_count': 1301717}, {'id': 1096, 'hero': 'https://pe.tedcdn.com/images/ted/f4fe699b25bc6c68c8590abedba172cfc4c2b9aa_800x600.jpg', 'speaker': 'Mark Bezos', 'title': 'A life lesson from a volunteer firefighter', 'duration': 247, 'slug': 'mark_bezos_a_life_lesson_from_a_volunteer_firefighter', 'viewed_count': 2178999}]</t>
  </si>
  <si>
    <t>['TEDMED', 'health', 'health care', 'medicine', 'peace']</t>
  </si>
  <si>
    <t xml:space="preserve">https://www.ted.com/talks/eli_beer_the_fastest_ambulance_a_motorcycle
</t>
  </si>
  <si>
    <t>Spider-Man, The Lion King and life on the creative edge</t>
  </si>
  <si>
    <t>Julie Taymor</t>
  </si>
  <si>
    <t>Director, designer</t>
  </si>
  <si>
    <t>[{'id': 21, 'name': 'Unconvincing', 'count': 28}, {'id': 3, 'name': 'Courageous', 'count': 15}, {'id': 11, 'name': 'Longwinded', 'count': 45}, {'id': 26, 'name': 'Obnoxious', 'count': 35}, {'id': 23, 'name': 'Jaw-dropping', 'count': 31}, {'id': 9, 'name': 'Ingenious', 'count': 18}, {'id': 22, 'name': 'Fascinating', 'count': 76}, {'id': 7, 'name': 'Funny', 'count': 10}, {'id': 1, 'name': 'Beautiful', 'count': 78}, {'id': 10, 'name': 'Inspiring', 'count': 74}, {'id': 2, 'name': 'Confusing', 'count': 20}, {'id': 25, 'name': 'OK', 'count': 45}, {'id': 8, 'name': 'Informative', 'count': 19}, {'id': 24, 'name': 'Persuasive', 'count': 6}]</t>
  </si>
  <si>
    <t>[{'id': 1108, 'hero': 'https://pe.tedcdn.com/images/ted/d668e6a644727df5d286001007b40dfd3a12936d_800x600.jpg', 'speaker': 'Handspring Puppet Co.', 'title': 'The genius puppetry behind War Horse', 'duration': 1091, 'slug': 'handpring_puppet_co_the_genius_puppetry_behind_war_horse', 'viewed_count': 1530721}, {'id': 1639, 'hero': 'https://pe.tedcdn.com/images/ted/6f7e3185db54654068714580ecef09d704952bef_1600x1200.jpg', 'speaker': 'Don Levy', 'title': 'A cinematic journey through visual effects', 'duration': 414, 'slug': 'don_levy_a_cinematic_journey_through_visual_effects', 'viewed_count': 724776}, {'id': 785, 'hero': 'https://pe.tedcdn.com/images/ted/340c2e70b216343e75b61009702200ff8c88cd46_1600x1200.jpg', 'speaker': 'James Cameron', 'title': 'Before Avatar ... a curious boy', 'duration': 1028, 'slug': 'james_cameron_before_avatar_a_curious_boy', 'viewed_count': 1890091}, {'id': 621, 'hero': 'https://pe.tedcdn.com/images/ted/111721_800x600.jpg', 'speaker': 'Natasha Tsakos', 'title': 'A multimedia theatrical adventure', 'duration': 879, 'slug': 'natasha_tsakos_multimedia_theatrical_adventure', 'viewed_count': 389815}, {'id': 2846, 'hero': 'https://pe.tedcdn.com/images/ted/8a13ba1c65a82817f63d7d4c41ac557eed238339_2880x1620.jpg', 'speaker': 'David Whyte', 'title': 'A lyrical bridge between past, present and future', 'duration': 1215, 'slug': 'david_whyte_a_lyrical_bridge_between_past_present_and_future', 'viewed_count': 642431}, {'id': 1613, 'hero': 'https://pe.tedcdn.com/images/ted/222e4848055c6ccb4c9cc94dc9371c3093ea816e_2880x1620.jpg', 'speaker': 'Julie Burstein', 'title': '4 lessons in creativity', 'duration': 1040, 'slug': 'julie_burstein_4_lessons_in_creativity', 'viewed_count': 1776796}]</t>
  </si>
  <si>
    <t>['creativity', 'entertainment', 'fear', 'film', 'theater']</t>
  </si>
  <si>
    <t xml:space="preserve">https://www.ted.com/talks/julie_taymor_spider_man_the_lion_king_and_life_on_the_creative_edge
</t>
  </si>
  <si>
    <t>Better baby care -- thanks to Formula 1</t>
  </si>
  <si>
    <t>Peter van Manen</t>
  </si>
  <si>
    <t>Electronic systems expert</t>
  </si>
  <si>
    <t>[{'id': 3, 'name': 'Courageous', 'count': 30}, {'id': 10, 'name': 'Inspiring', 'count': 134}, {'id': 9, 'name': 'Ingenious', 'count': 123}, {'id': 24, 'name': 'Persuasive', 'count': 37}, {'id': 8, 'name': 'Informative', 'count': 128}, {'id': 23, 'name': 'Jaw-dropping', 'count': 16}, {'id': 22, 'name': 'Fascinating', 'count': 96}, {'id': 25, 'name': 'OK', 'count': 49}, {'id': 11, 'name': 'Longwinded', 'count': 8}, {'id': 1, 'name': 'Beautiful', 'count': 22}, {'id': 21, 'name': 'Unconvincing', 'count': 8}, {'id': 2, 'name': 'Confusing', 'count': 5}, {'id': 7, 'name': 'Funny', 'count': 4}, {'id': 26, 'name': 'Obnoxious', 'count': 4}]</t>
  </si>
  <si>
    <t>[{'id': 752, 'hero': 'https://pe.tedcdn.com/images/ted/144882_800x600.jpg', 'speaker': 'Jane Chen', 'title': 'A warm embrace that saves lives', 'duration': 286, 'slug': 'jane_chen_a_warm_embrace_that_saves_lives', 'viewed_count': 702574}, {'id': 30, 'hero': 'https://pe.tedcdn.com/images/ted/21_480x360.jpg', 'speaker': 'Steven Levitt', 'title': 'Surprising stats about child carseats', 'duration': 1138, 'slug': 'steven_levitt_on_child_carseats', 'viewed_count': 749962}, {'id': 1585, 'hero': 'https://pe.tedcdn.com/images/ted/ee7314164d2ba80271cd05a8ab1f5deeb29c7f90_1600x1200.jpg', 'speaker': 'John Wilbanks', 'title': "Let's pool our medical data", 'duration': 985, 'slug': 'john_wilbanks_let_s_pool_our_medical_data', 'viewed_count': 539220}, {'id': 2727, 'hero': 'https://pe.tedcdn.com/images/ted/9ca3922cace721320cd2b5de1f5761f7a75b2010_2880x1620.jpg', 'speaker': 'Giorgia Lupi', 'title': 'How we can find ourselves in data', 'duration': 673, 'slug': 'giorgia_lupi_how_we_can_find_ourselves_in_data', 'viewed_count': 1077564}, {'id': 2094, 'hero': 'https://pe.tedcdn.com/images/ted/c08e045faca0cd007e468e7950e6ef5433c3f44c_2880x1620.jpg', 'speaker': 'Kenneth Cukier', 'title': 'Big data is better data', 'duration': 951, 'slug': 'kenneth_cukier_big_data_is_better_data', 'viewed_count': 1305777}, {'id': 2818, 'hero': 'https://pe.tedcdn.com/images/ted/96044392dd7eea4410a92f4c5d499b888e607653_2880x1620.jpg', 'speaker': 'Tricia Wang', 'title': 'The human insights missing from big data', 'duration': 972, 'slug': 'tricia_wang_the_human_insights_missing_from_big_data', 'viewed_count': 1102675}]</t>
  </si>
  <si>
    <t>['TEDx', 'cars', 'children', 'data', 'health', 'medicine', 'sports', 'technology']</t>
  </si>
  <si>
    <t xml:space="preserve">https://www.ted.com/talks/peter_van_manen_how_can_formula_1_racing_help_babies
</t>
  </si>
  <si>
    <t>The polyphonic me</t>
  </si>
  <si>
    <t>Beardyman</t>
  </si>
  <si>
    <t>Beatboxer and inventor</t>
  </si>
  <si>
    <t>[{'id': 7, 'name': 'Funny', 'count': 140}, {'id': 8, 'name': 'Informative', 'count': 38}, {'id': 22, 'name': 'Fascinating', 'count': 298}, {'id': 23, 'name': 'Jaw-dropping', 'count': 197}, {'id': 10, 'name': 'Inspiring', 'count': 100}, {'id': 1, 'name': 'Beautiful', 'count': 88}, {'id': 9, 'name': 'Ingenious', 'count': 207}, {'id': 24, 'name': 'Persuasive', 'count': 7}, {'id': 26, 'name': 'Obnoxious', 'count': 19}, {'id': 2, 'name': 'Confusing', 'count': 16}, {'id': 3, 'name': 'Courageous', 'count': 9}, {'id': 21, 'name': 'Unconvincing', 'count': 36}, {'id': 11, 'name': 'Longwinded', 'count': 10}, {'id': 25, 'name': 'OK', 'count': 56}]</t>
  </si>
  <si>
    <t>[{'id': 1001, 'hero': 'https://pe.tedcdn.com/images/ted/6f9f510c9443fa223d292d43a3e9999d8b1347cc_2880x1620.jpg', 'speaker': 'Andrew Bird', 'title': 'A one-man orchestra of the imagination', 'duration': 1159, 'slug': 'andrew_bird_s_one_man_orchestra_of_the_imagination', 'viewed_count': 1231437}, {'id': 1682, 'hero': 'https://pe.tedcdn.com/images/ted/a137812c444d84e3683d2b481298bb8771bca644_2880x1620.jpg', 'speaker': 'Amanda Palmer', 'title': 'The art of asking', 'duration': 827, 'slug': 'amanda_palmer_the_art_of_asking', 'viewed_count': 9006608}, {'id': 775, 'hero': 'https://pe.tedcdn.com/images/ted/152968_800x600.jpg', 'speaker': 'Bobby McFerrin', 'title': 'Watch me play ... the audience!', 'duration': 184, 'slug': 'bobby_mcferrin_hacks_your_brain_with_music', 'viewed_count': 3302328}, {'id': 1792, 'hero': 'https://pe.tedcdn.com/images/ted/e602ed93b9cd8714bbdf4f177b29d7f072b77186_1600x1200.jpg', 'speaker': 'Tom Thum', 'title': 'The orchestra in my mouth', 'duration': 701, 'slug': 'tom_thum_the_orchestra_in_my_mouth', 'viewed_count': 8688241}, {'id': 1928, 'hero': 'https://pe.tedcdn.com/images/ted/41c926d7412d2fedb89a90a55dafa00759ccf259_1600x1200.jpg', 'speaker': 'Rupal Patel', 'title': 'Synthetic voices, as unique as fingerprints', 'duration': 704, 'slug': 'rupal_patel_synthetic_voices_as_unique_as_fingerprints', 'viewed_count': 853612}, {'id': 965, 'hero': 'https://pe.tedcdn.com/images/ted/201524_800x600.jpg', 'speaker': 'Julian Treasure', 'title': 'Shh! Sound health in 8 steps', 'duration': 434, 'slug': 'julian_treasure_shh_sound_health_in_8_steps', 'viewed_count': 1147672}]</t>
  </si>
  <si>
    <t>['creativity', 'entertainment', 'music', 'technology']</t>
  </si>
  <si>
    <t xml:space="preserve">https://www.ted.com/talks/beardyman_the_polyphonic_me
</t>
  </si>
  <si>
    <t>For argument's sake</t>
  </si>
  <si>
    <t>Daniel H. Cohen</t>
  </si>
  <si>
    <t>[{'id': 24, 'name': 'Persuasive', 'count': 208}, {'id': 22, 'name': 'Fascinating', 'count': 103}, {'id': 8, 'name': 'Informative', 'count': 251}, {'id': 21, 'name': 'Unconvincing', 'count': 60}, {'id': 26, 'name': 'Obnoxious', 'count': 16}, {'id': 25, 'name': 'OK', 'count': 162}, {'id': 10, 'name': 'Inspiring', 'count': 150}, {'id': 9, 'name': 'Ingenious', 'count': 45}, {'id': 11, 'name': 'Longwinded', 'count': 34}, {'id': 2, 'name': 'Confusing', 'count': 32}, {'id': 23, 'name': 'Jaw-dropping', 'count': 7}, {'id': 1, 'name': 'Beautiful', 'count': 11}, {'id': 3, 'name': 'Courageous', 'count': 11}, {'id': 7, 'name': 'Funny', 'count': 17}]</t>
  </si>
  <si>
    <t>[{'id': 666, 'hero': 'https://pe.tedcdn.com/images/ted/75f3b4c9df371bc6e440cc8b13a4441c60bde2bd_1600x1200.jpg', 'speaker': 'David Deutsch', 'title': 'A new way to explain explanation', 'duration': 998, 'slug': 'david_deutsch_a_new_way_to_explain_explanation', 'viewed_count': 938974}, {'id': 721, 'hero': 'https://pe.tedcdn.com/images/ted/137577_240x180.jpg', 'speaker': 'Michael Sandel', 'title': "What's the right thing to do?", 'duration': 3296, 'slug': 'michael_sandel_what_s_the_right_thing_to_do', 'viewed_count': 393464}, {'id': 1334, 'hero': 'https://pe.tedcdn.com/images/ted/a2ed9be6bbf45fdb1362e779a2006db63ac9037a_800x600.jpg', 'speaker': 'Julian Baggini', 'title': 'Is there a real you?', 'duration': 719, 'slug': 'julian_baggini_is_there_a_real_you', 'viewed_count': 1005311}, {'id': 1948, 'hero': 'https://pe.tedcdn.com/images/ted/15c7eb5d420725735ca16bde3942d84f276abb25_1600x1200.jpg', 'speaker': 'Steven Pinker and Rebecca Newberger Goldstein', 'title': 'The long reach of reason', 'duration': 924, 'slug': 'steven_pinker_and_rebecca_newberger_goldstein_the_long_reach_of_reason', 'viewed_count': 991350}, {'id': 878, 'hero': 'https://pe.tedcdn.com/images/ted/6db1aec1b352a51fbf806c2c0a33c221f1435e21_1600x1200.jpg', 'speaker': 'Michael Sandel', 'title': 'The lost art of democratic debate', 'duration': 1182, 'slug': 'michael_sandel_the_lost_art_of_democratic_debate', 'viewed_count': 1160681}, {'id': 1828, 'hero': 'https://pe.tedcdn.com/images/ted/d14bcefbd9fddf6cdaf981134ae9713bf5d4acc8_1600x1200.jpg', 'speaker': 'James Flynn', 'title': "Why our IQ levels are higher than our grandparents'", 'duration': 1120, 'slug': 'james_flynn_why_our_iq_levels_are_higher_than_our_grandparents', 'viewed_count': 2991224}]</t>
  </si>
  <si>
    <t>['TEDx', 'culture', 'language', 'philosophy']</t>
  </si>
  <si>
    <t xml:space="preserve">https://www.ted.com/talks/daniel_h_cohen_for_argument_s_sake
</t>
  </si>
  <si>
    <t>Design for all 5 senses</t>
  </si>
  <si>
    <t>Jinsop Lee</t>
  </si>
  <si>
    <t>Multi-sense designer</t>
  </si>
  <si>
    <t>[{'id': 21, 'name': 'Unconvincing', 'count': 64}, {'id': 26, 'name': 'Obnoxious', 'count': 78}, {'id': 10, 'name': 'Inspiring', 'count': 273}, {'id': 7, 'name': 'Funny', 'count': 177}, {'id': 22, 'name': 'Fascinating', 'count': 170}, {'id': 24, 'name': 'Persuasive', 'count': 77}, {'id': 9, 'name': 'Ingenious', 'count': 173}, {'id': 1, 'name': 'Beautiful', 'count': 28}, {'id': 8, 'name': 'Informative', 'count': 166}, {'id': 25, 'name': 'OK', 'count': 115}, {'id': 11, 'name': 'Longwinded', 'count': 30}, {'id': 2, 'name': 'Confusing', 'count': 14}, {'id': 23, 'name': 'Jaw-dropping', 'count': 17}, {'id': 3, 'name': 'Courageous', 'count': 26}]</t>
  </si>
  <si>
    <t>[{'id': 50, 'hero': 'https://pe.tedcdn.com/images/ted/357645ce1b44cbb0ff229b3a8a600bb49d984c94_1920x1080.jpg', 'speaker': 'Stefan Sagmeister', 'title': 'Happiness by design', 'duration': 930, 'slug': 'stefan_sagmeister_shares_happy_design', 'viewed_count': 1762424}, {'id': 1752, 'hero': 'https://pe.tedcdn.com/images/ted/30e09e406bc6f581ac6193d384a631a6ec8b361a_1600x1200.jpg', 'speaker': 'Paola Antonelli', 'title': 'Why I brought Pac-Man to MoMA', 'duration': 1122, 'slug': 'paola_antonelli_why_i_brought_pacman_to_moma', 'viewed_count': 934336}, {'id': 1622, 'hero': 'https://pe.tedcdn.com/images/ted/65f24e304cacea90ce4f5fd6e7baad2a57195e82_1600x1200.jpg', 'speaker': 'Paolo Cardini', 'title': 'Forget multitasking, try monotasking', 'duration': 172, 'slug': 'paolo_cardini_forget_multitasking_try_monotasking', 'viewed_count': 2324221},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1531664}, {'id': 2506, 'hero': 'https://pe.tedcdn.com/images/ted/bc16aa9c989e037379fa545527baa5ecb8a0fea6_2880x1620.jpg', 'speaker': 'Juno Mac', 'title': 'The laws that sex workers really want', 'duration': 1070, 'slug': 'juno_mac_the_laws_that_sex_workers_really_want', 'viewed_count': 1811064}, {'id': 1669, 'hero': 'https://pe.tedcdn.com/images/ted/f0420115a72f8b4ce1f54bdf96dd3dc700fee0aa_2880x1620.jpg', 'speaker': 'Esther Perel', 'title': 'The secret to desire in a long-term relationship', 'duration': 1150, 'slug': 'esther_perel_the_secret_to_desire_in_a_long_term_relationship', 'viewed_count': 10524142}]</t>
  </si>
  <si>
    <t>['Senses', 'creativity', 'design', 'sight', 'smell']</t>
  </si>
  <si>
    <t xml:space="preserve">https://www.ted.com/talks/jinsop_lee_design_for_all_5_senses
</t>
  </si>
  <si>
    <t>Ingenuity and elegance in ancient African alphabets</t>
  </si>
  <si>
    <t>Saki Mafundikwa</t>
  </si>
  <si>
    <t>[{'id': 22, 'name': 'Fascinating', 'count': 152}, {'id': 9, 'name': 'Ingenious', 'count': 28}, {'id': 23, 'name': 'Jaw-dropping', 'count': 13}, {'id': 1, 'name': 'Beautiful', 'count': 93}, {'id': 8, 'name': 'Informative', 'count': 241}, {'id': 10, 'name': 'Inspiring', 'count': 129}, {'id': 24, 'name': 'Persuasive', 'count': 28}, {'id': 3, 'name': 'Courageous', 'count': 12}, {'id': 25, 'name': 'OK', 'count': 46}, {'id': 21, 'name': 'Unconvincing', 'count': 9}, {'id': 11, 'name': 'Longwinded', 'count': 6}, {'id': 2, 'name': 'Confusing', 'count': 10}, {'id': 7, 'name': 'Funny', 'count': 2}, {'id': 26, 'name': 'Obnoxious', 'count': 0}]</t>
  </si>
  <si>
    <t>[{'id': 198, 'hero': 'https://pe.tedcdn.com/images/ted/a32770a0e2b36504bd93d484e9f5814fb08975b2_2880x1620.jpg', 'speaker': 'Ron Eglash', 'title': 'The fractals at the heart of African designs', 'duration': 1017, 'slug': 'ron_eglash_on_african_fractals', 'viewed_count': 1527880}, {'id': 916, 'hero': 'https://pe.tedcdn.com/images/ted/183882_800x600.jpg', 'speaker': 'Ethan Zuckerman', 'title': 'Listening to global voices', 'duration': 1185, 'slug': 'ethan_zuckerman', 'viewed_count': 694719}, {'id': 1180, 'hero': 'https://pe.tedcdn.com/images/ted/981e5675ef884e00e7611a17c6216ed16ab1a12c_800x600.jpg', 'speaker': 'Rajesh Rao', 'title': 'A Rosetta Stone for a lost language', 'duration': 1021, 'slug': 'rajesh_rao_computing_a_rosetta_stone_for_the_indus_script', 'viewed_count': 1190090}, {'id': 232, 'hero': 'https://pe.tedcdn.com/images/ted/34910_480x360.jpg', 'speaker': 'Neil Turok', 'title': 'My wish: Find the next Einstein in Africa', 'duration': 1490, 'slug': 'neil_turok_makes_his_ted_prize_wish', 'viewed_count': 473184}, {'id': 154, 'hero': 'https://pe.tedcdn.com/images/ted/13909_480x360.jpg', 'speaker': 'Euvin Naidoo', 'title': 'Why invest in Africa', 'duration': 1141, 'slug': 'euvin_naidoo_on_investing_in_africa', 'viewed_count': 335140}, {'id': 2881, 'hero': 'https://pe.tedcdn.com/images/ted/9c8e0c8812ce001988296241e8ca922893c8a35d_2880x1620.jpg', 'speaker': 'Olúfẹ́mi Táíwò', 'title': 'Why Africa must become a center of knowledge again', 'duration': 810, 'slug': 'oluf_mi_taiwo_why_africa_must_become_a_center_of_knowledge_again', 'viewed_count': 414682}]</t>
  </si>
  <si>
    <t>['Africa', 'culture', 'design', 'language', 'writing']</t>
  </si>
  <si>
    <t xml:space="preserve">https://www.ted.com/talks/saki_mafundikwa_ingenuity_and_elegance_in_ancient_african_alphabets
</t>
  </si>
  <si>
    <t>The voices in my head</t>
  </si>
  <si>
    <t>Eleanor Longden</t>
  </si>
  <si>
    <t>Research psychologist</t>
  </si>
  <si>
    <t>[{'id': 9, 'name': 'Ingenious', 'count': 119}, {'id': 3, 'name': 'Courageous', 'count': 1481}, {'id': 22, 'name': 'Fascinating', 'count': 742}, {'id': 8, 'name': 'Informative', 'count': 588}, {'id': 10, 'name': 'Inspiring', 'count': 1417}, {'id': 21, 'name': 'Unconvincing', 'count': 28}, {'id': 2, 'name': 'Confusing', 'count': 13}, {'id': 11, 'name': 'Longwinded', 'count': 31}, {'id': 23, 'name': 'Jaw-dropping', 'count': 199}, {'id': 1, 'name': 'Beautiful', 'count': 362}, {'id': 25, 'name': 'OK', 'count': 55}, {'id': 24, 'name': 'Persuasive', 'count': 175}, {'id': 7, 'name': 'Funny', 'count': 27}, {'id': 26, 'name': 'Obnoxious', 'count': 7}]</t>
  </si>
  <si>
    <t>[{'id': 1494, 'hero': 'https://pe.tedcdn.com/images/ted/6beb5266e411afadb4598468ea211d9126f0782f_2880x1620.jpg', 'speaker': 'Elyn Saks', 'title': 'A tale of mental illness -- from the inside', 'duration': 892, 'slug': 'elyn_saks_seeing_mental_illness', 'viewed_count': 3247825}, {'id': 1584, 'hero': 'https://pe.tedcdn.com/images/ted/ff7673513592401f0b71142bf8b4b3ba9c894d72_1600x1200.jpg', 'speaker': 'Ruby Wax', 'title': "What's so funny about mental illness?", 'duration': 524, 'slug': 'ruby_wax_what_s_so_funny_about_mental_illness', 'viewed_count': 2352213}, {'id': 773, 'hero': 'https://pe.tedcdn.com/images/ted/94293ba2eda6be637e9cbdded1f4572dfb5c804b_1600x1200.jpg', 'speaker': 'Temple Grandin', 'title': 'The world needs all kinds of minds', 'duration': 1183, 'slug': 'temple_grandin_the_world_needs_all_kinds_of_minds', 'viewed_count': 4375185}, {'id': 1928, 'hero': 'https://pe.tedcdn.com/images/ted/41c926d7412d2fedb89a90a55dafa00759ccf259_1600x1200.jpg', 'speaker': 'Rupal Patel', 'title': 'Synthetic voices, as unique as fingerprints', 'duration': 704, 'slug': 'rupal_patel_synthetic_voices_as_unique_as_fingerprints', 'viewed_count': 853612}, {'id': 1121, 'hero': 'https://pe.tedcdn.com/images/ted/af00ccd85bde0644fb664736e170904fa1ba8b24_1600x1200.jpg', 'speaker': 'Roger Ebert', 'title': 'Remaking my voice', 'duration': 1169, 'slug': 'roger_ebert_remaking_my_voice', 'viewed_count': 1104352}, {'id': 2539, 'hero': 'https://pe.tedcdn.com/images/ted/5de453d231f74da03c7fe88d4880b2466d7d8e4f_2880x1620.jpg', 'speaker': 'Safwat Saleem', 'title': 'Why I keep speaking up, even when people mock my accent', 'duration': 648, 'slug': 'safwat_saleem_why_i_keep_speaking_up_even_when_people_mock_my_accent', 'viewed_count': 1370505}]</t>
  </si>
  <si>
    <t>['health', 'health care', 'mental health']</t>
  </si>
  <si>
    <t xml:space="preserve">https://www.ted.com/talks/eleanor_longden_the_voices_in_my_head
</t>
  </si>
  <si>
    <t>In the key of genius</t>
  </si>
  <si>
    <t>Derek Paravicini and Adam Ockelford</t>
  </si>
  <si>
    <t>[{'id': 23, 'name': 'Jaw-dropping', 'count': 374}, {'id': 22, 'name': 'Fascinating', 'count': 249}, {'id': 10, 'name': 'Inspiring', 'count': 296}, {'id': 1, 'name': 'Beautiful', 'count': 259}, {'id': 3, 'name': 'Courageous', 'count': 66}, {'id': 9, 'name': 'Ingenious', 'count': 44}, {'id': 8, 'name': 'Informative', 'count': 19}, {'id': 24, 'name': 'Persuasive', 'count': 10}, {'id': 25, 'name': 'OK', 'count': 11}, {'id': 7, 'name': 'Funny', 'count': 6}, {'id': 11, 'name': 'Longwinded', 'count': 10}, {'id': 26, 'name': 'Obnoxious', 'count': 2}, {'id': 2, 'name': 'Confusing', 'count': 4}, {'id': 21, 'name': 'Unconvincing', 'count': 1}]</t>
  </si>
  <si>
    <t>[{'id': 1600, 'hero': 'https://pe.tedcdn.com/images/ted/ffeef7d281aefac1ab3de5dd800d03992c2f25ad_1600x1200.jpg', 'speaker': 'Faith Jegede Cole', 'title': "What I've learned from my autistic brothers", 'duration': 320, 'slug': 'faith_jegede_what_i_ve_learned_from_my_autistic_brothers', 'viewed_count': 1123793}, {'id': 46, 'hero': 'https://pe.tedcdn.com/images/ted/39ee82adbe8329dbf4d4411ef22f8428178fc708_1600x1200.jpg', 'speaker': 'Jennifer Lin', 'title': 'Improvising on piano, aged 14', 'duration': 1445, 'slug': 'jennifer_lin_improvs_piano_magic', 'viewed_count': 1628935}, {'id': 246, 'hero': 'https://pe.tedcdn.com/images/ted/38589_480x360.jpg', 'speaker': 'Tod Machover + Dan Ellsey', 'title': 'Inventing instruments that unlock new music', 'duration': 1241, 'slug': 'tod_machover_and_dan_ellsey_play_new_music', 'viewed_count': 497162}, {'id': 329, 'hero': 'https://pe.tedcdn.com/images/ted/50992_480x360.jpg', 'speaker': 'John Q. Walker', 'title': 'Great piano performances, recreated', 'duration': 821, 'slug': 'john_walker_re_creates_great_performances', 'viewed_count': 329972}, {'id': 447, 'hero': 'https://pe.tedcdn.com/images/ted/68390_800x600.jpg', 'speaker': 'Natalie MacMaster', 'title': 'Fiddling in reel time', 'duration': 1127, 'slug': 'natalie_macmaster_and_donnell_leahy_play_the_cape_breton_fiddle', 'viewed_count': 1065689}, {'id': 1298, 'hero': 'https://pe.tedcdn.com/images/ted/96fc3343d4c46540d40dc70ad8284275a31a4855_800x600.jpg', 'speaker': 'Stefon Harris', 'title': 'There are no mistakes on the bandstand', 'duration': 791, 'slug': 'stefon_harris_there_are_no_mistakes_on_the_bandstand', 'viewed_count': 653306}]</t>
  </si>
  <si>
    <t>['Autism spectrum disorder', 'TEDx', 'disability', 'live music', 'music']</t>
  </si>
  <si>
    <t xml:space="preserve">https://www.ted.com/talks/derek_paravicini_and_adam_ockelford_in_the_key_of_genius
</t>
  </si>
  <si>
    <t>The dangers of willful blindness</t>
  </si>
  <si>
    <t>[{'id': 3, 'name': 'Courageous', 'count': 413}, {'id': 10, 'name': 'Inspiring', 'count': 742}, {'id': 23, 'name': 'Jaw-dropping', 'count': 84}, {'id': 22, 'name': 'Fascinating', 'count': 155}, {'id': 24, 'name': 'Persuasive', 'count': 383}, {'id': 8, 'name': 'Informative', 'count': 278}, {'id': 26, 'name': 'Obnoxious', 'count': 10}, {'id': 21, 'name': 'Unconvincing', 'count': 11}, {'id': 25, 'name': 'OK', 'count': 32}, {'id': 11, 'name': 'Longwinded', 'count': 19}, {'id': 1, 'name': 'Beautiful', 'count': 74}, {'id': 9, 'name': 'Ingenious', 'count': 18}, {'id': 7, 'name': 'Funny', 'count': 4}, {'id': 2, 'name': 'Confusing', 'count': 3}]</t>
  </si>
  <si>
    <t>[{'id': 1533, 'hero': 'https://pe.tedcdn.com/images/ted/f0eda360cd4a39b7cf80388194a2252657e1e2eb_1600x1200.jpg', 'speaker': 'Margaret Heffernan', 'title': 'Dare to disagree', 'duration': 776, 'slug': 'margaret_heffernan_dare_to_disagree', 'viewed_count': 3167370}, {'id': 918, 'hero': 'https://pe.tedcdn.com/images/ted/185000_800x600.jpg', 'speaker': 'Julian Assange', 'title': 'Why the world needs WikiLeaks', 'duration': 1173, 'slug': 'julian_assange_why_the_world_needs_wikileaks', 'viewed_count': 2278282}, {'id': 1594, 'hero': 'https://pe.tedcdn.com/images/ted/a1dff6f8b58a59c8f721cb351b1e6c43f9d8db0f_1600x1200.jpg', 'speaker': 'Heather Brooke', 'title': 'My battle to expose government corruption', 'duration': 1137, 'slug': 'heather_brooke_my_battle_to_expose_government_corruption', 'viewed_count': 932025}, {'id': 2224, 'hero': 'https://pe.tedcdn.com/images/ted/9d9e218a26b00bd5a0eb2f69f9a44e768fdebc26_2880x1620.jpg', 'speaker': 'Daniel Kish', 'title': 'How I use sonar to navigate the world', 'duration': 783, 'slug': 'daniel_kish_how_i_use_sonar_to_navigate_the_world', 'viewed_count': 1157376}, {'id': 2594, 'hero': 'https://pe.tedcdn.com/images/ted/f59b73ae02a027c8af339d74733dfc1fd7b66524_2880x1620.jpg', 'speaker': 'Isaac Lidsky', 'title': 'What reality are you creating for yourself?', 'duration': 706, 'slug': 'isaac_lidsky_what_reality_are_you_creating_for_yourself', 'viewed_count': 2561415}, {'id': 2830, 'hero': 'https://pe.tedcdn.com/images/ted/a4e993fac4b6abed80ca8306df534ea30acb0acb_2880x1620.jpg', 'speaker': 'Ingrid Betancourt', 'title': 'What six years in captivity taught me about fear and faith', 'duration': 1180, 'slug': 'ingrid_betancourt_what_six_years_in_captivity_taught_me_about_fear_and_faith', 'viewed_count': 526383}]</t>
  </si>
  <si>
    <t>['TEDx', 'corruption', 'culture', 'global issues', 'women in business']</t>
  </si>
  <si>
    <t xml:space="preserve">https://www.ted.com/talks/margaret_heffernan_the_dangers_of_willful_blindness
</t>
  </si>
  <si>
    <t>Emergency shelters made from paper</t>
  </si>
  <si>
    <t>Shigeru Ban</t>
  </si>
  <si>
    <t>[{'id': 9, 'name': 'Ingenious', 'count': 338}, {'id': 10, 'name': 'Inspiring', 'count': 364}, {'id': 1, 'name': 'Beautiful', 'count': 128}, {'id': 22, 'name': 'Fascinating', 'count': 196}, {'id': 23, 'name': 'Jaw-dropping', 'count': 52}, {'id': 3, 'name': 'Courageous', 'count': 52}, {'id': 8, 'name': 'Informative', 'count': 60}, {'id': 25, 'name': 'OK', 'count': 17}, {'id': 24, 'name': 'Persuasive', 'count': 34}, {'id': 7, 'name': 'Funny', 'count': 49}, {'id': 2, 'name': 'Confusing', 'count': 6}, {'id': 11, 'name': 'Longwinded', 'count': 2}, {'id': 21, 'name': 'Unconvincing', 'count': 4}, {'id': 26, 'name': 'Obnoxious', 'count': 1}]</t>
  </si>
  <si>
    <t>[{'id': 1785, 'hero': 'https://pe.tedcdn.com/images/ted/3940485bcf51c57b5c9740d02f048451fddd58c8_1600x1200.jpg', 'speaker': 'Michael Green', 'title': 'Why we should build wooden skyscrapers', 'duration': 742, 'slug': 'michael_green_why_we_should_build_wooden_skyscrapers', 'viewed_count': 1207551}, {'id': 1749, 'hero': 'https://pe.tedcdn.com/images/ted/dd5aed086fa3e2ef79e3585b52c5400d9591b7b8_2880x1620.jpg', 'speaker': 'Alastair Parvin', 'title': 'Architecture for the people by the people', 'duration': 791, 'slug': 'alastair_parvin_architecture_for_the_people_by_the_people', 'viewed_count': 1422767}, {'id': 1545, 'hero': 'https://pe.tedcdn.com/images/ted/39b48aeef9bbd8d2a9b55e93ee03c027e2a8f891_2880x1620.jpg', 'speaker': "Caitria + Morgan O'Neill", 'title': 'How to step up in the face of disaster', 'duration': 563, 'slug': 'caitria_and_morgan_o_neill_how_to_step_up_in_the_face_of_disaster', 'viewed_count': 805885}, {'id': 978, 'hero': 'https://pe.tedcdn.com/images/ted/e7cc6c4a8cda284a39cdf394da43144016b87ed6_1600x1200.jpg', 'speaker': 'Peter Haas', 'title': "Haiti's disaster of engineering", 'duration': 510, 'slug': 'peter_haas_haiti_s_disaster_of_engineering', 'viewed_count': 317128}, {'id': 231, 'hero': 'https://pe.tedcdn.com/images/ted/33968_480x360.jpg', 'speaker': 'Frank Gehry', 'title': 'My days as a young rebel', 'duration': 2678, 'slug': 'frank_gehry_as_a_young_rebel', 'viewed_count': 620823}, {'id': 2183, 'hero': 'https://pe.tedcdn.com/images/ted/6c23c76e0033cdaf2c6c3c8d3c563fff0b4c58c5_2880x1620.jpg', 'speaker': 'Marc Kushner', 'title': 'Why the buildings of the future will be shaped by ... you', 'duration': 1085, 'slug': 'marc_kushner_why_the_buildings_of_the_future_will_be_shaped_by_you', 'viewed_count': 2780459}]</t>
  </si>
  <si>
    <t>['TEDx', 'architecture', 'disaster relief', 'materials', 'natural disaster']</t>
  </si>
  <si>
    <t xml:space="preserve">https://www.ted.com/talks/shigeru_ban_emergency_shelters_made_from_paper
</t>
  </si>
  <si>
    <t>Why do we sleep?</t>
  </si>
  <si>
    <t>Russell Foster</t>
  </si>
  <si>
    <t>Circadian neuroscientist</t>
  </si>
  <si>
    <t>[{'id': 24, 'name': 'Persuasive', 'count': 964}, {'id': 8, 'name': 'Informative', 'count': 2113}, {'id': 22, 'name': 'Fascinating', 'count': 1134}, {'id': 10, 'name': 'Inspiring', 'count': 472}, {'id': 7, 'name': 'Funny', 'count': 422}, {'id': 1, 'name': 'Beautiful', 'count': 105}, {'id': 21, 'name': 'Unconvincing', 'count': 34}, {'id': 26, 'name': 'Obnoxious', 'count': 13}, {'id': 9, 'name': 'Ingenious', 'count': 144}, {'id': 11, 'name': 'Longwinded', 'count': 60}, {'id': 25, 'name': 'OK', 'count': 207}, {'id': 23, 'name': 'Jaw-dropping', 'count': 99}, {'id': 3, 'name': 'Courageous', 'count': 31}, {'id': 2, 'name': 'Confusing', 'count': 33}]</t>
  </si>
  <si>
    <t>[{'id': 957, 'hero': 'https://pe.tedcdn.com/images/ted/198859_800x600.jpg', 'speaker': 'Jessa Gamble', 'title': 'Our natural sleep cycle is nothing like what we do now', 'duration': 241, 'slug': 'jessa_gamble_how_to_sleep', 'viewed_count': 2244330}, {'id': 1044, 'hero': 'https://pe.tedcdn.com/images/ted/11c7a2a7a0887587e693336eb2ce0eccf807bcc2_1600x1200.jpg', 'speaker': 'Arianna Huffington', 'title': 'How to succeed? Get more sleep', 'duration': 250, 'slug': 'arianna_huffington_how_to_succeed_get_more_sleep', 'viewed_count': 4241208}, {'id': 637, 'hero': 'https://pe.tedcdn.com/images/ted/6b718302f7b4ab717b043ab17d41ab0a048fb660_2880x1620.jpg', 'speaker': 'Oliver Sacks', 'title': 'What hallucination reveals about our minds', 'duration': 1128, 'slug': 'oliver_sacks_what_hallucination_reveals_about_our_minds', 'viewed_count': 4233428}, {'id': 2783, 'hero': 'https://pe.tedcdn.com/images/ted/e3acf448fa6bcb48cad60eaf10306432a0f5b273_2880x1620.jpg', 'speaker': 'Wendy Troxel', 'title': 'Why school should start later for teens', 'duration': 633, 'slug': 'wendy_troxel_why_school_should_start_later_for_teens', 'viewed_count': 1219371}, {'id': 966, 'hero': 'https://pe.tedcdn.com/images/ted/201789_800x600.jpg', 'speaker': 'Gary Wolf', 'title': 'The quantified self', 'duration': 310, 'slug': 'gary_wolf_the_quantified_self', 'viewed_count': 865587}, {'id': 772, 'hero': 'https://pe.tedcdn.com/images/ted/152015_800x600.jpg', 'speaker': 'Eric Topol', 'title': 'The wireless future of medicine', 'duration': 1018, 'slug': 'eric_topol_the_wireless_future_of_medicine', 'viewed_count': 710714}]</t>
  </si>
  <si>
    <t>['biology', 'brain', 'cognitive science', 'consciousness', 'health', 'memory', 'mental health', 'mind', 'neuroscience', 'science']</t>
  </si>
  <si>
    <t xml:space="preserve">https://www.ted.com/talks/russell_foster_why_do_we_sleep
</t>
  </si>
  <si>
    <t>A mouse. A laser beam. A manipulated memory.</t>
  </si>
  <si>
    <t>Steve Ramirez and Xu Liu</t>
  </si>
  <si>
    <t>[{'id': 23, 'name': 'Jaw-dropping', 'count': 188}, {'id': 22, 'name': 'Fascinating', 'count': 269}, {'id': 11, 'name': 'Longwinded', 'count': 6}, {'id': 8, 'name': 'Informative', 'count': 166}, {'id': 9, 'name': 'Ingenious', 'count': 157}, {'id': 24, 'name': 'Persuasive', 'count': 24}, {'id': 10, 'name': 'Inspiring', 'count': 70}, {'id': 7, 'name': 'Funny', 'count': 86}, {'id': 25, 'name': 'OK', 'count': 19}, {'id': 2, 'name': 'Confusing', 'count': 5}, {'id': 21, 'name': 'Unconvincing', 'count': 17}, {'id': 3, 'name': 'Courageous', 'count': 9}, {'id': 26, 'name': 'Obnoxious', 'count': 20}, {'id': 1, 'name': 'Beautiful', 'count': 11}]</t>
  </si>
  <si>
    <t>[{'id': 1671, 'hero': 'https://pe.tedcdn.com/images/ted/9759b9b5b08c13a29a320b10ea37110f439795c4_1600x1200.jpg', 'speaker': 'Miguel Nicolelis', 'title': 'A monkey that controls a robot with its thoughts. No, really.', 'duration': 895, 'slug': 'miguel_nicolelis_a_monkey_that_controls_a_robot_with_its_thoughts_no_really', 'viewed_count': 1229865}, {'id': 1443, 'hero': 'https://pe.tedcdn.com/images/ted/d9e6950aac8dfa043f563170c9d3267d550de933_800x600.jpg', 'speaker': 'Joshua Foer', 'title': 'Feats of memory anyone can do', 'duration': 1228, 'slug': 'joshua_foer_feats_of_memory_anyone_can_do', 'viewed_count': 4754255}, {'id': 1146, 'hero': 'https://pe.tedcdn.com/images/ted/29fe2e14406be124c2d750736328ef617a156e10_800x600.jpg', 'speaker': 'Ed Boyden', 'title': 'A light switch for neurons', 'duration': 1104, 'slug': 'ed_boyden', 'viewed_count': 931576}, {'id': 1878, 'hero': 'https://pe.tedcdn.com/images/ted/7692ecf91a7087707fff42960dded4b419864826_1600x1200.jpg', 'speaker': 'Peter Doolittle', 'title': 'How your "working memory" makes sense of the world', 'duration': 569, 'slug': 'peter_doolittle_how_your_working_memory_makes_sense_of_the_world', 'viewed_count': 2030200}, {'id': 1826, 'hero': 'https://pe.tedcdn.com/images/ted/dc329a10500b9d309ad41cfd6f43e417a472b4c5_1600x1200.jpg', 'speaker': 'Elizabeth Loftus', 'title': 'How reliable is your memory?', 'duration': 1056, 'slug': 'elizabeth_loftus_the_fiction_of_memory', 'viewed_count': 3338817}, {'id': 125, 'hero': 'https://pe.tedcdn.com/images/ted/dfc244d5b81ab35ce80a3c4f19877b23f8be7a27_2880x1620.jpg', 'speaker': 'Jeff Hawkins', 'title': 'How brain science will change computing', 'duration': 1211, 'slug': 'jeff_hawkins_on_how_brain_science_will_change_computing', 'viewed_count': 1371529}]</t>
  </si>
  <si>
    <t>['TEDx', 'animals', 'memory', 'neuroscience']</t>
  </si>
  <si>
    <t xml:space="preserve">https://www.ted.com/talks/steve_ramirez_and_xu_liu_a_mouse_a_laser_beam_a_manipulated_memory
</t>
  </si>
  <si>
    <t>Making peace is a marathon</t>
  </si>
  <si>
    <t>May El-Khalil</t>
  </si>
  <si>
    <t>Founder of the Beirut Marathon</t>
  </si>
  <si>
    <t>[{'id': 10, 'name': 'Inspiring', 'count': 358}, {'id': 9, 'name': 'Ingenious', 'count': 23}, {'id': 1, 'name': 'Beautiful', 'count': 111}, {'id': 3, 'name': 'Courageous', 'count': 195}, {'id': 24, 'name': 'Persuasive', 'count': 49}, {'id': 22, 'name': 'Fascinating', 'count': 46}, {'id': 8, 'name': 'Informative', 'count': 36}, {'id': 11, 'name': 'Longwinded', 'count': 5}, {'id': 25, 'name': 'OK', 'count': 22}, {'id': 21, 'name': 'Unconvincing', 'count': 16}, {'id': 23, 'name': 'Jaw-dropping', 'count': 19}, {'id': 26, 'name': 'Obnoxious', 'count': 2}, {'id': 7, 'name': 'Funny', 'count': 2}, {'id': 2, 'name': 'Confusing', 'count': 0}]</t>
  </si>
  <si>
    <t>[{'id': 55, 'hero': 'https://pe.tedcdn.com/images/ted/216_480x360.jpg', 'speaker': 'Jehane Noujaim', 'title': 'My wish: A global day of film', 'duration': 1538, 'slug': 'jehane_noujaim_inspires_a_global_day_of_film', 'viewed_count': 387898}, {'id': 1209, 'hero': 'https://pe.tedcdn.com/images/ted/9a6257f241bddbd84314d6c1e1ed12c9e92ff8f1_800x600.jpg', 'speaker': 'Jeremy Gilley', 'title': 'One day of peace', 'duration': 1061, 'slug': 'jeremy_gilley_one_day_of_peace', 'viewed_count': 842065}, {'id': 1214, 'hero': 'https://pe.tedcdn.com/images/ted/f67f17e1df4e8d46cdddc96c2ddd77b03128e49d_800x600.jpg', 'speaker': 'Julia Bacha', 'title': 'Pay attention to nonviolence', 'duration': 651, 'slug': 'julia_bacha', 'viewed_count': 740943}, {'id': 1067, 'hero': 'https://pe.tedcdn.com/images/ted/13097f03028a4a577ba9e793042afd7f2c501261_2880x1620.jpg', 'speaker': 'Christopher McDougall', 'title': 'Are we born to run?', 'duration': 952, 'slug': 'christopher_mcdougall_are_we_born_to_run', 'viewed_count': 2434862}, {'id': 1084, 'hero': 'https://pe.tedcdn.com/images/ted/54494e1a10f86cd308fda68fa0736d47f0a1404f_800x600.jpg', 'speaker': 'Wadah Khanfar', 'title': 'A historic moment in the Arab world', 'duration': 1032, 'slug': 'wadah_khanfar_a_historic_moment_in_the_arab_world', 'viewed_count': 922930}, {'id': 951, 'hero': 'https://pe.tedcdn.com/images/ted/197439_800x600.jpg', 'speaker': 'Carne Ross', 'title': 'An independent diplomat', 'duration': 1238, 'slug': 'carne_ross_an_independent_diplomat', 'viewed_count': 343540}]</t>
  </si>
  <si>
    <t>['culture', 'global issues', 'sports', 'violence', 'war']</t>
  </si>
  <si>
    <t xml:space="preserve">https://www.ted.com/talks/may_el_khalil_making_peace_is_a_marathon
</t>
  </si>
  <si>
    <t>Why I fell in love with monster prime numbers</t>
  </si>
  <si>
    <t>Adam Spencer</t>
  </si>
  <si>
    <t>Science communicator</t>
  </si>
  <si>
    <t>[{'id': 7, 'name': 'Funny', 'count': 523}, {'id': 8, 'name': 'Informative', 'count': 284}, {'id': 22, 'name': 'Fascinating', 'count': 502}, {'id': 23, 'name': 'Jaw-dropping', 'count': 100}, {'id': 10, 'name': 'Inspiring', 'count': 339}, {'id': 9, 'name': 'Ingenious', 'count': 117}, {'id': 1, 'name': 'Beautiful', 'count': 124}, {'id': 24, 'name': 'Persuasive', 'count': 56}, {'id': 11, 'name': 'Longwinded', 'count': 14}, {'id': 3, 'name': 'Courageous', 'count': 11}, {'id': 21, 'name': 'Unconvincing', 'count': 11}, {'id': 25, 'name': 'OK', 'count': 50}, {'id': 2, 'name': 'Confusing', 'count': 10}, {'id': 26, 'name': 'Obnoxious', 'count': 7}]</t>
  </si>
  <si>
    <t>[{'id': 670, 'hero': 'https://pe.tedcdn.com/images/ted/126487_800x600.jpg', 'speaker': 'Marcus du Sautoy', 'title': "Symmetry, reality's riddle", 'duration': 1099, 'slug': 'marcus_du_sautoy_symmetry_reality_s_riddle', 'viewed_count': 1010314}, {'id': 1007, 'hero': 'https://pe.tedcdn.com/images/ted/31e1e3ed75cd3ab7fc08818c5d6a78795d609824_800x600.jpg', 'speaker': 'Conrad Wolfram', 'title': 'Teaching kids real math with computers', 'duration': 1039, 'slug': 'conrad_wolfram_teaching_kids_real_math_with_computers', 'viewed_count': 1499234}, {'id': 198, 'hero': 'https://pe.tedcdn.com/images/ted/a32770a0e2b36504bd93d484e9f5814fb08975b2_2880x1620.jpg', 'speaker': 'Ron Eglash', 'title': 'The fractals at the heart of African designs', 'duration': 1017, 'slug': 'ron_eglash_on_african_fractals', 'viewed_count': 1527880}, {'id': 2518, 'hero': 'https://pe.tedcdn.com/images/ted/4d02262a103b0cb3723737ea154dd9f83ca37003_2880x1620.jpg', 'speaker': 'Cédric Villani', 'title': "What's so sexy about math?", 'duration': 983, 'slug': 'cedric_villani_what_s_so_sexy_about_math', 'viewed_count': 1624397}, {'id': 1862, 'hero': 'https://pe.tedcdn.com/images/ted/f7a1545bc99cab07fd7400e3fb96312702955d9b_1600x1200.jpg', 'speaker': 'Arthur Benjamin', 'title': 'The magic of Fibonacci numbers', 'duration': 384, 'slug': 'arthur_benjamin_the_magic_of_fibonacci_numbers', 'viewed_count': 4376214}, {'id': 2323, 'hero': 'https://pe.tedcdn.com/images/ted/4992208e156d7fa0de27c0affa357c6ada9dd230_2880x1620.jpg', 'speaker': 'Jim Simons', 'title': 'The mathematician who cracked Wall Street', 'duration': 1383, 'slug': 'jim_simons_a_rare_interview_with_the_mathematician_who_cracked_wall_street', 'viewed_count': 1705686}]</t>
  </si>
  <si>
    <t>['humor', 'math']</t>
  </si>
  <si>
    <t xml:space="preserve">https://www.ted.com/talks/adam_spencer_why_i_fell_in_love_with_monster_prime_numbers
</t>
  </si>
  <si>
    <t>How to make stress your friend</t>
  </si>
  <si>
    <t>Kelly McGonigal</t>
  </si>
  <si>
    <t>Health psychologist</t>
  </si>
  <si>
    <t>[{'id': 8, 'name': 'Informative', 'count': 5248}, {'id': 24, 'name': 'Persuasive', 'count': 1994}, {'id': 22, 'name': 'Fascinating', 'count': 3904}, {'id': 9, 'name': 'Ingenious', 'count': 510}, {'id': 10, 'name': 'Inspiring', 'count': 4678}, {'id': 11, 'name': 'Longwinded', 'count': 71}, {'id': 3, 'name': 'Courageous', 'count': 888}, {'id': 23, 'name': 'Jaw-dropping', 'count': 645}, {'id': 1, 'name': 'Beautiful', 'count': 697}, {'id': 7, 'name': 'Funny', 'count': 438}, {'id': 26, 'name': 'Obnoxious', 'count': 56}, {'id': 21, 'name': 'Unconvincing', 'count': 230}, {'id': 25, 'name': 'OK', 'count': 347}, {'id': 2, 'name': 'Confusing', 'count': 68}]</t>
  </si>
  <si>
    <t>[{'id': 1501, 'hero': 'https://pe.tedcdn.com/images/ted/1524765b73f465b35cdf9c4689674a42bdd5a917_1600x1200.jpg', 'speaker': 'Jane McGonigal', 'title': 'The game that can give you 10 extra years of life', 'duration': 1170, 'slug': 'jane_mcgonigal_the_game_that_can_give_you_10_extra_years_of_life', 'viewed_count': 6141292}, {'id': 177, 'hero': 'https://pe.tedcdn.com/images/ted/20741_480x360.jpg', 'speaker': 'Larry Brilliant', 'title': 'The case for optimism', 'duration': 1261, 'slug': 'larry_brilliant_makes_the_case_for_optimism', 'viewed_count': 418240}, {'id': 97, 'hero': 'https://pe.tedcdn.com/images/ted/016a827cc0757092a0439ab2a63feca8655b6c29_1600x1200.jpg', 'speaker': 'Dan Gilbert', 'title': 'The surprising science of happiness', 'duration': 1276, 'slug': 'dan_gilbert_asks_why_are_we_happy', 'viewed_count': 14689960}, {'id': 2194, 'hero': 'https://pe.tedcdn.com/images/ted/edead82f6a5bc26faa11c585ad637ed441641cb8_2880x1620.jpg', 'speaker': 'Nadine Burke Harris', 'title': 'How childhood trauma affects health across a lifetime', 'duration': 959, 'slug': 'nadine_burke_harris_how_childhood_trauma_affects_health_across_a_lifetime', 'viewed_count': 3104271}, {'id': 252, 'hero': 'https://pe.tedcdn.com/images/ted/710309c2012fbc73930b26a7fe6a2e2cc8e7b982_2880x1620.jpg', 'speaker': 'Dean Ornish', 'title': 'Your genes are not your fate', 'duration': 192, 'slug': 'dean_ornish_says_your_genes_are_not_your_fate', 'viewed_count': 1384385}, {'id': 2193, 'hero': 'https://pe.tedcdn.com/images/ted/b33233cca0742b55981bdc8a9b7c8f17eb919268_2880x1620.jpg', 'speaker': 'Guy Winch', 'title': 'Why we all need to practice emotional first aid', 'duration': 1044, 'slug': 'guy_winch_the_case_for_emotional_hygiene', 'viewed_count': 4984786}]</t>
  </si>
  <si>
    <t>['body language', 'health', 'psychology']</t>
  </si>
  <si>
    <t xml:space="preserve">https://www.ted.com/talks/kelly_mcgonigal_how_to_make_stress_your_friend
</t>
  </si>
  <si>
    <t>The rise of the new global super-rich</t>
  </si>
  <si>
    <t>Chrystia Freeland</t>
  </si>
  <si>
    <t>Plutocracy chronicler</t>
  </si>
  <si>
    <t>[{'id': 26, 'name': 'Obnoxious', 'count': 87}, {'id': 24, 'name': 'Persuasive', 'count': 409}, {'id': 8, 'name': 'Informative', 'count': 611}, {'id': 22, 'name': 'Fascinating', 'count': 162}, {'id': 25, 'name': 'OK', 'count': 187}, {'id': 21, 'name': 'Unconvincing', 'count': 204}, {'id': 23, 'name': 'Jaw-dropping', 'count': 64}, {'id': 3, 'name': 'Courageous', 'count': 165}, {'id': 10, 'name': 'Inspiring', 'count': 189}, {'id': 11, 'name': 'Longwinded', 'count': 112}, {'id': 2, 'name': 'Confusing', 'count': 38}, {'id': 9, 'name': 'Ingenious', 'count': 27}, {'id': 1, 'name': 'Beautiful', 'count': 24}, {'id': 7, 'name': 'Funny', 'count': 16}]</t>
  </si>
  <si>
    <t>[{'id': 1668, 'hero': 'https://pe.tedcdn.com/images/ted/2a46d8d424ce31486b5ebb8278ade834cd6aefe7_1600x1200.jpg', 'speaker': 'James B. Glattfelder', 'title': 'Who controls the world?', 'duration': 850, 'slug': 'james_b_glattfelder_who_controls_the_world', 'viewed_count': 2533886}, {'id': 1253, 'hero': 'https://pe.tedcdn.com/images/ted/a148d40e8e14c96fab2092c7838cfbc719b23815_800x600.jpg', 'speaker': 'Richard Wilkinson', 'title': 'How economic inequality harms societies', 'duration': 1014, 'slug': 'richard_wilkinson', 'viewed_count': 2487532}, {'id': 1784, 'hero': 'https://pe.tedcdn.com/images/ted/70a923b18ddd425f18d103093f9cf36977101884_1600x1200.jpg', 'speaker': 'Charmian Gooch', 'title': "Meet global corruption's hidden players", 'duration': 867, 'slug': 'charmian_gooch_meet_global_corruption_s_hidden_players', 'viewed_count': 1570997}, {'id': 2055, 'hero': 'https://pe.tedcdn.com/images/ted/2a0622d03c2b2a6c673657a5b72ca83b0f48212e_2400x1800.jpg', 'speaker': 'Nick Hanauer', 'title': 'Beware, fellow plutocrats, the pitchforks are coming', 'duration': 1222, 'slug': 'nick_hanauer_beware_fellow_plutocrats_the_pitchforks_are_coming', 'viewed_count': 1623629}, {'id': 2101, 'hero': 'https://pe.tedcdn.com/images/ted/74081a227343162987b7a5c2abe97194387dd0f0_2880x1620.jpg', 'speaker': 'Thomas Piketty', 'title': 'New thoughts on capital in the twenty-first century', 'duration': 1260, 'slug': 'thomas_piketty_new_thoughts_on_capital_in_the_twenty_first_century', 'viewed_count': 1349619}, {'id': 2423, 'hero': 'https://pe.tedcdn.com/images/ted/ca8e847f7a86dff86be3a2d48f134c7623f7e767_2880x1620.jpg', 'speaker': 'Dambisa Moyo', 'title': "Economic growth has stalled. Let's fix it", 'duration': 844, 'slug': 'dambisa_moyo_economic_growth_has_stalled_let_s_fix_it', 'viewed_count': 1440748}]</t>
  </si>
  <si>
    <t>['business', 'economics', 'global issues', 'inequality', 'money']</t>
  </si>
  <si>
    <t xml:space="preserve">https://www.ted.com/talks/chrystia_freeland_the_rise_of_the_new_global_super_rich
</t>
  </si>
  <si>
    <t>Your body is my canvas</t>
  </si>
  <si>
    <t>Alexa Meade</t>
  </si>
  <si>
    <t>Visual artist</t>
  </si>
  <si>
    <t>[{'id': 1, 'name': 'Beautiful', 'count': 600}, {'id': 22, 'name': 'Fascinating', 'count': 462}, {'id': 9, 'name': 'Ingenious', 'count': 342}, {'id': 8, 'name': 'Informative', 'count': 21}, {'id': 23, 'name': 'Jaw-dropping', 'count': 142}, {'id': 10, 'name': 'Inspiring', 'count': 356}, {'id': 3, 'name': 'Courageous', 'count': 63}, {'id': 7, 'name': 'Funny', 'count': 50}, {'id': 11, 'name': 'Longwinded', 'count': 8}, {'id': 21, 'name': 'Unconvincing', 'count': 28}, {'id': 24, 'name': 'Persuasive', 'count': 13}, {'id': 25, 'name': 'OK', 'count': 66}, {'id': 26, 'name': 'Obnoxious', 'count': 18}, {'id': 2, 'name': 'Confusing', 'count': 9}]</t>
  </si>
  <si>
    <t>[{'id': 210, 'hero': 'https://pe.tedcdn.com/images/ted/27429_480x360.jpg', 'speaker': 'Alison Jackson', 'title': 'An unusual glimpse at celebrity', 'duration': 1056, 'slug': 'alison_jackson_looks_at_celebrity', 'viewed_count': 670871}, {'id': 1211, 'hero': 'https://pe.tedcdn.com/images/ted/d86701d1f48e7f7e9d8808cc972ee8b06182ad2e_1600x1200.jpg', 'speaker': 'Marco Tempest', 'title': 'The magic of truth and lies (and iPods)', 'duration': 307, 'slug': 'marco_tempest_the_magic_of_truth_and_lies_on_ipods', 'viewed_count': 5447257}, {'id': 1230, 'hero': 'https://pe.tedcdn.com/images/ted/8b401f93ac4e9847783b58fed87580a6f23b2982_2880x1620.jpg', 'speaker': 'Sunni Brown', 'title': 'Doodlers, unite!', 'duration': 350, 'slug': 'sunni_brown', 'viewed_count': 1258584}, {'id': 1521, 'hero': 'https://pe.tedcdn.com/images/ted/6bb150131584b25d26088761c4b4942a51fb979e_1600x1200.jpg', 'speaker': 'Tracy Chevalier', 'title': 'Finding the story inside the painting', 'duration': 861, 'slug': 'tracy_chevalier_finding_the_story_inside_the_painting', 'viewed_count': 1191709}, {'id': 2600, 'hero': 'https://pe.tedcdn.com/images/ted/03c5672bbf1a182eb69a6e18dcc355025781082b_2880x1620.jpg', 'speaker': 'Alyssa Monks', 'title': 'How loss helped one artist find beauty in imperfection', 'duration': 788, 'slug': 'alyssa_monks_how_loss_helped_one_artist_find_beauty_in_imperfection', 'viewed_count': 1134457}, {'id': 2826, 'hero': 'https://pe.tedcdn.com/images/ted/9bebefee9edc4e9027d20aa368d04e39002bb298_2880x1620.jpg', 'speaker': 'Titus Kaphar', 'title': 'Can art amend history?', 'duration': 772, 'slug': 'titus_kaphar_can_art_amend_history', 'viewed_count': 890208}]</t>
  </si>
  <si>
    <t>['art', 'creativity', 'design', 'painting', 'photography']</t>
  </si>
  <si>
    <t xml:space="preserve">https://www.ted.com/talks/alexa_meade
</t>
  </si>
  <si>
    <t>For more wonder, rewild the world</t>
  </si>
  <si>
    <t>George Monbiot</t>
  </si>
  <si>
    <t>Rewilding campaigner</t>
  </si>
  <si>
    <t>[{'id': 7, 'name': 'Funny', 'count': 15}, {'id': 8, 'name': 'Informative', 'count': 243}, {'id': 22, 'name': 'Fascinating', 'count': 325}, {'id': 24, 'name': 'Persuasive', 'count': 199}, {'id': 10, 'name': 'Inspiring', 'count': 381}, {'id': 1, 'name': 'Beautiful', 'count': 107}, {'id': 11, 'name': 'Longwinded', 'count': 16}, {'id': 3, 'name': 'Courageous', 'count': 36}, {'id': 23, 'name': 'Jaw-dropping', 'count': 63}, {'id': 9, 'name': 'Ingenious', 'count': 42}, {'id': 21, 'name': 'Unconvincing', 'count': 25}, {'id': 25, 'name': 'OK', 'count': 12}, {'id': 26, 'name': 'Obnoxious', 'count': 8}, {'id': 2, 'name': 'Confusing', 'count': 4}]</t>
  </si>
  <si>
    <t>[{'id': 340, 'hero': 'https://pe.tedcdn.com/images/ted/7a21e58e253923a5e9a65718c3103aebaa05b8c0_2880x1620.jpg', 'speaker': 'Jane Goodall', 'title': 'How humans and animals can live together', 'duration': 1426, 'slug': 'jane_goodall_at_tedglobal_07', 'viewed_count': 556227}, {'id': 1751, 'hero': 'https://pe.tedcdn.com/images/ted/7728f078c0d5afc37c5a5cacdbac392c45b3efd6_1600x1200.jpg', 'speaker': 'Hendrik Poinar', 'title': 'Bring back the woolly mammoth!', 'duration': 622, 'slug': 'hendrik_poinar_bring_back_the_woolly_mammoth', 'viewed_count': 948510}, {'id': 1690, 'hero': 'https://pe.tedcdn.com/images/ted/e187add1da7598f6728b2d2ecbe932c287da30e3_1600x1200.jpg', 'speaker': 'Stewart Brand', 'title': 'The dawn of de-extinction. Are you ready?', 'duration': 1104, 'slug': 'stewart_brand_the_dawn_of_de_extinction_are_you_ready', 'viewed_count': 1939541}, {'id': 2551, 'hero': 'https://pe.tedcdn.com/images/ted/775f9db04ba2704c562e9bdcdccc3bf973cde4cc_2880x1620.jpg', 'speaker': 'Emma Marris', 'title': 'Nature is everywhere -- we just need to learn to see it', 'duration': 952, 'slug': 'emma_marris_nature_is_everywhere_we_just_need_to_learn_to_see_it', 'viewed_count': 990036}, {'id': 1874, 'hero': 'https://pe.tedcdn.com/images/ted/313e003d03863b59e551ceabef019eba406bcfeb_1600x1200.jpg', 'speaker': 'Greg Asner', 'title': 'Ecology from the air', 'duration': 830, 'slug': 'greg_asner_ecology_from_the_air', 'viewed_count': 692579}, {'id': 2373, 'hero': 'https://pe.tedcdn.com/images/ted/64d8942901952055e14cfd146622618c46043bb2_2880x1620.jpg', 'speaker': 'Carl Safina', 'title': 'What are animals thinking and feeling?', 'duration': 1166, 'slug': 'carl_safina_what_are_animals_thinking_and_feeling', 'viewed_count': 1976976}]</t>
  </si>
  <si>
    <t>['activism', 'animals', 'biodiversity', 'climate change', 'community', 'conservation', 'deextinction', 'ecology', 'environment', 'oceans', 'science', 'sustainability']</t>
  </si>
  <si>
    <t xml:space="preserve">https://www.ted.com/talks/george_monbiot_for_more_wonder_rewild_the_world
</t>
  </si>
  <si>
    <t>The museum of you</t>
  </si>
  <si>
    <t>Jake Barton</t>
  </si>
  <si>
    <t>Designer and storyteller</t>
  </si>
  <si>
    <t>[{'id': 1, 'name': 'Beautiful', 'count': 145}, {'id': 10, 'name': 'Inspiring', 'count': 125}, {'id': 8, 'name': 'Informative', 'count': 49}, {'id': 9, 'name': 'Ingenious', 'count': 54}, {'id': 22, 'name': 'Fascinating', 'count': 80}, {'id': 25, 'name': 'OK', 'count': 18}, {'id': 23, 'name': 'Jaw-dropping', 'count': 10}, {'id': 3, 'name': 'Courageous', 'count': 17}, {'id': 26, 'name': 'Obnoxious', 'count': 6}, {'id': 2, 'name': 'Confusing', 'count': 4}, {'id': 11, 'name': 'Longwinded', 'count': 5}, {'id': 21, 'name': 'Unconvincing', 'count': 4}, {'id': 7, 'name': 'Funny', 'count': 2}, {'id': 24, 'name': 'Persuasive', 'count': 6}]</t>
  </si>
  <si>
    <t>[{'id': 1579, 'hero': 'https://pe.tedcdn.com/images/ted/a6778cb3146456888d05410e7baefc487926414e_1600x1200.jpg', 'speaker': 'Thomas P. Campbell', 'title': 'Weaving narratives in museum galleries', 'duration': 996, 'slug': 'thomas_p_campbell_weaving_narratives_in_museum_galleries', 'viewed_count': 625455}, {'id': 1152, 'hero': 'https://pe.tedcdn.com/images/ted/1c3f327a456360b2846b9ee8f15788ef99f93dd8_800x600.jpg', 'speaker': 'Aaron Koblin', 'title': 'Visualizing ourselves ... with crowd-sourced data', 'duration': 1098, 'slug': 'aaron_koblin', 'viewed_count': 1474211}, {'id': 219, 'hero': 'https://pe.tedcdn.com/images/ted/30899_480x360.jpg', 'speaker': 'Moshe Safdie', 'title': 'Building uniqueness', 'duration': 1066, 'slug': 'moshe_safdie_on_building_uniqueness', 'viewed_count': 545679}, {'id': 1144, 'hero': 'https://pe.tedcdn.com/images/ted/8fd3b09ba1c33ae535853952a86d240ea327ae2f_800x600.jpg', 'speaker': 'Amit Sood', 'title': 'Building a museum of museums on the web', 'duration': 335, 'slug': 'amit_sood_building_a_museum_of_museums_on_the_web', 'viewed_count': 612382}, {'id': 1928, 'hero': 'https://pe.tedcdn.com/images/ted/41c926d7412d2fedb89a90a55dafa00759ccf259_1600x1200.jpg', 'speaker': 'Rupal Patel', 'title': 'Synthetic voices, as unique as fingerprints', 'duration': 704, 'slug': 'rupal_patel_synthetic_voices_as_unique_as_fingerprints', 'viewed_count': 853612}, {'id': 1800, 'hero': 'https://pe.tedcdn.com/images/ted/fae91f8377b0f79378591cf115b67a12022af89f_1600x1200.jpg', 'speaker': 'Eleanor Longden', 'title': 'The voices in my head', 'duration': 857, 'slug': 'eleanor_longden_the_voices_in_my_head', 'viewed_count': 4058275}]</t>
  </si>
  <si>
    <t>['collaboration', 'design', 'museums']</t>
  </si>
  <si>
    <t xml:space="preserve">https://www.ted.com/talks/jake_barton_the_museum_of_you
</t>
  </si>
  <si>
    <t>How technology allowed me to read</t>
  </si>
  <si>
    <t>Ron McCallum</t>
  </si>
  <si>
    <t>Labor lawyer and activist</t>
  </si>
  <si>
    <t>[{'id': 10, 'name': 'Inspiring', 'count': 287}, {'id': 3, 'name': 'Courageous', 'count': 79}, {'id': 9, 'name': 'Ingenious', 'count': 12}, {'id': 7, 'name': 'Funny', 'count': 67}, {'id': 22, 'name': 'Fascinating', 'count': 86}, {'id': 25, 'name': 'OK', 'count': 19}, {'id': 24, 'name': 'Persuasive', 'count': 23}, {'id': 1, 'name': 'Beautiful', 'count': 125}, {'id': 8, 'name': 'Informative', 'count': 43}, {'id': 23, 'name': 'Jaw-dropping', 'count': 17}, {'id': 11, 'name': 'Longwinded', 'count': 7}, {'id': 2, 'name': 'Confusing', 'count': 0}, {'id': 21, 'name': 'Unconvincing', 'count': 0}, {'id': 26, 'name': 'Obnoxious', 'count': 0}]</t>
  </si>
  <si>
    <t>[{'id': 1643, 'hero': 'https://pe.tedcdn.com/images/ted/6197c18353e515339e7e7e34a928fa845972a8b7_2880x1620.jpg', 'speaker': 'Sue Austin', 'title': 'Deep sea diving ... in a wheelchair', 'duration': 578, 'slug': 'sue_austin_deep_sea_diving_in_a_wheelchair', 'viewed_count': 2052290}, {'id': 1158, 'hero': 'https://pe.tedcdn.com/images/ted/8dd859696a6c640e7ee3c0feaa3d3d16f647334b_800x600.jpg', 'speaker': 'Dennis Hong', 'title': 'Making a car for blind drivers', 'duration': 548, 'slug': 'dennis_hong_making_a_car_for_blind_drivers', 'viewed_count': 703447}, {'id': 924, 'hero': 'https://pe.tedcdn.com/images/ted/fd1ebbd085889f33892ea98787e53d6ce789bbc3_2880x1620.jpg', 'speaker': 'Sheena Iyengar', 'title': 'The art of choosing', 'duration': 1448, 'slug': 'sheena_iyengar_on_the_art_of_choosing', 'viewed_count': 3087918}, {'id': 2383, 'hero': 'https://pe.tedcdn.com/images/ted/742a188dfebaad322d02dfd7ee578fc58af03bb3_2880x1620.jpg', 'speaker': 'Chieko Asakawa', 'title': 'How new technology helps blind people explore the world', 'duration': 569, 'slug': 'chieko_asakawa_how_new_technology_helps_blind_people_explore_the_world', 'viewed_count': 1200982}, {'id': 346, 'hero': 'https://pe.tedcdn.com/images/ted/53153_480x360.jpg', 'speaker': 'Brewster Kahle', 'title': 'A free digital library', 'duration': 1206, 'slug': 'brewster_kahle_builds_a_free_digital_library', 'viewed_count': 445792}, {'id': 2382, 'hero': 'https://pe.tedcdn.com/images/ted/f0492898d0b7658a39ac9348f555f11e936b5068_2880x1620.jpg', 'speaker': 'Ann Morgan', 'title': 'My year reading a book from every country in the world', 'duration': 723, 'slug': 'ann_morgan_my_year_reading_a_book_from_every_country_in_the_world', 'viewed_count': 1446243}]</t>
  </si>
  <si>
    <t>['Blindness', 'TEDx', 'books', 'choice', 'design', 'disability', 'sight', 'technology']</t>
  </si>
  <si>
    <t xml:space="preserve">https://www.ted.com/talks/ron_mccallum_how_technology_allowed_me_to_read
</t>
  </si>
  <si>
    <t>3 reasons we still haven’t gotten rid of malaria</t>
  </si>
  <si>
    <t>Sonia Shah</t>
  </si>
  <si>
    <t>[{'id': 24, 'name': 'Persuasive', 'count': 142}, {'id': 8, 'name': 'Informative', 'count': 240}, {'id': 9, 'name': 'Ingenious', 'count': 18}, {'id': 25, 'name': 'OK', 'count': 30}, {'id': 3, 'name': 'Courageous', 'count': 17}, {'id': 22, 'name': 'Fascinating', 'count': 43}, {'id': 10, 'name': 'Inspiring', 'count': 55}, {'id': 21, 'name': 'Unconvincing', 'count': 20}, {'id': 23, 'name': 'Jaw-dropping', 'count': 8}, {'id': 11, 'name': 'Longwinded', 'count': 12}, {'id': 1, 'name': 'Beautiful', 'count': 7}, {'id': 7, 'name': 'Funny', 'count': 4}, {'id': 2, 'name': 'Confusing', 'count': 2}, {'id': 26, 'name': 'Obnoxious', 'count': 0}]</t>
  </si>
  <si>
    <t>[{'id': 451, 'hero': 'https://pe.tedcdn.com/images/ted/70061_800x600.jpg', 'speaker': 'Bill Gates', 'title': 'Mosquitos, malaria and education', 'duration': 1216, 'slug': 'bill_gates_unplugged', 'viewed_count': 2634412}, {'id': 1641, 'hero': 'https://pe.tedcdn.com/images/ted/e5a83197dda31e3be388cbaabb2add1d27ee24ad_1600x1200.jpg', 'speaker': 'Hadyn Parry', 'title': 'Re-engineering mosquitos to fight disease', 'duration': 837, 'slug': 'hadyn_parry_re_engineering_mosquitos_to_fight_disease', 'viewed_count': 943968}, {'id': 1445, 'hero': 'https://pe.tedcdn.com/images/ted/5fee917fd0c904570274ccdd81169cc979b4fc7a_1600x1200.jpg', 'speaker': 'Bart Knols', 'title': '3 new ways to kill mosquitoes', 'duration': 620, 'slug': 'bart_knols_cheese_dogs_and_pills_to_end_malaria', 'viewed_count': 264690}, {'id': 853, 'hero': 'https://pe.tedcdn.com/images/ted/169894_800x600.jpg', 'speaker': 'Nathan Myhrvold', 'title': 'Could this laser zap malaria?', 'duration': 1018, 'slug': 'nathan_myhrvold_could_this_laser_zap_malaria', 'viewed_count': 851719}, {'id': 2812, 'hero': 'https://pe.tedcdn.com/images/ted/e92be8a05b00e5c405b8c39e7893f2b1b387331c_2880x1620.jpg', 'speaker': 'Manu Prakash', 'title': 'Lifesaving scientific tools made of paper', 'duration': 838, 'slug': 'manu_prakash_lifesaving_scientific_tools_made_of_paper', 'viewed_count': 1033566}, {'id': 2793, 'hero': 'https://pe.tedcdn.com/images/ted/8983c0874eebad4f66246624c3d65aacd5952409_2880x1620.jpg', 'speaker': 'Nina Fedoroff', 'title': 'A secret weapon against Zika and other mosquito-borne diseases', 'duration': 910, 'slug': 'nina_fedoroff_a_secret_weapon_against_zika_and_other_mosquito_borne_diseases', 'viewed_count': 841630}]</t>
  </si>
  <si>
    <t>['big problems', 'disease', 'global issues', 'history', 'insects']</t>
  </si>
  <si>
    <t xml:space="preserve">https://www.ted.com/talks/sonia_shah_3_reasons_we_still_haven_t_gotten_rid_of_malaria
</t>
  </si>
  <si>
    <t>The art of misdirection</t>
  </si>
  <si>
    <t>Apollo Robbins</t>
  </si>
  <si>
    <t>Gentleman thief</t>
  </si>
  <si>
    <t>[{'id': 24, 'name': 'Persuasive', 'count': 418}, {'id': 23, 'name': 'Jaw-dropping', 'count': 1873}, {'id': 7, 'name': 'Funny', 'count': 1864}, {'id': 9, 'name': 'Ingenious', 'count': 714}, {'id': 1, 'name': 'Beautiful', 'count': 146}, {'id': 22, 'name': 'Fascinating', 'count': 1660}, {'id': 3, 'name': 'Courageous', 'count': 84}, {'id': 25, 'name': 'OK', 'count': 143}, {'id': 8, 'name': 'Informative', 'count': 411}, {'id': 10, 'name': 'Inspiring', 'count': 221}, {'id': 26, 'name': 'Obnoxious', 'count': 19}, {'id': 21, 'name': 'Unconvincing', 'count': 21}, {'id': 11, 'name': 'Longwinded', 'count': 35}, {'id': 2, 'name': 'Confusing', 'count': 79}]</t>
  </si>
  <si>
    <t>[{'id': 1496, 'hero': 'https://pe.tedcdn.com/images/ted/a7995733cb7730a7f26ddaca08aee95ac23b4999_1600x1200.jpg', 'speaker': 'Marc Goodman', 'title': 'A vision of crimes in the future', 'duration': 1165, 'slug': 'marc_goodman_a_vision_of_crimes_in_the_future', 'viewed_count': 1217327}, {'id': 1716, 'hero': 'https://pe.tedcdn.com/images/ted/5590b789671f73bccc7a3b377e689422cf7574fa_1600x1200.jpg', 'speaker': 'BLACK', 'title': 'My journey to yo-yo mastery', 'duration': 628, 'slug': 'black_my_journey_to_yo_yo_mastery', 'viewed_count': 7373880}, {'id': 653, 'hero': 'https://pe.tedcdn.com/images/ted/300e156af7ba3fb3d25010bc72be4d010051e525_1600x1200.jpg', 'speaker': 'Beau Lotto', 'title': 'Optical illusions show how we see', 'duration': 990, 'slug': 'beau_lotto_optical_illusions_show_how_we_see', 'viewed_count': 5006299}, {'id': 2834, 'hero': 'https://pe.tedcdn.com/images/ted/726ed8a7b257e0721dc095c4d21489bae403b93f_2880x1620.jpg', 'speaker': 'Manoush Zomorodi', 'title': 'How boredom can lead to your most brilliant ideas', 'duration': 973, 'slug': 'manoush_zomorodi_how_boredom_can_lead_to_your_most_brilliant_ideas', 'viewed_count': 1050560}, {'id': 310, 'hero': 'https://pe.tedcdn.com/images/ted/ca1e26fd8ec5793c6bf2d1519700babd038c71c7_1600x1200.jpg', 'speaker': 'Keith Barry', 'title': 'Brain magic', 'duration': 1189, 'slug': 'keith_barry_does_brain_magic', 'viewed_count': 13327288}, {'id': 2815, 'hero': 'https://pe.tedcdn.com/images/ted/e13bd322d1fc07157ed4524a0fd4715d8f39e25c_2880x1620.jpg', 'speaker': 'Adam Alter', 'title': 'Why our screens make us less happy', 'duration': 569, 'slug': 'adam_alter_why_our_screens_make_us_less_happy', 'viewed_count': 1857159}]</t>
  </si>
  <si>
    <t>['crime', 'entertainment']</t>
  </si>
  <si>
    <t xml:space="preserve">https://www.ted.com/talks/apollo_robbins_the_art_of_misdirection
</t>
  </si>
  <si>
    <t>Everyday cybercrime -- and what you can do about it</t>
  </si>
  <si>
    <t>James Lyne</t>
  </si>
  <si>
    <t>Cybersecurity specialist</t>
  </si>
  <si>
    <t>[{'id': 8, 'name': 'Informative', 'count': 812}, {'id': 7, 'name': 'Funny', 'count': 134}, {'id': 26, 'name': 'Obnoxious', 'count': 22}, {'id': 24, 'name': 'Persuasive', 'count': 278}, {'id': 22, 'name': 'Fascinating', 'count': 274}, {'id': 3, 'name': 'Courageous', 'count': 25}, {'id': 25, 'name': 'OK', 'count': 65}, {'id': 23, 'name': 'Jaw-dropping', 'count': 110}, {'id': 2, 'name': 'Confusing', 'count': 17}, {'id': 10, 'name': 'Inspiring', 'count': 97}, {'id': 11, 'name': 'Longwinded', 'count': 14}, {'id': 9, 'name': 'Ingenious', 'count': 47}, {'id': 1, 'name': 'Beautiful', 'count': 41}, {'id': 21, 'name': 'Unconvincing', 'count': 6}]</t>
  </si>
  <si>
    <t>[{'id': 1192, 'hero': 'https://pe.tedcdn.com/images/ted/28bced335898ba54d4441809c5b1112ffaf36781_800x600.jpg', 'speaker': 'Mikko Hypponen', 'title': 'Fighting viruses, defending the net', 'duration': 1054, 'slug': 'mikko_hypponen_fighting_viruses_defending_the_net', 'viewed_count': 1660809}, {'id': 1107, 'hero': 'https://pe.tedcdn.com/images/ted/262a2bfc91f472ffd30afc8f2dec594b0670233f_800x600.jpg', 'speaker': 'Ralph Langner', 'title': 'Cracking Stuxnet, a 21st-century cyber weapon', 'duration': 640, 'slug': 'ralph_langner_cracking_stuxnet_a_21st_century_cyberweapon', 'viewed_count': 1349033}, {'id': 1221, 'hero': 'https://pe.tedcdn.com/images/ted/9f06890a2cefbba85fe1f502d11e5b58179a8fb7_800x600.jpg', 'speaker': 'Misha Glenny', 'title': 'Hire the hackers!', 'duration': 1119, 'slug': 'misha_glenny_hire_the_hackers', 'viewed_count': 1264978}, {'id': 2668, 'hero': 'https://pe.tedcdn.com/images/ted/bb8680376dcbdcaa63f8046ea8342d313d92761b_2880x1620.jpg', 'speaker': 'Caleb Barlow', 'title': 'Where is cybercrime really coming from?', 'duration': 867, 'slug': 'caleb_barlow_where_is_cybercrime_really_coming_from', 'viewed_count': 1304105}, {'id': 1693, 'hero': 'https://pe.tedcdn.com/images/ted/fc7b6c0a7974f84b6fd218a3409eb5248d214aad_1600x1200.jpg', 'speaker': 'Danny Hillis', 'title': 'The Internet could crash. We need a Plan B', 'duration': 751, 'slug': 'danny_hillis_the_internet_could_crash_we_need_a_plan_b', 'viewed_count': 1265179}, {'id': 2019, 'hero': 'https://pe.tedcdn.com/images/ted/d7ffad9a704353886a479f2b9acadada4a48855c_2400x1800.jpg', 'speaker': 'Keren Elazari', 'title': "Hackers: the Internet's immune system", 'duration': 999, 'slug': 'keren_elazari_hackers_the_internet_s_immune_system', 'viewed_count': 2120288}]</t>
  </si>
  <si>
    <t>['crime', 'finance', 'technology']</t>
  </si>
  <si>
    <t xml:space="preserve">https://www.ted.com/talks/james_lyne_everyday_cybercrime_and_what_you_can_do_about_it
</t>
  </si>
  <si>
    <t>Why bees are disappearing</t>
  </si>
  <si>
    <t>Marla Spivak</t>
  </si>
  <si>
    <t>Bees scholar</t>
  </si>
  <si>
    <t>[{'id': 24, 'name': 'Persuasive', 'count': 719}, {'id': 22, 'name': 'Fascinating', 'count': 553}, {'id': 8, 'name': 'Informative', 'count': 1128}, {'id': 26, 'name': 'Obnoxious', 'count': 21}, {'id': 23, 'name': 'Jaw-dropping', 'count': 144}, {'id': 10, 'name': 'Inspiring', 'count': 589}, {'id': 1, 'name': 'Beautiful', 'count': 225}, {'id': 3, 'name': 'Courageous', 'count': 83}, {'id': 25, 'name': 'OK', 'count': 54}, {'id': 21, 'name': 'Unconvincing', 'count': 13}, {'id': 9, 'name': 'Ingenious', 'count': 29}, {'id': 11, 'name': 'Longwinded', 'count': 19}, {'id': 2, 'name': 'Confusing', 'count': 10}, {'id': 7, 'name': 'Funny', 'count': 27}]</t>
  </si>
  <si>
    <t>[{'id': 1522, 'hero': 'https://pe.tedcdn.com/images/ted/d129a13d72231bf7afa182b0d3f31695c0c91cc9_1600x1200.jpg', 'speaker': 'Noah Wilson-Rich', 'title': 'Every city needs healthy honey bees', 'duration': 763, 'slug': 'noah_wilson_rich_every_city_needs_healthy_honey_bees', 'viewed_count': 687269}, {'id': 416, 'hero': 'https://pe.tedcdn.com/images/ted/61938_800x600.jpg', 'speaker': 'Dennis vanEngelsdorp', 'title': 'A plea for bees', 'duration': 988, 'slug': 'dennis_vanengelsdorp_a_plea_for_bees', 'viewed_count': 590591}, {'id': 1628, 'hero': 'https://pe.tedcdn.com/images/ted/ff1914f53b83583bf5f2155fb3f9eb95050c2769_1600x1200.jpg', 'speaker': 'Marcus Byrne', 'title': 'The dance of the dung beetle', 'duration': 1028, 'slug': 'marcus_byrne_the_dance_of_the_dung_beetle', 'viewed_count': 1003866}, {'id': 2249, 'hero': 'https://pe.tedcdn.com/images/ted/2b3dff7f7dffeb2228830bacdf591ac5cfdddc9b_2880x1620.jpg', 'speaker': 'Anand Varma', 'title': 'The first 21 days of a bee’s life', 'duration': 366, 'slug': 'anand_varma_a_thrilling_look_at_the_first_21_days_of_a_bee_s_life', 'viewed_count': 2206051}, {'id': 1587, 'hero': 'https://pe.tedcdn.com/images/ted/a487529b3454cdad6b1132f2557b8a0560f9419a_1600x1200.jpg', 'speaker': "Beau Lotto + Amy O'Toole", 'title': 'Science is for everyone, kids included', 'duration': 925, 'slug': 'beau_lotto_amy_o_toole_science_is_for_everyone_kids_included', 'viewed_count': 1272331}, {'id': 1140, 'hero': 'https://pe.tedcdn.com/images/ted/afcb1a554cee6dc16a56ace473c23a7afa8b02c5_800x600.jpg', 'speaker': 'Louie Schwartzberg', 'title': 'The hidden beauty of pollination', 'duration': 468, 'slug': 'louie_schwartzberg_the_hidden_beauty_of_pollination', 'viewed_count': 1885776}]</t>
  </si>
  <si>
    <t>['agriculture', 'animals', 'bees', 'big problems', 'biodiversity', 'botany', 'climate change', 'conservation', 'ecology', 'environment', 'food', 'garden', 'green', 'history', 'insects', 'plants', 'pollution', 'science', 'sustainability']</t>
  </si>
  <si>
    <t xml:space="preserve">https://www.ted.com/talks/marla_spivak_why_bees_are_disappearing
</t>
  </si>
  <si>
    <t>Mapping ideas worth spreading</t>
  </si>
  <si>
    <t>Eric Berlow and Sean Gourley</t>
  </si>
  <si>
    <t>[{'id': 22, 'name': 'Fascinating', 'count': 196}, {'id': 8, 'name': 'Informative', 'count': 165}, {'id': 25, 'name': 'OK', 'count': 34}, {'id': 9, 'name': 'Ingenious', 'count': 155}, {'id': 2, 'name': 'Confusing', 'count': 12}, {'id': 24, 'name': 'Persuasive', 'count': 20}, {'id': 23, 'name': 'Jaw-dropping', 'count': 60}, {'id': 10, 'name': 'Inspiring', 'count': 49}, {'id': 1, 'name': 'Beautiful', 'count': 46}, {'id': 21, 'name': 'Unconvincing', 'count': 10}, {'id': 11, 'name': 'Longwinded', 'count': 7}, {'id': 7, 'name': 'Funny', 'count': 3}, {'id': 26, 'name': 'Obnoxious', 'count': 1}, {'id': 3, 'name': 'Courageous', 'count': 0}]</t>
  </si>
  <si>
    <t>[{'id': 532, 'hero': 'https://pe.tedcdn.com/images/ted/86685_800x600.jpg', 'speaker': 'Sean Gourley', 'title': 'The mathematics of war', 'duration': 439, 'slug': 'sean_gourley_on_the_mathematics_of_war', 'viewed_count': 909321}, {'id': 1006, 'hero': 'https://pe.tedcdn.com/images/ted/864a77c75e66fbac4c49afd3c7e45a17ec522c91_800x600.jpg', 'speaker': 'Eric Berlow', 'title': 'Simplifying complexity', 'duration': 222, 'slug': 'eric_berlow_how_complexity_leads_to_simplicity', 'viewed_count': 1154730}, {'id': 1315, 'hero': 'https://pe.tedcdn.com/images/ted/e6defb3780c8989a54815f3bc50384ccb404509a_800x600.jpg', 'speaker': 'Sebastian Wernicke', 'title': '1,000 TED Talks in six words', 'duration': 454, 'slug': 'sebastian_wernicke_1000_tedtalks_6_words', 'viewed_count': 619040}, {'id': 2485, 'hero': 'https://pe.tedcdn.com/images/ted/69d74807799b754a4ce42394fb5b2134766f27f2_2880x1620.jpg', 'speaker': 'Chris Anderson', 'title': "TED's secret to great public speaking", 'duration': 475, 'slug': 'chris_anderson_teds_secret_to_great_public_speaking', 'viewed_count': 2951230}, {'id': 846, 'hero': 'https://pe.tedcdn.com/images/ted/167464_800x600.jpg', 'speaker': 'Sebastian Wernicke', 'title': 'Lies, damned lies and statistics (about TEDTalks)', 'duration': 359, 'slug': 'lies_damned_lies_and_statistics_about_tedtalks', 'viewed_count': 2213093}, {'id': 1668, 'hero': 'https://pe.tedcdn.com/images/ted/2a46d8d424ce31486b5ebb8278ade834cd6aefe7_1600x1200.jpg', 'speaker': 'James B. Glattfelder', 'title': 'Who controls the world?', 'duration': 850, 'slug': 'james_b_glattfelder_who_controls_the_world', 'viewed_count': 2533887}]</t>
  </si>
  <si>
    <t>['TED Fellows', 'algorithm', 'complexity', 'data', 'technology']</t>
  </si>
  <si>
    <t xml:space="preserve">https://www.ted.com/talks/eric_berlow_and_sean_gourley_mapping_ideas_worth_spreading
</t>
  </si>
  <si>
    <t>Leather and meat without killing animals</t>
  </si>
  <si>
    <t>Andras Forgacs</t>
  </si>
  <si>
    <t>Bioprinting entrepreneur</t>
  </si>
  <si>
    <t>[{'id': 22, 'name': 'Fascinating', 'count': 511}, {'id': 9, 'name': 'Ingenious', 'count': 473}, {'id': 8, 'name': 'Informative', 'count': 334}, {'id': 23, 'name': 'Jaw-dropping', 'count': 200}, {'id': 24, 'name': 'Persuasive', 'count': 297}, {'id': 3, 'name': 'Courageous', 'count': 59}, {'id': 10, 'name': 'Inspiring', 'count': 396}, {'id': 21, 'name': 'Unconvincing', 'count': 37}, {'id': 26, 'name': 'Obnoxious', 'count': 11}, {'id': 1, 'name': 'Beautiful', 'count': 52}, {'id': 25, 'name': 'OK', 'count': 41}, {'id': 11, 'name': 'Longwinded', 'count': 10}, {'id': 7, 'name': 'Funny', 'count': 7}, {'id': 2, 'name': 'Confusing', 'count': 12}]</t>
  </si>
  <si>
    <t>[{'id': 790, 'hero': 'https://pe.tedcdn.com/images/ted/8f9cb72344994d0cf467a4a4bf8939799ac32420_2880x1620.jpg', 'speaker': 'Dan Barber', 'title': 'How I fell in love with a fish', 'duration': 1142, 'slug': 'dan_barber_how_i_fell_in_love_with_a_fish', 'viewed_count': 1974027}, {'id': 263, 'hero': 'https://pe.tedcdn.com/images/ted/e53dd444ed289f36275590ba3c93ddc161cf83fa_1600x1200.jpg', 'speaker': 'Mark Bittman', 'title': "What's wrong with what we eat", 'duration': 1208, 'slug': 'mark_bittman_on_what_s_wrong_with_what_we_eat', 'viewed_count': 3830771}, {'id': 1374, 'hero': 'https://pe.tedcdn.com/images/ted/ad96593a0c834ba9394c16c7d0e1892c4f50a7c9_800x600.jpg', 'speaker': 'Paul Gilding', 'title': 'The Earth is full', 'duration': 1006, 'slug': 'paul_gilding_the_earth_is_full', 'viewed_count': 1174200}, {'id': 1845, 'hero': 'https://pe.tedcdn.com/images/ted/49cf4f1b8d3b3d479b3fce9a7a7ae2d4c103eb9d_1600x1200.jpg', 'speaker': 'Molly Stevens', 'title': 'A new way to grow bone', 'duration': 892, 'slug': 'molly_stevens_a_new_way_to_grow_bone', 'viewed_count': 1185515}, {'id': 2138, 'hero': 'https://pe.tedcdn.com/images/ted/c99ee2b303754bda9fb96696a033a90b3f08cd28_2880x1620.jpg', 'speaker': 'Joe Landolina', 'title': 'This gel can make you stop bleeding instantly', 'duration': 301, 'slug': 'joe_landolina_this_gel_can_make_you_stop_bleeding_instantly', 'viewed_count': 1682531}, {'id': 744, 'hero': 'https://pe.tedcdn.com/images/ted/143107_800x600.jpg', 'speaker': 'Anthony Atala', 'title': 'Growing new organs', 'duration': 1072, 'slug': 'anthony_atala_growing_organs_engineering_tissue', 'viewed_count': 1705145}]</t>
  </si>
  <si>
    <t>['Bioethics', 'activism', 'agriculture', 'animals', 'conservation', 'environment', 'fashion', 'food', 'future', 'global issues', 'innovation', 'materials', 'medical research', 'molecular biology', 'science', 'social change', 'sustainability', 'synthetic biology']</t>
  </si>
  <si>
    <t xml:space="preserve">https://www.ted.com/talks/andras_forgacs_leather_and_meat_without_killing_animals
</t>
  </si>
  <si>
    <t>Why mayors should rule the world</t>
  </si>
  <si>
    <t>Benjamin Barber</t>
  </si>
  <si>
    <t>Political theorist</t>
  </si>
  <si>
    <t>[{'id': 7, 'name': 'Funny', 'count': 4}, {'id': 21, 'name': 'Unconvincing', 'count': 98}, {'id': 24, 'name': 'Persuasive', 'count': 157}, {'id': 10, 'name': 'Inspiring', 'count': 153}, {'id': 8, 'name': 'Informative', 'count': 81}, {'id': 11, 'name': 'Longwinded', 'count': 45}, {'id': 25, 'name': 'OK', 'count': 35}, {'id': 3, 'name': 'Courageous', 'count': 32}, {'id': 22, 'name': 'Fascinating', 'count': 58}, {'id': 26, 'name': 'Obnoxious', 'count': 19}, {'id': 9, 'name': 'Ingenious', 'count': 68}, {'id': 23, 'name': 'Jaw-dropping', 'count': 20}, {'id': 2, 'name': 'Confusing', 'count': 9}, {'id': 1, 'name': 'Beautiful', 'count': 6}]</t>
  </si>
  <si>
    <t>[{'id': 1429, 'hero': 'https://pe.tedcdn.com/images/ted/f45ba92c04bdaedad7cf56e5182efb7953516601_800x600.jpg', 'speaker': 'Eduardo Paes', 'title': 'The 4 commandments of cities', 'duration': 741, 'slug': 'eduardo_paes_the_4_commandments_of_cities', 'viewed_count': 834906}, {'id': 1664, 'hero': 'https://pe.tedcdn.com/images/ted/e964b82f433de4bed59a57542e7db143a5e26c12_1600x1200.jpg', 'speaker': 'Edi Rama', 'title': 'Take back your city with paint', 'duration': 942, 'slug': 'edi_rama_take_back_your_city_with_paint', 'viewed_count': 595538}, {'id': 123, 'hero': 'https://pe.tedcdn.com/images/ted/791d562689f4b45be4b8b5646338c464e99369b5_1600x1200.jpg', 'speaker': 'Stewart Brand', 'title': 'What squatter cities can teach us', 'duration': 185, 'slug': 'stewart_brand_on_squatter_cities', 'viewed_count': 941020}, {'id': 2107, 'hero': 'https://pe.tedcdn.com/images/ted/df96e78e8818868a05e0d27f97165121fb39a837_2880x1620.jpg', 'speaker': 'Alessandra Orofino', 'title': 'It’s our city. Let’s fix it', 'duration': 915, 'slug': 'alessandra_orofino_it_s_our_city_let_s_fix_it', 'viewed_count': 735640}, {'id': 1865, 'hero': 'https://pe.tedcdn.com/images/ted/34113888f29018d7f07a3c7f10ab2915c50f6b96_1600x1200.jpg', 'speaker': 'Mick Cornett', 'title': 'How an obese town lost a million pounds', 'duration': 915, 'slug': 'mick_cornett_how_an_obese_town_lost_a_million_pounds', 'viewed_count': 1514911}, {'id': 213, 'hero': 'https://pe.tedcdn.com/images/ted/28410_480x360.jpg', 'speaker': 'Jaime Lerner', 'title': 'A song of the city', 'duration': 943, 'slug': 'jaime_lerner_sings_of_the_city', 'viewed_count': 597016}]</t>
  </si>
  <si>
    <t>['cities', 'global issues', 'politics']</t>
  </si>
  <si>
    <t xml:space="preserve">https://www.ted.com/talks/benjamin_barber_why_mayors_should_rule_the_world
</t>
  </si>
  <si>
    <t>How reliable is your memory?</t>
  </si>
  <si>
    <t>Elizabeth Loftus</t>
  </si>
  <si>
    <t>False memories scholar</t>
  </si>
  <si>
    <t>[{'id': 22, 'name': 'Fascinating', 'count': 1199}, {'id': 23, 'name': 'Jaw-dropping', 'count': 289}, {'id': 8, 'name': 'Informative', 'count': 1369}, {'id': 3, 'name': 'Courageous', 'count': 382}, {'id': 25, 'name': 'OK', 'count': 145}, {'id': 24, 'name': 'Persuasive', 'count': 552}, {'id': 10, 'name': 'Inspiring', 'count': 273}, {'id': 9, 'name': 'Ingenious', 'count': 99}, {'id': 2, 'name': 'Confusing', 'count': 24}, {'id': 21, 'name': 'Unconvincing', 'count': 46}, {'id': 1, 'name': 'Beautiful', 'count': 34}, {'id': 26, 'name': 'Obnoxious', 'count': 46}, {'id': 11, 'name': 'Longwinded', 'count': 58}, {'id': 7, 'name': 'Funny', 'count': 32}]</t>
  </si>
  <si>
    <t>[{'id': 1443, 'hero': 'https://pe.tedcdn.com/images/ted/d9e6950aac8dfa043f563170c9d3267d550de933_800x600.jpg', 'speaker': 'Joshua Foer', 'title': 'Feats of memory anyone can do', 'duration': 1228, 'slug': 'joshua_foer_feats_of_memory_anyone_can_do', 'viewed_count': 4754255}, {'id': 1560, 'hero': 'https://pe.tedcdn.com/images/ted/650623dba1696ad755b8a729dc55e7e152a6b896_800x600.jpg', 'speaker': 'Scott Fraser', 'title': 'Why eyewitnesses get it wrong', 'duration': 1250, 'slug': 'scott_fraser_the_problem_with_eyewitness_testimony', 'viewed_count': 1050638}, {'id': 548, 'hero': 'https://pe.tedcdn.com/images/ted/b0b460f21168896b3f4933b24dd427c64e8ba22c_2880x1620.jpg', 'speaker': 'Dan Ariely', 'title': 'Are we in control of our own decisions?', 'duration': 1046, 'slug': 'dan_ariely_asks_are_we_in_control_of_our_own_decisions', 'viewed_count': 4934376}, {'id': 1878, 'hero': 'https://pe.tedcdn.com/images/ted/7692ecf91a7087707fff42960dded4b419864826_1600x1200.jpg', 'speaker': 'Peter Doolittle', 'title': 'How your "working memory" makes sense of the world', 'duration': 569, 'slug': 'peter_doolittle_how_your_working_memory_makes_sense_of_the_world', 'viewed_count': 2030201}, {'id': 1813, 'hero': 'https://pe.tedcdn.com/images/ted/da14c7bb22ea0bcc676687bd44f8fba69d8046c0_1600x1200.jpg', 'speaker': 'Steve Ramirez and Xu Liu', 'title': 'A mouse. A laser beam. A manipulated memory.', 'duration': 925, 'slug': 'steve_ramirez_and_xu_liu_a_mouse_a_laser_beam_a_manipulated_memory', 'viewed_count': 1044962}, {'id': 2399, 'hero': 'https://pe.tedcdn.com/images/ted/e850cb00471e6dc1172e2fdd29933bc003d969e8_2880x1620.jpg', 'speaker': 'Robert Waldinger', 'title': 'What makes a good life? Lessons from the longest study on happiness', 'duration': 766, 'slug': 'robert_waldinger_what_makes_a_good_life_lessons_from_the_longest_study_on_happiness', 'viewed_count': 16600871}]</t>
  </si>
  <si>
    <t>['Bioethics', 'brain', 'cognitive science', 'crime', 'medical research', 'memory', 'mental health', 'mind', 'morality', 'neuroscience', 'psychology', 'science', 'sight']</t>
  </si>
  <si>
    <t xml:space="preserve">https://www.ted.com/talks/elizabeth_loftus_the_fiction_of_memory
</t>
  </si>
  <si>
    <t>The pursuit of ignorance</t>
  </si>
  <si>
    <t>Stuart Firestein</t>
  </si>
  <si>
    <t>[{'id': 24, 'name': 'Persuasive', 'count': 347}, {'id': 8, 'name': 'Informative', 'count': 329}, {'id': 7, 'name': 'Funny', 'count': 179}, {'id': 9, 'name': 'Ingenious', 'count': 154}, {'id': 10, 'name': 'Inspiring', 'count': 514}, {'id': 3, 'name': 'Courageous', 'count': 50}, {'id': 23, 'name': 'Jaw-dropping', 'count': 19}, {'id': 22, 'name': 'Fascinating', 'count': 258}, {'id': 11, 'name': 'Longwinded', 'count': 25}, {'id': 2, 'name': 'Confusing', 'count': 12}, {'id': 1, 'name': 'Beautiful', 'count': 52}, {'id': 25, 'name': 'OK', 'count': 46}, {'id': 21, 'name': 'Unconvincing', 'count': 10}, {'id': 26, 'name': 'Obnoxious', 'count': 6}]</t>
  </si>
  <si>
    <t>[{'id': 1485, 'hero': 'https://pe.tedcdn.com/images/ted/bff2738c6442b35a4b6540340d490e7c66b8ead9_800x600.jpg', 'speaker': 'E.O. Wilson', 'title': 'Advice to a young scientist', 'duration': 896, 'slug': 'e_o_wilson_advice_to_young_scientists', 'viewed_count': 1057979}, {'id': 333, 'hero': 'https://pe.tedcdn.com/images/ted/52695_480x360.jpg', 'speaker': 'Jonathan Drori', 'title': 'What we think we know', 'duration': 748, 'slug': 'jonathan_drori_on_what_we_think_we_know', 'viewed_count': 1032565}, {'id': 1175, 'hero': 'https://pe.tedcdn.com/images/ted/e1b2c396f435b64c01f9be4df94402e5751d5b90_800x600.jpg', 'speaker': 'Daniel Tammet', 'title': 'Different ways of knowing', 'duration': 653, 'slug': 'daniel_tammet_different_ways_of_knowing', 'viewed_count': 1751062}, {'id': 2032, 'hero': 'https://pe.tedcdn.com/images/ted/a03b16b44edd4c66025791eccad2319363bf1860_2400x1800.jpg', 'speaker': 'Naomi Oreskes', 'title': 'Why we should trust scientists', 'duration': 1154, 'slug': 'naomi_oreskes_why_we_should_believe_in_science', 'viewed_count': 1091057}, {'id': 426, 'hero': 'https://pe.tedcdn.com/images/ted/64942_800x600.jpg', 'speaker': 'Kary Mullis', 'title': 'Play! Experiment! Discover!', 'duration': 1772, 'slug': 'kary_mullis_on_what_scientists_do', 'viewed_count': 532766}, {'id': 393, 'hero': 'https://pe.tedcdn.com/images/ted/e44d71ef92e39799ad8cfd18e746a76cc8383ab1_2880x1620.jpg', 'speaker': 'Luca Turin', 'title': 'The science of scent', 'duration': 953, 'slug': 'luca_turin_on_the_science_of_scent', 'viewed_count': 487661}]</t>
  </si>
  <si>
    <t>['curiosity', 'education', 'humor', 'mind', 'neuroscience', 'science', 'student', 'teaching']</t>
  </si>
  <si>
    <t xml:space="preserve">https://www.ted.com/talks/stuart_firestein_the_pursuit_of_ignorance
</t>
  </si>
  <si>
    <t>What we don't understand about trust</t>
  </si>
  <si>
    <t>Onora O'Neill</t>
  </si>
  <si>
    <t>[{'id': 24, 'name': 'Persuasive', 'count': 270}, {'id': 25, 'name': 'OK', 'count': 171}, {'id': 8, 'name': 'Informative', 'count': 241}, {'id': 22, 'name': 'Fascinating', 'count': 68}, {'id': 10, 'name': 'Inspiring', 'count': 187}, {'id': 11, 'name': 'Longwinded', 'count': 59}, {'id': 2, 'name': 'Confusing', 'count': 23}, {'id': 21, 'name': 'Unconvincing', 'count': 36}, {'id': 26, 'name': 'Obnoxious', 'count': 1}, {'id': 9, 'name': 'Ingenious', 'count': 45}, {'id': 1, 'name': 'Beautiful', 'count': 49}, {'id': 3, 'name': 'Courageous', 'count': 12}, {'id': 7, 'name': 'Funny', 'count': 17}, {'id': 23, 'name': 'Jaw-dropping', 'count': 2}]</t>
  </si>
  <si>
    <t>[{'id': 1595, 'hero': 'https://pe.tedcdn.com/images/ted/580f2748be21c23e1beb86cbd25a3e5e6bfadebd_1600x1200.jpg', 'speaker': 'Rory Stewart', 'title': 'Why democracy matters', 'duration': 821, 'slug': 'rory_stewart_how_to_rebuild_democracy', 'viewed_count': 852347}, {'id': 721, 'hero': 'https://pe.tedcdn.com/images/ted/137577_240x180.jpg', 'speaker': 'Michael Sandel', 'title': "What's the right thing to do?", 'duration': 3296, 'slug': 'michael_sandel_what_s_the_right_thing_to_do', 'viewed_count': 393464}, {'id': 1547, 'hero': 'https://pe.tedcdn.com/images/ted/72b2314e9ac4a23dfeae633e0df6a05194dad3b0_2880x1620.jpg', 'speaker': 'Ivan Krastev', 'title': 'Can democracy exist without trust?', 'duration': 844, 'slug': 'ivan_krastev_can_democracy_exist_without_trust', 'viewed_count': 640616}, {'id': 2604, 'hero': 'https://pe.tedcdn.com/images/ted/e111ff1b8e97a55bfad8609f918b7c96ac2dd68f_2880x1620.jpg', 'speaker': 'Rachel Botsman', 'title': "We've stopped trusting institutions and started trusting strangers", 'duration': 1028, 'slug': 'rachel_botsman_we_ve_stopped_trusting_institutions_and_started_trusting_strangers', 'viewed_count': 1307461}, {'id': 1572, 'hero': 'https://pe.tedcdn.com/images/ted/57dd4a180def67dc98275172cf5e83eabc061006_1600x1200.jpg', 'speaker': 'Rachel Botsman', 'title': 'The currency of the new economy is trust', 'duration': 1186, 'slug': 'rachel_botsman_the_currency_of_the_new_economy_is_trust', 'viewed_count': 1239326}, {'id': 2447, 'hero': 'https://pe.tedcdn.com/images/ted/2bae1cab04930bb1f8be07dbd63d7fc00739becc_2880x1620.jpg', 'speaker': 'Joe Gebbia', 'title': 'How Airbnb designs for trust', 'duration': 951, 'slug': 'joe_gebbia_how_airbnb_designs_for_trust', 'viewed_count': 2019913}]</t>
  </si>
  <si>
    <t>['TEDx', 'global issues', 'government', 'philosophy', 'trust']</t>
  </si>
  <si>
    <t xml:space="preserve">https://www.ted.com/talks/onora_o_neill_what_we_don_t_understand_about_trust
</t>
  </si>
  <si>
    <t>Why our IQ levels are higher than our grandparents'</t>
  </si>
  <si>
    <t>James Flynn</t>
  </si>
  <si>
    <t>Moral philosopher</t>
  </si>
  <si>
    <t>[{'id': 24, 'name': 'Persuasive', 'count': 273}, {'id': 8, 'name': 'Informative', 'count': 660}, {'id': 22, 'name': 'Fascinating', 'count': 470}, {'id': 3, 'name': 'Courageous', 'count': 37}, {'id': 10, 'name': 'Inspiring', 'count': 199}, {'id': 23, 'name': 'Jaw-dropping', 'count': 59}, {'id': 1, 'name': 'Beautiful', 'count': 55}, {'id': 25, 'name': 'OK', 'count': 64}, {'id': 9, 'name': 'Ingenious', 'count': 118}, {'id': 11, 'name': 'Longwinded', 'count': 60}, {'id': 7, 'name': 'Funny', 'count': 54}, {'id': 21, 'name': 'Unconvincing', 'count': 33}, {'id': 2, 'name': 'Confusing', 'count': 12}, {'id': 26, 'name': 'Obnoxious', 'count': 13}]</t>
  </si>
  <si>
    <t>[{'id': 1388, 'hero': 'https://pe.tedcdn.com/images/ted/52c419cb6d3300efc6aed7f94859b9dbcc15312d_800x600.jpg', 'speaker': 'Adam Savage', 'title': 'How simple ideas lead to scientific discoveries', 'duration': 452, 'slug': 'how_simple_ideas_lead_to_scientific_discoveries', 'viewed_count': 877110}, {'id': 462, 'hero': 'https://pe.tedcdn.com/images/ted/71710_800x600.jpg', 'speaker': 'Barry Schwartz', 'title': 'Our loss of wisdom', 'duration': 1245, 'slug': 'barry_schwartz_on_our_loss_of_wisdom', 'viewed_count': 3303953}, {'id': 1948, 'hero': 'https://pe.tedcdn.com/images/ted/15c7eb5d420725735ca16bde3942d84f276abb25_1600x1200.jpg', 'speaker': 'Steven Pinker and Rebecca Newberger Goldstein', 'title': 'The long reach of reason', 'duration': 924, 'slug': 'steven_pinker_and_rebecca_newberger_goldstein_the_long_reach_of_reason', 'viewed_count': 991352}, {'id': 2006, 'hero': 'https://pe.tedcdn.com/images/ted/4f3bbbbff420247824e2d0e92418d7ffb0767fb0_1600x1200.jpg', 'speaker': 'Jon Mooallem', 'title': 'How the teddy bear taught us compassion', 'duration': 856, 'slug': 'jon_mooallem_the_strange_story_of_the_teddy_bear_and_what_it_reveals_about_our_relationship_to_animals', 'viewed_count': 1101810}, {'id': 734, 'hero': 'https://pe.tedcdn.com/images/ted/140920_800x600.jpg', 'speaker': 'Kartick Satyanarayan', 'title': 'How we rescued the "dancing" bears"', 'duration': 242, 'slug': 'kartick_satyanarayan_how_we_rescued_the_dancing_bears', 'viewed_count': 415568}, {'id': 2037, 'hero': 'https://pe.tedcdn.com/images/ted/0016e3bc1c1e5c27eb62914fe925a357824a6999_2400x1800.jpg', 'speaker': 'Paul Bloom', 'title': 'Can prejudice ever be a good thing?', 'duration': 983, 'slug': 'paul_bloom_can_prejudice_ever_be_a_good_thing', 'viewed_count': 1073545}]</t>
  </si>
  <si>
    <t>['culture', 'education']</t>
  </si>
  <si>
    <t xml:space="preserve">https://www.ted.com/talks/james_flynn_why_our_iq_levels_are_higher_than_our_grandparents
</t>
  </si>
  <si>
    <t>Confessions of a depressed comic</t>
  </si>
  <si>
    <t>Kevin Breel</t>
  </si>
  <si>
    <t>[{'id': 3, 'name': 'Courageous', 'count': 2309}, {'id': 2, 'name': 'Confusing', 'count': 21}, {'id': 21, 'name': 'Unconvincing', 'count': 54}, {'id': 11, 'name': 'Longwinded', 'count': 62}, {'id': 1, 'name': 'Beautiful', 'count': 740}, {'id': 10, 'name': 'Inspiring', 'count': 1455}, {'id': 24, 'name': 'Persuasive', 'count': 364}, {'id': 23, 'name': 'Jaw-dropping', 'count': 122}, {'id': 8, 'name': 'Informative', 'count': 535}, {'id': 9, 'name': 'Ingenious', 'count': 32}, {'id': 25, 'name': 'OK', 'count': 110}, {'id': 22, 'name': 'Fascinating', 'count': 124}, {'id': 26, 'name': 'Obnoxious', 'count': 18}, {'id': 7, 'name': 'Funny', 'count': 5}]</t>
  </si>
  <si>
    <t>[{'id': 1584, 'hero': 'https://pe.tedcdn.com/images/ted/ff7673513592401f0b71142bf8b4b3ba9c894d72_1600x1200.jpg', 'speaker': 'Ruby Wax', 'title': "What's so funny about mental illness?", 'duration': 524, 'slug': 'ruby_wax_what_s_so_funny_about_mental_illness', 'viewed_count': 2352214}, {'id': 1167, 'hero': 'https://pe.tedcdn.com/images/ted/1f489aae565403e0c76084e13dccfa31e71d52b2_1600x1200.jpg', 'speaker': 'JD Schramm', 'title': 'Break the silence for suicide attempt survivors', 'duration': 254, 'slug': 'jd_schramm', 'viewed_count': 1621724}, {'id': 1178, 'hero': 'https://pe.tedcdn.com/images/ted/3ae249a3f496de5041e3f9045106cda9d117c959_1600x1200.jpg', 'speaker': 'Joshua Walters', 'title': 'On being just crazy enough', 'duration': 351, 'slug': 'joshua_walters_on_being_just_crazy_enough', 'viewed_count': 1637672}, {'id': 1894, 'hero': 'https://pe.tedcdn.com/images/ted/ce9571bae10aff48504065e7c5ceaeb93d5ab9c4_1600x1200.jpg', 'speaker': 'Andrew Solomon', 'title': 'Depression, the secret we share', 'duration': 1761, 'slug': 'andrew_solomon_depression_the_secret_we_share', 'viewed_count': 7265594}, {'id': 189, 'hero': 'https://pe.tedcdn.com/images/ted/c2729c86ea38f47b15ccb09197deed76b50f8fa6_800x600.jpg', 'speaker': 'Sherwin Nuland', 'title': 'How electroshock therapy changed me', 'duration': 1338, 'slug': 'sherwin_nuland_on_electroshock_therapy', 'viewed_count': 1522908}, {'id': 2739, 'hero': 'https://pe.tedcdn.com/images/ted/633a1852f14a705ea7611654c34825f631be1d6e_2880x1620.jpg', 'speaker': 'Sangu Delle', 'title': "There's no shame in taking care of your mental health", 'duration': 546, 'slug': 'sangu_delle_there_s_no_shame_in_taking_care_of_your_mental_health', 'viewed_count': 1460486}]</t>
  </si>
  <si>
    <t>['TEDx', 'depression', 'mental health', 'suicide', 'youth']</t>
  </si>
  <si>
    <t xml:space="preserve">https://www.ted.com/talks/kevin_breel_confessions_of_a_depressed_comic
</t>
  </si>
  <si>
    <t>The unheard story of David and Goliath</t>
  </si>
  <si>
    <t>[{'id': 8, 'name': 'Informative', 'count': 495}, {'id': 22, 'name': 'Fascinating', 'count': 625}, {'id': 25, 'name': 'OK', 'count': 100}, {'id': 3, 'name': 'Courageous', 'count': 42}, {'id': 21, 'name': 'Unconvincing', 'count': 171}, {'id': 26, 'name': 'Obnoxious', 'count': 42}, {'id': 10, 'name': 'Inspiring', 'count': 325}, {'id': 24, 'name': 'Persuasive', 'count': 182}, {'id': 1, 'name': 'Beautiful', 'count': 90}, {'id': 23, 'name': 'Jaw-dropping', 'count': 71}, {'id': 9, 'name': 'Ingenious', 'count': 163}, {'id': 11, 'name': 'Longwinded', 'count': 69}, {'id': 7, 'name': 'Funny', 'count': 36}, {'id': 2, 'name': 'Confusing', 'count': 19}]</t>
  </si>
  <si>
    <t>[{'id': 20, 'hero': 'https://pe.tedcdn.com/images/ted/46f08b057c280fb6e471b1003bb9a78078c394ed_2880x1620.jpg', 'speaker': 'Malcolm Gladwell', 'title': 'Choice, happiness and spaghetti sauce', 'duration': 1050, 'slug': 'malcolm_gladwell_on_spaghetti_sauce', 'viewed_count': 7023712}, {'id': 1255, 'hero': 'https://pe.tedcdn.com/images/ted/b182a5db6a3b3940caf9d09c8761104a30bb2530_800x600.jpg', 'speaker': 'Malcolm Gladwell', 'title': 'The strange tale of the Norden bombsight', 'duration': 900, 'slug': 'malcolm_gladwell', 'viewed_count': 1067468}, {'id': 301, 'hero': 'https://pe.tedcdn.com/images/ted/eefa0767cdea7f4019584ecc80457b3ef87fc7a3_2880x1620.jpg', 'speaker': 'AJ Jacobs', 'title': 'My year of living biblically', 'duration': 1060, 'slug': 'a_j_jacobs_year_of_living_biblically', 'viewed_count': 2291743}, {'id': 1009, 'hero': 'https://pe.tedcdn.com/images/ted/fc67f4a42d37703a44c24063adf3bf799ebf83ca_800x600.jpg', 'speaker': 'Shimon Schocken', 'title': 'What a bike ride can teach you', 'duration': 946, 'slug': 'shimon_schocken_s_rides_of_hope', 'viewed_count': 539964}, {'id': 402, 'hero': 'https://pe.tedcdn.com/images/ted/59184_800x600.jpg', 'speaker': 'Stewart Brand', 'title': 'The Long Now', 'duration': 1403, 'slug': 'stewart_brand_on_the_long_now', 'viewed_count': 242976}, {'id': 1999, 'hero': 'https://pe.tedcdn.com/images/ted/7378f62566fda3193f693a7fc150a2b82101a6ce_1600x1200.jpg', 'speaker': 'Sebastian Junger', 'title': 'Why veterans miss war', 'duration': 788, 'slug': 'sebastian_junger_why_veterans_miss_war', 'viewed_count': 2375405}]</t>
  </si>
  <si>
    <t>['ancient world', 'entertainment', 'history', 'storytelling', 'war']</t>
  </si>
  <si>
    <t xml:space="preserve">https://www.ted.com/talks/malcolm_gladwell_the_unheard_story_of_david_and_goliath
</t>
  </si>
  <si>
    <t>Life that doesn't end with death</t>
  </si>
  <si>
    <t>Kelli Swazey</t>
  </si>
  <si>
    <t>[{'id': 8, 'name': 'Informative', 'count': 221}, {'id': 22, 'name': 'Fascinating', 'count': 213}, {'id': 25, 'name': 'OK', 'count': 91}, {'id': 21, 'name': 'Unconvincing', 'count': 90}, {'id': 2, 'name': 'Confusing', 'count': 27}, {'id': 24, 'name': 'Persuasive', 'count': 43}, {'id': 10, 'name': 'Inspiring', 'count': 108}, {'id': 1, 'name': 'Beautiful', 'count': 76}, {'id': 11, 'name': 'Longwinded', 'count': 58}, {'id': 26, 'name': 'Obnoxious', 'count': 31}, {'id': 23, 'name': 'Jaw-dropping', 'count': 33}, {'id': 9, 'name': 'Ingenious', 'count': 17}, {'id': 3, 'name': 'Courageous', 'count': 25}, {'id': 7, 'name': 'Funny', 'count': 6}]</t>
  </si>
  <si>
    <t>[{'id': 1744, 'hero': 'https://pe.tedcdn.com/images/ted/48545da0486207f2d154d3699b5c5a0ba314245f_1600x1200.jpg', 'speaker': 'Judy MacDonald Johnston', 'title': 'Prepare for a good end of life', 'duration': 363, 'slug': 'judy_macdonald_johnston_prepare_for_a_good_end_of_life', 'viewed_count': 1467973}, {'id': 1264, 'hero': 'https://pe.tedcdn.com/images/ted/0ef39d000fb7255a6a9e65aff37dc28479b9b1a4_800x600.jpg', 'speaker': 'Martin Hanczyc', 'title': 'The line between life and not-life', 'duration': 877, 'slug': 'martin_hanczyc_the_line_between_life_and_not_life', 'viewed_count': 720945}, {'id': 69, 'hero': 'https://pe.tedcdn.com/images/ted/8bdfb6113efedf37e72cd88aa1dcf8103bcbf4e0_800x600.jpg', 'speaker': 'Wade Davis', 'title': 'Dreams from endangered cultures', 'duration': 1321, 'slug': 'wade_davis_on_endangered_cultures', 'viewed_count': 2533215}, {'id': 1891, 'hero': 'https://pe.tedcdn.com/images/ted/2c106addcfbfa8c7b3cf9f2c4ee88c52d9a515b2_1600x1200.jpg', 'speaker': 'Stephen Cave', 'title': 'The 4 stories we tell ourselves about death', 'duration': 933, 'slug': 'stephen_cave_the_4_stories_we_tell_ourselves_about_death', 'viewed_count': 2255032}, {'id': 1399, 'hero': 'https://pe.tedcdn.com/images/ted/5cf2df851704a237ec8c96e48e7962ac9471a878_2880x1620.jpg', 'speaker': 'Peter Saul', 'title': "Let's talk about dying", 'duration': 799, 'slug': 'peter_saul_let_s_talk_about_dying', 'viewed_count': 873237}, {'id': 2212, 'hero': 'https://pe.tedcdn.com/images/ted/95a4015b80150ecd8795e24793648c5877612d20_2880x1620.jpg', 'speaker': 'Alison Killing', 'title': 'There’s a better way to die, and architecture can help', 'duration': 279, 'slug': 'alison_killing_there_s_a_better_way_to_die_and_architecture_can_help', 'viewed_count': 1231191}]</t>
  </si>
  <si>
    <t>['death', 'world cultures']</t>
  </si>
  <si>
    <t xml:space="preserve">https://www.ted.com/talks/kelli_swazey_life_that_doesn_t_end_with_death
</t>
  </si>
  <si>
    <t>How I hacked online dating</t>
  </si>
  <si>
    <t>Amy Webb</t>
  </si>
  <si>
    <t>Founder and CEO, Future Today Institute</t>
  </si>
  <si>
    <t>[{'id': 24, 'name': 'Persuasive', 'count': 248}, {'id': 3, 'name': 'Courageous', 'count': 224}, {'id': 10, 'name': 'Inspiring', 'count': 760}, {'id': 7, 'name': 'Funny', 'count': 1717}, {'id': 9, 'name': 'Ingenious', 'count': 814}, {'id': 22, 'name': 'Fascinating', 'count': 580}, {'id': 25, 'name': 'OK', 'count': 104}, {'id': 8, 'name': 'Informative', 'count': 549}, {'id': 1, 'name': 'Beautiful', 'count': 153}, {'id': 2, 'name': 'Confusing', 'count': 16}, {'id': 26, 'name': 'Obnoxious', 'count': 94}, {'id': 21, 'name': 'Unconvincing', 'count': 80}, {'id': 11, 'name': 'Longwinded', 'count': 43}, {'id': 23, 'name': 'Jaw-dropping', 'count': 73}]</t>
  </si>
  <si>
    <t>[{'id': 1669, 'hero': 'https://pe.tedcdn.com/images/ted/f0420115a72f8b4ce1f54bdf96dd3dc700fee0aa_2880x1620.jpg', 'speaker': 'Esther Perel', 'title': 'The secret to desire in a long-term relationship', 'duration': 1150, 'slug': 'esther_perel_the_secret_to_desire_in_a_long_term_relationship', 'viewed_count': 10524160}, {'id': 1152, 'hero': 'https://pe.tedcdn.com/images/ted/1c3f327a456360b2846b9ee8f15788ef99f93dd8_800x600.jpg', 'speaker': 'Aaron Koblin', 'title': 'Visualizing ourselves ... with crowd-sourced data', 'duration': 1098, 'slug': 'aaron_koblin', 'viewed_count': 1474211}, {'id': 1556, 'hero': 'https://pe.tedcdn.com/images/ted/5c4684ef473da7cf988f4f4c6da8b23ec09e6b87_1600x1200.jpg', 'speaker': 'Shyam Sankar', 'title': 'The rise of human-computer cooperation', 'duration': 732, 'slug': 'shyam_sankar_the_rise_of_human_computer_cooperation', 'viewed_count': 856144}, {'id': 2845, 'hero': 'https://pe.tedcdn.com/images/ted/717615842ba000b4fc62170742b8fd05e82f5fb4_2880x1620.jpg', 'speaker': "Cathy O'Neil", 'title': 'The era of blind faith in big data must end', 'duration': 798, 'slug': 'cathy_o_neil_the_era_of_blind_faith_in_big_data_must_end', 'viewed_count': 759980}, {'id': 2818, 'hero': 'https://pe.tedcdn.com/images/ted/96044392dd7eea4410a92f4c5d499b888e607653_2880x1620.jpg', 'speaker': 'Tricia Wang', 'title': 'The human insights missing from big data', 'duration': 972, 'slug': 'tricia_wang_the_human_insights_missing_from_big_data', 'viewed_count': 1102702}, {'id': 2153, 'hero': 'https://pe.tedcdn.com/images/ted/eddcaad25cf331e34d366d9ae3edaaaf3989a275_2880x1620.jpg', 'speaker': 'Hannah Fry', 'title': 'The mathematics of love', 'duration': 1022, 'slug': 'hannah_fry_the_mathematics_of_love', 'viewed_count': 4340052}]</t>
  </si>
  <si>
    <t>['algorithm', 'culture', 'data', 'love', 'technology']</t>
  </si>
  <si>
    <t xml:space="preserve">https://www.ted.com/talks/amy_webb_how_i_hacked_online_dating
</t>
  </si>
  <si>
    <t>Psychedelic science</t>
  </si>
  <si>
    <t>Fabian Oefner</t>
  </si>
  <si>
    <t>[{'id': 23, 'name': 'Jaw-dropping', 'count': 78}, {'id': 22, 'name': 'Fascinating', 'count': 256}, {'id': 1, 'name': 'Beautiful', 'count': 438}, {'id': 9, 'name': 'Ingenious', 'count': 116}, {'id': 10, 'name': 'Inspiring', 'count': 131}, {'id': 11, 'name': 'Longwinded', 'count': 42}, {'id': 25, 'name': 'OK', 'count': 123}, {'id': 21, 'name': 'Unconvincing', 'count': 33}, {'id': 8, 'name': 'Informative', 'count': 79}, {'id': 2, 'name': 'Confusing', 'count': 4}, {'id': 26, 'name': 'Obnoxious', 'count': 11}, {'id': 24, 'name': 'Persuasive', 'count': 5}, {'id': 3, 'name': 'Courageous', 'count': 3}, {'id': 7, 'name': 'Funny', 'count': 21}]</t>
  </si>
  <si>
    <t>[{'id': 533, 'hero': 'https://pe.tedcdn.com/images/ted/87222_800x600.jpg', 'speaker': 'Mae Jemison', 'title': 'Teach arts and sciences together', 'duration': 888, 'slug': 'mae_jemison_on_teaching_arts_and_sciences_together', 'viewed_count': 744281}, {'id': 27, 'hero': 'https://pe.tedcdn.com/images/ted/fc59fdf3b9364bf5de442e9ab1d6b7ae9b11c6e2_1600x1200.jpg', 'speaker': 'Ross Lovegrove', 'title': 'Organic design, inspired by nature', 'duration': 1170, 'slug': 'ross_lovegrove_shares_organic_designs', 'viewed_count': 1074122}, {'id': 1338, 'hero': 'https://pe.tedcdn.com/images/ted/3970bb61a75cb2457d38d1b916d856e8a063ff84_800x600.jpg', 'speaker': 'Ariel Garten', 'title': 'Know thyself, with a brain scanner', 'duration': 904, 'slug': 'ariel_garten_know_thyself_with_a_brain_scanner', 'viewed_count': 399320}, {'id': 1520, 'hero': 'https://pe.tedcdn.com/images/ted/2017a955b9e46bb6fdcffb4982210284d4260483_1600x1200.jpg', 'speaker': 'Ramesh Raskar', 'title': 'Imaging at a trillion frames per second', 'duration': 662, 'slug': 'ramesh_raskar_a_camera_that_takes_one_trillion_frames_per_second', 'viewed_count': 4039825}, {'id': 385, 'hero': 'https://pe.tedcdn.com/images/ted/186_480x360.jpg', 'speaker': 'Zach Kaplan + Keith Schacht', 'title': 'Toys and materials from the future', 'duration': 946, 'slug': 'toys_from_the_future', 'viewed_count': 411649}, {'id': 2246, 'hero': 'https://pe.tedcdn.com/images/ted/fd3659c1ca071d3125a0ff963a385ebbac0bbde9_2880x1620.jpg', 'speaker': 'Abe Davis', 'title': "New video technology that reveals an object's hidden properties", 'duration': 1077, 'slug': 'abe_davis_new_video_technology_that_reveals_an_object_s_hidden_properties', 'viewed_count': 1386415}]</t>
  </si>
  <si>
    <t>['art', 'beauty', 'creativity', 'demo', 'film', 'microbiology', 'nanoscale', 'photography', 'physics', 'science', 'science and art', 'sound']</t>
  </si>
  <si>
    <t xml:space="preserve">https://www.ted.com/talks/fabian_oefner_psychedelic_science
</t>
  </si>
  <si>
    <t>Can technology solve our big problems?</t>
  </si>
  <si>
    <t>Jason Pontin</t>
  </si>
  <si>
    <t>[{'id': 24, 'name': 'Persuasive', 'count': 140}, {'id': 25, 'name': 'OK', 'count': 106}, {'id': 10, 'name': 'Inspiring', 'count': 162}, {'id': 8, 'name': 'Informative', 'count': 171}, {'id': 22, 'name': 'Fascinating', 'count': 53}, {'id': 9, 'name': 'Ingenious', 'count': 18}, {'id': 21, 'name': 'Unconvincing', 'count': 75}, {'id': 23, 'name': 'Jaw-dropping', 'count': 8}, {'id': 3, 'name': 'Courageous', 'count': 48}, {'id': 2, 'name': 'Confusing', 'count': 30}, {'id': 26, 'name': 'Obnoxious', 'count': 15}, {'id': 11, 'name': 'Longwinded', 'count': 26}, {'id': 7, 'name': 'Funny', 'count': 4}, {'id': 1, 'name': 'Beautiful', 'count': 28}]</t>
  </si>
  <si>
    <t>[{'id': 876, 'hero': 'https://pe.tedcdn.com/images/ted/175142_800x600.jpg', 'speaker': 'Brian Cox', 'title': 'Why we need the explorers', 'duration': 989, 'slug': 'brian_cox_why_we_need_the_explorers', 'viewed_count': 1616876}, {'id': 306, 'hero': 'https://pe.tedcdn.com/images/ted/496_480x360.jpg', 'speaker': 'Freeman Dyson', 'title': "Let's look for life in the outer solar system", 'duration': 1151, 'slug': 'freeman_dyson_says_let_s_look_for_life_in_the_outer_solar_system', 'viewed_count': 895219}, {'id': 770, 'hero': 'https://pe.tedcdn.com/images/ted/151119_800x600.jpg', 'speaker': 'Kevin Kelly', 'title': "Technology's epic story", 'duration': 992, 'slug': 'kevin_kelly_tells_technology_s_epic_story', 'viewed_count': 540919}, {'id': 2550, 'hero': 'https://pe.tedcdn.com/images/ted/b6e723006c6adffa0e722954a65459f4ba05bc5d_2880x1620.jpg', 'speaker': 'James Green', 'title': '3 moons and a planet that could have alien life', 'duration': 639, 'slug': 'james_green_3_moons_and_a_planet_that_could_have_alien_life', 'viewed_count': 1465688}, {'id': 399, 'hero': 'https://pe.tedcdn.com/images/ted/58405_480x360.jpg', 'speaker': 'Charles Elachi', 'title': 'The story behind the Mars Rovers', 'duration': 1697, 'slug': 'charles_elachi_on_the_mars_rovers', 'viewed_count': 558746}, {'id': 804, 'hero': 'https://pe.tedcdn.com/images/ted/158868_800x600.jpg', 'speaker': 'Joel Levine', 'title': 'Why we need to go back to Mars', 'duration': 974, 'slug': 'joel_levine', 'viewed_count': 622063}]</t>
  </si>
  <si>
    <t>['NASA', 'astronomy', 'space', 'technology']</t>
  </si>
  <si>
    <t xml:space="preserve">https://www.ted.com/talks/jason_pontin_can_technology_solve_our_big_problems
</t>
  </si>
  <si>
    <t>The case for letting business solve social problems</t>
  </si>
  <si>
    <t>Michael Porter</t>
  </si>
  <si>
    <t>Business strategist</t>
  </si>
  <si>
    <t>[{'id': 8, 'name': 'Informative', 'count': 252}, {'id': 24, 'name': 'Persuasive', 'count': 290}, {'id': 3, 'name': 'Courageous', 'count': 55}, {'id': 10, 'name': 'Inspiring', 'count': 416}, {'id': 11, 'name': 'Longwinded', 'count': 99}, {'id': 21, 'name': 'Unconvincing', 'count': 216}, {'id': 25, 'name': 'OK', 'count': 89}, {'id': 26, 'name': 'Obnoxious', 'count': 33}, {'id': 9, 'name': 'Ingenious', 'count': 45}, {'id': 22, 'name': 'Fascinating', 'count': 75}, {'id': 2, 'name': 'Confusing', 'count': 26}, {'id': 1, 'name': 'Beautiful', 'count': 17}, {'id': 23, 'name': 'Jaw-dropping', 'count': 9}, {'id': 7, 'name': 'Funny', 'count': 6}]</t>
  </si>
  <si>
    <t>[{'id': 1836, 'hero': 'https://pe.tedcdn.com/images/ted/42188744195825bc26841b72a0b3d5c3f11457a6_1600x1200.jpg', 'speaker': 'Michael Sandel', 'title': "Why we shouldn't trust markets with our civic life", 'duration': 877, 'slug': 'michael_sandel_why_we_shouldn_t_trust_markets_with_our_civic_life', 'viewed_count': 1684720}, {'id': 1153, 'hero': 'https://pe.tedcdn.com/images/ted/55e8224d694fec895e6f95aa6fad6ee7fe091bb7_800x600.jpg', 'speaker': 'Bruce Aylward', 'title': "How we'll stop polio for good", 'duration': 1389, 'slug': 'bruce_aylward_how_we_ll_stop_polio', 'viewed_count': 509383}, {'id': 1656, 'hero': 'https://pe.tedcdn.com/images/ted/d4520528293e225eb073235edc336474ad2bb72c_1600x1200.jpg', 'speaker': 'Wingham Rowan', 'title': 'A new kind of job market', 'duration': 740, 'slug': 'wingham_rowan_a_new_kind_of_job_market', 'viewed_count': 1058854}, {'id': 1850, 'hero': 'https://pe.tedcdn.com/images/ted/a1bfe132219abebc992a0ffa91c476ffebd724b2_1600x1200.jpg', 'speaker': 'Steve Howard', 'title': "Let's go all-in on selling sustainability", 'duration': 798, 'slug': 'steve_howard_let_s_go_all_in_on_selling_sustainability', 'viewed_count': 1041748}, {'id': 1927, 'hero': 'https://pe.tedcdn.com/images/ted/4fba9ca3a410be012b053933a3eccf35a8e8b8ee_1600x1200.jpg', 'speaker': 'Chris McKnett', 'title': 'The investment logic for sustainability', 'duration': 739, 'slug': 'chris_mcknett_the_investment_logic_for_sustainability', 'viewed_count': 970908}, {'id': 2234, 'hero': 'https://pe.tedcdn.com/images/ted/2d04974d2c22e1f1776febea2d66c1f4bd6d3c82_2880x1620.jpg', 'speaker': 'Paul Tudor Jones II', 'title': 'Why we need to rethink capitalism', 'duration': 591, 'slug': 'paul_tudor_jones_ii_why_we_need_to_rethink_capitalism', 'viewed_count': 1762065}]</t>
  </si>
  <si>
    <t>['Debate', 'big problems', 'business', 'social change']</t>
  </si>
  <si>
    <t xml:space="preserve">https://www.ted.com/talks/michael_porter_why_business_can_be_good_at_solving_social_problems
</t>
  </si>
  <si>
    <t>Why we shouldn't trust markets with our civic life</t>
  </si>
  <si>
    <t>[{'id': 8, 'name': 'Informative', 'count': 277}, {'id': 24, 'name': 'Persuasive', 'count': 482}, {'id': 10, 'name': 'Inspiring', 'count': 441}, {'id': 3, 'name': 'Courageous', 'count': 127}, {'id': 22, 'name': 'Fascinating', 'count': 166}, {'id': 25, 'name': 'OK', 'count': 33}, {'id': 9, 'name': 'Ingenious', 'count': 57}, {'id': 23, 'name': 'Jaw-dropping', 'count': 42}, {'id': 1, 'name': 'Beautiful', 'count': 89}, {'id': 11, 'name': 'Longwinded', 'count': 20}, {'id': 21, 'name': 'Unconvincing', 'count': 59}, {'id': 2, 'name': 'Confusing', 'count': 13}, {'id': 26, 'name': 'Obnoxious', 'count': 3}, {'id': 7, 'name': 'Funny', 'count': 9}]</t>
  </si>
  <si>
    <t>[{'id': 1837, 'hero': 'https://pe.tedcdn.com/images/ted/fb16b86971a2bdf895982b509fc7b8187677046b_1600x1200.jpg', 'speaker': 'Michael Porter', 'title': 'The case for letting business solve social problems', 'duration': 988, 'slug': 'michael_porter_why_business_can_be_good_at_solving_social_problems', 'viewed_count': 1573622}, {'id': 721, 'hero': 'https://pe.tedcdn.com/images/ted/137577_240x180.jpg', 'speaker': 'Michael Sandel', 'title': "What's the right thing to do?", 'duration': 3296, 'slug': 'michael_sandel_what_s_the_right_thing_to_do', 'viewed_count': 393465}, {'id': 878, 'hero': 'https://pe.tedcdn.com/images/ted/6db1aec1b352a51fbf806c2c0a33c221f1435e21_1600x1200.jpg', 'speaker': 'Michael Sandel', 'title': 'The lost art of democratic debate', 'duration': 1182, 'slug': 'michael_sandel_the_lost_art_of_democratic_debate', 'viewed_count': 1160681}, {'id': 1656, 'hero': 'https://pe.tedcdn.com/images/ted/d4520528293e225eb073235edc336474ad2bb72c_1600x1200.jpg', 'speaker': 'Wingham Rowan', 'title': 'A new kind of job market', 'duration': 740, 'slug': 'wingham_rowan_a_new_kind_of_job_market', 'viewed_count': 1058854}, {'id': 1688, 'hero': 'https://pe.tedcdn.com/images/ted/d5577fdfa6524f0b91a00fd8d9df84810fb5a10c_1600x1200.jpg', 'speaker': 'Dan Pallotta', 'title': 'The way we think about charity is dead wrong', 'duration': 1134, 'slug': 'dan_pallotta_the_way_we_think_about_charity_is_dead_wrong', 'viewed_count': 4259213}, {'id': 2859, 'hero': 'https://pe.tedcdn.com/images/ted/dca22839e5c454ea247c4c2ae4134d7beb74c248_2880x1620.jpg', 'speaker': 'Ray Dalio', 'title': 'How to build a company where the best ideas win', 'duration': 993, 'slug': 'ray_dalio_how_to_build_a_company_where_the_best_ideas_win', 'viewed_count': 1066418}]</t>
  </si>
  <si>
    <t>['Debate', 'business', 'social change']</t>
  </si>
  <si>
    <t xml:space="preserve">https://www.ted.com/talks/michael_sandel_why_we_shouldn_t_trust_markets_with_our_civic_life
</t>
  </si>
  <si>
    <t>New York's streets? Not so mean any more</t>
  </si>
  <si>
    <t>Janette Sadik-Khan</t>
  </si>
  <si>
    <t>City transportation expert</t>
  </si>
  <si>
    <t>[{'id': 22, 'name': 'Fascinating', 'count': 148}, {'id': 10, 'name': 'Inspiring', 'count': 289}, {'id': 8, 'name': 'Informative', 'count': 207}, {'id': 9, 'name': 'Ingenious', 'count': 172}, {'id': 24, 'name': 'Persuasive', 'count': 182}, {'id': 3, 'name': 'Courageous', 'count': 41}, {'id': 7, 'name': 'Funny', 'count': 49}, {'id': 25, 'name': 'OK', 'count': 17}, {'id': 1, 'name': 'Beautiful', 'count': 40}, {'id': 23, 'name': 'Jaw-dropping', 'count': 26}, {'id': 21, 'name': 'Unconvincing', 'count': 11}, {'id': 2, 'name': 'Confusing', 'count': 2}, {'id': 11, 'name': 'Longwinded', 'count': 4}, {'id': 26, 'name': 'Obnoxious', 'count': 0}]</t>
  </si>
  <si>
    <t>[{'id': 789, 'hero': 'https://pe.tedcdn.com/images/ted/155324_800x600.jpg', 'speaker': "Gary Lauder's new traffic sign", 'title': 'Take Turns', 'duration': 266, 'slug': 'gary_lauder_s_new_traffic_sign_take_turns', 'viewed_count': 575356}, {'id': 1620, 'hero': 'https://pe.tedcdn.com/images/ted/72907e49ff8f3eac8f9532f52e6bb4d420b4347d_1600x1200.jpg', 'speaker': 'Jonas Eliasson', 'title': 'How to solve traffic jams', 'duration': 507, 'slug': 'jonas_eliasson_how_to_solve_traffic_jams', 'viewed_count': 1194943}, {'id': 212, 'hero': 'https://pe.tedcdn.com/images/ted/f33d392bd6c0fccea109345bf3c6a747f0217a96_1600x1200.jpg', 'speaker': 'Robin Chase', 'title': 'The idea behind Zipcar (and what comes next)', 'duration': 819, 'slug': 'robin_chase_on_zipcar_and_her_next_big_idea', 'viewed_count': 434026}, {'id': 2682, 'hero': 'https://pe.tedcdn.com/images/ted/5344a548b578587ac392c3e05e0e604f55371d94_2880x1620.jpg', 'speaker': 'Jeff Speck', 'title': '4 ways to make a city more walkable', 'duration': 1117, 'slug': 'jeff_speck_4_ways_to_make_a_city_more_walkable', 'viewed_count': 1353950}, {'id': 2839, 'hero': 'https://pe.tedcdn.com/images/ted/7651fdc16fac4fe5a41e91a65ee168af109e227e_2880x1620.jpg', 'speaker': 'Peter Calthorpe', 'title': '7 principles for building better cities', 'duration': 860, 'slug': 'peter_calthorpe_7_principles_for_building_better_cities', 'viewed_count': 833387}, {'id': 1559, 'hero': 'https://pe.tedcdn.com/images/ted/7262b33b7af01030df1a720b1254f3e43e8dd216_1600x1200.jpg', 'speaker': 'Kent Larson', 'title': 'Brilliant designs to fit more people in every city', 'duration': 1001, 'slug': 'kent_larson_brilliant_designs_to_fit_more_people_in_every_city', 'viewed_count': 1052986}]</t>
  </si>
  <si>
    <t>['architecture', 'cities', 'design', 'infrastructure', 'transportation']</t>
  </si>
  <si>
    <t xml:space="preserve">https://www.ted.com/talks/janette_sadik_khan_new_york_s_streets_not_so_mean_any_more
</t>
  </si>
  <si>
    <t>Iran and Israel: Peace is possible</t>
  </si>
  <si>
    <t>Trita Parsi</t>
  </si>
  <si>
    <t>[{'id': 10, 'name': 'Inspiring', 'count': 91}, {'id': 8, 'name': 'Informative', 'count': 189}, {'id': 22, 'name': 'Fascinating', 'count': 49}, {'id': 9, 'name': 'Ingenious', 'count': 17}, {'id': 24, 'name': 'Persuasive', 'count': 100}, {'id': 3, 'name': 'Courageous', 'count': 52}, {'id': 25, 'name': 'OK', 'count': 37}, {'id': 21, 'name': 'Unconvincing', 'count': 38}, {'id': 2, 'name': 'Confusing', 'count': 6}, {'id': 1, 'name': 'Beautiful', 'count': 13}, {'id': 23, 'name': 'Jaw-dropping', 'count': 5}, {'id': 7, 'name': 'Funny', 'count': 4}, {'id': 26, 'name': 'Obnoxious', 'count': 9}, {'id': 11, 'name': 'Longwinded', 'count': 3}]</t>
  </si>
  <si>
    <t>[{'id': 935, 'hero': 'https://pe.tedcdn.com/images/ted/192133_800x600.jpg', 'speaker': 'Maz Jobrani', 'title': 'Did you hear the one about the Iranian-American?', 'duration': 554, 'slug': 'maz_jobrani_make_jokes_not_bombs', 'viewed_count': 4646205}, {'id': 1642, 'hero': 'https://pe.tedcdn.com/images/ted/08eccdf1035b0338ee208ce18f0ba077f3c94a42_1600x1200.jpg', 'speaker': 'Jonathan Haidt', 'title': 'How common threats can make common (political) ground', 'duration': 1201, 'slug': 'jonathan_haidt_how_common_threats_can_make_common_political_ground', 'viewed_count': 606994}, {'id': 1636, 'hero': 'https://pe.tedcdn.com/images/ted/1cd8ab3b6e94be6d86ee94b2fa52c271abd140a9_1600x1200.jpg', 'speaker': 'Ronny Edry', 'title': 'Israel and Iran: A love story?', 'duration': 897, 'slug': 'israel_and_iran_a_love_story', 'viewed_count': 2033799}, {'id': 1364, 'hero': 'https://pe.tedcdn.com/images/ted/0ce08679141b71a982a05ba162e87a834deabd7f_800x600.jpg', 'speaker': 'Neil MacGregor', 'title': '2600 years of history in one object', 'duration': 1177, 'slug': 'neil_macgregor_2600_years_of_history_in_one_object', 'viewed_count': 984002}, {'id': 507, 'hero': 'https://pe.tedcdn.com/images/ted/82468_800x600.jpg', 'speaker': 'Bruce Bueno de Mesquita', 'title': 'A prediction for the future of Iran', 'duration': 1145, 'slug': 'bruce_bueno_de_mesquita_predicts_iran_s_future', 'viewed_count': 744464}, {'id': 1154, 'hero': 'https://pe.tedcdn.com/images/ted/7ace398d203880542ee7610170e6286dccdaf4f3_800x600.jpg', 'speaker': 'Shirin Neshat', 'title': 'Art in exile', 'duration': 644, 'slug': 'shirin_neshat_art_in_exile', 'viewed_count': 650288}]</t>
  </si>
  <si>
    <t>['Foreign Policy', 'Iran', 'Middle East', 'global issues', 'government', 'peace', 'politics']</t>
  </si>
  <si>
    <t xml:space="preserve">https://www.ted.com/talks/trita_parsi_iran_and_israel_peace_is_possible
</t>
  </si>
  <si>
    <t>Let's treat violence like a contagious disease</t>
  </si>
  <si>
    <t>Gary Slutkin</t>
  </si>
  <si>
    <t>[{'id': 8, 'name': 'Informative', 'count': 198}, {'id': 24, 'name': 'Persuasive', 'count': 229}, {'id': 22, 'name': 'Fascinating', 'count': 181}, {'id': 10, 'name': 'Inspiring', 'count': 275}, {'id': 9, 'name': 'Ingenious', 'count': 195}, {'id': 3, 'name': 'Courageous', 'count': 98}, {'id': 23, 'name': 'Jaw-dropping', 'count': 40}, {'id': 1, 'name': 'Beautiful', 'count': 23}, {'id': 2, 'name': 'Confusing', 'count': 2}, {'id': 7, 'name': 'Funny', 'count': 10}, {'id': 11, 'name': 'Longwinded', 'count': 8}, {'id': 21, 'name': 'Unconvincing', 'count': 10}, {'id': 25, 'name': 'OK', 'count': 16}, {'id': 26, 'name': 'Obnoxious', 'count': 1}]</t>
  </si>
  <si>
    <t>[{'id': 958, 'hero': 'https://pe.tedcdn.com/images/ted/199262_800x600.jpg', 'speaker': 'Nicholas Christakis', 'title': 'How social networks predict epidemics', 'duration': 1074, 'slug': 'nicholas_christakis_how_social_networks_predict_epidemics', 'viewed_count': 568764}, {'id': 2124, 'hero': 'https://pe.tedcdn.com/images/ted/29322d34b34d6edf309e481286e2479f856c47fe_2880x1620.jpg', 'speaker': 'Ilona Szabó de Carvalho', 'title': '4 lessons I learned from taking a stand against drugs and gun violence', 'duration': 818, 'slug': 'ilona_szabo_de_carvalho_4_lessons_i_learned_from_taking_a_stand_against_drugs_and_gun_violence', 'viewed_count': 1135378}, {'id': 2472, 'hero': 'https://pe.tedcdn.com/images/ted/9a63066f547849409c1a997fc0c3ed42099ef324_2880x1620.jpg', 'speaker': 'Dan Gross', 'title': "Why gun violence can't be our new normal", 'duration': 818, 'slug': 'dan_gross_why_gun_violence_can_t_be_our_new_normal', 'viewed_count': 1096188}, {'id': 2225, 'hero': 'https://pe.tedcdn.com/images/ted/2c60223169fd66d3962f9f3c354081824d2914c5_2880x1620.jpg', 'speaker': 'Bill Gates', 'title': 'The next outbreak? We’re not ready', 'duration': 512, 'slug': 'bill_gates_the_next_disaster_we_re_not_ready', 'viewed_count': 2238724}, {'id': 2789, 'hero': 'https://pe.tedcdn.com/images/ted/dbb016fcbd1b89543bb9229ba73f03e89c51aa7a_2880x1620.jpg', 'speaker': 'Raj Panjabi', 'title': 'No one should die because they live too far from a doctor', 'duration': 1230, 'slug': 'raj_panjabi_no_one_should_die_because_they_live_too_far_from_a_doctor', 'viewed_count': 874514}, {'id': 2177, 'hero': 'https://pe.tedcdn.com/images/ted/feb20ff7066bfae475458b02519cbda9523c3ed8_2880x1620.jpg', 'speaker': 'Bruce Aylward', 'title': 'Humanity vs. Ebola. How we could win a terrifying war', 'duration': 1151, 'slug': 'bruce_aylward_humanity_vs_ebola_the_winning_strategies_in_a_terrifying_war', 'viewed_count': 859168}]</t>
  </si>
  <si>
    <t>['disease', 'health', 'medicine', 'violence']</t>
  </si>
  <si>
    <t xml:space="preserve">https://www.ted.com/talks/gary_slutkin_let_s_treat_violence_like_a_contagious_disease
</t>
  </si>
  <si>
    <t>Adventures in Twitter fiction</t>
  </si>
  <si>
    <t>Andrew Fitzgerald</t>
  </si>
  <si>
    <t>[{'id': 8, 'name': 'Informative', 'count': 104}, {'id': 22, 'name': 'Fascinating', 'count': 74}, {'id': 10, 'name': 'Inspiring', 'count': 54}, {'id': 24, 'name': 'Persuasive', 'count': 22}, {'id': 25, 'name': 'OK', 'count': 52}, {'id': 21, 'name': 'Unconvincing', 'count': 37}, {'id': 9, 'name': 'Ingenious', 'count': 47}, {'id': 11, 'name': 'Longwinded', 'count': 19}, {'id': 2, 'name': 'Confusing', 'count': 6}, {'id': 7, 'name': 'Funny', 'count': 17}, {'id': 1, 'name': 'Beautiful', 'count': 7}, {'id': 26, 'name': 'Obnoxious', 'count': 12}, {'id': 23, 'name': 'Jaw-dropping', 'count': 7}, {'id': 3, 'name': 'Courageous', 'count': 4}]</t>
  </si>
  <si>
    <t>[{'id': 1134, 'hero': 'https://pe.tedcdn.com/images/ted/9bfe6c1169ec976395a370f53eecaf7dfbcc9147_800x600.jpg', 'speaker': 'Mike Matas', 'title': 'A next-generation digital book', 'duration': 274, 'slug': 'mike_matas', 'viewed_count': 1507057}, {'id': 21, 'hero': 'https://pe.tedcdn.com/images/ted/3_480x360.jpg', 'speaker': 'Mena Trott', 'title': 'Meet the founder of the blog revolution', 'duration': 1006, 'slug': 'mena_trott_tours_her_blog_world', 'viewed_count': 518650}, {'id': 1242, 'hero': 'https://pe.tedcdn.com/images/ted/6396a7e46d1e31309bcb9a713003fcbd086fd914_800x600.jpg', 'speaker': 'Paul Lewis', 'title': 'How mobile phones helped solve two murders', 'duration': 1013, 'slug': 'paul_lewis_crowdsourcing_the_news', 'viewed_count': 148974}, {'id': 473, 'hero': 'https://pe.tedcdn.com/images/ted/74570_800x600.jpg', 'speaker': 'Evan Williams', 'title': 'The voices of Twitter users', 'duration': 480, 'slug': 'evan_williams_on_listening_to_twitter_users', 'viewed_count': 1134754}, {'id': 2302, 'hero': 'https://pe.tedcdn.com/images/ted/bd82943883da85a6df233090923b3699ee9f6f14_2880x1620.jpg', 'speaker': 'Jon Ronson', 'title': 'When online shaming goes too far', 'duration': 1031, 'slug': 'jon_ronson_what_happens_when_online_shaming_spirals_out_of_control', 'viewed_count': 2603377}, {'id': 1958, 'hero': 'https://pe.tedcdn.com/images/ted/630d123572ec57fd0a35a1b15016cf4a3d1ec40f_1600x1200.jpg', 'speaker': 'Del Harvey', 'title': 'Protecting Twitter users (sometimes from themselves)', 'duration': 559, 'slug': 'del_harvey_the_strangeness_of_scale_at_twitter', 'viewed_count': 885485}]</t>
  </si>
  <si>
    <t>['culture', 'literature', 'social media', 'storytelling', 'technology', 'writing']</t>
  </si>
  <si>
    <t xml:space="preserve">https://www.ted.com/talks/andrew_fitzgerald_adventures_in_twitter_fiction
</t>
  </si>
  <si>
    <t>The walkable city</t>
  </si>
  <si>
    <t>Jeff Speck</t>
  </si>
  <si>
    <t>Urban planner</t>
  </si>
  <si>
    <t>[{'id': 26, 'name': 'Obnoxious', 'count': 10}, {'id': 21, 'name': 'Unconvincing', 'count': 19}, {'id': 25, 'name': 'OK', 'count': 41}, {'id': 11, 'name': 'Longwinded', 'count': 12}, {'id': 7, 'name': 'Funny', 'count': 55}, {'id': 22, 'name': 'Fascinating', 'count': 92}, {'id': 10, 'name': 'Inspiring', 'count': 243}, {'id': 24, 'name': 'Persuasive', 'count': 272}, {'id': 8, 'name': 'Informative', 'count': 310}, {'id': 9, 'name': 'Ingenious', 'count': 33}, {'id': 23, 'name': 'Jaw-dropping', 'count': 15}, {'id': 2, 'name': 'Confusing', 'count': 9}, {'id': 3, 'name': 'Courageous', 'count': 21}, {'id': 1, 'name': 'Beautiful', 'count': 19}]</t>
  </si>
  <si>
    <t>[{'id': 1838, 'hero': 'https://pe.tedcdn.com/images/ted/f5cdecc9ae7a5f2472047e17c233d68e7d172264_1600x1200.jpg', 'speaker': 'Janette Sadik-Khan', 'title': "New York's streets? Not so mean any more", 'duration': 842, 'slug': 'janette_sadik_khan_new_york_s_streets_not_so_mean_any_more', 'viewed_count': 925046}, {'id': 121, 'hero': 'https://pe.tedcdn.com/images/ted/ec2c6dea53896cd4c9820ced68df9ba573f145e0_2880x1620.jpg', 'speaker': 'James Howard Kunstler', 'title': 'The ghastly tragedy of the suburbs', 'duration': 1184, 'slug': 'james_howard_kunstler_dissects_suburbia', 'viewed_count': 1683592}, {'id': 53, 'hero': 'https://pe.tedcdn.com/images/ted/f90e23c30815d750cc301b37e2159b9f22c613e5_1600x1200.jpg', 'speaker': 'Majora Carter', 'title': 'Greening the ghetto', 'duration': 1116, 'slug': 'majora_carter_s_tale_of_urban_renewal', 'viewed_count': 1697865}, {'id': 1865, 'hero': 'https://pe.tedcdn.com/images/ted/34113888f29018d7f07a3c7f10ab2915c50f6b96_1600x1200.jpg', 'speaker': 'Mick Cornett', 'title': 'How an obese town lost a million pounds', 'duration': 915, 'slug': 'mick_cornett_how_an_obese_town_lost_a_million_pounds', 'viewed_count': 1514911}, {'id': 2682, 'hero': 'https://pe.tedcdn.com/images/ted/5344a548b578587ac392c3e05e0e604f55371d94_2880x1620.jpg', 'speaker': 'Jeff Speck', 'title': '4 ways to make a city more walkable', 'duration': 1117, 'slug': 'jeff_speck_4_ways_to_make_a_city_more_walkable', 'viewed_count': 1353956}, {'id': 2839, 'hero': 'https://pe.tedcdn.com/images/ted/7651fdc16fac4fe5a41e91a65ee168af109e227e_2880x1620.jpg', 'speaker': 'Peter Calthorpe', 'title': '7 principles for building better cities', 'duration': 860, 'slug': 'peter_calthorpe_7_principles_for_building_better_cities', 'viewed_count': 833392}]</t>
  </si>
  <si>
    <t xml:space="preserve">https://www.ted.com/talks/jeff_speck_the_walkable_city
</t>
  </si>
  <si>
    <t>We need a heroic narrative for death</t>
  </si>
  <si>
    <t>Amanda Bennett</t>
  </si>
  <si>
    <t>[{'id': 10, 'name': 'Inspiring', 'count': 214}, {'id': 1, 'name': 'Beautiful', 'count': 152}, {'id': 3, 'name': 'Courageous', 'count': 169}, {'id': 22, 'name': 'Fascinating', 'count': 29}, {'id': 26, 'name': 'Obnoxious', 'count': 6}, {'id': 25, 'name': 'OK', 'count': 45}, {'id': 24, 'name': 'Persuasive', 'count': 32}, {'id': 8, 'name': 'Informative', 'count': 19}, {'id': 9, 'name': 'Ingenious', 'count': 12}, {'id': 21, 'name': 'Unconvincing', 'count': 28}, {'id': 11, 'name': 'Longwinded', 'count': 25}, {'id': 23, 'name': 'Jaw-dropping', 'count': 7}, {'id': 2, 'name': 'Confusing', 'count': 7}, {'id': 7, 'name': 'Funny', 'count': 8}]</t>
  </si>
  <si>
    <t>[{'id': 1832, 'hero': 'https://pe.tedcdn.com/images/ted/f536277c81df0ee6ccee87ba3d6f7fa188079a38_1600x1200.jpg', 'speaker': 'Kelli Swazey', 'title': "Life that doesn't end with death", 'duration': 834, 'slug': 'kelli_swazey_life_that_doesn_t_end_with_death', 'viewed_count': 1538661}, {'id': 1744, 'hero': 'https://pe.tedcdn.com/images/ted/48545da0486207f2d154d3699b5c5a0ba314245f_1600x1200.jpg', 'speaker': 'Judy MacDonald Johnston', 'title': 'Prepare for a good end of life', 'duration': 363, 'slug': 'judy_macdonald_johnston_prepare_for_a_good_end_of_life', 'viewed_count': 1467973}, {'id': 1399, 'hero': 'https://pe.tedcdn.com/images/ted/5cf2df851704a237ec8c96e48e7962ac9471a878_2880x1620.jpg', 'speaker': 'Peter Saul', 'title': "Let's talk about dying", 'duration': 799, 'slug': 'peter_saul_let_s_talk_about_dying', 'viewed_count': 873237}, {'id': 2778, 'hero': 'https://pe.tedcdn.com/images/ted/d13cde084b20383f6de5a5e49f5ff459d3d05c88_2880x1620.jpg', 'speaker': 'Lucy Kalanithi', 'title': 'What makes life worth living in the face of death', 'duration': 969, 'slug': 'lucy_kalanithi_what_makes_life_worth_living_in_the_face_of_death', 'viewed_count': 1515246}, {'id': 2120, 'hero': 'https://pe.tedcdn.com/images/ted/dcc970f64ba2e32cbb5824a2430d6303515924bd_2880x1620.jpg', 'speaker': 'Debra Jarvis', 'title': "Yes, I survived cancer. But that doesn't define me", 'duration': 969, 'slug': 'debra_jarvis_yes_i_survived_cancer_but_that_doesn_t_define_me', 'viewed_count': 970699}, {'id': 2325, 'hero': 'https://pe.tedcdn.com/images/ted/629930bb607d58f65c9b70beab410660a9afd904_2880x1620.jpg', 'speaker': 'BJ Miller', 'title': 'What really matters at the end of life', 'duration': 1147, 'slug': 'bj_miller_what_really_matters_at_the_end_of_life', 'viewed_count': 6214009}]</t>
  </si>
  <si>
    <t>['culture', 'death', 'health care', 'life']</t>
  </si>
  <si>
    <t xml:space="preserve">https://www.ted.com/talks/amanda_bennett_a_heroic_narrative_for_letting_go
</t>
  </si>
  <si>
    <t>Ingenious homes in unexpected places</t>
  </si>
  <si>
    <t>Iwan Baan</t>
  </si>
  <si>
    <t>Urban documentarian</t>
  </si>
  <si>
    <t>[{'id': 22, 'name': 'Fascinating', 'count': 559}, {'id': 9, 'name': 'Ingenious', 'count': 178}, {'id': 1, 'name': 'Beautiful', 'count': 219}, {'id': 10, 'name': 'Inspiring', 'count': 305}, {'id': 11, 'name': 'Longwinded', 'count': 13}, {'id': 25, 'name': 'OK', 'count': 36}, {'id': 21, 'name': 'Unconvincing', 'count': 13}, {'id': 8, 'name': 'Informative', 'count': 279}, {'id': 23, 'name': 'Jaw-dropping', 'count': 131}, {'id': 7, 'name': 'Funny', 'count': 16}, {'id': 26, 'name': 'Obnoxious', 'count': 5}, {'id': 24, 'name': 'Persuasive', 'count': 32}, {'id': 3, 'name': 'Courageous', 'count': 43}, {'id': 2, 'name': 'Confusing', 'count': 4}]</t>
  </si>
  <si>
    <t>[{'id': 36, 'hero': 'https://pe.tedcdn.com/images/ted/ea4ebc40fc5c096e331ea6d2b103e8fea9878232_1600x1200.jpg', 'speaker': 'Robert Neuwirth', 'title': 'The hidden world of shadow cities', 'duration': 843, 'slug': 'robert_neuwirth_on_our_shadow_cities', 'viewed_count': 673172}, {'id': 702, 'hero': 'https://pe.tedcdn.com/images/ted/133781_800x600.jpg', 'speaker': 'Anupam Mishra', 'title': 'The ancient ingenuity of water harvesting', 'duration': 1034, 'slug': 'anupam_mishra_the_ancient_ingenuity_of_water_harvesting', 'viewed_count': 833318}, {'id': 683, 'hero': 'https://pe.tedcdn.com/images/ted/126533_800x600.jpg', 'speaker': 'Edward Burtynsky', 'title': 'Photographing the landscape of oil', 'duration': 220, 'slug': 'edward_burtynsky_photographs_the_landscape_of_oil', 'viewed_count': 480143},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1162127}, {'id': 1854, 'hero': 'https://pe.tedcdn.com/images/ted/45a5d32a2b066d669f6a3310014934ff480339bc_1600x1200.jpg', 'speaker': 'Xavier Vilalta', 'title': 'Architecture at home in its community', 'duration': 464, 'slug': 'xavier_vilalta_architecture_at_home_in_its_community', 'viewed_count': 999700}, {'id': 121, 'hero': 'https://pe.tedcdn.com/images/ted/ec2c6dea53896cd4c9820ced68df9ba573f145e0_2880x1620.jpg', 'speaker': 'James Howard Kunstler', 'title': 'The ghastly tragedy of the suburbs', 'duration': 1184, 'slug': 'james_howard_kunstler_dissects_suburbia', 'viewed_count': 1683590}]</t>
  </si>
  <si>
    <t>['cities', 'creativity', 'culture', 'design', 'photography']</t>
  </si>
  <si>
    <t xml:space="preserve">https://www.ted.com/talks/iwan_baan_ingenious_homes_in_unexpected_places
</t>
  </si>
  <si>
    <t>What will a future without secrets look like?</t>
  </si>
  <si>
    <t>Alessandro Acquisti</t>
  </si>
  <si>
    <t>Privacy economist</t>
  </si>
  <si>
    <t>[{'id': 8, 'name': 'Informative', 'count': 632}, {'id': 22, 'name': 'Fascinating', 'count': 205}, {'id': 24, 'name': 'Persuasive', 'count': 336}, {'id': 7, 'name': 'Funny', 'count': 20}, {'id': 23, 'name': 'Jaw-dropping', 'count': 99}, {'id': 9, 'name': 'Ingenious', 'count': 44}, {'id': 10, 'name': 'Inspiring', 'count': 97}, {'id': 11, 'name': 'Longwinded', 'count': 22}, {'id': 3, 'name': 'Courageous', 'count': 74}, {'id': 1, 'name': 'Beautiful', 'count': 6}, {'id': 21, 'name': 'Unconvincing', 'count': 16}, {'id': 26, 'name': 'Obnoxious', 'count': 10}, {'id': 25, 'name': 'OK', 'count': 42}, {'id': 2, 'name': 'Confusing', 'count': 20}]</t>
  </si>
  <si>
    <t>[{'id': 390, 'hero': 'https://pe.tedcdn.com/images/ted/b3f08de406d119a01844cbdd5eeed3c41d5d20ae_1600x1200.jpg', 'speaker': 'James Surowiecki', 'title': 'The power and the danger of online crowds', 'duration': 1019, 'slug': 'james_surowiecki_on_the_turning_point_for_social_media', 'viewed_count': 429132}, {'id': 1730, 'hero': 'https://pe.tedcdn.com/images/ted/df4268df2cdd9dbc4f5c1e6f1c95cfddedf71576_1600x1200.jpg', 'speaker': 'Juan Enriquez', 'title': 'Your online life, permanent as a tattoo', 'duration': 357, 'slug': 'juan_enriquez_how_to_think_about_digital_tattoos', 'viewed_count': 1567532}, {'id': 538, 'hero': 'https://pe.tedcdn.com/images/ted/87900_800x600.jpg', 'speaker': 'Seth Godin', 'title': 'The tribes we lead', 'duration': 1049, 'slug': 'seth_godin_on_the_tribes_we_lead', 'viewed_count': 1985746}, {'id': 2204, 'hero': 'https://pe.tedcdn.com/images/ted/f4792554f556e73baab114a2d7b27876bd8ae9c6_2880x1620.jpg', 'speaker': 'Andy Yen', 'title': "Think your email's private? Think again", 'duration': 729, 'slug': 'andy_yen_think_your_email_s_private_think_again', 'viewed_count': 1571505}, {'id': 2685, 'hero': 'https://pe.tedcdn.com/images/ted/05717986c9c5cd865d11bd48849f5a5bea90a922_2880x1620.jpg', 'speaker': 'Amy Adele Hasinoff', 'title': 'How to practice safe sexting', 'duration': 865, 'slug': 'amy_adele_hasinoff_how_to_practice_safe_sexting', 'viewed_count': 1240042}, {'id': 2106, 'hero': 'https://pe.tedcdn.com/images/ted/6992aa456af79721f493686c804324356781ddea_2880x1620.jpg', 'speaker': 'Glenn Greenwald', 'title': 'Why privacy matters', 'duration': 1237, 'slug': 'glenn_greenwald_why_privacy_matters', 'viewed_count': 1942770}]</t>
  </si>
  <si>
    <t>['business', 'policy', 'privacy', 'social media', 'technology']</t>
  </si>
  <si>
    <t xml:space="preserve">https://www.ted.com/talks/alessandro_acquisti_why_privacy_matters
</t>
  </si>
  <si>
    <t>Who am I? Think again</t>
  </si>
  <si>
    <t>Hetain Patel</t>
  </si>
  <si>
    <t>[{'id': 7, 'name': 'Funny', 'count': 656}, {'id': 22, 'name': 'Fascinating', 'count': 233}, {'id': 9, 'name': 'Ingenious', 'count': 255}, {'id': 24, 'name': 'Persuasive', 'count': 45}, {'id': 10, 'name': 'Inspiring', 'count': 265}, {'id': 25, 'name': 'OK', 'count': 87}, {'id': 1, 'name': 'Beautiful', 'count': 197}, {'id': 8, 'name': 'Informative', 'count': 63}, {'id': 23, 'name': 'Jaw-dropping', 'count': 43}, {'id': 21, 'name': 'Unconvincing', 'count': 45}, {'id': 11, 'name': 'Longwinded', 'count': 14}, {'id': 3, 'name': 'Courageous', 'count': 41}, {'id': 2, 'name': 'Confusing', 'count': 56}, {'id': 26, 'name': 'Obnoxious', 'count': 11}]</t>
  </si>
  <si>
    <t>[{'id': 1458, 'hero': 'https://pe.tedcdn.com/images/ted/6b4b93a9f15d9bfa3ce10340bbdf813411450d6d_2880x1620.jpg', 'speaker': 'Reggie Watts', 'title': 'Beats that defy boxes', 'duration': 583, 'slug': 'reggie_watts_disorients_you_in_the_most_entertaining_way', 'viewed_count': 9315955}, {'id': 1789, 'hero': 'https://pe.tedcdn.com/images/ted/85a7e0b84f99c0bb409fe2596d547868f7a2991e_1600x1200.jpg', 'speaker': 'Pico Iyer', 'title': 'Where is home?', 'duration': 841, 'slug': 'pico_iyer_where_is_home', 'viewed_count': 3035517}, {'id': 60, 'hero': 'https://pe.tedcdn.com/images/ted/b538bc5fb569cc2a617db5ddc1e42935bceb00c6_2880x1620.jpg', 'speaker': 'Anna Deavere Smith', 'title': 'Four American characters', 'duration': 1385, 'slug': 'anna_deavere_smith_s_american_character', 'viewed_count': 978852}, {'id': 1523, 'hero': 'https://pe.tedcdn.com/images/ted/21cfdf7c11fdeaa2a4cfbffd24997ba2aa6f0830_1600x1200.jpg', 'speaker': 'Michael Anti', 'title': 'Behind the Great Firewall of China', 'duration': 1131, 'slug': 'michael_anti_behind_the_great_firewall_of_china', 'viewed_count': 1423937}, {'id': 424, 'hero': 'https://pe.tedcdn.com/images/ted/8b3c781ddfd9b281b6115645e26580f2e6ded94a_1600x1200.jpg', 'speaker': 'Jennifer 8. Lee', 'title': 'The hunt for General Tso', 'duration': 998, 'slug': 'jennifer_8_lee_looks_for_general_tso', 'viewed_count': 1285794}, {'id': 2520, 'hero': 'https://pe.tedcdn.com/images/ted/3a042def31d6fa0025e60948bd89a56ac15c958f_2880x1620.jpg', 'speaker': 'ShaoLan', 'title': 'The Chinese zodiac, explained', 'duration': 364, 'slug': 'shaolan_the_chinese_zodiac_explained', 'viewed_count': 2028327}]</t>
  </si>
  <si>
    <t>['art', 'culture', 'dance', 'identity', 'performance art']</t>
  </si>
  <si>
    <t xml:space="preserve">https://www.ted.com/talks/hetain_patel_who_am_i_think_again
</t>
  </si>
  <si>
    <t>Let's go all-in on selling sustainability</t>
  </si>
  <si>
    <t>Steve Howard</t>
  </si>
  <si>
    <t>Corporate innovator</t>
  </si>
  <si>
    <t>[{'id': 24, 'name': 'Persuasive', 'count': 231}, {'id': 10, 'name': 'Inspiring', 'count': 283}, {'id': 8, 'name': 'Informative', 'count': 184}, {'id': 3, 'name': 'Courageous', 'count': 44}, {'id': 25, 'name': 'OK', 'count': 32}, {'id': 9, 'name': 'Ingenious', 'count': 21}, {'id': 22, 'name': 'Fascinating', 'count': 41}, {'id': 1, 'name': 'Beautiful', 'count': 14}, {'id': 21, 'name': 'Unconvincing', 'count': 17}, {'id': 26, 'name': 'Obnoxious', 'count': 14}, {'id': 7, 'name': 'Funny', 'count': 3}, {'id': 11, 'name': 'Longwinded', 'count': 7}, {'id': 23, 'name': 'Jaw-dropping', 'count': 10}, {'id': 2, 'name': 'Confusing', 'count': 0}]</t>
  </si>
  <si>
    <t>[{'id': 1538, 'hero': 'https://pe.tedcdn.com/images/ted/fde8f7d2016e6b40c8d02d218fd2a96feab6db25_1600x1200.jpg', 'speaker': 'Pam Warhurst', 'title': 'How we can eat our landscapes', 'duration': 801, 'slug': 'pam_warhurst_how_we_can_eat_our_landscapes', 'viewed_count': 1206363}, {'id': 1340, 'hero': 'https://pe.tedcdn.com/images/ted/b49dca276a4a5bdedc9915b3eec8f6497d8f1ec7_800x600.jpg', 'speaker': 'Bjarke Ingels', 'title': 'Hedonistic sustainability', 'duration': 1335, 'slug': 'bjarke_ingels_hedonistic_sustainability', 'viewed_count': 422464}, {'id': 929, 'hero': 'https://pe.tedcdn.com/images/ted/187887_800x600.jpg', 'speaker': 'Jason Clay', 'title': 'How big brands can help save biodiversity', 'duration': 1169, 'slug': 'jason_clay_how_big_brands_can_save_biodiversity', 'viewed_count': 431549}, {'id': 547, 'hero': 'https://pe.tedcdn.com/images/ted/89288_800x600.jpg', 'speaker': 'Ray Anderson', 'title': 'The business logic of sustainability', 'duration': 954, 'slug': 'ray_anderson_on_the_business_logic_of_sustainability', 'viewed_count': 881872}, {'id': 1837, 'hero': 'https://pe.tedcdn.com/images/ted/fb16b86971a2bdf895982b509fc7b8187677046b_1600x1200.jpg', 'speaker': 'Michael Porter', 'title': 'The case for letting business solve social problems', 'duration': 988, 'slug': 'michael_porter_why_business_can_be_good_at_solving_social_problems', 'viewed_count': 1573623}, {'id': 1927, 'hero': 'https://pe.tedcdn.com/images/ted/4fba9ca3a410be012b053933a3eccf35a8e8b8ee_1600x1200.jpg', 'speaker': 'Chris McKnett', 'title': 'The investment logic for sustainability', 'duration': 739, 'slug': 'chris_mcknett_the_investment_logic_for_sustainability', 'viewed_count': 970910}]</t>
  </si>
  <si>
    <t>['business', 'culture', 'design', 'global issues', 'sustainability']</t>
  </si>
  <si>
    <t xml:space="preserve">https://www.ted.com/talks/steve_howard_let_s_go_all_in_on_selling_sustainability
</t>
  </si>
  <si>
    <t>Africa's next boom</t>
  </si>
  <si>
    <t>Charles Robertson</t>
  </si>
  <si>
    <t>Emerging-markets economist</t>
  </si>
  <si>
    <t>[{'id': 24, 'name': 'Persuasive', 'count': 97}, {'id': 8, 'name': 'Informative', 'count': 180}, {'id': 22, 'name': 'Fascinating', 'count': 66}, {'id': 21, 'name': 'Unconvincing', 'count': 56}, {'id': 25, 'name': 'OK', 'count': 58}, {'id': 10, 'name': 'Inspiring', 'count': 95}, {'id': 9, 'name': 'Ingenious', 'count': 14}, {'id': 3, 'name': 'Courageous', 'count': 13}, {'id': 23, 'name': 'Jaw-dropping', 'count': 11}, {'id': 2, 'name': 'Confusing', 'count': 7}, {'id': 26, 'name': 'Obnoxious', 'count': 12}, {'id': 1, 'name': 'Beautiful', 'count': 12}, {'id': 11, 'name': 'Longwinded', 'count': 9}, {'id': 7, 'name': 'Funny', 'count': 3}]</t>
  </si>
  <si>
    <t>[{'id': 127, 'hero': 'https://pe.tedcdn.com/images/ted/5cd871dcf27ba4288021c2bfe6a3f6796dab2538_2880x1620.jpg', 'speaker': 'Ngozi Okonjo-Iweala', 'title': 'Want to help Africa? Do business here', 'duration': 1213, 'slug': 'ngozi_okonjo_iweala_on_doing_business_in_africa', 'viewed_count': 1044264}, {'id': 151, 'hero': 'https://pe.tedcdn.com/images/ted/74643ff40cb7b9c9b179287654eef20ab9162245_1600x1200.jpg', 'speaker': 'George Ayittey', 'title': "Africa's cheetahs versus hippos", 'duration': 1070, 'slug': 'george_ayittey_on_cheetahs_vs_hippos', 'viewed_count': 648258}, {'id': 232, 'hero': 'https://pe.tedcdn.com/images/ted/34910_480x360.jpg', 'speaker': 'Neil Turok', 'title': 'My wish: Find the next Einstein in Africa', 'duration': 1490, 'slug': 'neil_turok_makes_his_ted_prize_wish', 'viewed_count': 473184}, {'id': 2560, 'hero': 'https://pe.tedcdn.com/images/ted/55c25b42a0b5f2372d037f3ec0b957c01b021dae_2880x1620.jpg', 'speaker': 'Ngozi Okonjo-Iweala', 'title': 'How Africa can keep rising', 'duration': 923, 'slug': 'ngozi_okonjo_iweala_how_africa_can_keep_rising', 'viewed_count': 778920}, {'id': 154, 'hero': 'https://pe.tedcdn.com/images/ted/13909_480x360.jpg', 'speaker': 'Euvin Naidoo', 'title': 'Why invest in Africa', 'duration': 1141, 'slug': 'euvin_naidoo_on_investing_in_africa', 'viewed_count': 335143}, {'id': 2213, 'hero': 'https://pe.tedcdn.com/images/ted/b43f4140e2ce0de093c92c5c2894aca04c5f2ce3_2880x1620.jpg', 'speaker': 'Sangu Delle', 'title': 'In praise of macro -- yes, macro -- finance in Africa', 'duration': 353, 'slug': 'sangu_delle_in_praise_of_macro_yes_macro_finance_in_africa', 'viewed_count': 955605}]</t>
  </si>
  <si>
    <t>['Africa', 'business', 'economics', 'global issues']</t>
  </si>
  <si>
    <t xml:space="preserve">https://www.ted.com/talks/charles_robertson_africa_s_next_boom
</t>
  </si>
  <si>
    <t>An ode to envy</t>
  </si>
  <si>
    <t>Parul Sehgal</t>
  </si>
  <si>
    <t>Literary critic</t>
  </si>
  <si>
    <t>[{'id': 7, 'name': 'Funny', 'count': 301}, {'id': 22, 'name': 'Fascinating', 'count': 328}, {'id': 1, 'name': 'Beautiful', 'count': 265}, {'id': 10, 'name': 'Inspiring', 'count': 204}, {'id': 8, 'name': 'Informative', 'count': 157}, {'id': 2, 'name': 'Confusing', 'count': 27}, {'id': 11, 'name': 'Longwinded', 'count': 48}, {'id': 26, 'name': 'Obnoxious', 'count': 21}, {'id': 24, 'name': 'Persuasive', 'count': 109}, {'id': 9, 'name': 'Ingenious', 'count': 116}, {'id': 25, 'name': 'OK', 'count': 109}, {'id': 3, 'name': 'Courageous', 'count': 63}, {'id': 21, 'name': 'Unconvincing', 'count': 73}, {'id': 23, 'name': 'Jaw-dropping', 'count': 26}]</t>
  </si>
  <si>
    <t>[{'id': 307, 'hero': 'https://pe.tedcdn.com/images/ted/dfda28474d713d1de50dd1cc5f67c299c8b6eb80_2880x1620.jpg', 'speaker': 'Helen Fisher', 'title': 'The brain in love', 'duration': 956, 'slug': 'helen_fisher_studies_the_brain_in_love', 'viewed_count': 4883376}, {'id': 1669, 'hero': 'https://pe.tedcdn.com/images/ted/f0420115a72f8b4ce1f54bdf96dd3dc700fee0aa_2880x1620.jpg', 'speaker': 'Esther Perel', 'title': 'The secret to desire in a long-term relationship', 'duration': 1150, 'slug': 'esther_perel_the_secret_to_desire_in_a_long_term_relationship', 'viewed_count': 10524183}, {'id': 1755, 'hero': 'https://pe.tedcdn.com/images/ted/58f8fe6385ba674c98c3db95b474fd87450e1f9d_1600x1200.jpg', 'speaker': 'Lisa Bu', 'title': 'How books can open your mind', 'duration': 376, 'slug': 'lisa_bu_how_books_can_open_your_mind', 'viewed_count': 3158071}, {'id': 1318, 'hero': 'https://pe.tedcdn.com/images/ted/e263f99b7ffddc91cffc3927c99c69c8e01c8810_800x600.jpg', 'speaker': 'Tyler Cowen', 'title': 'Be suspicious of simple stories', 'duration': 957, 'slug': 'tyler_cowen_be_suspicious_of_stories', 'viewed_count': 277349}, {'id': 917, 'hero': 'https://pe.tedcdn.com/images/ted/184238_800x600.jpg', 'speaker': 'Elif Shafak', 'title': 'The politics of fiction', 'duration': 1185, 'slug': 'elif_shafak_the_politics_of_fiction', 'viewed_count': 1763546}, {'id': 1650, 'hero': 'https://pe.tedcdn.com/images/ted/cc6cae44f6186a4daa3915adde17ff15e5025762_1600x1200.jpg', 'speaker': 'Colin Stokes', 'title': 'How movies teach manhood', 'duration': 773, 'slug': 'colin_stokes_how_movies_teach_manhood', 'viewed_count': 4147006}]</t>
  </si>
  <si>
    <t>['books', 'culture', 'literature', 'love', 'relationships', 'sex', 'writing']</t>
  </si>
  <si>
    <t xml:space="preserve">https://www.ted.com/talks/parul_sehgal_an_ode_to_envy
</t>
  </si>
  <si>
    <t>Why our universe might exist on a knife-edge</t>
  </si>
  <si>
    <t>Gian Giudice</t>
  </si>
  <si>
    <t>[{'id': 23, 'name': 'Jaw-dropping', 'count': 108}, {'id': 22, 'name': 'Fascinating', 'count': 443}, {'id': 1, 'name': 'Beautiful', 'count': 63}, {'id': 9, 'name': 'Ingenious', 'count': 59}, {'id': 24, 'name': 'Persuasive', 'count': 43}, {'id': 8, 'name': 'Informative', 'count': 318}, {'id': 2, 'name': 'Confusing', 'count': 29}, {'id': 25, 'name': 'OK', 'count': 58}, {'id': 10, 'name': 'Inspiring', 'count': 84}, {'id': 3, 'name': 'Courageous', 'count': 7}, {'id': 11, 'name': 'Longwinded', 'count': 18}, {'id': 21, 'name': 'Unconvincing', 'count': 12}, {'id': 26, 'name': 'Obnoxious', 'count': 4}, {'id': 7, 'name': 'Funny', 'count': 14}]</t>
  </si>
  <si>
    <t>[{'id': 1426, 'hero': 'https://pe.tedcdn.com/images/ted/8acc0db27ae36bff8f46e0d0a88da0f333224b4c_1600x1200.jpg', 'speaker': 'Brian Greene', 'title': 'Is our universe the only universe?', 'duration': 1307, 'slug': 'brian_greene_why_is_our_universe_fine_tuned_for_life', 'viewed_count': 3327187}, {'id': 194, 'hero': 'https://pe.tedcdn.com/images/ted/21474_480x360.jpg', 'speaker': 'Murray Gell-Mann', 'title': 'Beauty, truth and ... physics?', 'duration': 962, 'slug': 'murray_gell_mann_on_beauty_and_truth_in_physics', 'viewed_count': 1181726}, {'id': 941, 'hero': 'https://pe.tedcdn.com/images/ted/194018_800x600.jpg', 'speaker': 'Dan Cobley', 'title': 'What physics taught me about marketing', 'duration': 458, 'slug': 'dan_cobley_what_physics_taught_me_about_marketing', 'viewed_count': 1373397}, {'id': 2396, 'hero': 'https://pe.tedcdn.com/images/ted/7ebb975150247d78a3648a7de909d5f086f2b4d2_2880x1620.jpg', 'speaker': 'Harry Cliff', 'title': 'Have we reached the end of physics?', 'duration': 837, 'slug': 'harry_cliff_have_we_reached_the_end_of_physics', 'viewed_count': 2291413}, {'id': 253, 'hero': 'https://pe.tedcdn.com/images/ted/40121_480x360.jpg', 'speaker': 'Brian Cox', 'title': "CERN's supercollider", 'duration': 899, 'slug': 'brian_cox_on_cern_s_supercollider', 'viewed_count': 3074227}, {'id': 2654, 'hero': 'https://pe.tedcdn.com/images/ted/31b809f2593bc58169a1f85ab54b85b00f6afac1_2880x1620.jpg', 'speaker': 'James Beacham', 'title': 'How we explore unanswered questions in physics', 'duration': 954, 'slug': 'james_beacham_how_we_explore_unanswered_questions_in_physics', 'viewed_count': 1430201}]</t>
  </si>
  <si>
    <t>['String theory', 'TEDx', 'dark matter', 'energy', 'exploration', 'nanoscale', 'physics', 'science', 'universe']</t>
  </si>
  <si>
    <t xml:space="preserve">https://www.ted.com/talks/gian_giudice_why_our_universe_might_exist_on_a_knife_edge
</t>
  </si>
  <si>
    <t>Architecture at home in its community</t>
  </si>
  <si>
    <t>Xavier Vilalta</t>
  </si>
  <si>
    <t>Architect and urbanist</t>
  </si>
  <si>
    <t>[{'id': 10, 'name': 'Inspiring', 'count': 166}, {'id': 1, 'name': 'Beautiful', 'count': 70}, {'id': 8, 'name': 'Informative', 'count': 70}, {'id': 25, 'name': 'OK', 'count': 52}, {'id': 9, 'name': 'Ingenious', 'count': 105}, {'id': 22, 'name': 'Fascinating', 'count': 78}, {'id': 24, 'name': 'Persuasive', 'count': 29}, {'id': 3, 'name': 'Courageous', 'count': 14}, {'id': 7, 'name': 'Funny', 'count': 3}, {'id': 21, 'name': 'Unconvincing', 'count': 13}, {'id': 11, 'name': 'Longwinded', 'count': 4}, {'id': 23, 'name': 'Jaw-dropping', 'count': 13}, {'id': 2, 'name': 'Confusing', 'count': 6}, {'id': 26, 'name': 'Obnoxious', 'count': 3}]</t>
  </si>
  <si>
    <t>[{'id': 154, 'hero': 'https://pe.tedcdn.com/images/ted/13909_480x360.jpg', 'speaker': 'Euvin Naidoo', 'title': 'Why invest in Africa', 'duration': 1141, 'slug': 'euvin_naidoo_on_investing_in_africa', 'viewed_count': 335143}, {'id': 490, 'hero': 'https://pe.tedcdn.com/images/ted/e0a64acceca0140bc0c1caf362142f6927226d81_1600x1200.jpg', 'speaker': 'Kamal Meattle', 'title': 'How to grow fresh air', 'duration': 244, 'slug': 'kamal_meattle_on_how_to_grow_your_own_fresh_air', 'viewed_count': 3095161}, {'id': 198, 'hero': 'https://pe.tedcdn.com/images/ted/a32770a0e2b36504bd93d484e9f5814fb08975b2_2880x1620.jpg', 'speaker': 'Ron Eglash', 'title': 'The fractals at the heart of African designs', 'duration': 1017, 'slug': 'ron_eglash_on_african_fractals', 'viewed_count': 1527881},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1162136}, {'id': 2092, 'hero': 'https://pe.tedcdn.com/images/ted/f4c6a880aed1090157b39ee4ccca6c0f4e9f5615_2880x1620.jpg', 'speaker': 'Moshe Safdie', 'title': 'How to reinvent the apartment building', 'duration': 346, 'slug': 'moshe_safdie_how_to_reinvent_the_apartment_building', 'viewed_count': 1600512}, {'id': 1846, 'hero': 'https://pe.tedcdn.com/images/ted/167f6a84f1e15eb73f7df4987097a42268230193_1600x1200.jpg', 'speaker': 'Iwan Baan', 'title': 'Ingenious homes in unexpected places', 'duration': 1018, 'slug': 'iwan_baan_ingenious_homes_in_unexpected_places', 'viewed_count': 1463090}]</t>
  </si>
  <si>
    <t>['Africa', 'TED Fellows', 'architecture', 'design']</t>
  </si>
  <si>
    <t xml:space="preserve">https://www.ted.com/talks/xavier_vilalta_architecture_at_home_in_its_community
</t>
  </si>
  <si>
    <t>Government -- investor, risk-taker, innovator</t>
  </si>
  <si>
    <t>Mariana Mazzucato</t>
  </si>
  <si>
    <t>Innovation economist</t>
  </si>
  <si>
    <t>[{'id': 26, 'name': 'Obnoxious', 'count': 36}, {'id': 21, 'name': 'Unconvincing', 'count': 141}, {'id': 7, 'name': 'Funny', 'count': 11}, {'id': 24, 'name': 'Persuasive', 'count': 281}, {'id': 8, 'name': 'Informative', 'count': 261}, {'id': 25, 'name': 'OK', 'count': 53}, {'id': 11, 'name': 'Longwinded', 'count': 41}, {'id': 3, 'name': 'Courageous', 'count': 61}, {'id': 23, 'name': 'Jaw-dropping', 'count': 27}, {'id': 9, 'name': 'Ingenious', 'count': 37}, {'id': 22, 'name': 'Fascinating', 'count': 121}, {'id': 2, 'name': 'Confusing', 'count': 32}, {'id': 10, 'name': 'Inspiring', 'count': 109}, {'id': 1, 'name': 'Beautiful', 'count': 21}]</t>
  </si>
  <si>
    <t>[{'id': 1558, 'hero': 'https://pe.tedcdn.com/images/ted/6e908cc0a13e7eb1b3927f1e3a762f465cde1261_1600x1200.jpg', 'speaker': 'Beth Noveck', 'title': 'Demand a more open-source government', 'duration': 1043, 'slug': 'beth_noveck_demand_a_more_open_source_government', 'viewed_count': 516356}, {'id': 1381, 'hero': 'https://pe.tedcdn.com/images/ted/8a3803576b960b90b3f55b6c0edab9eb8eb2f0fa_800x600.jpg', 'speaker': 'Jennifer Pahlka', 'title': 'Coding a better government', 'duration': 731, 'slug': 'jennifer_pahlka_coding_a_better_government', 'viewed_count': 827615}, {'id': 1836, 'hero': 'https://pe.tedcdn.com/images/ted/42188744195825bc26841b72a0b3d5c3f11457a6_1600x1200.jpg', 'speaker': 'Michael Sandel', 'title': "Why we shouldn't trust markets with our civic life", 'duration': 877, 'slug': 'michael_sandel_why_we_shouldn_t_trust_markets_with_our_civic_life', 'viewed_count': 1684721}, {'id': 1656, 'hero': 'https://pe.tedcdn.com/images/ted/d4520528293e225eb073235edc336474ad2bb72c_1600x1200.jpg', 'speaker': 'Wingham Rowan', 'title': 'A new kind of job market', 'duration': 740, 'slug': 'wingham_rowan_a_new_kind_of_job_market', 'viewed_count': 1058854}, {'id': 1688, 'hero': 'https://pe.tedcdn.com/images/ted/d5577fdfa6524f0b91a00fd8d9df84810fb5a10c_1600x1200.jpg', 'speaker': 'Dan Pallotta', 'title': 'The way we think about charity is dead wrong', 'duration': 1134, 'slug': 'dan_pallotta_the_way_we_think_about_charity_is_dead_wrong', 'viewed_count': 4259213}, {'id': 625, 'hero': 'https://pe.tedcdn.com/images/ted/112755_800x600.jpg', 'speaker': 'Geoff Mulgan', 'title': 'Post-crash, investing in a better world', 'duration': 1080, 'slug': 'geoff_mulgan_post_crash_investing_in_a_better_world_1', 'viewed_count': 308238}]</t>
  </si>
  <si>
    <t>['business', 'economics', 'finance', 'government', 'innovation', 'investment', 'technology', 'women in business']</t>
  </si>
  <si>
    <t xml:space="preserve">https://www.ted.com/talks/mariana_mazzucato_government_investor_risk_taker_innovator
</t>
  </si>
  <si>
    <t>A simple solution to the coming phosphorus crisis</t>
  </si>
  <si>
    <t>Mohamed Hijri</t>
  </si>
  <si>
    <t>[{'id': 8, 'name': 'Informative', 'count': 182}, {'id': 24, 'name': 'Persuasive', 'count': 84}, {'id': 9, 'name': 'Ingenious', 'count': 57}, {'id': 25, 'name': 'OK', 'count': 24}, {'id': 22, 'name': 'Fascinating', 'count': 74}, {'id': 10, 'name': 'Inspiring', 'count': 29}, {'id': 2, 'name': 'Confusing', 'count': 5}, {'id': 23, 'name': 'Jaw-dropping', 'count': 23}, {'id': 3, 'name': 'Courageous', 'count': 3}, {'id': 11, 'name': 'Longwinded', 'count': 12}, {'id': 21, 'name': 'Unconvincing', 'count': 5}, {'id': 26, 'name': 'Obnoxious', 'count': 2}, {'id': 1, 'name': 'Beautiful', 'count': 1}, {'id': 7, 'name': 'Funny', 'count': 0}]</t>
  </si>
  <si>
    <t>[{'id': 258, 'hero': 'https://pe.tedcdn.com/images/ted/d92f868696918847ff95d08e059764a4b1f6e050_1600x1200.jpg', 'speaker': 'Paul Stamets', 'title': '6 ways mushrooms can save the world', 'duration': 1064, 'slug': 'paul_stamets_on_6_ways_mushrooms_can_save_the_world', 'viewed_count': 4060692}, {'id': 1822, 'hero': 'https://pe.tedcdn.com/images/ted/c58cf2dbb9f8843b91eb2228caf27974b5f428de_1600x1200.jpg', 'speaker': 'Marla Spivak', 'title': 'Why bees are disappearing', 'duration': 957, 'slug': 'marla_spivak_why_bees_are_disappearing', 'viewed_count': 2436106}, {'id': 971, 'hero': 'https://pe.tedcdn.com/images/ted/203381_800x600.jpg', 'speaker': 'Eben Bayer', 'title': 'Are mushrooms the new plastic?', 'duration': 545, 'slug': 'eben_bayer_are_mushrooms_the_new_plastic', 'viewed_count': 1097913}, {'id': 2127, 'hero': 'https://pe.tedcdn.com/images/ted/d5392a4becfeddb12318d16f9b3e66eea70449c1_2880x1620.jpg', 'speaker': 'Ameenah Gurib-Fakim', 'title': 'Humble plants that hide surprising secrets', 'duration': 852, 'slug': 'ameenah_gurib_fakim_humble_plants_that_hide_surprising_secrets', 'viewed_count': 952382}, {'id': 556, 'hero': 'https://pe.tedcdn.com/images/ted/92661_800x600.jpg', 'speaker': 'Jonathan Drori', 'title': "Why we're storing billions of seeds", 'duration': 394, 'slug': 'jonathan_drori_why_we_re_storing_billions_of_seeds', 'viewed_count': 555863}, {'id': 2432, 'hero': 'https://pe.tedcdn.com/images/ted/a4c20ff7962ad2c0f506f1e2884b6c53208020a4_2880x1620.jpg', 'speaker': 'Caleb Harper', 'title': 'This computer will grow your food in the future', 'duration': 955, 'slug': 'caleb_harper_this_computer_will_grow_your_food_in_the_future', 'viewed_count': 1589513}]</t>
  </si>
  <si>
    <t>['Anthropocene', 'TEDx', 'agriculture', 'biology', 'botany', 'ecology', 'farming', 'food', 'plants', 'science']</t>
  </si>
  <si>
    <t xml:space="preserve">https://www.ted.com/talks/mohamed_hijri_a_simple_solution_to_the_coming_phosphorus_crisis
</t>
  </si>
  <si>
    <t>Life in the "digital now"</t>
  </si>
  <si>
    <t>Abha Dawesar</t>
  </si>
  <si>
    <t>[{'id': 24, 'name': 'Persuasive', 'count': 178}, {'id': 10, 'name': 'Inspiring', 'count': 295}, {'id': 23, 'name': 'Jaw-dropping', 'count': 19}, {'id': 1, 'name': 'Beautiful', 'count': 111}, {'id': 22, 'name': 'Fascinating', 'count': 139}, {'id': 8, 'name': 'Informative', 'count': 83}, {'id': 21, 'name': 'Unconvincing', 'count': 83}, {'id': 25, 'name': 'OK', 'count': 90}, {'id': 11, 'name': 'Longwinded', 'count': 63}, {'id': 9, 'name': 'Ingenious', 'count': 27}, {'id': 2, 'name': 'Confusing', 'count': 52}, {'id': 3, 'name': 'Courageous', 'count': 36}, {'id': 26, 'name': 'Obnoxious', 'count': 17}, {'id': 7, 'name': 'Funny', 'count': 2}]</t>
  </si>
  <si>
    <t>[{'id': 347, 'hero': 'https://pe.tedcdn.com/images/ted/53343_480x360.jpg', 'speaker': 'Carmen Agra Deedy', 'title': 'Once upon a time, my mother ...', 'duration': 1414, 'slug': 'carmen_agra_deedy_spins_stories', 'viewed_count': 672816}, {'id': 294, 'hero': 'https://pe.tedcdn.com/images/ted/b7cf56ac575eb97c27bd4ced0e6b5dc2373d3fb6_2880x1620.jpg', 'speaker': 'Chris Abani', 'title': 'On humanity', 'duration': 974, 'slug': 'chris_abani_muses_on_humanity', 'viewed_count': 843881}, {'id': 1566, 'hero': 'https://pe.tedcdn.com/images/ted/660a5714e73f0e3ffac3f823afb01432f001b18c_1600x1200.jpg', 'speaker': 'Ed Gavagan', 'title': 'A story about knots and surgeons', 'duration': 741, 'slug': 'ed_gavagan_a_story_about_knots_and_surgeons', 'viewed_count': 924319}, {'id': 2025, 'hero': 'https://pe.tedcdn.com/images/ted/bd619eb8f9002797413fb4e886808df331e00608_2880x1620.jpg', 'speaker': 'Pico Iyer', 'title': 'The art of stillness', 'duration': 937, 'slug': 'pico_iyer_the_art_of_stillness', 'viewed_count': 2649235}, {'id': 1338, 'hero': 'https://pe.tedcdn.com/images/ted/3970bb61a75cb2457d38d1b916d856e8a063ff84_800x600.jpg', 'speaker': 'Ariel Garten', 'title': 'Know thyself, with a brain scanner', 'duration': 904, 'slug': 'ariel_garten_know_thyself_with_a_brain_scanner', 'viewed_count': 399320}, {'id': 1050, 'hero': 'https://pe.tedcdn.com/images/ted/c51aa07322a1c025c966a77e45315944967fbef2_1600x1200.jpg', 'speaker': 'Amber Case', 'title': 'We are all cyborgs now', 'duration': 473, 'slug': 'amber_case_we_are_all_cyborgs_now', 'viewed_count': 1475369}]</t>
  </si>
  <si>
    <t>['communication', 'culture', 'entertainment', 'storytelling', 'technology']</t>
  </si>
  <si>
    <t xml:space="preserve">https://www.ted.com/talks/abha_dawesar_life_in_the_digital_now
</t>
  </si>
  <si>
    <t>Why stay in Chernobyl? Because it's home.</t>
  </si>
  <si>
    <t>Holly Morris</t>
  </si>
  <si>
    <t>Explorer and filmmaker</t>
  </si>
  <si>
    <t>[{'id': 8, 'name': 'Informative', 'count': 157}, {'id': 10, 'name': 'Inspiring', 'count': 121}, {'id': 24, 'name': 'Persuasive', 'count': 40}, {'id': 3, 'name': 'Courageous', 'count': 85}, {'id': 1, 'name': 'Beautiful', 'count': 71}, {'id': 22, 'name': 'Fascinating', 'count': 151}, {'id': 25, 'name': 'OK', 'count': 39}, {'id': 21, 'name': 'Unconvincing', 'count': 28}, {'id': 2, 'name': 'Confusing', 'count': 7}, {'id': 23, 'name': 'Jaw-dropping', 'count': 28}, {'id': 9, 'name': 'Ingenious', 'count': 5}, {'id': 26, 'name': 'Obnoxious', 'count': 17}, {'id': 11, 'name': 'Longwinded', 'count': 10}, {'id': 7, 'name': 'Funny', 'count': 3}]</t>
  </si>
  <si>
    <t>[{'id': 1532, 'hero': 'https://pe.tedcdn.com/images/ted/15adee214444a9fd9640bf57e74f19cb34445b5b_1600x1200.jpg', 'speaker': 'Becci Manson', 'title': '(Re)touching lives through photos', 'duration': 589, 'slug': 'becci_manson_re_touching_lives_through_photos', 'viewed_count': 767297}, {'id': 112, 'hero': 'https://pe.tedcdn.com/images/ted/195_480x360.jpg', 'speaker': 'Tom Honey', 'title': 'Why would God create a tsunami?', 'duration': 1172, 'slug': 'tom_honey_on_god_and_the_tsunami', 'viewed_count': 616405}, {'id': 978, 'hero': 'https://pe.tedcdn.com/images/ted/e7cc6c4a8cda284a39cdf394da43144016b87ed6_1600x1200.jpg', 'speaker': 'Peter Haas', 'title': "Haiti's disaster of engineering", 'duration': 510, 'slug': 'peter_haas_haiti_s_disaster_of_engineering', 'viewed_count': 317128}, {'id': 344, 'hero': 'https://pe.tedcdn.com/images/ted/414c7fc5b55ac6204b19cec54724e337f6f8c0f0_1600x1200.jpg', 'speaker': 'Irwin Redlener', 'title': 'How to survive a nuclear attack', 'duration': 1518, 'slug': 'irwin_redlener_warns_of_nuclear_terrorism', 'viewed_count': 657731}, {'id': 2650, 'hero': 'https://pe.tedcdn.com/images/ted/8d9b1b48279a10e1ce62389fbe37fbc7c2cb66be_2880x1620.jpg', 'speaker': 'Erika Gregory', 'title': "The world doesn't need more nuclear weapons", 'duration': 899, 'slug': 'erika_gregory_the_world_doesn_t_need_more_nuclear_weapons', 'viewed_count': 899526}, {'id': 881, 'hero': 'https://pe.tedcdn.com/images/ted/176721_800x600.jpg', 'speaker': 'Stewart Brand + Mark Z. Jacobson', 'title': 'Debate: Does the world need nuclear energy?', 'duration': 1379, 'slug': 'debate_does_the_world_need_nuclear_energy', 'viewed_count': 1294187}]</t>
  </si>
  <si>
    <t>['adventure', 'disaster relief', 'nuclear energy']</t>
  </si>
  <si>
    <t xml:space="preserve">https://www.ted.com/talks/holly_morris_why_stay_in_chernobyl_because_it_s_home
</t>
  </si>
  <si>
    <t>The art of bow-making</t>
  </si>
  <si>
    <t>Dong Woo Jang</t>
  </si>
  <si>
    <t>Bow designer</t>
  </si>
  <si>
    <t>[{'id': 10, 'name': 'Inspiring', 'count': 353}, {'id': 22, 'name': 'Fascinating', 'count': 161}, {'id': 1, 'name': 'Beautiful', 'count': 145}, {'id': 24, 'name': 'Persuasive', 'count': 38}, {'id': 8, 'name': 'Informative', 'count': 109}, {'id': 25, 'name': 'OK', 'count': 159}, {'id': 2, 'name': 'Confusing', 'count': 23}, {'id': 11, 'name': 'Longwinded', 'count': 36}, {'id': 3, 'name': 'Courageous', 'count': 93}, {'id': 9, 'name': 'Ingenious', 'count': 63}, {'id': 21, 'name': 'Unconvincing', 'count': 44}, {'id': 23, 'name': 'Jaw-dropping', 'count': 15}, {'id': 7, 'name': 'Funny', 'count': 33}, {'id': 26, 'name': 'Obnoxious', 'count': 17}]</t>
  </si>
  <si>
    <t>[{'id': 1782, 'hero': 'https://pe.tedcdn.com/images/ted/5817df5175966f8f2051620a1a64508b6aec8c54_1600x1200.jpg', 'speaker': 'Sleepy Man Banjo Boys', 'title': 'Bluegrass virtuosity from ... New Jersey?', 'duration': 527, 'slug': 'sleepy_man_banjo_boys_bluegrass_virtuosity_from_new_jersey', 'viewed_count': 5199013}, {'id': 1716, 'hero': 'https://pe.tedcdn.com/images/ted/5590b789671f73bccc7a3b377e689422cf7574fa_1600x1200.jpg', 'speaker': 'BLACK', 'title': 'My journey to yo-yo mastery', 'duration': 628, 'slug': 'black_my_journey_to_yo_yo_mastery', 'viewed_count': 7373881}, {'id': 1750, 'hero': 'https://pe.tedcdn.com/images/ted/253e38ce81edae2b10ea9a7fcb3796e8385e9008_1600x1200.jpg', 'speaker': 'Ji-Hae Park', 'title': 'The violin, and my dark night of the soul', 'duration': 761, 'slug': 'ji_hae_park_the_violin_and_my_dark_night_of_the_soul', 'viewed_count': 2715023}, {'id': 1785, 'hero': 'https://pe.tedcdn.com/images/ted/3940485bcf51c57b5c9740d02f048451fddd58c8_1600x1200.jpg', 'speaker': 'Michael Green', 'title': 'Why we should build wooden skyscrapers', 'duration': 742, 'slug': 'michael_green_why_we_should_build_wooden_skyscrapers', 'viewed_count': 1207551}, {'id': 2251, 'hero': 'https://pe.tedcdn.com/images/ted/f0f1e53f628aa2b15d2ada0e48432f1e1e320ecc_2880x1620.jpg', 'speaker': 'Elora Hardy', 'title': 'Magical houses, made of bamboo', 'duration': 617, 'slug': 'elora_hardy_magical_houses_made_of_bamboo', 'viewed_count': 3351225}, {'id': 475, 'hero': 'https://pe.tedcdn.com/images/ted/75460_800x600.jpg', 'speaker': 'Willie Smits', 'title': 'How to restore a rainforest', 'duration': 1242, 'slug': 'willie_smits_restores_a_rainforest', 'viewed_count': 677172}]</t>
  </si>
  <si>
    <t>['Asia', 'culture', 'demo', 'invention']</t>
  </si>
  <si>
    <t xml:space="preserve">https://www.ted.com/talks/dong_woo_jang_the_art_of_bow_making
</t>
  </si>
  <si>
    <t>The deadly genius of drug cartels</t>
  </si>
  <si>
    <t>Rodrigo Canales</t>
  </si>
  <si>
    <t>Business professor</t>
  </si>
  <si>
    <t>[{'id': 8, 'name': 'Informative', 'count': 833}, {'id': 24, 'name': 'Persuasive', 'count': 327}, {'id': 3, 'name': 'Courageous', 'count': 193}, {'id': 22, 'name': 'Fascinating', 'count': 364}, {'id': 23, 'name': 'Jaw-dropping', 'count': 156}, {'id': 9, 'name': 'Ingenious', 'count': 63}, {'id': 11, 'name': 'Longwinded', 'count': 16}, {'id': 21, 'name': 'Unconvincing', 'count': 9}, {'id': 25, 'name': 'OK', 'count': 40}, {'id': 2, 'name': 'Confusing', 'count': 6}, {'id': 26, 'name': 'Obnoxious', 'count': 14}, {'id': 10, 'name': 'Inspiring', 'count': 50}, {'id': 7, 'name': 'Funny', 'count': 8}, {'id': 1, 'name': 'Beautiful', 'count': 3}]</t>
  </si>
  <si>
    <t>[{'id': 1691, 'hero': 'https://pe.tedcdn.com/images/ted/221175dd6e13ee2451205490c23839497ea8fc09_1600x1200.jpg', 'speaker': 'Bono', 'title': "The good news on poverty (Yes, there's good news)", 'duration': 837, 'slug': 'bono_the_good_news_on_poverty_yes_there_s_good_news', 'viewed_count': 1648678}, {'id': 644, 'hero': 'https://pe.tedcdn.com/images/ted/118085_800x600.jpg', 'speaker': 'Jacqueline Novogratz', 'title': 'A third way to think about aid', 'duration': 1024, 'slug': 'jacqueline_novogratz_a_third_way_to_think_about_aid', 'viewed_count': 436160}, {'id': 1489, 'hero': 'https://pe.tedcdn.com/images/ted/dcf57a443f2b116d25d8b5d8876c96ee4693165c_800x600.jpg', 'speaker': 'Nirmalya Kumar', 'title': "India's invisible innovation", 'duration': 912, 'slug': 'nirmalya_kumar_india_s_invisible_entrepreneurs', 'viewed_count': 881363}, {'id': 2124, 'hero': 'https://pe.tedcdn.com/images/ted/29322d34b34d6edf309e481286e2479f856c47fe_2880x1620.jpg', 'speaker': 'Ilona Szabó de Carvalho', 'title': '4 lessons I learned from taking a stand against drugs and gun violence', 'duration': 818, 'slug': 'ilona_szabo_de_carvalho_4_lessons_i_learned_from_taking_a_stand_against_drugs_and_gun_violence', 'viewed_count': 1135379}, {'id': 2130, 'hero': 'https://pe.tedcdn.com/images/ted/bf71a1d50bc5f028bb16ff42f5c5c4f70b2091eb_2880x1620.jpg', 'speaker': 'Ethan Nadelmann', 'title': 'Why we need to end the War on Drugs', 'duration': 1046, 'slug': 'ethan_nadelmann_why_we_need_to_end_the_war_on_drugs', 'viewed_count': 1593062}, {'id': 633, 'hero': 'https://pe.tedcdn.com/images/ted/114981_800x600.jpg', 'speaker': 'Misha Glenny', 'title': 'How global crime networks work', 'duration': 1170, 'slug': 'misha_glenny_investigates_global_crime_networks', 'viewed_count': 891322}]</t>
  </si>
  <si>
    <t>['business', 'global issues', 'innovation', 'narcotics', 'terrorism']</t>
  </si>
  <si>
    <t xml:space="preserve">https://www.ted.com/talks/rodrigo_canales_the_deadly_genius_of_drug_cartels
</t>
  </si>
  <si>
    <t>What I discovered in New York City  trash</t>
  </si>
  <si>
    <t>Robin Nagle</t>
  </si>
  <si>
    <t>Trash anthropologist</t>
  </si>
  <si>
    <t>[{'id': 8, 'name': 'Informative', 'count': 297}, {'id': 22, 'name': 'Fascinating', 'count': 90}, {'id': 10, 'name': 'Inspiring', 'count': 277}, {'id': 24, 'name': 'Persuasive', 'count': 180}, {'id': 25, 'name': 'OK', 'count': 120}, {'id': 3, 'name': 'Courageous', 'count': 67}, {'id': 1, 'name': 'Beautiful', 'count': 97}, {'id': 23, 'name': 'Jaw-dropping', 'count': 9}, {'id': 11, 'name': 'Longwinded', 'count': 26}, {'id': 21, 'name': 'Unconvincing', 'count': 28}, {'id': 9, 'name': 'Ingenious', 'count': 19}, {'id': 26, 'name': 'Obnoxious', 'count': 16}, {'id': 7, 'name': 'Funny', 'count': 5}, {'id': 2, 'name': 'Confusing', 'count': 10}]</t>
  </si>
  <si>
    <t>[{'id': 315, 'hero': 'https://pe.tedcdn.com/images/ted/6e631a73ade7f27cb45854fb891c1fd2e5f74f6f_2880x1620.jpg', 'speaker': 'Louise Leakey', 'title': "A dig for humanity's origins", 'duration': 936, 'slug': 'louise_leakey_digs_for_humanity_s_origins', 'viewed_count': 656419}, {'id': 1751, 'hero': 'https://pe.tedcdn.com/images/ted/7728f078c0d5afc37c5a5cacdbac392c45b3efd6_1600x1200.jpg', 'speaker': 'Hendrik Poinar', 'title': 'Bring back the woolly mammoth!', 'duration': 622, 'slug': 'hendrik_poinar_bring_back_the_woolly_mammoth', 'viewed_count': 948511}, {'id': 1312, 'hero': 'https://pe.tedcdn.com/images/ted/0bc9c83d2e975c4602d915718ea6729cddf02519_1600x1200.jpg', 'speaker': 'AJ Jacobs', 'title': 'How healthy living nearly killed me', 'duration': 522, 'slug': 'aj_jacobs_how_healthy_living_nearly_killed_me', 'viewed_count': 1468949}, {'id': 2097, 'hero': 'https://pe.tedcdn.com/images/ted/a477c1bccc1f06b44817d6cfaf71c36a8c8eda8f_2880x1620.jpg', 'speaker': 'Francis de los Reyes', 'title': 'Sanitation is a basic human right', 'duration': 501, 'slug': 'francis_de_los_reyes_sanitation_is_a_basic_human_right', 'viewed_count': 742106}, {'id': 1713, 'hero': 'https://pe.tedcdn.com/images/ted/8f06b4073d52a4ee5e859ed36563987e81096543_1600x1200.jpg', 'speaker': 'Rose George', 'title': "Let's talk crap. Seriously.", 'duration': 841, 'slug': 'rose_george_let_s_talk_crap_seriously', 'viewed_count': 1624724}, {'id': 36, 'hero': 'https://pe.tedcdn.com/images/ted/ea4ebc40fc5c096e331ea6d2b103e8fea9878232_1600x1200.jpg', 'speaker': 'Robert Neuwirth', 'title': 'The hidden world of shadow cities', 'duration': 843, 'slug': 'robert_neuwirth_on_our_shadow_cities', 'viewed_count': 673177}]</t>
  </si>
  <si>
    <t>['anthropology', 'business', 'culture', 'sanitation']</t>
  </si>
  <si>
    <t xml:space="preserve">https://www.ted.com/talks/robin_nagle_what_i_discovered_in_new_york_city_trash
</t>
  </si>
  <si>
    <t>The paralyzed rat that walked</t>
  </si>
  <si>
    <t>Grégoire Courtine</t>
  </si>
  <si>
    <t>Spinal cord researcher</t>
  </si>
  <si>
    <t>[{'id': 23, 'name': 'Jaw-dropping', 'count': 241}, {'id': 22, 'name': 'Fascinating', 'count': 245}, {'id': 10, 'name': 'Inspiring', 'count': 316}, {'id': 8, 'name': 'Informative', 'count': 82}, {'id': 3, 'name': 'Courageous', 'count': 51}, {'id': 9, 'name': 'Ingenious', 'count': 186}, {'id': 21, 'name': 'Unconvincing', 'count': 9}, {'id': 24, 'name': 'Persuasive', 'count': 29}, {'id': 1, 'name': 'Beautiful', 'count': 50}, {'id': 25, 'name': 'OK', 'count': 18}, {'id': 26, 'name': 'Obnoxious', 'count': 18}, {'id': 2, 'name': 'Confusing', 'count': 3}, {'id': 11, 'name': 'Longwinded', 'count': 5}, {'id': 7, 'name': 'Funny', 'count': 0}]</t>
  </si>
  <si>
    <t>[{'id': 142, 'hero': 'https://pe.tedcdn.com/images/ted/bd6a41c08b773bcca10fe0b1a78176457dd10081_2880x1620.jpg', 'speaker': 'Alan Russell', 'title': 'The potential of regenerative medicine', 'duration': 1165, 'slug': 'alan_russell_on_regenerating_our_bodies', 'viewed_count': 1427800}, {'id': 1671, 'hero': 'https://pe.tedcdn.com/images/ted/9759b9b5b08c13a29a320b10ea37110f439795c4_1600x1200.jpg', 'speaker': 'Miguel Nicolelis', 'title': 'A monkey that controls a robot with its thoughts. No, really.', 'duration': 895, 'slug': 'miguel_nicolelis_a_monkey_that_controls_a_robot_with_its_thoughts_no_really', 'viewed_count': 1229866}, {'id': 1813, 'hero': 'https://pe.tedcdn.com/images/ted/da14c7bb22ea0bcc676687bd44f8fba69d8046c0_1600x1200.jpg', 'speaker': 'Steve Ramirez and Xu Liu', 'title': 'A mouse. A laser beam. A manipulated memory.', 'duration': 925, 'slug': 'steve_ramirez_and_xu_liu_a_mouse_a_laser_beam_a_manipulated_memory', 'viewed_count': 1044963}, {'id': 2419, 'hero': 'https://pe.tedcdn.com/images/ted/0b0fb52e085bad1e7834a6bfcc93f27cba088559_2880x1620.jpg', 'speaker': 'Auke Ijspeert', 'title': 'A robot that runs and swims like a salamander', 'duration': 850, 'slug': 'auke_ijspeert_a_robot_that_runs_and_swims_like_a_salamander', 'viewed_count': 1805618}, {'id': 2244, 'hero': 'https://pe.tedcdn.com/images/ted/16565cf6939650dbd2041621c744d049820c1130_2880x1620.jpg', 'speaker': 'Greg Gage', 'title': "How to control someone else's arm with your brain", 'duration': 352, 'slug': 'greg_gage_how_to_control_someone_else_s_arm_with_your_brain', 'viewed_count': 4614256}, {'id': 2172, 'hero': 'https://pe.tedcdn.com/images/ted/2689358c500f6100e9b372d5a88e1c2e53437f2f_2880x1620.jpg', 'speaker': 'Miguel Nicolelis', 'title': 'Brain-to-brain communication has arrived. How we did it', 'duration': 1137, 'slug': 'miguel_nicolelis_brain_to_brain_communication_has_arrived_how_we_did_it', 'viewed_count': 1304421}]</t>
  </si>
  <si>
    <t>['animals', 'biology', 'biotech', 'brain', 'cyborg', 'disability', 'health care', 'innovation', 'medical research', 'medicine', 'neuroscience', 'science', 'technology']</t>
  </si>
  <si>
    <t xml:space="preserve">https://www.ted.com/talks/gregoire_courtine_the_paralyzed_rat_that_walked
</t>
  </si>
  <si>
    <t>How the NSA betrayed the world's trust -- time to act</t>
  </si>
  <si>
    <t>[{'id': 8, 'name': 'Informative', 'count': 702}, {'id': 24, 'name': 'Persuasive', 'count': 495}, {'id': 3, 'name': 'Courageous', 'count': 431}, {'id': 25, 'name': 'OK', 'count': 52}, {'id': 22, 'name': 'Fascinating', 'count': 145}, {'id': 23, 'name': 'Jaw-dropping', 'count': 154}, {'id': 10, 'name': 'Inspiring', 'count': 196}, {'id': 11, 'name': 'Longwinded', 'count': 31}, {'id': 1, 'name': 'Beautiful', 'count': 15}, {'id': 26, 'name': 'Obnoxious', 'count': 42}, {'id': 21, 'name': 'Unconvincing', 'count': 47}, {'id': 9, 'name': 'Ingenious', 'count': 36}, {'id': 7, 'name': 'Funny', 'count': 11}, {'id': 2, 'name': 'Confusing', 'count': 10}]</t>
  </si>
  <si>
    <t>[{'id': 1848, 'hero': 'https://pe.tedcdn.com/images/ted/455ebe6c262d8f567e288fcda788a28def875400_1600x1200.jpg', 'speaker': 'Alessandro Acquisti', 'title': 'What will a future without secrets look like?', 'duration': 900, 'slug': 'alessandro_acquisti_why_privacy_matters', 'viewed_count': 1305156}, {'id': 1328, 'hero': 'https://pe.tedcdn.com/images/ted/250c558c0c61fa283e06b0ee40a19af0e3045c2a_800x600.jpg', 'speaker': 'Mikko Hypponen', 'title': 'Three types of online attack', 'duration': 563, 'slug': 'mikko_hypponen_three_types_of_online_attack', 'viewed_count': 957220}, {'id': 1820, 'hero': 'https://pe.tedcdn.com/images/ted/b91bd6615e88fdd6de5685ed9c69ad9b15c8fd3b_1600x1200.jpg', 'speaker': 'James Lyne', 'title': 'Everyday cybercrime -- and what you can do about it', 'duration': 1046, 'slug': 'james_lyne_everyday_cybercrime_and_what_you_can_do_about_it', 'viewed_count': 1397127}, {'id': 1950, 'hero': 'https://pe.tedcdn.com/images/ted/aadd75a2a5f185ca28179519cab86ff0ad367eb1_1600x1200.jpg', 'speaker': 'Edward Snowden', 'title': "Here's how we take back the Internet", 'duration': 2102, 'slug': 'edward_snowden_here_s_how_we_take_back_the_internet', 'viewed_count': 4040279}, {'id': 1952, 'hero': 'https://pe.tedcdn.com/images/ted/b4e45bc988d63a0f64d01146505700e1217f7845_1600x1200.jpg', 'speaker': 'Richard Ledgett', 'title': "The NSA responds to Edward Snowden's TED Talk", 'duration': 2010, 'slug': 'richard_ledgett_the_nsa_responds_to_edward_snowden_s_ted_talk', 'viewed_count': 1191342}, {'id': 2106, 'hero': 'https://pe.tedcdn.com/images/ted/6992aa456af79721f493686c804324356781ddea_2880x1620.jpg', 'speaker': 'Glenn Greenwald', 'title': 'Why privacy matters', 'duration': 1237, 'slug': 'glenn_greenwald_why_privacy_matters', 'viewed_count': 1942770}]</t>
  </si>
  <si>
    <t>['Internet', 'Surveillance', 'computers', 'global issues', 'security', 'technology', 'terrorism']</t>
  </si>
  <si>
    <t xml:space="preserve">https://www.ted.com/talks/mikko_hypponen_how_the_nsa_betrayed_the_world_s_trust_time_to_act
</t>
  </si>
  <si>
    <t>The magic of Fibonacci numbers</t>
  </si>
  <si>
    <t>[{'id': 8, 'name': 'Informative', 'count': 898}, {'id': 22, 'name': 'Fascinating', 'count': 1050}, {'id': 26, 'name': 'Obnoxious', 'count': 37}, {'id': 10, 'name': 'Inspiring', 'count': 796}, {'id': 24, 'name': 'Persuasive', 'count': 125}, {'id': 7, 'name': 'Funny', 'count': 234}, {'id': 25, 'name': 'OK', 'count': 194}, {'id': 21, 'name': 'Unconvincing', 'count': 34}, {'id': 1, 'name': 'Beautiful', 'count': 451}, {'id': 9, 'name': 'Ingenious', 'count': 243}, {'id': 23, 'name': 'Jaw-dropping', 'count': 115}, {'id': 11, 'name': 'Longwinded', 'count': 17}, {'id': 3, 'name': 'Courageous', 'count': 34}, {'id': 2, 'name': 'Confusing', 'count': 20}]</t>
  </si>
  <si>
    <t>[{'id': 199, 'hero': 'https://pe.tedcdn.com/images/ted/e982353371ca063e5ffb2ab554ec91de355d29d1_1600x1200.jpg', 'speaker': 'Arthur Benjamin', 'title': 'A performance of "Mathemagic"', 'duration': 914, 'slug': 'arthur_benjamin_does_mathemagic', 'viewed_count': 8360826}, {'id': 587, 'hero': 'https://pe.tedcdn.com/images/ted/a7cc4ad21293eaa7b7c7a330dda600f4ff543fd3_2880x1620.jpg', 'speaker': 'Arthur Benjamin', 'title': 'Teach statistics before calculus!', 'duration': 178, 'slug': 'arthur_benjamin_s_formula_for_changing_math_education', 'viewed_count': 2175241}, {'id': 1811, 'hero': 'https://pe.tedcdn.com/images/ted/65ee8a1f72e612d4af2d625d050077f18248a33b_1600x1200.jpg', 'speaker': 'Adam Spencer', 'title': 'Why I fell in love with monster prime numbers', 'duration': 1037, 'slug': 'adam_spencer_why_i_fell_in_love_with_monster_prime_numbers', 'viewed_count': 2014463}, {'id': 2518, 'hero': 'https://pe.tedcdn.com/images/ted/4d02262a103b0cb3723737ea154dd9f83ca37003_2880x1620.jpg', 'speaker': 'Cédric Villani', 'title': "What's so sexy about math?", 'duration': 983, 'slug': 'cedric_villani_what_s_so_sexy_about_math', 'viewed_count': 1624397}, {'id': 2620, 'hero': 'https://pe.tedcdn.com/images/ted/b419d8fdf4dbe8513fb3b5079278b183466ad79d_2880x1620.jpg', 'speaker': 'Roger Antonsen', 'title': 'Math is the hidden secret to understanding the world', 'duration': 1024, 'slug': 'roger_antonsen_math_is_the_hidden_secret_to_understanding_the_world', 'viewed_count': 1910466}, {'id': 2186, 'hero': 'https://pe.tedcdn.com/images/ted/2d581c7373812177a05cfb1b07464ae3e80f9c67_2880x1620.jpg', 'speaker': 'Eduardo Sáenz de Cabezón', 'title': 'Math is forever', 'duration': 581, 'slug': 'eduardo_saenz_de_cabezon_math_is_forever', 'viewed_count': 1610271}]</t>
  </si>
  <si>
    <t>['entertainment', 'magic', 'math']</t>
  </si>
  <si>
    <t xml:space="preserve">https://www.ted.com/talks/arthur_benjamin_the_magic_of_fibonacci_numbers
</t>
  </si>
  <si>
    <t>Is China the new idol for emerging economies?</t>
  </si>
  <si>
    <t>Dambisa Moyo</t>
  </si>
  <si>
    <t xml:space="preserve">Global economist </t>
  </si>
  <si>
    <t>[{'id': 21, 'name': 'Unconvincing', 'count': 101}, {'id': 2, 'name': 'Confusing', 'count': 28}, {'id': 26, 'name': 'Obnoxious', 'count': 26}, {'id': 8, 'name': 'Informative', 'count': 434}, {'id': 23, 'name': 'Jaw-dropping', 'count': 47}, {'id': 10, 'name': 'Inspiring', 'count': 281}, {'id': 22, 'name': 'Fascinating', 'count': 175}, {'id': 11, 'name': 'Longwinded', 'count': 27}, {'id': 3, 'name': 'Courageous', 'count': 132}, {'id': 1, 'name': 'Beautiful', 'count': 51}, {'id': 24, 'name': 'Persuasive', 'count': 413}, {'id': 9, 'name': 'Ingenious', 'count': 48}, {'id': 25, 'name': 'OK', 'count': 59}, {'id': 7, 'name': 'Funny', 'count': 9}]</t>
  </si>
  <si>
    <t>[{'id': 525, 'hero': 'https://pe.tedcdn.com/images/ted/d3b1d49c53f5ef48cee7759df9956aaec6d819a7_2880x1620.jpg', 'speaker': 'Alex Tabarrok', 'title': 'How ideas trump crises', 'duration': 873, 'slug': 'alex_tabarrok_foresees_economic_growth', 'viewed_count': 748749}, {'id': 1420, 'hero': 'https://pe.tedcdn.com/images/ted/282897027e1fbb4a2bc3bf607a0723787463417a_1600x1200.jpg', 'speaker': 'Abigail Washburn', 'title': 'Building US-China relations ... by banjo', 'duration': 394, 'slug': 'abigail_washburn_building_us_china_relations_by_banjo', 'viewed_count': 981352}, {'id': 2423, 'hero': 'https://pe.tedcdn.com/images/ted/ca8e847f7a86dff86be3a2d48f134c7623f7e767_2880x1620.jpg', 'speaker': 'Dambisa Moyo', 'title': "Economic growth has stalled. Let's fix it", 'duration': 844, 'slug': 'dambisa_moyo_economic_growth_has_stalled_let_s_fix_it', 'viewed_count': 1440754}, {'id': 2413, 'hero': 'https://pe.tedcdn.com/images/ted/e7f0a77d348470b7847216e03829d8252f210881_2880x1620.jpg', 'speaker': 'Yanis Varoufakis', 'title': 'Capitalism will eat democracy -- unless we speak up', 'duration': 1191, 'slug': 'yanis_varoufakis_capitalism_will_eat_democracy_unless_we_speak_up', 'viewed_count': 2269354}, {'id': 1778, 'hero': 'https://pe.tedcdn.com/images/ted/70d4dba037e672dd2870bcda1dcbb5373bf7772a_1600x1200.jpg', 'speaker': 'Eric X. Li', 'title': 'A tale of two political systems', 'duration': 1237, 'slug': 'eric_x_li_a_tale_of_two_political_systems', 'viewed_count': 2449741}, {'id': 1220, 'hero': 'https://pe.tedcdn.com/images/ted/15f466ed6b35701f5ff8661ec7c5d9d2976d976b_800x600.jpg', 'speaker': 'Yasheng Huang', 'title': 'Does democracy stifle economic growth?', 'duration': 1131, 'slug': 'yasheng_huang', 'viewed_count': 992239}]</t>
  </si>
  <si>
    <t>['Africa', 'Asia', 'china', 'democracy', 'economics', 'global issues', 'infrastructure', 'politics']</t>
  </si>
  <si>
    <t xml:space="preserve">https://www.ted.com/talks/dambisa_moyo_is_china_the_new_idol_for_emerging_economies
</t>
  </si>
  <si>
    <t>Design with the blind in mind</t>
  </si>
  <si>
    <t>Chris Downey</t>
  </si>
  <si>
    <t>[{'id': 1, 'name': 'Beautiful', 'count': 116}, {'id': 3, 'name': 'Courageous', 'count': 108}, {'id': 10, 'name': 'Inspiring', 'count': 331}, {'id': 22, 'name': 'Fascinating', 'count': 71}, {'id': 9, 'name': 'Ingenious', 'count': 26}, {'id': 8, 'name': 'Informative', 'count': 69}, {'id': 25, 'name': 'OK', 'count': 22}, {'id': 7, 'name': 'Funny', 'count': 51}, {'id': 24, 'name': 'Persuasive', 'count': 58}, {'id': 23, 'name': 'Jaw-dropping', 'count': 6}, {'id': 21, 'name': 'Unconvincing', 'count': 12}, {'id': 11, 'name': 'Longwinded', 'count': 3}, {'id': 26, 'name': 'Obnoxious', 'count': 2}, {'id': 2, 'name': 'Confusing', 'count': 3}]</t>
  </si>
  <si>
    <t>[{'id': 1158, 'hero': 'https://pe.tedcdn.com/images/ted/8dd859696a6c640e7ee3c0feaa3d3d16f647334b_800x600.jpg', 'speaker': 'Dennis Hong', 'title': 'Making a car for blind drivers', 'duration': 548, 'slug': 'dennis_hong_making_a_car_for_blind_drivers', 'viewed_count': 703447}, {'id': 898, 'hero': 'https://pe.tedcdn.com/images/ted/577314a595d7fc84f39fa68694b8c5c8530273ff_2880x1620.jpg', 'speaker': 'Ellen Dunham-Jones', 'title': 'Retrofitting suburbia', 'duration': 1163, 'slug': 'ellen_dunham_jones_retrofitting_suburbia', 'viewed_count': 668613}, {'id': 1559, 'hero': 'https://pe.tedcdn.com/images/ted/7262b33b7af01030df1a720b1254f3e43e8dd216_1600x1200.jpg', 'speaker': 'Kent Larson', 'title': 'Brilliant designs to fit more people in every city', 'duration': 1001, 'slug': 'kent_larson_brilliant_designs_to_fit_more_people_in_every_city', 'viewed_count': 1052986}, {'id': 2224, 'hero': 'https://pe.tedcdn.com/images/ted/9d9e218a26b00bd5a0eb2f69f9a44e768fdebc26_2880x1620.jpg', 'speaker': 'Daniel Kish', 'title': 'How I use sonar to navigate the world', 'duration': 783, 'slug': 'daniel_kish_how_i_use_sonar_to_navigate_the_world', 'viewed_count': 1157377}, {'id': 1865, 'hero': 'https://pe.tedcdn.com/images/ted/34113888f29018d7f07a3c7f10ab2915c50f6b96_1600x1200.jpg', 'speaker': 'Mick Cornett', 'title': 'How an obese town lost a million pounds', 'duration': 915, 'slug': 'mick_cornett_how_an_obese_town_lost_a_million_pounds', 'viewed_count': 1514912},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747656}]</t>
  </si>
  <si>
    <t>['Blindness', 'Senses', 'agriculture', 'design', 'sight', 'urban planning']</t>
  </si>
  <si>
    <t xml:space="preserve">https://www.ted.com/talks/chris_downey_design_with_the_blind_in_mind
</t>
  </si>
  <si>
    <t>The link between unemployment and terrorism</t>
  </si>
  <si>
    <t>Mohamed Ali</t>
  </si>
  <si>
    <t>Human rights advocate</t>
  </si>
  <si>
    <t>[{'id': 25, 'name': 'OK', 'count': 72}, {'id': 21, 'name': 'Unconvincing', 'count': 19}, {'id': 24, 'name': 'Persuasive', 'count': 139}, {'id': 8, 'name': 'Informative', 'count': 151}, {'id': 3, 'name': 'Courageous', 'count': 100}, {'id': 23, 'name': 'Jaw-dropping', 'count': 10}, {'id': 9, 'name': 'Ingenious', 'count': 33}, {'id': 10, 'name': 'Inspiring', 'count': 317}, {'id': 22, 'name': 'Fascinating', 'count': 67}, {'id': 1, 'name': 'Beautiful', 'count': 51}, {'id': 7, 'name': 'Funny', 'count': 6}, {'id': 2, 'name': 'Confusing', 'count': 2}, {'id': 26, 'name': 'Obnoxious', 'count': 2}, {'id': 11, 'name': 'Longwinded', 'count': 1}]</t>
  </si>
  <si>
    <t>[{'id': 523, 'hero': 'https://pe.tedcdn.com/images/ted/d9441da0244acb76f766b462f1674d4310cc6fd9_1600x1200.jpg', 'speaker': 'Erik Hersman', 'title': 'Reporting crisis via texting', 'duration': 236, 'slug': 'erik_hersman_on_reporting_crisis_via_texting', 'viewed_count': 403568}, {'id': 642, 'hero': 'https://pe.tedcdn.com/images/ted/117462_800x600.jpg', 'speaker': 'William Kamkwamba', 'title': 'How I harnessed the wind', 'duration': 359, 'slug': 'william_kamkwamba_how_i_harnessed_the_wind', 'viewed_count': 2161948}, {'id': 1699, 'hero': 'https://pe.tedcdn.com/images/ted/1d369b73bf27ebdb1450605454d66229bda2ab1c_1600x1200.jpg', 'speaker': 'Richard Turere', 'title': 'My invention that made peace with lions', 'duration': 440, 'slug': 'richard_turere_a_peace_treaty_with_the_lions', 'viewed_count': 2025009},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747647}, {'id': 2873, 'hero': 'https://pe.tedcdn.com/images/ted/635f76d5d4d0a454b6131b93b471d1f65065f14d_2880x1620.jpg', 'speaker': 'OluTimehin Adegbeye', 'title': 'Who belongs in a city?', 'duration': 723, 'slug': 'olutimehin_adegbeye_who_belongs_in_a_city', 'viewed_count': 706148}, {'id': 1892, 'hero': 'https://pe.tedcdn.com/images/ted/f5ebbf91eb093a2da2cfe1941724a3e55d222713_1600x1200.jpg', 'speaker': 'Toni Griffin', 'title': 'A new vision for rebuilding Detroit', 'duration': 708, 'slug': 'toni_griffin_a_new_vision_for_rebuilding_detroit', 'viewed_count': 826744}]</t>
  </si>
  <si>
    <t>['Africa', 'entrepreneur', 'global issues', 'innovation', 'peace', 'violence']</t>
  </si>
  <si>
    <t xml:space="preserve">https://www.ted.com/talks/mohamed_ali_the_link_between_unemployment_and_terrorism
</t>
  </si>
  <si>
    <t>What doctors can learn from each other</t>
  </si>
  <si>
    <t>Stefan Larsson</t>
  </si>
  <si>
    <t>Value-based health care advocate</t>
  </si>
  <si>
    <t>[{'id': 23, 'name': 'Jaw-dropping', 'count': 13}, {'id': 24, 'name': 'Persuasive', 'count': 148}, {'id': 10, 'name': 'Inspiring', 'count': 141}, {'id': 8, 'name': 'Informative', 'count': 119}, {'id': 22, 'name': 'Fascinating', 'count': 56}, {'id': 9, 'name': 'Ingenious', 'count': 28}, {'id': 3, 'name': 'Courageous', 'count': 30}, {'id': 21, 'name': 'Unconvincing', 'count': 2}, {'id': 25, 'name': 'OK', 'count': 24}, {'id': 11, 'name': 'Longwinded', 'count': 6}, {'id': 7, 'name': 'Funny', 'count': 1}, {'id': 1, 'name': 'Beautiful', 'count': 4}, {'id': 26, 'name': 'Obnoxious', 'count': 4}, {'id': 2, 'name': 'Confusing', 'count': 4}]</t>
  </si>
  <si>
    <t>[{'id': 1711, 'hero': 'https://pe.tedcdn.com/images/ted/c0694f2a60d1de3e606ab3c8f368ef037b39766d_1600x1200.jpg', 'speaker': 'Eric Dishman', 'title': 'Health care should be a team sport', 'duration': 959, 'slug': 'eric_dishman_health_care_should_be_a_team_sport', 'viewed_count': 836701}, {'id': 1585, 'hero': 'https://pe.tedcdn.com/images/ted/ee7314164d2ba80271cd05a8ab1f5deeb29c7f90_1600x1200.jpg', 'speaker': 'John Wilbanks', 'title': "Let's pool our medical data", 'duration': 985, 'slug': 'john_wilbanks_let_s_pool_our_medical_data', 'viewed_count': 539220}, {'id': 1627, 'hero': 'https://pe.tedcdn.com/images/ted/9761e5a6ed80efbef75e238df5841b48a0975d33_1600x1200.jpg', 'speaker': "Ellen 't Hoen", 'title': 'Pool medical patents, save lives', 'duration': 676, 'slug': 'ellen_t_hoen_pool_medical_patents_save_lives', 'viewed_count': 389195}, {'id': 1475, 'hero': 'https://pe.tedcdn.com/images/ted/d798dd0eb6c1d0dd5d42b9cf1cc74d4dca3bffc1_800x600.jpg', 'speaker': 'Rebecca Onie', 'title': 'What if our healthcare system kept us healthy?', 'duration': 994, 'slug': 'rebecca_onie_what_if_our_healthcare_system_kept_us_healthy', 'viewed_count': 979813}, {'id': 2735, 'hero': 'https://pe.tedcdn.com/images/ted/71ecfcc687ee20218afce92ea0dc23c6456e35e0_2880x1620.jpg', 'speaker': 'David Casarett', 'title': "A doctor's case for medical marijuana", 'duration': 907, 'slug': 'david_casarett_a_doctor_s_case_for_medical_marijuana', 'viewed_count': 1114021}, {'id': 1231, 'hero': 'https://pe.tedcdn.com/images/ted/cb25dc8e453eb821cbd8f8a2f5c5c350f0be6a5c_1600x1200.jpg', 'speaker': 'Abraham Verghese', 'title': "A doctor's touch", 'duration': 1112, 'slug': 'abraham_verghese_a_doctor_s_touch', 'viewed_count': 1390921}]</t>
  </si>
  <si>
    <t>['health', 'health care', 'medical research', 'public health']</t>
  </si>
  <si>
    <t xml:space="preserve">https://www.ted.com/talks/stefan_larsson_what_doctors_can_learn_from_each_other
</t>
  </si>
  <si>
    <t>Massively multi-player… thumb-wrestling?</t>
  </si>
  <si>
    <t>[{'id': 7, 'name': 'Funny', 'count': 398}, {'id': 10, 'name': 'Inspiring', 'count': 96}, {'id': 21, 'name': 'Unconvincing', 'count': 22}, {'id': 11, 'name': 'Longwinded', 'count': 6}, {'id': 26, 'name': 'Obnoxious', 'count': 21}, {'id': 23, 'name': 'Jaw-dropping', 'count': 7}, {'id': 3, 'name': 'Courageous', 'count': 17}, {'id': 1, 'name': 'Beautiful', 'count': 41}, {'id': 9, 'name': 'Ingenious', 'count': 77}, {'id': 22, 'name': 'Fascinating', 'count': 82}, {'id': 25, 'name': 'OK', 'count': 66}, {'id': 24, 'name': 'Persuasive', 'count': 19}, {'id': 8, 'name': 'Informative', 'count': 23}, {'id': 2, 'name': 'Confusing', 'count': 6}]</t>
  </si>
  <si>
    <t>[{'id': 741, 'hero': 'https://pe.tedcdn.com/images/ted/9ed8ff36f60c73ba894de8370b2ee4182a3aeece_1920x1080.jpg', 'speaker': 'David Blaine', 'title': 'How I held my breath for 17 minutes', 'duration': 1219, 'slug': 'david_blaine_how_i_held_my_breath_for_17_min', 'viewed_count': 15601517}, {'id': 1178, 'hero': 'https://pe.tedcdn.com/images/ted/3ae249a3f496de5041e3f9045106cda9d117c959_1600x1200.jpg', 'speaker': 'Joshua Walters', 'title': 'On being just crazy enough', 'duration': 351, 'slug': 'joshua_walters_on_being_just_crazy_enough', 'viewed_count': 1637673}, {'id': 199, 'hero': 'https://pe.tedcdn.com/images/ted/e982353371ca063e5ffb2ab554ec91de355d29d1_1600x1200.jpg', 'speaker': 'Arthur Benjamin', 'title': 'A performance of "Mathemagic"', 'duration': 914, 'slug': 'arthur_benjamin_does_mathemagic', 'viewed_count': 8360828}, {'id': 1432, 'hero': 'https://pe.tedcdn.com/images/ted/f359cb0188aa8a77aec3b15794af50f638c6eb32_2880x1620.jpg', 'speaker': 'Brenda Romero', 'title': 'Gaming for understanding', 'duration': 563, 'slug': 'brenda_brathwaite_gaming_for_understanding', 'viewed_count': 490102}, {'id': 996, 'hero': 'https://pe.tedcdn.com/images/ted/87897eb99c1b0061cca8f820dfe97a5bdb22d813_1600x1200.jpg', 'speaker': 'Tom Chatfield', 'title': '7 ways games reward the brain', 'duration': 988, 'slug': 'tom_chatfield_7_ways_games_reward_the_brain', 'viewed_count': 1021585}, {'id': 799, 'hero': 'https://pe.tedcdn.com/images/ted/73dc8433e98af1f411dc3f304a5ec3532b7319c9_1600x1200.jpg', 'speaker': 'Jane McGonigal', 'title': 'Gaming can make a better world', 'duration': 1203, 'slug': 'jane_mcgonigal_gaming_can_make_a_better_world', 'viewed_count': 4573362}]</t>
  </si>
  <si>
    <t>['entertainment', 'gaming', 'performance']</t>
  </si>
  <si>
    <t xml:space="preserve">https://www.ted.com/talks/jane_mcgonigal_massively_multi_player_thumb_wrestling
</t>
  </si>
  <si>
    <t>A drone's-eye view of conservation</t>
  </si>
  <si>
    <t>Lian Pin Koh</t>
  </si>
  <si>
    <t>Drones ecologist</t>
  </si>
  <si>
    <t>[{'id': 9, 'name': 'Ingenious', 'count': 115}, {'id': 8, 'name': 'Informative', 'count': 121}, {'id': 22, 'name': 'Fascinating', 'count': 99}, {'id': 24, 'name': 'Persuasive', 'count': 56}, {'id': 10, 'name': 'Inspiring', 'count': 108}, {'id': 3, 'name': 'Courageous', 'count': 10}, {'id': 1, 'name': 'Beautiful', 'count': 10}, {'id': 11, 'name': 'Longwinded', 'count': 2}, {'id': 23, 'name': 'Jaw-dropping', 'count': 9}, {'id': 7, 'name': 'Funny', 'count': 8}, {'id': 25, 'name': 'OK', 'count': 5}, {'id': 2, 'name': 'Confusing', 'count': 0}, {'id': 21, 'name': 'Unconvincing', 'count': 0}, {'id': 26, 'name': 'Obnoxious', 'count': 0}]</t>
  </si>
  <si>
    <t>[{'id': 476, 'hero': 'https://pe.tedcdn.com/images/ted/75594_800x600.jpg', 'speaker': 'Nalini Nadkarni', 'title': 'Conserving the canopy', 'duration': 990, 'slug': 'nalini_nadkani_on_conserving_the_canopy', 'viewed_count': 398856}, {'id': 1065, 'hero': 'https://pe.tedcdn.com/images/ted/5bff5aa43672271f35a48d7cd74d211ff8b1e22b_800x600.jpg', 'speaker': 'Dale Dougherty', 'title': 'We are makers', 'duration': 707, 'slug': 'dale_dougherty_we_are_makers', 'viewed_count': 724874}, {'id': 667, 'hero': 'https://pe.tedcdn.com/images/ted/126194_800x600.jpg', 'speaker': 'Rachel Armstrong', 'title': 'Architecture that repairs itself?', 'duration': 452, 'slug': 'rachel_armstrong_architecture_that_repairs_itself', 'viewed_count': 1095460}, {'id': 1766, 'hero': 'https://pe.tedcdn.com/images/ted/b15f33c6694783ada082bb6afc53b762cd014d2f_1600x1200.jpg', 'speaker': 'Daniel Suarez', 'title': "The kill decision shouldn't belong to a robot", 'duration': 800, 'slug': 'daniel_suarez_the_kill_decision_shouldn_t_belong_to_a_robot', 'viewed_count': 1908577}, {'id': 2367, 'hero': 'https://pe.tedcdn.com/images/ted/c5b34633c771fdd970e027ef01dda942dc9a11c4_2880x1620.jpg', 'speaker': 'Patrícia Medici', 'title': 'The coolest animal you know nothing about ... and how we can save it', 'duration': 692, 'slug': 'patricia_medici_the_coolest_animal_you_know_nothing_about_and_how_we_can_save_it', 'viewed_count': 1296479}, {'id': 1875, 'hero': 'https://pe.tedcdn.com/images/ted/606ddad42a977bc81fcc3f2ba033bc4706e584ca_1600x1200.jpg', 'speaker': 'Henry Evans and Chad Jenkins', 'title': 'Meet the robots for humanity', 'duration': 621, 'slug': 'henry_evans_and_chad_jenkins_meet_the_robots_for_humanity', 'viewed_count': 1203523}]</t>
  </si>
  <si>
    <t>['animals', 'drones', 'global issues', 'sustainability']</t>
  </si>
  <si>
    <t xml:space="preserve">https://www.ted.com/talks/lian_pin_koh_a_drone_s_eye_view_of_conservation
</t>
  </si>
  <si>
    <t>Ecology from the air</t>
  </si>
  <si>
    <t>Greg Asner</t>
  </si>
  <si>
    <t>Airborne ecologist</t>
  </si>
  <si>
    <t>[{'id': 1, 'name': 'Beautiful', 'count': 36}, {'id': 8, 'name': 'Informative', 'count': 182}, {'id': 25, 'name': 'OK', 'count': 18}, {'id': 23, 'name': 'Jaw-dropping', 'count': 72}, {'id': 10, 'name': 'Inspiring', 'count': 71}, {'id': 22, 'name': 'Fascinating', 'count': 150}, {'id': 9, 'name': 'Ingenious', 'count': 129}, {'id': 3, 'name': 'Courageous', 'count': 23}, {'id': 24, 'name': 'Persuasive', 'count': 52}, {'id': 21, 'name': 'Unconvincing', 'count': 12}, {'id': 26, 'name': 'Obnoxious', 'count': 3}, {'id': 2, 'name': 'Confusing', 'count': 3}, {'id': 11, 'name': 'Longwinded', 'count': 1}, {'id': 7, 'name': 'Funny', 'count': 3}]</t>
  </si>
  <si>
    <t>[{'id': 1872, 'hero': 'https://pe.tedcdn.com/images/ted/28a78879a36a4905f74535526fd11c0177d8ca61_1600x1200.jpg', 'speaker': 'Lian Pin Koh', 'title': "A drone's-eye view of conservation", 'duration': 810, 'slug': 'lian_pin_koh_a_drone_s_eye_view_of_conservation', 'viewed_count': 599368}, {'id': 1764, 'hero': 'https://pe.tedcdn.com/images/ted/e15213155418fc82875680062821e32eccd30a5f_1600x1200.jpg', 'speaker': "Raffaello D'Andrea", 'title': 'The astounding athletic power of quadcopters', 'duration': 968, 'slug': 'raffaello_d_andrea_the_astounding_athletic_power_of_quadcopters', 'viewed_count': 10281823}, {'id': 1376, 'hero': 'https://pe.tedcdn.com/images/ted/8aa84e7e5d405e75f19fc51bf6f9918312fff4e5_800x600.jpg', 'speaker': 'Vijay Kumar', 'title': 'Robots that fly ... and cooperate', 'duration': 1006, 'slug': 'vijay_kumar_robots_that_fly_and_cooperate', 'viewed_count': 4234392}, {'id': 2166, 'hero': 'https://pe.tedcdn.com/images/ted/dde0408cf680c4eb3b140f8be034ce7b2c88bd38_2880x1620.jpg', 'speaker': 'Tasso Azevedo', 'title': 'Hopeful lessons from the battle to save rainforests', 'duration': 916, 'slug': 'tasso_azevedo_hopeful_lessons_from_the_battle_to_save_rainforests', 'viewed_count': 877689}, {'id': 2558, 'hero': 'https://pe.tedcdn.com/images/ted/14d83c67242cc5b0a9a177dd143071aecdadc89a_2880x1620.jpg', 'speaker': 'Suzanne Simard', 'title': 'How trees talk to each other', 'duration': 1099, 'slug': 'suzanne_simard_how_trees_talk_to_each_other', 'viewed_count': 2396351}, {'id': 2546, 'hero': 'https://pe.tedcdn.com/images/ted/5ccc3bec9cc4e3fe31bd5626b9b82c2687805240_2880x1620.jpg', 'speaker': 'Shubhendu Sharma', 'title': 'How to grow a forest in your backyard', 'duration': 551, 'slug': 'shubhendu_sharma_how_to_grow_a_forest_in_your_backyard', 'viewed_count': 1320637}]</t>
  </si>
  <si>
    <t>['Africa', 'Natural resources', 'animals', 'biodiversity', 'botany', 'climate change', 'conservation', 'drones', 'ecology', 'environment', 'green', 'map', 'mining', 'nature', 'photography', 'plants', 'science', 'technology', 'trees', 'visualizations', 'weather']</t>
  </si>
  <si>
    <t xml:space="preserve">https://www.ted.com/talks/greg_asner_ecology_from_the_air
</t>
  </si>
  <si>
    <t>Meet the robots for humanity</t>
  </si>
  <si>
    <t>Henry Evans and Chad Jenkins</t>
  </si>
  <si>
    <t>Robotics activist</t>
  </si>
  <si>
    <t>[{'id': 9, 'name': 'Ingenious', 'count': 105}, {'id': 10, 'name': 'Inspiring', 'count': 312}, {'id': 22, 'name': 'Fascinating', 'count': 151}, {'id': 3, 'name': 'Courageous', 'count': 114}, {'id': 1, 'name': 'Beautiful', 'count': 67}, {'id': 23, 'name': 'Jaw-dropping', 'count': 112}, {'id': 8, 'name': 'Informative', 'count': 56}, {'id': 24, 'name': 'Persuasive', 'count': 24}, {'id': 7, 'name': 'Funny', 'count': 27}, {'id': 26, 'name': 'Obnoxious', 'count': 6}, {'id': 25, 'name': 'OK', 'count': 13}, {'id': 11, 'name': 'Longwinded', 'count': 5}, {'id': 21, 'name': 'Unconvincing', 'count': 3}, {'id': 2, 'name': 'Confusing', 'count': 3}]</t>
  </si>
  <si>
    <t>[{'id': 1070, 'hero': 'https://pe.tedcdn.com/images/ted/d5d8a98861dcc5ee45ddc721bec6cf00005aafc6_2400x1800.jpg', 'speaker': 'Cynthia Breazeal', 'title': 'The rise of personal robots', 'duration': 844, 'slug': 'cynthia_breazeal_the_rise_of_personal_robots', 'viewed_count': 1064581}, {'id': 1643, 'hero': 'https://pe.tedcdn.com/images/ted/6197c18353e515339e7e7e34a928fa845972a8b7_2880x1620.jpg', 'speaker': 'Sue Austin', 'title': 'Deep sea diving ... in a wheelchair', 'duration': 578, 'slug': 'sue_austin_deep_sea_diving_in_a_wheelchair', 'viewed_count': 2052293}, {'id': 1950, 'hero': 'https://pe.tedcdn.com/images/ted/aadd75a2a5f185ca28179519cab86ff0ad367eb1_1600x1200.jpg', 'speaker': 'Edward Snowden', 'title': "Here's how we take back the Internet", 'duration': 2102, 'slug': 'edward_snowden_here_s_how_we_take_back_the_internet', 'viewed_count': 4040279}, {'id': 1766, 'hero': 'https://pe.tedcdn.com/images/ted/b15f33c6694783ada082bb6afc53b762cd014d2f_1600x1200.jpg', 'speaker': 'Daniel Suarez', 'title': "The kill decision shouldn't belong to a robot", 'duration': 800, 'slug': 'daniel_suarez_the_kill_decision_shouldn_t_belong_to_a_robot', 'viewed_count': 1908577}, {'id': 504, 'hero': 'https://pe.tedcdn.com/images/ted/81787_800x600.jpg', 'speaker': 'P.W. Singer', 'title': 'Military robots and the future of war', 'duration': 965, 'slug': 'pw_singer_on_robots_of_war', 'viewed_count': 1460371}, {'id': 1872, 'hero': 'https://pe.tedcdn.com/images/ted/28a78879a36a4905f74535526fd11c0177d8ca61_1600x1200.jpg', 'speaker': 'Lian Pin Koh', 'title': "A drone's-eye view of conservation", 'duration': 810, 'slug': 'lian_pin_koh_a_drone_s_eye_view_of_conservation', 'viewed_count': 599368}]</t>
  </si>
  <si>
    <t>['TEDx', 'culture', 'disability', 'technology']</t>
  </si>
  <si>
    <t xml:space="preserve">https://www.ted.com/talks/henry_evans_and_chad_jenkins_meet_the_robots_for_humanity
</t>
  </si>
  <si>
    <t>No roads? There's a drone for that</t>
  </si>
  <si>
    <t>Andreas Raptopoulos</t>
  </si>
  <si>
    <t>Airborne logistics activist</t>
  </si>
  <si>
    <t>[{'id': 23, 'name': 'Jaw-dropping', 'count': 68}, {'id': 9, 'name': 'Ingenious', 'count': 229}, {'id': 10, 'name': 'Inspiring', 'count': 182}, {'id': 3, 'name': 'Courageous', 'count': 37}, {'id': 8, 'name': 'Informative', 'count': 118}, {'id': 1, 'name': 'Beautiful', 'count': 9}, {'id': 22, 'name': 'Fascinating', 'count': 148}, {'id': 24, 'name': 'Persuasive', 'count': 81}, {'id': 21, 'name': 'Unconvincing', 'count': 16}, {'id': 11, 'name': 'Longwinded', 'count': 4}, {'id': 25, 'name': 'OK', 'count': 22}, {'id': 2, 'name': 'Confusing', 'count': 3}, {'id': 7, 'name': 'Funny', 'count': 2}, {'id': 26, 'name': 'Obnoxious', 'count': 2}]</t>
  </si>
  <si>
    <t>[{'id': 1875, 'hero': 'https://pe.tedcdn.com/images/ted/606ddad42a977bc81fcc3f2ba033bc4706e584ca_1600x1200.jpg', 'speaker': 'Henry Evans and Chad Jenkins', 'title': 'Meet the robots for humanity', 'duration': 621, 'slug': 'henry_evans_and_chad_jenkins_meet_the_robots_for_humanity', 'viewed_count': 1203523}, {'id': 1872, 'hero': 'https://pe.tedcdn.com/images/ted/28a78879a36a4905f74535526fd11c0177d8ca61_1600x1200.jpg', 'speaker': 'Lian Pin Koh', 'title': "A drone's-eye view of conservation", 'duration': 810, 'slug': 'lian_pin_koh_a_drone_s_eye_view_of_conservation', 'viewed_count': 599368}, {'id': 1402, 'hero': 'https://pe.tedcdn.com/images/ted/2335b2e44dc456891306c79c91e11ecc627ea85b_800x600.jpg', 'speaker': 'Regina Dugan', 'title': 'From mach-20 glider to hummingbird drone', 'duration': 1501, 'slug': 'regina_dugan_from_mach_20_glider_to_humming_bird_drone', 'viewed_count': 1618441}, {'id': 1704, 'hero': 'https://pe.tedcdn.com/images/ted/f08363105a3a1102149c998c7ceed09aeb1c2766_1600x1200.jpg', 'speaker': 'Sanjay Dastoor', 'title': 'A skateboard, with a boost', 'duration': 260, 'slug': 'sanjay_dastoor_a_skateboard_with_a_boost', 'viewed_count': 1683415}, {'id': 2609, 'hero': 'https://pe.tedcdn.com/images/ted/e8849bea6857714504fdf7a923ac0938e95cec6c_2880x1620.jpg', 'speaker': 'Wanis Kabbaj', 'title': 'What a driverless world could look like', 'duration': 691, 'slug': 'wanis_kabbaj_what_a_driverless_world_could_look_like', 'viewed_count': 2858927}, {'id': 429, 'hero': 'https://pe.tedcdn.com/images/ted/65190_800x600.jpg', 'speaker': 'Paul Moller', 'title': 'My dream of a flying car', 'duration': 939, 'slug': 'paul_moller_on_the_skycar', 'viewed_count': 417731}]</t>
  </si>
  <si>
    <t>['drones', 'infrastructure', 'technology', 'transportation']</t>
  </si>
  <si>
    <t xml:space="preserve">https://www.ted.com/talks/andreas_raptopoulos_no_roads_there_s_a_drone_for_that
</t>
  </si>
  <si>
    <t>How your "working memory" makes sense of the world</t>
  </si>
  <si>
    <t>Peter Doolittle</t>
  </si>
  <si>
    <t>Educational psychology professor</t>
  </si>
  <si>
    <t>[{'id': 24, 'name': 'Persuasive', 'count': 155}, {'id': 22, 'name': 'Fascinating', 'count': 225}, {'id': 7, 'name': 'Funny', 'count': 229}, {'id': 8, 'name': 'Informative', 'count': 566}, {'id': 9, 'name': 'Ingenious', 'count': 64}, {'id': 21, 'name': 'Unconvincing', 'count': 35}, {'id': 2, 'name': 'Confusing', 'count': 13}, {'id': 11, 'name': 'Longwinded', 'count': 29}, {'id': 23, 'name': 'Jaw-dropping', 'count': 10}, {'id': 10, 'name': 'Inspiring', 'count': 195}, {'id': 25, 'name': 'OK', 'count': 127}, {'id': 3, 'name': 'Courageous', 'count': 10}, {'id': 1, 'name': 'Beautiful', 'count': 41}, {'id': 26, 'name': 'Obnoxious', 'count': 1}]</t>
  </si>
  <si>
    <t>[{'id': 1826, 'hero': 'https://pe.tedcdn.com/images/ted/dc329a10500b9d309ad41cfd6f43e417a472b4c5_1600x1200.jpg', 'speaker': 'Elizabeth Loftus', 'title': 'How reliable is your memory?', 'duration': 1056, 'slug': 'elizabeth_loftus_the_fiction_of_memory', 'viewed_count': 3338821}, {'id': 1416, 'hero': 'https://pe.tedcdn.com/images/ted/8dea31f46ce3d46c1c78e5505a8c46c5600765bc_800x600.jpg', 'speaker': 'Frank Warren', 'title': 'Half a million secrets', 'duration': 684, 'slug': 'frank_warren_half_a_million_secrets', 'viewed_count': 3055593}, {'id': 333, 'hero': 'https://pe.tedcdn.com/images/ted/52695_480x360.jpg', 'speaker': 'Jonathan Drori', 'title': 'What we think we know', 'duration': 748, 'slug': 'jonathan_drori_on_what_we_think_we_know', 'viewed_count': 1032566}, {'id': 1443, 'hero': 'https://pe.tedcdn.com/images/ted/d9e6950aac8dfa043f563170c9d3267d550de933_800x600.jpg', 'speaker': 'Joshua Foer', 'title': 'Feats of memory anyone can do', 'duration': 1228, 'slug': 'joshua_foer_feats_of_memory_anyone_can_do', 'viewed_count': 4754258}, {'id': 1813, 'hero': 'https://pe.tedcdn.com/images/ted/da14c7bb22ea0bcc676687bd44f8fba69d8046c0_1600x1200.jpg', 'speaker': 'Steve Ramirez and Xu Liu', 'title': 'A mouse. A laser beam. A manipulated memory.', 'duration': 925, 'slug': 'steve_ramirez_and_xu_liu_a_mouse_a_laser_beam_a_manipulated_memory', 'viewed_count': 1044963}, {'id': 2841, 'hero': 'https://pe.tedcdn.com/images/ted/25fad3acbe4533958ce92b344dd59d9bc44c4c9f_2880x1620.jpg', 'speaker': 'Tom Gruber', 'title': 'How AI can enhance our memory, work and social lives', 'duration': 586, 'slug': 'tom_gruber_how_ai_can_enhance_our_memory_work_and_social_lives', 'viewed_count': 1139071}]</t>
  </si>
  <si>
    <t>['brain', 'cognitive science', 'consciousness', 'intelligence', 'memory', 'mind', 'neuroscience', 'productivity', 'psychology', 'science']</t>
  </si>
  <si>
    <t xml:space="preserve">https://www.ted.com/talks/peter_doolittle_how_your_working_memory_makes_sense_of_the_world
</t>
  </si>
  <si>
    <t>How societies can grow old better</t>
  </si>
  <si>
    <t>[{'id': 8, 'name': 'Informative', 'count': 225}, {'id': 11, 'name': 'Longwinded', 'count': 76}, {'id': 21, 'name': 'Unconvincing', 'count': 24}, {'id': 26, 'name': 'Obnoxious', 'count': 16}, {'id': 24, 'name': 'Persuasive', 'count': 100}, {'id': 22, 'name': 'Fascinating', 'count': 68}, {'id': 3, 'name': 'Courageous', 'count': 25}, {'id': 10, 'name': 'Inspiring', 'count': 97}, {'id': 2, 'name': 'Confusing', 'count': 4}, {'id': 9, 'name': 'Ingenious', 'count': 19}, {'id': 25, 'name': 'OK', 'count': 52}, {'id': 1, 'name': 'Beautiful', 'count': 16}, {'id': 7, 'name': 'Funny', 'count': 5}, {'id': 23, 'name': 'Jaw-dropping', 'count': 5}]</t>
  </si>
  <si>
    <t>[{'id': 1313, 'hero': 'https://pe.tedcdn.com/images/ted/bc707c75af569c6f6ed5860403fa8568bd0dc038_800x600.jpg', 'speaker': 'Jane Fonda', 'title': "Life's third act", 'duration': 680, 'slug': 'jane_fonda_life_s_third_act', 'viewed_count': 2370136}, {'id': 1424, 'hero': 'https://pe.tedcdn.com/images/ted/d916007f318189ae6075f5e34ad3df0cf628ddcd_800x600.jpg', 'speaker': 'Laura Carstensen', 'title': 'Older people are happier', 'duration': 698, 'slug': 'laura_carstensen_older_people_are_happier', 'viewed_count': 1197691}, {'id': 1744, 'hero': 'https://pe.tedcdn.com/images/ted/48545da0486207f2d154d3699b5c5a0ba314245f_1600x1200.jpg', 'speaker': 'Judy MacDonald Johnston', 'title': 'Prepare for a good end of life', 'duration': 363, 'slug': 'judy_macdonald_johnston_prepare_for_a_good_end_of_life', 'viewed_count': 1467973}, {'id': 2843, 'hero': 'https://pe.tedcdn.com/images/ted/abe35a991a82b967cd4cf9ed36f70fb85b4975ab_2880x1620.jpg', 'speaker': 'Ashton Applewhite', 'title': "Let's end ageism", 'duration': 697, 'slug': 'ashton_applewhite_let_s_end_ageism', 'viewed_count': 967167}, {'id': 2012, 'hero': 'https://pe.tedcdn.com/images/ted/d7c5293df469e90b62ed7bfced793ed7f2bad6c2_1600x1200.jpg', 'speaker': 'Dan Gilbert', 'title': 'The psychology of your future self', 'duration': 409, 'slug': 'dan_gilbert_you_are_always_changing', 'viewed_count': 3399872}, {'id': 365, 'hero': 'https://pe.tedcdn.com/images/ted/4f73292e7192714ccb81c00c96fa7cb0c1e5244f_2880x1620.jpg', 'speaker': 'Jared Diamond', 'title': 'Why do societies collapse?', 'duration': 1101, 'slug': 'jared_diamond_on_why_societies_collapse', 'viewed_count': 1636457}]</t>
  </si>
  <si>
    <t>['aging', 'culture', 'social change']</t>
  </si>
  <si>
    <t xml:space="preserve">https://www.ted.com/talks/jared_diamond_how_societies_can_grow_old_better
</t>
  </si>
  <si>
    <t>What is so special about the human brain?</t>
  </si>
  <si>
    <t>Suzana Herculano-Houzel</t>
  </si>
  <si>
    <t>[{'id': 24, 'name': 'Persuasive', 'count': 476}, {'id': 22, 'name': 'Fascinating', 'count': 1362}, {'id': 8, 'name': 'Informative', 'count': 1404}, {'id': 23, 'name': 'Jaw-dropping', 'count': 270}, {'id': 9, 'name': 'Ingenious', 'count': 370}, {'id': 10, 'name': 'Inspiring', 'count': 274}, {'id': 7, 'name': 'Funny', 'count': 96}, {'id': 3, 'name': 'Courageous', 'count': 40}, {'id': 21, 'name': 'Unconvincing', 'count': 107}, {'id': 25, 'name': 'OK', 'count': 85}, {'id': 2, 'name': 'Confusing', 'count': 37}, {'id': 26, 'name': 'Obnoxious', 'count': 25}, {'id': 11, 'name': 'Longwinded', 'count': 56}, {'id': 1, 'name': 'Beautiful', 'count': 115}]</t>
  </si>
  <si>
    <t>[{'id': 1308, 'hero': 'https://pe.tedcdn.com/images/ted/483f84a4cd490b8a4ed1331c489ac04e09bf61b4_800x600.jpg', 'speaker': 'Antonio Damasio', 'title': 'The quest to understand consciousness', 'duration': 1122, 'slug': 'antonio_damasio_the_quest_to_understand_consciousness', 'viewed_count': 1692254}, {'id': 1573, 'hero': 'https://pe.tedcdn.com/images/ted/ebc788e8b0cb1fe1309ecf8d171270b4761da04e_1600x1200.jpg', 'speaker': 'Read Montague', 'title': "What we're learning from 5,000 brains", 'duration': 803, 'slug': 'read_montague_what_we_re_learning_from_5_000_brains', 'viewed_count': 693632}, {'id': 1671, 'hero': 'https://pe.tedcdn.com/images/ted/9759b9b5b08c13a29a320b10ea37110f439795c4_1600x1200.jpg', 'speaker': 'Miguel Nicolelis', 'title': 'A monkey that controls a robot with its thoughts. No, really.', 'duration': 895, 'slug': 'miguel_nicolelis_a_monkey_that_controls_a_robot_with_its_thoughts_no_really', 'viewed_count': 1229866}, {'id': 659, 'hero': 'https://pe.tedcdn.com/images/ted/121608_800x600.jpg', 'speaker': 'Henry Markram', 'title': 'A brain in a supercomputer', 'duration': 890, 'slug': 'henry_markram_supercomputing_the_brain_s_secrets', 'viewed_count': 1180148}, {'id': 967, 'hero': 'https://pe.tedcdn.com/images/ted/202580_800x600.jpg', 'speaker': 'Sebastian Seung', 'title': 'I am my connectome', 'duration': 1165, 'slug': 'sebastian_seung', 'viewed_count': 942941}, {'id': 724, 'hero': 'https://pe.tedcdn.com/images/ted/138921_800x600.jpg', 'speaker': 'Vilayanur Ramachandran', 'title': 'The neurons that shaped civilization', 'duration': 463, 'slug': 'vs_ramachandran_the_neurons_that_shaped_civilization', 'viewed_count': 1939411}]</t>
  </si>
  <si>
    <t>['Brazil', 'brain', 'evolution', 'neuroscience']</t>
  </si>
  <si>
    <t xml:space="preserve">https://www.ted.com/talks/suzana_herculano_houzel_what_is_so_special_about_the_human_brain
</t>
  </si>
  <si>
    <t>Want to be happy? Be grateful</t>
  </si>
  <si>
    <t>David Steindl-Rast</t>
  </si>
  <si>
    <t>Monk</t>
  </si>
  <si>
    <t>[{'id': 1, 'name': 'Beautiful', 'count': 1732}, {'id': 10, 'name': 'Inspiring', 'count': 3065}, {'id': 24, 'name': 'Persuasive', 'count': 662}, {'id': 22, 'name': 'Fascinating', 'count': 418}, {'id': 25, 'name': 'OK', 'count': 168}, {'id': 11, 'name': 'Longwinded', 'count': 111}, {'id': 3, 'name': 'Courageous', 'count': 211}, {'id': 8, 'name': 'Informative', 'count': 219}, {'id': 9, 'name': 'Ingenious', 'count': 101}, {'id': 21, 'name': 'Unconvincing', 'count': 69}, {'id': 26, 'name': 'Obnoxious', 'count': 22}, {'id': 23, 'name': 'Jaw-dropping', 'count': 62}, {'id': 2, 'name': 'Confusing', 'count': 19}, {'id': 7, 'name': 'Funny', 'count': 27}]</t>
  </si>
  <si>
    <t>[{'id': 1283, 'hero': 'https://pe.tedcdn.com/images/ted/fef2e4d06e1b977f561c91b04668b16280292e6c_800x600.jpg', 'speaker': 'Louie Schwartzberg', 'title': 'Nature. Beauty. Gratitude.', 'duration': 587, 'slug': 'louie_schwartzberg_nature_beauty_gratitude', 'viewed_count': 3658173}, {'id': 191, 'hero': 'https://pe.tedcdn.com/images/ted/71aec3246b3aebe6d284668935080bda4fa8b41a_1600x1200.jpg', 'speaker': 'Matthieu Ricard', 'title': 'The habits of happiness', 'duration': 1254, 'slug': 'matthieu_ricard_on_the_habits_of_happiness', 'viewed_count': 7272138}, {'id': 71, 'hero': 'https://pe.tedcdn.com/images/ted/229_480x360.jpg', 'speaker': 'Rick Warren', 'title': 'A life of purpose', 'duration': 1262, 'slug': 'rick_warren_on_a_life_of_purpose', 'viewed_count': 3096144}, {'id': 1607, 'hero': 'https://pe.tedcdn.com/images/ted/2ff7ff0cde75d2a906557697701d2cf714763984_1600x1200.jpg', 'speaker': 'Matt Killingsworth', 'title': 'Want to be happier? Stay in the moment', 'duration': 616, 'slug': 'matt_killingsworth_want_to_be_happier_stay_in_the_moment', 'viewed_count': 2723957}, {'id': 97, 'hero': 'https://pe.tedcdn.com/images/ted/016a827cc0757092a0439ab2a63feca8655b6c29_1600x1200.jpg', 'speaker': 'Dan Gilbert', 'title': 'The surprising science of happiness', 'duration': 1276, 'slug': 'dan_gilbert_asks_why_are_we_happy', 'viewed_count': 14689988}, {'id': 570, 'hero': 'https://pe.tedcdn.com/images/ted/227eb8797d02a761179cad69072672210781a69c_2880x1620.jpg', 'speaker': 'Nancy Etcoff', 'title': 'Happiness and its surprises', 'duration': 1185, 'slug': 'nancy_etcoff_on_happiness_and_why_we_want_it', 'viewed_count': 1587963}]</t>
  </si>
  <si>
    <t>['culture', 'faith', 'happiness']</t>
  </si>
  <si>
    <t xml:space="preserve">https://www.ted.com/talks/david_steindl_rast_want_to_be_happy_be_grateful
</t>
  </si>
  <si>
    <t>Invest in social change</t>
  </si>
  <si>
    <t>Toby Eccles</t>
  </si>
  <si>
    <t>Social investment visionary</t>
  </si>
  <si>
    <t>[{'id': 1, 'name': 'Beautiful', 'count': 13}, {'id': 9, 'name': 'Ingenious', 'count': 86}, {'id': 3, 'name': 'Courageous', 'count': 20}, {'id': 10, 'name': 'Inspiring', 'count': 102}, {'id': 8, 'name': 'Informative', 'count': 84}, {'id': 24, 'name': 'Persuasive', 'count': 97}, {'id': 22, 'name': 'Fascinating', 'count': 40}, {'id': 23, 'name': 'Jaw-dropping', 'count': 15}, {'id': 25, 'name': 'OK', 'count': 21}, {'id': 21, 'name': 'Unconvincing', 'count': 7}, {'id': 26, 'name': 'Obnoxious', 'count': 1}, {'id': 2, 'name': 'Confusing', 'count': 5}, {'id': 11, 'name': 'Longwinded', 'count': 5}, {'id': 7, 'name': 'Funny', 'count': 3}]</t>
  </si>
  <si>
    <t>[{'id': 1688, 'hero': 'https://pe.tedcdn.com/images/ted/d5577fdfa6524f0b91a00fd8d9df84810fb5a10c_1600x1200.jpg', 'speaker': 'Dan Pallotta', 'title': 'The way we think about charity is dead wrong', 'duration': 1134, 'slug': 'dan_pallotta_the_way_we_think_about_charity_is_dead_wrong', 'viewed_count': 4259215}, {'id': 1624, 'hero': 'https://pe.tedcdn.com/images/ted/28d6fdbc71f8ab7559b394cb64fb380a90252a6c_1600x1200.jpg', 'speaker': 'Jeff Smith', 'title': 'Lessons in business ... from prison', 'duration': 300, 'slug': 'jeff_smith_lessons_in_business_from_prison', 'viewed_count': 1233548}, {'id': 1855, 'hero': 'https://pe.tedcdn.com/images/ted/ebb15ee3007ae1c62e87864df18a6e26da254573_1600x1200.jpg', 'speaker': 'Mariana Mazzucato', 'title': 'Government -- investor, risk-taker, innovator', 'duration': 844, 'slug': 'mariana_mazzucato_government_investor_risk_taker_innovator', 'viewed_count': 816687}, {'id': 2741, 'hero': 'https://pe.tedcdn.com/images/ted/133c6fea04fd9fc79f9745a55abedd536822827a_2880x1620.jpg', 'speaker': 'Curtis "Wall Street" Carroll', 'title': 'How I learned to read -- and trade stocks -- in prison', 'duration': 663, 'slug': 'curtis_wall_street_carroll_how_i_learned_to_read_and_trade_stocks_in_prison', 'viewed_count': 2198295}, {'id': 2057, 'hero': 'https://pe.tedcdn.com/images/ted/69e4f4f5e656aa0f9d1ea4ab6accd8a7fd05b2a7_2400x1800.jpg', 'speaker': 'Dan Pacholke', 'title': 'How prisons can help inmates live meaningful lives', 'duration': 632, 'slug': 'dan_pacholke_how_prisons_can_help_inmates_live_meaningful_lives', 'viewed_count': 812962}, {'id': 2675, 'hero': 'https://pe.tedcdn.com/images/ted/4658539c6f725bfe3d2681f733f16237ac2f1527_2880x1620.jpg', 'speaker': 'Salil Dudani', 'title': 'How jails extort the poor', 'duration': 763, 'slug': 'salil_dudani_how_jails_extort_the_poor', 'viewed_count': 944217}]</t>
  </si>
  <si>
    <t>['business', 'economics', 'social change']</t>
  </si>
  <si>
    <t xml:space="preserve">https://www.ted.com/talks/toby_eccles_invest_in_social_change
</t>
  </si>
  <si>
    <t>Body parts on a chip</t>
  </si>
  <si>
    <t>Geraldine Hamilton</t>
  </si>
  <si>
    <t>Bio researcher</t>
  </si>
  <si>
    <t>[{'id': 23, 'name': 'Jaw-dropping', 'count': 274}, {'id': 9, 'name': 'Ingenious', 'count': 355}, {'id': 22, 'name': 'Fascinating', 'count': 418}, {'id': 8, 'name': 'Informative', 'count': 219}, {'id': 10, 'name': 'Inspiring', 'count': 161}, {'id': 25, 'name': 'OK', 'count': 31}, {'id': 21, 'name': 'Unconvincing', 'count': 6}, {'id': 24, 'name': 'Persuasive', 'count': 39}, {'id': 2, 'name': 'Confusing', 'count': 3}, {'id': 26, 'name': 'Obnoxious', 'count': 13}, {'id': 1, 'name': 'Beautiful', 'count': 33}, {'id': 3, 'name': 'Courageous', 'count': 7}, {'id': 7, 'name': 'Funny', 'count': 9}, {'id': 11, 'name': 'Longwinded', 'count': 8}]</t>
  </si>
  <si>
    <t>[{'id': 1562, 'hero': 'https://pe.tedcdn.com/images/ted/c8e81b8192cbbf3692415fd4ada61ef060550436_1600x1200.jpg', 'speaker': 'Susan Solomon', 'title': 'The promise of research with stem cells', 'duration': 898, 'slug': 'susan_solomon_the_promise_of_research_with_stem_cells', 'viewed_count': 832834}, {'id': 836, 'hero': 'https://pe.tedcdn.com/images/ted/164172_800x600.jpg', 'speaker': 'Frederick Balagadde', 'title': 'Bio-lab on a microchip', 'duration': 371, 'slug': 'frederick_balagadde_bio_lab_on_a_microchip', 'viewed_count': 295062}, {'id': 1088, 'hero': 'https://pe.tedcdn.com/images/ted/d7ee00a74fde2812cb5257308d11afca68f81429_1600x1200.jpg', 'speaker': 'Anthony Atala', 'title': 'Printing a human kidney', 'duration': 1044, 'slug': 'anthony_atala_printing_a_human_kidney', 'viewed_count': 2783732}, {'id': 1187, 'hero': 'https://pe.tedcdn.com/images/ted/c92a115c6b16a8afad2047396bee3b9a6491d08a_800x600.jpg', 'speaker': 'Nina Tandon', 'title': 'Caring for engineered tissue', 'duration': 253, 'slug': 'nina_tandon_caring_for_cells', 'viewed_count': 490276}, {'id': 1626, 'hero': 'https://pe.tedcdn.com/images/ted/353aebb8b0e78e9b6954b4032c6f8e6e5e95bdb6_1600x1200.jpg', 'speaker': 'Nina Tandon', 'title': 'Could tissue engineering mean personalized medicine?', 'duration': 379, 'slug': 'nina_tandon_could_tissue_engineering_mean_personalized_medicine', 'viewed_count': 1063882}, {'id': 1124, 'hero': 'https://pe.tedcdn.com/images/ted/698ed8fd78d9430aba1d0c3c1b78860714c4c74d_800x600.jpg', 'speaker': 'Susan Lim', 'title': 'Transplant cells, not organs', 'duration': 986, 'slug': 'susan_lim', 'viewed_count': 620235}]</t>
  </si>
  <si>
    <t>['TEDx', 'biology', 'illness', 'medical research']</t>
  </si>
  <si>
    <t xml:space="preserve">https://www.ted.com/talks/geraldine_hamilton_body_parts_on_a_chip
</t>
  </si>
  <si>
    <t>Let’s try emotional correctness</t>
  </si>
  <si>
    <t>Sally Kohn</t>
  </si>
  <si>
    <t>Political pundit</t>
  </si>
  <si>
    <t>[{'id': 1, 'name': 'Beautiful', 'count': 249}, {'id': 3, 'name': 'Courageous', 'count': 338}, {'id': 10, 'name': 'Inspiring', 'count': 773}, {'id': 24, 'name': 'Persuasive', 'count': 442}, {'id': 25, 'name': 'OK', 'count': 116}, {'id': 22, 'name': 'Fascinating', 'count': 75}, {'id': 8, 'name': 'Informative', 'count': 151}, {'id': 7, 'name': 'Funny', 'count': 180}, {'id': 9, 'name': 'Ingenious', 'count': 55}, {'id': 21, 'name': 'Unconvincing', 'count': 69}, {'id': 26, 'name': 'Obnoxious', 'count': 27}, {'id': 11, 'name': 'Longwinded', 'count': 5}, {'id': 2, 'name': 'Confusing', 'count': 21}, {'id': 23, 'name': 'Jaw-dropping', 'count': 12}]</t>
  </si>
  <si>
    <t>[{'id': 1052, 'hero': 'https://pe.tedcdn.com/images/ted/9a7a7ccedd0d998c9252631b0fc01378e6bc1afc_2880x1620.jpg', 'speaker': 'Elizabeth Lesser', 'title': 'Take "the Other" to lunch', 'duration': 668, 'slug': 'elizabeth_lesser_take_the_other_to_lunch', 'viewed_count': 1208980}, {'id': 1017, 'hero': 'https://pe.tedcdn.com/images/ted/2c7b90e6c6de5607f0fa55080e199ac746a86846_800x600.jpg', 'speaker': 'William Ury', 'title': 'The walk from "no" to "yes"', 'duration': 1125, 'slug': 'william_ury', 'viewed_count': 1828209}, {'id': 1642, 'hero': 'https://pe.tedcdn.com/images/ted/08eccdf1035b0338ee208ce18f0ba077f3c94a42_1600x1200.jpg', 'speaker': 'Jonathan Haidt', 'title': 'How common threats can make common (political) ground', 'duration': 1201, 'slug': 'jonathan_haidt_how_common_threats_can_make_common_political_ground', 'viewed_count': 606995}, {'id': 679, 'hero': 'https://pe.tedcdn.com/images/ted/092a1bd093f33aeab8a429ba01e469b3f4377be9_2880x1620.jpg', 'speaker': 'Robert Wright', 'title': 'The evolution of compassion', 'duration': 1016, 'slug': 'robert_wright_the_evolution_of_compassion', 'viewed_count': 236033}, {'id': 1074, 'hero': 'https://pe.tedcdn.com/images/ted/9a2ed2c2466e14e45a48f6af1007e8f58b113383_2880x1620.jpg', 'speaker': 'Krista Tippett', 'title': 'Reconnecting with compassion', 'duration': 953, 'slug': 'krista_tippett_reconnecting_with_compassion', 'viewed_count': 694192}, {'id': 1113, 'hero': 'https://pe.tedcdn.com/images/ted/42d93cfae67c1944c2dc8e817899b8b44c26309e_800x600.jpg', 'speaker': 'Chade-Meng Tan', 'title': 'Everyday compassion at Google', 'duration': 848, 'slug': 'chade_meng_tan_everyday_compassion_at_google', 'viewed_count': 893353}]</t>
  </si>
  <si>
    <t>['entertainment', 'journalism', 'media', 'news', 'politics']</t>
  </si>
  <si>
    <t xml:space="preserve">https://www.ted.com/talks/sally_kohn_let_s_try_emotional_correctness
</t>
  </si>
  <si>
    <t>My underwater robot</t>
  </si>
  <si>
    <t>David Lang</t>
  </si>
  <si>
    <t>[{'id': 9, 'name': 'Ingenious', 'count': 145}, {'id': 10, 'name': 'Inspiring', 'count': 152}, {'id': 25, 'name': 'OK', 'count': 58}, {'id': 22, 'name': 'Fascinating', 'count': 77}, {'id': 24, 'name': 'Persuasive', 'count': 16}, {'id': 8, 'name': 'Informative', 'count': 64}, {'id': 23, 'name': 'Jaw-dropping', 'count': 18}, {'id': 7, 'name': 'Funny', 'count': 13}, {'id': 3, 'name': 'Courageous', 'count': 18}, {'id': 1, 'name': 'Beautiful', 'count': 18}, {'id': 2, 'name': 'Confusing', 'count': 2}, {'id': 11, 'name': 'Longwinded', 'count': 3}, {'id': 21, 'name': 'Unconvincing', 'count': 10}, {'id': 26, 'name': 'Obnoxious', 'count': 3}]</t>
  </si>
  <si>
    <t>[{'id': 206, 'hero': 'https://pe.tedcdn.com/images/ted/49306f30dbac9aa73e1e57aca532330b9532cd7f_1600x1200.jpg', 'speaker': 'David Gallo', 'title': 'Underwater astonishments', 'duration': 327, 'slug': 'david_gallo_shows_underwater_astonishments', 'viewed_count': 13926469}, {'id': 1684, 'hero': 'https://pe.tedcdn.com/images/ted/2d4398c107f807b406d168c13d607a07492662cd_2880x1620.jpg', 'speaker': 'Edith Widder', 'title': 'How we found the giant squid', 'duration': 518, 'slug': 'edith_widder_how_we_found_the_giant_squid', 'viewed_count': 3773255}, {'id': 1499, 'hero': 'https://pe.tedcdn.com/images/ted/12d4ac338b7ed4b2b2f5d231ba4cada1bc2d57d3_800x600.jpg', 'speaker': 'Cesar Harada', 'title': 'A novel idea for cleaning up oil spills', 'duration': 870, 'slug': 'cesar_harada_a_novel_idea_for_cleaning_up_oil_spills', 'viewed_count': 841129}, {'id': 2409, 'hero': 'https://pe.tedcdn.com/images/ted/ff6c163e0c35a6b5faf8e9999bd7b5896e9256de_2880x1620.jpg', 'speaker': 'Jill Heinerth', 'title': 'The mysterious world of underwater caves', 'duration': 409, 'slug': 'jill_heinerth_the_mysterious_world_of_underwater_caves', 'viewed_count': 1468611}, {'id': 1709, 'hero': 'https://pe.tedcdn.com/images/ted/285bc112e1bac3e7158c8546404db577fb884544_1600x1200.jpg', 'speaker': 'Keller Rinaudo', 'title': 'A mini robot -- powered by your phone', 'duration': 350, 'slug': 'keller_rinaudo_a_mini_robot_powered_by_your_phone', 'viewed_count': 1118011},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1475269}]</t>
  </si>
  <si>
    <t>['TED Fellows', 'adventure', 'exploration', 'oceans', 'open-source', 'robots', 'technology']</t>
  </si>
  <si>
    <t xml:space="preserve">https://www.ted.com/talks/david_lang_my_underwater_robot
</t>
  </si>
  <si>
    <t>Why buses represent democracy in action</t>
  </si>
  <si>
    <t>Enrique Peñalosa</t>
  </si>
  <si>
    <t>Colombian politician, urban activist</t>
  </si>
  <si>
    <t>[{'id': 9, 'name': 'Ingenious', 'count': 162}, {'id': 10, 'name': 'Inspiring', 'count': 396}, {'id': 22, 'name': 'Fascinating', 'count': 135}, {'id': 8, 'name': 'Informative', 'count': 202}, {'id': 24, 'name': 'Persuasive', 'count': 302}, {'id': 23, 'name': 'Jaw-dropping', 'count': 30}, {'id': 2, 'name': 'Confusing', 'count': 5}, {'id': 21, 'name': 'Unconvincing', 'count': 58}, {'id': 1, 'name': 'Beautiful', 'count': 37}, {'id': 3, 'name': 'Courageous', 'count': 83}, {'id': 11, 'name': 'Longwinded', 'count': 11}, {'id': 25, 'name': 'OK', 'count': 31}, {'id': 7, 'name': 'Funny', 'count': 8}, {'id': 26, 'name': 'Obnoxious', 'count': 14}]</t>
  </si>
  <si>
    <t>[{'id': 1182, 'hero': 'https://pe.tedcdn.com/images/ted/8780ef7a7686ea80d97b555f884bd8023808bf46_800x600.jpg', 'speaker': 'Robert Hammond', 'title': 'Building a park in the sky', 'duration': 341, 'slug': 'robert_hammond_building_a_park_in_the_sky', 'viewed_count': 704223}, {'id': 36, 'hero': 'https://pe.tedcdn.com/images/ted/ea4ebc40fc5c096e331ea6d2b103e8fea9878232_1600x1200.jpg', 'speaker': 'Robert Neuwirth', 'title': 'The hidden world of shadow cities', 'duration': 843, 'slug': 'robert_neuwirth_on_our_shadow_cities', 'viewed_count': 673180}, {'id': 53, 'hero': 'https://pe.tedcdn.com/images/ted/f90e23c30815d750cc301b37e2159b9f22c613e5_1600x1200.jpg', 'speaker': 'Majora Carter', 'title': 'Greening the ghetto', 'duration': 1116, 'slug': 'majora_carter_s_tale_of_urban_renewal', 'viewed_count': 1697871}, {'id': 2839, 'hero': 'https://pe.tedcdn.com/images/ted/7651fdc16fac4fe5a41e91a65ee168af109e227e_2880x1620.jpg', 'speaker': 'Peter Calthorpe', 'title': '7 principles for building better cities', 'duration': 860, 'slug': 'peter_calthorpe_7_principles_for_building_better_cities', 'viewed_count': 833427}, {'id': 2682, 'hero': 'https://pe.tedcdn.com/images/ted/5344a548b578587ac392c3e05e0e604f55371d94_2880x1620.jpg', 'speaker': 'Jeff Speck', 'title': '4 ways to make a city more walkable', 'duration': 1117, 'slug': 'jeff_speck_4_ways_to_make_a_city_more_walkable', 'viewed_count': 1353995}, {'id': 213, 'hero': 'https://pe.tedcdn.com/images/ted/28410_480x360.jpg', 'speaker': 'Jaime Lerner', 'title': 'A song of the city', 'duration': 943, 'slug': 'jaime_lerner_sings_of_the_city', 'viewed_count': 597017}]</t>
  </si>
  <si>
    <t>['South America', 'cities', 'design', 'infrastructure', 'sustainability']</t>
  </si>
  <si>
    <t xml:space="preserve">https://www.ted.com/talks/enrique_penalosa_why_buses_represent_democracy_in_action
</t>
  </si>
  <si>
    <t>What I learned from Nelson Mandela</t>
  </si>
  <si>
    <t>Boyd Varty</t>
  </si>
  <si>
    <t>Environmental and literacy activist</t>
  </si>
  <si>
    <t>[{'id': 25, 'name': 'OK', 'count': 81}, {'id': 2, 'name': 'Confusing', 'count': 7}, {'id': 10, 'name': 'Inspiring', 'count': 776}, {'id': 1, 'name': 'Beautiful', 'count': 553}, {'id': 22, 'name': 'Fascinating', 'count': 205}, {'id': 7, 'name': 'Funny', 'count': 75}, {'id': 24, 'name': 'Persuasive', 'count': 61}, {'id': 3, 'name': 'Courageous', 'count': 100}, {'id': 8, 'name': 'Informative', 'count': 68}, {'id': 23, 'name': 'Jaw-dropping', 'count': 36}, {'id': 11, 'name': 'Longwinded', 'count': 6}, {'id': 21, 'name': 'Unconvincing', 'count': 8}, {'id': 9, 'name': 'Ingenious', 'count': 8}, {'id': 26, 'name': 'Obnoxious', 'count': 5}]</t>
  </si>
  <si>
    <t>[{'id': 294, 'hero': 'https://pe.tedcdn.com/images/ted/b7cf56ac575eb97c27bd4ced0e6b5dc2373d3fb6_2880x1620.jpg', 'speaker': 'Chris Abani', 'title': 'On humanity', 'duration': 974, 'slug': 'chris_abani_muses_on_humanity', 'viewed_count': 843881}, {'id': 1788, 'hero': 'https://pe.tedcdn.com/images/ted/53937b515a5d5513f666b40da146f365a612ca7c_1600x1200.jpg', 'speaker': 'Bernie Krause', 'title': 'The voice of the natural world', 'duration': 888, 'slug': 'bernie_krause_the_voice_of_the_natural_world', 'viewed_count': 1022052}, {'id': 1542, 'hero': 'https://pe.tedcdn.com/images/ted/1d820f03fa5087a20e14a0294d1a65fbcde13566_800x600.jpg', 'speaker': 'Scilla Elworthy', 'title': 'Fighting with nonviolence', 'duration': 947, 'slug': 'scilla_elworthy_fighting_with_non_violence', 'viewed_count': 1145264}, {'id': 879, 'hero': 'https://pe.tedcdn.com/images/ted/175652_800x600.jpg', 'speaker': 'John Kasaona', 'title': 'How poachers became caretakers', 'duration': 946, 'slug': 'john_kasaona_from_poachers_to_caretakers', 'viewed_count': 327410}, {'id': 154, 'hero': 'https://pe.tedcdn.com/images/ted/13909_480x360.jpg', 'speaker': 'Euvin Naidoo', 'title': 'Why invest in Africa', 'duration': 1141, 'slug': 'euvin_naidoo_on_investing_in_africa', 'viewed_count': 335143}, {'id': 1039, 'hero': 'https://pe.tedcdn.com/images/ted/41f8b6052db197dfd3b3feb60647066f3db59029_800x600.jpg', 'speaker': 'Beverly + Dereck Joubert', 'title': 'Life lessons from big cats', 'duration': 1040, 'slug': 'beverly_dereck_joubert_life_lessons_from_big_cats', 'viewed_count': 858318}]</t>
  </si>
  <si>
    <t>['Africa', 'culture', 'nature']</t>
  </si>
  <si>
    <t xml:space="preserve">https://www.ted.com/talks/boyd_varty_what_i_learned_from_nelson_mandela
</t>
  </si>
  <si>
    <t>How to build with clay ... and community</t>
  </si>
  <si>
    <t>Diébédo Francis Kéré</t>
  </si>
  <si>
    <t>Community-minded architect</t>
  </si>
  <si>
    <t>[{'id': 9, 'name': 'Ingenious', 'count': 174}, {'id': 3, 'name': 'Courageous', 'count': 114}, {'id': 10, 'name': 'Inspiring', 'count': 521}, {'id': 22, 'name': 'Fascinating', 'count': 136}, {'id': 23, 'name': 'Jaw-dropping', 'count': 38}, {'id': 24, 'name': 'Persuasive', 'count': 49}, {'id': 1, 'name': 'Beautiful', 'count': 193}, {'id': 8, 'name': 'Informative', 'count': 48}, {'id': 7, 'name': 'Funny', 'count': 20}, {'id': 26, 'name': 'Obnoxious', 'count': 3}, {'id': 11, 'name': 'Longwinded', 'count': 7}, {'id': 21, 'name': 'Unconvincing', 'count': 1}, {'id': 25, 'name': 'OK', 'count': 30}, {'id': 2, 'name': 'Confusing', 'count': 3}]</t>
  </si>
  <si>
    <t>[{'id': 1015, 'hero': 'https://pe.tedcdn.com/images/ted/34a82877b3e100fdbb6810f2def0ab6b67c2702d_800x600.jpg', 'speaker': 'Dan Phillips', 'title': 'Creative houses from reclaimed stuff', 'duration': 1077, 'slug': 'dan_phillips_creative_houses_from_reclaimed_stuff', 'viewed_count': 1112396}, {'id': 155, 'hero': 'https://pe.tedcdn.com/images/ted/40a5d6a5fd936376fdd9ce987b73f4fb744b2ea7_2880x1620.jpg', 'speaker': 'Chris Abani', 'title': 'Telling stories from Africa', 'duration': 1056, 'slug': 'chris_abani_on_the_stories_of_africa', 'viewed_count': 561743}, {'id': 1072, 'hero': 'https://pe.tedcdn.com/images/ted/4675e1c70377634e72042bd7757eadcb53b96b56_800x600.jpg', 'speaker': 'Michael Pawlyn', 'title': "Using nature's genius in architecture", 'duration': 826, 'slug': 'michael_pawlyn_using_nature_s_genius_in_architecture', 'viewed_count': 1740591}, {'id': 2220, 'hero': 'https://pe.tedcdn.com/images/ted/ca8853f7f7fa4fa629610bd38f7f42795d10f9c6_2880x1620.jpg', 'speaker': 'Theaster Gates', 'title': 'How to revive a neighborhood: with imagination, beauty and art', 'duration': 1012, 'slug': 'theaster_gates_how_to_revive_a_neighborhood_with_imagination_beauty_and_art', 'viewed_count': 1024646}, {'id': 1846, 'hero': 'https://pe.tedcdn.com/images/ted/167f6a84f1e15eb73f7df4987097a42268230193_1600x1200.jpg', 'speaker': 'Iwan Baan', 'title': 'Ingenious homes in unexpected places', 'duration': 1018, 'slug': 'iwan_baan_ingenious_homes_in_unexpected_places', 'viewed_count': 1463093}, {'id': 2827, 'hero': 'https://pe.tedcdn.com/images/ted/3340c2d17a9e9a881873cab5a399791cea0b1577_2880x1620.jpg', 'speaker': 'Grace Kim', 'title': 'How cohousing can make us happier (and live longer)', 'duration': 615, 'slug': 'grace_kim_how_cohousing_can_make_us_happier_and_live_longer', 'viewed_count': 1363173}]</t>
  </si>
  <si>
    <t>['Africa', 'architecture', 'sustainability']</t>
  </si>
  <si>
    <t xml:space="preserve">https://www.ted.com/talks/diebedo_francis_kere_how_to_build_with_clay_and_community
</t>
  </si>
  <si>
    <t>My glacier cave discoveries</t>
  </si>
  <si>
    <t>Eddy Cartaya</t>
  </si>
  <si>
    <t>Cave Explorer</t>
  </si>
  <si>
    <t>[{'id': 3, 'name': 'Courageous', 'count': 21}, {'id': 22, 'name': 'Fascinating', 'count': 144}, {'id': 1, 'name': 'Beautiful', 'count': 93}, {'id': 23, 'name': 'Jaw-dropping', 'count': 23}, {'id': 8, 'name': 'Informative', 'count': 84}, {'id': 25, 'name': 'OK', 'count': 28}, {'id': 10, 'name': 'Inspiring', 'count': 66}, {'id': 11, 'name': 'Longwinded', 'count': 4}, {'id': 21, 'name': 'Unconvincing', 'count': 6}, {'id': 26, 'name': 'Obnoxious', 'count': 7}, {'id': 9, 'name': 'Ingenious', 'count': 2}, {'id': 24, 'name': 'Persuasive', 'count': 9}, {'id': 2, 'name': 'Confusing', 'count': 1}, {'id': 7, 'name': 'Funny', 'count': 1}]</t>
  </si>
  <si>
    <t>[{'id': 89, 'hero': 'https://pe.tedcdn.com/images/ted/172_480x360.jpg', 'speaker': 'Ben Saunders', 'title': 'Why did I ski to the North Pole?', 'duration': 1083, 'slug': 'ben_saunders_skis_to_the_north_pole', 'viewed_count': 745262}, {'id': 1336, 'hero': 'https://pe.tedcdn.com/images/ted/bba3ca818c4ab6937de100e8c818a0a1b4ecc9e5_800x600.jpg', 'speaker': 'Diana Nyad', 'title': "Extreme swimming with the world's most dangerous jellyfish", 'duration': 1017, 'slug': 'diana_nyad_extreme_swimming_with_the_world_s_most_dangerous_jellyfish', 'viewed_count': 611468}, {'id': 206, 'hero': 'https://pe.tedcdn.com/images/ted/49306f30dbac9aa73e1e57aca532330b9532cd7f_1600x1200.jpg', 'speaker': 'David Gallo', 'title': 'Underwater astonishments', 'duration': 327, 'slug': 'david_gallo_shows_underwater_astonishments', 'viewed_count': 13926471}, {'id': 2359, 'hero': 'https://pe.tedcdn.com/images/ted/64e494bbcb3d5e0c93f11d1f255990db5a876686_2880x1620.jpg', 'speaker': 'Francesco Sauro', 'title': "Deep under the Earth's surface, discovering beauty and science", 'duration': 877, 'slug': 'francesco_sauro_deep_under_the_earth_s_surface_discovering_beauty_and_science', 'viewed_count': 1418483}, {'id': 2409, 'hero': 'https://pe.tedcdn.com/images/ted/ff6c163e0c35a6b5faf8e9999bd7b5896e9256de_2880x1620.jpg', 'speaker': 'Jill Heinerth', 'title': 'The mysterious world of underwater caves', 'duration': 409, 'slug': 'jill_heinerth_the_mysterious_world_of_underwater_caves', 'viewed_count': 1468612}, {'id': 276, 'hero': 'https://pe.tedcdn.com/images/ted/44395_480x360.jpg', 'speaker': 'Murray Gell-Mann', 'title': 'The ancestor of language', 'duration': 135, 'slug': 'murray_gell_mann_on_the_ancestor_of_language', 'viewed_count': 785355}]</t>
  </si>
  <si>
    <t>['TEDYouth', 'exploration']</t>
  </si>
  <si>
    <t xml:space="preserve">https://www.ted.com/talks/eddy_cartaya_my_glacier_cave_discoveries
</t>
  </si>
  <si>
    <t>The 4 stories we tell ourselves about death</t>
  </si>
  <si>
    <t>Stephen Cave</t>
  </si>
  <si>
    <t>[{'id': 21, 'name': 'Unconvincing', 'count': 190}, {'id': 25, 'name': 'OK', 'count': 154}, {'id': 26, 'name': 'Obnoxious', 'count': 34}, {'id': 1, 'name': 'Beautiful', 'count': 239}, {'id': 24, 'name': 'Persuasive', 'count': 270}, {'id': 10, 'name': 'Inspiring', 'count': 664}, {'id': 8, 'name': 'Informative', 'count': 250}, {'id': 22, 'name': 'Fascinating', 'count': 422}, {'id': 3, 'name': 'Courageous', 'count': 163}, {'id': 11, 'name': 'Longwinded', 'count': 63}, {'id': 9, 'name': 'Ingenious', 'count': 127}, {'id': 23, 'name': 'Jaw-dropping', 'count': 46}, {'id': 7, 'name': 'Funny', 'count': 33}, {'id': 2, 'name': 'Confusing', 'count': 11}]</t>
  </si>
  <si>
    <t>[{'id': 44, 'hero': 'https://pe.tedcdn.com/images/ted/c331eb763dfc01984cd1e0c42c6d8d24c5731578_1600x1200.jpg', 'speaker': 'Nick Bostrom', 'title': 'A philosophical quest for our biggest problems', 'duration': 1012, 'slug': 'nick_bostrom_on_our_biggest_problems', 'viewed_count': 762318}, {'id': 1847, 'hero': 'https://pe.tedcdn.com/images/ted/6424d8b5b65f1ec11a5c05956186b4a39c77e207_1600x1200.jpg', 'speaker': 'Amanda Bennett', 'title': 'We need a heroic narrative for death', 'duration': 924, 'slug': 'amanda_bennett_a_heroic_narrative_for_letting_go', 'viewed_count': 986726}, {'id': 1832, 'hero': 'https://pe.tedcdn.com/images/ted/f536277c81df0ee6ccee87ba3d6f7fa188079a38_1600x1200.jpg', 'speaker': 'Kelli Swazey', 'title': "Life that doesn't end with death", 'duration': 834, 'slug': 'kelli_swazey_life_that_doesn_t_end_with_death', 'viewed_count': 1538663}, {'id': 308, 'hero': 'https://pe.tedcdn.com/images/ted/635e23878e0592bd2b01156a71262a97c6fad8b6_1600x1200.jpg', 'speaker': 'Billy Graham', 'title': 'On technology and faith', 'duration': 1580, 'slug': 'billy_graham_on_technology_faith_and_suffering', 'viewed_count': 1532711}, {'id': 1399, 'hero': 'https://pe.tedcdn.com/images/ted/5cf2df851704a237ec8c96e48e7962ac9471a878_2880x1620.jpg', 'speaker': 'Peter Saul', 'title': "Let's talk about dying", 'duration': 799, 'slug': 'peter_saul_let_s_talk_about_dying', 'viewed_count': 873238}, {'id': 1553, 'hero': 'https://pe.tedcdn.com/images/ted/5159576b119c7f11a8b0f8501ce3b04a6e091c4f_1600x1200.jpg', 'speaker': 'Candy Chang', 'title': 'Before I die I want to ...', 'duration': 380, 'slug': 'candy_chang_before_i_die_i_want_to', 'viewed_count': 4922149}]</t>
  </si>
  <si>
    <t>['TEDx', 'culture', 'death', 'history', 'humanity', 'philosophy']</t>
  </si>
  <si>
    <t xml:space="preserve">https://www.ted.com/talks/stephen_cave_the_4_stories_we_tell_ourselves_about_death
</t>
  </si>
  <si>
    <t>Inside the secret shipping industry</t>
  </si>
  <si>
    <t>[{'id': 8, 'name': 'Informative', 'count': 515}, {'id': 22, 'name': 'Fascinating', 'count': 168}, {'id': 11, 'name': 'Longwinded', 'count': 40}, {'id': 25, 'name': 'OK', 'count': 114}, {'id': 9, 'name': 'Ingenious', 'count': 20}, {'id': 24, 'name': 'Persuasive', 'count': 84}, {'id': 23, 'name': 'Jaw-dropping', 'count': 22}, {'id': 7, 'name': 'Funny', 'count': 19}, {'id': 10, 'name': 'Inspiring', 'count': 74}, {'id': 3, 'name': 'Courageous', 'count': 36}, {'id': 1, 'name': 'Beautiful', 'count': 14}, {'id': 2, 'name': 'Confusing', 'count': 16}, {'id': 21, 'name': 'Unconvincing', 'count': 25}, {'id': 26, 'name': 'Obnoxious', 'count': 11}]</t>
  </si>
  <si>
    <t>[{'id': 1713, 'hero': 'https://pe.tedcdn.com/images/ted/8f06b4073d52a4ee5e859ed36563987e81096543_1600x1200.jpg', 'speaker': 'Rose George', 'title': "Let's talk crap. Seriously.", 'duration': 841, 'slug': 'rose_george_let_s_talk_crap_seriously', 'viewed_count': 1624724}, {'id': 1011, 'hero': 'https://pe.tedcdn.com/images/ted/a3aa893666cc13a7aaffa19b222f14d8d8e8f745_800x600.jpg', 'speaker': 'Kristina Gjerde', 'title': 'Making law on the high seas', 'duration': 946, 'slug': 'kristina_gjerde_making_law_on_the_high_seas', 'viewed_count': 349172}, {'id': 873, 'hero': 'https://pe.tedcdn.com/images/ted/174901_800x600.jpg', 'speaker': 'Brian Skerry', 'title': "The ocean's glory -- and horror", 'duration': 973, 'slug': 'brian_skerry_reveals_ocean_s_glory_and_horror', 'viewed_count': 1426139}, {'id': 886, 'hero': 'https://pe.tedcdn.com/images/ted/cbec11d6b0d034f2bfe023b907dc82412b89347a_2880x1620.jpg', 'speaker': 'Peter Tyack', 'title': 'The intriguing sound of marine mammals', 'duration': 1280, 'slug': 'peter_tyack_the_intriguing_sound_of_marine_mammals', 'viewed_count': 428485}, {'id': 2160, 'hero': 'https://pe.tedcdn.com/images/ted/76787f13cc007d8b8e302d0e9a135b226aaaee6a_2880x1620.jpg', 'speaker': 'Asha de Vos', 'title': 'Why you should care about whale poo', 'duration': 345, 'slug': 'asha_de_vos_why_you_should_care_about_whale_poo', 'viewed_count': 1266623}, {'id': 899, 'hero': 'https://pe.tedcdn.com/images/ted/180746_800x600.jpg', 'speaker': 'Stephen Palumbi', 'title': 'Hidden toxins in the fish we eat', 'duration': 942, 'slug': 'stephen_palumbi_following_the_mercury_trail', 'viewed_count': 362749}]</t>
  </si>
  <si>
    <t>['consumerism', 'culture', 'transportation']</t>
  </si>
  <si>
    <t xml:space="preserve">https://www.ted.com/talks/rose_george_inside_the_secret_shipping_industry
</t>
  </si>
  <si>
    <t>A new vision for rebuilding Detroit</t>
  </si>
  <si>
    <t>Toni Griffin</t>
  </si>
  <si>
    <t>Place maker</t>
  </si>
  <si>
    <t>[{'id': 25, 'name': 'OK', 'count': 46}, {'id': 11, 'name': 'Longwinded', 'count': 16}, {'id': 24, 'name': 'Persuasive', 'count': 24}, {'id': 8, 'name': 'Informative', 'count': 83}, {'id': 10, 'name': 'Inspiring', 'count': 47}, {'id': 22, 'name': 'Fascinating', 'count': 12}, {'id': 21, 'name': 'Unconvincing', 'count': 50}, {'id': 2, 'name': 'Confusing', 'count': 9}, {'id': 26, 'name': 'Obnoxious', 'count': 11}, {'id': 3, 'name': 'Courageous', 'count': 27}, {'id': 1, 'name': 'Beautiful', 'count': 5}, {'id': 23, 'name': 'Jaw-dropping', 'count': 3}, {'id': 9, 'name': 'Ingenious', 'count': 8}, {'id': 7, 'name': 'Funny', 'count': 3}]</t>
  </si>
  <si>
    <t>[{'id': 525, 'hero': 'https://pe.tedcdn.com/images/ted/d3b1d49c53f5ef48cee7759df9956aaec6d819a7_2880x1620.jpg', 'speaker': 'Alex Tabarrok', 'title': 'How ideas trump crises', 'duration': 873, 'slug': 'alex_tabarrok_foresees_economic_growth', 'viewed_count': 748749}, {'id': 1065, 'hero': 'https://pe.tedcdn.com/images/ted/5bff5aa43672271f35a48d7cd74d211ff8b1e22b_800x600.jpg', 'speaker': 'Dale Dougherty', 'title': 'We are makers', 'duration': 707, 'slug': 'dale_dougherty_we_are_makers', 'viewed_count': 724874}, {'id': 898, 'hero': 'https://pe.tedcdn.com/images/ted/577314a595d7fc84f39fa68694b8c5c8530273ff_2880x1620.jpg', 'speaker': 'Ellen Dunham-Jones', 'title': 'Retrofitting suburbia', 'duration': 1163, 'slug': 'ellen_dunham_jones_retrofitting_suburbia', 'viewed_count': 668618},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747682}, {'id': 1865, 'hero': 'https://pe.tedcdn.com/images/ted/34113888f29018d7f07a3c7f10ab2915c50f6b96_1600x1200.jpg', 'speaker': 'Mick Cornett', 'title': 'How an obese town lost a million pounds', 'duration': 915, 'slug': 'mick_cornett_how_an_obese_town_lost_a_million_pounds', 'viewed_count': 1514913}, {'id': 1966, 'hero': 'https://pe.tedcdn.com/images/ted/3c2a59226d875122598f0fc0b4ca9af4e7d928eb_1600x1200.jpg', 'speaker': 'Amanda Burden', 'title': 'How public spaces make cities work', 'duration': 1108, 'slug': 'amanda_burden_how_public_spaces_make_cities_work', 'viewed_count': 1061963}]</t>
  </si>
  <si>
    <t>['business', 'cities', 'culture', 'infrastructure']</t>
  </si>
  <si>
    <t xml:space="preserve">https://www.ted.com/talks/toni_griffin_a_new_vision_for_rebuilding_detroit
</t>
  </si>
  <si>
    <t>Welcome to the age of the industrial internet</t>
  </si>
  <si>
    <t>Marco Annunziata</t>
  </si>
  <si>
    <t>[{'id': 8, 'name': 'Informative', 'count': 286}, {'id': 9, 'name': 'Ingenious', 'count': 53}, {'id': 22, 'name': 'Fascinating', 'count': 130}, {'id': 21, 'name': 'Unconvincing', 'count': 68}, {'id': 10, 'name': 'Inspiring', 'count': 135}, {'id': 24, 'name': 'Persuasive', 'count': 63}, {'id': 25, 'name': 'OK', 'count': 60}, {'id': 11, 'name': 'Longwinded', 'count': 31}, {'id': 3, 'name': 'Courageous', 'count': 9}, {'id': 2, 'name': 'Confusing', 'count': 7}, {'id': 26, 'name': 'Obnoxious', 'count': 7}, {'id': 1, 'name': 'Beautiful', 'count': 12}, {'id': 23, 'name': 'Jaw-dropping', 'count': 12}, {'id': 7, 'name': 'Funny', 'count': 1}]</t>
  </si>
  <si>
    <t>[{'id': 1720, 'hero': 'https://pe.tedcdn.com/images/ted/094c87f7169c6cdc93e827944f7c2a018575a9e6_2880x1620.jpg', 'speaker': 'Erik Brynjolfsson', 'title': 'The key to growth? Race with the machines', 'duration': 716, 'slug': 'erik_brynjolfsson_the_key_to_growth_race_em_with_em_the_machines', 'viewed_count': 1200144}, {'id': 1556, 'hero': 'https://pe.tedcdn.com/images/ted/5c4684ef473da7cf988f4f4c6da8b23ec09e6b87_1600x1200.jpg', 'speaker': 'Shyam Sankar', 'title': 'The rise of human-computer cooperation', 'duration': 732, 'slug': 'shyam_sankar_the_rise_of_human_computer_cooperation', 'viewed_count': 856147}, {'id': 1724, 'hero': 'https://pe.tedcdn.com/images/ted/4165fdc540500a47d00915eb53de831abd15dd3b_1600x1200.jpg', 'speaker': 'Jennifer Healey', 'title': 'If cars could talk, accidents might be avoidable', 'duration': 540, 'slug': 'jennifer_healey_if_cars_could_talk_accidents_might_be_avoidable', 'viewed_count': 814576}, {'id': 2655, 'hero': 'https://pe.tedcdn.com/images/ted/c64c1a4ded82580aa4f44cbe13ca34955e16e4a5_2880x1620.jpg', 'speaker': 'David Autor', 'title': 'Will automation take away all our jobs?', 'duration': 1117, 'slug': 'david_autor_why_are_there_still_so_many_jobs', 'viewed_count': 1232334}, {'id': 1759, 'hero': 'https://pe.tedcdn.com/images/ted/a90c5cc9a5c0f5c0361f02910659d177a062ed23_1600x1200.jpg', 'speaker': 'Andrew McAfee', 'title': 'What will future jobs look like?', 'duration': 855, 'slug': 'andrew_mcafee_what_will_future_jobs_look_like', 'viewed_count': 2102610}, {'id': 2787, 'hero': 'https://pe.tedcdn.com/images/ted/0d28c4301c3c7ed0a3790e31231e71e1469524e6_2880x1620.jpg', 'speaker': 'Garry Kasparov', 'title': "Don't fear intelligent machines. Work with them", 'duration': 920, 'slug': 'garry_kasparov_don_t_fear_intelligent_machines_work_with_them', 'viewed_count': 1079341}]</t>
  </si>
  <si>
    <t>['economics', 'infrastructure', 'technology']</t>
  </si>
  <si>
    <t xml:space="preserve">https://www.ted.com/talks/marco_annunziata_welcome_to_the_age_of_the_industrial_internet
</t>
  </si>
  <si>
    <t>Depression, the secret we share</t>
  </si>
  <si>
    <t>[{'id': 3, 'name': 'Courageous', 'count': 3178}, {'id': 10, 'name': 'Inspiring', 'count': 4031}, {'id': 22, 'name': 'Fascinating', 'count': 1253}, {'id': 8, 'name': 'Informative', 'count': 2227}, {'id': 2, 'name': 'Confusing', 'count': 34}, {'id': 1, 'name': 'Beautiful', 'count': 1710}, {'id': 9, 'name': 'Ingenious', 'count': 171}, {'id': 24, 'name': 'Persuasive', 'count': 442}, {'id': 23, 'name': 'Jaw-dropping', 'count': 282}, {'id': 25, 'name': 'OK', 'count': 145}, {'id': 21, 'name': 'Unconvincing', 'count': 30}, {'id': 26, 'name': 'Obnoxious', 'count': 30}, {'id': 7, 'name': 'Funny', 'count': 142}, {'id': 11, 'name': 'Longwinded', 'count': 112}]</t>
  </si>
  <si>
    <t>[{'id': 1830, 'hero': 'https://pe.tedcdn.com/images/ted/f4c2389914be27f7a96c506c59edf935f35c881f_2880x1620.jpg', 'speaker': 'Kevin Breel', 'title': 'Confessions of a depressed comic', 'duration': 660, 'slug': 'kevin_breel_confessions_of_a_depressed_comic', 'viewed_count': 2954037}, {'id':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4801444}, {'id': 1756, 'hero': 'https://pe.tedcdn.com/images/ted/d885af407b5de32351935f5ad718b4659a34ffeb_1600x1200.jpg', 'speaker': 'Andrew Solomon', 'title': 'Love, no matter what', 'duration': 1407, 'slug': 'andrew_solomon_love_no_matter_what', 'viewed_count': 4032179}, {'id': 189, 'hero': 'https://pe.tedcdn.com/images/ted/c2729c86ea38f47b15ccb09197deed76b50f8fa6_800x600.jpg', 'speaker': 'Sherwin Nuland', 'title': 'How electroshock therapy changed me', 'duration': 1338, 'slug': 'sherwin_nuland_on_electroshock_therapy', 'viewed_count': 1522911}, {'id': 2739, 'hero': 'https://pe.tedcdn.com/images/ted/633a1852f14a705ea7611654c34825f631be1d6e_2880x1620.jpg', 'speaker': 'Sangu Delle', 'title': "There's no shame in taking care of your mental health", 'duration': 546, 'slug': 'sangu_delle_there_s_no_shame_in_taking_care_of_your_mental_health', 'viewed_count': 1460511}, {'id': 1494, 'hero': 'https://pe.tedcdn.com/images/ted/6beb5266e411afadb4598468ea211d9126f0782f_2880x1620.jpg', 'speaker': 'Elyn Saks', 'title': 'A tale of mental illness -- from the inside', 'duration': 892, 'slug': 'elyn_saks_seeing_mental_illness', 'viewed_count': 3247836}]</t>
  </si>
  <si>
    <t>['TEDx', 'culture', 'depression', 'medicine', 'mental health', 'suicide']</t>
  </si>
  <si>
    <t xml:space="preserve">https://www.ted.com/talks/andrew_solomon_depression_the_secret_we_share
</t>
  </si>
  <si>
    <t>The $80 prosthetic knee that's changing lives</t>
  </si>
  <si>
    <t>Krista Donaldson</t>
  </si>
  <si>
    <t>[{'id': 10, 'name': 'Inspiring', 'count': 164}, {'id': 9, 'name': 'Ingenious', 'count': 108}, {'id': 22, 'name': 'Fascinating', 'count': 53}, {'id': 1, 'name': 'Beautiful', 'count': 29}, {'id': 8, 'name': 'Informative', 'count': 95}, {'id': 23, 'name': 'Jaw-dropping', 'count': 19}, {'id': 25, 'name': 'OK', 'count': 28}, {'id': 24, 'name': 'Persuasive', 'count': 20}, {'id': 3, 'name': 'Courageous', 'count': 20}, {'id': 26, 'name': 'Obnoxious', 'count': 8}, {'id': 7, 'name': 'Funny', 'count': 1}, {'id': 2, 'name': 'Confusing', 'count': 4}, {'id': 11, 'name': 'Longwinded', 'count': 2}, {'id': 21, 'name': 'Unconvincing', 'count': 1}]</t>
  </si>
  <si>
    <t>[{'id': 1616, 'hero': 'https://pe.tedcdn.com/images/ted/9319114f7e3443aa48b393d9a016422110811223_800x600.jpg', 'speaker': 'Amos Winter', 'title': 'The cheap all-terrain wheelchair', 'duration': 674, 'slug': 'amos_winter_the_cheap_all_terrain_wheelchair', 'viewed_count': 1004021}, {'id': 443, 'hero': 'https://pe.tedcdn.com/images/ted/b322cf47682a8a726abf4a1c68b9366899616837_2880x1620.jpg', 'speaker': 'Aimee Mullins', 'title': 'Changing my legs - and my mindset', 'duration': 1345, 'slug': 'aimee_mullins_on_running', 'viewed_count': 1013308}, {'id': 1489, 'hero': 'https://pe.tedcdn.com/images/ted/dcf57a443f2b116d25d8b5d8876c96ee4693165c_800x600.jpg', 'speaker': 'Nirmalya Kumar', 'title': "India's invisible innovation", 'duration': 912, 'slug': 'nirmalya_kumar_india_s_invisible_entrepreneurs', 'viewed_count': 881363}, {'id': 922, 'hero': 'https://pe.tedcdn.com/images/ted/185920_800x600.jpg', 'speaker': 'Kevin Stone', 'title': 'The bio-future of joint replacement', 'duration': 411, 'slug': 'kevin_stone_the_bio_future_of_joint_replacement', 'viewed_count': 486271}, {'id': 1971, 'hero': 'https://pe.tedcdn.com/images/ted/7a02efea20ecb9aed3507a2cddae1430326ee639_1600x1200.jpg', 'speaker': 'David Sengeh', 'title': 'The sore problem of prosthetic limbs', 'duration': 283, 'slug': 'david_sengeh_the_sore_problem_of_prosthetic_limbs', 'viewed_count': 742510}, {'id': 1959, 'hero': 'https://pe.tedcdn.com/images/ted/ca0520623aeb359f6d5f371d516371fadcae2454_1600x1200.jpg', 'speaker': 'Hugh Herr', 'title': 'The new bionics that let us run, climb and dance', 'duration': 1140, 'slug': 'hugh_herr_the_new_bionics_that_let_us_run_climb_and_dance', 'viewed_count': 7520731}]</t>
  </si>
  <si>
    <t>['design', 'innovation']</t>
  </si>
  <si>
    <t xml:space="preserve">https://www.ted.com/talks/krista_donaldson_the_80_prosthetic_knee_that_s_changing_lives
</t>
  </si>
  <si>
    <t>Does money make you mean?</t>
  </si>
  <si>
    <t>Paul Piff</t>
  </si>
  <si>
    <t>[{'id': 23, 'name': 'Jaw-dropping', 'count': 238}, {'id': 8, 'name': 'Informative', 'count': 1103}, {'id': 10, 'name': 'Inspiring', 'count': 846}, {'id': 22, 'name': 'Fascinating', 'count': 578}, {'id': 24, 'name': 'Persuasive', 'count': 663}, {'id': 1, 'name': 'Beautiful', 'count': 96}, {'id': 3, 'name': 'Courageous', 'count': 111}, {'id': 7, 'name': 'Funny', 'count': 96}, {'id': 21, 'name': 'Unconvincing', 'count': 131}, {'id': 25, 'name': 'OK', 'count': 138}, {'id': 9, 'name': 'Ingenious', 'count': 87}, {'id': 26, 'name': 'Obnoxious', 'count': 40}, {'id': 2, 'name': 'Confusing', 'count': 21}, {'id': 11, 'name': 'Longwinded', 'count': 37}]</t>
  </si>
  <si>
    <t>[{'id': 1427, 'hero': 'https://pe.tedcdn.com/images/ted/fadaa33f6b02580fde761cf050b8e32d057a5832_2880x1620.jpg', 'speaker': 'Michael Norton', 'title': 'How to buy happiness', 'duration': 658, 'slug': 'michael_norton_how_to_buy_happiness', 'viewed_count': 3539980}, {'id': 1377, 'hero': 'https://pe.tedcdn.com/images/ted/b542b1ddd2e40cfcf9db3430598bc37cebfec8c1_1600x1200.jpg', 'speaker': 'Susan Cain', 'title': 'The power of introverts', 'duration': 1144, 'slug': 'susan_cain_the_power_of_introverts', 'viewed_count': 17629547}, {'id': 2055, 'hero': 'https://pe.tedcdn.com/images/ted/2a0622d03c2b2a6c673657a5b72ca83b0f48212e_2400x1800.jpg', 'speaker': 'Nick Hanauer', 'title': 'Beware, fellow plutocrats, the pitchforks are coming', 'duration': 1222, 'slug': 'nick_hanauer_beware_fellow_plutocrats_the_pitchforks_are_coming', 'viewed_count': 1623633}, {'id': 2229, 'hero': 'https://pe.tedcdn.com/images/ted/5bbf3caa1481cb088563f07cd670376e4cf032f6_2880x1620.jpg', 'speaker': 'Dan Ariely', 'title': "How equal do we want the world to be? You'd be surprised", 'duration': 533, 'slug': 'dan_ariely_how_equal_do_we_want_the_world_to_be_you_d_be_surprised', 'viewed_count': 1703351}, {'id': 996, 'hero': 'https://pe.tedcdn.com/images/ted/87897eb99c1b0061cca8f820dfe97a5bdb22d813_1600x1200.jpg', 'speaker': 'Tom Chatfield', 'title': '7 ways games reward the brain', 'duration': 988, 'slug': 'tom_chatfield_7_ways_games_reward_the_brain', 'viewed_count': 1021585}, {'id': 1501, 'hero': 'https://pe.tedcdn.com/images/ted/1524765b73f465b35cdf9c4689674a42bdd5a917_1600x1200.jpg', 'speaker': 'Jane McGonigal', 'title': 'The game that can give you 10 extra years of life', 'duration': 1170, 'slug': 'jane_mcgonigal_the_game_that_can_give_you_10_extra_years_of_life', 'viewed_count': 6141350}]</t>
  </si>
  <si>
    <t>['TEDx', 'behavioral economics', 'psychology']</t>
  </si>
  <si>
    <t xml:space="preserve">https://www.ted.com/talks/paul_piff_does_money_make_you_mean
</t>
  </si>
  <si>
    <t>Never, ever give up</t>
  </si>
  <si>
    <t>[{'id': 23, 'name': 'Jaw-dropping', 'count': 377}, {'id': 10, 'name': 'Inspiring', 'count': 1947}, {'id': 3, 'name': 'Courageous', 'count': 949}, {'id': 22, 'name': 'Fascinating', 'count': 371}, {'id': 24, 'name': 'Persuasive', 'count': 218}, {'id': 1, 'name': 'Beautiful', 'count': 224}, {'id': 7, 'name': 'Funny', 'count': 206}, {'id': 11, 'name': 'Longwinded', 'count': 50}, {'id': 8, 'name': 'Informative', 'count': 46}, {'id': 26, 'name': 'Obnoxious', 'count': 22}, {'id': 25, 'name': 'OK', 'count': 70}, {'id': 9, 'name': 'Ingenious', 'count': 16}, {'id': 2, 'name': 'Confusing', 'count': 10}, {'id': 21, 'name': 'Unconvincing', 'count': 19}]</t>
  </si>
  <si>
    <t>[{'id': 1336, 'hero': 'https://pe.tedcdn.com/images/ted/bba3ca818c4ab6937de100e8c818a0a1b4ecc9e5_800x600.jpg', 'speaker': 'Diana Nyad', 'title': "Extreme swimming with the world's most dangerous jellyfish", 'duration': 1017, 'slug': 'diana_nyad_extreme_swimming_with_the_world_s_most_dangerous_jellyfish', 'viewed_count': 611468}, {'id': 89, 'hero': 'https://pe.tedcdn.com/images/ted/172_480x360.jpg', 'speaker': 'Ben Saunders', 'title': 'Why did I ski to the North Pole?', 'duration': 1083, 'slug': 'ben_saunders_skis_to_the_north_pole', 'viewed_count': 745261}, {'id': 1313, 'hero': 'https://pe.tedcdn.com/images/ted/bc707c75af569c6f6ed5860403fa8568bd0dc038_800x600.jpg', 'speaker': 'Jane Fonda', 'title': "Life's third act", 'duration': 680, 'slug': 'jane_fonda_life_s_third_act', 'viewed_count': 2370136}, {'id': 2332, 'hero': 'https://pe.tedcdn.com/images/ted/5023bc560bc149e7aad56c8dca0f47671b005699_2880x1620.jpg', 'speaker': 'Scott Dinsmore', 'title': 'How to find work you love', 'duration': 1067, 'slug': 'scott_dinsmore_how_to_find_work_you_love', 'viewed_count': 4811089}, {'id': 2248, 'hero': 'https://pe.tedcdn.com/images/ted/75b9ae338b2674529407bbbbd583d36013ce8a0a_2880x1620.jpg', 'speaker': 'Dawn Landes', 'title': 'A song for my hero, the woman who rowed into a hurricane', 'duration': 566, 'slug': 'dawn_landes_a_song_for_my_hero_the_woman_who_rowed_into_a_hurricane', 'viewed_count': 1160824}, {'id': 629, 'hero': 'https://pe.tedcdn.com/images/ted/114488_800x600.jpg', 'speaker': 'Lewis Pugh', 'title': 'How I swam the North Pole', 'duration': 1133, 'slug': 'lewis_pugh_swims_the_north_pole', 'viewed_count': 689488}]</t>
  </si>
  <si>
    <t>['aging', 'culture', 'extreme sports', 'goal-setting']</t>
  </si>
  <si>
    <t xml:space="preserve">https://www.ted.com/talks/diana_nyad_never_ever_give_up
</t>
  </si>
  <si>
    <t>How an obese town lost a million pounds</t>
  </si>
  <si>
    <t>Mick Cornett</t>
  </si>
  <si>
    <t>Mayor</t>
  </si>
  <si>
    <t>[{'id': 3, 'name': 'Courageous', 'count': 54}, {'id': 9, 'name': 'Ingenious', 'count': 72}, {'id': 10, 'name': 'Inspiring', 'count': 311}, {'id': 7, 'name': 'Funny', 'count': 113}, {'id': 11, 'name': 'Longwinded', 'count': 22}, {'id': 23, 'name': 'Jaw-dropping', 'count': 16}, {'id': 24, 'name': 'Persuasive', 'count': 106}, {'id': 22, 'name': 'Fascinating', 'count': 70}, {'id': 8, 'name': 'Informative', 'count': 144}, {'id': 25, 'name': 'OK', 'count': 27}, {'id': 21, 'name': 'Unconvincing', 'count': 5}, {'id': 26, 'name': 'Obnoxious', 'count': 9}, {'id': 1, 'name': 'Beautiful', 'count': 5}, {'id': 2, 'name': 'Confusing', 'count': 1}]</t>
  </si>
  <si>
    <t>[{'id': 1843, 'hero': 'https://pe.tedcdn.com/images/ted/b918cbcfe933570a683a1b970fd4b804c39e7fcf_1600x1200.jpg', 'speaker': 'Jeff Speck', 'title': 'The walkable city', 'duration': 1016, 'slug': 'jeff_speck_the_walkable_city', 'viewed_count': 1041736}, {'id': 53, 'hero': 'https://pe.tedcdn.com/images/ted/f90e23c30815d750cc301b37e2159b9f22c613e5_1600x1200.jpg', 'speaker': 'Majora Carter', 'title': 'Greening the ghetto', 'duration': 1116, 'slug': 'majora_carter_s_tale_of_urban_renewal', 'viewed_count': 1697871}, {'id': 748, 'hero': 'https://pe.tedcdn.com/images/ted/c5b05138beb982d51618c54bf0efafdb4bcc596b_1600x1200.jpg', 'speaker': 'Bill Davenhall', 'title': 'Your health depends on where you live', 'duration': 565, 'slug': 'bill_davenhall_your_health_depends_on_where_you_live', 'viewed_count': 761732},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747662}, {'id': 1429, 'hero': 'https://pe.tedcdn.com/images/ted/f45ba92c04bdaedad7cf56e5182efb7953516601_800x600.jpg', 'speaker': 'Eduardo Paes', 'title': 'The 4 commandments of cities', 'duration': 741, 'slug': 'eduardo_paes_the_4_commandments_of_cities', 'viewed_count': 834909}, {'id': 1892, 'hero': 'https://pe.tedcdn.com/images/ted/f5ebbf91eb093a2da2cfe1941724a3e55d222713_1600x1200.jpg', 'speaker': 'Toni Griffin', 'title': 'A new vision for rebuilding Detroit', 'duration': 708, 'slug': 'toni_griffin_a_new_vision_for_rebuilding_detroit', 'viewed_count': 826744}]</t>
  </si>
  <si>
    <t>['cities', 'health', 'obesity']</t>
  </si>
  <si>
    <t xml:space="preserve">https://www.ted.com/talks/mick_cornett_how_an_obese_town_lost_a_million_pounds
</t>
  </si>
  <si>
    <t>I got 99 problems ... palsy is just one</t>
  </si>
  <si>
    <t>Maysoon Zayid</t>
  </si>
  <si>
    <t xml:space="preserve">Comedian and writer </t>
  </si>
  <si>
    <t>[{'id': 3, 'name': 'Courageous', 'count': 2111}, {'id': 7, 'name': 'Funny', 'count': 2779}, {'id': 10, 'name': 'Inspiring', 'count': 3420}, {'id': 1, 'name': 'Beautiful', 'count': 1107}, {'id': 23, 'name': 'Jaw-dropping', 'count': 269}, {'id': 24, 'name': 'Persuasive', 'count': 180}, {'id': 22, 'name': 'Fascinating', 'count': 580}, {'id': 8, 'name': 'Informative', 'count': 175}, {'id': 9, 'name': 'Ingenious', 'count': 97}, {'id': 25, 'name': 'OK', 'count': 50}, {'id': 26, 'name': 'Obnoxious', 'count': 22}, {'id': 11, 'name': 'Longwinded', 'count': 14}, {'id': 21, 'name': 'Unconvincing', 'count': 9}, {'id': 2, 'name': 'Confusing', 'count': 5}]</t>
  </si>
  <si>
    <t>[{'id': 856, 'hero': 'https://pe.tedcdn.com/images/ted/406342108d85291209a25f6a8e108b6ec6b81fa0_1600x1200.jpg', 'speaker': 'Julia Sweeney', 'title': 'It\'s time for "The Talk"', 'duration': 316, 'slug': 'julia_sweeney_has_the_talk', 'viewed_count': 3362169}, {'id': 1629, 'hero': 'https://pe.tedcdn.com/images/ted/9d813aa4d2c5b66fbaa48a04e02b01c0f9d11bf4_1600x1200.jpg', 'speaker': 'Maz Jobrani', 'title': 'A Saudi, an Indian and an Iranian walk into a Qatari bar ...', 'duration': 431, 'slug': 'maz_jobrani_a_saudi_an_indian_and_an_iranian_walk_into_a_qatari_bar', 'viewed_count': 8105330}, {'id': 87, 'hero': 'https://pe.tedcdn.com/images/ted/f640064c612bf2b53369e0c7b81554a904ed5a93_2880x1620.jpg', 'speaker': 'Ze Frank', 'title': 'Nerdcore comedy', 'duration': 1136, 'slug': 'ze_frank_s_nerdcore_comedy', 'viewed_count': 6141530}, {'id': 2017, 'hero': 'https://pe.tedcdn.com/images/ted/6b43b5aad8eb0699474438db1d7c43d7cbc3b326_2400x1800.jpg', 'speaker': 'Stella Young', 'title': "I'm not your inspiration, thank you very much", 'duration': 556, 'slug': 'stella_young_i_m_not_your_inspiration_thank_you_very_much', 'viewed_count': 2494607}, {'id': 2820, 'hero': 'https://pe.tedcdn.com/images/ted/1bdeb0616607354e6e0d32d235e3fc0682ab7e83_2880x1620.jpg', 'speaker': 'Susan Robinson', 'title': 'How I fail at being disabled', 'duration': 467, 'slug': 'susan_robinson_how_i_fail_at_being_disabled', 'viewed_count': 1026328}, {'id': 2426, 'hero': 'https://pe.tedcdn.com/images/ted/32bfdd38d90748ec90b2e57570ad51da59efb43a_2880x1620.jpg', 'speaker': 'Matthew Williams', 'title': 'Special Olympics let me be myself -- a champion', 'duration': 852, 'slug': 'matthew_williams_special_olympics_let_me_be_myself_a_champion', 'viewed_count': 1074671}]</t>
  </si>
  <si>
    <t>['comedy', 'entertainment', 'humor', 'women']</t>
  </si>
  <si>
    <t xml:space="preserve">https://www.ted.com/talks/maysoon_zayid_i_got_99_problems_palsy_is_just_one
</t>
  </si>
  <si>
    <t>Don't kill your language</t>
  </si>
  <si>
    <t>Suzanne Talhouk</t>
  </si>
  <si>
    <t>Poet and language advocate</t>
  </si>
  <si>
    <t>[{'id': 10, 'name': 'Inspiring', 'count': 470}, {'id': 1, 'name': 'Beautiful', 'count': 245}, {'id': 8, 'name': 'Informative', 'count': 124}, {'id': 24, 'name': 'Persuasive', 'count': 160}, {'id': 3, 'name': 'Courageous', 'count': 135}, {'id': 22, 'name': 'Fascinating', 'count': 79}, {'id': 21, 'name': 'Unconvincing', 'count': 103}, {'id': 2, 'name': 'Confusing', 'count': 26}, {'id': 25, 'name': 'OK', 'count': 82}, {'id': 9, 'name': 'Ingenious', 'count': 21}, {'id': 11, 'name': 'Longwinded', 'count': 33}, {'id': 26, 'name': 'Obnoxious', 'count': 33}, {'id': 7, 'name': 'Funny', 'count': 41}, {'id': 23, 'name': 'Jaw-dropping', 'count': 11}]</t>
  </si>
  <si>
    <t>[{'id': 1106, 'hero': 'https://pe.tedcdn.com/images/ted/a52fe0ab35deedd99b5e5b2a91b220a2e83c387b_1600x1200.jpg', 'speaker': 'Patricia Ryan ', 'title': "Don't insist on English!", 'duration': 635, 'slug': 'patricia_ryan_ideas_in_all_languages_not_just_english', 'viewed_count': 1624814}, {'id': 1462, 'hero': 'https://pe.tedcdn.com/images/ted/75bea2d1c94cb8c4e1fe3b27ccea0d0bbea42b00_2880x1620.jpg', 'speaker': 'Dalia Mogahed', 'title': 'The attitudes that sparked Arab Spring', 'duration': 872, 'slug': 'dalia_mogahed_the_attitudes_that_sparked_arab_spring', 'viewed_count': 587094}, {'id': 1068, 'hero': 'https://pe.tedcdn.com/images/ted/2c218336b0b26eea9d8c36764369129eaa8eb868_2880x1620.jpg', 'speaker': 'Suheir Hammad', 'title': 'Poems of war, peace, women, power', 'duration': 353, 'slug': 'suheir_hammad_poems_of_war_peace_women_power', 'viewed_count': 599461}, {'id': 2595, 'hero': 'https://pe.tedcdn.com/images/ted/9a10f8cd1117ae6f89462bc4f84ea8cfffa9f734_2880x1620.jpg', 'speaker': 'John McWhorter', 'title': '4 reasons to learn a new language', 'duration': 601, 'slug': 'john_mcwhorter_4_reasons_to_learn_a_new_language', 'viewed_count': 2173063}, {'id': 1469, 'hero': 'https://pe.tedcdn.com/images/ted/e22e363160add88a32b3e9805dfa52d8f588b879_2880x1620.jpg', 'speaker': 'Terry Moore', 'title': "Why is 'x' the unknown?", 'duration': 237, 'slug': 'terry_moore_why_is_x_the_unknown', 'viewed_count': 3257783}, {'id': 2028, 'hero': 'https://pe.tedcdn.com/images/ted/7cf9611626ed32b38dfde06ee5fd53cdddf13cad_2400x1800.jpg', 'speaker': 'Jamila Lyiscott', 'title': '3 ways to speak English', 'duration': 269, 'slug': 'jamila_lyiscott_3_ways_to_speak_english', 'viewed_count': 3916538}]</t>
  </si>
  <si>
    <t>['TEDx', 'culture', 'language', 'poetry']</t>
  </si>
  <si>
    <t xml:space="preserve">https://www.ted.com/talks/suzanne_talhouk_don_t_kill_your_language
</t>
  </si>
  <si>
    <t>A bold new way to fund drug research</t>
  </si>
  <si>
    <t>Roger Stein</t>
  </si>
  <si>
    <t>Financial management expert</t>
  </si>
  <si>
    <t>[{'id': 8, 'name': 'Informative', 'count': 190}, {'id': 3, 'name': 'Courageous', 'count': 43}, {'id': 10, 'name': 'Inspiring', 'count': 112}, {'id': 24, 'name': 'Persuasive', 'count': 368}, {'id': 9, 'name': 'Ingenious', 'count': 808}, {'id': 22, 'name': 'Fascinating', 'count': 117}, {'id': 25, 'name': 'OK', 'count': 20}, {'id': 21, 'name': 'Unconvincing', 'count': 10}, {'id': 7, 'name': 'Funny', 'count': 13}, {'id': 23, 'name': 'Jaw-dropping', 'count': 46}, {'id': 11, 'name': 'Longwinded', 'count': 2}, {'id': 1, 'name': 'Beautiful', 'count': 9}, {'id': 2, 'name': 'Confusing', 'count': 4}, {'id': 26, 'name': 'Obnoxious', 'count': 2}]</t>
  </si>
  <si>
    <t>[{'id': 1562, 'hero': 'https://pe.tedcdn.com/images/ted/c8e81b8192cbbf3692415fd4ada61ef060550436_1600x1200.jpg', 'speaker': 'Susan Solomon', 'title': 'The promise of research with stem cells', 'duration': 898, 'slug': 'susan_solomon_the_promise_of_research_with_stem_cells', 'viewed_count': 832834}, {'id': 1882, 'hero': 'https://pe.tedcdn.com/images/ted/09a24e1875a6b110abf915de98bcfe8e01870d92_1600x1200.jpg', 'speaker': 'Geraldine Hamilton', 'title': 'Body parts on a chip', 'duration': 803, 'slug': 'geraldine_hamilton_body_parts_on_a_chip', 'viewed_count': 1511696}, {'id': 2489, 'hero': 'https://pe.tedcdn.com/images/ted/90e68452d16dbd9cbd1f891ee606a041f5af27c1_2880x1620.jpg', 'speaker': 'Michael Metcalfe', 'title': 'A provocative way to finance the fight against climate change', 'duration': 772, 'slug': 'michael_metcalfe_a_provocative_way_to_finance_the_fight_against_climate_change', 'viewed_count': 1184066}, {'id': 2130, 'hero': 'https://pe.tedcdn.com/images/ted/bf71a1d50bc5f028bb16ff42f5c5c4f70b2091eb_2880x1620.jpg', 'speaker': 'Ethan Nadelmann', 'title': 'Why we need to end the War on Drugs', 'duration': 1046, 'slug': 'ethan_nadelmann_why_we_need_to_end_the_war_on_drugs', 'viewed_count': 1593065}, {'id': 1234, 'hero': 'https://pe.tedcdn.com/images/ted/dafc6377668947205ed22550c7324c72cc2fbefa_2880x1620.jpg', 'speaker': 'Ben Goldacre', 'title': 'Battling bad science', 'duration': 859, 'slug': 'ben_goldacre_battling_bad_science', 'viewed_count': 2204346}, {'id': 1256, 'hero': 'https://pe.tedcdn.com/images/ted/250f797f6b7e4432cb076bbcbc0bf7c5f7c22ae6_800x600.jpg', 'speaker': 'Jay Bradner', 'title': 'Open-source cancer research', 'duration': 767, 'slug': 'jay_bradner_open_source_cancer_research', 'viewed_count': 507752}]</t>
  </si>
  <si>
    <t>['business', 'cancer', 'finance', 'medical research', 'medicine', 'pharmaceuticals']</t>
  </si>
  <si>
    <t xml:space="preserve">https://www.ted.com/talks/roger_stein_a_bold_new_way_to_fund_drug_research
</t>
  </si>
  <si>
    <t>Why dieting doesn't usually work</t>
  </si>
  <si>
    <t>Sandra Aamodt</t>
  </si>
  <si>
    <t>Neuroscientist and science writer</t>
  </si>
  <si>
    <t>[{'id': 8, 'name': 'Informative', 'count': 1838}, {'id': 24, 'name': 'Persuasive', 'count': 835}, {'id': 10, 'name': 'Inspiring', 'count': 1026}, {'id': 1, 'name': 'Beautiful', 'count': 128}, {'id': 25, 'name': 'OK', 'count': 215}, {'id': 21, 'name': 'Unconvincing', 'count': 206}, {'id': 2, 'name': 'Confusing', 'count': 42}, {'id': 11, 'name': 'Longwinded', 'count': 53}, {'id': 23, 'name': 'Jaw-dropping', 'count': 48}, {'id': 3, 'name': 'Courageous', 'count': 168}, {'id': 22, 'name': 'Fascinating', 'count': 352}, {'id': 7, 'name': 'Funny', 'count': 65}, {'id': 9, 'name': 'Ingenious', 'count': 70}, {'id': 26, 'name': 'Obnoxious', 'count': 30}]</t>
  </si>
  <si>
    <t>[{'id': 1865, 'hero': 'https://pe.tedcdn.com/images/ted/34113888f29018d7f07a3c7f10ab2915c50f6b96_1600x1200.jpg', 'speaker': 'Mick Cornett', 'title': 'How an obese town lost a million pounds', 'duration': 915, 'slug': 'mick_cornett_how_an_obese_town_lost_a_million_pounds', 'viewed_count': 1514915}, {'id': 1774, 'hero': 'https://pe.tedcdn.com/images/ted/f81ef998b59f12f96e47df1a95577d9b2f3ce745_1600x1200.jpg', 'speaker': 'Peter Attia', 'title': 'Is the obesity crisis hiding a bigger problem?', 'duration': 958, 'slug': 'peter_attia_what_if_we_re_wrong_about_diabetes', 'viewed_count': 2459757}, {'id': 2140, 'hero': 'https://pe.tedcdn.com/images/ted/3199d1e2c1c349bde1da77724aae32b21c0dcff4_2880x1620.jpg', 'speaker': 'Emily Balcetis', 'title': 'Why some people find exercise harder than others', 'duration': 848, 'slug': 'emily_balcetis_why_some_people_find_exercise_harder_than_others', 'viewed_count': 3143640}, {'id': 377, 'hero': 'https://pe.tedcdn.com/images/ted/345ceaff60568e6e8e8cc811dda6ebcdb4b264c2_2880x1620.jpg', 'speaker': 'Dean Ornish', 'title': 'Healing through diet', 'duration': 1009, 'slug': 'dean_ornish_on_healing', 'viewed_count': 1110837}, {'id': 2420, 'hero': 'https://pe.tedcdn.com/images/ted/fffdda55c8f91cc6199187e7d0c14aec0fed49e0_2880x1620.jpg', 'speaker': 'Judson Brewer', 'title': 'A simple way to break a bad habit', 'duration': 564, 'slug': 'judson_brewer_a_simple_way_to_break_a_bad_habit', 'viewed_count': 8107045}, {'id': 984, 'hero': 'https://pe.tedcdn.com/images/ted/208187_800x600.jpg', 'speaker': 'Heribert Watzke', 'title': 'The brain in your gut', 'duration': 914, 'slug': 'heribert_watzke_the_brain_in_your_gut', 'viewed_count': 1342489}]</t>
  </si>
  <si>
    <t>['health', 'neuroscience', 'obesity']</t>
  </si>
  <si>
    <t xml:space="preserve">https://www.ted.com/talks/sandra_aamodt_why_dieting_doesn_t_usually_work
</t>
  </si>
  <si>
    <t>How to build an information time machine</t>
  </si>
  <si>
    <t>Frederic Kaplan</t>
  </si>
  <si>
    <t>Digital humanities researcher</t>
  </si>
  <si>
    <t>[{'id': 9, 'name': 'Ingenious', 'count': 95}, {'id': 23, 'name': 'Jaw-dropping', 'count': 25}, {'id': 10, 'name': 'Inspiring', 'count': 57}, {'id': 25, 'name': 'OK', 'count': 50}, {'id': 22, 'name': 'Fascinating', 'count': 97}, {'id': 8, 'name': 'Informative', 'count': 100}, {'id': 1, 'name': 'Beautiful', 'count': 23}, {'id': 24, 'name': 'Persuasive', 'count': 16}, {'id': 2, 'name': 'Confusing', 'count': 11}, {'id': 3, 'name': 'Courageous', 'count': 16}, {'id': 21, 'name': 'Unconvincing', 'count': 32}, {'id': 11, 'name': 'Longwinded', 'count': 19}, {'id': 7, 'name': 'Funny', 'count': 2}, {'id': 26, 'name': 'Obnoxious', 'count': 1}]</t>
  </si>
  <si>
    <t>[{'id': 1227, 'hero': 'https://pe.tedcdn.com/images/ted/7b2e7e2bac40b3ab6d040991f84b70e2b64a6613_800x600.jpg', 'speaker': 'Jean-Baptiste Michel + Erez Lieberman Aiden', 'title': 'What we learned from 5 million books', 'duration': 848, 'slug': 'what_we_learned_from_5_million_books', 'viewed_count': 1783072}, {'id': 766, 'hero': 'https://pe.tedcdn.com/images/ted/149547_800x600.jpg', 'speaker': 'Blaise Agüera y Arcas', 'title': 'Augmented-reality maps', 'duration': 465, 'slug': 'blaise_aguera', 'viewed_count': 1718591}, {'id': 346, 'hero': 'https://pe.tedcdn.com/images/ted/53153_480x360.jpg', 'speaker': 'Brewster Kahle', 'title': 'A free digital library', 'duration': 1206, 'slug': 'brewster_kahle_builds_a_free_digital_library', 'viewed_count': 445794}, {'id': 1441, 'hero': 'https://pe.tedcdn.com/images/ted/b30a17466edd6c3a66d179c59c71f89a7c19bf9d_800x600.jpg', 'speaker': 'JP Rangaswami', 'title': 'Information is food', 'duration': 488, 'slug': 'jp_rangaswami_information_is_food', 'viewed_count': 655411}, {'id': 1992, 'hero': 'https://pe.tedcdn.com/images/ted/9b3d932e6c73c41f74993f08dd23d9f940b5464c_1600x1200.jpg', 'speaker': 'Stanley McChrystal', 'title': 'The military case for sharing knowledge', 'duration': 404, 'slug': 'stanley_mcchrystal_the_military_case_for_sharing_knowledge', 'viewed_count': 991693}, {'id': 2553, 'hero': 'https://pe.tedcdn.com/images/ted/a9019c9c976642b9efef0b3d4f6dbcf0f3778bff_2880x1620.jpg', 'speaker': 'Gerard Ryle', 'title': 'How the Panama Papers journalists broke the biggest leak in history', 'duration': 788, 'slug': 'gerard_ryle_how_the_panama_papers_journalists_broke_the_biggest_leak_in_history', 'viewed_count': 997636}]</t>
  </si>
  <si>
    <t>['TEDx', 'books', 'computers', 'history', 'library', 'map', 'technology']</t>
  </si>
  <si>
    <t xml:space="preserve">https://www.ted.com/talks/frederic_kaplan_how_i_built_an_information_time_machine
</t>
  </si>
  <si>
    <t>To hear this music you have to be there. Literally</t>
  </si>
  <si>
    <t>Ryan Holladay</t>
  </si>
  <si>
    <t>[{'id': 1, 'name': 'Beautiful', 'count': 211}, {'id': 9, 'name': 'Ingenious', 'count': 224}, {'id': 10, 'name': 'Inspiring', 'count': 164}, {'id': 22, 'name': 'Fascinating', 'count': 229}, {'id': 23, 'name': 'Jaw-dropping', 'count': 47}, {'id': 25, 'name': 'OK', 'count': 58}, {'id': 26, 'name': 'Obnoxious', 'count': 11}, {'id': 21, 'name': 'Unconvincing', 'count': 39}, {'id': 8, 'name': 'Informative', 'count': 47}, {'id': 7, 'name': 'Funny', 'count': 11}, {'id': 3, 'name': 'Courageous', 'count': 10}, {'id': 24, 'name': 'Persuasive', 'count': 14}, {'id': 11, 'name': 'Longwinded', 'count': 3}, {'id': 2, 'name': 'Confusing', 'count': 6}]</t>
  </si>
  <si>
    <t>[{'id': 1152, 'hero': 'https://pe.tedcdn.com/images/ted/1c3f327a456360b2846b9ee8f15788ef99f93dd8_800x600.jpg', 'speaker': 'Aaron Koblin', 'title': 'Visualizing ourselves ... with crowd-sourced data', 'duration': 1098, 'slug': 'aaron_koblin', 'viewed_count': 1474213}, {'id': 1682, 'hero': 'https://pe.tedcdn.com/images/ted/a137812c444d84e3683d2b481298bb8771bca644_2880x1620.jpg', 'speaker': 'Amanda Palmer', 'title': 'The art of asking', 'duration': 827, 'slug': 'amanda_palmer_the_art_of_asking', 'viewed_count': 9006617}, {'id': 1458, 'hero': 'https://pe.tedcdn.com/images/ted/6b4b93a9f15d9bfa3ce10340bbdf813411450d6d_2880x1620.jpg', 'speaker': 'Reggie Watts', 'title': 'Beats that defy boxes', 'duration': 583, 'slug': 'reggie_watts_disorients_you_in_the_most_entertaining_way', 'viewed_count': 9315962}, {'id': 1526, 'hero': 'https://pe.tedcdn.com/images/ted/a5b96e266216cd84e407142eb2d06650aad5c40e_1200x900.jpg', 'speaker': 'Mark Applebaum', 'title': 'The mad scientist of music', 'duration': 1010, 'slug': 'mark_applebaum_the_mad_scientist_of_music', 'viewed_count': 3600585}, {'id': 1440, 'hero': 'https://pe.tedcdn.com/images/ted/a7cdfc92f9ccd377f01d953578c2a4bb6a4190b4_800x600.jpg', 'speaker': 'Michael Tilson Thomas', 'title': 'Music and emotion through time', 'duration': 1213, 'slug': 'michael_tilson_thomas_music_and_emotion_through_time', 'viewed_count': 1281106}, {'id': 883, 'hero': 'https://pe.tedcdn.com/images/ted/176929_800x600.jpg', 'speaker': 'David Byrne', 'title': 'How architecture helped music evolve', 'duration': 960, 'slug': 'david_byrne_how_architecture_helped_music_evolve', 'viewed_count': 1231172}]</t>
  </si>
  <si>
    <t>['TED Fellows', 'entertainment', 'music', 'technology']</t>
  </si>
  <si>
    <t xml:space="preserve">https://www.ted.com/talks/ryan_holladay_to_hear_this_music_you_have_to_be_there_literally
</t>
  </si>
  <si>
    <t>Profit’s not always the point</t>
  </si>
  <si>
    <t>Harish Manwani</t>
  </si>
  <si>
    <t>COO, Unilever</t>
  </si>
  <si>
    <t>[{'id': 25, 'name': 'OK', 'count': 133}, {'id': 8, 'name': 'Informative', 'count': 154}, {'id': 21, 'name': 'Unconvincing', 'count': 101}, {'id': 26, 'name': 'Obnoxious', 'count': 27}, {'id': 22, 'name': 'Fascinating', 'count': 46}, {'id': 10, 'name': 'Inspiring', 'count': 222}, {'id': 24, 'name': 'Persuasive', 'count': 129}, {'id': 3, 'name': 'Courageous', 'count': 44}, {'id': 11, 'name': 'Longwinded', 'count': 17}, {'id': 2, 'name': 'Confusing', 'count': 7}, {'id': 9, 'name': 'Ingenious', 'count': 25}, {'id': 7, 'name': 'Funny', 'count': 5}, {'id': 1, 'name': 'Beautiful', 'count': 31}, {'id': 23, 'name': 'Jaw-dropping', 'count': 6}]</t>
  </si>
  <si>
    <t>[{'id': 1056, 'hero': 'https://pe.tedcdn.com/images/ted/a00e569b4ecb3727eb0d022d719393b738461a81_800x600.jpg', 'speaker': 'Van Jones', 'title': 'The economic injustice of plastic', 'duration': 769, 'slug': 'van_jones_the_economic_injustice_of_plastic', 'viewed_count': 462024}, {'id': 1037, 'hero': 'https://pe.tedcdn.com/images/ted/8e7641dcd3c52ceb27772363bc9efbcfaf8f710a_800x600.jpg', 'speaker': 'Rachel Botsman', 'title': 'The case for collaborative consumption', 'duration': 994, 'slug': 'rachel_botsman_the_case_for_collaborative_consumption', 'viewed_count': 1125109}, {'id': 157, 'hero': 'https://pe.tedcdn.com/images/ted/be5c07718e417a0d20210bc62a322a1bca977df2_1600x1200.jpg', 'speaker': 'Jacqueline Novogratz', 'title': 'Patient capitalism', 'duration': 1103, 'slug': 'jacqueline_novogratz_on_patient_capitalism', 'viewed_count': 836362}, {'id': 2108, 'hero': 'https://pe.tedcdn.com/images/ted/da1a3dced401c2eb862e4ae98ff7f53a1e710e5f_2880x1620.jpg', 'speaker': 'Myriam Sidibe', 'title': 'The simple power of hand-washing', 'duration': 701, 'slug': 'myriam_sidibe_the_simple_power_of_hand_washing', 'viewed_count': 1015316}, {'id': 2637, 'hero': 'https://pe.tedcdn.com/images/ted/7df8ea591139152b24413a57eb188713eacc9b37_2880x1620.jpg', 'speaker': 'Kate Adams', 'title': '4 larger-than-life lessons from soap operas', 'duration': 747, 'slug': 'kate_adams_4_larger_than_life_lessons_from_soap_operas', 'viewed_count': 1381533}, {'id': 1837, 'hero': 'https://pe.tedcdn.com/images/ted/fb16b86971a2bdf895982b509fc7b8187677046b_1600x1200.jpg', 'speaker': 'Michael Porter', 'title': 'The case for letting business solve social problems', 'duration': 988, 'slug': 'michael_porter_why_business_can_be_good_at_solving_social_problems', 'viewed_count': 1573629}]</t>
  </si>
  <si>
    <t>['business', 'sustainability']</t>
  </si>
  <si>
    <t xml:space="preserve">https://www.ted.com/talks/harish_manwani_profit_s_not_always_the_point
</t>
  </si>
  <si>
    <t>Demo: A needle-free vaccine patch that's safer and way cheaper</t>
  </si>
  <si>
    <t>Mark Kendall</t>
  </si>
  <si>
    <t>[{'id': 22, 'name': 'Fascinating', 'count': 356}, {'id': 9, 'name': 'Ingenious', 'count': 453}, {'id': 10, 'name': 'Inspiring', 'count': 211}, {'id': 8, 'name': 'Informative', 'count': 257}, {'id': 1, 'name': 'Beautiful', 'count': 28}, {'id': 24, 'name': 'Persuasive', 'count': 101}, {'id': 23, 'name': 'Jaw-dropping', 'count': 154}, {'id': 25, 'name': 'OK', 'count': 23}, {'id': 3, 'name': 'Courageous', 'count': 17}, {'id': 21, 'name': 'Unconvincing', 'count': 1}, {'id': 11, 'name': 'Longwinded', 'count': 11}, {'id': 7, 'name': 'Funny', 'count': 6}, {'id': 26, 'name': 'Obnoxious', 'count': 4}, {'id': 2, 'name': 'Confusing', 'count': 1}]</t>
  </si>
  <si>
    <t>[{'id': 285, 'hero': 'https://pe.tedcdn.com/images/ted/46259_480x360.jpg', 'speaker': 'Adam Grosser', 'title': 'A mobile fridge for vaccines', 'duration': 211, 'slug': 'adam_grosser_and_his_sustainable_fridge', 'viewed_count': 857205}, {'id': 869, 'hero': 'https://pe.tedcdn.com/images/ted/173671_800x600.jpg', 'speaker': 'Seth Berkley', 'title': 'HIV and flu -- the vaccine strategy', 'duration': 1265, 'slug': 'seth_berkley_hiv_and_flu_the_vaccine_strategy', 'viewed_count': 541082}, {'id': 499, 'hero': 'https://pe.tedcdn.com/images/ted/80325_800x600.jpg', 'speaker': 'Nathan Wolfe', 'title': 'The jungle search for viruses', 'duration': 735, 'slug': 'nathan_wolfe_hunts_for_the_next_aids', 'viewed_count': 1045703}, {'id': 2317, 'hero': 'https://pe.tedcdn.com/images/ted/b226ce62a4f4e1442f252df8481a8930f02d4205_2880x1620.jpg', 'speaker': 'Seth Berkley', 'title': "The troubling reason why vaccines are made too late ... if they're made at all", 'duration': 437, 'slug': 'seth_berkley_the_troubling_reason_why_vaccines_are_made_too_late_if_they_re_made_at_all', 'viewed_count': 990076}, {'id': 2185, 'hero': 'https://pe.tedcdn.com/images/ted/a8f073e3176c1a4b8419551beb2341e0e80e90ce_2880x1620.jpg', 'speaker': 'Romina Libster', 'title': 'The power of herd immunity', 'duration': 881, 'slug': 'romina_libster_the_power_of_herd_immunity', 'viewed_count': 658471}, {'id': 1153, 'hero': 'https://pe.tedcdn.com/images/ted/55e8224d694fec895e6f95aa6fad6ee7fe091bb7_800x600.jpg', 'speaker': 'Bruce Aylward', 'title': "How we'll stop polio for good", 'duration': 1389, 'slug': 'bruce_aylward_how_we_ll_stop_polio', 'viewed_count': 509386}]</t>
  </si>
  <si>
    <t>['Bioethics', 'Vaccines', 'biology', 'biotech', 'demo', 'disease', 'future', 'health', 'health care', 'illness', 'innovation', 'medical research', 'medicine', 'microbiology', 'nanoscale', 'pharmaceuticals', 'product design', 'public health', 'science', 'technology']</t>
  </si>
  <si>
    <t xml:space="preserve">https://www.ted.com/talks/mark_kendall_demo_a_needle_free_vaccine_patch_that_s_safer_and_way_cheaper
</t>
  </si>
  <si>
    <t>So we leaned in ... now what?</t>
  </si>
  <si>
    <t>[{'id': 10, 'name': 'Inspiring', 'count': 453}, {'id': 3, 'name': 'Courageous', 'count': 179}, {'id': 21, 'name': 'Unconvincing', 'count': 34}, {'id': 26, 'name': 'Obnoxious', 'count': 23}, {'id': 24, 'name': 'Persuasive', 'count': 124}, {'id': 8, 'name': 'Informative', 'count': 92}, {'id': 1, 'name': 'Beautiful', 'count': 31}, {'id': 11, 'name': 'Longwinded', 'count': 22}, {'id': 7, 'name': 'Funny', 'count': 15}, {'id': 25, 'name': 'OK', 'count': 30}, {'id': 22, 'name': 'Fascinating', 'count': 38}, {'id': 2, 'name': 'Confusing', 'count': 8}, {'id': 9, 'name': 'Ingenious', 'count': 12}, {'id': 23, 'name': 'Jaw-dropping', 'count': 12}]</t>
  </si>
  <si>
    <t>[{'id': 1040, 'hero': 'https://pe.tedcdn.com/images/ted/ba6d4cdee53ae12d2db55a733409fac7e92c022c_2880x1620.jpg', 'speaker': 'Sheryl Sandberg', 'title': 'Why we have too few women leaders', 'duration': 898, 'slug': 'sheryl_sandberg_why_we_have_too_few_women_leaders', 'viewed_count': 7431342}, {'id': 1672, 'hero': 'https://pe.tedcdn.com/images/ted/9c94a970f918c9cc47e7428d086ff28f87fd4252_1600x1200.jpg', 'speaker': 'Kakenya Ntaiya', 'title': 'A girl who demanded school', 'duration': 916, 'slug': 'kakenya_ntaiya_a_girl_who_demanded_school', 'viewed_count': 2460138}, {'id': 1030, 'hero': 'https://pe.tedcdn.com/images/ted/ef8e06668ca37fa0fe48c9cd01daa43185e20b28_800x600.jpg', 'speaker': 'Halla Tómasdóttir', 'title': "A feminine response to Iceland's financial crash", 'duration': 585, 'slug': 'halla_tomasdottir', 'viewed_count': 588699}, {'id': 1078, 'hero': 'https://pe.tedcdn.com/images/ted/ac8fa5ee87d77ec4e2a7706d31e5a9c6b0a9077c_800x600.jpg', 'speaker': 'Madeleine Albright', 'title': 'On being a woman and a diplomat', 'duration': 779, 'slug': 'madeleine_albright_on_being_a_woman_and_a_diplomat', 'viewed_count': 729876}, {'id': 2327, 'hero': 'https://pe.tedcdn.com/images/ted/732cabad586eff7d800fc211e97ce16bee3d7fa8_2880x1620.jpg', 'speaker': 'Billie Jean King', 'title': 'This tennis icon paved the way for women in sports', 'duration': 965, 'slug': 'billie_jean_king_this_tennis_icon_paved_the_way_for_women_in_sports', 'viewed_count': 947523}, {'id': 1191, 'hero': 'https://pe.tedcdn.com/images/ted/061531018e22bc0abb121fdf47a980a7a22cde42_800x600.jpg', 'speaker': 'Nadia Al-Sakkaf', 'title': 'See Yemen through my eyes', 'duration': 818, 'slug': 'nadia_al_sakkaf_see_yemen_through_my_eyes', 'viewed_count': 498414}]</t>
  </si>
  <si>
    <t>['Gender equality', 'feminism', 'leadership', 'women', 'women in business', 'work']</t>
  </si>
  <si>
    <t xml:space="preserve">https://www.ted.com/talks/sheryl_sandberg_so_we_leaned_in_now_what
</t>
  </si>
  <si>
    <t>How I learned to stop worrying and love "useless" art</t>
  </si>
  <si>
    <t>Luke Syson</t>
  </si>
  <si>
    <t>[{'id': 25, 'name': 'OK', 'count': 68}, {'id': 10, 'name': 'Inspiring', 'count': 118}, {'id': 1, 'name': 'Beautiful', 'count': 64}, {'id': 7, 'name': 'Funny', 'count': 125}, {'id': 24, 'name': 'Persuasive', 'count': 33}, {'id': 21, 'name': 'Unconvincing', 'count': 25}, {'id': 11, 'name': 'Longwinded', 'count': 18}, {'id': 2, 'name': 'Confusing', 'count': 20}, {'id': 8, 'name': 'Informative', 'count': 53}, {'id': 26, 'name': 'Obnoxious', 'count': 19}, {'id': 23, 'name': 'Jaw-dropping', 'count': 4}, {'id': 3, 'name': 'Courageous', 'count': 21}, {'id': 22, 'name': 'Fascinating', 'count': 59}, {'id': 9, 'name': 'Ingenious', 'count': 26}]</t>
  </si>
  <si>
    <t>[{'id': 1461, 'hero': 'https://pe.tedcdn.com/images/ted/8e51c0e476f5f1d14223a05ebee31a533f04be51_1600x1200.jpg', 'speaker': 'William Noel', 'title': 'Revealing the lost codex of Archimedes', 'duration': 893, 'slug': 'william_noel_revealing_the_lost_codex_of_archimedes', 'viewed_count': 952101}, {'id': 1364, 'hero': 'https://pe.tedcdn.com/images/ted/0ce08679141b71a982a05ba162e87a834deabd7f_800x600.jpg', 'speaker': 'Neil MacGregor', 'title': '2600 years of history in one object', 'duration': 1177, 'slug': 'neil_macgregor_2600_years_of_history_in_one_object', 'viewed_count': 984002}, {'id': 1579, 'hero': 'https://pe.tedcdn.com/images/ted/a6778cb3146456888d05410e7baefc487926414e_1600x1200.jpg', 'speaker': 'Thomas P. Campbell', 'title': 'Weaving narratives in museum galleries', 'duration': 996, 'slug': 'thomas_p_campbell_weaving_narratives_in_museum_galleries', 'viewed_count': 625455}, {'id': 1588, 'hero': 'https://pe.tedcdn.com/images/ted/5be448556f172242dc2e0c04358bb0e7707b7e24_1600x1200.jpg', 'speaker': 'Maurizio Seracini', 'title': 'The secret lives of paintings', 'duration': 754, 'slug': 'maurizio_seracini_the_secret_lives_of_paintings', 'viewed_count': 725173}, {'id': 2519, 'hero': 'https://pe.tedcdn.com/images/ted/6336bd6f4788d4ee7f1f666f4c3bfb5a79e0d597_2880x1620.jpg', 'speaker': 'Amit Sood', 'title': "Every piece of art you've ever wanted to see -- up close and searchable", 'duration': 900, 'slug': 'amit_sood_every_piece_of_art_you_ve_ever_wanted_to_see_up_close_and_searchable', 'viewed_count': 923900}, {'id': 235, 'hero': 'https://pe.tedcdn.com/images/ted/36652_480x360.jpg', 'speaker': 'Siegfried Woldhek', 'title': 'The search for the true face of Leonardo', 'duration': 264, 'slug': 'siegfried_woldhek_shows_how_he_found_the_true_face_of_leonardo', 'viewed_count': 1224134}]</t>
  </si>
  <si>
    <t>['TEDx', 'art', 'design', 'history', 'museums']</t>
  </si>
  <si>
    <t xml:space="preserve">https://www.ted.com/talks/luke_syson_how_i_learned_to_stop_worrying_and_love_useless_art
</t>
  </si>
  <si>
    <t>Robots with "soul"</t>
  </si>
  <si>
    <t>Guy Hoffman</t>
  </si>
  <si>
    <t>[{'id': 22, 'name': 'Fascinating', 'count': 630}, {'id': 7, 'name': 'Funny', 'count': 239}, {'id': 24, 'name': 'Persuasive', 'count': 65}, {'id': 10, 'name': 'Inspiring', 'count': 327}, {'id': 23, 'name': 'Jaw-dropping', 'count': 150}, {'id': 9, 'name': 'Ingenious', 'count': 388}, {'id': 1, 'name': 'Beautiful', 'count': 123}, {'id': 8, 'name': 'Informative', 'count': 113}, {'id': 3, 'name': 'Courageous', 'count': 24}, {'id': 11, 'name': 'Longwinded', 'count': 10}, {'id': 25, 'name': 'OK', 'count': 44}, {'id': 26, 'name': 'Obnoxious', 'count': 1}, {'id': 21, 'name': 'Unconvincing', 'count': 21}, {'id': 2, 'name': 'Confusing', 'count': 4}]</t>
  </si>
  <si>
    <t>[{'id': 1677, 'hero': 'https://pe.tedcdn.com/images/ted/adea691a43c5c4487f6c195fa3dd4f0b6ba2dddd_1600x1200.jpg', 'speaker': 'Bruno Maisonnier', 'title': 'Dance, tiny robots!', 'duration': 189, 'slug': 'bruno_maisonnier_dance_tiny_robots', 'viewed_count': 1193897}, {'id': 1281, 'hero': 'https://pe.tedcdn.com/images/ted/5270397cbd7609dc200d59ddf7df4bf627d4d0ac_800x600.jpg', 'speaker': 'Péter Fankhauser', 'title': 'Meet Rezero, the dancing ballbot', 'duration': 316, 'slug': 'peter_fankhauser_meet_rezero_the_dancing_ballbot', 'viewed_count': 558532}, {'id': 657, 'hero': 'https://pe.tedcdn.com/images/ted/122437_800x600.jpg', 'speaker': 'David Hanson', 'title': 'Robots that "show emotion"', 'duration': 297, 'slug': 'david_hanson_robots_that_relate_to_you', 'viewed_count': 906275}, {'id': 355, 'hero': 'https://pe.tedcdn.com/images/ted/6e961b846dce5acc40f38bbb3bd89f17fe6613dd_1200x900.jpg', 'speaker': 'Rodney Brooks', 'title': 'Robots will invade our lives', 'duration': 1127, 'slug': 'rodney_brooks_on_robots', 'viewed_count': 602043}, {'id': 1376, 'hero': 'https://pe.tedcdn.com/images/ted/8aa84e7e5d405e75f19fc51bf6f9918312fff4e5_800x600.jpg', 'speaker': 'Vijay Kumar', 'title': 'Robots that fly ... and cooperate', 'duration': 1006, 'slug': 'vijay_kumar_robots_that_fly_and_cooperate', 'viewed_count': 4234399},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1475283}]</t>
  </si>
  <si>
    <t>['AI', 'TEDx', 'entertainment', 'jazz', 'music', 'robots', 'technology']</t>
  </si>
  <si>
    <t xml:space="preserve">https://www.ted.com/talks/guy_hoffman_robots_with_soul
</t>
  </si>
  <si>
    <t>A little-told tale of sex and sensuality</t>
  </si>
  <si>
    <t>[{'id': 24, 'name': 'Persuasive', 'count': 203}, {'id': 3, 'name': 'Courageous', 'count': 287}, {'id': 10, 'name': 'Inspiring', 'count': 250}, {'id': 9, 'name': 'Ingenious', 'count': 25}, {'id': 8, 'name': 'Informative', 'count': 449}, {'id': 11, 'name': 'Longwinded', 'count': 80}, {'id': 23, 'name': 'Jaw-dropping', 'count': 29}, {'id': 7, 'name': 'Funny', 'count': 24}, {'id': 22, 'name': 'Fascinating', 'count': 155}, {'id': 1, 'name': 'Beautiful', 'count': 94}, {'id': 21, 'name': 'Unconvincing', 'count': 94}, {'id': 25, 'name': 'OK', 'count': 114}, {'id': 26, 'name': 'Obnoxious', 'count': 37}, {'id': 2, 'name': 'Confusing', 'count': 30}]</t>
  </si>
  <si>
    <t>[{'id': 1457, 'hero': 'https://pe.tedcdn.com/images/ted/eed40c17ea60bc88b74c8c578c226ed7967f2c1a_800x600.jpg', 'speaker': 'Shereen El-Feki', 'title': 'HIV -- how to fight an epidemic of bad laws', 'duration': 928, 'slug': 'shereen_el_feki_how_to_fight_an_epidemic_of_bad_laws', 'viewed_count': 493787}, {'id': 1761, 'hero': 'https://pe.tedcdn.com/images/ted/d52fbecbafb6d1d78f9b74df2776db4f1865c319_1600x1200.jpg', 'speaker': 'Al Vernacchio', 'title': "Sex needs a new metaphor. Here's one ...", 'duration': 501, 'slug': 'al_vernacchio_sex_needs_a_new_metaphor_here_s_one', 'viewed_count': 1836107}, {'id': 1629, 'hero': 'https://pe.tedcdn.com/images/ted/9d813aa4d2c5b66fbaa48a04e02b01c0f9d11bf4_1600x1200.jpg', 'speaker': 'Maz Jobrani', 'title': 'A Saudi, an Indian and an Iranian walk into a Qatari bar ...', 'duration': 431, 'slug': 'maz_jobrani_a_saudi_an_indian_and_an_iranian_walk_into_a_qatari_bar', 'viewed_count': 8105330}, {'id': 2658, 'hero': 'https://pe.tedcdn.com/images/ted/3dc281fced0320390e74db3bd4d1e392e7d76b57_2880x1620.jpg', 'speaker': 'Sofia Jawed-Wessel', 'title': 'The lies we tell pregnant women', 'duration': 896, 'slug': 'sofia_jawed_wessel_the_lies_we_tell_pregnant_women', 'viewed_count': 1614464}, {'id': 2506, 'hero': 'https://pe.tedcdn.com/images/ted/bc16aa9c989e037379fa545527baa5ecb8a0fea6_2880x1620.jpg', 'speaker': 'Juno Mac', 'title': 'The laws that sex workers really want', 'duration': 1070, 'slug': 'juno_mac_the_laws_that_sex_workers_really_want', 'viewed_count': 1811071}, {'id': 1931, 'hero': 'https://pe.tedcdn.com/images/ted/199d1f6d5dc4639dcc793c77402e5b17e97d901d_1600x1200.jpg', 'speaker': 'Christopher Ryan', 'title': 'Are we designed to be sexual omnivores?', 'duration': 842, 'slug': 'christopher_ryan_are_we_designed_to_be_sexual_omnivores', 'viewed_count': 1981976}]</t>
  </si>
  <si>
    <t>['Egypt', 'Middle East', 'TED Fellows', 'culture', 'relationships', 'sex']</t>
  </si>
  <si>
    <t xml:space="preserve">https://www.ted.com/talks/shereen_el_feki_a_little_told_tale_of_sex_and_sensuality
</t>
  </si>
  <si>
    <t>His and hers … healthcare</t>
  </si>
  <si>
    <t>Paula Johnson</t>
  </si>
  <si>
    <t>Women's-health expert</t>
  </si>
  <si>
    <t>[{'id': 24, 'name': 'Persuasive', 'count': 109}, {'id': 8, 'name': 'Informative', 'count': 185}, {'id': 10, 'name': 'Inspiring', 'count': 105}, {'id': 23, 'name': 'Jaw-dropping', 'count': 18}, {'id': 22, 'name': 'Fascinating', 'count': 59}, {'id': 3, 'name': 'Courageous', 'count': 22}, {'id': 11, 'name': 'Longwinded', 'count': 9}, {'id': 25, 'name': 'OK', 'count': 20}, {'id': 1, 'name': 'Beautiful', 'count': 14}, {'id': 26, 'name': 'Obnoxious', 'count': 6}, {'id': 9, 'name': 'Ingenious', 'count': 10}, {'id': 2, 'name': 'Confusing', 'count': 11}, {'id': 21, 'name': 'Unconvincing', 'count': 34}, {'id': 7, 'name': 'Funny', 'count': 3}]</t>
  </si>
  <si>
    <t>[{'id': 1033, 'hero': 'https://pe.tedcdn.com/images/ted/776f8828ccdcebb3e0f545217991ce56a9969c39_800x600.jpg', 'speaker': 'Hanna Rosin', 'title': 'New data on the rise of women', 'duration': 972, 'slug': 'hanna_rosin_new_data_on_the_rise_of_women', 'viewed_count': 851879}, {'id': 1031, 'hero': 'https://pe.tedcdn.com/images/ted/f8a2f36ce95033f7afc6d5ba4b83d09fff4dd118_800x600.jpg', 'speaker': 'Tony Porter', 'title': 'A call to men', 'duration': 673, 'slug': 'tony_porter_a_call_to_men', 'viewed_count': 2235890}, {'id': 1475, 'hero': 'https://pe.tedcdn.com/images/ted/d798dd0eb6c1d0dd5d42b9cf1cc74d4dca3bffc1_800x600.jpg', 'speaker': 'Rebecca Onie', 'title': 'What if our healthcare system kept us healthy?', 'duration': 994, 'slug': 'rebecca_onie_what_if_our_healthcare_system_kept_us_healthy', 'viewed_count': 979813}, {'id': 1396, 'hero': 'https://pe.tedcdn.com/images/ted/dae1ce864205a244eeee38d3d7c794ce07a99cba_800x600.jpg', 'speaker': 'Noel Bairey Merz', 'title': 'The single biggest health threat women face', 'duration': 959, 'slug': 'noel_bairey_merz_the_single_biggest_health_threat_women_face', 'viewed_count': 786186}, {'id': 2349, 'hero': 'https://pe.tedcdn.com/images/ted/1b1a683e5ebe9dcb2fdde87144516ce3aa0e025d_2880x1620.jpg', 'speaker': 'Alyson McGregor', 'title': 'Why medicine often has dangerous side effects for women', 'duration': 929, 'slug': 'alyson_mcgregor_why_medicine_often_has_dangerous_side_effects_for_women', 'viewed_count': 1414705}, {'id': 2214, 'hero': 'https://pe.tedcdn.com/images/ted/0511af4aab445591aeeebadc7e8fbb78653b800d_2880x1620.jpg', 'speaker': 'Robyn Stein DeLuca', 'title': 'The good news about PMS', 'duration': 884, 'slug': 'robyn_stein_deluca_the_good_news_about_pms', 'viewed_count': 1290740}]</t>
  </si>
  <si>
    <t>['depression', 'health', 'heart health', 'women']</t>
  </si>
  <si>
    <t xml:space="preserve">https://www.ted.com/talks/paula_johnson_his_and_hers_healthcare
</t>
  </si>
  <si>
    <t>As work gets more complex, 6 rules to simplify</t>
  </si>
  <si>
    <t>Yves Morieux</t>
  </si>
  <si>
    <t>Consultant</t>
  </si>
  <si>
    <t>[{'id': 21, 'name': 'Unconvincing', 'count': 65}, {'id': 2, 'name': 'Confusing', 'count': 92}, {'id': 11, 'name': 'Longwinded', 'count': 38}, {'id': 10, 'name': 'Inspiring', 'count': 1368}, {'id': 9, 'name': 'Ingenious', 'count': 383}, {'id': 8, 'name': 'Informative', 'count': 991}, {'id': 3, 'name': 'Courageous', 'count': 241}, {'id': 22, 'name': 'Fascinating', 'count': 703}, {'id': 24, 'name': 'Persuasive', 'count': 953}, {'id': 7, 'name': 'Funny', 'count': 116}, {'id': 25, 'name': 'OK', 'count': 162}, {'id': 1, 'name': 'Beautiful', 'count': 85}, {'id': 23, 'name': 'Jaw-dropping', 'count': 101}, {'id': 26, 'name': 'Obnoxious', 'count': 16}]</t>
  </si>
  <si>
    <t>[{'id': 1344, 'hero': 'https://pe.tedcdn.com/images/ted/e02ed13dcc2684221ce59429a722479dd13661fb_2880x1620.jpg', 'speaker': 'Shawn Achor', 'title': 'The happy secret to better work', 'duration': 740, 'slug': 'shawn_achor_the_happy_secret_to_better_work', 'viewed_count': 16210106}, {'id': 618, 'hero': 'https://pe.tedcdn.com/images/ted/110884_800x600.jpg', 'speaker': 'Dan Pink', 'title': 'The puzzle of motivation', 'duration': 1116, 'slug': 'dan_pink_on_motivation', 'viewed_count': 18831643}, {'id': 1014, 'hero': 'https://pe.tedcdn.com/images/ted/be91c8b5f3a0798ddca31c761674bfac9e06c970_800x600.jpg', 'speaker': 'Jason Fried', 'title': "Why work doesn't happen at work", 'duration': 921, 'slug': 'jason_fried_why_work_doesn_t_happen_at_work', 'viewed_count': 4908945}, {'id': 1837, 'hero': 'https://pe.tedcdn.com/images/ted/fb16b86971a2bdf895982b509fc7b8187677046b_1600x1200.jpg', 'speaker': 'Michael Porter', 'title': 'The case for letting business solve social problems', 'duration': 988, 'slug': 'michael_porter_why_business_can_be_good_at_solving_social_problems', 'viewed_count': 1573629}, {'id': 2321, 'hero': 'https://pe.tedcdn.com/images/ted/18f7cbd893bce653534edfbb9c1f503dacefef7e_2880x1620.jpg', 'speaker': 'Yves Morieux', 'title': 'How too many rules at work keep you from getting things done', 'duration': 998, 'slug': 'yves_morieux_how_too_many_rules_at_work_keep_you_from_getting_things_done', 'viewed_count': 1852611}, {'id': 845, 'hero': 'https://pe.tedcdn.com/images/ted/165908_800x600.jpg', 'speaker': 'George Whitesides', 'title': 'Toward a science of simplicity', 'duration': 1115, 'slug': 'george_whitesides_toward_a_science_of_simplicity', 'viewed_count': 619495}]</t>
  </si>
  <si>
    <t>['business', 'leadership', 'productivity', 'work']</t>
  </si>
  <si>
    <t xml:space="preserve">https://www.ted.com/talks/yves_morieux_as_work_gets_more_complex_6_rules_to_simplify
</t>
  </si>
  <si>
    <t>How I beat stage fright</t>
  </si>
  <si>
    <t>Joe Kowan</t>
  </si>
  <si>
    <t>Musician and graphic designer</t>
  </si>
  <si>
    <t>[{'id': 23, 'name': 'Jaw-dropping', 'count': 20}, {'id': 9, 'name': 'Ingenious', 'count': 68}, {'id': 7, 'name': 'Funny', 'count': 596}, {'id': 21, 'name': 'Unconvincing', 'count': 27}, {'id': 26, 'name': 'Obnoxious', 'count': 17}, {'id': 3, 'name': 'Courageous', 'count': 348}, {'id': 10, 'name': 'Inspiring', 'count': 381}, {'id': 25, 'name': 'OK', 'count': 99}, {'id': 22, 'name': 'Fascinating', 'count': 50}, {'id': 1, 'name': 'Beautiful', 'count': 87}, {'id': 8, 'name': 'Informative', 'count': 55}, {'id': 24, 'name': 'Persuasive', 'count': 40}, {'id': 2, 'name': 'Confusing', 'count': 13}, {'id': 11, 'name': 'Longwinded', 'count': 15}]</t>
  </si>
  <si>
    <t>[{'id': 1898, 'hero': 'https://pe.tedcdn.com/images/ted/20901029a2b8ff751fbdf23cabb736b82cadf55e_1600x1200.jpg', 'speaker': 'Maysoon Zayid', 'title': 'I got 99 problems ... palsy is just one', 'duration': 853, 'slug': 'maysoon_zayid_i_got_99_problems_palsy_is_just_one', 'viewed_count': 8879920}, {'id': 1750, 'hero': 'https://pe.tedcdn.com/images/ted/253e38ce81edae2b10ea9a7fcb3796e8385e9008_1600x1200.jpg', 'speaker': 'Ji-Hae Park', 'title': 'The violin, and my dark night of the soul', 'duration': 761, 'slug': 'ji_hae_park_the_violin_and_my_dark_night_of_the_soul', 'viewed_count': 2715023}, {'id': 1747, 'hero': 'https://pe.tedcdn.com/images/ted/910102e6486442bc30fbc5952c254a9f9882942f_1600x1200.jpg', 'speaker': 'Phil Hansen', 'title': 'Embrace the shake', 'duration': 601, 'slug': 'phil_hansen_embrace_the_shake', 'viewed_count': 2155419}, {'id': 158, 'hero': 'https://pe.tedcdn.com/images/ted/b16a18dadf418183ae3941d28e21f6a68173f2c2_2880x1620.jpg', 'speaker': 'Vusi Mahlasela', 'title': '"Thula Mama"', 'duration': 606, 'slug': 'vusi_mahlasela_sings_thula_mama', 'viewed_count': 531980}, {'id': 1001, 'hero': 'https://pe.tedcdn.com/images/ted/6f9f510c9443fa223d292d43a3e9999d8b1347cc_2880x1620.jpg', 'speaker': 'Andrew Bird', 'title': 'A one-man orchestra of the imagination', 'duration': 1159, 'slug': 'andrew_bird_s_one_man_orchestra_of_the_imagination', 'viewed_count': 1231437}, {'id': 2345, 'hero': 'https://pe.tedcdn.com/images/ted/8a93dd2e23f0b10e2dbb2bb352dfab11a2a083bc_2880x1620.jpg', 'speaker': 'Teitur', 'title': "Home is a song I've always remembered", 'duration': 649, 'slug': 'teitur_home_is_a_song_i_ve_always_remembered', 'viewed_count': 1034508}]</t>
  </si>
  <si>
    <t>['communication', 'entertainment', 'fear']</t>
  </si>
  <si>
    <t xml:space="preserve">https://www.ted.com/talks/joe_kowan_how_i_beat_stage_fright
</t>
  </si>
  <si>
    <t>Why massive open online courses (still) matter</t>
  </si>
  <si>
    <t>Anant Agarwal</t>
  </si>
  <si>
    <t>[{'id': 9, 'name': 'Ingenious', 'count': 167}, {'id': 22, 'name': 'Fascinating', 'count': 284}, {'id': 10, 'name': 'Inspiring', 'count': 483}, {'id': 24, 'name': 'Persuasive', 'count': 223}, {'id': 7, 'name': 'Funny', 'count': 76}, {'id': 23, 'name': 'Jaw-dropping', 'count': 16}, {'id': 8, 'name': 'Informative', 'count': 338}, {'id': 1, 'name': 'Beautiful', 'count': 39}, {'id': 3, 'name': 'Courageous', 'count': 25}, {'id': 11, 'name': 'Longwinded', 'count': 12}, {'id': 21, 'name': 'Unconvincing', 'count': 20}, {'id': 25, 'name': 'OK', 'count': 45}, {'id': 26, 'name': 'Obnoxious', 'count': 6}, {'id': 2, 'name': 'Confusing', 'count': 3}]</t>
  </si>
  <si>
    <t>[{'id': 1531, 'hero': 'https://pe.tedcdn.com/images/ted/a512e584f64e2a30945af3c91101253c92a874fa_1600x1200.jpg', 'speaker': 'Daphne Koller', 'title': "What we're learning from online education", 'duration': 1240, 'slug': 'daphne_koller_what_we_re_learning_from_online_education', 'viewed_count': 2302226}, {'id': 1678, 'hero': 'https://pe.tedcdn.com/images/ted/6c16e9be449a6f2ff8940eb95257ad31ae7e0b4a_1600x1200.jpg', 'speaker': 'Sugata Mitra', 'title': 'Build a School in the Cloud', 'duration': 1351, 'slug': 'sugata_mitra_build_a_school_in_the_cloud', 'viewed_count': 2895846}, {'id': 1090, 'hero': 'https://pe.tedcdn.com/images/ted/7ea7feb720e36b5335b32dfb6036e530d85b9fc3_800x600.jpg', 'speaker': 'Sal Khan', 'title': "Let's use video to reinvent education", 'duration': 1227, 'slug': 'salman_khan_let_s_use_video_to_reinvent_education', 'viewed_count': 4609924}, {'id': 1487, 'hero': 'https://pe.tedcdn.com/images/ted/a018b6b3ef70c28e54e7ed31190fa37d19a6842a_2880x1620.jpg', 'speaker': 'Peter Norvig', 'title': 'The 100,000-student classroom', 'duration': 371, 'slug': 'peter_norvig_the_100_000_student_classroom', 'viewed_count': 1054595}, {'id': 2050, 'hero': 'https://pe.tedcdn.com/images/ted/11bbb81480a529077b7bf1532025795686a2db7d_2400x1800.jpg', 'speaker': 'Shai Reshef', 'title': 'An ultra-low-cost college degree', 'duration': 648, 'slug': 'shai_reshef_a_tuition_free_college_degree', 'viewed_count': 4962602}, {'id': 2579, 'hero': 'https://pe.tedcdn.com/images/ted/3835fef688def1e83ec53df17421b3c7092b0366_2880x1620.jpg', 'speaker': 'Sal Khan', 'title': "Let's teach for mastery -- not test scores", 'duration': 649, 'slug': 'sal_khan_let_s_teach_for_mastery_not_test_scores', 'viewed_count': 2201053}]</t>
  </si>
  <si>
    <t>['Internet', 'education', 'teaching', 'technology']</t>
  </si>
  <si>
    <t xml:space="preserve">https://www.ted.com/talks/anant_agarwal_why_massively_open_online_courses_still_matter
</t>
  </si>
  <si>
    <t>Why smart statistics are the key to fighting crime</t>
  </si>
  <si>
    <t>Anne Milgram</t>
  </si>
  <si>
    <t>Criminal justice reformer</t>
  </si>
  <si>
    <t>[{'id': 24, 'name': 'Persuasive', 'count': 248}, {'id': 22, 'name': 'Fascinating', 'count': 119}, {'id': 9, 'name': 'Ingenious', 'count': 131}, {'id': 8, 'name': 'Informative', 'count': 359}, {'id': 2, 'name': 'Confusing', 'count': 8}, {'id': 21, 'name': 'Unconvincing', 'count': 25}, {'id': 10, 'name': 'Inspiring', 'count': 122}, {'id': 3, 'name': 'Courageous', 'count': 51}, {'id': 25, 'name': 'OK', 'count': 43}, {'id': 11, 'name': 'Longwinded', 'count': 16}, {'id': 23, 'name': 'Jaw-dropping', 'count': 15}, {'id': 1, 'name': 'Beautiful', 'count': 13}, {'id': 7, 'name': 'Funny', 'count': 5}, {'id': 26, 'name': 'Obnoxious', 'count': 2}]</t>
  </si>
  <si>
    <t>[{'id': 1378, 'hero': 'https://pe.tedcdn.com/images/ted/537e4f8ab618be6cf3d40287aa04df004f543c2f_1600x1200.jpg', 'speaker': 'Bryan Stevenson', 'title': 'We need to talk about an injustice', 'duration': 1421, 'slug': 'bryan_stevenson_we_need_to_talk_about_an_injustice', 'viewed_count': 3792027}, {'id': 92, 'hero': 'https://pe.tedcdn.com/images/ted/e80b905b26a61aba089bd928fc4c2bd4180e836e_2880x1620.jpg', 'speaker': 'Hans Rosling', 'title': "The best stats you've ever seen", 'duration': 1190, 'slug': 'hans_rosling_shows_the_best_stats_you_ve_ever_seen', 'viewed_count': 12006212}, {'id': 1543, 'hero': 'https://pe.tedcdn.com/images/ted/60579c3234351faa11a521f87c3a2027d0016e8e_2880x1620.jpg', 'speaker': 'Hannah Fry', 'title': 'Is life really that complex?', 'duration': 602, 'slug': 'hannah_fry_is_life_really_that_complex', 'viewed_count': 353361}, {'id': 2453, 'hero': 'https://pe.tedcdn.com/images/ted/6fd1580bc440f6442632fa891a0e7d83e942ebf8_2880x1620.jpg', 'speaker': 'Adam Foss', 'title': "A prosecutor's vision for a better justice system", 'duration': 957, 'slug': 'adam_foss_a_prosecutor_s_vision_for_a_better_justice_system', 'viewed_count': 1723827}, {'id': 2831, 'hero': 'https://pe.tedcdn.com/images/ted/b8ef5560f8a2af2903b6a89d337f72b3fd09fe96_2880x1620.jpg', 'speaker': 'Ronald Sullivan', 'title': 'How I help free innocent people from prison', 'duration': 714, 'slug': 'ronald_sullivan_how_i_help_free_innocent_people_from_prison', 'viewed_count': 552318}, {'id': 2675, 'hero': 'https://pe.tedcdn.com/images/ted/4658539c6f725bfe3d2681f733f16237ac2f1527_2880x1620.jpg', 'speaker': 'Salil Dudani', 'title': 'How jails extort the poor', 'duration': 763, 'slug': 'salil_dudani_how_jails_extort_the_poor', 'viewed_count': 944217}]</t>
  </si>
  <si>
    <t>['crime', 'data']</t>
  </si>
  <si>
    <t xml:space="preserve">https://www.ted.com/talks/anne_milgram_why_smart_statistics_are_the_key_to_fighting_crime
</t>
  </si>
  <si>
    <t>Want to be an activist? Start with your toys</t>
  </si>
  <si>
    <t>McKenna Pope</t>
  </si>
  <si>
    <t>Teen activist</t>
  </si>
  <si>
    <t>[{'id': 10, 'name': 'Inspiring', 'count': 283}, {'id': 8, 'name': 'Informative', 'count': 35}, {'id': 9, 'name': 'Ingenious', 'count': 26}, {'id': 26, 'name': 'Obnoxious', 'count': 66}, {'id': 22, 'name': 'Fascinating', 'count': 46}, {'id': 3, 'name': 'Courageous', 'count': 158}, {'id': 24, 'name': 'Persuasive', 'count': 63}, {'id': 11, 'name': 'Longwinded', 'count': 11}, {'id': 1, 'name': 'Beautiful', 'count': 42}, {'id': 23, 'name': 'Jaw-dropping', 'count': 13}, {'id': 25, 'name': 'OK', 'count': 79}, {'id': 7, 'name': 'Funny', 'count': 44}, {'id': 21, 'name': 'Unconvincing', 'count': 24}, {'id': 2, 'name': 'Confusing', 'count': 12}]</t>
  </si>
  <si>
    <t>[{'id': 1279, 'hero': 'https://pe.tedcdn.com/images/ted/2c27ecb6e44a7197c2e1ffee6647ec9add7e93c6_800x600.jpg', 'speaker': 'Natalie Warne', 'title': 'Being young and making an impact', 'duration': 769, 'slug': 'natalie_warne_being_young_and_making_an_impact', 'viewed_count': 569827}, {'id': 1438, 'hero': 'https://pe.tedcdn.com/images/ted/41941d4fc7f4ad42944c4433c5d630e3cfedae5c_800x600.jpg', 'speaker': 'Tavi Gevinson', 'title': 'A teen just trying to figure it out', 'duration': 450, 'slug': 'tavi_gevinson_a_teen_just_trying_to_figure_it_out', 'viewed_count': 1447646}, {'id': 1646, 'hero': 'https://pe.tedcdn.com/images/ted/607b6a77d182a5f75b6237d96fc4184fdf2721b8_1600x1200.jpg', 'speaker': 'Angela Patton', 'title': 'A father-daughter dance ... in prison', 'duration': 528, 'slug': 'angela_patton_a_father_daughter_dance_in_prison', 'viewed_count': 815599}, {'id': 2666, 'hero': 'https://pe.tedcdn.com/images/ted/7bc74e43fd1ea88b0a7009affb55d6c753b848c2_2880x1620.jpg', 'speaker': 'Ashley Judd', 'title': 'How online abuse of women has spiraled out of control', 'duration': 970, 'slug': 'ashley_judd_how_online_abuse_of_women_has_spiraled_out_of_control', 'viewed_count': 1422633}, {'id': 2737, 'hero': 'https://pe.tedcdn.com/images/ted/1eaa063a9f0cadc20d2bd4bdca54920d0b2bf46e_2880x1620.jpg', 'speaker': 'Stephanie Busari', 'title': 'How fake news does real harm', 'duration': 386, 'slug': 'stephanie_busari_how_fake_news_does_real_harm', 'viewed_count': 1035940}, {'id': 474, 'hero': 'https://pe.tedcdn.com/images/ted/74930_800x600.jpg', 'speaker': 'Brenda Laurel', 'title': 'Why not make video games for girls?', 'duration': 788, 'slug': 'brenda_laurel_on_making_games_for_girls', 'viewed_count': 382524}]</t>
  </si>
  <si>
    <t>['TEDYouth', 'activism', 'toy', 'youth']</t>
  </si>
  <si>
    <t xml:space="preserve">https://www.ted.com/talks/mckenna_pope_want_to_be_an_activist_start_with_your_toys
</t>
  </si>
  <si>
    <t>Puppies! Now that I’ve got your attention, complexity theory</t>
  </si>
  <si>
    <t>Nicolas Perony</t>
  </si>
  <si>
    <t>Animal scientist</t>
  </si>
  <si>
    <t>[{'id': 24, 'name': 'Persuasive', 'count': 53}, {'id': 22, 'name': 'Fascinating', 'count': 252}, {'id': 8, 'name': 'Informative', 'count': 293}, {'id': 9, 'name': 'Ingenious', 'count': 61}, {'id': 21, 'name': 'Unconvincing', 'count': 34}, {'id': 25, 'name': 'OK', 'count': 71}, {'id': 11, 'name': 'Longwinded', 'count': 23}, {'id': 23, 'name': 'Jaw-dropping', 'count': 11}, {'id': 1, 'name': 'Beautiful', 'count': 43}, {'id': 10, 'name': 'Inspiring', 'count': 59}, {'id': 2, 'name': 'Confusing', 'count': 6}, {'id': 7, 'name': 'Funny', 'count': 23}, {'id': 26, 'name': 'Obnoxious', 'count': 2}, {'id': 3, 'name': 'Courageous', 'count': 0}]</t>
  </si>
  <si>
    <t>[{'id': 1605, 'hero': 'https://pe.tedcdn.com/images/ted/c3359ca0645f8b7caf7b0c7a83b364ebdffd4c28_1600x1200.jpg', 'speaker': 'Emma Teeling', 'title': 'The secret of the bat genome', 'duration': 985, 'slug': 'emma_teeling_the_secret_of_the_bat_genome', 'viewed_count': 472126}, {'id': 1628, 'hero': 'https://pe.tedcdn.com/images/ted/ff1914f53b83583bf5f2155fb3f9eb95050c2769_1600x1200.jpg', 'speaker': 'Marcus Byrne', 'title': 'The dance of the dung beetle', 'duration': 1028, 'slug': 'marcus_byrne_the_dance_of_the_dung_beetle', 'viewed_count': 1003866}, {'id': 11, 'hero': 'https://pe.tedcdn.com/images/ted/6a8a27b4553f4e39d96139e5199f5bf8a354b410_2880x1620.jpg', 'speaker': 'Jane Goodall', 'title': 'What separates us from chimpanzees?', 'duration': 1645, 'slug': 'jane_goodall_on_what_separates_us_from_the_apes', 'viewed_count': 1663049}, {'id': 1668, 'hero': 'https://pe.tedcdn.com/images/ted/2a46d8d424ce31486b5ebb8278ade834cd6aefe7_1600x1200.jpg', 'speaker': 'James B. Glattfelder', 'title': 'Who controls the world?', 'duration': 850, 'slug': 'james_b_glattfelder_who_controls_the_world', 'viewed_count': 2533893}, {'id': 1006, 'hero': 'https://pe.tedcdn.com/images/ted/864a77c75e66fbac4c49afd3c7e45a17ec522c91_800x600.jpg', 'speaker': 'Eric Berlow', 'title': 'Simplifying complexity', 'duration': 222, 'slug': 'eric_berlow_how_complexity_leads_to_simplicity', 'viewed_count': 1154733}, {'id': 1911, 'hero': 'https://pe.tedcdn.com/images/ted/ebe6dc533509fb045e77d0668a35ab8082375b5b_1600x1200.jpg', 'speaker': 'Yves Morieux', 'title': 'As work gets more complex, 6 rules to simplify', 'duration': 721, 'slug': 'yves_morieux_as_work_gets_more_complex_6_rules_to_simplify', 'viewed_count': 3170207}]</t>
  </si>
  <si>
    <t>['TEDx', 'animals', 'complexity']</t>
  </si>
  <si>
    <t xml:space="preserve">https://www.ted.com/talks/nicolas_perony_puppies_now_that_i_ve_got_your_attention_complexity_theory
</t>
  </si>
  <si>
    <t>Meet a young entrepreneur, cartoonist, designer, activist ...</t>
  </si>
  <si>
    <t>Maya Penn</t>
  </si>
  <si>
    <t>Entrepreneur, animator, philanthropist ...</t>
  </si>
  <si>
    <t>[{'id': 10, 'name': 'Inspiring', 'count': 551}, {'id': 22, 'name': 'Fascinating', 'count': 157}, {'id': 1, 'name': 'Beautiful', 'count': 179}, {'id': 8, 'name': 'Informative', 'count': 41}, {'id': 7, 'name': 'Funny', 'count': 34}, {'id': 9, 'name': 'Ingenious', 'count': 68}, {'id': 23, 'name': 'Jaw-dropping', 'count': 74}, {'id': 24, 'name': 'Persuasive', 'count': 34}, {'id': 11, 'name': 'Longwinded', 'count': 9}, {'id': 26, 'name': 'Obnoxious', 'count': 29}, {'id': 3, 'name': 'Courageous', 'count': 79}, {'id': 25, 'name': 'OK', 'count': 42}, {'id': 2, 'name': 'Confusing', 'count': 7}, {'id': 21, 'name': 'Unconvincing', 'count': 29}]</t>
  </si>
  <si>
    <t>[{'id': 815, 'hero': 'https://pe.tedcdn.com/images/ted/e8842f13bd7916d9840fcaeeabff167c2a0ea48a_1600x1200.jpg', 'speaker': 'Adora Svitak', 'title': 'What adults can learn from kids', 'duration': 492, 'slug': 'adora_svitak', 'viewed_count': 4783035}, {'id': 887, 'hero': 'https://pe.tedcdn.com/images/ted/178132_800x600.jpg', 'speaker': 'Cameron Herold', 'title': "Let's raise kids to be entrepreneurs", 'duration': 1284, 'slug': 'cameron_herold_let_s_raise_kids_to_be_entrepreneurs', 'viewed_count': 1579062}, {'id': 1449, 'hero': 'https://pe.tedcdn.com/images/ted/25308d79fc7c5a343317a5bdbe0d0f62adc4491c_2880x1620.jpg', 'speaker': 'David Kelley', 'title': 'How to build your creative confidence', 'duration': 706, 'slug': 'david_kelley_how_to_build_your_creative_confidence', 'viewed_count': 4389779}, {'id': 353, 'hero': 'https://pe.tedcdn.com/images/ted/ad9b35ff7c530c59b292296106dd5c2c65499bd4_1600x1200.jpg', 'speaker': 'David S. Rose', 'title': 'How to pitch to a VC', 'duration': 879, 'slug': 'david_s_rose_on_pitching_to_vcs', 'viewed_count': 1008438}, {'id': 1140, 'hero': 'https://pe.tedcdn.com/images/ted/afcb1a554cee6dc16a56ace473c23a7afa8b02c5_800x600.jpg', 'speaker': 'Louie Schwartzberg', 'title': 'The hidden beauty of pollination', 'duration': 468, 'slug': 'louie_schwartzberg_the_hidden_beauty_of_pollination', 'viewed_count': 1885780}, {'id': 1850, 'hero': 'https://pe.tedcdn.com/images/ted/a1bfe132219abebc992a0ffa91c476ffebd724b2_1600x1200.jpg', 'speaker': 'Steve Howard', 'title': "Let's go all-in on selling sustainability", 'duration': 798, 'slug': 'steve_howard_let_s_go_all_in_on_selling_sustainability', 'viewed_count': 1041749}]</t>
  </si>
  <si>
    <t>['animation', 'creativity', 'entrepreneur']</t>
  </si>
  <si>
    <t xml:space="preserve">https://www.ted.com/talks/maya_penn_meet_a_young_entrepreneur_cartoonist_designer_activist
</t>
  </si>
  <si>
    <t>How we turned the tide on domestic violence (Hint: the Polaroid helped)</t>
  </si>
  <si>
    <t>Esta Soler</t>
  </si>
  <si>
    <t>Violence and abuse prevention expert</t>
  </si>
  <si>
    <t>[{'id': 3, 'name': 'Courageous', 'count': 240}, {'id': 10, 'name': 'Inspiring', 'count': 240}, {'id': 8, 'name': 'Informative', 'count': 110}, {'id': 25, 'name': 'OK', 'count': 30}, {'id': 11, 'name': 'Longwinded', 'count': 4}, {'id': 24, 'name': 'Persuasive', 'count': 88}, {'id': 22, 'name': 'Fascinating', 'count': 41}, {'id': 9, 'name': 'Ingenious', 'count': 6}, {'id': 1, 'name': 'Beautiful', 'count': 38}, {'id': 2, 'name': 'Confusing', 'count': 1}, {'id': 21, 'name': 'Unconvincing', 'count': 11}, {'id': 23, 'name': 'Jaw-dropping', 'count': 14}, {'id': 26, 'name': 'Obnoxious', 'count': 9}, {'id': 7, 'name': 'Funny', 'count': 0}]</t>
  </si>
  <si>
    <t>[{'id': 1654, 'hero': 'https://pe.tedcdn.com/images/ted/bbfa62818807b138c85e93b779840877d0f4753c_1600x1200.jpg', 'speaker': 'Leslie Morgan Steiner', 'title': "Why domestic violence victims don't leave", 'duration': 959, 'slug': 'leslie_morgan_steiner_why_domestic_violence_victims_don_t_leave', 'viewed_count': 3846806}, {'id': 1753, 'hero': 'https://pe.tedcdn.com/images/ted/a5ac3cc19c32c812c6d8729b5265d4ed6d525e44_1600x1200.jpg', 'speaker': 'Jackson Katz', 'title': "Violence against women -- it's a men's issue", 'duration': 1060, 'slug': 'jackson_katz_violence_against_women_it_s_a_men_s_issue', 'viewed_count': 1625789}, {'id': 1031, 'hero': 'https://pe.tedcdn.com/images/ted/f8a2f36ce95033f7afc6d5ba4b83d09fff4dd118_800x600.jpg', 'speaker': 'Tony Porter', 'title': 'A call to men', 'duration': 673, 'slug': 'tony_porter_a_call_to_men', 'viewed_count': 2235891}, {'id': 2666, 'hero': 'https://pe.tedcdn.com/images/ted/7bc74e43fd1ea88b0a7009affb55d6c753b848c2_2880x1620.jpg', 'speaker': 'Ashley Judd', 'title': 'How online abuse of women has spiraled out of control', 'duration': 970, 'slug': 'ashley_judd_how_online_abuse_of_women_has_spiraled_out_of_control', 'viewed_count': 1422633}, {'id': 2732, 'hero': 'https://pe.tedcdn.com/images/ted/2bc5b10c49af2ba3417238e66da50972f2bb3d17_2880x1620.jpg', 'speaker': 'Chimamanda Ngozi Adichie', 'title': 'We should all be feminists', 'duration': 1768, 'slug': 'chimamanda_ngozi_adichie_we_should_all_be_feminists', 'viewed_count': 1318216}, {'id': 1033, 'hero': 'https://pe.tedcdn.com/images/ted/776f8828ccdcebb3e0f545217991ce56a9969c39_800x600.jpg', 'speaker': 'Hanna Rosin', 'title': 'New data on the rise of women', 'duration': 972, 'slug': 'hanna_rosin_new_data_on_the_rise_of_women', 'viewed_count': 851881}]</t>
  </si>
  <si>
    <t>['gender', 'violence', 'women']</t>
  </si>
  <si>
    <t xml:space="preserve">https://www.ted.com/talks/esta_soler_how_we_turned_the_tide_on_domestic_violence_hint_the_polaroid_helped
</t>
  </si>
  <si>
    <t>The world is one big dataset. Now, how to photograph it ...</t>
  </si>
  <si>
    <t>Dan Berkenstock</t>
  </si>
  <si>
    <t>Satellite designer</t>
  </si>
  <si>
    <t>[{'id': 8, 'name': 'Informative', 'count': 136}, {'id': 25, 'name': 'OK', 'count': 29}, {'id': 9, 'name': 'Ingenious', 'count': 93}, {'id': 3, 'name': 'Courageous', 'count': 8}, {'id': 23, 'name': 'Jaw-dropping', 'count': 16}, {'id': 22, 'name': 'Fascinating', 'count': 84}, {'id': 10, 'name': 'Inspiring', 'count': 52}, {'id': 24, 'name': 'Persuasive', 'count': 9}, {'id': 7, 'name': 'Funny', 'count': 14}, {'id': 26, 'name': 'Obnoxious', 'count': 4}, {'id': 11, 'name': 'Longwinded', 'count': 9}, {'id': 21, 'name': 'Unconvincing', 'count': 10}, {'id': 1, 'name': 'Beautiful', 'count': 11}, {'id': 2, 'name': 'Confusing', 'count': 1}]</t>
  </si>
  <si>
    <t>[{'id': 804, 'hero': 'https://pe.tedcdn.com/images/ted/158868_800x600.jpg', 'speaker': 'Joel Levine', 'title': 'Why we need to go back to Mars', 'duration': 974, 'slug': 'joel_levine', 'viewed_count': 622064}, {'id': 573, 'hero': 'https://pe.tedcdn.com/images/ted/95995_800x600.jpg', 'speaker': 'Jane Poynter', 'title': 'Life in Biosphere 2', 'duration': 953, 'slug': 'jane_poynter_life_in_biosphere_2', 'viewed_count': 843774}, {'id': 766, 'hero': 'https://pe.tedcdn.com/images/ted/149547_800x600.jpg', 'speaker': 'Blaise Agüera y Arcas', 'title': 'Augmented-reality maps', 'duration': 465, 'slug': 'blaise_aguera', 'viewed_count': 1718591}, {'id': 1982, 'hero': 'https://pe.tedcdn.com/images/ted/67d7f2aea88544ae4a18367cf997ea4f487b54ac_2880x1620.jpg', 'speaker': 'Will Marshall', 'title': 'Tiny satellites show us the Earth as it changes in near-real-time', 'duration': 481, 'slug': 'will_marshall_teeny_tiny_satellites_that_photograph_the_entire_planet_every_day', 'viewed_count': 1701737}, {'id': 2639, 'hero': 'https://pe.tedcdn.com/images/ted/76451cbf9527b6415dfba664e2bcda44915aea1b_2880x1620.jpg', 'speaker': 'Natalie Panek', 'title': "Let's clean up the space junk orbiting Earth", 'duration': 615, 'slug': 'natalie_panek_let_s_clean_up_the_space_junk_orbiting_earth', 'viewed_count': 962415}, {'id': 961, 'hero': 'https://pe.tedcdn.com/images/ted/200758_800x600.jpg', 'speaker': 'Steven Johnson', 'title': 'Where good ideas come from', 'duration': 1065, 'slug': 'steven_johnson_where_good_ideas_come_from', 'viewed_count': 3951735}]</t>
  </si>
  <si>
    <t>['map', 'space', 'technology']</t>
  </si>
  <si>
    <t xml:space="preserve">https://www.ted.com/talks/dan_berkenstock_the_world_is_one_big_dataset_now_how_to_photograph_it
</t>
  </si>
  <si>
    <t>How architectural innovations migrate across borders</t>
  </si>
  <si>
    <t>Teddy Cruz</t>
  </si>
  <si>
    <t>[{'id': 9, 'name': 'Ingenious', 'count': 33}, {'id': 22, 'name': 'Fascinating', 'count': 53}, {'id': 10, 'name': 'Inspiring', 'count': 94}, {'id': 8, 'name': 'Informative', 'count': 93}, {'id': 26, 'name': 'Obnoxious', 'count': 18}, {'id': 21, 'name': 'Unconvincing', 'count': 51}, {'id': 24, 'name': 'Persuasive', 'count': 27}, {'id': 11, 'name': 'Longwinded', 'count': 25}, {'id': 25, 'name': 'OK', 'count': 60}, {'id': 23, 'name': 'Jaw-dropping', 'count': 4}, {'id': 3, 'name': 'Courageous', 'count': 21}, {'id': 2, 'name': 'Confusing', 'count': 15}, {'id': 7, 'name': 'Funny', 'count': 8}, {'id': 1, 'name': 'Beautiful', 'count': 13}]</t>
  </si>
  <si>
    <t>[{'id': 1555, 'hero': 'https://pe.tedcdn.com/images/ted/e044b70054c2a9b5b0fad2322d0c428708e608ae_1600x1200.jpg', 'speaker': 'Robert Neuwirth', 'title': 'The power of the informal economy', 'duration': 749, 'slug': 'robert_neuwirth_the_power_of_the_informal_economy', 'viewed_count': 754759}, {'id': 1207, 'hero': 'https://pe.tedcdn.com/images/ted/15a194324ed5cd173da3516eaa812ef2b885c8eb_800x600.jpg', 'speaker': 'Alex Steffen', 'title': 'The shareable future of cities', 'duration': 613, 'slug': 'alex_steffen', 'viewed_count': 984740}, {'id': 1791, 'hero': 'https://pe.tedcdn.com/images/ted/fec904a142c611df903d9d3d0ecd6cd4755dadfc_1600x1200.jpg', 'speaker': 'Chrystia Freeland', 'title': 'The rise of the new global super-rich', 'duration': 924, 'slug': 'chrystia_freeland_the_rise_of_the_new_global_super_rich', 'viewed_count': 1909643}, {'id': 1892, 'hero': 'https://pe.tedcdn.com/images/ted/f5ebbf91eb093a2da2cfe1941724a3e55d222713_1600x1200.jpg', 'speaker': 'Toni Griffin', 'title': 'A new vision for rebuilding Detroit', 'duration': 708, 'slug': 'toni_griffin_a_new_vision_for_rebuilding_detroit', 'viewed_count': 826746}, {'id': 2636, 'hero': 'https://pe.tedcdn.com/images/ted/a9d96902810331e21707bb568780c8aab21b80ca_2880x1620.jpg', 'speaker': 'Ryan Gravel', 'title': 'How an old loop of railroads is changing the face of a city', 'duration': 686, 'slug': 'ryan_gravel_how_an_old_loop_of_railroads_is_changing_the_face_of_a_city', 'viewed_count': 825366}, {'id': 2873, 'hero': 'https://pe.tedcdn.com/images/ted/635f76d5d4d0a454b6131b93b471d1f65065f14d_2880x1620.jpg', 'speaker': 'OluTimehin Adegbeye', 'title': 'Who belongs in a city?', 'duration': 723, 'slug': 'olutimehin_adegbeye_who_belongs_in_a_city', 'viewed_count': 706243}]</t>
  </si>
  <si>
    <t>['architecture', 'cities', 'design', 'infrastructure']</t>
  </si>
  <si>
    <t xml:space="preserve">https://www.ted.com/talks/teddy_cruz_how_architectural_innovations_migrate_across_borders
</t>
  </si>
  <si>
    <t>A new equation for intelligence</t>
  </si>
  <si>
    <t>Alex Wissner-Gross</t>
  </si>
  <si>
    <t>Scientist, entrepreneur, inventor</t>
  </si>
  <si>
    <t>[{'id': 2, 'name': 'Confusing', 'count': 188}, {'id': 11, 'name': 'Longwinded', 'count': 145}, {'id': 21, 'name': 'Unconvincing', 'count': 366}, {'id': 9, 'name': 'Ingenious', 'count': 266}, {'id': 22, 'name': 'Fascinating', 'count': 465}, {'id': 25, 'name': 'OK', 'count': 164}, {'id': 8, 'name': 'Informative', 'count': 453}, {'id': 23, 'name': 'Jaw-dropping', 'count': 118}, {'id': 24, 'name': 'Persuasive', 'count': 105}, {'id': 10, 'name': 'Inspiring', 'count': 192}, {'id': 1, 'name': 'Beautiful', 'count': 29}, {'id': 26, 'name': 'Obnoxious', 'count': 48}, {'id': 3, 'name': 'Courageous', 'count': 32}, {'id': 7, 'name': 'Funny', 'count': 7}]</t>
  </si>
  <si>
    <t>[{'id': 125, 'hero': 'https://pe.tedcdn.com/images/ted/dfc244d5b81ab35ce80a3c4f19877b23f8be7a27_2880x1620.jpg', 'speaker': 'Jeff Hawkins', 'title': 'How brain science will change computing', 'duration': 1211, 'slug': 'jeff_hawkins_on_how_brain_science_will_change_computing', 'viewed_count': 1371532}, {'id': 560, 'hero': 'https://pe.tedcdn.com/images/ted/93148_800x600.jpg', 'speaker': 'Ray Kurzweil', 'title': 'A university for the coming singularity', 'duration': 527, 'slug': 'ray_kurzweil_announces_singularity_university', 'viewed_count': 908957}, {'id': 532, 'hero': 'https://pe.tedcdn.com/images/ted/86685_800x600.jpg', 'speaker': 'Sean Gourley', 'title': 'The mathematics of war', 'duration': 439, 'slug': 'sean_gourley_on_the_mathematics_of_war', 'viewed_count': 909323}, {'id': 2243, 'hero': 'https://pe.tedcdn.com/images/ted/a693e3148df55358b76a30436f1accb09d1e2616_2880x1620.jpg', 'speaker': 'Nick Bostrom', 'title': 'What happens when our computers get smarter than we are?', 'duration': 991, 'slug': 'nick_bostrom_what_happens_when_our_computers_get_smarter_than_we_are', 'viewed_count': 2832552}, {'id': 2592, 'hero': 'https://pe.tedcdn.com/images/ted/eda8b85771e90749c3e3e072c3f319417713ee92_2880x1620.jpg', 'speaker': 'Sam Harris', 'title': 'Can we build AI without losing control over it?', 'duration': 867, 'slug': 'sam_harris_can_we_build_ai_without_losing_control_over_it', 'viewed_count': 2592418}, {'id': 2689, 'hero': 'https://pe.tedcdn.com/images/ted/e6b332a04f02523d85d3758f4db1aa2c29d4cd8c_2880x1620.jpg', 'speaker': 'Grady Booch', 'title': "Don't fear superintelligent AI", 'duration': 620, 'slug': 'grady_booch_don_t_fear_superintelligence', 'viewed_count': 1362165}]</t>
  </si>
  <si>
    <t>['AI', 'TEDx', 'brain', 'cognitive science', 'cosmos', 'engineering', 'extraterrestrial life', 'future', 'gaming', 'intelligence', 'machine learning', 'math', 'mind', 'neuroscience', 'physics', 'programming', 'robots', 'science', 'software', 'universe']</t>
  </si>
  <si>
    <t xml:space="preserve">https://www.ted.com/talks/alex_wissner_gross_a_new_equation_for_intelligence
</t>
  </si>
  <si>
    <t>Art that craves your attention</t>
  </si>
  <si>
    <t>[{'id': 22, 'name': 'Fascinating', 'count': 322}, {'id': 9, 'name': 'Ingenious', 'count': 282}, {'id': 7, 'name': 'Funny', 'count': 438}, {'id': 25, 'name': 'OK', 'count': 46}, {'id': 11, 'name': 'Longwinded', 'count': 9}, {'id': 1, 'name': 'Beautiful', 'count': 158}, {'id': 10, 'name': 'Inspiring', 'count': 164}, {'id': 26, 'name': 'Obnoxious', 'count': 4}, {'id': 21, 'name': 'Unconvincing', 'count': 28}, {'id': 23, 'name': 'Jaw-dropping', 'count': 25}, {'id': 8, 'name': 'Informative', 'count': 24}, {'id': 3, 'name': 'Courageous', 'count': 4}, {'id': 2, 'name': 'Confusing', 'count': 8}, {'id': 24, 'name': 'Persuasive', 'count': 7}]</t>
  </si>
  <si>
    <t>[{'id': 1265, 'hero': 'https://pe.tedcdn.com/images/ted/9fcac7eb2494d88766171e8d484d3cf7e7e3d3c1_800x600.jpg', 'speaker': 'Aparna Rao', 'title': 'High-tech art (with a sense of humor)', 'duration': 470, 'slug': 'aparna_rao_high_tech_art_with_a_sense_of_humor', 'viewed_count': 777472}, {'id': 32, 'hero': 'https://pe.tedcdn.com/images/ted/c29cd3594b3be9c5290242f636b79e33e138e488_1600x1200.jpg', 'speaker': 'Vik Muniz', 'title': 'Art with wire, sugar, chocolate and string', 'duration': 891, 'slug': 'vik_muniz_makes_art_with_wire_sugar', 'viewed_count': 1149198}, {'id': 267, 'hero': 'https://pe.tedcdn.com/images/ted/401_480x360.jpg', 'speaker': 'Arthur Ganson', 'title': 'Moving sculpture', 'duration': 944, 'slug': 'arthur_ganson_makes_moving_sculpture', 'viewed_count': 672199}, {'id': 534, 'hero': 'https://pe.tedcdn.com/images/ted/87286_800x600.jpg', 'speaker': 'Tom Shannon', 'title': 'Anti-gravity sculpture', 'duration': 715, 'slug': 'tom_shannon_s_magnetic_sculpture', 'viewed_count': 1069657}, {'id': 2148, 'hero': 'https://pe.tedcdn.com/images/ted/f0959efcbd3620bc73492a738185e24aa44d0acc_2880x1620.jpg', 'speaker': 'Thomas Hellum', 'title': "The world's most boring television ... and why it's hilariously addictive", 'duration': 1086, 'slug': 'thomas_hellum_the_world_s_most_boring_television_and_why_it_s_hilariously_addictive', 'viewed_count': 2065190}, {'id': 685, 'hero': 'https://pe.tedcdn.com/images/ted/565a3ead73aaf1781d6eff7a25615cd3de7920cf_2880x1620.jpg', 'speaker': 'Pranav Mistry', 'title': 'The thrilling potential of SixthSense technology', 'duration': 830, 'slug': 'pranav_mistry_the_thrilling_potential_of_sixthsense_technology', 'viewed_count': 16097206}]</t>
  </si>
  <si>
    <t>['TED Fellows', 'art', 'creativity', 'interface design']</t>
  </si>
  <si>
    <t xml:space="preserve">https://www.ted.com/talks/aparna_rao_art_that_craves_your_attention
</t>
  </si>
  <si>
    <t>Does the media have a "duty of care"?</t>
  </si>
  <si>
    <t>David Puttnam</t>
  </si>
  <si>
    <t>[{'id': 8, 'name': 'Informative', 'count': 251}, {'id': 10, 'name': 'Inspiring', 'count': 206}, {'id': 24, 'name': 'Persuasive', 'count': 263}, {'id': 22, 'name': 'Fascinating', 'count': 66}, {'id': 3, 'name': 'Courageous', 'count': 81}, {'id': 1, 'name': 'Beautiful', 'count': 20}, {'id': 21, 'name': 'Unconvincing', 'count': 35}, {'id': 25, 'name': 'OK', 'count': 31}, {'id': 23, 'name': 'Jaw-dropping', 'count': 10}, {'id': 9, 'name': 'Ingenious', 'count': 32}, {'id': 26, 'name': 'Obnoxious', 'count': 6}, {'id': 11, 'name': 'Longwinded', 'count': 26}, {'id': 7, 'name': 'Funny', 'count': 6}, {'id': 2, 'name': 'Confusing', 'count': 17}]</t>
  </si>
  <si>
    <t>[{'id': 1091, 'hero': 'https://pe.tedcdn.com/images/ted/0f550197b90f20147576a51962258dc5ac7ac82d_800x600.jpg', 'speaker': 'Eli Pariser', 'title': 'Beware online "filter bubbles"', 'duration': 544, 'slug': 'eli_pariser_beware_online_filter_bubbles', 'viewed_count': 4039470}, {'id': 1630, 'hero': 'https://pe.tedcdn.com/images/ted/c11cd7bef22fe47795e530dc871cea3a87221311_1600x1200.jpg', 'speaker': 'Markham Nolan', 'title': 'How to separate fact and fiction online', 'duration': 809, 'slug': 'markham_nolan_how_to_separate_fact_and_fiction_online', 'viewed_count': 1229156}, {'id': 1242, 'hero': 'https://pe.tedcdn.com/images/ted/6396a7e46d1e31309bcb9a713003fcbd086fd914_800x600.jpg', 'speaker': 'Paul Lewis', 'title': 'How mobile phones helped solve two murders', 'duration': 1013, 'slug': 'paul_lewis_crowdsourcing_the_news', 'viewed_count': 148975}, {'id': 1547, 'hero': 'https://pe.tedcdn.com/images/ted/72b2314e9ac4a23dfeae633e0df6a05194dad3b0_2880x1620.jpg', 'speaker': 'Ivan Krastev', 'title': 'Can democracy exist without trust?', 'duration': 844, 'slug': 'ivan_krastev_can_democracy_exist_without_trust', 'viewed_count': 640622}, {'id': 1765, 'hero': 'https://pe.tedcdn.com/images/ted/6ab9ce5c2009cf34e38f8876dbe94e7b81ab74e4_1600x1200.jpg', 'speaker': 'George Papandreou', 'title': 'Imagine a European democracy without borders', 'duration': 1206, 'slug': 'george_papandreou_imagine_a_european_democracy_without_borders', 'viewed_count': 741724}, {'id': 1189, 'hero': 'https://pe.tedcdn.com/images/ted/57916f341f4b845b61399c4160c65672b5b22f5a_800x600.jpg', 'speaker': 'Maajid Nawaz', 'title': 'A global culture to fight extremism', 'duration': 1073, 'slug': 'maajid_nawaz_a_global_culture_to_fight_extremism', 'viewed_count': 703567}]</t>
  </si>
  <si>
    <t>['TEDx', 'democracy', 'journalism', 'media', 'politics']</t>
  </si>
  <si>
    <t xml:space="preserve">https://www.ted.com/talks/david_puttnam_what_happens_when_the_media_s_priority_is_profit
</t>
  </si>
  <si>
    <t>Paper beats plastic? How to rethink environmental folklore</t>
  </si>
  <si>
    <t>Leyla Acaroglu</t>
  </si>
  <si>
    <t>Sustainability strategist</t>
  </si>
  <si>
    <t>[{'id': 8, 'name': 'Informative', 'count': 607}, {'id': 10, 'name': 'Inspiring', 'count': 339}, {'id': 7, 'name': 'Funny', 'count': 43}, {'id': 24, 'name': 'Persuasive', 'count': 341}, {'id': 3, 'name': 'Courageous', 'count': 44}, {'id': 22, 'name': 'Fascinating', 'count': 189}, {'id': 11, 'name': 'Longwinded', 'count': 43}, {'id': 9, 'name': 'Ingenious', 'count': 82}, {'id': 25, 'name': 'OK', 'count': 38}, {'id': 21, 'name': 'Unconvincing', 'count': 27}, {'id': 23, 'name': 'Jaw-dropping', 'count': 38}, {'id': 2, 'name': 'Confusing', 'count': 10}, {'id': 1, 'name': 'Beautiful', 'count': 42}, {'id': 26, 'name': 'Obnoxious', 'count': 7}]</t>
  </si>
  <si>
    <t>[{'id': 104, 'hero': 'https://pe.tedcdn.com/images/ted/ee6ed290a61b9a7816abb51c855725d35fc9d035_1600x1200.jpg', 'speaker': 'William McDonough', 'title': 'Cradle to cradle design', 'duration': 1205, 'slug': 'william_mcdonough_on_cradle_to_cradle_design', 'viewed_count': 1426481}, {'id': 1850, 'hero': 'https://pe.tedcdn.com/images/ted/a1bfe132219abebc992a0ffa91c476ffebd724b2_1600x1200.jpg', 'speaker': 'Steve Howard', 'title': "Let's go all-in on selling sustainability", 'duration': 798, 'slug': 'steve_howard_let_s_go_all_in_on_selling_sustainability', 'viewed_count': 1041750}, {'id': 122, 'hero': 'https://pe.tedcdn.com/images/ted/7951_480x360.jpg', 'speaker': 'David Kelley', 'title': 'Human-centered design', 'duration': 1020, 'slug': 'david_kelley_on_human_centered_design', 'viewed_count': 779953}, {'id': 1020, 'hero': 'https://pe.tedcdn.com/images/ted/b80f80423a51c94a3d399d5c8f85ae3d3c9d2f0d_2880x1620.jpg', 'speaker': 'Arthur Potts Dawson', 'title': 'A vision for sustainable restaurants', 'duration': 529, 'slug': 'arthur_potts_dawson_a_vision_for_sustainable_restaurants', 'viewed_count': 833905}, {'id': 1561, 'hero': 'https://pe.tedcdn.com/images/ted/93ef1e914e9715e911cbcac0447377bdb1bfafe6_1600x1200.jpg', 'speaker': 'Jonathan Trent', 'title': 'Energy from floating algae pods', 'duration': 885, 'slug': 'jonathan_trent_energy_from_floating_algae_pods', 'viewed_count': 809375}, {'id': 1239, 'hero': 'https://pe.tedcdn.com/images/ted/4ee13c91a6a001349920c8e865d035fe415fb9b8_800x600.jpg', 'speaker': 'Mike Biddle', 'title': 'We can recycle plastic', 'duration': 658, 'slug': 'mike_biddle', 'viewed_count': 975376}]</t>
  </si>
  <si>
    <t>['design', 'green', 'sustainability']</t>
  </si>
  <si>
    <t xml:space="preserve">https://www.ted.com/talks/leyla_acaroglu_paper_beats_plastic_how_to_rethink_environmental_folklore
</t>
  </si>
  <si>
    <t>The investment logic for sustainability</t>
  </si>
  <si>
    <t>Chris McKnett</t>
  </si>
  <si>
    <t>Sustainable investment champion</t>
  </si>
  <si>
    <t>[{'id': 8, 'name': 'Informative', 'count': 246}, {'id': 10, 'name': 'Inspiring', 'count': 157}, {'id': 24, 'name': 'Persuasive', 'count': 162}, {'id': 22, 'name': 'Fascinating', 'count': 35}, {'id': 23, 'name': 'Jaw-dropping', 'count': 8}, {'id': 3, 'name': 'Courageous', 'count': 13}, {'id': 21, 'name': 'Unconvincing', 'count': 24}, {'id': 11, 'name': 'Longwinded', 'count': 13}, {'id': 26, 'name': 'Obnoxious', 'count': 4}, {'id': 25, 'name': 'OK', 'count': 51}, {'id': 9, 'name': 'Ingenious', 'count': 18}, {'id': 7, 'name': 'Funny', 'count': 18}, {'id': 2, 'name': 'Confusing', 'count': 10}, {'id': 1, 'name': 'Beautiful', 'count': 8}]</t>
  </si>
  <si>
    <t>[{'id': 74, 'hero': 'https://pe.tedcdn.com/images/ted/0a5d1dc3d85559241d4528d2111dfc97b56d14a3_1600x1200.jpg', 'speaker': 'Alex Steffen', 'title': 'The route to a sustainable future', 'duration': 1054, 'slug': 'alex_steffen_sees_a_sustainable_future', 'viewed_count': 1392130}, {'id': 929, 'hero': 'https://pe.tedcdn.com/images/ted/187887_800x600.jpg', 'speaker': 'Jason Clay', 'title': 'How big brands can help save biodiversity', 'duration': 1169, 'slug': 'jason_clay_how_big_brands_can_save_biodiversity', 'viewed_count': 431549}, {'id': 547, 'hero': 'https://pe.tedcdn.com/images/ted/89288_800x600.jpg', 'speaker': 'Ray Anderson', 'title': 'The business logic of sustainability', 'duration': 954, 'slug': 'ray_anderson_on_the_business_logic_of_sustainability', 'viewed_count': 881877}, {'id': 2431, 'hero': 'https://pe.tedcdn.com/images/ted/aad6cc7561428731fc4863e3623bed7b484ab5e9_2880x1620.jpg', 'speaker': 'Audrey Choi', 'title': 'How to make a profit while making a difference', 'duration': 754, 'slug': 'audrey_choi_how_to_make_a_profit_while_making_a_difference', 'viewed_count': 1677347}, {'id': 1837, 'hero': 'https://pe.tedcdn.com/images/ted/fb16b86971a2bdf895982b509fc7b8187677046b_1600x1200.jpg', 'speaker': 'Michael Porter', 'title': 'The case for letting business solve social problems', 'duration': 988, 'slug': 'michael_porter_why_business_can_be_good_at_solving_social_problems', 'viewed_count': 1573630}, {'id': 1688, 'hero': 'https://pe.tedcdn.com/images/ted/d5577fdfa6524f0b91a00fd8d9df84810fb5a10c_1600x1200.jpg', 'speaker': 'Dan Pallotta', 'title': 'The way we think about charity is dead wrong', 'duration': 1134, 'slug': 'dan_pallotta_the_way_we_think_about_charity_is_dead_wrong', 'viewed_count': 4259216}]</t>
  </si>
  <si>
    <t>['business', 'finance', 'investment', 'sustainability']</t>
  </si>
  <si>
    <t xml:space="preserve">https://www.ted.com/talks/chris_mcknett_the_investment_logic_for_sustainability
</t>
  </si>
  <si>
    <t>Synthetic voices, as unique as fingerprints</t>
  </si>
  <si>
    <t>Rupal Patel</t>
  </si>
  <si>
    <t>Speech scientist</t>
  </si>
  <si>
    <t>[{'id': 23, 'name': 'Jaw-dropping', 'count': 72}, {'id': 1, 'name': 'Beautiful', 'count': 160}, {'id': 9, 'name': 'Ingenious', 'count': 136}, {'id': 10, 'name': 'Inspiring', 'count': 236}, {'id': 22, 'name': 'Fascinating', 'count': 162}, {'id': 24, 'name': 'Persuasive', 'count': 26}, {'id': 8, 'name': 'Informative', 'count': 96}, {'id': 25, 'name': 'OK', 'count': 37}, {'id': 2, 'name': 'Confusing', 'count': 1}, {'id': 26, 'name': 'Obnoxious', 'count': 3}, {'id': 3, 'name': 'Courageous', 'count': 17}, {'id': 11, 'name': 'Longwinded', 'count': 5}, {'id': 7, 'name': 'Funny', 'count': 8}, {'id': 21, 'name': 'Unconvincing', 'count': 3}]</t>
  </si>
  <si>
    <t>[{'id': 1568, 'hero': 'https://pe.tedcdn.com/images/ted/ef0f90a8553e50076baf9213082481c51a8a90bb_1600x1200.jpg', 'speaker': 'Ellen Jorgensen', 'title': 'Biohacking -- you can do it, too', 'duration': 608, 'slug': 'ellen_jorgensen_biohacking_you_can_do_it_too', 'viewed_count': 1164731}, {'id': 965, 'hero': 'https://pe.tedcdn.com/images/ted/201524_800x600.jpg', 'speaker': 'Julian Treasure', 'title': 'Shh! Sound health in 8 steps', 'duration': 434, 'slug': 'julian_treasure_shh_sound_health_in_8_steps', 'viewed_count': 1147687}, {'id': 227, 'hero': 'https://pe.tedcdn.com/images/ted/32772_480x360.jpg', 'speaker': 'Craig Venter', 'title': 'On the verge of creating synthetic life', 'duration': 954, 'slug': 'craig_venter_is_on_the_verge_of_creating_synthetic_life', 'viewed_count': 1004912}, {'id': 1800, 'hero': 'https://pe.tedcdn.com/images/ted/fae91f8377b0f79378591cf115b67a12022af89f_1600x1200.jpg', 'speaker': 'Eleanor Longden', 'title': 'The voices in my head', 'duration': 857, 'slug': 'eleanor_longden_the_voices_in_my_head', 'viewed_count': 4058290}, {'id': 1121, 'hero': 'https://pe.tedcdn.com/images/ted/af00ccd85bde0644fb664736e170904fa1ba8b24_1600x1200.jpg', 'speaker': 'Roger Ebert', 'title': 'Remaking my voice', 'duration': 1169, 'slug': 'roger_ebert_remaking_my_voice', 'viewed_count': 1104353}, {'id': 2539, 'hero': 'https://pe.tedcdn.com/images/ted/5de453d231f74da03c7fe88d4880b2466d7d8e4f_2880x1620.jpg', 'speaker': 'Safwat Saleem', 'title': 'Why I keep speaking up, even when people mock my accent', 'duration': 648, 'slug': 'safwat_saleem_why_i_keep_speaking_up_even_when_people_mock_my_accent', 'viewed_count': 1370514}]</t>
  </si>
  <si>
    <t>['biomimicry', 'biotech', 'cyborg', 'disability', 'engineering', 'hearing', 'identity', 'innovation', 'prosthetics', 'science', 'self', 'sound', 'speech', 'technology', 'vocals']</t>
  </si>
  <si>
    <t xml:space="preserve">https://www.ted.com/talks/rupal_patel_synthetic_voices_as_unique_as_fingerprints
</t>
  </si>
  <si>
    <t>Love -- you're doing it wrong</t>
  </si>
  <si>
    <t>Yann Dall'Aglio</t>
  </si>
  <si>
    <t>[{'id': 26, 'name': 'Obnoxious', 'count': 38}, {'id': 25, 'name': 'OK', 'count': 289}, {'id': 11, 'name': 'Longwinded', 'count': 51}, {'id': 7, 'name': 'Funny', 'count': 527}, {'id': 22, 'name': 'Fascinating', 'count': 367}, {'id': 1, 'name': 'Beautiful', 'count': 472}, {'id': 10, 'name': 'Inspiring', 'count': 646}, {'id': 21, 'name': 'Unconvincing', 'count': 148}, {'id': 24, 'name': 'Persuasive', 'count': 250}, {'id': 8, 'name': 'Informative', 'count': 207}, {'id': 9, 'name': 'Ingenious', 'count': 177}, {'id': 3, 'name': 'Courageous', 'count': 72}, {'id': 23, 'name': 'Jaw-dropping', 'count': 26}, {'id': 2, 'name': 'Confusing', 'count': 101}]</t>
  </si>
  <si>
    <t>[{'id': 307, 'hero': 'https://pe.tedcdn.com/images/ted/dfda28474d713d1de50dd1cc5f67c299c8b6eb80_2880x1620.jpg', 'speaker': 'Helen Fisher', 'title': 'The brain in love', 'duration': 956, 'slug': 'helen_fisher_studies_the_brain_in_love', 'viewed_count': 4883389}, {'id': 1833, 'hero': 'https://pe.tedcdn.com/images/ted/337743d27766638ba412c813c76cf8259556e1a5_1600x1200.jpg', 'speaker': 'Amy Webb', 'title': 'How I hacked online dating', 'duration': 1047, 'slug': 'amy_webb_how_i_hacked_online_dating', 'viewed_count': 6298623}, {'id': 374, 'hero': 'https://pe.tedcdn.com/images/ted/078a7ecb2d3088979fc2e0e09a51572e372b28c7_2880x1620.jpg', 'speaker': 'John Hodgman', 'title': 'Aliens, love -- where are they?', 'duration': 1000, 'slug': 'john_hodgman_s_brief_digression', 'viewed_count': 1935258}, {'id': 2661, 'hero': 'https://pe.tedcdn.com/images/ted/5d9410d3b8233def4630b48a46e6486333c5a326_2880x1620.jpg', 'speaker': 'Mandy Len Catron', 'title': 'A better way to talk about love', 'duration': 917, 'slug': 'mandy_len_catron_a_better_way_to_talk_about_love', 'viewed_count': 1802355}, {'id': 2590, 'hero': 'https://pe.tedcdn.com/images/ted/258c5275b201c958dcd88d088ef3205f9b82c20c_2880x1620.jpg', 'speaker': 'Helen Fisher', 'title': "Technology hasn't changed love. Here's why", 'duration': 1145, 'slug': 'helen_fisher_technology_hasn_t_changed_love_here_s_why', 'viewed_count': 1593414}, {'id': 2635, 'hero': 'https://pe.tedcdn.com/images/ted/b92b48ae85ff6c302bcccb2ae0b3fdfed5213ece_2880x1620.jpg', 'speaker': 'Tiq Milan and Kim Katrin Milan', 'title': 'A queer vision of love and marriage', 'duration': 1027, 'slug': 'tiq_milan_and_kim_katrin_milan_a_queer_vision_of_love_and_marriage', 'viewed_count': 1172741}]</t>
  </si>
  <si>
    <t>['TEDx', 'culture', 'love', 'philosophy', 'relationships']</t>
  </si>
  <si>
    <t xml:space="preserve">https://www.ted.com/talks/yann_dall_aglio_love_you_re_doing_it_wrong
</t>
  </si>
  <si>
    <t>A new way to grow bone</t>
  </si>
  <si>
    <t>Molly Stevens</t>
  </si>
  <si>
    <t>Biomaterials researcher</t>
  </si>
  <si>
    <t>[{'id': 9, 'name': 'Ingenious', 'count': 133}, {'id': 22, 'name': 'Fascinating', 'count': 130}, {'id': 8, 'name': 'Informative', 'count': 186}, {'id': 1, 'name': 'Beautiful', 'count': 19}, {'id': 25, 'name': 'OK', 'count': 44}, {'id': 2, 'name': 'Confusing', 'count': 8}, {'id': 11, 'name': 'Longwinded', 'count': 12}, {'id': 26, 'name': 'Obnoxious', 'count': 13}, {'id': 23, 'name': 'Jaw-dropping', 'count': 22}, {'id': 24, 'name': 'Persuasive', 'count': 17}, {'id': 3, 'name': 'Courageous', 'count': 8}, {'id': 10, 'name': 'Inspiring', 'count': 61}, {'id': 21, 'name': 'Unconvincing', 'count': 5}, {'id': 7, 'name': 'Funny', 'count': 8}]</t>
  </si>
  <si>
    <t>[{'id': 614, 'hero': 'https://pe.tedcdn.com/images/ted/e8430d354d96172c304305fc026b2fdf3d36b6b3_2880x1620.jpg', 'speaker': 'Janine Benyus', 'title': 'Biomimicry in action', 'duration': 1062, 'slug': 'janine_benyus_biomimicry_in_action', 'viewed_count': 1118983}, {'id': 18, 'hero': 'https://pe.tedcdn.com/images/ted/12_480x360.jpg', 'speaker': 'Janine Benyus', 'title': "Biomimicry's surprising lessons from nature's engineers", 'duration': 1399, 'slug': 'janine_benyus_shares_nature_s_designs', 'viewed_count': 1920474}, {'id': 1562, 'hero': 'https://pe.tedcdn.com/images/ted/c8e81b8192cbbf3692415fd4ada61ef060550436_1600x1200.jpg', 'speaker': 'Susan Solomon', 'title': 'The promise of research with stem cells', 'duration': 898, 'slug': 'susan_solomon_the_promise_of_research_with_stem_cells', 'viewed_count': 832834}, {'id': 744, 'hero': 'https://pe.tedcdn.com/images/ted/143107_800x600.jpg', 'speaker': 'Anthony Atala', 'title': 'Growing new organs', 'duration': 1072, 'slug': 'anthony_atala_growing_organs_engineering_tissue', 'viewed_count': 1705152}, {'id': 1088, 'hero': 'https://pe.tedcdn.com/images/ted/d7ee00a74fde2812cb5257308d11afca68f81429_1600x1200.jpg', 'speaker': 'Anthony Atala', 'title': 'Printing a human kidney', 'duration': 1044, 'slug': 'anthony_atala_printing_a_human_kidney', 'viewed_count': 2783734}, {'id': 601, 'hero': 'https://pe.tedcdn.com/images/ted/102332_800x600.jpg', 'speaker': 'Daniel Kraft', 'title': 'A better way to harvest bone marrow', 'duration': 254, 'slug': 'daniel_kraft_invents_a_better_way_to_harvest_bone_marrow', 'viewed_count': 462630}]</t>
  </si>
  <si>
    <t>['biology', 'biomechanics', 'biotech', 'design', 'engineering', 'future', 'health', 'health care', 'materials', 'medical research', 'medicine', 'molecular biology', 'science', 'synthetic biology', 'technology']</t>
  </si>
  <si>
    <t xml:space="preserve">https://www.ted.com/talks/molly_stevens_a_new_way_to_grow_bone
</t>
  </si>
  <si>
    <t>What it takes to be a great leader</t>
  </si>
  <si>
    <t>Roselinde Torres</t>
  </si>
  <si>
    <t>[{'id': 25, 'name': 'OK', 'count': 658}, {'id': 8, 'name': 'Informative', 'count': 839}, {'id': 10, 'name': 'Inspiring', 'count': 1131}, {'id': 21, 'name': 'Unconvincing', 'count': 193}, {'id': 24, 'name': 'Persuasive', 'count': 465}, {'id': 3, 'name': 'Courageous', 'count': 160}, {'id': 9, 'name': 'Ingenious', 'count': 98}, {'id': 11, 'name': 'Longwinded', 'count': 147}, {'id': 22, 'name': 'Fascinating', 'count': 199}, {'id': 7, 'name': 'Funny', 'count': 18}, {'id': 2, 'name': 'Confusing', 'count': 42}, {'id': 26, 'name': 'Obnoxious', 'count': 21}, {'id': 23, 'name': 'Jaw-dropping', 'count': 14}, {'id': 1, 'name': 'Beautiful', 'count': 64}]</t>
  </si>
  <si>
    <t>[{'id': 692, 'hero': 'https://pe.tedcdn.com/images/ted/44d176400680735a4518d0ef852b93f0a021b7fa_2880x1620.jpg', 'speaker': 'Fields Wicker-Miurin', 'title': "Learning from leadership's missing manual", 'duration': 995, 'slug': 'fields_wicker_miurin_learning_from_leadership_s_missing_manual', 'viewed_count': 956228}, {'id': 814, 'hero': 'https://pe.tedcdn.com/images/ted/6a9cdd2f78fe58b1214125365612fae20bf8b3c5_2880x1620.jpg', 'speaker': 'Derek Sivers', 'title': 'How to start a movement', 'duration': 189, 'slug': 'derek_sivers_how_to_start_a_movement', 'viewed_count': 6476152}, {'id': 1533, 'hero': 'https://pe.tedcdn.com/images/ted/f0eda360cd4a39b7cf80388194a2252657e1e2eb_1600x1200.jpg', 'speaker': 'Margaret Heffernan', 'title': 'Dare to disagree', 'duration': 776, 'slug': 'margaret_heffernan_dare_to_disagree', 'viewed_count': 3167382}, {'id': 1998, 'hero': 'https://pe.tedcdn.com/images/ted/b6cccc7593928f4861601289b937d19dac95bed9_1600x1200.jpg', 'speaker': 'Simon Sinek', 'title': 'Why good leaders make you feel safe', 'duration': 719, 'slug': 'simon_sinek_why_good_leaders_make_you_feel_safe', 'viewed_count': 6803898}, {'id': 2210, 'hero': 'https://pe.tedcdn.com/images/ted/4c7f887bb77d695e37bd0b619601058918de7060_2880x1620.jpg', 'speaker': 'Linda Hill', 'title': 'How to manage for collective creativity', 'duration': 1037, 'slug': 'linda_hill_how_to_manage_for_collective_creativity', 'viewed_count': 2009530}, {'id': 156, 'hero': 'https://pe.tedcdn.com/images/ted/14194_480x360.jpg', 'speaker': 'Patrick Awuah', 'title': 'How to educate leaders? Liberal arts', 'duration': 1051, 'slug': 'patrick_awuah_on_educating_leaders', 'viewed_count': 1216516}]</t>
  </si>
  <si>
    <t>['business', 'leadership', 'motivation', 'women in business']</t>
  </si>
  <si>
    <t xml:space="preserve">https://www.ted.com/talks/roselinde_torres_what_it_takes_to_be_a_great_leader
</t>
  </si>
  <si>
    <t>Are we designed to be sexual omnivores?</t>
  </si>
  <si>
    <t>Christopher Ryan</t>
  </si>
  <si>
    <t>[{'id': 24, 'name': 'Persuasive', 'count': 498}, {'id': 23, 'name': 'Jaw-dropping', 'count': 59}, {'id': 3, 'name': 'Courageous', 'count': 288}, {'id': 7, 'name': 'Funny', 'count': 226}, {'id': 1, 'name': 'Beautiful', 'count': 95}, {'id': 8, 'name': 'Informative', 'count': 798}, {'id': 10, 'name': 'Inspiring', 'count': 246}, {'id': 22, 'name': 'Fascinating', 'count': 505}, {'id': 26, 'name': 'Obnoxious', 'count': 28}, {'id': 25, 'name': 'OK', 'count': 87}, {'id': 9, 'name': 'Ingenious', 'count': 87}, {'id': 21, 'name': 'Unconvincing', 'count': 101}, {'id': 2, 'name': 'Confusing', 'count': 28}, {'id': 11, 'name': 'Longwinded', 'count': 17}]</t>
  </si>
  <si>
    <t>[{'id': 1669, 'hero': 'https://pe.tedcdn.com/images/ted/f0420115a72f8b4ce1f54bdf96dd3dc700fee0aa_2880x1620.jpg', 'speaker': 'Esther Perel', 'title': 'The secret to desire in a long-term relationship', 'duration': 1150, 'slug': 'esther_perel_the_secret_to_desire_in_a_long_term_relationship', 'viewed_count': 10524235}, {'id': 1879, 'hero': 'https://pe.tedcdn.com/images/ted/f8443ec450dd71d590ea1b0f7b9470dd5665b15b_2880x1620.jpg', 'speaker': 'Suzana Herculano-Houzel', 'title': 'What is so special about the human brain?', 'duration': 811, 'slug': 'suzana_herculano_houzel_what_is_so_special_about_the_human_brain', 'viewed_count': 2454865}, {'id': 1909, 'hero': 'https://pe.tedcdn.com/images/ted/19d8523b9f45386879d0ffd5928cdf42fecf03e4_1600x1200.jpg', 'speaker': 'Shereen El Feki', 'title': 'A little-told tale of sex and sensuality', 'duration': 970, 'slug': 'shereen_el_feki_a_little_told_tale_of_sex_and_sensuality', 'viewed_count': 1852446}, {'id': 1945, 'hero': 'https://pe.tedcdn.com/images/ted/47d3c54227564a747cd81ce6618c63b079a4958c_1600x1200.jpg', 'speaker': 'Carin Bondar', 'title': 'The birds and the bees are just the beginning', 'duration': 587, 'slug': 'carin_bondar_the_birds_and_the_bees_are_just_the_beginning', 'viewed_count': 2379243}, {'id': 2658, 'hero': 'https://pe.tedcdn.com/images/ted/3dc281fced0320390e74db3bd4d1e392e7d76b57_2880x1620.jpg', 'speaker': 'Sofia Jawed-Wessel', 'title': 'The lies we tell pregnant women', 'duration': 896, 'slug': 'sofia_jawed_wessel_the_lies_we_tell_pregnant_women', 'viewed_count': 1614467},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1531665}]</t>
  </si>
  <si>
    <t>['culture', 'relationships', 'sex']</t>
  </si>
  <si>
    <t xml:space="preserve">https://www.ted.com/talks/christopher_ryan_are_we_designed_to_be_sexual_omnivores
</t>
  </si>
  <si>
    <t>We're all hiding something. Let's find the courage to open up</t>
  </si>
  <si>
    <t>Ash Beckham</t>
  </si>
  <si>
    <t>Equality advocate</t>
  </si>
  <si>
    <t>[{'id': 24, 'name': 'Persuasive', 'count': 329}, {'id': 3, 'name': 'Courageous', 'count': 986}, {'id': 22, 'name': 'Fascinating', 'count': 124}, {'id': 1, 'name': 'Beautiful', 'count': 491}, {'id': 10, 'name': 'Inspiring', 'count': 1222}, {'id': 8, 'name': 'Informative', 'count': 99}, {'id': 7, 'name': 'Funny', 'count': 316}, {'id': 25, 'name': 'OK', 'count': 86}, {'id': 26, 'name': 'Obnoxious', 'count': 38}, {'id': 9, 'name': 'Ingenious', 'count': 33}, {'id': 21, 'name': 'Unconvincing', 'count': 56}, {'id': 2, 'name': 'Confusing', 'count': 16}, {'id': 11, 'name': 'Longwinded', 'count': 32}, {'id': 23, 'name': 'Jaw-dropping', 'count': 29}]</t>
  </si>
  <si>
    <t>[{'id': 1883, 'hero': 'https://pe.tedcdn.com/images/ted/3fa1ecfb3e36fe94a599229a97c832abae4634ca_1600x1200.jpg', 'speaker': 'Sally Kohn', 'title': 'Let’s try emotional correctness', 'duration': 359, 'slug': 'sally_kohn_let_s_try_emotional_correctness', 'viewed_count': 1822912}, {'id': 1125, 'hero': 'https://pe.tedcdn.com/images/ted/4c9b700ffa65cc8257a838af93a12729b9848088_800x600.jpg', 'speaker': 'Sam Richards', 'title': 'A radical experiment in empathy', 'duration': 1087, 'slug': 'sam_richards_a_radical_experiment_in_empathy', 'viewed_count': 1531283}, {'id': 1789, 'hero': 'https://pe.tedcdn.com/images/ted/85a7e0b84f99c0bb409fe2596d547868f7a2991e_1600x1200.jpg', 'speaker': 'Pico Iyer', 'title': 'Where is home?', 'duration': 841, 'slug': 'pico_iyer_where_is_home', 'viewed_count': 3035520}, {'id': 1478, 'hero': 'https://pe.tedcdn.com/images/ted/d233dc59ce75d486954348b3fdd541f0836d0aee_2880x1620.jpg', 'speaker': 'LZ Granderson', 'title': 'The myth of the gay agenda', 'duration': 1071, 'slug': 'lz_granderson_the_myth_of_the_gay_agenda', 'viewed_count': 1466108}, {'id': 2171, 'hero': 'https://pe.tedcdn.com/images/ted/7cabd493e3ea21b4bcae2a00d1d94cff7d57b2d1_2880x1620.jpg', 'speaker': 'Morgana Bailey', 'title': 'The danger of hiding who you are', 'duration': 622, 'slug': 'morgana_bailey_the_danger_of_hiding_who_you_are', 'viewed_count': 2647151}, {'id': 1658, 'hero': 'https://pe.tedcdn.com/images/ted/ba97496615da9ff1c3bd87823877eb2e18f54ed2_2880x1620.jpg', 'speaker': 'iO Tillett Wright', 'title': 'Fifty shades of gay', 'duration': 1098, 'slug': 'io_tillett_wright_fifty_shades_of_gay', 'viewed_count': 2679711}]</t>
  </si>
  <si>
    <t>['Gender equality', 'TEDx', 'culture', 'empathy', 'happiness']</t>
  </si>
  <si>
    <t xml:space="preserve">https://www.ted.com/talks/ash_beckham_we_re_all_hiding_something_let_s_find_the_courage_to_open_up
</t>
  </si>
  <si>
    <t>Can the damaged brain repair itself?</t>
  </si>
  <si>
    <t>Siddharthan Chandran</t>
  </si>
  <si>
    <t>Regenerative neurologist</t>
  </si>
  <si>
    <t>[{'id': 23, 'name': 'Jaw-dropping', 'count': 135}, {'id': 10, 'name': 'Inspiring', 'count': 430}, {'id': 9, 'name': 'Ingenious', 'count': 121}, {'id': 8, 'name': 'Informative', 'count': 352}, {'id': 22, 'name': 'Fascinating', 'count': 318}, {'id': 26, 'name': 'Obnoxious', 'count': 8}, {'id': 11, 'name': 'Longwinded', 'count': 6}, {'id': 25, 'name': 'OK', 'count': 22}, {'id': 24, 'name': 'Persuasive', 'count': 94}, {'id': 3, 'name': 'Courageous', 'count': 25}, {'id': 1, 'name': 'Beautiful', 'count': 88}, {'id': 21, 'name': 'Unconvincing', 'count': 6}, {'id': 7, 'name': 'Funny', 'count': 4}, {'id': 2, 'name': 'Confusing', 'count': 2}]</t>
  </si>
  <si>
    <t>[{'id': 526, 'hero': 'https://pe.tedcdn.com/images/ted/37ae7aee4c35e4468af16b031eb243350016bdec_2880x1620.jpg', 'speaker': 'Michael Merzenich', 'title': 'Growing evidence of brain plasticity', 'duration': 1387, 'slug': 'michael_merzenich_on_the_elastic_brain', 'viewed_count': 1237428}, {'id': 756, 'hero': 'https://pe.tedcdn.com/images/ted/145114_800x600.jpg', 'speaker': 'JK Rowling', 'title': 'The fringe benefits of failure', 'duration': 1258, 'slug': 'jk_rowling_the_fringe_benefits_of_failure', 'viewed_count': 1406194}, {'id': 408, 'hero': 'https://pe.tedcdn.com/images/ted/f1ae4105704189a64c5c48db8b358b785a43c678_2880x1620.jpg', 'speaker': 'Gregory Petsko', 'title': 'The coming neurological epidemic', 'duration': 227, 'slug': 'gregory_petsko_on_the_coming_neurological_epidemic', 'viewed_count': 909531}, {'id': 1562, 'hero': 'https://pe.tedcdn.com/images/ted/c8e81b8192cbbf3692415fd4ada61ef060550436_1600x1200.jpg', 'speaker': 'Susan Solomon', 'title': 'The promise of research with stem cells', 'duration': 898, 'slug': 'susan_solomon_the_promise_of_research_with_stem_cells', 'viewed_count': 832834}, {'id': 2429, 'hero': 'https://pe.tedcdn.com/images/ted/0fc9a0c0e51919aa2f0efe825dbea9d4480baaf7_2880x1620.jpg', 'speaker': 'Jocelyne Bloch', 'title': 'The brain may be able to repair itself -- with help', 'duration': 694, 'slug': 'jocelyne_bloch_the_brain_may_be_able_to_repair_itself_with_help', 'viewed_count': 2152871}, {'id': 1124, 'hero': 'https://pe.tedcdn.com/images/ted/698ed8fd78d9430aba1d0c3c1b78860714c4c74d_800x600.jpg', 'speaker': 'Susan Lim', 'title': 'Transplant cells, not organs', 'duration': 986, 'slug': 'susan_lim', 'viewed_count': 620235}]</t>
  </si>
  <si>
    <t>['aging', 'biotech', 'brain', 'cognitive science', 'disability', 'future', 'health', 'health care', 'innovation', 'medical research', 'medicine', 'molecular biology', 'neuroscience', 'science', 'synthetic biology']</t>
  </si>
  <si>
    <t xml:space="preserve">https://www.ted.com/talks/siddharthan_chandran_can_the_damaged_brain_repair_itself
</t>
  </si>
  <si>
    <t>Why good hackers make good citizens</t>
  </si>
  <si>
    <t>Catherine Bracy</t>
  </si>
  <si>
    <t>Hacker, community manager</t>
  </si>
  <si>
    <t>[{'id': 8, 'name': 'Informative', 'count': 197}, {'id': 10, 'name': 'Inspiring', 'count': 215}, {'id': 9, 'name': 'Ingenious', 'count': 82}, {'id': 22, 'name': 'Fascinating', 'count': 59}, {'id': 26, 'name': 'Obnoxious', 'count': 23}, {'id': 24, 'name': 'Persuasive', 'count': 94}, {'id': 21, 'name': 'Unconvincing', 'count': 45}, {'id': 2, 'name': 'Confusing', 'count': 14}, {'id': 11, 'name': 'Longwinded', 'count': 13}, {'id': 25, 'name': 'OK', 'count': 64}, {'id': 1, 'name': 'Beautiful', 'count': 10}, {'id': 3, 'name': 'Courageous', 'count': 20}, {'id': 7, 'name': 'Funny', 'count': 20}, {'id': 23, 'name': 'Jaw-dropping', 'count': 6}]</t>
  </si>
  <si>
    <t>[{'id': 1838, 'hero': 'https://pe.tedcdn.com/images/ted/f5cdecc9ae7a5f2472047e17c233d68e7d172264_1600x1200.jpg', 'speaker': 'Janette Sadik-Khan', 'title': "New York's streets? Not so mean any more", 'duration': 842, 'slug': 'janette_sadik_khan_new_york_s_streets_not_so_mean_any_more', 'viewed_count': 925049}, {'id': 53, 'hero': 'https://pe.tedcdn.com/images/ted/f90e23c30815d750cc301b37e2159b9f22c613e5_1600x1200.jpg', 'speaker': 'Majora Carter', 'title': 'Greening the ghetto', 'duration': 1116, 'slug': 'majora_carter_s_tale_of_urban_renewal', 'viewed_count': 1697882}, {'id': 898, 'hero': 'https://pe.tedcdn.com/images/ted/577314a595d7fc84f39fa68694b8c5c8530273ff_2880x1620.jpg', 'speaker': 'Ellen Dunham-Jones', 'title': 'Retrofitting suburbia', 'duration': 1163, 'slug': 'ellen_dunham_jones_retrofitting_suburbia', 'viewed_count': 668630}, {'id': 2019, 'hero': 'https://pe.tedcdn.com/images/ted/d7ffad9a704353886a479f2b9acadada4a48855c_2400x1800.jpg', 'speaker': 'Keren Elazari', 'title': "Hackers: the Internet's immune system", 'duration': 999, 'slug': 'keren_elazari_hackers_the_internet_s_immune_system', 'viewed_count': 2120289}, {'id': 1221, 'hero': 'https://pe.tedcdn.com/images/ted/9f06890a2cefbba85fe1f502d11e5b58179a8fb7_800x600.jpg', 'speaker': 'Misha Glenny', 'title': 'Hire the hackers!', 'duration': 1119, 'slug': 'misha_glenny_hire_the_hackers', 'viewed_count': 1264982}, {'id': 1381, 'hero': 'https://pe.tedcdn.com/images/ted/8a3803576b960b90b3f55b6c0edab9eb8eb2f0fa_800x600.jpg', 'speaker': 'Jennifer Pahlka', 'title': 'Coding a better government', 'duration': 731, 'slug': 'jennifer_pahlka_coding_a_better_government', 'viewed_count': 827615}]</t>
  </si>
  <si>
    <t>['cities', 'software', 'urban planning']</t>
  </si>
  <si>
    <t xml:space="preserve">https://www.ted.com/talks/catherine_bracy_why_good_hackers_make_good_citizens
</t>
  </si>
  <si>
    <t>We need money for aid. So let’s print it.</t>
  </si>
  <si>
    <t>Michael Metcalfe</t>
  </si>
  <si>
    <t>Financial expert</t>
  </si>
  <si>
    <t>[{'id': 26, 'name': 'Obnoxious', 'count': 33}, {'id': 11, 'name': 'Longwinded', 'count': 21}, {'id': 21, 'name': 'Unconvincing', 'count': 148}, {'id': 8, 'name': 'Informative', 'count': 102}, {'id': 22, 'name': 'Fascinating', 'count': 113}, {'id': 9, 'name': 'Ingenious', 'count': 68}, {'id': 25, 'name': 'OK', 'count': 46}, {'id': 24, 'name': 'Persuasive', 'count': 104}, {'id': 3, 'name': 'Courageous', 'count': 69}, {'id': 10, 'name': 'Inspiring', 'count': 84}, {'id': 23, 'name': 'Jaw-dropping', 'count': 13}, {'id': 7, 'name': 'Funny', 'count': 15}, {'id': 2, 'name': 'Confusing', 'count': 18}, {'id': 1, 'name': 'Beautiful', 'count': 12}]</t>
  </si>
  <si>
    <t>[{'id': 1510, 'hero': 'https://pe.tedcdn.com/images/ted/8a2d1681d687b0ccb065b08d2f153af19258b2b5_800x600.jpg', 'speaker': 'Jamie Drummond', 'title': "Let's crowdsource the world's goals", 'duration': 730, 'slug': 'jamie_drummond_how_to_set_goals_for_the_world', 'viewed_count': 509750}, {'id': 1901, 'hero': 'https://pe.tedcdn.com/images/ted/568bf460212248807e5acde5f149bd29c1307c2a_1600x1200.jpg', 'speaker': 'Roger Stein', 'title': 'A bold new way to fund drug research', 'duration': 669, 'slug': 'roger_stein_a_bold_new_way_to_fund_drug_research', 'viewed_count': 904210}, {'id': 1768, 'hero': 'https://pe.tedcdn.com/images/ted/a48edfabaf3729e24dc8ad5e7fda6e35fefd97a4_1600x1200.jpg', 'speaker': 'Didier Sornette', 'title': 'How we can predict the next financial crisis', 'duration': 1021, 'slug': 'didier_sornette_how_we_can_predict_the_next_financial_crisis', 'viewed_count': 1361411}, {'id': 2114, 'hero': 'https://pe.tedcdn.com/images/ted/ce2d442216b0cd4d8eb2794f3620624316232c42_2880x1620.jpg', 'speaker': 'Joy Sun', 'title': 'Should you donate differently?', 'duration': 455, 'slug': 'joy_sun_should_you_donate_differently', 'viewed_count': 1218131}, {'id': 159, 'hero': 'https://pe.tedcdn.com/images/ted/1336dc7f8acd95368f45bcb93499e9e407d7a63a_2880x1620.jpg', 'speaker': 'Andrew Mwenda', 'title': 'Aid for Africa? No thanks.', 'duration': 1027, 'slug': 'andrew_mwenda_takes_a_new_look_at_africa', 'viewed_count': 722934}, {'id': 152, 'hero': 'https://pe.tedcdn.com/images/ted/4aed32875055ca63b00cadbba9f05628f96ef49e_1600x1200.jpg', 'speaker': 'Ngozi Okonjo-Iweala', 'title': 'Aid versus trade', 'duration': 1330, 'slug': 'ngozi_okonjo_iweala_on_aid_versus_trade', 'viewed_count': 524077}]</t>
  </si>
  <si>
    <t>['economics', 'global issues', 'poverty']</t>
  </si>
  <si>
    <t xml:space="preserve">https://www.ted.com/talks/michael_metcalfe_we_need_money_for_aid_so_let_s_print_it
</t>
  </si>
  <si>
    <t>What we can learn from galaxies far, far away</t>
  </si>
  <si>
    <t>Henry Lin</t>
  </si>
  <si>
    <t>Student scientist</t>
  </si>
  <si>
    <t>[{'id': 25, 'name': 'OK', 'count': 186}, {'id': 1, 'name': 'Beautiful', 'count': 161}, {'id': 10, 'name': 'Inspiring', 'count': 382}, {'id': 21, 'name': 'Unconvincing', 'count': 27}, {'id': 8, 'name': 'Informative', 'count': 388}, {'id': 9, 'name': 'Ingenious', 'count': 82}, {'id': 22, 'name': 'Fascinating', 'count': 366}, {'id': 3, 'name': 'Courageous', 'count': 45}, {'id': 24, 'name': 'Persuasive', 'count': 105}, {'id': 11, 'name': 'Longwinded', 'count': 9}, {'id': 2, 'name': 'Confusing', 'count': 27}, {'id': 23, 'name': 'Jaw-dropping', 'count': 22}, {'id': 7, 'name': 'Funny', 'count': 34}, {'id': 26, 'name': 'Obnoxious', 'count': 8}]</t>
  </si>
  <si>
    <t>[{'id': 1722, 'hero': 'https://pe.tedcdn.com/images/ted/fc5fbcd3093744b20934fba2622d6c159f16a750_1600x1200.jpg', 'speaker': 'Miranda Wang and Jeanny Yao', 'title': 'Two young scientists break down plastics with bacteria', 'duration': 560, 'slug': 'two_young_scientists_break_down_plastics_with_bacteria', 'viewed_count': 1212780}, {'id': 1485, 'hero': 'https://pe.tedcdn.com/images/ted/bff2738c6442b35a4b6540340d490e7c66b8ead9_800x600.jpg', 'speaker': 'E.O. Wilson', 'title': 'Advice to a young scientist', 'duration': 896, 'slug': 'e_o_wilson_advice_to_young_scientists', 'viewed_count': 1057980}, {'id': 1587, 'hero': 'https://pe.tedcdn.com/images/ted/a487529b3454cdad6b1132f2557b8a0560f9419a_1600x1200.jpg', 'speaker': "Beau Lotto + Amy O'Toole", 'title': 'Science is for everyone, kids included', 'duration': 925, 'slug': 'beau_lotto_amy_o_toole_science_is_for_everyone_kids_included', 'viewed_count': 1272335}, {'id': 326, 'hero': 'https://pe.tedcdn.com/images/ted/73f2ae0f26a1ff3806b940ef19c368ca4b714124_2880x1620.jpg', 'speaker': 'Patricia Burchat', 'title': 'Shedding light on dark matter', 'duration': 969, 'slug': 'patricia_burchat_leads_a_search_for_dark_energy', 'viewed_count': 1410206}, {'id': 404, 'hero': 'https://pe.tedcdn.com/images/ted/59344_640x480.jpg', 'speaker': 'George Smoot', 'title': 'The design of the universe', 'duration': 1140, 'slug': 'george_smoot_on_the_design_of_the_universe', 'viewed_count': 1630550}, {'id': 2736, 'hero': 'https://pe.tedcdn.com/images/ted/4d92d229412791ad69ddb89fc52aea0079aed8d6_2880x1620.jpg', 'speaker': 'Natasha Hurley-Walker', 'title': 'How radio telescopes show us unseen galaxies', 'duration': 925, 'slug': 'natasha_hurley_walker_how_radio_telescopes_show_us_unseen_galaxies', 'viewed_count': 969859}]</t>
  </si>
  <si>
    <t>['TEDYouth', 'astronomy', 'dark matter', 'energy', 'physics', 'science', 'space', 'universe', 'youth']</t>
  </si>
  <si>
    <t xml:space="preserve">https://www.ted.com/talks/henry_lin_what_we_can_learn_from_galaxies_far_far_away
</t>
  </si>
  <si>
    <t>The 3 agencies with the power to make or break economies</t>
  </si>
  <si>
    <t>Annette Heuser</t>
  </si>
  <si>
    <t>Rating agency reformer</t>
  </si>
  <si>
    <t>[{'id': 8, 'name': 'Informative', 'count': 471}, {'id': 22, 'name': 'Fascinating', 'count': 103}, {'id': 9, 'name': 'Ingenious', 'count': 71}, {'id': 25, 'name': 'OK', 'count': 86}, {'id': 10, 'name': 'Inspiring', 'count': 138}, {'id': 21, 'name': 'Unconvincing', 'count': 107}, {'id': 24, 'name': 'Persuasive', 'count': 198}, {'id': 11, 'name': 'Longwinded', 'count': 22}, {'id': 3, 'name': 'Courageous', 'count': 127}, {'id': 26, 'name': 'Obnoxious', 'count': 8}, {'id': 23, 'name': 'Jaw-dropping', 'count': 26}, {'id': 2, 'name': 'Confusing', 'count': 13}, {'id': 1, 'name': 'Beautiful', 'count': 20}, {'id': 7, 'name': 'Funny', 'count': 2}]</t>
  </si>
  <si>
    <t>[{'id': 1927, 'hero': 'https://pe.tedcdn.com/images/ted/4fba9ca3a410be012b053933a3eccf35a8e8b8ee_1600x1200.jpg', 'speaker': 'Chris McKnett', 'title': 'The investment logic for sustainability', 'duration': 739, 'slug': 'chris_mcknett_the_investment_logic_for_sustainability', 'viewed_count': 970911}, {'id': 1881, 'hero': 'https://pe.tedcdn.com/images/ted/2d8322e01cdb1b5d20c3a19efe1a37af869aeae4_1600x1200.jpg', 'speaker': 'Toby Eccles', 'title': 'Invest in social change', 'duration': 603, 'slug': 'toby_eccles_invest_in_social_change', 'viewed_count': 921790}, {'id': 1855, 'hero': 'https://pe.tedcdn.com/images/ted/ebb15ee3007ae1c62e87864df18a6e26da254573_1600x1200.jpg', 'speaker': 'Mariana Mazzucato', 'title': 'Government -- investor, risk-taker, innovator', 'duration': 844, 'slug': 'mariana_mazzucato_government_investor_risk_taker_innovator', 'viewed_count': 816688}, {'id': 661, 'hero': 'https://pe.tedcdn.com/images/ted/123298_800x600.jpg', 'speaker': 'John Gerzema', 'title': 'The post-crisis consumer', 'duration': 994, 'slug': 'john_gerzema_the_post_crisis_consumer', 'viewed_count': 760498}, {'id': 972, 'hero': 'https://pe.tedcdn.com/images/ted/204601_800x600.jpg', 'speaker': 'Tim Jackson', 'title': 'An economic reality check', 'duration': 1223, 'slug': 'tim_jackson_s_economic_reality_check', 'viewed_count': 899950}, {'id': 2560, 'hero': 'https://pe.tedcdn.com/images/ted/55c25b42a0b5f2372d037f3ec0b957c01b021dae_2880x1620.jpg', 'speaker': 'Ngozi Okonjo-Iweala', 'title': 'How Africa can keep rising', 'duration': 923, 'slug': 'ngozi_okonjo_iweala_how_africa_can_keep_rising', 'viewed_count': 778921}]</t>
  </si>
  <si>
    <t>['business', 'finance', 'global issues']</t>
  </si>
  <si>
    <t xml:space="preserve">https://www.ted.com/talks/annette_heuser_the_3_agencies_with_the_power_to_make_or_break_economies
</t>
  </si>
  <si>
    <t>Could future devices read images from our brains?</t>
  </si>
  <si>
    <t>Mary Lou Jepsen</t>
  </si>
  <si>
    <t>Screen engineer</t>
  </si>
  <si>
    <t>[{'id': 3, 'name': 'Courageous', 'count': 40}, {'id': 10, 'name': 'Inspiring', 'count': 106}, {'id': 23, 'name': 'Jaw-dropping', 'count': 176}, {'id': 8, 'name': 'Informative', 'count': 139}, {'id': 1, 'name': 'Beautiful', 'count': 32}, {'id': 9, 'name': 'Ingenious', 'count': 77}, {'id': 22, 'name': 'Fascinating', 'count': 207}, {'id': 24, 'name': 'Persuasive', 'count': 28}, {'id': 11, 'name': 'Longwinded', 'count': 12}, {'id': 21, 'name': 'Unconvincing', 'count': 15}, {'id': 25, 'name': 'OK', 'count': 33}, {'id': 26, 'name': 'Obnoxious', 'count': 5}, {'id': 2, 'name': 'Confusing', 'count': 9}, {'id': 7, 'name': 'Funny', 'count': 14}]</t>
  </si>
  <si>
    <t>[{'id': 229, 'hero': 'https://pe.tedcdn.com/images/ted/eefe30d20338d800bdc70a09dc0f6007e7355a74_2880x1620.jpg', 'speaker': 'Jill Bolte Taylor', 'title': 'My stroke of insight', 'duration': 1099, 'slug': 'jill_bolte_taylor_s_powerful_stroke_of_insight', 'viewed_count': 21191630}, {'id': 236, 'hero': 'https://pe.tedcdn.com/images/ted/35408_480x360.jpg', 'speaker': 'Christopher deCharms', 'title': 'A look inside the brain in real time', 'duration': 242, 'slug': 'christopher_decharms_scans_the_brain_in_real_time', 'viewed_count': 1485889}, {'id': 659, 'hero': 'https://pe.tedcdn.com/images/ted/121608_800x600.jpg', 'speaker': 'Henry Markram', 'title': 'A brain in a supercomputer', 'duration': 890, 'slug': 'henry_markram_supercomputing_the_brain_s_secrets', 'viewed_count': 1180148}, {'id': 2077, 'hero': 'https://pe.tedcdn.com/images/ted/808f160318137a04e794f9ed584c3bc20fd151dc_2880x1620.jpg', 'speaker': 'Nancy Kanwisher', 'title': 'A neural portrait of the human mind', 'duration': 1060, 'slug': 'nancy_kanwisher_the_brain_is_a_swiss_army_knife', 'viewed_count': 1082866}, {'id': 591, 'hero': 'https://pe.tedcdn.com/images/ted/d0e8a445f696e65a216da95c02ae97902db4e09b_2880x1620.jpg', 'speaker': 'Tom Wujec', 'title': '3 ways the brain creates meaning', 'duration': 386, 'slug': 'tom_wujec_on_3_ways_the_brain_creates_meaning', 'viewed_count': 1022472}, {'id':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2246241}]</t>
  </si>
  <si>
    <t>['Surgery', 'biotech', 'brain', 'cognitive science', 'computers', 'creativity', 'engineering', 'intelligence', 'interface design', 'medical imaging', 'medical research', 'memory', 'neuroscience', 'science', 'technology', 'visualizations']</t>
  </si>
  <si>
    <t xml:space="preserve">https://www.ted.com/talks/mary_lou_jepsen_could_future_devices_read_images_from_our_brains
</t>
  </si>
  <si>
    <t>How data will transform business</t>
  </si>
  <si>
    <t>Philip Evans</t>
  </si>
  <si>
    <t>[{'id': 8, 'name': 'Informative', 'count': 542}, {'id': 10, 'name': 'Inspiring', 'count': 192}, {'id': 22, 'name': 'Fascinating', 'count': 227}, {'id': 24, 'name': 'Persuasive', 'count': 100}, {'id': 9, 'name': 'Ingenious', 'count': 73}, {'id': 1, 'name': 'Beautiful', 'count': 19}, {'id': 3, 'name': 'Courageous', 'count': 18}, {'id': 7, 'name': 'Funny', 'count': 9}, {'id': 23, 'name': 'Jaw-dropping', 'count': 10}, {'id': 21, 'name': 'Unconvincing', 'count': 45}, {'id': 2, 'name': 'Confusing', 'count': 59}, {'id': 25, 'name': 'OK', 'count': 48}, {'id': 11, 'name': 'Longwinded', 'count': 58}, {'id': 26, 'name': 'Obnoxious', 'count': 13}]</t>
  </si>
  <si>
    <t>[{'id': 1837, 'hero': 'https://pe.tedcdn.com/images/ted/fb16b86971a2bdf895982b509fc7b8187677046b_1600x1200.jpg', 'speaker': 'Michael Porter', 'title': 'The case for letting business solve social problems', 'duration': 988, 'slug': 'michael_porter_why_business_can_be_good_at_solving_social_problems', 'viewed_count': 1573631}, {'id': 1911, 'hero': 'https://pe.tedcdn.com/images/ted/ebe6dc533509fb045e77d0668a35ab8082375b5b_1600x1200.jpg', 'speaker': 'Yves Morieux', 'title': 'As work gets more complex, 6 rules to simplify', 'duration': 721, 'slug': 'yves_morieux_as_work_gets_more_complex_6_rules_to_simplify', 'viewed_count': 3170208}, {'id': 1904, 'hero': 'https://pe.tedcdn.com/images/ted/405c655998ebd51adf0f6e3565b07bffc4c5738e_1600x1200.jpg', 'speaker': 'Harish Manwani', 'title': 'Profit’s not always the point', 'duration': 838, 'slug': 'harish_manwani_profit_s_not_always_the_point', 'viewed_count': 1531498}, {'id': 247, 'hero': 'https://pe.tedcdn.com/images/ted/38680_480x360.jpg', 'speaker': 'Yochai Benkler', 'title': 'The new open-source economics', 'duration': 1072, 'slug': 'yochai_benkler_on_the_new_open_source_economics', 'viewed_count': 753993}, {'id': 2818, 'hero': 'https://pe.tedcdn.com/images/ted/96044392dd7eea4410a92f4c5d499b888e607653_2880x1620.jpg', 'speaker': 'Tricia Wang', 'title': 'The human insights missing from big data', 'duration': 972, 'slug': 'tricia_wang_the_human_insights_missing_from_big_data', 'viewed_count': 1102744}, {'id': 2871, 'hero': 'https://pe.tedcdn.com/images/ted/a3fea45a86df894b308f87246fb42039a7906458_2880x1620.jpg', 'speaker': 'Jun Wang', 'title': 'How digital DNA could help you make better health choices', 'duration': 894, 'slug': 'jun_wang_how_digital_dna_could_help_you_make_better_health_choices', 'viewed_count': 531446}]</t>
  </si>
  <si>
    <t>['business', 'economics']</t>
  </si>
  <si>
    <t xml:space="preserve">https://www.ted.com/talks/philip_evans_how_data_will_transform_business
</t>
  </si>
  <si>
    <t>Government surveillance — this is just the beginning</t>
  </si>
  <si>
    <t>Christopher Soghoian</t>
  </si>
  <si>
    <t>Privacy researcher and activist</t>
  </si>
  <si>
    <t>[{'id': 8, 'name': 'Informative', 'count': 570}, {'id': 23, 'name': 'Jaw-dropping', 'count': 87}, {'id': 24, 'name': 'Persuasive', 'count': 152}, {'id': 22, 'name': 'Fascinating', 'count': 85}, {'id': 3, 'name': 'Courageous', 'count': 122}, {'id': 26, 'name': 'Obnoxious', 'count': 7}, {'id': 10, 'name': 'Inspiring', 'count': 40}, {'id': 1, 'name': 'Beautiful', 'count': 10}, {'id': 25, 'name': 'OK', 'count': 54}, {'id': 7, 'name': 'Funny', 'count': 10}, {'id': 9, 'name': 'Ingenious', 'count': 11}, {'id': 11, 'name': 'Longwinded', 'count': 4}, {'id': 21, 'name': 'Unconvincing', 'count': 14}, {'id': 2, 'name': 'Confusing', 'count': 5}]</t>
  </si>
  <si>
    <t>[{'id': 1861, 'hero': 'https://pe.tedcdn.com/images/ted/2c04772cdcfe28f51013d3074203cd142b98838a_1600x1200.jpg', 'speaker': 'Mikko Hypponen', 'title': "How the NSA betrayed the world's trust -- time to act", 'duration': 1158, 'slug': 'mikko_hypponen_how_the_nsa_betrayed_the_world_s_trust_time_to_act', 'viewed_count': 1535242}, {'id': 1848, 'hero': 'https://pe.tedcdn.com/images/ted/455ebe6c262d8f567e288fcda788a28def875400_1600x1200.jpg', 'speaker': 'Alessandro Acquisti', 'title': 'What will a future without secrets look like?', 'duration': 900, 'slug': 'alessandro_acquisti_why_privacy_matters', 'viewed_count': 1305158}, {'id': 1820, 'hero': 'https://pe.tedcdn.com/images/ted/b91bd6615e88fdd6de5685ed9c69ad9b15c8fd3b_1600x1200.jpg', 'speaker': 'James Lyne', 'title': 'Everyday cybercrime -- and what you can do about it', 'duration': 1046, 'slug': 'james_lyne_everyday_cybercrime_and_what_you_can_do_about_it', 'viewed_count': 1397128}, {'id': 2314, 'hero': 'https://pe.tedcdn.com/images/ted/f16911deb327624caa904f46a5473522c5228bfa_2880x1620.jpg', 'speaker': 'Christopher Soghoian', 'title': 'How to avoid surveillance ... with the phone in your pocket', 'duration': 376, 'slug': 'christopher_soghoian_a_brief_history_of_phone_wiretapping_and_how_to_avoid_it', 'viewed_count': 1266476}, {'id': 2866, 'hero': 'https://pe.tedcdn.com/images/ted/d775a8f7d305bc0dd17d8667e7b8c212f9fd9c5f_2880x1620.jpg', 'speaker': 'Jennifer Granick', 'title': 'How the US government spies on people who protest -- including you', 'duration': 865, 'slug': 'jennifer_granick_how_the_us_government_spies_on_people_who_protest_including_you', 'viewed_count': 765743}, {'id': 2614, 'hero': 'https://pe.tedcdn.com/images/ted/2899795a51ccb8efdd620cb0b4352366d436af71_2880x1620.jpg', 'speaker': 'Christopher Soghoian', 'title': 'Your smartphone is a civil rights issue', 'duration': 464, 'slug': 'christopher_soghoian_your_smartphone_is_a_civil_rights_issue', 'viewed_count': 1307741}]</t>
  </si>
  <si>
    <t>['Internet', 'Surveillance', 'TED Fellows', 'business', 'government']</t>
  </si>
  <si>
    <t xml:space="preserve">https://www.ted.com/talks/christopher_soghoian_government_surveillance_this_is_just_the_beginning
</t>
  </si>
  <si>
    <t>My DNA vending machine</t>
  </si>
  <si>
    <t>Gabe Barcia-Colombo</t>
  </si>
  <si>
    <t>[{'id': 25, 'name': 'OK', 'count': 148}, {'id': 8, 'name': 'Informative', 'count': 40}, {'id': 10, 'name': 'Inspiring', 'count': 15}, {'id': 23, 'name': 'Jaw-dropping', 'count': 10}, {'id': 7, 'name': 'Funny', 'count': 29}, {'id': 1, 'name': 'Beautiful', 'count': 19}, {'id': 22, 'name': 'Fascinating', 'count': 54}, {'id': 21, 'name': 'Unconvincing', 'count': 108}, {'id': 26, 'name': 'Obnoxious', 'count': 31}, {'id': 2, 'name': 'Confusing', 'count': 50}, {'id': 9, 'name': 'Ingenious', 'count': 33}, {'id': 11, 'name': 'Longwinded', 'count': 9}, {'id': 3, 'name': 'Courageous', 'count': 6}, {'id': 24, 'name': 'Persuasive', 'count': 2}]</t>
  </si>
  <si>
    <t>[{'id': 1508, 'hero': 'https://pe.tedcdn.com/images/ted/5d3d054b9af0a13e57d7b4294735acb6463854a1_800x600.jpg', 'speaker': 'Gabriel Barcia-Colombo', 'title': 'Capturing memories in video art', 'duration': 285, 'slug': 'gabriel_barcia_colombo_capturing_memories_in_video_art', 'viewed_count': 730028}, {'id': 183, 'hero': 'https://pe.tedcdn.com/images/ted/18024_480x360.jpg', 'speaker': 'Paul Rothemund', 'title': 'Playing with DNA that self-assembles', 'duration': 299, 'slug': 'paul_rothemund_casts_a_spell_with_dna', 'viewed_count': 410572}, {'id': 35, 'hero': 'https://pe.tedcdn.com/images/ted/c77755451ad53291f2891f27dcfde0456292b010_2880x1620.jpg', 'speaker': 'James Watson', 'title': 'How we discovered DNA', 'duration': 1211, 'slug': 'james_watson_on_how_he_discovered_dna', 'viewed_count': 1520980}, {'id': 2570, 'hero': 'https://pe.tedcdn.com/images/ted/4b2ca98174f9bb6a74ce18474ed13b2f8c1b6f61_2880x1620.jpg', 'speaker': 'Sebastian Kraves', 'title': 'The era of personal DNA testing is here', 'duration': 784, 'slug': 'sebastian_kraves_the_era_of_personal_dna_testing_is_here', 'viewed_count': 1051992}, {'id': 1322, 'hero': 'https://pe.tedcdn.com/images/ted/ffe032a2d557b859e57857bc66286ef1a74736f5_800x600.jpg', 'speaker': 'Drew Berry', 'title': 'Animations of unseeable biology', 'duration': 548, 'slug': 'drew_berry_animations_of_unseeable_biology', 'viewed_count': 1443362}, {'id': 331, 'hero': 'https://pe.tedcdn.com/images/ted/52117_480x360.jpg', 'speaker': 'Paul Rothemund', 'title': 'DNA folding, in detail', 'duration': 984, 'slug': 'paul_rothemund_details_dna_folding', 'viewed_count': 501316}]</t>
  </si>
  <si>
    <t>['DNA', 'TED Fellows', 'art']</t>
  </si>
  <si>
    <t xml:space="preserve">https://www.ted.com/talks/gabe_barcia_colombo_my_dna_vending_machine
</t>
  </si>
  <si>
    <t>A 50-cent microscope that folds like origami</t>
  </si>
  <si>
    <t>Manu Prakash</t>
  </si>
  <si>
    <t>Physicist, inventor</t>
  </si>
  <si>
    <t>[{'id': 9, 'name': 'Ingenious', 'count': 1657}, {'id': 10, 'name': 'Inspiring', 'count': 953}, {'id': 23, 'name': 'Jaw-dropping', 'count': 639}, {'id': 22, 'name': 'Fascinating', 'count': 749}, {'id': 8, 'name': 'Informative', 'count': 450}, {'id': 3, 'name': 'Courageous', 'count': 58}, {'id': 24, 'name': 'Persuasive', 'count': 113}, {'id': 7, 'name': 'Funny', 'count': 63}, {'id': 1, 'name': 'Beautiful', 'count': 152}, {'id': 25, 'name': 'OK', 'count': 50}, {'id': 21, 'name': 'Unconvincing', 'count': 15}, {'id': 26, 'name': 'Obnoxious', 'count': 9}, {'id': 11, 'name': 'Longwinded', 'count': 18}, {'id': 2, 'name': 'Confusing', 'count': 5}]</t>
  </si>
  <si>
    <t>[{'id': 183, 'hero': 'https://pe.tedcdn.com/images/ted/18024_480x360.jpg', 'speaker': 'Paul Rothemund', 'title': 'Playing with DNA that self-assembles', 'duration': 299, 'slug': 'paul_rothemund_casts_a_spell_with_dna', 'viewed_count': 410572}, {'id': 1616, 'hero': 'https://pe.tedcdn.com/images/ted/9319114f7e3443aa48b393d9a016422110811223_800x600.jpg', 'speaker': 'Amos Winter', 'title': 'The cheap all-terrain wheelchair', 'duration': 674, 'slug': 'amos_winter_the_cheap_all_terrain_wheelchair', 'viewed_count': 1004027}, {'id': 769, 'hero': 'https://pe.tedcdn.com/images/ted/7588adb5a757c04f01d78b579f2b6d941d3229ba_2880x1620.jpg', 'speaker': 'Aimee Mullins', 'title': 'The opportunity of adversity', 'duration': 1318, 'slug': 'aimee_mullins_the_opportunity_of_adversity', 'viewed_count': 2054213}, {'id': 2812, 'hero': 'https://pe.tedcdn.com/images/ted/e92be8a05b00e5c405b8c39e7893f2b1b387331c_2880x1620.jpg', 'speaker': 'Manu Prakash', 'title': 'Lifesaving scientific tools made of paper', 'duration': 838, 'slug': 'manu_prakash_lifesaving_scientific_tools_made_of_paper', 'viewed_count': 1033625}, {'id': 760, 'hero': 'https://pe.tedcdn.com/images/ted/146423_800x600.jpg', 'speaker': 'George Whitesides', 'title': 'A lab the size of a postage stamp', 'duration': 976, 'slug': 'george_whitesides_a_lab_the_size_of_a_postage_stamp', 'viewed_count': 496828}, {'id': 853, 'hero': 'https://pe.tedcdn.com/images/ted/169894_800x600.jpg', 'speaker': 'Nathan Myhrvold', 'title': 'Could this laser zap malaria?', 'duration': 1018, 'slug': 'nathan_myhrvold_could_this_laser_zap_malaria', 'viewed_count': 851719}]</t>
  </si>
  <si>
    <t>['TED Fellows', 'global issues', 'health', 'physics']</t>
  </si>
  <si>
    <t xml:space="preserve">https://www.ted.com/talks/manu_prakash_a_50_cent_microscope_that_folds_like_origami
</t>
  </si>
  <si>
    <t>A word game to communicate in any language</t>
  </si>
  <si>
    <t>Ajit Narayanan</t>
  </si>
  <si>
    <t>Visual grammar engine inventor</t>
  </si>
  <si>
    <t>[{'id': 8, 'name': 'Informative', 'count': 438}, {'id': 10, 'name': 'Inspiring', 'count': 514}, {'id': 22, 'name': 'Fascinating', 'count': 463}, {'id': 9, 'name': 'Ingenious', 'count': 405}, {'id': 7, 'name': 'Funny', 'count': 24}, {'id': 23, 'name': 'Jaw-dropping', 'count': 64}, {'id': 3, 'name': 'Courageous', 'count': 36}, {'id': 24, 'name': 'Persuasive', 'count': 52}, {'id': 25, 'name': 'OK', 'count': 49}, {'id': 1, 'name': 'Beautiful', 'count': 113}, {'id': 21, 'name': 'Unconvincing', 'count': 31}, {'id': 11, 'name': 'Longwinded', 'count': 17}, {'id': 2, 'name': 'Confusing', 'count': 28}, {'id': 26, 'name': 'Obnoxious', 'count': 7}]</t>
  </si>
  <si>
    <t>[{'id': 1263, 'hero': 'https://pe.tedcdn.com/images/ted/d8981d1e6975314ff3d42f37a752a48748fdec86_800x600.jpg', 'speaker': 'Sandra Fisher-Martins', 'title': 'The right to understand', 'duration': 942, 'slug': 'sandra_fisher_martins_the_right_to_understand', 'viewed_count': 291253}, {'id': 1807, 'hero': 'https://pe.tedcdn.com/images/ted/0f042e4cdfed12a9e3f6b888188a4633f331f4ba_1600x1200.jpg', 'speaker': 'Saki Mafundikwa', 'title': 'Ingenuity and elegance in ancient African alphabets', 'duration': 490, 'slug': 'saki_mafundikwa_ingenuity_and_elegance_in_ancient_african_alphabets', 'viewed_count': 724181}, {'id': 773, 'hero': 'https://pe.tedcdn.com/images/ted/94293ba2eda6be637e9cbdded1f4572dfb5c804b_1600x1200.jpg', 'speaker': 'Temple Grandin', 'title': 'The world needs all kinds of minds', 'duration': 1183, 'slug': 'temple_grandin_the_world_needs_all_kinds_of_minds', 'viewed_count': 4375195}, {'id': 2595, 'hero': 'https://pe.tedcdn.com/images/ted/9a10f8cd1117ae6f89462bc4f84ea8cfffa9f734_2880x1620.jpg', 'speaker': 'John McWhorter', 'title': '4 reasons to learn a new language', 'duration': 601, 'slug': 'john_mcwhorter_4_reasons_to_learn_a_new_language', 'viewed_count': 2173071}, {'id': 1472, 'hero': 'https://pe.tedcdn.com/images/ted/db6bc23568539d3e695e305855ad8bde51e8c775_800x600.jpg', 'speaker': 'Ami Klin', 'title': 'A new way to diagnose autism', 'duration': 1184, 'slug': 'ami_klin_a_new_way_to_diagnose_autism', 'viewed_count': 572292}, {'id': 164, 'hero': 'https://pe.tedcdn.com/images/ted/739e68a86e8d84ba8bfc53c603148d4eb408cfa8_1600x1200.jpg', 'speaker': 'Steven Pinker', 'title': 'What our language habits reveal', 'duration': 1047, 'slug': 'steven_pinker_on_language_and_thought', 'viewed_count': 1914304}]</t>
  </si>
  <si>
    <t>['disability', 'language', 'speech', 'technology']</t>
  </si>
  <si>
    <t xml:space="preserve">https://www.ted.com/talks/ajit_narayanan_a_word_game_to_communicate_in_any_language
</t>
  </si>
  <si>
    <t>Can we all "have it all"?</t>
  </si>
  <si>
    <t>Anne-Marie Slaughter</t>
  </si>
  <si>
    <t>Public policy thinker</t>
  </si>
  <si>
    <t>[{'id': 1, 'name': 'Beautiful', 'count': 221}, {'id': 3, 'name': 'Courageous', 'count': 299}, {'id': 10, 'name': 'Inspiring', 'count': 660}, {'id': 8, 'name': 'Informative', 'count': 208}, {'id': 7, 'name': 'Funny', 'count': 15}, {'id': 25, 'name': 'OK', 'count': 127}, {'id': 24, 'name': 'Persuasive', 'count': 298}, {'id': 22, 'name': 'Fascinating', 'count': 87}, {'id': 11, 'name': 'Longwinded', 'count': 33}, {'id': 21, 'name': 'Unconvincing', 'count': 105}, {'id': 9, 'name': 'Ingenious', 'count': 31}, {'id': 2, 'name': 'Confusing', 'count': 20}, {'id': 26, 'name': 'Obnoxious', 'count': 24}, {'id': 23, 'name': 'Jaw-dropping', 'count': 14}]</t>
  </si>
  <si>
    <t>[{'id': 1040, 'hero': 'https://pe.tedcdn.com/images/ted/ba6d4cdee53ae12d2db55a733409fac7e92c022c_2880x1620.jpg', 'speaker': 'Sheryl Sandberg', 'title': 'Why we have too few women leaders', 'duration': 898, 'slug': 'sheryl_sandberg_why_we_have_too_few_women_leaders', 'viewed_count': 7431354}, {'id': 1906, 'hero': 'https://pe.tedcdn.com/images/ted/974c5bd8117770619bd2d4359f2915b3c0639803_1600x1200.jpg', 'speaker': 'Sheryl Sandberg', 'title': 'So we leaned in ... now what?', 'duration': 1016, 'slug': 'sheryl_sandberg_so_we_leaned_in_now_what', 'viewed_count': 2133102}, {'id': 1033, 'hero': 'https://pe.tedcdn.com/images/ted/776f8828ccdcebb3e0f545217991ce56a9969c39_800x600.jpg', 'speaker': 'Hanna Rosin', 'title': 'New data on the rise of women', 'duration': 972, 'slug': 'hanna_rosin_new_data_on_the_rise_of_women', 'viewed_count': 851881}, {'id': 2329, 'hero': 'https://pe.tedcdn.com/images/ted/b7d5730562107b08b7ab54cf26b503ce049943c7_2880x1620.jpg', 'speaker': 'Michael Kimmel', 'title': 'Why gender equality is good for everyone — men included', 'duration': 958, 'slug': 'michael_kimmel_why_gender_equality_is_good_for_everyone_men_included', 'viewed_count': 1447842}, {'id': 2732, 'hero': 'https://pe.tedcdn.com/images/ted/2bc5b10c49af2ba3417238e66da50972f2bb3d17_2880x1620.jpg', 'speaker': 'Chimamanda Ngozi Adichie', 'title': 'We should all be feminists', 'duration': 1768, 'slug': 'chimamanda_ngozi_adichie_we_should_all_be_feminists', 'viewed_count': 1318230}, {'id': 2628, 'hero': 'https://pe.tedcdn.com/images/ted/6d252b92b0b9da0a72c23f9d8e752f0c8a12b80d_2880x1620.jpg', 'speaker': 'Sandi Toksvig', 'title': "A political party for women's equality", 'duration': 1188, 'slug': 'sandi_toksvig_a_political_party_for_women_s_equality', 'viewed_count': 799858}]</t>
  </si>
  <si>
    <t>['Gender equality', 'inequality', 'men', 'policy', 'women', 'work', 'work-life balance']</t>
  </si>
  <si>
    <t xml:space="preserve">https://www.ted.com/talks/anne_marie_slaughter_can_we_all_have_it_all
</t>
  </si>
  <si>
    <t>You don't need an app for that</t>
  </si>
  <si>
    <t>Toby Shapshak</t>
  </si>
  <si>
    <t>Technology writer</t>
  </si>
  <si>
    <t>[{'id': 26, 'name': 'Obnoxious', 'count': 42}, {'id': 1, 'name': 'Beautiful', 'count': 128}, {'id': 7, 'name': 'Funny', 'count': 167}, {'id': 25, 'name': 'OK', 'count': 166}, {'id': 8, 'name': 'Informative', 'count': 457}, {'id': 22, 'name': 'Fascinating', 'count': 265}, {'id': 24, 'name': 'Persuasive', 'count': 111}, {'id': 9, 'name': 'Ingenious', 'count': 121}, {'id': 21, 'name': 'Unconvincing', 'count': 66}, {'id': 10, 'name': 'Inspiring', 'count': 395}, {'id': 11, 'name': 'Longwinded', 'count': 19}, {'id': 3, 'name': 'Courageous', 'count': 46}, {'id': 23, 'name': 'Jaw-dropping', 'count': 31}, {'id': 2, 'name': 'Confusing', 'count': 18}]</t>
  </si>
  <si>
    <t>[{'id': 159, 'hero': 'https://pe.tedcdn.com/images/ted/1336dc7f8acd95368f45bcb93499e9e407d7a63a_2880x1620.jpg', 'speaker': 'Andrew Mwenda', 'title': 'Aid for Africa? No thanks.', 'duration': 1027, 'slug': 'andrew_mwenda_takes_a_new_look_at_africa', 'viewed_count': 722934}, {'id': 127, 'hero': 'https://pe.tedcdn.com/images/ted/5cd871dcf27ba4288021c2bfe6a3f6796dab2538_2880x1620.jpg', 'speaker': 'Ngozi Okonjo-Iweala', 'title': 'Want to help Africa? Do business here', 'duration': 1213, 'slug': 'ngozi_okonjo_iweala_on_doing_business_in_africa', 'viewed_count': 1044271}, {'id': 232, 'hero': 'https://pe.tedcdn.com/images/ted/34910_480x360.jpg', 'speaker': 'Neil Turok', 'title': 'My wish: Find the next Einstein in Africa', 'duration': 1490, 'slug': 'neil_turok_makes_his_ted_prize_wish', 'viewed_count': 473186}, {'id': 523, 'hero': 'https://pe.tedcdn.com/images/ted/d9441da0244acb76f766b462f1674d4310cc6fd9_1600x1200.jpg', 'speaker': 'Erik Hersman', 'title': 'Reporting crisis via texting', 'duration': 236, 'slug': 'erik_hersman_on_reporting_crisis_via_texting', 'viewed_count': 403569}, {'id': 1770, 'hero': 'https://pe.tedcdn.com/images/ted/b2dc8e60a1f11d3138c4943b91756f2bb6703ff9_1600x1200.jpg', 'speaker': 'Juliana Rotich', 'title': 'Meet BRCK, Internet access built for Africa', 'duration': 573, 'slug': 'juliana_rotich_meet_brck_internet_access_built_for_africa', 'viewed_count': 630823}, {'id': 154, 'hero': 'https://pe.tedcdn.com/images/ted/13909_480x360.jpg', 'speaker': 'Euvin Naidoo', 'title': 'Why invest in Africa', 'duration': 1141, 'slug': 'euvin_naidoo_on_investing_in_africa', 'viewed_count': 335145}]</t>
  </si>
  <si>
    <t>['Africa', 'innovation', 'technology']</t>
  </si>
  <si>
    <t xml:space="preserve">https://www.ted.com/talks/toby_shapshak_you_don_t_need_an_app_for_that
</t>
  </si>
  <si>
    <t>The birds and the bees are just the beginning</t>
  </si>
  <si>
    <t>Carin Bondar</t>
  </si>
  <si>
    <t>Wild sex biologist</t>
  </si>
  <si>
    <t>[{'id': 7, 'name': 'Funny', 'count': 609}, {'id': 8, 'name': 'Informative', 'count': 562}, {'id': 22, 'name': 'Fascinating', 'count': 397}, {'id': 10, 'name': 'Inspiring', 'count': 40}, {'id': 11, 'name': 'Longwinded', 'count': 23}, {'id': 25, 'name': 'OK', 'count': 142}, {'id': 26, 'name': 'Obnoxious', 'count': 30}, {'id': 3, 'name': 'Courageous', 'count': 35}, {'id': 1, 'name': 'Beautiful', 'count': 51}, {'id': 23, 'name': 'Jaw-dropping', 'count': 36}, {'id': 9, 'name': 'Ingenious', 'count': 45}, {'id': 21, 'name': 'Unconvincing', 'count': 24}, {'id': 2, 'name': 'Confusing', 'count': 18}, {'id': 24, 'name': 'Persuasive', 'count': 17}]</t>
  </si>
  <si>
    <t>[{'id': 345, 'hero': 'https://pe.tedcdn.com/images/ted/53596_480x360.jpg', 'speaker': 'Keith Bellows', 'title': "The camel's hump", 'duration': 966, 'slug': 'keith_bellows_on_the_camel_s_hump', 'viewed_count': 185278}, {'id': 485, 'hero': 'https://pe.tedcdn.com/images/ted/78134_800x600.jpg', 'speaker': 'Dan Dennett', 'title': 'Cute, sexy, sweet, funny', 'duration': 465, 'slug': 'dan_dennett_cute_sexy_sweet_funny', 'viewed_count': 2373130}, {'id': 549, 'hero': 'https://pe.tedcdn.com/images/ted/90619_800x600.jpg', 'speaker': 'Mary Roach', 'title': "10 things you didn't know about orgasm", 'duration': 1003, 'slug': 'mary_roach_10_things_you_didn_t_know_about_orgasm', 'viewed_count': 22271473}, {'id': 1931, 'hero': 'https://pe.tedcdn.com/images/ted/199d1f6d5dc4639dcc793c77402e5b17e97d901d_1600x1200.jpg', 'speaker': 'Christopher Ryan', 'title': 'Are we designed to be sexual omnivores?', 'duration': 842, 'slug': 'christopher_ryan_are_we_designed_to_be_sexual_omnivores', 'viewed_count': 1981979}, {'id': 2301, 'hero': 'https://pe.tedcdn.com/images/ted/892ce7afa4977d20870d86127405b8698f1aedd8_2880x1620.jpg', 'speaker': 'Marlene Zuk', 'title': "What we learn from insects' sex lives", 'duration': 718, 'slug': 'marlene_zuk_what_we_learn_from_insects_kinky_sex_lives', 'viewed_count': 1441553}, {'id': 2001, 'hero': 'https://pe.tedcdn.com/images/ted/2854d72e190989e1620e6512645f70e83ea67887_2400x1800.jpg', 'speaker': 'Sara Lewis', 'title': 'The loves and lies of fireflies', 'duration': 831, 'slug': 'sara_lewis_the_loves_and_lies_of_fireflies', 'viewed_count': 967665}]</t>
  </si>
  <si>
    <t>['animals', 'biology', 'sex']</t>
  </si>
  <si>
    <t xml:space="preserve">https://www.ted.com/talks/carin_bondar_the_birds_and_the_bees_are_just_the_beginning
</t>
  </si>
  <si>
    <t>The long reach of reason</t>
  </si>
  <si>
    <t>Steven Pinker and Rebecca Newberger Goldstein</t>
  </si>
  <si>
    <t>Philosopher and writer</t>
  </si>
  <si>
    <t>[{'id': 25, 'name': 'OK', 'count': 90}, {'id': 7, 'name': 'Funny', 'count': 56}, {'id': 10, 'name': 'Inspiring', 'count': 220}, {'id': 23, 'name': 'Jaw-dropping', 'count': 27}, {'id': 8, 'name': 'Informative', 'count': 258}, {'id': 24, 'name': 'Persuasive', 'count': 248}, {'id': 22, 'name': 'Fascinating', 'count': 190}, {'id': 1, 'name': 'Beautiful', 'count': 78}, {'id': 11, 'name': 'Longwinded', 'count': 51}, {'id': 2, 'name': 'Confusing', 'count': 42}, {'id': 21, 'name': 'Unconvincing', 'count': 33}, {'id': 26, 'name': 'Obnoxious', 'count': 38}, {'id': 3, 'name': 'Courageous', 'count': 37}, {'id': 9, 'name': 'Ingenious', 'count': 77}]</t>
  </si>
  <si>
    <t>[{'id': 163, 'hero': 'https://pe.tedcdn.com/images/ted/2cc6d3a7f29dff9bb21d734f462bb07e8457a2ca_1600x1200.jpg', 'speaker': 'Steven Pinker', 'title': 'The surprising decline in violence', 'duration': 1155, 'slug': 'steven_pinker_on_the_myth_of_violence', 'viewed_count': 2063591}, {'id': 1578, 'hero': 'https://pe.tedcdn.com/images/ted/a1522a86d2ada7336d6c20d1d6ff1bc01cee87c1_1600x1200.jpg', 'speaker': 'John Lloyd', 'title': 'An animated tour of the invisible', 'duration': 528, 'slug': 'john_lloyd_an_animated_tour_of_the_invisible', 'viewed_count': 336437}, {'id': 1386, 'hero': 'https://pe.tedcdn.com/images/ted/f02132f12cdc6b1ee1a4d51cd0260e7c193cbfab_800x600.jpg', 'speaker': 'Chris Anderson (TED)', 'title': 'Questions no one knows the answers to', 'duration': 728, 'slug': 'questions_no_one_knows_the_answers_to', 'viewed_count': 659459}, {'id': 1805, 'hero': 'https://pe.tedcdn.com/images/ted/db58251b942be5c79b5d8b7918d53f1c01ed3253_1600x1200.jpg', 'speaker': 'Daniel H. Cohen', 'title': "For argument's sake", 'duration': 575, 'slug': 'daniel_h_cohen_for_argument_s_sake', 'viewed_count': 1423641}, {'id': 801, 'hero': 'https://pe.tedcdn.com/images/ted/9762ce97cf4f10777681dd357532a00300f7d4f2_2880x1620.jpg', 'speaker': 'Sam Harris', 'title': 'Science can answer moral questions', 'duration': 1386, 'slug': 'sam_harris_science_can_show_what_s_right', 'viewed_count': 3433494}, {'id': 2037, 'hero': 'https://pe.tedcdn.com/images/ted/0016e3bc1c1e5c27eb62914fe925a357824a6999_2400x1800.jpg', 'speaker': 'Paul Bloom', 'title': 'Can prejudice ever be a good thing?', 'duration': 983, 'slug': 'paul_bloom_can_prejudice_ever_be_a_good_thing', 'viewed_count': 1073548}]</t>
  </si>
  <si>
    <t>['brain', 'consciousness', 'culture', 'philosophy', 'psychology']</t>
  </si>
  <si>
    <t xml:space="preserve">https://www.ted.com/talks/steven_pinker_and_rebecca_newberger_goldstein_the_long_reach_of_reason
</t>
  </si>
  <si>
    <t>The neuroscience of restorative justice</t>
  </si>
  <si>
    <t>Daniel Reisel</t>
  </si>
  <si>
    <t>[{'id': 25, 'name': 'OK', 'count': 75}, {'id': 8, 'name': 'Informative', 'count': 328}, {'id': 10, 'name': 'Inspiring', 'count': 223}, {'id': 24, 'name': 'Persuasive', 'count': 171}, {'id': 21, 'name': 'Unconvincing', 'count': 24}, {'id': 9, 'name': 'Ingenious', 'count': 37}, {'id': 22, 'name': 'Fascinating', 'count': 220}, {'id': 1, 'name': 'Beautiful', 'count': 36}, {'id': 3, 'name': 'Courageous', 'count': 48}, {'id': 7, 'name': 'Funny', 'count': 16}, {'id': 23, 'name': 'Jaw-dropping', 'count': 19}, {'id': 26, 'name': 'Obnoxious', 'count': 3}, {'id': 11, 'name': 'Longwinded', 'count': 14}, {'id': 2, 'name': 'Confusing', 'count': 8}]</t>
  </si>
  <si>
    <t>[{'id': 1914, 'hero': 'https://pe.tedcdn.com/images/ted/3e820be716ef041e7bd7792bbfc5b5753d4e0dbf_1600x1200.jpg', 'speaker': 'Anne Milgram', 'title': 'Why smart statistics are the key to fighting crime', 'duration': 761, 'slug': 'anne_milgram_why_smart_statistics_are_the_key_to_fighting_crime', 'viewed_count': 877933}, {'id': 1378, 'hero': 'https://pe.tedcdn.com/images/ted/537e4f8ab618be6cf3d40287aa04df004f543c2f_1600x1200.jpg', 'speaker': 'Bryan Stevenson', 'title': 'We need to talk about an injustice', 'duration': 1421, 'slug': 'bryan_stevenson_we_need_to_talk_about_an_injustice', 'viewed_count': 3792031}, {'id': 1286, 'hero': 'https://pe.tedcdn.com/images/ted/3f6dda85c262a19435f481dfe30c3ebe469d874a_800x600.jpg', 'speaker': 'Damon Horowitz', 'title': 'Philosophy in prison', 'duration': 230, 'slug': 'damon_horowitz_philosophy_in_prison', 'viewed_count': 1145756}, {'id':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2246241}, {'id': 2077, 'hero': 'https://pe.tedcdn.com/images/ted/808f160318137a04e794f9ed584c3bc20fd151dc_2880x1620.jpg', 'speaker': 'Nancy Kanwisher', 'title': 'A neural portrait of the human mind', 'duration': 1060, 'slug': 'nancy_kanwisher_the_brain_is_a_swiss_army_knife', 'viewed_count': 1082866}, {'id': 526, 'hero': 'https://pe.tedcdn.com/images/ted/37ae7aee4c35e4468af16b031eb243350016bdec_2880x1620.jpg', 'speaker': 'Michael Merzenich', 'title': 'Growing evidence of brain plasticity', 'duration': 1387, 'slug': 'michael_merzenich_on_the_elastic_brain', 'viewed_count': 1237429}]</t>
  </si>
  <si>
    <t>['behavioral economics', 'brain', 'cognitive science', 'crime', 'culture', 'empathy', 'global issues', 'morality', 'neuroscience', 'prison', 'psychology', 'science']</t>
  </si>
  <si>
    <t xml:space="preserve">https://www.ted.com/talks/daniel_reisel_the_neuroscience_of_restorative_justice
</t>
  </si>
  <si>
    <t>Here's how we take back the Internet</t>
  </si>
  <si>
    <t>Edward Snowden</t>
  </si>
  <si>
    <t>[{'id': 3, 'name': 'Courageous', 'count': 1844}, {'id': 8, 'name': 'Informative', 'count': 1361}, {'id': 10, 'name': 'Inspiring', 'count': 1208}, {'id': 24, 'name': 'Persuasive', 'count': 446}, {'id': 23, 'name': 'Jaw-dropping', 'count': 199}, {'id': 22, 'name': 'Fascinating', 'count': 285}, {'id': 1, 'name': 'Beautiful', 'count': 80}, {'id': 7, 'name': 'Funny', 'count': 33}, {'id': 11, 'name': 'Longwinded', 'count': 30}, {'id': 25, 'name': 'OK', 'count': 65}, {'id': 9, 'name': 'Ingenious', 'count': 75}, {'id': 26, 'name': 'Obnoxious', 'count': 31}, {'id': 2, 'name': 'Confusing', 'count': 21}, {'id': 21, 'name': 'Unconvincing', 'count': 59}]</t>
  </si>
  <si>
    <t>[{'id': 1861, 'hero': 'https://pe.tedcdn.com/images/ted/2c04772cdcfe28f51013d3074203cd142b98838a_1600x1200.jpg', 'speaker': 'Mikko Hypponen', 'title': "How the NSA betrayed the world's trust -- time to act", 'duration': 1158, 'slug': 'mikko_hypponen_how_the_nsa_betrayed_the_world_s_trust_time_to_act', 'viewed_count': 1535241}, {'id': 1594, 'hero': 'https://pe.tedcdn.com/images/ted/a1dff6f8b58a59c8f721cb351b1e6c43f9d8db0f_1600x1200.jpg', 'speaker': 'Heather Brooke', 'title': 'My battle to expose government corruption', 'duration': 1137, 'slug': 'heather_brooke_my_battle_to_expose_government_corruption', 'viewed_count': 932025}, {'id': 1952, 'hero': 'https://pe.tedcdn.com/images/ted/b4e45bc988d63a0f64d01146505700e1217f7845_1600x1200.jpg', 'speaker': 'Richard Ledgett', 'title': "The NSA responds to Edward Snowden's TED Talk", 'duration': 2010, 'slug': 'richard_ledgett_the_nsa_responds_to_edward_snowden_s_ted_talk', 'viewed_count': 1191342}, {'id': 2866, 'hero': 'https://pe.tedcdn.com/images/ted/d775a8f7d305bc0dd17d8667e7b8c212f9fd9c5f_2880x1620.jpg', 'speaker': 'Jennifer Granick', 'title': 'How the US government spies on people who protest -- including you', 'duration': 865, 'slug': 'jennifer_granick_how_the_us_government_spies_on_people_who_protest_including_you', 'viewed_count': 765741}, {'id': 2106, 'hero': 'https://pe.tedcdn.com/images/ted/6992aa456af79721f493686c804324356781ddea_2880x1620.jpg', 'speaker': 'Glenn Greenwald', 'title': 'Why privacy matters', 'duration': 1237, 'slug': 'glenn_greenwald_why_privacy_matters', 'viewed_count': 1942772}, {'id': 2507, 'hero': 'https://pe.tedcdn.com/images/ted/51861e13a1aec9da60770147b1f4e751730318f1_2880x1620.jpg', 'speaker': 'Trevor Timm', 'title': 'How free is our freedom of the press?', 'duration': 313, 'slug': 'trevor_timm_how_free_is_our_freedom_of_the_press', 'viewed_count': 1258845}]</t>
  </si>
  <si>
    <t>['Internet', 'Surveillance', 'journalism', 'law']</t>
  </si>
  <si>
    <t xml:space="preserve">https://www.ted.com/talks/edward_snowden_here_s_how_we_take_back_the_internet
</t>
  </si>
  <si>
    <t>What I learned from going blind in space</t>
  </si>
  <si>
    <t>Chris Hadfield</t>
  </si>
  <si>
    <t>Astronaut</t>
  </si>
  <si>
    <t>[{'id': 10, 'name': 'Inspiring', 'count': 2714}, {'id': 1, 'name': 'Beautiful', 'count': 754}, {'id': 22, 'name': 'Fascinating', 'count': 1176}, {'id': 8, 'name': 'Informative', 'count': 489}, {'id': 23, 'name': 'Jaw-dropping', 'count': 301}, {'id': 24, 'name': 'Persuasive', 'count': 184}, {'id': 3, 'name': 'Courageous', 'count': 804}, {'id': 7, 'name': 'Funny', 'count': 185}, {'id': 9, 'name': 'Ingenious', 'count': 57}, {'id': 11, 'name': 'Longwinded', 'count': 38}, {'id': 25, 'name': 'OK', 'count': 137}, {'id': 21, 'name': 'Unconvincing', 'count': 19}, {'id': 2, 'name': 'Confusing', 'count': 13}, {'id': 26, 'name': 'Obnoxious', 'count': 5}]</t>
  </si>
  <si>
    <t>[{'id': 876, 'hero': 'https://pe.tedcdn.com/images/ted/175142_800x600.jpg', 'speaker': 'Brian Cox', 'title': 'Why we need the explorers', 'duration': 989, 'slug': 'brian_cox_why_we_need_the_explorers', 'viewed_count': 1616881}, {'id': 1889, 'hero': 'https://pe.tedcdn.com/images/ted/04121e1f2bce7f63597f27238ba13e1ac72fa146_1600x1200.jpg', 'speaker': 'Eddy Cartaya', 'title': 'My glacier cave discoveries', 'duration': 482, 'slug': 'eddy_cartaya_my_glacier_cave_discoveries', 'viewed_count': 666996}, {'id': 1631, 'hero': 'https://pe.tedcdn.com/images/ted/d6523fdff934851fdba2cfb3c13202a2ba0b68f9_1600x1200.jpg', 'speaker': 'Ben Saunders', 'title': 'Why bother leaving the house?', 'duration': 637, 'slug': 'ben_saunders_why_bother_leaving_the_house', 'viewed_count': 1778745}, {'id': 1402, 'hero': 'https://pe.tedcdn.com/images/ted/2335b2e44dc456891306c79c91e11ecc627ea85b_800x600.jpg', 'speaker': 'Regina Dugan', 'title': 'From mach-20 glider to hummingbird drone', 'duration': 1501, 'slug': 'regina_dugan_from_mach_20_glider_to_humming_bird_drone', 'viewed_count': 1618442}, {'id': 1296, 'hero': 'https://pe.tedcdn.com/images/ted/4c4b79f8aff78abbae3b99b6442064e6ad3c6a72_800x600.jpg', 'speaker': 'Cheryl Hayashi', 'title': 'The magnificence of spider silk', 'duration': 868, 'slug': 'cheryl_hayashi_the_magnificence_of_spider_silk', 'viewed_count': 764985}, {'id': 292, 'hero': 'https://pe.tedcdn.com/images/ted/47096_480x360.jpg', 'speaker': 'Peter Diamandis', 'title': "Stephen Hawking's zero g flight", 'duration': 241, 'slug': 'peter_diamandis_on_stephen_hawking_in_zero_g', 'viewed_count': 497907}]</t>
  </si>
  <si>
    <t>['adventure', 'culture', 'fear', 'life', 'live music', 'space']</t>
  </si>
  <si>
    <t xml:space="preserve">https://www.ted.com/talks/chris_hadfield_what_i_learned_from_going_blind_in_space
</t>
  </si>
  <si>
    <t>My wish: To launch a new era of openness in business</t>
  </si>
  <si>
    <t>[{'id': 23, 'name': 'Jaw-dropping', 'count': 79}, {'id': 24, 'name': 'Persuasive', 'count': 179}, {'id': 8, 'name': 'Informative', 'count': 274}, {'id': 3, 'name': 'Courageous', 'count': 207}, {'id': 25, 'name': 'OK', 'count': 70}, {'id': 1, 'name': 'Beautiful', 'count': 20}, {'id': 10, 'name': 'Inspiring', 'count': 200}, {'id': 22, 'name': 'Fascinating', 'count': 39}, {'id': 9, 'name': 'Ingenious', 'count': 17}, {'id': 11, 'name': 'Longwinded', 'count': 16}, {'id': 21, 'name': 'Unconvincing', 'count': 31}, {'id': 7, 'name': 'Funny', 'count': 12}, {'id': 26, 'name': 'Obnoxious', 'count': 10}, {'id': 2, 'name': 'Confusing', 'count': 11}]</t>
  </si>
  <si>
    <t>[{'id': 763, 'hero': 'https://pe.tedcdn.com/images/ted/147769_800x600.jpg', 'speaker': 'Peter Eigen', 'title': 'How to expose the corrupt', 'duration': 1021, 'slug': 'peter_eigen_how_to_expose_the_corrupt', 'viewed_count': 741640}, {'id': 1784, 'hero': 'https://pe.tedcdn.com/images/ted/70a923b18ddd425f18d103093f9cf36977101884_1600x1200.jpg', 'speaker': 'Charmian Gooch', 'title': "Meet global corruption's hidden players", 'duration': 867, 'slug': 'charmian_gooch_meet_global_corruption_s_hidden_players', 'viewed_count': 1571000}, {'id': 127, 'hero': 'https://pe.tedcdn.com/images/ted/5cd871dcf27ba4288021c2bfe6a3f6796dab2538_2880x1620.jpg', 'speaker': 'Ngozi Okonjo-Iweala', 'title': 'Want to help Africa? Do business here', 'duration': 1213, 'slug': 'ngozi_okonjo_iweala_on_doing_business_in_africa', 'viewed_count': 1044271}, {'id': 2478, 'hero': 'https://pe.tedcdn.com/images/ted/7d66b49dbd9ed6f73e28f1724b5c83e559d9c7f7_2880x1620.jpg', 'speaker': 'Robert Palmer', 'title': "The Panama Papers exposed a huge global problem. What's next?", 'duration': 469, 'slug': 'robert_palmer_the_panama_papers_exposed_a_huge_global_problem_what_s_next', 'viewed_count': 1015672}, {'id': 2272, 'hero': 'https://pe.tedcdn.com/images/ted/55c617f514a04f27d3ac75bde232665257c64326_2880x1620.jpg', 'speaker': 'Bill Gross', 'title': 'The single biggest reason why startups succeed', 'duration': 400, 'slug': 'bill_gross_the_single_biggest_reason_why_startups_succeed', 'viewed_count': 3811260}, {'id': 1591, 'hero': 'https://pe.tedcdn.com/images/ted/5adb7a2f06238ea2a796c809dcbcf364410ee849_1600x1200.jpg', 'speaker': 'Tim Leberecht', 'title': '3 ways to (usefully) lose control of your brand', 'duration': 390, 'slug': 'tim_leberecht_3_ways_to_usefully_lose_control_of_your_reputation', 'viewed_count': 943924}]</t>
  </si>
  <si>
    <t>['TED Prize', 'business', 'corruption', 'global issues']</t>
  </si>
  <si>
    <t xml:space="preserve">https://www.ted.com/talks/charmian_gooch_my_wish_to_launch_a_new_era_of_openness_in_business
</t>
  </si>
  <si>
    <t>The NSA responds to Edward Snowden's TED Talk</t>
  </si>
  <si>
    <t>Richard Ledgett</t>
  </si>
  <si>
    <t>Deputy director, NSA</t>
  </si>
  <si>
    <t>[{'id': 21, 'name': 'Unconvincing', 'count': 655}, {'id': 8, 'name': 'Informative', 'count': 279}, {'id': 7, 'name': 'Funny', 'count': 39}, {'id': 2, 'name': 'Confusing', 'count': 103}, {'id': 22, 'name': 'Fascinating', 'count': 35}, {'id': 25, 'name': 'OK', 'count': 80}, {'id': 3, 'name': 'Courageous', 'count': 75}, {'id': 11, 'name': 'Longwinded', 'count': 96}, {'id': 24, 'name': 'Persuasive', 'count': 61}, {'id': 26, 'name': 'Obnoxious', 'count': 150}, {'id': 10, 'name': 'Inspiring', 'count': 21}, {'id': 1, 'name': 'Beautiful', 'count': 14}, {'id': 23, 'name': 'Jaw-dropping', 'count': 12}, {'id': 9, 'name': 'Ingenious', 'count': 6}]</t>
  </si>
  <si>
    <t>[{'id': 1950, 'hero': 'https://pe.tedcdn.com/images/ted/aadd75a2a5f185ca28179519cab86ff0ad367eb1_1600x1200.jpg', 'speaker': 'Edward Snowden', 'title': "Here's how we take back the Internet", 'duration': 2102, 'slug': 'edward_snowden_here_s_how_we_take_back_the_internet', 'viewed_count': 4040281}, {'id': 1861, 'hero': 'https://pe.tedcdn.com/images/ted/2c04772cdcfe28f51013d3074203cd142b98838a_1600x1200.jpg', 'speaker': 'Mikko Hypponen', 'title': "How the NSA betrayed the world's trust -- time to act", 'duration': 1158, 'slug': 'mikko_hypponen_how_the_nsa_betrayed_the_world_s_trust_time_to_act', 'viewed_count': 1535242}, {'id': 721, 'hero': 'https://pe.tedcdn.com/images/ted/137577_240x180.jpg', 'speaker': 'Michael Sandel', 'title': "What's the right thing to do?", 'duration': 3296, 'slug': 'michael_sandel_what_s_the_right_thing_to_do', 'viewed_count': 393466}, {'id': 2106, 'hero': 'https://pe.tedcdn.com/images/ted/6992aa456af79721f493686c804324356781ddea_2880x1620.jpg', 'speaker': 'Glenn Greenwald', 'title': 'Why privacy matters', 'duration': 1237, 'slug': 'glenn_greenwald_why_privacy_matters', 'viewed_count': 1942773}, {'id': 2326, 'hero': 'https://pe.tedcdn.com/images/ted/e3382f47e4b18ba1fa1905aa685e2cd8c7747f81_2880x1620.jpg', 'speaker': 'David Rothkopf', 'title': 'How fear drives American politics', 'duration': 1080, 'slug': 'david_rothkopf_how_fear_drives_american_politics', 'viewed_count': 1215659}, {'id': 2668, 'hero': 'https://pe.tedcdn.com/images/ted/bb8680376dcbdcaa63f8046ea8342d313d92761b_2880x1620.jpg', 'speaker': 'Caleb Barlow', 'title': 'Where is cybercrime really coming from?', 'duration': 867, 'slug': 'caleb_barlow_where_is_cybercrime_really_coming_from', 'viewed_count': 1304119}]</t>
  </si>
  <si>
    <t>['Surveillance', 'culture', 'global issues', 'government', 'law']</t>
  </si>
  <si>
    <t xml:space="preserve">https://www.ted.com/talks/richard_ledgett_the_nsa_responds_to_edward_snowden_s_ted_talk
</t>
  </si>
  <si>
    <t>Where’s Google going next?</t>
  </si>
  <si>
    <t>Larry Page</t>
  </si>
  <si>
    <t>CEO of Google</t>
  </si>
  <si>
    <t>[{'id': 8, 'name': 'Informative', 'count': 684}, {'id': 10, 'name': 'Inspiring', 'count': 677}, {'id': 22, 'name': 'Fascinating', 'count': 415}, {'id': 3, 'name': 'Courageous', 'count': 87}, {'id': 25, 'name': 'OK', 'count': 187}, {'id': 21, 'name': 'Unconvincing', 'count': 39}, {'id': 9, 'name': 'Ingenious', 'count': 89}, {'id': 24, 'name': 'Persuasive', 'count': 69}, {'id': 26, 'name': 'Obnoxious', 'count': 17}, {'id': 7, 'name': 'Funny', 'count': 24}, {'id': 11, 'name': 'Longwinded', 'count': 47}, {'id': 1, 'name': 'Beautiful', 'count': 46}, {'id': 23, 'name': 'Jaw-dropping', 'count': 34}, {'id': 2, 'name': 'Confusing', 'count': 24}]</t>
  </si>
  <si>
    <t>[{'id': 451, 'hero': 'https://pe.tedcdn.com/images/ted/70061_800x600.jpg', 'speaker': 'Bill Gates', 'title': 'Mosquitos, malaria and education', 'duration': 1216, 'slug': 'bill_gates_unplugged', 'viewed_count': 2634419}, {'id': 118, 'hero': 'https://pe.tedcdn.com/images/ted/420_480x360.jpg', 'speaker': 'Sergey Brin + Larry Page', 'title': 'The genesis of Google', 'duration': 1233, 'slug': 'sergey_brin_and_larry_page_on_google', 'viewed_count': 1451896}, {'id': 1745, 'hero': 'https://pe.tedcdn.com/images/ted/142996e7349ef0bc181e7e637d4c9f70407aea02_1600x1200.jpg', 'speaker': 'Sergey Brin', 'title': 'Why Google Glass?', 'duration': 435, 'slug': 'sergey_brin_why_google_glass', 'viewed_count': 2026001}, {'id': 2204, 'hero': 'https://pe.tedcdn.com/images/ted/f4792554f556e73baab114a2d7b27876bd8ae9c6_2880x1620.jpg', 'speaker': 'Andy Yen', 'title': "Think your email's private? Think again", 'duration': 729, 'slug': 'andy_yen_think_your_email_s_private_think_again', 'viewed_count': 1571507},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1345441}, {'id': 181, 'hero': 'https://pe.tedcdn.com/images/ted/21652c18adeb47df09115a3018a4347638cacff3_2880x1620.jpg', 'speaker': 'Richard Branson', 'title': 'Life at 30,000 feet', 'duration': 1791, 'slug': 'richard_branson_s_life_at_30_000_feet', 'viewed_count': 1609583}]</t>
  </si>
  <si>
    <t>['AI', 'TED Brain Trust', 'algorithm', 'business', 'intelligence']</t>
  </si>
  <si>
    <t xml:space="preserve">https://www.ted.com/talks/larry_page_where_s_google_going_next
</t>
  </si>
  <si>
    <t>My daughter, Malala</t>
  </si>
  <si>
    <t>Ziauddin Yousafzai</t>
  </si>
  <si>
    <t>[{'id': 1, 'name': 'Beautiful', 'count': 900}, {'id': 3, 'name': 'Courageous', 'count': 920}, {'id': 10, 'name': 'Inspiring', 'count': 1538}, {'id': 8, 'name': 'Informative', 'count': 239}, {'id': 24, 'name': 'Persuasive', 'count': 124}, {'id': 22, 'name': 'Fascinating', 'count': 212}, {'id': 23, 'name': 'Jaw-dropping', 'count': 70}, {'id': 11, 'name': 'Longwinded', 'count': 22}, {'id': 2, 'name': 'Confusing', 'count': 16}, {'id': 7, 'name': 'Funny', 'count': 25}, {'id': 25, 'name': 'OK', 'count': 75}, {'id': 9, 'name': 'Ingenious', 'count': 14}, {'id': 26, 'name': 'Obnoxious', 'count': 19}, {'id': 21, 'name': 'Unconvincing', 'count': 32}]</t>
  </si>
  <si>
    <t>[{'id': 1672, 'hero': 'https://pe.tedcdn.com/images/ted/9c94a970f918c9cc47e7428d086ff28f87fd4252_1600x1200.jpg', 'speaker': 'Kakenya Ntaiya', 'title': 'A girl who demanded school', 'duration': 916, 'slug': 'kakenya_ntaiya_a_girl_who_demanded_school', 'viewed_count': 2460138}, {'id': 1403, 'hero': 'https://pe.tedcdn.com/images/ted/286785b4d91fcb71686800af92652c4955ba2025_800x600.jpg', 'speaker': 'Leymah Gbowee', 'title': 'Unlock the intelligence, passion, greatness of girls', 'duration': 879, 'slug': 'leymah_gbowee_unlock_the_intelligence_passion_greatness_of_girls', 'viewed_count': 1080882}, {'id': 1767, 'hero': 'https://pe.tedcdn.com/images/ted/6b91d43e0fdb35ff427c208463df79c0648fc925_1600x1200.jpg', 'speaker': 'Manal al-Sharif', 'title': 'A Saudi woman who dared to drive', 'duration': 856, 'slug': 'manal_al_sharif_a_saudi_woman_who_dared_to_drive', 'viewed_count': 1492169}, {'id': 1666, 'hero': 'https://pe.tedcdn.com/images/ted/ef6f433e9c89c7fbc2d5b8a82b3d4b05cca5fee1_2880x1620.jpg', 'speaker': 'Shabana Basij-Rasikh', 'title': 'Dare to educate Afghan girls', 'duration': 576, 'slug': 'shabana_basij_rasikh_dare_to_educate_afghan_girls', 'viewed_count': 932565}, {'id': 2295, 'hero': 'https://pe.tedcdn.com/images/ted/1ced1956ccf6f535c276e51ed5a76132013a6d7e_2880x1620.jpg', 'speaker': 'Memory Banda', 'title': 'A warrior’s cry against child marriage', 'duration': 758, 'slug': 'memory_banda_a_warrior_s_cry_against_child_marriage', 'viewed_count': 1241214}, {'id': 1646, 'hero': 'https://pe.tedcdn.com/images/ted/607b6a77d182a5f75b6237d96fc4184fdf2721b8_1600x1200.jpg', 'speaker': 'Angela Patton', 'title': 'A father-daughter dance ... in prison', 'duration': 528, 'slug': 'angela_patton_a_father_daughter_dance_in_prison', 'viewed_count': 815599}]</t>
  </si>
  <si>
    <t>['education', 'family', 'feminism', 'global issues', 'women']</t>
  </si>
  <si>
    <t xml:space="preserve">https://www.ted.com/talks/ziauddin_yousafzai_my_daughter_malala
</t>
  </si>
  <si>
    <t>To create for the ages, let's combine art and engineering</t>
  </si>
  <si>
    <t>Bran Ferren</t>
  </si>
  <si>
    <t>Technology designer</t>
  </si>
  <si>
    <t>[{'id': 8, 'name': 'Informative', 'count': 254}, {'id': 10, 'name': 'Inspiring', 'count': 437}, {'id': 22, 'name': 'Fascinating', 'count': 260}, {'id': 1, 'name': 'Beautiful', 'count': 106}, {'id': 9, 'name': 'Ingenious', 'count': 97}, {'id': 11, 'name': 'Longwinded', 'count': 64}, {'id': 24, 'name': 'Persuasive', 'count': 90}, {'id': 25, 'name': 'OK', 'count': 75}, {'id': 2, 'name': 'Confusing', 'count': 9}, {'id': 21, 'name': 'Unconvincing', 'count': 40}, {'id': 3, 'name': 'Courageous', 'count': 31}, {'id': 7, 'name': 'Funny', 'count': 27}, {'id': 23, 'name': 'Jaw-dropping', 'count': 32}, {'id': 26, 'name': 'Obnoxious', 'count': 11}]</t>
  </si>
  <si>
    <t>[{'id': 634, 'hero': 'https://pe.tedcdn.com/images/ted/115554_800x600.jpg', 'speaker': 'Bjarke Ingels', 'title': '3 warp-speed architecture tales', 'duration': 1094, 'slug': 'bjarke_ingels_3_warp_speed_architecture_tales', 'viewed_count': 2130013}, {'id': 13, 'hero': 'https://pe.tedcdn.com/images/ted/1f9f0f7abf107dd7fb496fee39325cbefe6f66a9_2880x1620.jpg', 'speaker': 'Frank Gehry', 'title': 'A master architect asks, Now what?', 'duration': 1320, 'slug': 'frank_gehry_asks_then_what', 'viewed_count': 959410}, {'id': 31, 'hero': 'https://pe.tedcdn.com/images/ted/200_480x360.jpg', 'speaker': 'Thom Mayne', 'title': 'How architecture can connect us', 'duration': 1240, 'slug': 'thom_mayne_on_architecture_as_connection', 'viewed_count': 660965}, {'id': 207, 'hero': 'https://pe.tedcdn.com/images/ted/24481_480x360.jpg', 'speaker': 'Paola Antonelli', 'title': 'Treat design as art', 'duration': 1097, 'slug': 'paola_antonelli_treats_design_as_art', 'viewed_count': 585070}, {'id': 646, 'hero': 'https://pe.tedcdn.com/images/ted/118805_800x600.jpg', 'speaker': 'Tim Brown', 'title': 'Designers -- think big!', 'duration': 1010, 'slug': 'tim_brown_urges_designers_to_think_big', 'viewed_count': 1340233}, {'id': 27, 'hero': 'https://pe.tedcdn.com/images/ted/fc59fdf3b9364bf5de442e9ab1d6b7ae9b11c6e2_1600x1200.jpg', 'speaker': 'Ross Lovegrove', 'title': 'Organic design, inspired by nature', 'duration': 1170, 'slug': 'ross_lovegrove_shares_organic_designs', 'viewed_count': 1074125}]</t>
  </si>
  <si>
    <t>['ancient world', 'architecture', 'design', 'engineering']</t>
  </si>
  <si>
    <t xml:space="preserve">https://www.ted.com/talks/bran_ferren_to_create_for_the_ages_let_s_combine_art_and_engineering
</t>
  </si>
  <si>
    <t>Zombie roaches and other parasite tales</t>
  </si>
  <si>
    <t>Ed Yong</t>
  </si>
  <si>
    <t>[{'id': 25, 'name': 'OK', 'count': 132}, {'id': 9, 'name': 'Ingenious', 'count': 274}, {'id': 22, 'name': 'Fascinating', 'count': 1831}, {'id': 23, 'name': 'Jaw-dropping', 'count': 455}, {'id': 8, 'name': 'Informative', 'count': 1031}, {'id': 7, 'name': 'Funny', 'count': 965}, {'id': 24, 'name': 'Persuasive', 'count': 106}, {'id': 1, 'name': 'Beautiful', 'count': 81}, {'id': 10, 'name': 'Inspiring', 'count': 155}, {'id': 21, 'name': 'Unconvincing', 'count': 6}, {'id': 11, 'name': 'Longwinded', 'count': 5}, {'id': 3, 'name': 'Courageous', 'count': 16}, {'id': 2, 'name': 'Confusing', 'count': 10}, {'id': 26, 'name': 'Obnoxious', 'count': 8}]</t>
  </si>
  <si>
    <t>[{'id': 499, 'hero': 'https://pe.tedcdn.com/images/ted/80325_800x600.jpg', 'speaker': 'Nathan Wolfe', 'title': 'The jungle search for viruses', 'duration': 735, 'slug': 'nathan_wolfe_hunts_for_the_next_aids', 'viewed_count': 1045726}, {'id': 509, 'hero': 'https://pe.tedcdn.com/images/ted/a35c1da2e6a59c48333f8d5a6957f721f7f7ed3a_2880x1620.jpg', 'speaker': 'Bonnie Bassler', 'title': 'How bacteria "talk"', 'duration': 1094, 'slug': 'bonnie_bassler_on_how_bacteria_communicate', 'viewed_count': 2192887}, {'id': 280, 'hero': 'https://pe.tedcdn.com/images/ted/8797510dd2c00e81d277493d9ca173f6ea5de0ec_2880x1620.jpg', 'speaker': 'Robert Full', 'title': 'Robots inspired by cockroach ingenuity', 'duration': 1222, 'slug': 'robert_full_on_engineering_and_evolution', 'viewed_count': 799861}, {'id': 994, 'hero': 'https://pe.tedcdn.com/images/ted/210019_800x600.jpg', 'speaker': 'Shimon Steinberg', 'title': 'Natural pest control ... using bugs!', 'duration': 923, 'slug': 'shimon_steinberg_natural_pest_control_using_bugs', 'viewed_count': 368778}, {'id': 2793, 'hero': 'https://pe.tedcdn.com/images/ted/8983c0874eebad4f66246624c3d65aacd5952409_2880x1620.jpg', 'speaker': 'Nina Fedoroff', 'title': 'A secret weapon against Zika and other mosquito-borne diseases', 'duration': 910, 'slug': 'nina_fedoroff_a_secret_weapon_against_zika_and_other_mosquito_borne_diseases', 'viewed_count': 841666}, {'id': 1641, 'hero': 'https://pe.tedcdn.com/images/ted/e5a83197dda31e3be388cbaabb2add1d27ee24ad_1600x1200.jpg', 'speaker': 'Hadyn Parry', 'title': 'Re-engineering mosquitos to fight disease', 'duration': 837, 'slug': 'hadyn_parry_re_engineering_mosquitos_to_fight_disease', 'viewed_count': 943970}]</t>
  </si>
  <si>
    <t>['animals', 'biodiversity', 'biology', 'brain', 'insects', 'microbes', 'microbiology', 'mind', 'nanoscale', 'science']</t>
  </si>
  <si>
    <t xml:space="preserve">https://www.ted.com/talks/ed_yong_suicidal_wasps_zombie_roaches_and_other_tales_of_parasites
</t>
  </si>
  <si>
    <t>Protecting Twitter users (sometimes from themselves)</t>
  </si>
  <si>
    <t>Del Harvey</t>
  </si>
  <si>
    <t>Security maven</t>
  </si>
  <si>
    <t>[{'id': 8, 'name': 'Informative', 'count': 454}, {'id': 7, 'name': 'Funny', 'count': 167}, {'id': 9, 'name': 'Ingenious', 'count': 40}, {'id': 24, 'name': 'Persuasive', 'count': 64}, {'id': 22, 'name': 'Fascinating', 'count': 165}, {'id': 11, 'name': 'Longwinded', 'count': 72}, {'id': 25, 'name': 'OK', 'count': 159}, {'id': 3, 'name': 'Courageous', 'count': 8}, {'id': 10, 'name': 'Inspiring', 'count': 20}, {'id': 1, 'name': 'Beautiful', 'count': 12}, {'id': 23, 'name': 'Jaw-dropping', 'count': 14}, {'id': 26, 'name': 'Obnoxious', 'count': 38}, {'id': 2, 'name': 'Confusing', 'count': 8}, {'id': 21, 'name': 'Unconvincing', 'count': 72}]</t>
  </si>
  <si>
    <t>[{'id': 390, 'hero': 'https://pe.tedcdn.com/images/ted/b3f08de406d119a01844cbdd5eeed3c41d5d20ae_1600x1200.jpg', 'speaker': 'James Surowiecki', 'title': 'The power and the danger of online crowds', 'duration': 1019, 'slug': 'james_surowiecki_on_the_turning_point_for_social_media', 'viewed_count': 429137}, {'id': 538, 'hero': 'https://pe.tedcdn.com/images/ted/87900_800x600.jpg', 'speaker': 'Seth Godin', 'title': 'The tribes we lead', 'duration': 1049, 'slug': 'seth_godin_on_the_tribes_we_lead', 'viewed_count': 1985749}, {'id': 575, 'hero': 'https://pe.tedcdn.com/images/ted/59ead9099fde9f11dfa640dfe3e3c6144237825b_1600x1200.jpg', 'speaker': 'Clay Shirky', 'title': 'How social media can make history', 'duration': 948, 'slug': 'clay_shirky_how_cellphones_twitter_facebook_can_make_history', 'viewed_count': 1677781}, {'id': 473, 'hero': 'https://pe.tedcdn.com/images/ted/74570_800x600.jpg', 'speaker': 'Evan Williams', 'title': 'The voices of Twitter users', 'duration': 480, 'slug': 'evan_williams_on_listening_to_twitter_users', 'viewed_count': 1134756}, {'id': 2302, 'hero': 'https://pe.tedcdn.com/images/ted/bd82943883da85a6df233090923b3699ee9f6f14_2880x1620.jpg', 'speaker': 'Jon Ronson', 'title': 'When online shaming goes too far', 'duration': 1031, 'slug': 'jon_ronson_what_happens_when_online_shaming_spirals_out_of_control', 'viewed_count': 2603385}, {'id': 1841, 'hero': 'https://pe.tedcdn.com/images/ted/4c381516b075b83691b595f5ad7510e3deb9f319_1600x1200.jpg', 'speaker': 'Andrew Fitzgerald', 'title': 'Adventures in Twitter fiction', 'duration': 715, 'slug': 'andrew_fitzgerald_adventures_in_twitter_fiction', 'viewed_count': 1000495}]</t>
  </si>
  <si>
    <t>['security', 'social media', 'technology']</t>
  </si>
  <si>
    <t xml:space="preserve">https://www.ted.com/talks/del_harvey_the_strangeness_of_scale_at_twitter
</t>
  </si>
  <si>
    <t>The new bionics that let us run, climb and dance</t>
  </si>
  <si>
    <t>Hugh Herr</t>
  </si>
  <si>
    <t>Bionics designer</t>
  </si>
  <si>
    <t>[{'id': 1, 'name': 'Beautiful', 'count': 1909}, {'id': 10, 'name': 'Inspiring', 'count': 2836}, {'id': 9, 'name': 'Ingenious', 'count': 1105}, {'id': 8, 'name': 'Informative', 'count': 775}, {'id': 22, 'name': 'Fascinating', 'count': 1597}, {'id': 23, 'name': 'Jaw-dropping', 'count': 789}, {'id': 3, 'name': 'Courageous', 'count': 705}, {'id': 7, 'name': 'Funny', 'count': 35}, {'id': 24, 'name': 'Persuasive', 'count': 129}, {'id': 11, 'name': 'Longwinded', 'count': 11}, {'id': 25, 'name': 'OK', 'count': 121}, {'id': 2, 'name': 'Confusing', 'count': 14}, {'id': 26, 'name': 'Obnoxious', 'count': 10}, {'id': 21, 'name': 'Unconvincing', 'count': 12}]</t>
  </si>
  <si>
    <t>[{'id': 482, 'hero': 'https://pe.tedcdn.com/images/ted/d3d18f76c4b3928cc0b9c603cac4202c9747d93f_2880x1620.jpg', 'speaker': 'Aimee Mullins', 'title': 'My 12 pairs of legs', 'duration': 598, 'slug': 'aimee_mullins_prosthetic_aesthetics', 'viewed_count': 3472484}, {'id': 1621, 'hero': 'https://pe.tedcdn.com/images/ted/482ff9325f0dcaba965c110b4a637e8124bd849a_1600x1200.jpg', 'speaker': 'Janine Shepherd', 'title': "A broken body isn't a broken person", 'duration': 1137, 'slug': 'janine_shepherd_a_broken_body_isn_t_a_broken_person', 'viewed_count': 1367102}, {'id': 1251, 'hero': 'https://pe.tedcdn.com/images/ted/bc19fd6b99a64515a4ae0528e2080a72241ede6e_800x600.jpg', 'speaker': 'Todd Kuiken', 'title': 'A prosthetic arm that "feels"', 'duration': 1131, 'slug': 'todd_kuiken_a_prosthetic_arm_that_feels', 'viewed_count': 841477}, {'id': 1971, 'hero': 'https://pe.tedcdn.com/images/ted/7a02efea20ecb9aed3507a2cddae1430326ee639_1600x1200.jpg', 'speaker': 'David Sengeh', 'title': 'The sore problem of prosthetic limbs', 'duration': 283, 'slug': 'david_sengeh_the_sore_problem_of_prosthetic_limbs', 'viewed_count': 742510}, {'id': 443, 'hero': 'https://pe.tedcdn.com/images/ted/b322cf47682a8a726abf4a1c68b9366899616837_2880x1620.jpg', 'speaker': 'Aimee Mullins', 'title': 'Changing my legs - and my mindset', 'duration': 1345, 'slug': 'aimee_mullins_on_running', 'viewed_count': 1013313}, {'id': 1986, 'hero': 'https://pe.tedcdn.com/images/ted/b6eb80461d37ced7b3e96c46e51b0d1c82e2fc8e_1600x1200.jpg', 'speaker': 'David Epstein', 'title': 'Are athletes really getting faster, better, stronger?', 'duration': 893, 'slug': 'david_epstein_are_athletes_really_getting_faster_better_stronger', 'viewed_count': 2824675}]</t>
  </si>
  <si>
    <t>['dance', 'exoskeleton', 'prosthetics', 'technology']</t>
  </si>
  <si>
    <t xml:space="preserve">https://www.ted.com/talks/hugh_herr_the_new_bionics_that_let_us_run_climb_and_dance
</t>
  </si>
  <si>
    <t>Why I must come out</t>
  </si>
  <si>
    <t>Geena Rocero</t>
  </si>
  <si>
    <t>Model and activist</t>
  </si>
  <si>
    <t>[{'id': 1, 'name': 'Beautiful', 'count': 700}, {'id': 8, 'name': 'Informative', 'count': 234}, {'id': 3, 'name': 'Courageous', 'count': 968}, {'id': 10, 'name': 'Inspiring', 'count': 683}, {'id': 7, 'name': 'Funny', 'count': 23}, {'id': 24, 'name': 'Persuasive', 'count': 81}, {'id': 11, 'name': 'Longwinded', 'count': 16}, {'id': 21, 'name': 'Unconvincing', 'count': 46}, {'id': 22, 'name': 'Fascinating', 'count': 125}, {'id': 25, 'name': 'OK', 'count': 107}, {'id': 2, 'name': 'Confusing', 'count': 23}, {'id': 26, 'name': 'Obnoxious', 'count': 31}, {'id': 9, 'name': 'Ingenious', 'count': 17}, {'id': 23, 'name': 'Jaw-dropping', 'count': 45}]</t>
  </si>
  <si>
    <t>[{'id': 1658, 'hero': 'https://pe.tedcdn.com/images/ted/ba97496615da9ff1c3bd87823877eb2e18f54ed2_2880x1620.jpg', 'speaker': 'iO Tillett Wright', 'title': 'Fifty shades of gay', 'duration': 1098, 'slug': 'io_tillett_wright_fifty_shades_of_gay', 'viewed_count': 2679713}, {'id': 1166, 'hero': 'https://pe.tedcdn.com/images/ted/d6ffbfdc393edc8683354c35a94e9e99fb3ade27_1600x1200.jpg', 'speaker': 'Alice Dreger', 'title': 'Is anatomy destiny?', 'duration': 1128, 'slug': 'alice_dreger_is_anatomy_destiny', 'viewed_count': 1071135}, {'id': 1647, 'hero': 'https://pe.tedcdn.com/images/ted/1ba3bd800cbe51ac330462531885224ea07fae36_1600x1200.jpg', 'speaker': 'Cameron Russell', 'title': "Looks aren't everything. Believe me, I'm a model.", 'duration': 577, 'slug': 'cameron_russell_looks_aren_t_everything_believe_me_i_m_a_model', 'viewed_count': 19787606}, {'id': 2635, 'hero': 'https://pe.tedcdn.com/images/ted/b92b48ae85ff6c302bcccb2ae0b3fdfed5213ece_2880x1620.jpg', 'speaker': 'Tiq Milan and Kim Katrin Milan', 'title': 'A queer vision of love and marriage', 'duration': 1027, 'slug': 'tiq_milan_and_kim_katrin_milan_a_queer_vision_of_love_and_marriage', 'viewed_count': 1172744},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906794}, {'id': 2803, 'hero': 'https://pe.tedcdn.com/images/ted/371a31477eb7b139740f8bd83a610aaea36b66d7_2880x1620.jpg', 'speaker': 'Cheyenne Cochrane', 'title': 'A celebration of natural hair', 'duration': 840, 'slug': 'cheyenne_cochrane_a_celebration_of_natural_hair', 'viewed_count': 1081012}]</t>
  </si>
  <si>
    <t>['Gender equality', 'LGBT', 'Transgender', 'activism', 'beauty', 'fashion', 'gender', 'identity', 'inequality']</t>
  </si>
  <si>
    <t xml:space="preserve">https://www.ted.com/talks/geena_rocero_why_i_must_come_out
</t>
  </si>
  <si>
    <t>It's TED, the Musical</t>
  </si>
  <si>
    <t>TED staff</t>
  </si>
  <si>
    <t>Amateur musicians</t>
  </si>
  <si>
    <t>[{'id': 2, 'name': 'Confusing', 'count': 47}, {'id': 11, 'name': 'Longwinded', 'count': 26}, {'id': 21, 'name': 'Unconvincing', 'count': 38}, {'id': 26, 'name': 'Obnoxious', 'count': 29}, {'id': 24, 'name': 'Persuasive', 'count': 13}, {'id': 10, 'name': 'Inspiring', 'count': 28}, {'id': 25, 'name': 'OK', 'count': 53}, {'id': 22, 'name': 'Fascinating', 'count': 12}, {'id': 7, 'name': 'Funny', 'count': 179}, {'id': 8, 'name': 'Informative', 'count': 8}, {'id': 1, 'name': 'Beautiful', 'count': 28}, {'id': 23, 'name': 'Jaw-dropping', 'count': 3}, {'id': 9, 'name': 'Ingenious', 'count': 23}, {'id': 3, 'name': 'Courageous', 'count': 15}]</t>
  </si>
  <si>
    <t>[{'id': 1151, 'hero': 'https://pe.tedcdn.com/images/ted/50ec7fe3964029ff170824147902a4af178b1c20_800x600.jpg', 'speaker': 'Improv Everywhere', 'title': 'Gotta share!', 'duration': 200, 'slug': 'gel_gotta_share', 'viewed_count': 357457}, {'id': 1382, 'hero': 'https://pe.tedcdn.com/images/ted/ab6d0af6adedd243d178d727542a5a45c6d86a19_800x600.jpg', 'speaker': 'Improv Everywhere', 'title': "A TED speaker's worst nightmare", 'duration': 229, 'slug': 'a_ted_speaker_s_worst_nightmare', 'viewed_count': 2950330}, {'id': 1619, 'hero': 'https://pe.tedcdn.com/images/ted/9b986fbfdce4b33d72e2bc1b3598264889f8cfcf_1600x1200.jpg', 'speaker': 'Sleepy Man Banjo Boys', 'title': 'Teen wonders play bluegrass', 'duration': 302, 'slug': 'teenaged_boy_wonders_play_bluegrass', 'viewed_count': 1798010}, {'id': 1315, 'hero': 'https://pe.tedcdn.com/images/ted/e6defb3780c8989a54815f3bc50384ccb404509a_800x600.jpg', 'speaker': 'Sebastian Wernicke', 'title': '1,000 TED Talks in six words', 'duration': 454, 'slug': 'sebastian_wernicke_1000_tedtalks_6_words', 'viewed_count': 619148}, {'id': 2485, 'hero': 'https://pe.tedcdn.com/images/ted/69d74807799b754a4ce42394fb5b2134766f27f2_2880x1620.jpg', 'speaker': 'Chris Anderson', 'title': "TED's secret to great public speaking", 'duration': 475, 'slug': 'chris_anderson_teds_secret_to_great_public_speaking', 'viewed_count': 2951409}, {'id': 846, 'hero': 'https://pe.tedcdn.com/images/ted/167464_800x600.jpg', 'speaker': 'Sebastian Wernicke', 'title': 'Lies, damned lies and statistics (about TEDTalks)', 'duration': 359, 'slug': 'lies_damned_lies_and_statistics_about_tedtalks', 'viewed_count': 2213124}]</t>
  </si>
  <si>
    <t>['dance', 'genetics', 'music']</t>
  </si>
  <si>
    <t xml:space="preserve">https://www.ted.com/talks/daffodil_hudson_is_this_the_cure_for_stage_fright
</t>
  </si>
  <si>
    <t>The discovery that could rewrite physics</t>
  </si>
  <si>
    <t>Allan Adams</t>
  </si>
  <si>
    <t>[{'id': 1, 'name': 'Beautiful', 'count': 276}, {'id': 21, 'name': 'Unconvincing', 'count': 141}, {'id': 25, 'name': 'OK', 'count': 188}, {'id': 2, 'name': 'Confusing', 'count': 88}, {'id': 8, 'name': 'Informative', 'count': 516}, {'id': 22, 'name': 'Fascinating', 'count': 801}, {'id': 23, 'name': 'Jaw-dropping', 'count': 160}, {'id': 10, 'name': 'Inspiring', 'count': 212}, {'id': 9, 'name': 'Ingenious', 'count': 66}, {'id': 24, 'name': 'Persuasive', 'count': 42}, {'id': 26, 'name': 'Obnoxious', 'count': 17}, {'id': 7, 'name': 'Funny', 'count': 28}, {'id': 3, 'name': 'Courageous', 'count': 40}, {'id': 11, 'name': 'Longwinded', 'count': 16}]</t>
  </si>
  <si>
    <t>[{'id': 1118, 'hero': 'https://pe.tedcdn.com/images/ted/3feaf5a930ecff54d82d3ef0ec5f5e41379098df_1600x1200.jpg', 'speaker': 'David Christian', 'title': 'The history of our world in 18 minutes', 'duration': 1060, 'slug': 'david_christian_big_history', 'viewed_count': 7481096}, {'id': 253, 'hero': 'https://pe.tedcdn.com/images/ted/40121_480x360.jpg', 'speaker': 'Brian Cox', 'title': "CERN's supercollider", 'duration': 899, 'slug': 'brian_cox_on_cern_s_supercollider', 'viewed_count': 3074233}, {'id': 326, 'hero': 'https://pe.tedcdn.com/images/ted/73f2ae0f26a1ff3806b940ef19c368ca4b714124_2880x1620.jpg', 'speaker': 'Patricia Burchat', 'title': 'Shedding light on dark matter', 'duration': 969, 'slug': 'patricia_burchat_leads_a_search_for_dark_energy', 'viewed_count': 1410206}, {'id': 1139, 'hero': 'https://pe.tedcdn.com/images/ted/3b66c878af1b1bbdf91adcee403b6df2c109efe5_800x600.jpg', 'speaker': 'Sean Carroll', 'title': 'Distant time and the hint of a multiverse', 'duration': 954, 'slug': 'sean_carroll_distant_time_and_the_hint_of_a_multiverse', 'viewed_count': 1549476}, {'id': 404, 'hero': 'https://pe.tedcdn.com/images/ted/59344_640x480.jpg', 'speaker': 'George Smoot', 'title': 'The design of the universe', 'duration': 1140, 'slug': 'george_smoot_on_the_design_of_the_universe', 'viewed_count': 1630550}, {'id': 1936, 'hero': 'https://pe.tedcdn.com/images/ted/7b9de2055c8b462be4224f59df4ce0feccc6c613_1600x1200.jpg', 'speaker': 'Henry Lin', 'title': 'What we can learn from galaxies far, far away', 'duration': 403, 'slug': 'henry_lin_what_we_can_learn_from_galaxies_far_far_away', 'viewed_count': 1304017}]</t>
  </si>
  <si>
    <t>['astronomy', 'big bang', 'physics', 'space', 'time', 'universe']</t>
  </si>
  <si>
    <t xml:space="preserve">https://www.ted.com/talks/allan_adams_the_discovery_that_could_rewrite_physics
</t>
  </si>
  <si>
    <t>Why giving away our wealth has been the most satisfying thing we've done</t>
  </si>
  <si>
    <t>Bill and Melinda Gates</t>
  </si>
  <si>
    <t>[{'id': 26, 'name': 'Obnoxious', 'count': 42}, {'id': 22, 'name': 'Fascinating', 'count': 375}, {'id': 10, 'name': 'Inspiring', 'count': 955}, {'id': 1, 'name': 'Beautiful', 'count': 251}, {'id': 8, 'name': 'Informative', 'count': 380}, {'id': 23, 'name': 'Jaw-dropping', 'count': 54}, {'id': 24, 'name': 'Persuasive', 'count': 173}, {'id': 3, 'name': 'Courageous', 'count': 138}, {'id': 9, 'name': 'Ingenious', 'count': 45}, {'id': 2, 'name': 'Confusing', 'count': 7}, {'id': 21, 'name': 'Unconvincing', 'count': 12}, {'id': 25, 'name': 'OK', 'count': 64}, {'id': 11, 'name': 'Longwinded', 'count': 18}, {'id': 7, 'name': 'Funny', 'count': 42}]</t>
  </si>
  <si>
    <t>[{'id': 451, 'hero': 'https://pe.tedcdn.com/images/ted/70061_800x600.jpg', 'speaker': 'Bill Gates', 'title': 'Mosquitos, malaria and education', 'duration': 1216, 'slug': 'bill_gates_unplugged', 'viewed_count': 2634419}, {'id': 1418, 'hero': 'https://pe.tedcdn.com/images/ted/9cf35d788bcc35f5afee067c83956e68c0092a4b_800x600.jpg', 'speaker': 'Melinda Gates', 'title': "Let's put birth control back on the agenda", 'duration': 1527, 'slug': 'melinda_gates_let_s_put_birth_control_back_on_the_agenda', 'viewed_count': 1141813}, {'id': 585, 'hero': 'https://pe.tedcdn.com/images/ted/98632_800x600.jpg', 'speaker': 'Katherine Fulton', 'title': 'You are the future of philanthropy', 'duration': 754, 'slug': 'katherine_fulton_you_are_the_future_of_philanthropy', 'viewed_count': 437537}, {'id': 824, 'hero': 'https://pe.tedcdn.com/images/ted/162500_800x600.jpg', 'speaker': 'Michael Specter', 'title': 'The danger of science denial', 'duration': 1141, 'slug': 'michael_specter_the_danger_of_science_denial', 'viewed_count': 1838652}, {'id': 1153, 'hero': 'https://pe.tedcdn.com/images/ted/55e8224d694fec895e6f95aa6fad6ee7fe091bb7_800x600.jpg', 'speaker': 'Bruce Aylward', 'title': "How we'll stop polio for good", 'duration': 1389, 'slug': 'bruce_aylward_how_we_ll_stop_polio', 'viewed_count': 509387}, {'id': 1905, 'hero': 'https://pe.tedcdn.com/images/ted/3f66927c46f0beec652fee24ca8feddf183b8396_1600x1200.jpg', 'speaker': 'Mark Kendall', 'title': "Demo: A needle-free vaccine patch that's safer and way cheaper", 'duration': 830, 'slug': 'mark_kendall_demo_a_needle_free_vaccine_patch_that_s_safer_and_way_cheaper', 'viewed_count': 1004872}]</t>
  </si>
  <si>
    <t>['activism', 'business', 'money', 'philanthropy']</t>
  </si>
  <si>
    <t xml:space="preserve">https://www.ted.com/talks/bill_and_melinda_gates_why_giving_away_our_wealth_has_been_the_most_satisfying_thing_we_ve_done
</t>
  </si>
  <si>
    <t>Your social media "likes" expose more than you think</t>
  </si>
  <si>
    <t>Jennifer Golbeck</t>
  </si>
  <si>
    <t>[{'id': 8, 'name': 'Informative', 'count': 1133}, {'id': 11, 'name': 'Longwinded', 'count': 47}, {'id': 25, 'name': 'OK', 'count': 194}, {'id': 24, 'name': 'Persuasive', 'count': 273}, {'id': 3, 'name': 'Courageous', 'count': 72}, {'id': 22, 'name': 'Fascinating', 'count': 340}, {'id': 23, 'name': 'Jaw-dropping', 'count': 73}, {'id': 21, 'name': 'Unconvincing', 'count': 44}, {'id': 2, 'name': 'Confusing', 'count': 19}, {'id': 9, 'name': 'Ingenious', 'count': 81}, {'id': 7, 'name': 'Funny', 'count': 46}, {'id': 26, 'name': 'Obnoxious', 'count': 22}, {'id': 10, 'name': 'Inspiring', 'count': 120}, {'id': 1, 'name': 'Beautiful', 'count': 49}]</t>
  </si>
  <si>
    <t>[{'id': 1958, 'hero': 'https://pe.tedcdn.com/images/ted/630d123572ec57fd0a35a1b15016cf4a3d1ec40f_1600x1200.jpg', 'speaker': 'Del Harvey', 'title': 'Protecting Twitter users (sometimes from themselves)', 'duration': 559, 'slug': 'del_harvey_the_strangeness_of_scale_at_twitter', 'viewed_count': 885494}, {'id': 1066, 'hero': 'https://pe.tedcdn.com/images/ted/fcdff4adc05059acc261fc024b6f7f77cede029a_1600x1200.jpg', 'speaker': 'Johanna Blakley', 'title': 'Social media and the end of gender', 'duration': 507, 'slug': 'johanna_blakley_social_media_and_the_end_of_gender', 'viewed_count': 1272336}, {'id': 1730, 'hero': 'https://pe.tedcdn.com/images/ted/df4268df2cdd9dbc4f5c1e6f1c95cfddedf71576_1600x1200.jpg', 'speaker': 'Juan Enriquez', 'title': 'Your online life, permanent as a tattoo', 'duration': 357, 'slug': 'juan_enriquez_how_to_think_about_digital_tattoos', 'viewed_count': 1567536}, {'id': 247, 'hero': 'https://pe.tedcdn.com/images/ted/38680_480x360.jpg', 'speaker': 'Yochai Benkler', 'title': 'The new open-source economics', 'duration': 1072, 'slug': 'yochai_benkler_on_the_new_open_source_economics', 'viewed_count': 753993}, {'id': 2818, 'hero': 'https://pe.tedcdn.com/images/ted/96044392dd7eea4410a92f4c5d499b888e607653_2880x1620.jpg', 'speaker': 'Tricia Wang', 'title': 'The human insights missing from big data', 'duration': 972, 'slug': 'tricia_wang_the_human_insights_missing_from_big_data', 'viewed_count': 1102744}, {'id': 1848, 'hero': 'https://pe.tedcdn.com/images/ted/455ebe6c262d8f567e288fcda788a28def875400_1600x1200.jpg', 'speaker': 'Alessandro Acquisti', 'title': 'What will a future without secrets look like?', 'duration': 900, 'slug': 'alessandro_acquisti_why_privacy_matters', 'viewed_count': 1305158}]</t>
  </si>
  <si>
    <t>['TEDx', 'data', 'social media', 'sociology', 'technology']</t>
  </si>
  <si>
    <t xml:space="preserve">https://www.ted.com/talks/jennifer_golbeck_the_curly_fry_conundrum_why_social_media_likes_say_more_than_you_might_think
</t>
  </si>
  <si>
    <t>The unstoppable walk to political reform</t>
  </si>
  <si>
    <t>[{'id': 10, 'name': 'Inspiring', 'count': 532}, {'id': 25, 'name': 'OK', 'count': 66}, {'id': 1, 'name': 'Beautiful', 'count': 95}, {'id': 3, 'name': 'Courageous', 'count': 191}, {'id': 24, 'name': 'Persuasive', 'count': 253}, {'id': 8, 'name': 'Informative', 'count': 106}, {'id': 9, 'name': 'Ingenious', 'count': 32}, {'id': 22, 'name': 'Fascinating', 'count': 31}, {'id': 21, 'name': 'Unconvincing', 'count': 42}, {'id': 11, 'name': 'Longwinded', 'count': 23}, {'id': 26, 'name': 'Obnoxious', 'count': 10}, {'id': 2, 'name': 'Confusing', 'count': 4}, {'id': 23, 'name': 'Jaw-dropping', 'count': 11}, {'id': 7, 'name': 'Funny', 'count': 6}]</t>
  </si>
  <si>
    <t>[{'id': 1702, 'hero': 'https://pe.tedcdn.com/images/ted/28f3cfe3a001394ccfaafa3fd72b8e0d8be58613_1600x1200.jpg', 'speaker': 'Lawrence Lessig', 'title': 'We the People, and the Republic we must reclaim', 'duration': 1099, 'slug': 'lawrence_lessig_we_the_people_and_the_republic_we_must_reclaim', 'viewed_count': 1443344}, {'id': 1784, 'hero': 'https://pe.tedcdn.com/images/ted/70a923b18ddd425f18d103093f9cf36977101884_1600x1200.jpg', 'speaker': 'Charmian Gooch', 'title': "Meet global corruption's hidden players", 'duration': 867, 'slug': 'charmian_gooch_meet_global_corruption_s_hidden_players', 'viewed_count': 1571000}, {'id': 1595, 'hero': 'https://pe.tedcdn.com/images/ted/580f2748be21c23e1beb86cbd25a3e5e6bfadebd_1600x1200.jpg', 'speaker': 'Rory Stewart', 'title': 'Why democracy matters', 'duration': 821, 'slug': 'rory_stewart_how_to_rebuild_democracy', 'viewed_count': 852352},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868030}, {'id': 2876, 'hero': 'https://pe.tedcdn.com/images/ted/554dcefc221c7f3a42ad5956dba21424290a7f4c_2880x1620.jpg', 'speaker': 'Caitlin Quattromani and Lauran Arledge', 'title': 'How our friendship survives our opposing politics', 'duration': 865, 'slug': 'caitlin_quattromani_and_lauran_arledge_how_our_friendship_survives_our_opposing_politics', 'viewed_count': 564752}, {'id': 2575, 'hero': 'https://pe.tedcdn.com/images/ted/0432a39201270b627ef14743746527d6740090f6_2880x1620.jpg', 'speaker': 'Jonathan Tepperman', 'title': 'The risky politics of progress', 'duration': 1096, 'slug': 'jonathan_tepperman_the_risky_politics_of_progress', 'viewed_count': 942913}]</t>
  </si>
  <si>
    <t>['corruption', 'democracy', 'government', 'politics']</t>
  </si>
  <si>
    <t xml:space="preserve">https://www.ted.com/talks/lawrence_lessig_the_unstoppable_walk_to_political_reform
</t>
  </si>
  <si>
    <t>How public spaces make cities work</t>
  </si>
  <si>
    <t>Amanda Burden</t>
  </si>
  <si>
    <t>[{'id': 25, 'name': 'OK', 'count': 130}, {'id': 7, 'name': 'Funny', 'count': 19}, {'id': 1, 'name': 'Beautiful', 'count': 275}, {'id': 8, 'name': 'Informative', 'count': 372}, {'id': 10, 'name': 'Inspiring', 'count': 750}, {'id': 22, 'name': 'Fascinating', 'count': 243}, {'id': 11, 'name': 'Longwinded', 'count': 31}, {'id': 3, 'name': 'Courageous', 'count': 113}, {'id': 9, 'name': 'Ingenious', 'count': 57}, {'id': 24, 'name': 'Persuasive', 'count': 151}, {'id': 26, 'name': 'Obnoxious', 'count': 18}, {'id': 23, 'name': 'Jaw-dropping', 'count': 5}, {'id': 21, 'name': 'Unconvincing', 'count': 5}, {'id': 2, 'name': 'Confusing', 'count': 10}]</t>
  </si>
  <si>
    <t>[{'id': 1838, 'hero': 'https://pe.tedcdn.com/images/ted/f5cdecc9ae7a5f2472047e17c233d68e7d172264_1600x1200.jpg', 'speaker': 'Janette Sadik-Khan', 'title': "New York's streets? Not so mean any more", 'duration': 842, 'slug': 'janette_sadik_khan_new_york_s_streets_not_so_mean_any_more', 'viewed_count': 925050}, {'id': 1182, 'hero': 'https://pe.tedcdn.com/images/ted/8780ef7a7686ea80d97b555f884bd8023808bf46_800x600.jpg', 'speaker': 'Robert Hammond', 'title': 'Building a park in the sky', 'duration': 341, 'slug': 'robert_hammond_building_a_park_in_the_sky', 'viewed_count': 704224}, {'id': 1559, 'hero': 'https://pe.tedcdn.com/images/ted/7262b33b7af01030df1a720b1254f3e43e8dd216_1600x1200.jpg', 'speaker': 'Kent Larson', 'title': 'Brilliant designs to fit more people in every city', 'duration': 1001, 'slug': 'kent_larson_brilliant_designs_to_fit_more_people_in_every_city', 'viewed_count': 1052989}, {'id': 2078, 'hero': 'https://pe.tedcdn.com/images/ted/92ddb109a1f98a3745fe1b2b0d2c5519ab3931dc_2400x1800.jpg', 'speaker': 'Dan Barasch', 'title': 'A park underneath the hustle and bustle of New York City', 'duration': 377, 'slug': 'dan_barasch_a_park_underneath_the_hustle_and_bustle_of_new_york_city', 'viewed_count': 862238}, {'id': 1865, 'hero': 'https://pe.tedcdn.com/images/ted/34113888f29018d7f07a3c7f10ab2915c50f6b96_1600x1200.jpg', 'speaker': 'Mick Cornett', 'title': 'How an obese town lost a million pounds', 'duration': 915, 'slug': 'mick_cornett_how_an_obese_town_lost_a_million_pounds', 'viewed_count': 1514921}, {'id': 1892, 'hero': 'https://pe.tedcdn.com/images/ted/f5ebbf91eb093a2da2cfe1941724a3e55d222713_1600x1200.jpg', 'speaker': 'Toni Griffin', 'title': 'A new vision for rebuilding Detroit', 'duration': 708, 'slug': 'toni_griffin_a_new_vision_for_rebuilding_detroit', 'viewed_count': 826746}]</t>
  </si>
  <si>
    <t>['architecture', 'cities']</t>
  </si>
  <si>
    <t xml:space="preserve">https://www.ted.com/talks/amanda_burden_how_public_spaces_make_cities_work
</t>
  </si>
  <si>
    <t>Teach teachers how to create magic</t>
  </si>
  <si>
    <t>Christopher Emdin</t>
  </si>
  <si>
    <t>Education pioneer</t>
  </si>
  <si>
    <t>[{'id': 8, 'name': 'Informative', 'count': 376}, {'id': 25, 'name': 'OK', 'count': 204}, {'id': 1, 'name': 'Beautiful', 'count': 260}, {'id': 10, 'name': 'Inspiring', 'count': 1011}, {'id': 24, 'name': 'Persuasive', 'count': 490}, {'id': 22, 'name': 'Fascinating', 'count': 226}, {'id': 3, 'name': 'Courageous', 'count': 107}, {'id': 21, 'name': 'Unconvincing', 'count': 121}, {'id': 26, 'name': 'Obnoxious', 'count': 42}, {'id': 7, 'name': 'Funny', 'count': 69}, {'id': 2, 'name': 'Confusing', 'count': 20}, {'id': 9, 'name': 'Ingenious', 'count': 109}, {'id': 11, 'name': 'Longwinded', 'count': 35}, {'id': 23, 'name': 'Jaw-dropping', 'count': 51}]</t>
  </si>
  <si>
    <t>[{'id': 1728, 'hero': 'https://pe.tedcdn.com/images/ted/25a5bc18d2472308c8ed2bb401b4a497f49a0265_1600x1200.jpg', 'speaker': 'Rita Pierson', 'title': 'Every kid needs a champion', 'duration': 468, 'slug': 'rita_pierson_every_kid_needs_a_champion', 'viewed_count': 7469542}, {'id': 175, 'hero': 'https://pe.tedcdn.com/images/ted/20665_480x360.jpg', 'speaker': 'Sugata Mitra', 'title': 'Kids can teach themselves', 'duration': 1259, 'slug': 'sugata_mitra_shows_how_kids_teach_themselves', 'viewed_count': 1486924}, {'id': 1127, 'hero': 'https://pe.tedcdn.com/images/ted/af3e5f3af7d4337790cf0904b483629974aee789_800x600.jpg', 'speaker': 'John Hunter', 'title': 'Teaching with the World Peace Game', 'duration': 1190, 'slug': 'john_hunter_on_the_world_peace_game', 'viewed_count': 1394237}, {'id': 1739, 'hero': 'https://pe.tedcdn.com/images/ted/0a0df8ae49896dfc634c70373ce09f059f1a5f21_1600x1200.jpg', 'speaker': 'Bill Gates', 'title': 'Teachers need real feedback', 'duration': 624, 'slug': 'bill_gates_teachers_need_real_feedback', 'viewed_count': 2206215}, {'id': 1738, 'hero': 'https://pe.tedcdn.com/images/ted/de98b161ad1434910ff4b56c89de71af04b8b873_1600x1200.jpg', 'speaker': 'Ken Robinson', 'title': "How to escape education's death valley", 'duration': 1151, 'slug': 'ken_robinson_how_to_escape_education_s_death_valley', 'viewed_count': 6657922}, {'id': 1667, 'hero': 'https://pe.tedcdn.com/images/ted/2d0b8ee49363b194451f7c23755b563f5c9337f0_2880x1620.jpg', 'speaker': 'Andreas Schleicher', 'title': 'Use data to build better schools', 'duration': 1187, 'slug': 'andreas_schleicher_use_data_to_build_better_schools', 'viewed_count': 699120}]</t>
  </si>
  <si>
    <t>['education', 'innovation', 'magic', 'presentation', 'religion', 'science', 'social change', 'storytelling', 'teaching']</t>
  </si>
  <si>
    <t xml:space="preserve">https://www.ted.com/talks/christopher_emdin_teach_teachers_how_to_create_magic
</t>
  </si>
  <si>
    <t xml:space="preserve"> Hidden miracles of the natural world</t>
  </si>
  <si>
    <t>[{'id': 1, 'name': 'Beautiful', 'count': 2341}, {'id': 10, 'name': 'Inspiring', 'count': 1139}, {'id': 22, 'name': 'Fascinating', 'count': 2591}, {'id': 23, 'name': 'Jaw-dropping', 'count': 704}, {'id': 8, 'name': 'Informative', 'count': 977}, {'id': 9, 'name': 'Ingenious', 'count': 201}, {'id': 3, 'name': 'Courageous', 'count': 52}, {'id': 26, 'name': 'Obnoxious', 'count': 15}, {'id': 21, 'name': 'Unconvincing', 'count': 35}, {'id': 24, 'name': 'Persuasive', 'count': 31}, {'id': 25, 'name': 'OK', 'count': 97}, {'id': 7, 'name': 'Funny', 'count': 20}, {'id': 2, 'name': 'Confusing', 'count': 9}, {'id': 11, 'name': 'Longwinded', 'count': 30}]</t>
  </si>
  <si>
    <t>[{'id': 1283, 'hero': 'https://pe.tedcdn.com/images/ted/fef2e4d06e1b977f561c91b04668b16280292e6c_800x600.jpg', 'speaker': 'Louie Schwartzberg', 'title': 'Nature. Beauty. Gratitude.', 'duration': 587, 'slug': 'louie_schwartzberg_nature_beauty_gratitude', 'viewed_count': 3658181}, {'id': 1149, 'hero': 'https://pe.tedcdn.com/images/ted/7bc7813215ad701161bf50a332b1ae7d2d6b17d6_800x600.jpg', 'speaker': 'Edith Widder', 'title': 'The weird, wonderful world of bioluminescence', 'duration': 765, 'slug': 'edith_widder_the_weird_and_wonderful_world_of_bioluminescence', 'viewed_count': 1215569}, {'id': 1604, 'hero': 'https://pe.tedcdn.com/images/ted/c41e33e230ecc8ba49062c647071b39ee247fdf6_1600x1200.jpg', 'speaker': 'Gary Greenberg', 'title': 'The beautiful nano details of our world', 'duration': 726, 'slug': 'gary_greenberg_the_beautiful_nano_details_of_our_world', 'viewed_count': 1022801}, {'id': 1296, 'hero': 'https://pe.tedcdn.com/images/ted/4c4b79f8aff78abbae3b99b6442064e6ad3c6a72_800x600.jpg', 'speaker': 'Cheryl Hayashi', 'title': 'The magnificence of spider silk', 'duration': 868, 'slug': 'cheryl_hayashi_the_magnificence_of_spider_silk', 'viewed_count': 764985}, {'id': 1951, 'hero': 'https://pe.tedcdn.com/images/ted/e77007daaafb652bacbc73a3819f4165d39c06dd_1600x1200.jpg', 'speaker': 'Chris Hadfield', 'title': 'What I learned from going blind in space', 'duration': 1102, 'slug': 'chris_hadfield_what_i_learned_from_going_blind_in_space', 'viewed_count': 4790703}, {'id': 994, 'hero': 'https://pe.tedcdn.com/images/ted/210019_800x600.jpg', 'speaker': 'Shimon Steinberg', 'title': 'Natural pest control ... using bugs!', 'duration': 923, 'slug': 'shimon_steinberg_natural_pest_control_using_bugs', 'viewed_count': 368778}]</t>
  </si>
  <si>
    <t>['bacteria', 'film', 'insects', 'nanoscale', 'nature', 'photography']</t>
  </si>
  <si>
    <t xml:space="preserve">https://www.ted.com/talks/louie_schwartzberg_hidden_miracles_of_the_natural_world
</t>
  </si>
  <si>
    <t>The sore problem of prosthetic limbs</t>
  </si>
  <si>
    <t>David Sengeh</t>
  </si>
  <si>
    <t>Biomechatronics engineer</t>
  </si>
  <si>
    <t>[{'id': 1, 'name': 'Beautiful', 'count': 77}, {'id': 3, 'name': 'Courageous', 'count': 43}, {'id': 8, 'name': 'Informative', 'count': 157}, {'id': 10, 'name': 'Inspiring', 'count': 169}, {'id': 7, 'name': 'Funny', 'count': 13}, {'id': 9, 'name': 'Ingenious', 'count': 89}, {'id': 22, 'name': 'Fascinating', 'count': 57}, {'id': 25, 'name': 'OK', 'count': 33}, {'id': 24, 'name': 'Persuasive', 'count': 31}, {'id': 11, 'name': 'Longwinded', 'count': 3}, {'id': 23, 'name': 'Jaw-dropping', 'count': 6}, {'id': 21, 'name': 'Unconvincing', 'count': 1}, {'id': 2, 'name': 'Confusing', 'count': 3}, {'id': 26, 'name': 'Obnoxious', 'count': 0}]</t>
  </si>
  <si>
    <t>[{'id': 1959, 'hero': 'https://pe.tedcdn.com/images/ted/ca0520623aeb359f6d5f371d516371fadcae2454_1600x1200.jpg', 'speaker': 'Hugh Herr', 'title': 'The new bionics that let us run, climb and dance', 'duration': 1140, 'slug': 'hugh_herr_the_new_bionics_that_let_us_run_climb_and_dance', 'viewed_count': 7520736}, {'id': 1895, 'hero': 'https://pe.tedcdn.com/images/ted/61f00b23b1d5b1658422782bd532f60d5cc20c12_1600x1200.jpg', 'speaker': 'Krista Donaldson', 'title': "The $80 prosthetic knee that's changing lives", 'duration': 595, 'slug': 'krista_donaldson_the_80_prosthetic_knee_that_s_changing_lives', 'viewed_count': 954702}, {'id': 1251, 'hero': 'https://pe.tedcdn.com/images/ted/bc19fd6b99a64515a4ae0528e2080a72241ede6e_800x600.jpg', 'speaker': 'Todd Kuiken', 'title': 'A prosthetic arm that "feels"', 'duration': 1131, 'slug': 'todd_kuiken_a_prosthetic_arm_that_feels', 'viewed_count': 841477}, {'id': 482, 'hero': 'https://pe.tedcdn.com/images/ted/d3d18f76c4b3928cc0b9c603cac4202c9747d93f_2880x1620.jpg', 'speaker': 'Aimee Mullins', 'title': 'My 12 pairs of legs', 'duration': 598, 'slug': 'aimee_mullins_prosthetic_aesthetics', 'viewed_count': 3472483}, {'id': 1311, 'hero': 'https://pe.tedcdn.com/images/ted/db49cd7df998eda85c7e116039db5647728651fd_1600x1200.jpg', 'speaker': 'Alberto Cairo', 'title': 'There are no scraps of men', 'duration': 1142, 'slug': 'alberto_cairo_there_are_no_scraps_of_men', 'viewed_count': 802695}, {'id': 443, 'hero': 'https://pe.tedcdn.com/images/ted/b322cf47682a8a726abf4a1c68b9366899616837_2880x1620.jpg', 'speaker': 'Aimee Mullins', 'title': 'Changing my legs - and my mindset', 'duration': 1345, 'slug': 'aimee_mullins_on_running', 'viewed_count': 1013313}]</t>
  </si>
  <si>
    <t>['Senses', 'TED Fellows', 'global issues', 'prosthetics', 'technology']</t>
  </si>
  <si>
    <t xml:space="preserve">https://www.ted.com/talks/david_sengeh_the_sore_problem_of_prosthetic_limbs
</t>
  </si>
  <si>
    <t>Be passionate. Be courageous. Be your best.</t>
  </si>
  <si>
    <t>Gabby Giffords and Mark Kelly</t>
  </si>
  <si>
    <t>Former U.S. Representative and NASA astronaut; survivors</t>
  </si>
  <si>
    <t>[{'id': 1, 'name': 'Beautiful', 'count': 220}, {'id': 10, 'name': 'Inspiring', 'count': 348}, {'id': 21, 'name': 'Unconvincing', 'count': 12}, {'id': 26, 'name': 'Obnoxious', 'count': 12}, {'id': 3, 'name': 'Courageous', 'count': 295}, {'id': 7, 'name': 'Funny', 'count': 9}, {'id': 8, 'name': 'Informative', 'count': 18}, {'id': 24, 'name': 'Persuasive', 'count': 22}, {'id': 22, 'name': 'Fascinating', 'count': 44}, {'id': 11, 'name': 'Longwinded', 'count': 17}, {'id': 23, 'name': 'Jaw-dropping', 'count': 16}, {'id': 25, 'name': 'OK', 'count': 24}, {'id': 2, 'name': 'Confusing', 'count': 7}, {'id': 9, 'name': 'Ingenious', 'count': 1}]</t>
  </si>
  <si>
    <t>[{'id': 1566, 'hero': 'https://pe.tedcdn.com/images/ted/660a5714e73f0e3ffac3f823afb01432f001b18c_1600x1200.jpg', 'speaker': 'Ed Gavagan', 'title': 'A story about knots and surgeons', 'duration': 741, 'slug': 'ed_gavagan_a_story_about_knots_and_surgeons', 'viewed_count': 924319}, {'id': 1043, 'hero': 'https://pe.tedcdn.com/images/ted/096b5ffc6f219b59eda79ae79cba25cd24bf2863_2880x1620.jpg', 'speaker': 'Barry Schwartz', 'title': 'Using our practical wisdom', 'duration': 1387, 'slug': 'barry_schwartz_using_our_practical_wisdom', 'viewed_count': 948658}, {'id': 229, 'hero': 'https://pe.tedcdn.com/images/ted/eefe30d20338d800bdc70a09dc0f6007e7355a74_2880x1620.jpg', 'speaker': 'Jill Bolte Taylor', 'title': 'My stroke of insight', 'duration': 1099, 'slug': 'jill_bolte_taylor_s_powerful_stroke_of_insight', 'viewed_count': 21191649}, {'id': 1191, 'hero': 'https://pe.tedcdn.com/images/ted/061531018e22bc0abb121fdf47a980a7a22cde42_800x600.jpg', 'speaker': 'Nadia Al-Sakkaf', 'title': 'See Yemen through my eyes', 'duration': 818, 'slug': 'nadia_al_sakkaf_see_yemen_through_my_eyes', 'viewed_count': 498414}, {'id': 2327, 'hero': 'https://pe.tedcdn.com/images/ted/732cabad586eff7d800fc211e97ce16bee3d7fa8_2880x1620.jpg', 'speaker': 'Billie Jean King', 'title': 'This tennis icon paved the way for women in sports', 'duration': 965, 'slug': 'billie_jean_king_this_tennis_icon_paved_the_way_for_women_in_sports', 'viewed_count': 947526}, {'id': 1078, 'hero': 'https://pe.tedcdn.com/images/ted/ac8fa5ee87d77ec4e2a7706d31e5a9c6b0a9077c_800x600.jpg', 'speaker': 'Madeleine Albright', 'title': 'On being a woman and a diplomat', 'duration': 779, 'slug': 'madeleine_albright_on_being_a_woman_and_a_diplomat', 'viewed_count': 729877}]</t>
  </si>
  <si>
    <t>['Guns', 'violence']</t>
  </si>
  <si>
    <t xml:space="preserve">https://www.ted.com/talks/gabby_giffords_and_mark_kelly_be_passionate_be_courageous_be_your_best
</t>
  </si>
  <si>
    <t>Should you live for your résumé ... or your eulogy?</t>
  </si>
  <si>
    <t>[{'id': 22, 'name': 'Fascinating', 'count': 383}, {'id': 11, 'name': 'Longwinded', 'count': 50}, {'id': 25, 'name': 'OK', 'count': 311}, {'id': 24, 'name': 'Persuasive', 'count': 201}, {'id': 21, 'name': 'Unconvincing', 'count': 183}, {'id': 10, 'name': 'Inspiring', 'count': 829}, {'id': 2, 'name': 'Confusing', 'count': 59}, {'id': 8, 'name': 'Informative', 'count': 169}, {'id': 1, 'name': 'Beautiful', 'count': 356}, {'id': 3, 'name': 'Courageous', 'count': 121}, {'id': 9, 'name': 'Ingenious', 'count': 49}, {'id': 26, 'name': 'Obnoxious', 'count': 35}, {'id': 7, 'name': 'Funny', 'count': 9}, {'id': 23, 'name': 'Jaw-dropping', 'count': 20}]</t>
  </si>
  <si>
    <t>[{'id': 605, 'hero': 'https://pe.tedcdn.com/images/ted/f54b234d7b2f1ede4837bf2a0bf01e325bbcc6e6_1600x1200.jpg', 'speaker': 'Alain de Botton', 'title': 'A kinder, gentler philosophy of success', 'duration': 1011, 'slug': 'alain_de_botton_a_kinder_gentler_philosophy_of_success', 'viewed_count': 5790945}, {'id': 1201, 'hero': 'https://pe.tedcdn.com/images/ted/1c82493a6f6e64750d43b1f6e301549bc466f117_2880x1620.jpg', 'speaker': 'Adam Ostrow', 'title': 'After your final status update', 'duration': 329, 'slug': 'adam_ostrow_after_your_final_status_update', 'viewed_count': 1134998}, {'id': 1042, 'hero': 'https://pe.tedcdn.com/images/ted/3820be698584de25ea375c0bf57ee620caf94b8d_1600x1200.jpg', 'speaker': 'Brené Brown', 'title': 'The power of vulnerability', 'duration': 1219, 'slug': 'brene_brown_on_vulnerability', 'viewed_count': 31169345}, {'id': 2324, 'hero': 'https://pe.tedcdn.com/images/ted/ccff17e420da45a3422fc521da2173a99029548c_2880x1620.jpg', 'speaker': 'Barry Schwartz', 'title': 'The way we think about work is broken', 'duration': 482, 'slug': 'barry_schwartz_the_way_we_think_about_work_is_broken', 'viewed_count': 2527104}, {'id': 1193, 'hero': 'https://pe.tedcdn.com/images/ted/74e74754c9ee8e8e901a22d87de798f3d1ce74b3_1600x1200.jpg', 'speaker': 'Thandie Newton', 'title': 'Embracing otherness, embracing myself', 'duration': 835, 'slug': 'thandie_newton_embracing_otherness_embracing_myself', 'viewed_count': 2462774}, {'id': 2811, 'hero': 'https://pe.tedcdn.com/images/ted/5b512f0f947645d0a16c9eb7d6ab4affbc7306a4_2880x1620.jpg', 'speaker': 'Rabbi Lord Jonathan Sacks', 'title': 'How we can face the future without fear, together', 'duration': 756, 'slug': 'rabbi_lord_jonathan_sacks_how_we_can_face_the_future_without_fear_together', 'viewed_count': 1244003}]</t>
  </si>
  <si>
    <t>['introvert', 'philosophy', 'psychology', 'self', 'success']</t>
  </si>
  <si>
    <t xml:space="preserve">https://www.ted.com/talks/david_brooks_should_you_live_for_your_resume_or_your_eulogy
</t>
  </si>
  <si>
    <t>For parents, happiness is a very high bar</t>
  </si>
  <si>
    <t>Jennifer Senior</t>
  </si>
  <si>
    <t>[{'id': 11, 'name': 'Longwinded', 'count': 135}, {'id': 21, 'name': 'Unconvincing', 'count': 97}, {'id': 26, 'name': 'Obnoxious', 'count': 50}, {'id': 10, 'name': 'Inspiring', 'count': 610}, {'id': 22, 'name': 'Fascinating', 'count': 192}, {'id': 3, 'name': 'Courageous', 'count': 179}, {'id': 23, 'name': 'Jaw-dropping', 'count': 15}, {'id': 1, 'name': 'Beautiful', 'count': 214}, {'id': 24, 'name': 'Persuasive', 'count': 276}, {'id': 9, 'name': 'Ingenious', 'count': 62}, {'id': 25, 'name': 'OK', 'count': 245}, {'id': 8, 'name': 'Informative', 'count': 297}, {'id': 7, 'name': 'Funny', 'count': 104}, {'id': 2, 'name': 'Confusing', 'count': 29}]</t>
  </si>
  <si>
    <t>[{'id': 1036, 'hero': 'https://pe.tedcdn.com/images/ted/6febd41425e86862735c0c0544bf267bae876b1b_800x600.jpg', 'speaker': 'Rufus Griscom + Alisa Volkman', 'title': "Let's talk parenting taboos", 'duration': 1028, 'slug': 'rufus_griscom_alisa_volkman_let_s_talk_parenting_taboos', 'viewed_count': 2108465}, {'id': 202, 'hero': 'https://pe.tedcdn.com/images/ted/87205c20e5b3e1b63d04da23c04b22956087f0be_2880x1620.jpg', 'speaker': 'Gever Tulley', 'title': '5 dangerous things you should let your kids do', 'duration': 558, 'slug': 'gever_tulley_on_5_dangerous_things_for_kids', 'viewed_count': 4365013}, {'id': 815, 'hero': 'https://pe.tedcdn.com/images/ted/e8842f13bd7916d9840fcaeeabff167c2a0ea48a_1600x1200.jpg', 'speaker': 'Adora Svitak', 'title': 'What adults can learn from kids', 'duration': 492, 'slug': 'adora_svitak', 'viewed_count': 4783042},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2603056}, {'id': 1675, 'hero': 'https://pe.tedcdn.com/images/ted/7aed686b1c4e05799de15c6bd292be90cf9e049c_1920x1080.jpg', 'speaker': 'Bruce Feiler', 'title': 'Agile programming -- for your family', 'duration': 1080, 'slug': 'bruce_feiler_agile_programming_for_your_family', 'viewed_count': 1403680}, {'id': 2588, 'hero': 'https://pe.tedcdn.com/images/ted/731d2a688a6c5c95a71aff661224c17e6c9e83c5_2880x1620.jpg', 'speaker': 'J.D. Vance', 'title': "America's forgotten working class", 'duration': 882, 'slug': 'j_d_vance_america_s_forgotten_working_class', 'viewed_count': 1077660}]</t>
  </si>
  <si>
    <t>['culture', 'family', 'parenting']</t>
  </si>
  <si>
    <t xml:space="preserve">https://www.ted.com/talks/jennifer_senior_for_parents_happiness_is_a_very_high_bar
</t>
  </si>
  <si>
    <t>How I help transgender teens become who they want to be</t>
  </si>
  <si>
    <t>Norman Spack</t>
  </si>
  <si>
    <t>Endocrinologist</t>
  </si>
  <si>
    <t>[{'id': 8, 'name': 'Informative', 'count': 345}, {'id': 22, 'name': 'Fascinating', 'count': 135}, {'id': 24, 'name': 'Persuasive', 'count': 128}, {'id': 1, 'name': 'Beautiful', 'count': 91}, {'id': 10, 'name': 'Inspiring', 'count': 216}, {'id': 25, 'name': 'OK', 'count': 25}, {'id': 3, 'name': 'Courageous', 'count': 117}, {'id': 9, 'name': 'Ingenious', 'count': 22}, {'id': 2, 'name': 'Confusing', 'count': 15}, {'id': 21, 'name': 'Unconvincing', 'count': 19}, {'id': 26, 'name': 'Obnoxious', 'count': 16}, {'id': 23, 'name': 'Jaw-dropping', 'count': 14}, {'id': 11, 'name': 'Longwinded', 'count': 6}, {'id': 7, 'name': 'Funny', 'count': 1}]</t>
  </si>
  <si>
    <t>[{'id': 1961, 'hero': 'https://pe.tedcdn.com/images/ted/e144118ac42866b5861a03ca4eadda226343e889_1600x1200.jpg', 'speaker': 'Geena Rocero', 'title': 'Why I must come out', 'duration': 599, 'slug': 'geena_rocero_why_i_must_come_out', 'viewed_count': 3133190}, {'id': 1166, 'hero': 'https://pe.tedcdn.com/images/ted/d6ffbfdc393edc8683354c35a94e9e99fb3ade27_1600x1200.jpg', 'speaker': 'Alice Dreger', 'title': 'Is anatomy destiny?', 'duration': 1128, 'slug': 'alice_dreger_is_anatomy_destiny', 'viewed_count': 1071135}, {'id': 1658, 'hero': 'https://pe.tedcdn.com/images/ted/ba97496615da9ff1c3bd87823877eb2e18f54ed2_2880x1620.jpg', 'speaker': 'iO Tillett Wright', 'title': 'Fifty shades of gay', 'duration': 1098, 'slug': 'io_tillett_wright_fifty_shades_of_gay', 'viewed_count': 2679714}, {'id': 2708, 'hero': 'https://pe.tedcdn.com/images/ted/346ec05e16531c240158728114661bef330ca3ef_2880x1620.jpg', 'speaker': 'Peggy Orenstein', 'title': 'What young women believe about their own sexual pleasure', 'duration': 1020, 'slug': 'peggy_orenstein_what_young_women_believe_about_their_own_sexual_pleasure', 'viewed_count': 1750452},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1531669}, {'id': 1945, 'hero': 'https://pe.tedcdn.com/images/ted/47d3c54227564a747cd81ce6618c63b079a4958c_1600x1200.jpg', 'speaker': 'Carin Bondar', 'title': 'The birds and the bees are just the beginning', 'duration': 587, 'slug': 'carin_bondar_the_birds_and_the_bees_are_just_the_beginning', 'viewed_count': 2379244}]</t>
  </si>
  <si>
    <t>['LGBT', 'TEDx', 'Transgender', 'gender', 'medicine', 'youth']</t>
  </si>
  <si>
    <t xml:space="preserve">https://www.ted.com/talks/norman_spack_how_i_help_transgender_teens_become_who_they_want_to_be
</t>
  </si>
  <si>
    <t>The flower-shaped starshade that might help us detect Earth-like planets</t>
  </si>
  <si>
    <t>Jeremy Kasdin</t>
  </si>
  <si>
    <t>Planet finder</t>
  </si>
  <si>
    <t>[{'id': 10, 'name': 'Inspiring', 'count': 259}, {'id': 23, 'name': 'Jaw-dropping', 'count': 94}, {'id': 8, 'name': 'Informative', 'count': 333}, {'id': 24, 'name': 'Persuasive', 'count': 37}, {'id': 22, 'name': 'Fascinating', 'count': 356}, {'id': 9, 'name': 'Ingenious', 'count': 235}, {'id': 1, 'name': 'Beautiful', 'count': 45}, {'id': 7, 'name': 'Funny', 'count': 8}, {'id': 25, 'name': 'OK', 'count': 61}, {'id': 3, 'name': 'Courageous', 'count': 10}, {'id': 21, 'name': 'Unconvincing', 'count': 14}, {'id': 11, 'name': 'Longwinded', 'count': 8}, {'id': 2, 'name': 'Confusing', 'count': 2}, {'id': 26, 'name': 'Obnoxious', 'count': 6}]</t>
  </si>
  <si>
    <t>[{'id': 551, 'hero': 'https://pe.tedcdn.com/images/ted/87925_800x600.jpg', 'speaker': 'Carolyn Porco', 'title': 'Could a Saturn moon harbor life?', 'duration': 209, 'slug': 'carolyn_porco_could_a_saturn_moon_harbor_life', 'viewed_count': 884631}, {'id': 468, 'hero': 'https://pe.tedcdn.com/images/ted/d1deec1628e79899995a048ad5d012737740caa1_2880x1620.jpg', 'speaker': 'Jill Tarter', 'title': 'Join the SETI search', 'duration': 1283, 'slug': 'jill_tarter_s_call_to_join_the_seti_search', 'viewed_count': 1263459}, {'id': 1210, 'hero': 'https://pe.tedcdn.com/images/ted/af6bbdfdd36307c7cb26702fd0da799d8bd7f505_800x600.jpg', 'speaker': 'Lucianne Walkowicz', 'title': 'Finding planets around other stars', 'duration': 264, 'slug': 'lucianne_walkowicz_finding_planets_around_other_stars', 'viewed_count': 1079572}, {'id': 2260, 'hero': 'https://pe.tedcdn.com/images/ted/b85e33a8ea82c523ac305dd7e4100947dec8762f_2880x1620.jpg', 'speaker': 'Sara Seager', 'title': 'The search for planets beyond our solar system', 'duration': 974, 'slug': 'sara_seager_the_search_for_planets_beyond_our_solar_system', 'viewed_count': 1365637}, {'id': 2320, 'hero': 'https://pe.tedcdn.com/images/ted/54d2c8984c9d745434b1642f0f9dba785ee4a370_2880x1620.jpg', 'speaker': 'Wendy Freedman', 'title': 'This telescope might show us the beginning of the universe', 'duration': 938, 'slug': 'wendy_freedman_this_new_telescope_might_show_us_the_beginning_of_the_universe', 'viewed_count': 1272175}, {'id': 920, 'hero': 'https://pe.tedcdn.com/images/ted/185388_800x600.jpg', 'speaker': 'Dimitar Sasselov', 'title': 'How we found hundreds of potential Earth-like planets', 'duration': 1110, 'slug': 'dimitar_sasselov_how_we_found_hundreds_of_potential_earth_like_planets', 'viewed_count': 1123494}]</t>
  </si>
  <si>
    <t>['Planets', 'astronomy', 'science', 'space', 'technology', 'telescopes']</t>
  </si>
  <si>
    <t xml:space="preserve">https://www.ted.com/talks/jeremy_kasdin_the_flower_shaped_starshade_that_might_help_us_detect_earth_like_planets
</t>
  </si>
  <si>
    <t>My life in typefaces</t>
  </si>
  <si>
    <t>Matthew Carter</t>
  </si>
  <si>
    <t>[{'id': 8, 'name': 'Informative', 'count': 376}, {'id': 11, 'name': 'Longwinded', 'count': 56}, {'id': 25, 'name': 'OK', 'count': 123}, {'id': 2, 'name': 'Confusing', 'count': 15}, {'id': 9, 'name': 'Ingenious', 'count': 60}, {'id': 10, 'name': 'Inspiring', 'count': 84}, {'id': 7, 'name': 'Funny', 'count': 21}, {'id': 22, 'name': 'Fascinating', 'count': 138}, {'id': 1, 'name': 'Beautiful', 'count': 59}, {'id': 21, 'name': 'Unconvincing', 'count': 19}, {'id': 3, 'name': 'Courageous', 'count': 9}, {'id': 24, 'name': 'Persuasive', 'count': 8}, {'id': 26, 'name': 'Obnoxious', 'count': 8}, {'id': 23, 'name': 'Jaw-dropping', 'count': 5}]</t>
  </si>
  <si>
    <t>[{'id': 1582, 'hero': 'https://pe.tedcdn.com/images/ted/e9baebea40cbe9c1a26f6edd57f0833e4bb90aef_1600x1200.jpg', 'speaker': 'Aris Venetikidis', 'title': 'Making sense of maps', 'duration': 996, 'slug': 'aris_venetikidis_making_sense_of_maps', 'viewed_count': 661532}, {'id': 501, 'hero': 'https://pe.tedcdn.com/images/ted/81216_800x600.jpg', 'speaker': 'Jacek Utko', 'title': 'Can design save newspapers?', 'duration': 364, 'slug': 'jacek_utko_asks_can_design_save_the_newspaper', 'viewed_count': 1055896}, {'id': 182, 'hero': 'https://pe.tedcdn.com/images/ted/b8975cef603ff7110ea49f95c3e197866b5c397f_1600x1200.jpg', 'speaker': 'Maira Kalman', 'title': 'The illustrated woman', 'duration': 1050, 'slug': 'maira_kalman_the_illustrated_woman', 'viewed_count': 672290}, {'id': 372, 'hero': 'https://pe.tedcdn.com/images/ted/56215_480x360.jpg', 'speaker': 'Paola Antonelli', 'title': 'Design and the Elastic Mind', 'duration': 1060, 'slug': 'paola_antonelli_previews_design_and_the_elastic_mind', 'viewed_count': 313583}, {'id': 2493, 'hero': 'https://pe.tedcdn.com/images/ted/240feb1c3c0af45ef2004be80fe606388dbc8c79_2880x1620.jpg', 'speaker': 'Alice Rawsthorn', 'title': 'Pirates, nurses and other rebel designers', 'duration': 704, 'slug': 'alice_rawsthorn_pirates_nurses_and_other_rebel_designers', 'viewed_count': 914005}, {'id': 207, 'hero': 'https://pe.tedcdn.com/images/ted/24481_480x360.jpg', 'speaker': 'Paola Antonelli', 'title': 'Treat design as art', 'duration': 1097, 'slug': 'paola_antonelli_treats_design_as_art', 'viewed_count': 585070}]</t>
  </si>
  <si>
    <t>['design', 'industrial design', 'typography']</t>
  </si>
  <si>
    <t xml:space="preserve">https://www.ted.com/talks/matthew_carter_my_life_in_typefaces
</t>
  </si>
  <si>
    <t>Embrace the near win</t>
  </si>
  <si>
    <t>Sarah Lewis</t>
  </si>
  <si>
    <t>[{'id': 2, 'name': 'Confusing', 'count': 27}, {'id': 21, 'name': 'Unconvincing', 'count': 22}, {'id': 25, 'name': 'OK', 'count': 166}, {'id': 10, 'name': 'Inspiring', 'count': 637}, {'id': 22, 'name': 'Fascinating', 'count': 187}, {'id': 24, 'name': 'Persuasive', 'count': 161}, {'id': 26, 'name': 'Obnoxious', 'count': 16}, {'id': 1, 'name': 'Beautiful', 'count': 196}, {'id': 8, 'name': 'Informative', 'count': 167}, {'id': 3, 'name': 'Courageous', 'count': 64}, {'id': 23, 'name': 'Jaw-dropping', 'count': 18}, {'id': 7, 'name': 'Funny', 'count': 8}, {'id': 11, 'name': 'Longwinded', 'count': 75}, {'id': 9, 'name': 'Ingenious', 'count': 49}]</t>
  </si>
  <si>
    <t>[{'id': 1126, 'hero': 'https://pe.tedcdn.com/images/ted/7191b7ea9a74718a95c3de3f187067b1ae879c00_1600x1200.jpg', 'speaker': 'Kathryn Schulz', 'title': 'On being wrong', 'duration': 1071, 'slug': 'kathryn_schulz_on_being_wrong', 'viewed_count': 3976396}, {'id': 1580, 'hero': 'https://pe.tedcdn.com/images/ted/2bcbfb05e7b5dac371640712d301eeff5323eb69_1600x1200.jpg', 'speaker': 'Eddie Obeng', 'title': 'Smart failure for a fast-changing world', 'duration': 757, 'slug': 'eddie_obeng_smart_failure_for_a_fast_changing_world', 'viewed_count': 1495334}, {'id': 756, 'hero': 'https://pe.tedcdn.com/images/ted/145114_800x600.jpg', 'speaker': 'JK Rowling', 'title': 'The fringe benefits of failure', 'duration': 1258, 'slug': 'jk_rowling_the_fringe_benefits_of_failure', 'viewed_count': 1406197}, {'id': 2826, 'hero': 'https://pe.tedcdn.com/images/ted/9bebefee9edc4e9027d20aa368d04e39002bb298_2880x1620.jpg', 'speaker': 'Titus Kaphar', 'title': 'Can art amend history?', 'duration': 772, 'slug': 'titus_kaphar_can_art_amend_history', 'viewed_count': 890286}, {'id': 2415, 'hero': 'https://pe.tedcdn.com/images/ted/017abc101c829da234618637fdfbfd09eb296fba_2880x1620.jpg', 'speaker': 'Elizabeth Lev', 'title': 'The unheard story of the Sistine Chapel', 'duration': 1053, 'slug': 'elizabeth_lev_the_unheard_story_of_the_sistine_chapel', 'viewed_count': 1477832}, {'id': 2600, 'hero': 'https://pe.tedcdn.com/images/ted/03c5672bbf1a182eb69a6e18dcc355025781082b_2880x1620.jpg', 'speaker': 'Alyssa Monks', 'title': 'How loss helped one artist find beauty in imperfection', 'duration': 788, 'slug': 'alyssa_monks_how_loss_helped_one_artist_find_beauty_in_imperfection', 'viewed_count': 1134472}]</t>
  </si>
  <si>
    <t>['art', 'failure', 'motivation']</t>
  </si>
  <si>
    <t xml:space="preserve">https://www.ted.com/talks/sarah_lewis_embrace_the_near_win
</t>
  </si>
  <si>
    <t>How synchronized hammer strikes could generate nuclear fusion</t>
  </si>
  <si>
    <t>Michel Laberge</t>
  </si>
  <si>
    <t>Plasma physicist</t>
  </si>
  <si>
    <t>[{'id': 1, 'name': 'Beautiful', 'count': 57}, {'id': 9, 'name': 'Ingenious', 'count': 291}, {'id': 10, 'name': 'Inspiring', 'count': 222}, {'id': 22, 'name': 'Fascinating', 'count': 228}, {'id': 8, 'name': 'Informative', 'count': 373}, {'id': 24, 'name': 'Persuasive', 'count': 75}, {'id': 2, 'name': 'Confusing', 'count': 8}, {'id': 21, 'name': 'Unconvincing', 'count': 22}, {'id': 7, 'name': 'Funny', 'count': 19}, {'id': 23, 'name': 'Jaw-dropping', 'count': 38}, {'id': 25, 'name': 'OK', 'count': 34}, {'id': 3, 'name': 'Courageous', 'count': 41}, {'id': 11, 'name': 'Longwinded', 'count': 19}, {'id': 26, 'name': 'Obnoxious', 'count': 6}]</t>
  </si>
  <si>
    <t>[{'id': 1397, 'hero': 'https://pe.tedcdn.com/images/ted/fa41dca52e81265b6e20f7ad9647711c1a58efb7_1600x1200.jpg', 'speaker': 'Taylor Wilson', 'title': 'Yup, I built a nuclear fusion reactor', 'duration': 212, 'slug': 'taylor_wilson_yup_i_built_a_nuclear_fusion_reactor', 'viewed_count': 3192427}, {'id': 1, 'hero': 'https://pe.tedcdn.com/images/ted/a2194b4ef5170bd9e9b086c5053e09cdf3545960_2880x1620.jpg', 'speaker': 'Al Gore', 'title': 'Averting the climate crisis', 'duration': 977, 'slug': 'al_gore_on_averting_climate_crisis', 'viewed_count': 3200659}, {'id': 1434, 'hero': 'https://pe.tedcdn.com/images/ted/92d6ddc22f6483e66da1503e61f8302ef1c1e5f2_800x600.jpg', 'speaker': 'Amory Lovins', 'title': 'A 40-year plan for energy', 'duration': 1630, 'slug': 'amory_lovins_a_50_year_plan_for_energy', 'viewed_count': 1144371}, {'id': 718, 'hero': 'https://pe.tedcdn.com/images/ted/137261_800x600.jpg', 'speaker': 'Steven  Cowley', 'title': "Fusion is energy's future", 'duration': 594, 'slug': 'steven_cowley_fusion_is_energy_s_future', 'viewed_count': 706242}, {'id': 1727, 'hero': 'https://pe.tedcdn.com/images/ted/a39d3332aa3d0cabe2e4c20ffb1a3934c012ee8b_1600x1200.jpg', 'speaker': 'Taylor Wilson', 'title': 'My radical plan for small nuclear fission reactors', 'duration': 773, 'slug': 'taylor_wilson_my_radical_plan_for_small_nuclear_fission_reactors', 'viewed_count': 1546614}, {'id': 767, 'hero': 'https://pe.tedcdn.com/images/ted/150046_800x600.jpg', 'speaker': 'Bill Gates', 'title': 'Innovating to zero!', 'duration': 1669, 'slug': 'bill_gates', 'viewed_count': 4329381}]</t>
  </si>
  <si>
    <t>['alternative energy', 'energy', 'future', 'industrial design', 'nuclear energy', 'physics', 'science', 'sustainability', 'visualizations']</t>
  </si>
  <si>
    <t xml:space="preserve">https://www.ted.com/talks/michel_laberge_how_synchronized_hammer_strikes_could_generate_nuclear_fusion
</t>
  </si>
  <si>
    <t>A shark-deterrent wetsuit (and it's not what you think)</t>
  </si>
  <si>
    <t>Hamish Jolly</t>
  </si>
  <si>
    <t>Inventor, ocean swimmer</t>
  </si>
  <si>
    <t>[{'id': 9, 'name': 'Ingenious', 'count': 396}, {'id': 8, 'name': 'Informative', 'count': 444}, {'id': 7, 'name': 'Funny', 'count': 27}, {'id': 22, 'name': 'Fascinating', 'count': 321}, {'id': 24, 'name': 'Persuasive', 'count': 118}, {'id': 11, 'name': 'Longwinded', 'count': 27}, {'id': 21, 'name': 'Unconvincing', 'count': 14}, {'id': 25, 'name': 'OK', 'count': 57}, {'id': 10, 'name': 'Inspiring', 'count': 107}, {'id': 23, 'name': 'Jaw-dropping', 'count': 50}, {'id': 1, 'name': 'Beautiful', 'count': 27}, {'id': 3, 'name': 'Courageous', 'count': 30}, {'id': 2, 'name': 'Confusing', 'count': 21}, {'id': 26, 'name': 'Obnoxious', 'count': 15}]</t>
  </si>
  <si>
    <t>[{'id': 18, 'hero': 'https://pe.tedcdn.com/images/ted/12_480x360.jpg', 'speaker': 'Janine Benyus', 'title': "Biomimicry's surprising lessons from nature's engineers", 'duration': 1399, 'slug': 'janine_benyus_shares_nature_s_designs', 'viewed_count': 1920476}, {'id': 939, 'hero': 'https://pe.tedcdn.com/images/ted/193573_800x600.jpg', 'speaker': 'Jim Toomey', 'title': 'Learning from Sherman the shark', 'duration': 855, 'slug': 'jim_toomey_learning_from_sherman_the_shark', 'viewed_count': 479115}, {'id': 1360, 'hero': 'https://pe.tedcdn.com/images/ted/73df1d7b928ae18f5793bdef1c82557aa4b3a186_800x600.jpg', 'speaker': 'Simon Berrow', 'title': 'How do you save a shark you know nothing about?', 'duration': 1006, 'slug': 'simon_berrow_how_do_you_save_a_shark_you_know_nothing_about', 'viewed_count': 478460}, {'id': 873, 'hero': 'https://pe.tedcdn.com/images/ted/174901_800x600.jpg', 'speaker': 'Brian Skerry', 'title': "The ocean's glory -- and horror", 'duration': 973, 'slug': 'brian_skerry_reveals_ocean_s_glory_and_horror', 'viewed_count': 1426142}, {'id': 973, 'hero': 'https://pe.tedcdn.com/images/ted/204749_800x600.jpg', 'speaker': 'Barbara Block', 'title': 'Tagging tuna in the deep ocean', 'duration': 1206, 'slug': 'barbara_block_tagging_tuna_in_the_deep_ocean', 'viewed_count': 334822}, {'id': 2434, 'hero': 'https://pe.tedcdn.com/images/ted/8cc12bdfb190daeaefdd4c1de64173bb20b5de4b_2880x1620.jpg', 'speaker': 'Thomas Peschak', 'title': "Dive into an ocean photographer's world", 'duration': 610, 'slug': 'thomas_peschak_dive_into_an_ocean_photographer_s_world', 'viewed_count': 901866}]</t>
  </si>
  <si>
    <t>['TEDx', 'biomimicry', 'design', 'oceans', 'sports']</t>
  </si>
  <si>
    <t xml:space="preserve">https://www.ted.com/talks/hamish_jolly_a_shark_deterrent_wetsuit_and_it_s_not_what_you_think
</t>
  </si>
  <si>
    <t>The best computer interface? Maybe ... your hands</t>
  </si>
  <si>
    <t>James Patten</t>
  </si>
  <si>
    <t>Interaction designer</t>
  </si>
  <si>
    <t>[{'id': 9, 'name': 'Ingenious', 'count': 387}, {'id': 22, 'name': 'Fascinating', 'count': 328}, {'id': 23, 'name': 'Jaw-dropping', 'count': 87}, {'id': 7, 'name': 'Funny', 'count': 33}, {'id': 10, 'name': 'Inspiring', 'count': 232}, {'id': 8, 'name': 'Informative', 'count': 141}, {'id': 1, 'name': 'Beautiful', 'count': 45}, {'id': 21, 'name': 'Unconvincing', 'count': 18}, {'id': 24, 'name': 'Persuasive', 'count': 22}, {'id': 3, 'name': 'Courageous', 'count': 15}, {'id': 2, 'name': 'Confusing', 'count': 19}, {'id': 25, 'name': 'OK', 'count': 60}, {'id': 11, 'name': 'Longwinded', 'count': 3}, {'id': 26, 'name': 'Obnoxious', 'count': 0}]</t>
  </si>
  <si>
    <t>[{'id': 230, 'hero': 'https://pe.tedcdn.com/images/ted/8944003acaf027a37ea079e47bc14985d326d451_2880x1620.jpg', 'speaker': 'Nicholas Negroponte', 'title': '5 predictions, from 1984', 'duration': 1523, 'slug': 'nicholas_negroponte_in_1984_makes_5_predictions', 'viewed_count': 974113}, {'id': 872, 'hero': 'https://pe.tedcdn.com/images/ted/174124_800x600.jpg', 'speaker': 'John Underkoffler', 'title': 'Pointing to the future of UI', 'duration': 922, 'slug': 'john_underkoffler_drive_3d_data_with_a_gesture', 'viewed_count': 1514024}, {'id': 481, 'hero': 'https://pe.tedcdn.com/images/ted/d98527eb9a28d694fd604228e328a91c0f0e58a8_1600x1200.jpg', 'speaker': 'Pattie Maes + Pranav Mistry', 'title': 'Meet the SixthSense interaction', 'duration': 522, 'slug': 'pattie_maes_demos_the_sixth_sense', 'viewed_count': 9753677}, {'id': 2410, 'hero': 'https://pe.tedcdn.com/images/ted/714e1ddc66704b5ff3edb4278b470d2023ac59f8_2880x1620.jpg', 'speaker': 'Sean Follmer', 'title': 'Shape-shifting tech will change work as we know it', 'duration': 562, 'slug': 'sean_follmer_shape_shifting_tech_will_change_work_as_we_know_it', 'viewed_count': 1406118}, {'id': 1781, 'hero': 'https://pe.tedcdn.com/images/ted/6bfe8f02c232861849cf6bfe526840bc9de54851_2880x1620.jpg', 'speaker': 'Jinha Lee', 'title': 'Reach into the computer and grab a pixel', 'duration': 307, 'slug': 'jinha_lee_a_tool_that_lets_you_touch_pixels', 'viewed_count': 1772644}, {'id': 685, 'hero': 'https://pe.tedcdn.com/images/ted/565a3ead73aaf1781d6eff7a25615cd3de7920cf_2880x1620.jpg', 'speaker': 'Pranav Mistry', 'title': 'The thrilling potential of SixthSense technology', 'duration': 830, 'slug': 'pranav_mistry_the_thrilling_potential_of_sixthsense_technology', 'viewed_count': 16097210}]</t>
  </si>
  <si>
    <t>['Senses', 'TED Fellows', 'computers', 'design', 'interface design', 'programming']</t>
  </si>
  <si>
    <t xml:space="preserve">https://www.ted.com/talks/james_patten_the_best_computer_interface_maybe_your_hands
</t>
  </si>
  <si>
    <t>Success, failure and the drive to keep creating</t>
  </si>
  <si>
    <t>[{'id': 10, 'name': 'Inspiring', 'count': 2957}, {'id': 1, 'name': 'Beautiful', 'count': 893}, {'id': 3, 'name': 'Courageous', 'count': 616}, {'id': 22, 'name': 'Fascinating', 'count': 311}, {'id': 7, 'name': 'Funny', 'count': 165}, {'id': 8, 'name': 'Informative', 'count': 251}, {'id': 24, 'name': 'Persuasive', 'count': 408}, {'id': 9, 'name': 'Ingenious', 'count': 77}, {'id': 25, 'name': 'OK', 'count': 232}, {'id': 21, 'name': 'Unconvincing', 'count': 60}, {'id': 11, 'name': 'Longwinded', 'count': 47}, {'id': 2, 'name': 'Confusing', 'count': 11}, {'id': 23, 'name': 'Jaw-dropping', 'count': 35}, {'id': 26, 'name': 'Obnoxious', 'count': 17}]</t>
  </si>
  <si>
    <t>[{'id': 453, 'hero': 'https://pe.tedcdn.com/images/ted/f2f6d094758c36a61b3ee7992a9b197eb4c07979_2880x1620.jpg', 'speaker': 'Elizabeth Gilbert', 'title': 'Your elusive creative genius', 'duration': 1149, 'slug': 'elizabeth_gilbert_on_genius', 'viewed_count': 13156126}, {'id': 498, 'hero': 'https://pe.tedcdn.com/images/ted/de520d723845a5c5448da5c1e84db8f022b70e5e_2880x1620.jpg', 'speaker': 'John Wooden', 'title': 'The difference between winning and succeeding', 'duration': 1056, 'slug': 'john_wooden_on_the_difference_between_winning_and_success', 'viewed_count': 4891900}, {'id': 250, 'hero': 'https://pe.tedcdn.com/images/ted/ad9c1de3d4a57b4cb48a76b2774e80ff82bc7bf6_2880x1620.jpg', 'speaker': 'Amy Tan', 'title': 'Where does creativity hide?', 'duration': 1372, 'slug': 'amy_tan_on_creativity', 'viewed_count': 2478041}, {'id': 2508, 'hero': 'https://pe.tedcdn.com/images/ted/b92e054753657bc4f78d834ba9badbf34d80080b_2880x1620.jpg', 'speaker': 'Lidia Yuknavitch', 'title': 'The beauty of being a misfit', 'duration': 778, 'slug': 'lidia_yuknavitch_the_beauty_of_being_a_misfit', 'viewed_count': 2190721}, {'id': 2801, 'hero': 'https://pe.tedcdn.com/images/ted/ee78ab38fb4f23e29fbae7dfd3e89de2082ccaf7_2880x1620.jpg', 'speaker': 'Anne Lamott', 'title': '12 truths I learned from life and writing', 'duration': 955, 'slug': 'anne_lamott_12_truths_i_learned_from_life_and_writing', 'viewed_count': 1890066}, {'id': 605, 'hero': 'https://pe.tedcdn.com/images/ted/f54b234d7b2f1ede4837bf2a0bf01e325bbcc6e6_1600x1200.jpg', 'speaker': 'Alain de Botton', 'title': 'A kinder, gentler philosophy of success', 'duration': 1011, 'slug': 'alain_de_botton_a_kinder_gentler_philosophy_of_success', 'viewed_count': 5790947}]</t>
  </si>
  <si>
    <t>['creativity', 'failure', 'success', 'writing']</t>
  </si>
  <si>
    <t xml:space="preserve">https://www.ted.com/talks/elizabeth_gilbert_success_failure_and_the_drive_to_keep_creating
</t>
  </si>
  <si>
    <t>Autism — what we know (and what we don't know yet)</t>
  </si>
  <si>
    <t>Wendy Chung</t>
  </si>
  <si>
    <t>[{'id': 8, 'name': 'Informative', 'count': 1038}, {'id': 22, 'name': 'Fascinating', 'count': 358}, {'id': 21, 'name': 'Unconvincing', 'count': 113}, {'id': 26, 'name': 'Obnoxious', 'count': 39}, {'id': 10, 'name': 'Inspiring', 'count': 233}, {'id': 11, 'name': 'Longwinded', 'count': 26}, {'id': 24, 'name': 'Persuasive', 'count': 203}, {'id': 3, 'name': 'Courageous', 'count': 29}, {'id': 25, 'name': 'OK', 'count': 106}, {'id': 1, 'name': 'Beautiful', 'count': 58}, {'id': 9, 'name': 'Ingenious', 'count': 38}, {'id': 2, 'name': 'Confusing', 'count': 14}, {'id': 23, 'name': 'Jaw-dropping', 'count': 12}, {'id': 7, 'name': 'Funny', 'count': 12}]</t>
  </si>
  <si>
    <t>[{'id': 773, 'hero': 'https://pe.tedcdn.com/images/ted/94293ba2eda6be637e9cbdded1f4572dfb5c804b_1600x1200.jpg', 'speaker': 'Temple Grandin', 'title': 'The world needs all kinds of minds', 'duration': 1183, 'slug': 'temple_grandin_the_world_needs_all_kinds_of_minds', 'viewed_count': 4375201}, {'id': 1600, 'hero': 'https://pe.tedcdn.com/images/ted/ffeef7d281aefac1ab3de5dd800d03992c2f25ad_1600x1200.jpg', 'speaker': 'Faith Jegede Cole', 'title': "What I've learned from my autistic brothers", 'duration': 320, 'slug': 'faith_jegede_what_i_ve_learned_from_my_autistic_brothers', 'viewed_count': 1123806}, {'id': 1472, 'hero': 'https://pe.tedcdn.com/images/ted/db6bc23568539d3e695e305855ad8bde51e8c775_800x600.jpg', 'speaker': 'Ami Klin', 'title': 'A new way to diagnose autism', 'duration': 1184, 'slug': 'ami_klin_a_new_way_to_diagnose_autism', 'viewed_count': 572292}, {'id': 2286, 'hero': 'https://pe.tedcdn.com/images/ted/3792a2141b877afca1c948fbfc421a2f17490f2a_2880x1620.jpg', 'speaker': 'Steve Silberman', 'title': 'The forgotten history of autism', 'duration': 828, 'slug': 'steve_silberman_the_forgotten_history_of_autism', 'viewed_count': 1476371}, {'id': 2136, 'hero': 'https://pe.tedcdn.com/images/ted/92b5d0860d0450e5bad9f4aba68031ebb35430c4_2880x1620.jpg', 'speaker': 'Rosie King', 'title': 'How autism freed me to be myself', 'duration': 368, 'slug': 'rosie_king_how_autism_freed_me_to_be_myself', 'viewed_count': 2226160}, {'id': 2310, 'hero': 'https://pe.tedcdn.com/images/ted/5ab70a8813bed2fe065ca7534513866145155873_2880x1620.jpg', 'speaker': 'Alix Generous', 'title': "How I learned to communicate my inner life with Asperger's", 'duration': 626, 'slug': 'alix_generous_how_i_learned_to_communicate_my_inner_life_with_asperger_s', 'viewed_count': 1591482}]</t>
  </si>
  <si>
    <t>['Autism spectrum disorder', 'DNA', 'Vaccines', 'biology', 'children', 'cognitive science', 'disability', 'disease', 'family', 'genetics', 'health', 'medical research', 'medicine', 'mental health', 'neuroscience', 'pregnancy', 'psychology', 'science']</t>
  </si>
  <si>
    <t xml:space="preserve">https://www.ted.com/talks/wendy_chung_autism_what_we_know_and_what_we_don_t_know_yet
</t>
  </si>
  <si>
    <t>Are athletes really getting faster, better, stronger?</t>
  </si>
  <si>
    <t>David Epstein</t>
  </si>
  <si>
    <t>Sports science reporter</t>
  </si>
  <si>
    <t>[{'id': 8, 'name': 'Informative', 'count': 1435}, {'id': 22, 'name': 'Fascinating', 'count': 1387}, {'id': 23, 'name': 'Jaw-dropping', 'count': 211}, {'id': 25, 'name': 'OK', 'count': 109}, {'id': 9, 'name': 'Ingenious', 'count': 217}, {'id': 10, 'name': 'Inspiring', 'count': 403}, {'id': 24, 'name': 'Persuasive', 'count': 293}, {'id': 1, 'name': 'Beautiful', 'count': 44}, {'id': 7, 'name': 'Funny', 'count': 116}, {'id': 21, 'name': 'Unconvincing', 'count': 35}, {'id': 3, 'name': 'Courageous', 'count': 61}, {'id': 11, 'name': 'Longwinded', 'count': 24}, {'id': 2, 'name': 'Confusing', 'count': 3}, {'id': 26, 'name': 'Obnoxious', 'count': 17}]</t>
  </si>
  <si>
    <t>[{'id': 89, 'hero': 'https://pe.tedcdn.com/images/ted/172_480x360.jpg', 'speaker': 'Ben Saunders', 'title': 'Why did I ski to the North Pole?', 'duration': 1083, 'slug': 'ben_saunders_skis_to_the_north_pole', 'viewed_count': 745262}, {'id': 1336, 'hero': 'https://pe.tedcdn.com/images/ted/bba3ca818c4ab6937de100e8c818a0a1b4ecc9e5_800x600.jpg', 'speaker': 'Diana Nyad', 'title': "Extreme swimming with the world's most dangerous jellyfish", 'duration': 1017, 'slug': 'diana_nyad_extreme_swimming_with_the_world_s_most_dangerous_jellyfish', 'viewed_count': 611468}, {'id': 2007, 'hero': 'https://pe.tedcdn.com/images/ted/9b43acda94d7e3743aa877ca5b492862b860fb28_1600x1200.jpg', 'speaker': 'Chris Kluwe', 'title': 'How augmented reality will change sports ... and build empathy', 'duration': 551, 'slug': 'chris_kluwe_how_augmented_reality_will_change_sports_and_build_empathy', 'viewed_count': 1194762}, {'id': 443, 'hero': 'https://pe.tedcdn.com/images/ted/b322cf47682a8a726abf4a1c68b9366899616837_2880x1620.jpg', 'speaker': 'Aimee Mullins', 'title': 'Changing my legs - and my mindset', 'duration': 1345, 'slug': 'aimee_mullins_on_running', 'viewed_count': 1013314}, {'id': 2426, 'hero': 'https://pe.tedcdn.com/images/ted/32bfdd38d90748ec90b2e57570ad51da59efb43a_2880x1620.jpg', 'speaker': 'Matthew Williams', 'title': 'Special Olympics let me be myself -- a champion', 'duration': 852, 'slug': 'matthew_williams_special_olympics_let_me_be_myself_a_champion', 'viewed_count': 1074674}, {'id': 1067, 'hero': 'https://pe.tedcdn.com/images/ted/13097f03028a4a577ba9e793042afd7f2c501261_2880x1620.jpg', 'speaker': 'Christopher McDougall', 'title': 'Are we born to run?', 'duration': 952, 'slug': 'christopher_mcdougall_are_we_born_to_run', 'viewed_count': 2434868}]</t>
  </si>
  <si>
    <t>['DNA', 'genetics', 'innovation', 'physiology', 'science', 'sports']</t>
  </si>
  <si>
    <t xml:space="preserve">https://www.ted.com/talks/david_epstein_are_athletes_really_getting_faster_better_stronger
</t>
  </si>
  <si>
    <t>Get your next eye exam on a smartphone</t>
  </si>
  <si>
    <t>Andrew Bastawrous</t>
  </si>
  <si>
    <t>Eye surgeon, inventor</t>
  </si>
  <si>
    <t>[{'id': 9, 'name': 'Ingenious', 'count': 355}, {'id': 10, 'name': 'Inspiring', 'count': 373}, {'id': 8, 'name': 'Informative', 'count': 244}, {'id': 23, 'name': 'Jaw-dropping', 'count': 94}, {'id': 22, 'name': 'Fascinating', 'count': 201}, {'id': 1, 'name': 'Beautiful', 'count': 56}, {'id': 3, 'name': 'Courageous', 'count': 71}, {'id': 24, 'name': 'Persuasive', 'count': 48}, {'id': 7, 'name': 'Funny', 'count': 22}, {'id': 25, 'name': 'OK', 'count': 33}, {'id': 26, 'name': 'Obnoxious', 'count': 4}, {'id': 11, 'name': 'Longwinded', 'count': 2}, {'id': 2, 'name': 'Confusing', 'count': 7}, {'id': 21, 'name': 'Unconvincing', 'count': 3}]</t>
  </si>
  <si>
    <t>[{'id': 709, 'hero': 'https://pe.tedcdn.com/images/ted/135217_800x600.jpg', 'speaker': 'Thulasiraj Ravilla', 'title': 'How low-cost eye care can be world-class', 'duration': 1047, 'slug': 'thulasiraj_ravilla_how_low_cost_eye_care_can_be_world_class', 'viewed_count': 297110}, {'id': 1520, 'hero': 'https://pe.tedcdn.com/images/ted/2017a955b9e46bb6fdcffb4982210284d4260483_1600x1200.jpg', 'speaker': 'Ramesh Raskar', 'title': 'Imaging at a trillion frames per second', 'duration': 662, 'slug': 'ramesh_raskar_a_camera_that_takes_one_trillion_frames_per_second', 'viewed_count': 4039826}, {'id': 664, 'hero': 'https://pe.tedcdn.com/images/ted/124718_800x600.jpg', 'speaker': 'Marc Koska', 'title': '1.3m reasons to re-invent the syringe', 'duration': 285, 'slug': 'marc_koska_the_devastating_toll_of_syringe_reuse', 'viewed_count': 629027}, {'id': 2224, 'hero': 'https://pe.tedcdn.com/images/ted/9d9e218a26b00bd5a0eb2f69f9a44e768fdebc26_2880x1620.jpg', 'speaker': 'Daniel Kish', 'title': 'How I use sonar to navigate the world', 'duration': 783, 'slug': 'daniel_kish_how_i_use_sonar_to_navigate_the_world', 'viewed_count': 1157380}, {'id': 1158, 'hero': 'https://pe.tedcdn.com/images/ted/8dd859696a6c640e7ee3c0feaa3d3d16f647334b_800x600.jpg', 'speaker': 'Dennis Hong', 'title': 'Making a car for blind drivers', 'duration': 548, 'slug': 'dennis_hong_making_a_car_for_blind_drivers', 'viewed_count': 703448}, {'id': 1309, 'hero': 'https://pe.tedcdn.com/images/ted/f9e53c7bb152b2e5c8c07e5a199e4d14d17baac6_800x600.jpg', 'speaker': 'Sheila Nirenberg', 'title': 'A prosthetic eye to treat blindness', 'duration': 601, 'slug': 'sheila_nirenberg_a_prosthetic_eye_to_treat_blindness', 'viewed_count': 393726}]</t>
  </si>
  <si>
    <t>['Blindness', 'TED Fellows', 'health', 'invention', 'public health', 'sight']</t>
  </si>
  <si>
    <t xml:space="preserve">https://www.ted.com/talks/andrew_bastawrous_get_your_next_eye_exam_on_a_smartphone
</t>
  </si>
  <si>
    <t>The emergent patterns of climate change</t>
  </si>
  <si>
    <t>Gavin Schmidt</t>
  </si>
  <si>
    <t>Climate scientist</t>
  </si>
  <si>
    <t>[{'id': 8, 'name': 'Informative', 'count': 510}, {'id': 9, 'name': 'Ingenious', 'count': 46}, {'id': 22, 'name': 'Fascinating', 'count': 194}, {'id': 1, 'name': 'Beautiful', 'count': 59}, {'id': 3, 'name': 'Courageous', 'count': 31}, {'id': 10, 'name': 'Inspiring', 'count': 113}, {'id': 24, 'name': 'Persuasive', 'count': 244}, {'id': 25, 'name': 'OK', 'count': 59}, {'id': 21, 'name': 'Unconvincing', 'count': 16}, {'id': 11, 'name': 'Longwinded', 'count': 24}, {'id': 26, 'name': 'Obnoxious', 'count': 17}, {'id': 7, 'name': 'Funny', 'count': 1}, {'id': 23, 'name': 'Jaw-dropping', 'count': 27}, {'id': 2, 'name': 'Confusing', 'count': 19}]</t>
  </si>
  <si>
    <t>[{'id': 1, 'hero': 'https://pe.tedcdn.com/images/ted/a2194b4ef5170bd9e9b086c5053e09cdf3545960_2880x1620.jpg', 'speaker': 'Al Gore', 'title': 'Averting the climate crisis', 'duration': 977, 'slug': 'al_gore_on_averting_climate_crisis', 'viewed_count': 3200659}, {'id': 628, 'hero': 'https://pe.tedcdn.com/images/ted/113028_800x600.jpg', 'speaker': 'James Balog', 'title': 'Time-lapse proof of extreme ice loss', 'duration': 1162, 'slug': 'james_balog_time_lapse_proof_of_extreme_ice_loss', 'viewed_count': 914178}, {'id': 1380, 'hero': 'https://pe.tedcdn.com/images/ted/3d552c9054e770953216a6b5aab1b748b3e5f823_2880x1620.jpg', 'speaker': 'James Hansen', 'title': 'Why I must speak out about climate change', 'duration': 1071, 'slug': 'james_hansen_why_i_must_speak_out_about_climate_change', 'viewed_count': 1243947}, {'id': 2816, 'hero': 'https://pe.tedcdn.com/images/ted/07284d43b7d248835825748dc24c63e4b83478c9_2880x1620.jpg', 'speaker': 'Kate Marvel', 'title': 'Can clouds buy us more time to solve climate change?', 'duration': 787, 'slug': 'kate_marvel_can_clouds_buy_us_more_time_to_solve_climate_change', 'viewed_count': 907550}, {'id': 192, 'hero': 'https://pe.tedcdn.com/images/ted/2412c9764c6b9bed2d9bd55ec7a6b9e540297839_1600x1200.jpg', 'speaker': 'David Keith', 'title': 'A critical look at geoengineering against climate change', 'duration': 958, 'slug': 'david_keith_s_surprising_ideas_on_climate_change', 'viewed_count': 876780}, {'id': 945, 'hero': 'https://pe.tedcdn.com/images/ted/195010_800x600.jpg', 'speaker': 'Johan Rockstrom', 'title': 'Let the environment guide our development', 'duration': 1090, 'slug': 'johan_rockstrom_let_the_environment_guide_our_development', 'viewed_count': 924840}]</t>
  </si>
  <si>
    <t>['algorithm', 'botany', 'climate change', 'code', 'computers', 'data', 'ecology', 'environment', 'future', 'green', 'math', 'pollution', 'prediction', 'science', 'visualizations', 'water', 'weather']</t>
  </si>
  <si>
    <t xml:space="preserve">https://www.ted.com/talks/gavin_schmidt_the_emergent_patterns_of_climate_change
</t>
  </si>
  <si>
    <t>What does the future hold? 11 characters offer quirky answers</t>
  </si>
  <si>
    <t>[{'id': 7, 'name': 'Funny', 'count': 483}, {'id': 1, 'name': 'Beautiful', 'count': 141}, {'id': 11, 'name': 'Longwinded', 'count': 73}, {'id': 25, 'name': 'OK', 'count': 121}, {'id': 10, 'name': 'Inspiring', 'count': 135}, {'id': 22, 'name': 'Fascinating', 'count': 101}, {'id': 8, 'name': 'Informative', 'count': 32}, {'id': 9, 'name': 'Ingenious', 'count': 141}, {'id': 2, 'name': 'Confusing', 'count': 43}, {'id': 21, 'name': 'Unconvincing', 'count': 38}, {'id': 3, 'name': 'Courageous', 'count': 82}, {'id': 23, 'name': 'Jaw-dropping', 'count': 48}, {'id': 26, 'name': 'Obnoxious', 'count': 60}, {'id': 24, 'name': 'Persuasive', 'count': 9}]</t>
  </si>
  <si>
    <t>[{'id': 60, 'hero': 'https://pe.tedcdn.com/images/ted/b538bc5fb569cc2a617db5ddc1e42935bceb00c6_2880x1620.jpg', 'speaker': 'Anna Deavere Smith', 'title': 'Four American characters', 'duration': 1385, 'slug': 'anna_deavere_smith_s_american_character', 'viewed_count': 978855}, {'id': 527, 'hero': 'https://pe.tedcdn.com/images/ted/f48fcf2591f6ecc734eec21a851b4e3e71e7fd42_1600x1200.jpg', 'speaker': 'Sarah Jones', 'title': 'A one-woman global village', 'duration': 1260, 'slug': 'sarah_jones_as_a_one_woman_global_village', 'viewed_count': 1607428}, {'id': 1458, 'hero': 'https://pe.tedcdn.com/images/ted/6b4b93a9f15d9bfa3ce10340bbdf813411450d6d_2880x1620.jpg', 'speaker': 'Reggie Watts', 'title': 'Beats that defy boxes', 'duration': 583, 'slug': 'reggie_watts_disorients_you_in_the_most_entertaining_way', 'viewed_count': 9315962}, {'id': 2801, 'hero': 'https://pe.tedcdn.com/images/ted/ee78ab38fb4f23e29fbae7dfd3e89de2082ccaf7_2880x1620.jpg', 'speaker': 'Anne Lamott', 'title': '12 truths I learned from life and writing', 'duration': 955, 'slug': 'anne_lamott_12_truths_i_learned_from_life_and_writing', 'viewed_count': 1890084}, {'id': 2777, 'hero': 'https://pe.tedcdn.com/images/ted/64d111cddc2a72e2d44ff5b3fe340a48ebd6bfca_2880x1620.jpg', 'speaker': 'Jorge Drexler', 'title': 'Poetry, music and identity', 'duration': 1000, 'slug': 'jorge_drexler_poetry_music_and_identity', 'viewed_count': 626791}, {'id': 2770, 'hero': 'https://pe.tedcdn.com/images/ted/ea594390cecc864357ebd75866ab69a68ea141f9_2880x1620.jpg', 'speaker': 'Serena Williams and Gayle King', 'title': 'On tennis, love and motherhood', 'duration': 1108, 'slug': 'serena_williams_gayle_king_on_tennis_love_and_motherhood', 'viewed_count': 1425891}]</t>
  </si>
  <si>
    <t>['future', 'humor', 'performance', 'theater']</t>
  </si>
  <si>
    <t xml:space="preserve">https://www.ted.com/talks/sarah_jones_what_does_the_future_hold_11_characters_offer_quirky_answers
</t>
  </si>
  <si>
    <t>Color blind or color brave?</t>
  </si>
  <si>
    <t>Mellody Hobson</t>
  </si>
  <si>
    <t>Investment expert</t>
  </si>
  <si>
    <t>[{'id': 3, 'name': 'Courageous', 'count': 1084}, {'id': 8, 'name': 'Informative', 'count': 479}, {'id': 10, 'name': 'Inspiring', 'count': 1285}, {'id': 24, 'name': 'Persuasive', 'count': 475}, {'id': 1, 'name': 'Beautiful', 'count': 379}, {'id': 22, 'name': 'Fascinating', 'count': 137}, {'id': 21, 'name': 'Unconvincing', 'count': 26}, {'id': 25, 'name': 'OK', 'count': 66}, {'id': 26, 'name': 'Obnoxious', 'count': 22}, {'id': 11, 'name': 'Longwinded', 'count': 25}, {'id': 2, 'name': 'Confusing', 'count': 17}, {'id': 7, 'name': 'Funny', 'count': 32}, {'id': 9, 'name': 'Ingenious', 'count': 39}, {'id': 23, 'name': 'Jaw-dropping', 'count': 20}]</t>
  </si>
  <si>
    <t>[{'id': 831, 'hero': 'https://pe.tedcdn.com/images/ted/163603_800x600.jpg', 'speaker': 'Thelma Golden', 'title': 'How art gives shape to cultural change', 'duration': 748, 'slug': 'thelma_golden_how_art_gives_shape_to_cultural_change', 'viewed_count': 524804}, {'id': 1710, 'hero': 'https://pe.tedcdn.com/images/ted/92da812c55ec2b18177464301d1249531ab9efc3_1600x1200.jpg', 'speaker': 'Freeman Hrabowski', 'title': '4 pillars of college success in science', 'duration': 910, 'slug': 'freeman_hrabowski_4_pillars_of_college_success_in_science', 'viewed_count': 911609}, {'id': 1042, 'hero': 'https://pe.tedcdn.com/images/ted/3820be698584de25ea375c0bf57ee620caf94b8d_1600x1200.jpg', 'speaker': 'Brené Brown', 'title': 'The power of vulnerability', 'duration': 1219, 'slug': 'brene_brown_on_vulnerability', 'viewed_count': 31169363}, {'id': 2691, 'hero': 'https://pe.tedcdn.com/images/ted/affb49391e46ad96c3ad2a9f19cf4b8eb1493689_2880x1620.jpg', 'speaker': 'Brittney Cooper', 'title': 'The racial politics of time', 'duration': 749, 'slug': 'brittney_cooper_the_racial_politics_of_time', 'viewed_count': 690510}, {'id': 2803, 'hero': 'https://pe.tedcdn.com/images/ted/371a31477eb7b139740f8bd83a610aaea36b66d7_2880x1620.jpg', 'speaker': 'Cheyenne Cochrane', 'title': 'A celebration of natural hair', 'duration': 840, 'slug': 'cheyenne_cochrane_a_celebration_of_natural_hair', 'viewed_count': 1081023}, {'id': 2151, 'hero': 'https://pe.tedcdn.com/images/ted/db8b5f60fc7b4b65dcac9b1aa263f74b3be5aa1e_2880x1620.jpg', 'speaker': 'Vernā Myers', 'title': 'How to overcome our biases? Walk boldly toward them', 'duration': 1069, 'slug': 'verna_myers_how_to_overcome_our_biases_walk_boldly_toward_them', 'viewed_count': 1569971}]</t>
  </si>
  <si>
    <t>['business', 'communication', 'inequality', 'race', 'women in business']</t>
  </si>
  <si>
    <t xml:space="preserve">https://www.ted.com/talks/mellody_hobson_color_blind_or_color_brave
</t>
  </si>
  <si>
    <t>And for my next trick, a robot</t>
  </si>
  <si>
    <t>[{'id': 7, 'name': 'Funny', 'count': 518}, {'id': 9, 'name': 'Ingenious', 'count': 147}, {'id': 25, 'name': 'OK', 'count': 189}, {'id': 21, 'name': 'Unconvincing', 'count': 123}, {'id': 1, 'name': 'Beautiful', 'count': 87}, {'id': 22, 'name': 'Fascinating', 'count': 182}, {'id': 23, 'name': 'Jaw-dropping', 'count': 67}, {'id': 8, 'name': 'Informative', 'count': 79}, {'id': 26, 'name': 'Obnoxious', 'count': 49}, {'id': 10, 'name': 'Inspiring', 'count': 83}, {'id': 3, 'name': 'Courageous', 'count': 14}, {'id': 11, 'name': 'Longwinded', 'count': 29}, {'id': 24, 'name': 'Persuasive', 'count': 23}, {'id': 2, 'name': 'Confusing', 'count': 31}]</t>
  </si>
  <si>
    <t>[{'id': 199, 'hero': 'https://pe.tedcdn.com/images/ted/e982353371ca063e5ffb2ab554ec91de355d29d1_1600x1200.jpg', 'speaker': 'Arthur Benjamin', 'title': 'A performance of "Mathemagic"', 'duration': 914, 'slug': 'arthur_benjamin_does_mathemagic', 'viewed_count': 8360843}, {'id': 1070, 'hero': 'https://pe.tedcdn.com/images/ted/d5d8a98861dcc5ee45ddc721bec6cf00005aafc6_2400x1800.jpg', 'speaker': 'Cynthia Breazeal', 'title': 'The rise of personal robots', 'duration': 844, 'slug': 'cynthia_breazeal_the_rise_of_personal_robots', 'viewed_count': 1064583}, {'id': 1708, 'hero': 'https://pe.tedcdn.com/images/ted/c1c6ba11c2170e47c9cae5e674edfd102a5b85f3_1600x1200.jpg', 'speaker': 'Ken Jennings', 'title': 'Watson, Jeopardy and me, the obsolete know-it-all', 'duration': 1072, 'slug': 'ken_jennings_watson_jeopardy_and_me_the_obsolete_know_it_all', 'viewed_count': 1135016}, {'id': 355, 'hero': 'https://pe.tedcdn.com/images/ted/6e961b846dce5acc40f38bbb3bd89f17fe6613dd_1200x900.jpg', 'speaker': 'Rodney Brooks', 'title': 'Robots will invade our lives', 'duration': 1127, 'slug': 'rodney_brooks_on_robots', 'viewed_count': 602044}, {'id': 1908, 'hero': 'https://pe.tedcdn.com/images/ted/b63f9749fe41465874b0d969b2ffb1ad7e989976_1600x1200.jpg', 'speaker': 'Guy Hoffman', 'title': 'Robots with "soul"', 'duration': 1058, 'slug': 'guy_hoffman_robots_with_soul', 'viewed_count': 2931369}, {'id': 1376, 'hero': 'https://pe.tedcdn.com/images/ted/8aa84e7e5d405e75f19fc51bf6f9918312fff4e5_800x600.jpg', 'speaker': 'Vijay Kumar', 'title': 'Robots that fly ... and cooperate', 'duration': 1006, 'slug': 'vijay_kumar_robots_that_fly_and_cooperate', 'viewed_count': 4234412}]</t>
  </si>
  <si>
    <t>['entertainment', 'magic', 'robots', 'technology']</t>
  </si>
  <si>
    <t xml:space="preserve">https://www.ted.com/talks/marco_tempest_maybe_the_best_robot_demo_ever
</t>
  </si>
  <si>
    <t>The military case for sharing knowledge</t>
  </si>
  <si>
    <t>[{'id': 10, 'name': 'Inspiring', 'count': 129}, {'id': 22, 'name': 'Fascinating', 'count': 69}, {'id': 24, 'name': 'Persuasive', 'count': 124}, {'id': 8, 'name': 'Informative', 'count': 190}, {'id': 3, 'name': 'Courageous', 'count': 105}, {'id': 9, 'name': 'Ingenious', 'count': 15}, {'id': 21, 'name': 'Unconvincing', 'count': 29}, {'id': 25, 'name': 'OK', 'count': 50}, {'id': 2, 'name': 'Confusing', 'count': 16}, {'id': 7, 'name': 'Funny', 'count': 13}, {'id': 1, 'name': 'Beautiful', 'count': 9}, {'id': 23, 'name': 'Jaw-dropping', 'count': 4}, {'id': 11, 'name': 'Longwinded', 'count': 3}, {'id': 26, 'name': 'Obnoxious', 'count': 6}]</t>
  </si>
  <si>
    <t>[{'id': 1112, 'hero': 'https://pe.tedcdn.com/images/ted/1e1176d6968f6b244a1962d6231a5410fa7d8ef9_800x600.jpg', 'speaker': 'Stanley McChrystal', 'title': 'Listen, learn ... then lead', 'duration': 938, 'slug': 'stanley_mcchrystal', 'viewed_count': 2467438}, {'id': 1311, 'hero': 'https://pe.tedcdn.com/images/ted/db49cd7df998eda85c7e116039db5647728651fd_1600x1200.jpg', 'speaker': 'Alberto Cairo', 'title': 'There are no scraps of men', 'duration': 1142, 'slug': 'alberto_cairo_there_are_no_scraps_of_men', 'viewed_count': 802696}, {'id': 1342, 'hero': 'https://pe.tedcdn.com/images/ted/71f2eb1a6ee4f0baf631f9ee7f9228366fec4054_800x600.jpg', 'speaker': 'Peter van Uhm', 'title': 'Why I chose a gun', 'duration': 1030, 'slug': 'peter_van_uhm_why_i_chose_a_gun', 'viewed_count': 1818356}, {'id': 1594, 'hero': 'https://pe.tedcdn.com/images/ted/a1dff6f8b58a59c8f721cb351b1e6c43f9d8db0f_1600x1200.jpg', 'speaker': 'Heather Brooke', 'title': 'My battle to expose government corruption', 'duration': 1137, 'slug': 'heather_brooke_my_battle_to_expose_government_corruption', 'viewed_count': 932025}, {'id': 1952, 'hero': 'https://pe.tedcdn.com/images/ted/b4e45bc988d63a0f64d01146505700e1217f7845_1600x1200.jpg', 'speaker': 'Richard Ledgett', 'title': "The NSA responds to Edward Snowden's TED Talk", 'duration': 2010, 'slug': 'richard_ledgett_the_nsa_responds_to_edward_snowden_s_ted_talk', 'viewed_count': 1191344}, {'id': 918, 'hero': 'https://pe.tedcdn.com/images/ted/185000_800x600.jpg', 'speaker': 'Julian Assange', 'title': 'Why the world needs WikiLeaks', 'duration': 1173, 'slug': 'julian_assange_why_the_world_needs_wikileaks', 'viewed_count': 2278285}]</t>
  </si>
  <si>
    <t>['Surveillance', 'collaboration', 'iraq', 'military', 'war']</t>
  </si>
  <si>
    <t xml:space="preserve">https://www.ted.com/talks/stanley_mcchrystal_the_military_case_for_sharing_knowledge
</t>
  </si>
  <si>
    <t>Comics that ask "what if?"</t>
  </si>
  <si>
    <t>Randall Munroe</t>
  </si>
  <si>
    <t>[{'id': 1, 'name': 'Beautiful', 'count': 169}, {'id': 7, 'name': 'Funny', 'count': 1129}, {'id': 8, 'name': 'Informative', 'count': 505}, {'id': 9, 'name': 'Ingenious', 'count': 430}, {'id': 22, 'name': 'Fascinating', 'count': 419}, {'id': 10, 'name': 'Inspiring', 'count': 156}, {'id': 23, 'name': 'Jaw-dropping', 'count': 60}, {'id': 11, 'name': 'Longwinded', 'count': 42}, {'id': 25, 'name': 'OK', 'count': 172}, {'id': 21, 'name': 'Unconvincing', 'count': 26}, {'id': 24, 'name': 'Persuasive', 'count': 14}, {'id': 26, 'name': 'Obnoxious', 'count': 20}, {'id': 2, 'name': 'Confusing', 'count': 47}, {'id': 3, 'name': 'Courageous', 'count': 16}]</t>
  </si>
  <si>
    <t>[{'id': 199, 'hero': 'https://pe.tedcdn.com/images/ted/e982353371ca063e5ffb2ab554ec91de355d29d1_1600x1200.jpg', 'speaker': 'Arthur Benjamin', 'title': 'A performance of "Mathemagic"', 'duration': 914, 'slug': 'arthur_benjamin_does_mathemagic', 'viewed_count': 8360842}, {'id': 1469, 'hero': 'https://pe.tedcdn.com/images/ted/e22e363160add88a32b3e9805dfa52d8f588b879_2880x1620.jpg', 'speaker': 'Terry Moore', 'title': "Why is 'x' the unknown?", 'duration': 237, 'slug': 'terry_moore_why_is_x_the_unknown', 'viewed_count': 3257788}, {'id': 1723, 'hero': 'https://pe.tedcdn.com/images/ted/f5b4d8fa6f9fdb5172a8363d79dbe9f5d8d5880a_2880x1620.jpg', 'speaker': 'Michael Stevens', 'title': 'How much does a video weigh?', 'duration': 441, 'slug': 'how_much_does_a_video_weigh', 'viewed_count': 195900}, {'id': 118, 'hero': 'https://pe.tedcdn.com/images/ted/420_480x360.jpg', 'speaker': 'Sergey Brin + Larry Page', 'title': 'The genesis of Google', 'duration': 1233, 'slug': 'sergey_brin_and_larry_page_on_google', 'viewed_count': 1451896}, {'id': 2369, 'hero': 'https://pe.tedcdn.com/images/ted/90eeddc216ca86ad2fbf99d0823a39fe681e7513_2880x1620.jpg', 'speaker': 'Andreas Ekström', 'title': 'The moral bias behind your search results', 'duration': 558, 'slug': 'andreas_ekstrom_the_moral_bias_behind_your_search_results', 'viewed_count': 1396730}, {'id': 2845, 'hero': 'https://pe.tedcdn.com/images/ted/717615842ba000b4fc62170742b8fd05e82f5fb4_2880x1620.jpg', 'speaker': "Cathy O'Neil", 'title': 'The era of blind faith in big data must end', 'duration': 798, 'slug': 'cathy_o_neil_the_era_of_blind_faith_in_big_data_must_end', 'viewed_count': 760191}]</t>
  </si>
  <si>
    <t>['Google', 'art', 'comedy', 'computers', 'data', 'humor', 'math', 'physics', 'science', 'science and art']</t>
  </si>
  <si>
    <t xml:space="preserve">https://www.ted.com/talks/randall_munroe_comics_that_ask_what_if
</t>
  </si>
  <si>
    <t>How sampling transformed music</t>
  </si>
  <si>
    <t>Mark Ronson</t>
  </si>
  <si>
    <t>Music producer and DJ</t>
  </si>
  <si>
    <t>[{'id': 1, 'name': 'Beautiful', 'count': 309}, {'id': 7, 'name': 'Funny', 'count': 167}, {'id': 2, 'name': 'Confusing', 'count': 24}, {'id': 9, 'name': 'Ingenious', 'count': 158}, {'id': 8, 'name': 'Informative', 'count': 211}, {'id': 22, 'name': 'Fascinating', 'count': 279}, {'id': 21, 'name': 'Unconvincing', 'count': 53}, {'id': 26, 'name': 'Obnoxious', 'count': 31}, {'id': 10, 'name': 'Inspiring', 'count': 238}, {'id': 23, 'name': 'Jaw-dropping', 'count': 32}, {'id': 24, 'name': 'Persuasive', 'count': 42}, {'id': 25, 'name': 'OK', 'count': 129}, {'id': 3, 'name': 'Courageous', 'count': 14}, {'id': 11, 'name': 'Longwinded', 'count': 43}]</t>
  </si>
  <si>
    <t>[{'id': 1535, 'hero': 'https://pe.tedcdn.com/images/ted/299866e3b1fb965838ab3b88597dc25e740f1cad_1600x1200.jpg', 'speaker': 'Kirby Ferguson', 'title': 'Embrace the remix', 'duration': 582, 'slug': 'kirby_ferguson_embrace_the_remix', 'viewed_count': 1356171}, {'id': 1458, 'hero': 'https://pe.tedcdn.com/images/ted/6b4b93a9f15d9bfa3ce10340bbdf813411450d6d_2880x1620.jpg', 'speaker': 'Reggie Watts', 'title': 'Beats that defy boxes', 'duration': 583, 'slug': 'reggie_watts_disorients_you_in_the_most_entertaining_way', 'viewed_count': 9315962}, {'id': 1989, 'hero': 'https://pe.tedcdn.com/images/ted/974f4028e20390247c51cca4cbe5fbdbc3eab9e0_1600x1200.jpg', 'speaker': 'Sarah Jones', 'title': 'What does the future hold? 11 characters offer quirky answers', 'duration': 1116, 'slug': 'sarah_jones_what_does_the_future_hold_11_characters_offer_quirky_answers', 'viewed_count': 1506064}, {'id': 883, 'hero': 'https://pe.tedcdn.com/images/ted/176929_800x600.jpg', 'speaker': 'David Byrne', 'title': 'How architecture helped music evolve', 'duration': 960, 'slug': 'david_byrne_how_architecture_helped_music_evolve', 'viewed_count': 1231178}, {'id': 2795, 'hero': 'https://pe.tedcdn.com/images/ted/386f1663b47894f25894b205258a2b97635c7cd1_2880x1620.jpg', 'speaker': 'Rhiannon Giddens', 'title': 'Songs that bring history to life', 'duration': 885, 'slug': 'rhiannon_giddens_3_songs_that_bring_history_to_life', 'viewed_count': 946501}, {'id': 2844, 'hero': 'https://pe.tedcdn.com/images/ted/26788173c88ebde81deff0c160109a166c6cd1db_2880x1620.jpg', 'speaker': 'Anika Paulson', 'title': 'How I found myself through music', 'duration': 558, 'slug': 'anika_paulson_how_i_found_myself_through_music', 'viewed_count': 690913}]</t>
  </si>
  <si>
    <t xml:space="preserve">https://www.ted.com/talks/mark_ronson_how_sampling_transformed_music
</t>
  </si>
  <si>
    <t>How to rob a bank (from the inside, that is)</t>
  </si>
  <si>
    <t>William Black</t>
  </si>
  <si>
    <t>Academic</t>
  </si>
  <si>
    <t>[{'id': 9, 'name': 'Ingenious', 'count': 73}, {'id': 8, 'name': 'Informative', 'count': 529}, {'id': 24, 'name': 'Persuasive', 'count': 278}, {'id': 23, 'name': 'Jaw-dropping', 'count': 170}, {'id': 22, 'name': 'Fascinating', 'count': 161}, {'id': 10, 'name': 'Inspiring', 'count': 68}, {'id': 25, 'name': 'OK', 'count': 74}, {'id': 3, 'name': 'Courageous', 'count': 162}, {'id': 11, 'name': 'Longwinded', 'count': 33}, {'id': 2, 'name': 'Confusing', 'count': 17}, {'id': 21, 'name': 'Unconvincing', 'count': 17}, {'id': 7, 'name': 'Funny', 'count': 14}, {'id': 1, 'name': 'Beautiful', 'count': 11}, {'id': 26, 'name': 'Obnoxious', 'count': 6}]</t>
  </si>
  <si>
    <t>[{'id': 1768, 'hero': 'https://pe.tedcdn.com/images/ted/a48edfabaf3729e24dc8ad5e7fda6e35fefd97a4_1600x1200.jpg', 'speaker': 'Didier Sornette', 'title': 'How we can predict the next financial crisis', 'duration': 1021, 'slug': 'didier_sornette_how_we_can_predict_the_next_financial_crisis', 'viewed_count': 1361411}, {'id': 1030, 'hero': 'https://pe.tedcdn.com/images/ted/ef8e06668ca37fa0fe48c9cd01daa43185e20b28_800x600.jpg', 'speaker': 'Halla Tómasdóttir', 'title': "A feminine response to Iceland's financial crash", 'duration': 585, 'slug': 'halla_tomasdottir', 'viewed_count': 588699}, {'id': 1673, 'hero': 'https://pe.tedcdn.com/images/ted/592908a61852075d8423362989e9fe268fefc5c9_1600x1200.jpg', 'speaker': 'Afra Raymond', 'title': 'Three myths about corruption', 'duration': 1089, 'slug': 'afra_raymond_three_myths_about_corruption', 'viewed_count': 824898}, {'id': 2486, 'hero': 'https://pe.tedcdn.com/images/ted/1e2437e6db380ac0fb40d9a534a4041108fbd9fa_2880x1620.jpg', 'speaker': 'Shivani Siroya', 'title': 'A smart loan for people with no credit history (yet)', 'duration': 491, 'slug': 'shivani_siroya_a_smart_loan_for_people_with_no_credit_history_yet', 'viewed_count': 1437316}, {'id': 2741, 'hero': 'https://pe.tedcdn.com/images/ted/133c6fea04fd9fc79f9745a55abedd536822827a_2880x1620.jpg', 'speaker': 'Curtis "Wall Street" Carroll', 'title': 'How I learned to read -- and trade stocks -- in prison', 'duration': 663, 'slug': 'curtis_wall_street_carroll_how_i_learned_to_read_and_trade_stocks_in_prison', 'viewed_count': 2198374}, {'id': 75, 'hero': 'https://pe.tedcdn.com/images/ted/cbb85fd640a070fdce1423ec282fff2445100563_1600x1200.jpg', 'speaker': 'Sasa Vucinic', 'title': 'Why we should invest in a free press', 'duration': 1080, 'slug': 'sasa_vucinic_invests_in_free_press', 'viewed_count': 580905}]</t>
  </si>
  <si>
    <t>['TEDx', 'business', 'crime', 'finance', 'law']</t>
  </si>
  <si>
    <t xml:space="preserve">https://www.ted.com/talks/william_black_how_to_rob_a_bank_from_the_inside_that_is
</t>
  </si>
  <si>
    <t>What ants teach us about the brain, cancer and the Internet</t>
  </si>
  <si>
    <t>[{'id': 21, 'name': 'Unconvincing', 'count': 34}, {'id': 25, 'name': 'OK', 'count': 75}, {'id': 11, 'name': 'Longwinded', 'count': 20}, {'id': 8, 'name': 'Informative', 'count': 322}, {'id': 1, 'name': 'Beautiful', 'count': 36}, {'id': 10, 'name': 'Inspiring', 'count': 72}, {'id': 7, 'name': 'Funny', 'count': 7}, {'id': 22, 'name': 'Fascinating', 'count': 206}, {'id': 9, 'name': 'Ingenious', 'count': 79}, {'id': 24, 'name': 'Persuasive', 'count': 43}, {'id': 2, 'name': 'Confusing', 'count': 20}, {'id': 23, 'name': 'Jaw-dropping', 'count': 16}, {'id': 3, 'name': 'Courageous', 'count': 8}, {'id': 26, 'name': 'Obnoxious', 'count': 6}]</t>
  </si>
  <si>
    <t>[{'id': 1822, 'hero': 'https://pe.tedcdn.com/images/ted/c58cf2dbb9f8843b91eb2228caf27974b5f428de_1600x1200.jpg', 'speaker': 'Marla Spivak', 'title': 'Why bees are disappearing', 'duration': 957, 'slug': 'marla_spivak_why_bees_are_disappearing', 'viewed_count': 2436113}, {'id': 948, 'hero': 'https://pe.tedcdn.com/images/ted/195843_800x600.jpg', 'speaker': 'Rachel Sussman', 'title': "The world's oldest living things", 'duration': 848, 'slug': 'rachel_sussman_the_world_s_oldest_living_things', 'viewed_count': 1424258}, {'id': 1674, 'hero': 'https://pe.tedcdn.com/images/ted/358f8320e4a3b2a9f21dc6ae0585b8ddc071c1a5_1600x1200.jpg', 'speaker': 'Michael Dickinson', 'title': 'How a fly flies', 'duration': 955, 'slug': 'michael_dickinson_how_a_fly_flies', 'viewed_count': 1555734}, {'id': 145, 'hero': 'https://pe.tedcdn.com/images/ted/29333ffe97803b733ce8a21f90c0b0e738a3adc5_1600x1200.jpg', 'speaker': 'Deborah Gordon', 'title': 'The emergent genius of ant colonies', 'duration': 1231, 'slug': 'deborah_gordon_digs_ants', 'viewed_count': 928342}, {'id': 116, 'hero': 'https://pe.tedcdn.com/images/ted/6348_480x360.jpg', 'speaker': 'Dan Dennett', 'title': 'Dangerous memes', 'duration': 926, 'slug': 'dan_dennett_on_dangerous_memes', 'viewed_count': 1596108}, {'id': 390, 'hero': 'https://pe.tedcdn.com/images/ted/b3f08de406d119a01844cbdd5eeed3c41d5d20ae_1600x1200.jpg', 'speaker': 'James Surowiecki', 'title': 'The power and the danger of online crowds', 'duration': 1019, 'slug': 'james_surowiecki_on_the_turning_point_for_social_media', 'viewed_count': 429138}]</t>
  </si>
  <si>
    <t>['Internet', 'algorithm', 'animals', 'ants', 'biomimicry', 'cancer', 'computers', 'evolution', 'insects', 'nature', 'science']</t>
  </si>
  <si>
    <t xml:space="preserve">https://www.ted.com/talks/deborah_gordon_what_ants_teach_us_about_the_brain_cancer_and_the_internet
</t>
  </si>
  <si>
    <t>The bridge between suicide and life</t>
  </si>
  <si>
    <t>Kevin Briggs</t>
  </si>
  <si>
    <t>Golden Gate guardian</t>
  </si>
  <si>
    <t>[{'id': 3, 'name': 'Courageous', 'count': 1006}, {'id': 8, 'name': 'Informative', 'count': 703}, {'id': 10, 'name': 'Inspiring', 'count': 1488}, {'id': 25, 'name': 'OK', 'count': 94}, {'id': 22, 'name': 'Fascinating', 'count': 269}, {'id': 1, 'name': 'Beautiful', 'count': 392}, {'id': 24, 'name': 'Persuasive', 'count': 362}, {'id': 7, 'name': 'Funny', 'count': 28}, {'id': 23, 'name': 'Jaw-dropping', 'count': 85}, {'id': 11, 'name': 'Longwinded', 'count': 21}, {'id': 26, 'name': 'Obnoxious', 'count': 7}, {'id': 21, 'name': 'Unconvincing', 'count': 27}, {'id': 9, 'name': 'Ingenious', 'count': 12}, {'id': 2, 'name': 'Confusing', 'count': 12}]</t>
  </si>
  <si>
    <t>[{'id': 1167, 'hero': 'https://pe.tedcdn.com/images/ted/1f489aae565403e0c76084e13dccfa31e71d52b2_1600x1200.jpg', 'speaker': 'JD Schramm', 'title': 'Break the silence for suicide attempt survivors', 'duration': 254, 'slug': 'jd_schramm', 'viewed_count': 1621728}, {'id': 1894, 'hero': 'https://pe.tedcdn.com/images/ted/ce9571bae10aff48504065e7c5ceaeb93d5ab9c4_1600x1200.jpg', 'speaker': 'Andrew Solomon', 'title': 'Depression, the secret we share', 'duration': 1761, 'slug': 'andrew_solomon_depression_the_secret_we_share', 'viewed_count': 7265635}, {'id': 1830, 'hero': 'https://pe.tedcdn.com/images/ted/f4c2389914be27f7a96c506c59edf935f35c881f_2880x1620.jpg', 'speaker': 'Kevin Breel', 'title': 'Confessions of a depressed comic', 'duration': 660, 'slug': 'kevin_breel_confessions_of_a_depressed_comic', 'viewed_count': 2954049}, {'id': 2681, 'hero': 'https://pe.tedcdn.com/images/ted/b7eeb69c4b0db1794ff93a45d3197bde6ac21c7f_2880x1620.jpg', 'speaker': 'Sue Klebold', 'title': 'My son was a Columbine shooter. This is my story', 'duration': 918, 'slug': 'sue_klebold_my_son_was_a_columbine_shooter_this_is_my_story', 'viewed_count': 2359182}, {'id': 422, 'hero': 'https://pe.tedcdn.com/images/ted/016bb370145f0813ba9a101bd63d2f966c357cc5_2880x1620.jpg', 'speaker': 'Steven Strogatz', 'title': 'The science of sync', 'duration': 1318, 'slug': 'steven_strogatz_on_sync', 'viewed_count': 642206}, {'id': 2374, 'hero': 'https://pe.tedcdn.com/images/ted/66e122f4205e293e4d3a81a96a857ca401e1c2d9_2880x1620.jpg', 'speaker': 'Jean-Paul Mari', 'title': 'The chilling aftershock of a brush with death', 'duration': 930, 'slug': 'jean_paul_mari_the_chilling_aftershock_of_a_brush_with_death', 'viewed_count': 762037}]</t>
  </si>
  <si>
    <t>['culture', 'depression', 'mental health', 'suicide']</t>
  </si>
  <si>
    <t xml:space="preserve">https://www.ted.com/talks/kevin_briggs_the_bridge_between_suicide_and_life
</t>
  </si>
  <si>
    <t xml:space="preserve">The smelly mystery of the human pheromone   </t>
  </si>
  <si>
    <t>Tristram Wyatt</t>
  </si>
  <si>
    <t>[{'id': 8, 'name': 'Informative', 'count': 496}, {'id': 22, 'name': 'Fascinating', 'count': 262}, {'id': 24, 'name': 'Persuasive', 'count': 85}, {'id': 25, 'name': 'OK', 'count': 93}, {'id': 7, 'name': 'Funny', 'count': 11}, {'id': 26, 'name': 'Obnoxious', 'count': 10}, {'id': 11, 'name': 'Longwinded', 'count': 32}, {'id': 2, 'name': 'Confusing', 'count': 6}, {'id': 1, 'name': 'Beautiful', 'count': 14}, {'id': 9, 'name': 'Ingenious', 'count': 20}, {'id': 10, 'name': 'Inspiring', 'count': 41}, {'id': 3, 'name': 'Courageous', 'count': 17}, {'id': 23, 'name': 'Jaw-dropping', 'count': 9}, {'id': 21, 'name': 'Unconvincing', 'count': 6}]</t>
  </si>
  <si>
    <t>[{'id': 393, 'hero': 'https://pe.tedcdn.com/images/ted/e44d71ef92e39799ad8cfd18e746a76cc8383ab1_2880x1620.jpg', 'speaker': 'Luca Turin', 'title': 'The science of scent', 'duration': 953, 'slug': 'luca_turin_on_the_science_of_scent', 'viewed_count': 487663}, {'id': 1322, 'hero': 'https://pe.tedcdn.com/images/ted/ffe032a2d557b859e57857bc66286ef1a74736f5_800x600.jpg', 'speaker': 'Drew Berry', 'title': 'Animations of unseeable biology', 'duration': 548, 'slug': 'drew_berry_animations_of_unseeable_biology', 'viewed_count': 1443362}, {'id': 1605, 'hero': 'https://pe.tedcdn.com/images/ted/c3359ca0645f8b7caf7b0c7a83b364ebdffd4c28_1600x1200.jpg', 'speaker': 'Emma Teeling', 'title': 'The secret of the bat genome', 'duration': 985, 'slug': 'emma_teeling_the_secret_of_the_bat_genome', 'viewed_count': 472127}, {'id': 2822, 'hero': 'https://pe.tedcdn.com/images/ted/acb11a919ad59c499418eba4260fa707f799e62b_2880x1620.jpg', 'speaker': 'Jennifer Pluznick', 'title': 'You smell with your body, not just your nose', 'duration': 424, 'slug': 'jennifer_pluznick_you_smell_with_your_body_not_just_your_nose', 'viewed_count': 1128250}, {'id': 485, 'hero': 'https://pe.tedcdn.com/images/ted/78134_800x600.jpg', 'speaker': 'Dan Dennett', 'title': 'Cute, sexy, sweet, funny', 'duration': 465, 'slug': 'dan_dennett_cute_sexy_sweet_funny', 'viewed_count': 2373132}, {'id': 1661, 'hero': 'https://pe.tedcdn.com/images/ted/d6b7bdd5b7a67e79bf003753a9b550c4fae59531_1600x1200.jpg', 'speaker': 'Lee Cronin', 'title': 'Print your own medicine', 'duration': 186, 'slug': 'lee_cronin_print_your_own_medicine', 'viewed_count': 987713}]</t>
  </si>
  <si>
    <t>['TEDx', 'animals', 'biology', 'smell']</t>
  </si>
  <si>
    <t xml:space="preserve">https://www.ted.com/talks/tristram_wyatt_the_smelly_mystery_of_the_human_pheromone
</t>
  </si>
  <si>
    <t>The Museum of Four in the Morning</t>
  </si>
  <si>
    <t>[{'id': 25, 'name': 'OK', 'count': 112}, {'id': 1, 'name': 'Beautiful', 'count': 701}, {'id': 23, 'name': 'Jaw-dropping', 'count': 169}, {'id': 3, 'name': 'Courageous', 'count': 29}, {'id': 10, 'name': 'Inspiring', 'count': 283}, {'id': 8, 'name': 'Informative', 'count': 50}, {'id': 7, 'name': 'Funny', 'count': 548}, {'id': 9, 'name': 'Ingenious', 'count': 196}, {'id': 22, 'name': 'Fascinating', 'count': 482}, {'id': 24, 'name': 'Persuasive', 'count': 16}, {'id': 26, 'name': 'Obnoxious', 'count': 17}, {'id': 21, 'name': 'Unconvincing', 'count': 39}, {'id': 11, 'name': 'Longwinded', 'count': 24}, {'id': 2, 'name': 'Confusing', 'count': 16}]</t>
  </si>
  <si>
    <t>[{'id': 148, 'hero': 'https://pe.tedcdn.com/images/ted/2ee4ff57415326f5ba4de74807f891825e96c26e_1600x1200.jpg', 'speaker': 'Rives', 'title': 'The  4 a.m. mystery', 'duration': 552, 'slug': 'rives_on_4_a_m', 'viewed_count': 3387853}, {'id': 1458, 'hero': 'https://pe.tedcdn.com/images/ted/6b4b93a9f15d9bfa3ce10340bbdf813411450d6d_2880x1620.jpg', 'speaker': 'Reggie Watts', 'title': 'Beats that defy boxes', 'duration': 583, 'slug': 'reggie_watts_disorients_you_in_the_most_entertaining_way', 'viewed_count': 9315962}, {'id': 1989, 'hero': 'https://pe.tedcdn.com/images/ted/974f4028e20390247c51cca4cbe5fbdbc3eab9e0_1600x1200.jpg', 'speaker': 'Sarah Jones', 'title': 'What does the future hold? 11 characters offer quirky answers', 'duration': 1116, 'slug': 'sarah_jones_what_does_the_future_hold_11_characters_offer_quirky_answers', 'viewed_count': 1506064}, {'id': 1398, 'hero': 'https://pe.tedcdn.com/images/ted/e8eec6cff3d0f3ea106f8d8db4e953a5e8737d80_800x600.jpg', 'speaker': 'Billy Collins', 'title': 'Everyday moments, caught in time', 'duration': 913, 'slug': 'billy_collins_everyday_moments_caught_in_time', 'viewed_count': 1140439}, {'id': 1100, 'hero': 'https://pe.tedcdn.com/images/ted/ce7fa7dd28cf0770bcdde6b1cba6c865896756ff_1600x1200.jpg', 'speaker': 'Sarah Kay', 'title': 'If I should have a daughter ...', 'duration': 1105, 'slug': 'sarah_kay_if_i_should_have_a_daughter', 'viewed_count': 10530000}, {'id': 2013, 'hero': 'https://pe.tedcdn.com/images/ted/82cc87f2ed862ee45d928c19046ee042d5eec0c9_2400x1800.jpg', 'speaker': 'Stephen Burt', 'title': 'Why people need poetry', 'duration': 792, 'slug': 'stephen_burt_why_people_need_poetry', 'viewed_count': 1117992}]</t>
  </si>
  <si>
    <t>['entertainment', 'humor', 'online video', 'spoken word', 'storytelling']</t>
  </si>
  <si>
    <t xml:space="preserve">https://www.ted.com/talks/rives_a_museum_of_4_o_clock_in_the_morning
</t>
  </si>
  <si>
    <t>Why good leaders make you feel safe</t>
  </si>
  <si>
    <t>[{'id': 10, 'name': 'Inspiring', 'count': 8569}, {'id': 8, 'name': 'Informative', 'count': 1825}, {'id': 9, 'name': 'Ingenious', 'count': 645}, {'id': 3, 'name': 'Courageous', 'count': 789}, {'id': 1, 'name': 'Beautiful', 'count': 1149}, {'id': 24, 'name': 'Persuasive', 'count': 1734}, {'id': 22, 'name': 'Fascinating', 'count': 1293}, {'id': 23, 'name': 'Jaw-dropping', 'count': 154}, {'id': 11, 'name': 'Longwinded', 'count': 45}, {'id': 21, 'name': 'Unconvincing', 'count': 81}, {'id': 26, 'name': 'Obnoxious', 'count': 24}, {'id': 25, 'name': 'OK', 'count': 190}, {'id': 7, 'name': 'Funny', 'count': 50}, {'id': 2, 'name': 'Confusing', 'count': 20}]</t>
  </si>
  <si>
    <t>[{'id': 848, 'hero': 'https://pe.tedcdn.com/images/ted/04916ee6e81065c8333e6546184af512eee37bbe_2880x1620.jpg', 'speaker': 'Simon Sinek', 'title': 'How great leaders inspire action', 'duration': 1084, 'slug': 'simon_sinek_how_great_leaders_inspire_action', 'viewed_count': 34311669}, {'id': 1355, 'hero': 'https://pe.tedcdn.com/images/ted/053af936da2ddf1c24ae783975e4db56a794d726_800x600.jpg', 'speaker': 'Drew Dudley', 'title': 'Everyday leadership', 'duration': 374, 'slug': 'drew_dudley_everyday_leadership', 'viewed_count': 3120067}, {'id': 1533, 'hero': 'https://pe.tedcdn.com/images/ted/f0eda360cd4a39b7cf80388194a2252657e1e2eb_1600x1200.jpg', 'speaker': 'Margaret Heffernan', 'title': 'Dare to disagree', 'duration': 776, 'slug': 'margaret_heffernan_dare_to_disagree', 'viewed_count': 3167391}, {'id': 1930, 'hero': 'https://pe.tedcdn.com/images/ted/84075682f1b8cf15aa7460548a4b61fedc4cb736_1600x1200.jpg', 'speaker': 'Roselinde Torres', 'title': 'What it takes to be a great leader', 'duration': 559, 'slug': 'roselinde_torres_what_it_takes_to_be_a_great_leader', 'viewed_count': 3685432}, {'id': 1112, 'hero': 'https://pe.tedcdn.com/images/ted/1e1176d6968f6b244a1962d6231a5410fa7d8ef9_800x600.jpg', 'speaker': 'Stanley McChrystal', 'title': 'Listen, learn ... then lead', 'duration': 938, 'slug': 'stanley_mcchrystal', 'viewed_count': 2467438}, {'id': 814, 'hero': 'https://pe.tedcdn.com/images/ted/6a9cdd2f78fe58b1214125365612fae20bf8b3c5_2880x1620.jpg', 'speaker': 'Derek Sivers', 'title': 'How to start a movement', 'duration': 189, 'slug': 'derek_sivers_how_to_start_a_movement', 'viewed_count': 6476183}]</t>
  </si>
  <si>
    <t>['business', 'leadership', 'military', 'work']</t>
  </si>
  <si>
    <t xml:space="preserve">https://www.ted.com/talks/simon_sinek_why_good_leaders_make_you_feel_safe
</t>
  </si>
  <si>
    <t>Save the oceans, feed the world!</t>
  </si>
  <si>
    <t>Jackie Savitz</t>
  </si>
  <si>
    <t>Ocean advocate</t>
  </si>
  <si>
    <t>[{'id': 8, 'name': 'Informative', 'count': 390}, {'id': 10, 'name': 'Inspiring', 'count': 158}, {'id': 25, 'name': 'OK', 'count': 69}, {'id': 22, 'name': 'Fascinating', 'count': 88}, {'id': 24, 'name': 'Persuasive', 'count': 168}, {'id': 9, 'name': 'Ingenious', 'count': 27}, {'id': 11, 'name': 'Longwinded', 'count': 14}, {'id': 1, 'name': 'Beautiful', 'count': 22}, {'id': 3, 'name': 'Courageous', 'count': 22}, {'id': 21, 'name': 'Unconvincing', 'count': 8}, {'id': 2, 'name': 'Confusing', 'count': 7}, {'id': 23, 'name': 'Jaw-dropping', 'count': 8}, {'id': 7, 'name': 'Funny', 'count': 17}, {'id': 26, 'name': 'Obnoxious', 'count': 3}]</t>
  </si>
  <si>
    <t>[{'id': 873, 'hero': 'https://pe.tedcdn.com/images/ted/174901_800x600.jpg', 'speaker': 'Brian Skerry', 'title': "The ocean's glory -- and horror", 'duration': 973, 'slug': 'brian_skerry_reveals_ocean_s_glory_and_horror', 'viewed_count': 1426142}, {'id': 899, 'hero': 'https://pe.tedcdn.com/images/ted/180746_800x600.jpg', 'speaker': 'Stephen Palumbi', 'title': 'Hidden toxins in the fish we eat', 'duration': 942, 'slug': 'stephen_palumbi_following_the_mercury_trail', 'viewed_count': 362749}, {'id': 973, 'hero': 'https://pe.tedcdn.com/images/ted/204749_800x600.jpg', 'speaker': 'Barbara Block', 'title': 'Tagging tuna in the deep ocean', 'duration': 1206, 'slug': 'barbara_block_tagging_tuna_in_the_deep_ocean', 'viewed_count': 334822}, {'id': 2389, 'hero': 'https://pe.tedcdn.com/images/ted/51af142c6c746de8167db88e0069d0331f725f5c_2880x1620.jpg', 'speaker': 'Paul Greenberg', 'title': "The four fish we're overeating -- and what to eat instead", 'duration': 864, 'slug': 'paul_greenberg_the_four_fish_we_re_overeating_and_what_to_eat_instead', 'viewed_count': 1488690}, {'id': 2427, 'hero': 'https://pe.tedcdn.com/images/ted/ca8f73b4ad6e53d1438db516250777a0c76f8a01_2880x1620.jpg', 'speaker': 'Mike Velings', 'title': 'The case for fish farming', 'duration': 918, 'slug': 'mike_velings_the_case_for_fish_farming', 'viewed_count': 1184153}, {'id': 1373, 'hero': 'https://pe.tedcdn.com/images/ted/00034c096ad0e1cb38b679db2737997644be5afe_800x600.jpg', 'speaker': 'Daniel Pauly', 'title': "The ocean's shifting baseline", 'duration': 542, 'slug': 'daniel_pauly_the_ocean_s_shifting_baseline', 'viewed_count': 224772}]</t>
  </si>
  <si>
    <t>['TEDx', 'oceans', 'sustainability']</t>
  </si>
  <si>
    <t xml:space="preserve">https://www.ted.com/talks/jackie_savitz_save_the_oceans_feed_the_world
</t>
  </si>
  <si>
    <t>How the worst moments in our lives make us who we are</t>
  </si>
  <si>
    <t>[{'id': 1, 'name': 'Beautiful', 'count': 2023}, {'id': 3, 'name': 'Courageous', 'count': 1546}, {'id': 10, 'name': 'Inspiring', 'count': 2677}, {'id': 9, 'name': 'Ingenious', 'count': 84}, {'id': 7, 'name': 'Funny', 'count': 174}, {'id': 25, 'name': 'OK', 'count': 115}, {'id': 8, 'name': 'Informative', 'count': 221}, {'id': 22, 'name': 'Fascinating', 'count': 296}, {'id': 23, 'name': 'Jaw-dropping', 'count': 111}, {'id': 24, 'name': 'Persuasive', 'count': 178}, {'id': 11, 'name': 'Longwinded', 'count': 85}, {'id': 21, 'name': 'Unconvincing', 'count': 53}, {'id': 26, 'name': 'Obnoxious', 'count': 38}, {'id': 2, 'name': 'Confusing', 'count': 35}]</t>
  </si>
  <si>
    <t>[{'id': 1756, 'hero': 'https://pe.tedcdn.com/images/ted/d885af407b5de32351935f5ad718b4659a34ffeb_1600x1200.jpg', 'speaker': 'Andrew Solomon', 'title': 'Love, no matter what', 'duration': 1407, 'slug': 'andrew_solomon_love_no_matter_what', 'viewed_count': 4032196}, {'id': 1894, 'hero': 'https://pe.tedcdn.com/images/ted/ce9571bae10aff48504065e7c5ceaeb93d5ab9c4_1600x1200.jpg', 'speaker': 'Andrew Solomon', 'title': 'Depression, the secret we share', 'duration': 1761, 'slug': 'andrew_solomon_depression_the_secret_we_share', 'viewed_count': 7265631}, {'id': 1193, 'hero': 'https://pe.tedcdn.com/images/ted/74e74754c9ee8e8e901a22d87de798f3d1ce74b3_1600x1200.jpg', 'speaker': 'Thandie Newton', 'title': 'Embracing otherness, embracing myself', 'duration': 835, 'slug': 'thandie_newton_embracing_otherness_embracing_myself', 'viewed_count': 2462775}, {'id': 1478, 'hero': 'https://pe.tedcdn.com/images/ted/d233dc59ce75d486954348b3fdd541f0836d0aee_2880x1620.jpg', 'speaker': 'LZ Granderson', 'title': 'The myth of the gay agenda', 'duration': 1071, 'slug': 'lz_granderson_the_myth_of_the_gay_agenda', 'viewed_count': 1466108}, {'id': 2370, 'hero': 'https://pe.tedcdn.com/images/ted/f3d0420b123a32fe10941e2cda324cf4f195bf15_2880x1620.jpg', 'speaker': 'Jenni Chang and Lisa Dazols', 'title': 'This is what LGBT life is like around the world', 'duration': 710, 'slug': 'jenni_chang_and_lisa_dazols_this_is_what_lgbt_life_is_like_around_the_world', 'viewed_count': 1609117}, {'id': 2016, 'hero': 'https://pe.tedcdn.com/images/ted/9380c096983fcf49190ee47a94f41f5b3b85f21f_2400x1800.jpg', 'speaker': 'Yoruba Richen', 'title': 'What the gay rights movement learned from the civil rights movement', 'duration': 1062, 'slug': 'yoruba_richen_what_the_gay_rights_movement_learned_from_the_civil_rights_movement', 'viewed_count': 698636}]</t>
  </si>
  <si>
    <t>['Gender equality', 'LGBT', 'culture', 'depression', 'identity', 'pain']</t>
  </si>
  <si>
    <t xml:space="preserve">https://www.ted.com/talks/andrew_solomon_how_the_worst_moments_in_our_lives_make_us_who_we_are
</t>
  </si>
  <si>
    <t>How augmented reality will change sports ... and build empathy</t>
  </si>
  <si>
    <t>Chris Kluwe</t>
  </si>
  <si>
    <t>Punter and author</t>
  </si>
  <si>
    <t>[{'id': 8, 'name': 'Informative', 'count': 223}, {'id': 10, 'name': 'Inspiring', 'count': 101}, {'id': 24, 'name': 'Persuasive', 'count': 68}, {'id': 25, 'name': 'OK', 'count': 112}, {'id': 11, 'name': 'Longwinded', 'count': 25}, {'id': 26, 'name': 'Obnoxious', 'count': 86}, {'id': 22, 'name': 'Fascinating', 'count': 99}, {'id': 3, 'name': 'Courageous', 'count': 11}, {'id': 21, 'name': 'Unconvincing', 'count': 131}, {'id': 7, 'name': 'Funny', 'count': 22}, {'id': 2, 'name': 'Confusing', 'count': 20}, {'id': 9, 'name': 'Ingenious', 'count': 36}, {'id': 1, 'name': 'Beautiful', 'count': 23}, {'id': 23, 'name': 'Jaw-dropping', 'count': 11}]</t>
  </si>
  <si>
    <t>[{'id': 766, 'hero': 'https://pe.tedcdn.com/images/ted/149547_800x600.jpg', 'speaker': 'Blaise Agüera y Arcas', 'title': 'Augmented-reality maps', 'duration': 465, 'slug': 'blaise_aguera', 'viewed_count': 1718591}, {'id': 1262, 'hero': 'https://pe.tedcdn.com/images/ted/2a6e6ff002f8983073f8b4d1bb7779f48ba08351_800x600.jpg', 'speaker': 'Marco Tempest', 'title': 'Augmented reality, techno-magic', 'duration': 344, 'slug': 'marco_tempest_the_augmented_reality_of_techno_magic', 'viewed_count': 1042800}, {'id': 1588, 'hero': 'https://pe.tedcdn.com/images/ted/5be448556f172242dc2e0c04358bb0e7707b7e24_1600x1200.jpg', 'speaker': 'Maurizio Seracini', 'title': 'The secret lives of paintings', 'duration': 754, 'slug': 'maurizio_seracini_the_secret_lives_of_paintings', 'viewed_count': 725175}, {'id': 2568, 'hero': 'https://pe.tedcdn.com/images/ted/476210e31ef67dfa171fd8b619edb51834fe3f47_2880x1620.jpg', 'speaker': 'Gonzalo Vilariño', 'title': "How Argentina's blind soccer team became champions", 'duration': 859, 'slug': 'gonzalo_vilarino_how_argentina_s_blind_soccer_team_became_champions', 'viewed_count': 443757}, {'id': 2294, 'hero': 'https://pe.tedcdn.com/images/ted/8c6cef77bf64df600aaac31793780058965ad47a_2880x1620.jpg', 'speaker': 'Rajiv Maheswaran', 'title': "The math behind basketball's wildest moves", 'duration': 728, 'slug': 'rajiv_maheswaran_the_math_behind_basketball_s_wildest_moves', 'viewed_count': 1905674}, {'id': 361, 'hero': 'https://pe.tedcdn.com/images/ted/a158433ce985ba2e02f962989c5bcc7a639d75d4_1600x1200.jpg', 'speaker': 'David Perry', 'title': 'Are games better than life?', 'duration': 1266, 'slug': 'david_perry_on_videogames', 'viewed_count': 1084662}]</t>
  </si>
  <si>
    <t>['sports', 'technology', 'virtual reality']</t>
  </si>
  <si>
    <t xml:space="preserve">https://www.ted.com/talks/chris_kluwe_how_augmented_reality_will_change_sports_and_build_empathy
</t>
  </si>
  <si>
    <t>How to talk to veterans about the war</t>
  </si>
  <si>
    <t>Wes Moore</t>
  </si>
  <si>
    <t>Author and advocate</t>
  </si>
  <si>
    <t>[{'id': 3, 'name': 'Courageous', 'count': 254}, {'id': 25, 'name': 'OK', 'count': 30}, {'id': 10, 'name': 'Inspiring', 'count': 311}, {'id': 26, 'name': 'Obnoxious', 'count': 24}, {'id': 8, 'name': 'Informative', 'count': 160}, {'id': 24, 'name': 'Persuasive', 'count': 58}, {'id': 22, 'name': 'Fascinating', 'count': 50}, {'id': 23, 'name': 'Jaw-dropping', 'count': 17}, {'id': 9, 'name': 'Ingenious', 'count': 14}, {'id': 1, 'name': 'Beautiful', 'count': 81}, {'id': 21, 'name': 'Unconvincing', 'count': 13}, {'id': 11, 'name': 'Longwinded', 'count': 9}, {'id': 2, 'name': 'Confusing', 'count': 5}, {'id': 7, 'name': 'Funny', 'count': 6}]</t>
  </si>
  <si>
    <t>[{'id': 1992, 'hero': 'https://pe.tedcdn.com/images/ted/9b3d932e6c73c41f74993f08dd23d9f940b5464c_1600x1200.jpg', 'speaker': 'Stanley McChrystal', 'title': 'The military case for sharing knowledge', 'duration': 404, 'slug': 'stanley_mcchrystal_the_military_case_for_sharing_knowledge', 'viewed_count': 991694}, {'id': 1649, 'hero': 'https://pe.tedcdn.com/images/ted/6805b590130b61b844c4de1c08cb7bf4a8060053_1600x1200.jpg', 'speaker': 'Colin Powell', 'title': 'Kids need structure', 'duration': 1066, 'slug': 'colin_powell_kids_need_structure', 'viewed_count': 1485809}, {'id': 1999, 'hero': 'https://pe.tedcdn.com/images/ted/7378f62566fda3193f693a7fc150a2b82101a6ce_1600x1200.jpg', 'speaker': 'Sebastian Junger', 'title': 'Why veterans miss war', 'duration': 788, 'slug': 'sebastian_junger_why_veterans_miss_war', 'viewed_count': 2375405}, {'id': 1608, 'hero': 'https://pe.tedcdn.com/images/ted/8521010362c541d1f8a06be8d7fefadf5d4ae13d_1200x900.jpg', 'speaker': 'Jake Wood', 'title': 'A new mission for veterans -- disaster relief', 'duration': 299, 'slug': 'jake_wood_a_new_mission_for_veterans_disaster_relief', 'viewed_count': 485502}, {'id': 2505, 'hero': 'https://pe.tedcdn.com/images/ted/bfee354f1af4871ca3f8969771aabfcc86608706_2880x1620.jpg', 'speaker': 'Sebastian Junger', 'title': 'Our lonely society makes it hard to come home from war', 'duration': 808, 'slug': 'sebastian_junger_our_lonely_society_makes_it_hard_to_come_home_from_war', 'viewed_count': 768068}, {'id': 33, 'hero': 'https://pe.tedcdn.com/images/ted/199_480x360.jpg', 'speaker': 'Thomas Barnett', 'title': "Let's rethink America's military strategy", 'duration': 1402, 'slug': 'thomas_barnett_draws_a_new_map_for_peace', 'viewed_count': 1136083}]</t>
  </si>
  <si>
    <t>['PTSD', 'peace', 'war']</t>
  </si>
  <si>
    <t xml:space="preserve">https://www.ted.com/talks/wes_moore_how_to_talk_to_veterans_about_the_war
</t>
  </si>
  <si>
    <t>Why veterans miss war</t>
  </si>
  <si>
    <t>Sebastian Junger</t>
  </si>
  <si>
    <t>Journalist and documentarian</t>
  </si>
  <si>
    <t>[{'id': 23, 'name': 'Jaw-dropping', 'count': 233}, {'id': 8, 'name': 'Informative', 'count': 551}, {'id': 10, 'name': 'Inspiring', 'count': 496}, {'id': 22, 'name': 'Fascinating', 'count': 305}, {'id': 1, 'name': 'Beautiful', 'count': 174}, {'id': 11, 'name': 'Longwinded', 'count': 21}, {'id': 3, 'name': 'Courageous', 'count': 357}, {'id': 24, 'name': 'Persuasive', 'count': 127}, {'id': 25, 'name': 'OK', 'count': 45}, {'id': 26, 'name': 'Obnoxious', 'count': 15}, {'id': 21, 'name': 'Unconvincing', 'count': 14}, {'id': 9, 'name': 'Ingenious', 'count': 16}, {'id': 2, 'name': 'Confusing', 'count': 9}, {'id': 7, 'name': 'Funny', 'count': 9}]</t>
  </si>
  <si>
    <t>[{'id': 2008, 'hero': 'https://pe.tedcdn.com/images/ted/774cc02ff8ca33cc400d461723556487bc9228de_1600x1200.jpg', 'speaker': 'Wes Moore', 'title': 'How to talk to veterans about the war', 'duration': 867, 'slug': 'wes_moore_how_to_talk_to_veterans_about_the_war', 'viewed_count': 936480}, {'id': 1651, 'hero': 'https://pe.tedcdn.com/images/ted/f795d8100cf916de51cba8309d092446fbd872a1_2880x1620.jpg', 'speaker': 'Janine di Giovanni', 'title': 'What I saw in the war', 'duration': 713, 'slug': 'janine_di_giovanni_what_i_saw_in_the_war', 'viewed_count': 939088}, {'id': 1998, 'hero': 'https://pe.tedcdn.com/images/ted/b6cccc7593928f4861601289b937d19dac95bed9_1600x1200.jpg', 'speaker': 'Simon Sinek', 'title': 'Why good leaders make you feel safe', 'duration': 719, 'slug': 'simon_sinek_why_good_leaders_make_you_feel_safe', 'viewed_count': 6803961}, {'id': 171, 'hero': 'https://pe.tedcdn.com/images/ted/16307_480x360.jpg', 'speaker': 'Deborah Scranton', 'title': 'An Iraq war movie crowd-sourced from soldiers', 'duration': 1056, 'slug': 'deborah_scranton_on_her_war_tapes', 'viewed_count': 508008}, {'id': 33, 'hero': 'https://pe.tedcdn.com/images/ted/199_480x360.jpg', 'speaker': 'Thomas Barnett', 'title': "Let's rethink America's military strategy", 'duration': 1402, 'slug': 'thomas_barnett_draws_a_new_map_for_peace', 'viewed_count': 1136083}, {'id': 2505, 'hero': 'https://pe.tedcdn.com/images/ted/bfee354f1af4871ca3f8969771aabfcc86608706_2880x1620.jpg', 'speaker': 'Sebastian Junger', 'title': 'Our lonely society makes it hard to come home from war', 'duration': 808, 'slug': 'sebastian_junger_our_lonely_society_makes_it_hard_to_come_home_from_war', 'viewed_count': 768068}]</t>
  </si>
  <si>
    <t>['PTSD', 'film', 'global issues', 'journalism', 'peace', 'war']</t>
  </si>
  <si>
    <t xml:space="preserve">https://www.ted.com/talks/sebastian_junger_why_veterans_miss_war
</t>
  </si>
  <si>
    <t>How the teddy bear taught us compassion</t>
  </si>
  <si>
    <t>Jon Mooallem</t>
  </si>
  <si>
    <t>[{'id': 8, 'name': 'Informative', 'count': 312}, {'id': 24, 'name': 'Persuasive', 'count': 150}, {'id': 9, 'name': 'Ingenious', 'count': 45}, {'id': 10, 'name': 'Inspiring', 'count': 167}, {'id': 1, 'name': 'Beautiful', 'count': 90}, {'id': 22, 'name': 'Fascinating', 'count': 104}, {'id': 25, 'name': 'OK', 'count': 64}, {'id': 3, 'name': 'Courageous', 'count': 17}, {'id': 7, 'name': 'Funny', 'count': 39}, {'id': 23, 'name': 'Jaw-dropping', 'count': 2}, {'id': 21, 'name': 'Unconvincing', 'count': 13}, {'id': 11, 'name': 'Longwinded', 'count': 17}, {'id': 26, 'name': 'Obnoxious', 'count': 6}, {'id': 2, 'name': 'Confusing', 'count': 6}]</t>
  </si>
  <si>
    <t>[{'id': 1442, 'hero': 'https://pe.tedcdn.com/images/ted/77b508efb74788a7293ee99a01688086122f5d2d_800x600.jpg', 'speaker': 'Karen Bass', 'title': 'Unseen footage, untamed nature', 'duration': 608, 'slug': 'karen_bass_unseen_footage_untamed_nature', 'viewed_count': 737944}, {'id': 1969, 'hero': 'https://pe.tedcdn.com/images/ted/8e9b98419c9ae6d1a42be0e473de30db4017b99d_1600x1200.jpg', 'speaker': 'Louie Schwartzberg', 'title': ' Hidden miracles of the natural world', 'duration': 444, 'slug': 'louie_schwartzberg_hidden_miracles_of_the_natural_world', 'viewed_count': 7015804}, {'id': 409, 'hero': 'https://pe.tedcdn.com/images/ted/09d68cf0d30c07c398b939b924d61f3fb7e82c17_2880x1620.jpg', 'speaker': 'Richard Preston', 'title': 'The mysterious lives of giant trees', 'duration': 1171, 'slug': 'richard_preston_on_the_giant_trees', 'viewed_count': 644656}, {'id': 734, 'hero': 'https://pe.tedcdn.com/images/ted/140920_800x600.jpg', 'speaker': 'Kartick Satyanarayan', 'title': 'How we rescued the "dancing" bears"', 'duration': 242, 'slug': 'kartick_satyanarayan_how_we_rescued_the_dancing_bears', 'viewed_count': 415568}, {'id': 1141, 'hero': 'https://pe.tedcdn.com/images/ted/1f6a9f396100ba693c5534a3a8ca597244ff40c6_800x600.jpg', 'speaker': 'Paul Nicklen', 'title': 'Animal tales from icy wonderlands', 'duration': 1075, 'slug': 'paul_nicklen_tales_of_ice_bound_wonderlands', 'viewed_count': 2004575}, {'id': 1828, 'hero': 'https://pe.tedcdn.com/images/ted/d14bcefbd9fddf6cdaf981134ae9713bf5d4acc8_1600x1200.jpg', 'speaker': 'James Flynn', 'title': "Why our IQ levels are higher than our grandparents'", 'duration': 1120, 'slug': 'james_flynn_why_our_iq_levels_are_higher_than_our_grandparents', 'viewed_count': 2991228}]</t>
  </si>
  <si>
    <t>['environment', 'nature']</t>
  </si>
  <si>
    <t xml:space="preserve">https://www.ted.com/talks/jon_mooallem_the_strange_story_of_the_teddy_bear_and_what_it_reveals_about_our_relationship_to_animals
</t>
  </si>
  <si>
    <t>A glimpse of life on the road</t>
  </si>
  <si>
    <t>Kitra Cahana</t>
  </si>
  <si>
    <t>Vagabond photojournalist + conceptual artist</t>
  </si>
  <si>
    <t>[{'id': 25, 'name': 'OK', 'count': 179}, {'id': 8, 'name': 'Informative', 'count': 268}, {'id': 10, 'name': 'Inspiring', 'count': 221}, {'id': 1, 'name': 'Beautiful', 'count': 156}, {'id': 22, 'name': 'Fascinating', 'count': 199}, {'id': 11, 'name': 'Longwinded', 'count': 9}, {'id': 21, 'name': 'Unconvincing', 'count': 92}, {'id': 24, 'name': 'Persuasive', 'count': 46}, {'id': 3, 'name': 'Courageous', 'count': 123}, {'id': 2, 'name': 'Confusing', 'count': 19}, {'id': 26, 'name': 'Obnoxious', 'count': 33}, {'id': 9, 'name': 'Ingenious', 'count': 8}, {'id': 23, 'name': 'Jaw-dropping', 'count': 10}, {'id': 7, 'name': 'Funny', 'count': 9}]</t>
  </si>
  <si>
    <t>[{'id': 669, 'hero': 'https://pe.tedcdn.com/images/ted/7ee36d0de33472af7563bca48a16093201f61eb1_1600x1200.jpg', 'speaker': 'Becky  Blanton', 'title': 'The year I was homeless', 'duration': 429, 'slug': 'becky_blanton_the_year_i_was_homeless', 'viewed_count': 1098449}, {'id': 1846, 'hero': 'https://pe.tedcdn.com/images/ted/167f6a84f1e15eb73f7df4987097a42268230193_1600x1200.jpg', 'speaker': 'Iwan Baan', 'title': 'Ingenious homes in unexpected places', 'duration': 1018, 'slug': 'iwan_baan_ingenious_homes_in_unexpected_places', 'viewed_count': 1463096}, {'id': 69, 'hero': 'https://pe.tedcdn.com/images/ted/8bdfb6113efedf37e72cd88aa1dcf8103bcbf4e0_800x600.jpg', 'speaker': 'Wade Davis', 'title': 'Dreams from endangered cultures', 'duration': 1321, 'slug': 'wade_davis_on_endangered_cultures', 'viewed_count': 2533248}, {'id': 2025, 'hero': 'https://pe.tedcdn.com/images/ted/bd619eb8f9002797413fb4e886808df331e00608_2880x1620.jpg', 'speaker': 'Pico Iyer', 'title': 'The art of stillness', 'duration': 937, 'slug': 'pico_iyer_the_art_of_stillness', 'viewed_count': 2649242}, {'id': 2219, 'hero': 'https://pe.tedcdn.com/images/ted/a2b28c69eac9216fa175749c32ced0c39d6c93ff_2880x1620.jpg', 'speaker': 'Anand Giridharadas', 'title': 'A tale of two Americas. And the mini-mart where they collided', 'duration': 1163, 'slug': 'anand_giridharadas_a_tale_of_two_americas_and_the_mini_mart_where_they_collided', 'viewed_count': 1287107}, {'id': 2846, 'hero': 'https://pe.tedcdn.com/images/ted/8a13ba1c65a82817f63d7d4c41ac557eed238339_2880x1620.jpg', 'speaker': 'David Whyte', 'title': 'A lyrical bridge between past, present and future', 'duration': 1215, 'slug': 'david_whyte_a_lyrical_bridge_between_past_present_and_future', 'viewed_count': 642541}]</t>
  </si>
  <si>
    <t>['TED Fellows', 'art', 'global issues', 'journalism', 'photography', 'travel', 'youth']</t>
  </si>
  <si>
    <t xml:space="preserve">https://www.ted.com/talks/kitra_cahana_stories_of_the_homeless_and_hidden
</t>
  </si>
  <si>
    <t>The hunt for "unexpected genetic heroes"</t>
  </si>
  <si>
    <t>Stephen Friend</t>
  </si>
  <si>
    <t>Open-science advocate</t>
  </si>
  <si>
    <t>[{'id': 8, 'name': 'Informative', 'count': 174}, {'id': 9, 'name': 'Ingenious', 'count': 80}, {'id': 24, 'name': 'Persuasive', 'count': 46}, {'id': 10, 'name': 'Inspiring', 'count': 97}, {'id': 22, 'name': 'Fascinating', 'count': 85}, {'id': 3, 'name': 'Courageous', 'count': 24}, {'id': 1, 'name': 'Beautiful', 'count': 13}, {'id': 23, 'name': 'Jaw-dropping', 'count': 8}, {'id': 11, 'name': 'Longwinded', 'count': 14}, {'id': 25, 'name': 'OK', 'count': 16}, {'id': 2, 'name': 'Confusing', 'count': 5}, {'id': 21, 'name': 'Unconvincing', 'count': 8}, {'id': 26, 'name': 'Obnoxious', 'count': 3}, {'id': 7, 'name': 'Funny', 'count': 12}]</t>
  </si>
  <si>
    <t>[{'id': 1585, 'hero': 'https://pe.tedcdn.com/images/ted/ee7314164d2ba80271cd05a8ab1f5deeb29c7f90_1600x1200.jpg', 'speaker': 'John Wilbanks', 'title': "Let's pool our medical data", 'duration': 985, 'slug': 'john_wilbanks_let_s_pool_our_medical_data', 'viewed_count': 539220}, {'id': 1181, 'hero': 'https://pe.tedcdn.com/images/ted/f88e5356ce534bda61de99617beaaebce332c71a_800x600.jpg', 'speaker': 'Dave deBronkart', 'title': 'Meet e-Patient Dave', 'duration': 991, 'slug': 'dave_debronkart_meet_e_patient_dave', 'viewed_count': 534292}, {'id': 252, 'hero': 'https://pe.tedcdn.com/images/ted/710309c2012fbc73930b26a7fe6a2e2cc8e7b982_2880x1620.jpg', 'speaker': 'Dean Ornish', 'title': 'Your genes are not your fate', 'duration': 192, 'slug': 'dean_ornish_says_your_genes_are_not_your_fate', 'viewed_count': 1384397}, {'id': 408, 'hero': 'https://pe.tedcdn.com/images/ted/f1ae4105704189a64c5c48db8b358b785a43c678_2880x1620.jpg', 'speaker': 'Gregory Petsko', 'title': 'The coming neurological epidemic', 'duration': 227, 'slug': 'gregory_petsko_on_the_coming_neurological_epidemic', 'viewed_count': 909531}, {'id': 2800, 'hero': 'https://pe.tedcdn.com/images/ted/9414703afe03e50257e331ea4819356b3f08317d_2880x1620.jpg', 'speaker': 'Sharon Terry', 'title': "Science didn't understand my kids' rare disease until I decided to study it", 'duration': 902, 'slug': 'sharon_terry_science_didn_t_understand_my_kids_rare_disease_until_i_decided_to_study_it', 'viewed_count': 1015593}, {'id': 2340, 'hero': 'https://pe.tedcdn.com/images/ted/621f9027fc1cc0c16483d6cb752bc2d9ed9b81a3_2880x1620.jpg', 'speaker': 'Samuel Cohen', 'title': "Alzheimer's is not normal aging — and we can cure it", 'duration': 473, 'slug': 'samuel_cohen_alzheimer_s_is_not_normal_aging_and_we_can_cure_it', 'viewed_count': 1506679}]</t>
  </si>
  <si>
    <t>["Alzheimer's", 'biology', 'data', 'disease', 'genetics', 'health', 'privacy']</t>
  </si>
  <si>
    <t xml:space="preserve">https://www.ted.com/talks/stephen_friend_the_hunt_for_unexpected_genetic_heroes
</t>
  </si>
  <si>
    <t>How I started writing songs again</t>
  </si>
  <si>
    <t>Sting</t>
  </si>
  <si>
    <t>Composer, singer, author, actor, activist</t>
  </si>
  <si>
    <t>[{'id': 1, 'name': 'Beautiful', 'count': 688}, {'id': 3, 'name': 'Courageous', 'count': 145}, {'id': 10, 'name': 'Inspiring', 'count': 867}, {'id': 22, 'name': 'Fascinating', 'count': 262}, {'id': 8, 'name': 'Informative', 'count': 112}, {'id': 25, 'name': 'OK', 'count': 67}, {'id': 7, 'name': 'Funny', 'count': 38}, {'id': 23, 'name': 'Jaw-dropping', 'count': 25}, {'id': 9, 'name': 'Ingenious', 'count': 33}, {'id': 24, 'name': 'Persuasive', 'count': 24}, {'id': 26, 'name': 'Obnoxious', 'count': 16}, {'id': 11, 'name': 'Longwinded', 'count': 18}, {'id': 21, 'name': 'Unconvincing', 'count': 13}, {'id': 2, 'name': 'Confusing', 'count': 7}]</t>
  </si>
  <si>
    <t>[{'id': 1983, 'hero': 'https://pe.tedcdn.com/images/ted/aa39c73bae9d19372ed2059e7c8b0b7eb9099865_1600x1200.jpg', 'speaker': 'Elizabeth Gilbert', 'title': 'Success, failure and the drive to keep creating', 'duration': 438, 'slug': 'elizabeth_gilbert_success_failure_and_the_drive_to_keep_creating', 'viewed_count': 3643943}, {'id': 1577, 'hero': 'https://pe.tedcdn.com/images/ted/1f82dd4305f7f4f0ef595d8ac201b367c490b6a5_1600x1200.jpg', 'speaker': 'Robert Gupta', 'title': 'Between music and medicine', 'duration': 987, 'slug': 'robert_gupta_between_music_and_medicine', 'viewed_count': 1038903}, {'id': 1994, 'hero': 'https://pe.tedcdn.com/images/ted/9b45eae489c8ed9b3392b6a9915b3d7b02cadc91_1600x1200.jpg', 'speaker': 'Mark Ronson', 'title': 'How sampling transformed music', 'duration': 1010, 'slug': 'mark_ronson_how_sampling_transformed_music', 'viewed_count': 3061003}, {'id': 2345, 'hero': 'https://pe.tedcdn.com/images/ted/8a93dd2e23f0b10e2dbb2bb352dfab11a2a083bc_2880x1620.jpg', 'speaker': 'Teitur', 'title': "Home is a song I've always remembered", 'duration': 649, 'slug': 'teitur_home_is_a_song_i_ve_always_remembered', 'viewed_count': 1034510}, {'id': 2846, 'hero': 'https://pe.tedcdn.com/images/ted/8a13ba1c65a82817f63d7d4c41ac557eed238339_2880x1620.jpg', 'speaker': 'David Whyte', 'title': 'A lyrical bridge between past, present and future', 'duration': 1215, 'slug': 'david_whyte_a_lyrical_bridge_between_past_present_and_future', 'viewed_count': 642541}, {'id': 2801, 'hero': 'https://pe.tedcdn.com/images/ted/ee78ab38fb4f23e29fbae7dfd3e89de2082ccaf7_2880x1620.jpg', 'speaker': 'Anne Lamott', 'title': '12 truths I learned from life and writing', 'duration': 955, 'slug': 'anne_lamott_12_truths_i_learned_from_life_and_writing', 'viewed_count': 1890122}]</t>
  </si>
  <si>
    <t xml:space="preserve">https://www.ted.com/talks/sting_how_i_started_writing_songs_again
</t>
  </si>
  <si>
    <t>Get ready for hybrid thinking</t>
  </si>
  <si>
    <t>[{'id': 8, 'name': 'Informative', 'count': 475}, {'id': 9, 'name': 'Ingenious', 'count': 151}, {'id': 23, 'name': 'Jaw-dropping', 'count': 180}, {'id': 21, 'name': 'Unconvincing', 'count': 63}, {'id': 25, 'name': 'OK', 'count': 119}, {'id': 22, 'name': 'Fascinating', 'count': 399}, {'id': 10, 'name': 'Inspiring', 'count': 222}, {'id': 24, 'name': 'Persuasive', 'count': 58}, {'id': 3, 'name': 'Courageous', 'count': 23}, {'id': 2, 'name': 'Confusing', 'count': 36}, {'id': 11, 'name': 'Longwinded', 'count': 27}, {'id': 26, 'name': 'Obnoxious', 'count': 10}, {'id': 1, 'name': 'Beautiful', 'count': 31}, {'id': 7, 'name': 'Funny', 'count': 24}]</t>
  </si>
  <si>
    <t>[{'id': 38, 'hero': 'https://pe.tedcdn.com/images/ted/e87f6855a745a988c2dee9ceba6bfbd4f854a3a6_1600x1200.jpg', 'speaker': 'Ray Kurzweil', 'title': 'The accelerating power of technology', 'duration': 1376, 'slug': 'ray_kurzweil_on_how_technology_will_transform_us', 'viewed_count': 2434449}, {'id': 560, 'hero': 'https://pe.tedcdn.com/images/ted/93148_800x600.jpg', 'speaker': 'Ray Kurzweil', 'title': 'A university for the coming singularity', 'duration': 527, 'slug': 'ray_kurzweil_announces_singularity_university', 'viewed_count': 908960}, {'id': 1556, 'hero': 'https://pe.tedcdn.com/images/ted/5c4684ef473da7cf988f4f4c6da8b23ec09e6b87_1600x1200.jpg', 'speaker': 'Shyam Sankar', 'title': 'The rise of human-computer cooperation', 'duration': 732, 'slug': 'shyam_sankar_the_rise_of_human_computer_cooperation', 'viewed_count': 856149}, {'id': 125, 'hero': 'https://pe.tedcdn.com/images/ted/dfc244d5b81ab35ce80a3c4f19877b23f8be7a27_2880x1620.jpg', 'speaker': 'Jeff Hawkins', 'title': 'How brain science will change computing', 'duration': 1211, 'slug': 'jeff_hawkins_on_how_brain_science_will_change_computing', 'viewed_count': 1371536},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1780756}, {'id':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2246243}]</t>
  </si>
  <si>
    <t>['AI', 'TED Brain Trust', 'brain', 'cloud', 'evolution', 'future', 'technology']</t>
  </si>
  <si>
    <t xml:space="preserve">https://www.ted.com/talks/ray_kurzweil_get_ready_for_hybrid_thinking
</t>
  </si>
  <si>
    <t>The psychology of your future self</t>
  </si>
  <si>
    <t>[{'id': 7, 'name': 'Funny', 'count': 259}, {'id': 8, 'name': 'Informative', 'count': 1415}, {'id': 22, 'name': 'Fascinating', 'count': 1017}, {'id': 10, 'name': 'Inspiring', 'count': 825}, {'id': 25, 'name': 'OK', 'count': 329}, {'id': 24, 'name': 'Persuasive', 'count': 555}, {'id': 9, 'name': 'Ingenious', 'count': 200}, {'id': 23, 'name': 'Jaw-dropping', 'count': 45}, {'id': 1, 'name': 'Beautiful', 'count': 149}, {'id': 3, 'name': 'Courageous', 'count': 44}, {'id': 21, 'name': 'Unconvincing', 'count': 45}, {'id': 26, 'name': 'Obnoxious', 'count': 16}, {'id': 2, 'name': 'Confusing', 'count': 58}, {'id': 11, 'name': 'Longwinded', 'count': 26}]</t>
  </si>
  <si>
    <t>[{'id': 420, 'hero': 'https://pe.tedcdn.com/images/ted/62760_800x600.jpg', 'speaker': 'Dan Gilbert', 'title': 'Why we make bad decisions', 'duration': 2018, 'slug': 'dan_gilbert_researches_happiness', 'viewed_count': 3707430}, {'id': 97, 'hero': 'https://pe.tedcdn.com/images/ted/016a827cc0757092a0439ab2a63feca8655b6c29_1600x1200.jpg', 'speaker': 'Dan Gilbert', 'title': 'The surprising science of happiness', 'duration': 1276, 'slug': 'dan_gilbert_asks_why_are_we_happy', 'viewed_count': 14690060}, {'id': 1826, 'hero': 'https://pe.tedcdn.com/images/ted/dc329a10500b9d309ad41cfd6f43e417a472b4c5_1600x1200.jpg', 'speaker': 'Elizabeth Loftus', 'title': 'How reliable is your memory?', 'duration': 1056, 'slug': 'elizabeth_loftus_the_fiction_of_memory', 'viewed_count': 3338832}, {'id': 1424, 'hero': 'https://pe.tedcdn.com/images/ted/d916007f318189ae6075f5e34ad3df0cf628ddcd_800x600.jpg', 'speaker': 'Laura Carstensen', 'title': 'Older people are happier', 'duration': 698, 'slug': 'laura_carstensen_older_people_are_happier', 'viewed_count': 1197691}, {'id': 1877, 'hero': 'https://pe.tedcdn.com/images/ted/e7ad577b85570cd8e2fa75d287c185b5c9e91bdd_1600x1200.jpg', 'speaker': 'Jared Diamond', 'title': 'How societies can grow old better', 'duration': 1091, 'slug': 'jared_diamond_how_societies_can_grow_old_better', 'viewed_count': 923663}, {'id': 2843, 'hero': 'https://pe.tedcdn.com/images/ted/abe35a991a82b967cd4cf9ed36f70fb85b4975ab_2880x1620.jpg', 'speaker': 'Ashton Applewhite', 'title': "Let's end ageism", 'duration': 697, 'slug': 'ashton_applewhite_let_s_end_ageism', 'viewed_count': 967267}]</t>
  </si>
  <si>
    <t>['TED Brain Trust', 'culture', 'humanity', 'personality', 'psychology']</t>
  </si>
  <si>
    <t xml:space="preserve">https://www.ted.com/talks/dan_gilbert_you_are_always_changing
</t>
  </si>
  <si>
    <t>Why people need poetry</t>
  </si>
  <si>
    <t>Stephen Burt</t>
  </si>
  <si>
    <t>Poetry critic</t>
  </si>
  <si>
    <t>[{'id': 1, 'name': 'Beautiful', 'count': 246}, {'id': 25, 'name': 'OK', 'count': 121}, {'id': 22, 'name': 'Fascinating', 'count': 190}, {'id': 24, 'name': 'Persuasive', 'count': 67}, {'id': 7, 'name': 'Funny', 'count': 31}, {'id': 8, 'name': 'Informative', 'count': 91}, {'id': 21, 'name': 'Unconvincing', 'count': 49}, {'id': 10, 'name': 'Inspiring', 'count': 138}, {'id': 9, 'name': 'Ingenious', 'count': 27}, {'id': 2, 'name': 'Confusing', 'count': 25}, {'id': 11, 'name': 'Longwinded', 'count': 43}, {'id': 26, 'name': 'Obnoxious', 'count': 32}, {'id': 3, 'name': 'Courageous', 'count': 11}, {'id': 23, 'name': 'Jaw-dropping', 'count': 11}]</t>
  </si>
  <si>
    <t>[{'id': 500, 'hero': 'https://pe.tedcdn.com/images/ted/81132_800x600.jpg', 'speaker': 'C.K. Williams', 'title': 'Poetry of youth and age', 'duration': 1397, 'slug': 'c_k_williams_reads_poetry_of_youth_and_age', 'viewed_count': 246103}, {'id': 716, 'hero': 'https://pe.tedcdn.com/images/ted/24cb2bb7ba01c6d404d80f072bb27b6ceed228ea_1600x1200.jpg', 'speaker': 'James Geary', 'title': 'Metaphorically speaking', 'duration': 570, 'slug': 'james_geary_metaphorically_speaking', 'viewed_count': 819685}, {'id': 1398, 'hero': 'https://pe.tedcdn.com/images/ted/e8eec6cff3d0f3ea106f8d8db4e953a5e8737d80_800x600.jpg', 'speaker': 'Billy Collins', 'title': 'Everyday moments, caught in time', 'duration': 913, 'slug': 'billy_collins_everyday_moments_caught_in_time', 'viewed_count': 1140440}, {'id': 1100, 'hero': 'https://pe.tedcdn.com/images/ted/ce7fa7dd28cf0770bcdde6b1cba6c865896756ff_1600x1200.jpg', 'speaker': 'Sarah Kay', 'title': 'If I should have a daughter ...', 'duration': 1105, 'slug': 'sarah_kay_if_i_should_have_a_daughter', 'viewed_count': 10530007}, {'id': 2411, 'hero': 'https://pe.tedcdn.com/images/ted/952396f5b0b7aa178f6198669818c9b1cf324312_2880x1620.jpg', 'speaker': 'Oscar Schwartz', 'title': 'Can a computer write poetry?', 'duration': 656, 'slug': 'oscar_schwartz_can_a_computer_write_poetry', 'viewed_count': 764495}, {'id': 1625, 'hero': 'https://pe.tedcdn.com/images/ted/77f51be04c3531bb9b22eb93029eb01a3d991ff1_1600x1200.jpg', 'speaker': 'Lemon Andersen', 'title': "Please don't take my Air Jordans", 'duration': 535, 'slug': 'lemon_andersen_performs_please_don_t_take_my_air_jordans', 'viewed_count': 1120287}]</t>
  </si>
  <si>
    <t>['culture', 'language', 'poetry']</t>
  </si>
  <si>
    <t xml:space="preserve">https://www.ted.com/talks/stephen_burt_why_people_need_poetry
</t>
  </si>
  <si>
    <t>The secrets of nature's grossest creatures, channeled into robots</t>
  </si>
  <si>
    <t>[{'id': 1, 'name': 'Beautiful', 'count': 82}, {'id': 8, 'name': 'Informative', 'count': 171}, {'id': 22, 'name': 'Fascinating', 'count': 264}, {'id': 7, 'name': 'Funny', 'count': 74}, {'id': 10, 'name': 'Inspiring', 'count': 96}, {'id': 9, 'name': 'Ingenious', 'count': 150}, {'id': 24, 'name': 'Persuasive', 'count': 23}, {'id': 23, 'name': 'Jaw-dropping', 'count': 41}, {'id': 21, 'name': 'Unconvincing', 'count': 2}, {'id': 26, 'name': 'Obnoxious', 'count': 6}, {'id': 25, 'name': 'OK', 'count': 29}, {'id': 2, 'name': 'Confusing', 'count': 2}, {'id': 11, 'name': 'Longwinded', 'count': 4}, {'id': 3, 'name': 'Courageous', 'count': 7}]</t>
  </si>
  <si>
    <t>[{'id': 195, 'hero': 'https://pe.tedcdn.com/images/ted/197_480x360.jpg', 'speaker': 'Robert Full', 'title': 'The sticky wonder of gecko feet', 'duration': 1164, 'slug': 'robert_full_on_animal_movement', 'viewed_count': 707544}, {'id': 1628, 'hero': 'https://pe.tedcdn.com/images/ted/ff1914f53b83583bf5f2155fb3f9eb95050c2769_1600x1200.jpg', 'speaker': 'Marcus Byrne', 'title': 'The dance of the dung beetle', 'duration': 1028, 'slug': 'marcus_byrne_the_dance_of_the_dung_beetle', 'viewed_count': 1003870}, {'id': 1995, 'hero': 'https://pe.tedcdn.com/images/ted/856d11b361f4de89de9c962613ae3510e6f7c178_1600x1200.jpg', 'speaker': 'Deborah Gordon', 'title': 'What ants teach us about the brain, cancer and the Internet', 'duration': 849, 'slug': 'deborah_gordon_what_ants_teach_us_about_the_brain_cancer_and_the_internet', 'viewed_count': 1378298}, {'id': 280, 'hero': 'https://pe.tedcdn.com/images/ted/8797510dd2c00e81d277493d9ca173f6ea5de0ec_2880x1620.jpg', 'speaker': 'Robert Full', 'title': 'Robots inspired by cockroach ingenuity', 'duration': 1222, 'slug': 'robert_full_on_engineering_and_evolution', 'viewed_count': 799863}, {'id': 571, 'hero': 'https://pe.tedcdn.com/images/ted/95709_800x600.jpg', 'speaker': 'Robert Full', 'title': "Learning from the gecko's tail", 'duration': 714, 'slug': 'robert_full_learning_from_the_gecko_s_tail', 'viewed_count': 665969}, {'id': 820, 'hero': 'https://pe.tedcdn.com/images/ted/162258_800x600.jpg', 'speaker': 'Dennis Hong', 'title': 'My seven species of robot -- and how we created them', 'duration': 955, 'slug': 'dennis_hong_my_seven_species_of_robot', 'viewed_count': 1922620}]</t>
  </si>
  <si>
    <t>['animals', 'biology', 'biomimicry', 'demo', 'design', 'exoskeleton', 'insects', 'invention', 'robots', 'science', 'technology']</t>
  </si>
  <si>
    <t xml:space="preserve">https://www.ted.com/talks/robert_full_the_secrets_of_nature_s_grossest_creatures_channeled_into_robots
</t>
  </si>
  <si>
    <t>What the gay rights movement learned from the civil rights movement</t>
  </si>
  <si>
    <t>Yoruba Richen</t>
  </si>
  <si>
    <t>Documentary filmmaker</t>
  </si>
  <si>
    <t>[{'id': 10, 'name': 'Inspiring', 'count': 212}, {'id': 8, 'name': 'Informative', 'count': 149}, {'id': 22, 'name': 'Fascinating', 'count': 58}, {'id': 24, 'name': 'Persuasive', 'count': 62}, {'id': 11, 'name': 'Longwinded', 'count': 11}, {'id': 21, 'name': 'Unconvincing', 'count': 9}, {'id': 26, 'name': 'Obnoxious', 'count': 9}, {'id': 1, 'name': 'Beautiful', 'count': 65}, {'id': 3, 'name': 'Courageous', 'count': 67}, {'id': 25, 'name': 'OK', 'count': 34}, {'id': 2, 'name': 'Confusing', 'count': 15}, {'id': 9, 'name': 'Ingenious', 'count': 11}, {'id': 7, 'name': 'Funny', 'count': 3}, {'id': 23, 'name': 'Jaw-dropping', 'count': 2}]</t>
  </si>
  <si>
    <t>[{'id': 1658, 'hero': 'https://pe.tedcdn.com/images/ted/ba97496615da9ff1c3bd87823877eb2e18f54ed2_2880x1620.jpg', 'speaker': 'iO Tillett Wright', 'title': 'Fifty shades of gay', 'duration': 1098, 'slug': 'io_tillett_wright_fifty_shades_of_gay', 'viewed_count': 2679714}, {'id': 1478, 'hero': 'https://pe.tedcdn.com/images/ted/d233dc59ce75d486954348b3fdd541f0836d0aee_2880x1620.jpg', 'speaker': 'LZ Granderson', 'title': 'The myth of the gay agenda', 'duration': 1071, 'slug': 'lz_granderson_the_myth_of_the_gay_agenda', 'viewed_count': 1466108}, {'id': 1990, 'hero': 'https://pe.tedcdn.com/images/ted/852992c01e8aa1649a993213cc782fbea97a333b_1600x1200.jpg', 'speaker': 'Mellody Hobson', 'title': 'Color blind or color brave?', 'duration': 854, 'slug': 'mellody_hobson_color_blind_or_color_brave', 'viewed_count': 2200329}, {'id': 2370, 'hero': 'https://pe.tedcdn.com/images/ted/f3d0420b123a32fe10941e2cda324cf4f195bf15_2880x1620.jpg', 'speaker': 'Jenni Chang and Lisa Dazols', 'title': 'This is what LGBT life is like around the world', 'duration': 710, 'slug': 'jenni_chang_and_lisa_dazols_this_is_what_lgbt_life_is_like_around_the_world', 'viewed_count': 1609119}, {'id': 2171, 'hero': 'https://pe.tedcdn.com/images/ted/7cabd493e3ea21b4bcae2a00d1d94cff7d57b2d1_2880x1620.jpg', 'speaker': 'Morgana Bailey', 'title': 'The danger of hiding who you are', 'duration': 622, 'slug': 'morgana_bailey_the_danger_of_hiding_who_you_are', 'viewed_count': 2647152}, {'id':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4801459}]</t>
  </si>
  <si>
    <t>['Gender equality', 'LGBT', 'activism', 'film', 'inequality', 'race']</t>
  </si>
  <si>
    <t xml:space="preserve">https://www.ted.com/talks/yoruba_richen_what_the_gay_rights_movement_learned_from_the_civil_rights_movement
</t>
  </si>
  <si>
    <t>I'm not your inspiration, thank you very much</t>
  </si>
  <si>
    <t>Stella Young</t>
  </si>
  <si>
    <t>Comedian, journalist, activist</t>
  </si>
  <si>
    <t>[{'id': 7, 'name': 'Funny', 'count': 815}, {'id': 8, 'name': 'Informative', 'count': 793}, {'id': 9, 'name': 'Ingenious', 'count': 251}, {'id': 10, 'name': 'Inspiring', 'count': 432}, {'id': 24, 'name': 'Persuasive', 'count': 578}, {'id': 21, 'name': 'Unconvincing', 'count': 14}, {'id': 22, 'name': 'Fascinating', 'count': 300}, {'id': 25, 'name': 'OK', 'count': 65}, {'id': 23, 'name': 'Jaw-dropping', 'count': 48}, {'id': 3, 'name': 'Courageous', 'count': 247}, {'id': 1, 'name': 'Beautiful', 'count': 318}, {'id': 26, 'name': 'Obnoxious', 'count': 12}, {'id': 11, 'name': 'Longwinded', 'count': 15}, {'id': 2, 'name': 'Confusing', 'count': 6}]</t>
  </si>
  <si>
    <t>[{'id': 1643, 'hero': 'https://pe.tedcdn.com/images/ted/6197c18353e515339e7e7e34a928fa845972a8b7_2880x1620.jpg', 'speaker': 'Sue Austin', 'title': 'Deep sea diving ... in a wheelchair', 'duration': 578, 'slug': 'sue_austin_deep_sea_diving_in_a_wheelchair', 'viewed_count': 2052301}, {'id': 1410, 'hero': 'https://pe.tedcdn.com/images/ted/ec8292db13815de32529bf4568ce76b48a089bc5_2880x1620.jpg', 'speaker': 'Chip Kidd', 'title': 'Designing books is no laughing matter. OK, it is.', 'duration': 1036, 'slug': 'chip_kidd_designing_books_is_no_laughing_matter_ok_it_is', 'viewed_count': 1752029}, {'id': 1898, 'hero': 'https://pe.tedcdn.com/images/ted/20901029a2b8ff751fbdf23cabb736b82cadf55e_1600x1200.jpg', 'speaker': 'Maysoon Zayid', 'title': 'I got 99 problems ... palsy is just one', 'duration': 853, 'slug': 'maysoon_zayid_i_got_99_problems_palsy_is_just_one', 'viewed_count': 8879932}, {'id': 2426, 'hero': 'https://pe.tedcdn.com/images/ted/32bfdd38d90748ec90b2e57570ad51da59efb43a_2880x1620.jpg', 'speaker': 'Matthew Williams', 'title': 'Special Olympics let me be myself -- a champion', 'duration': 852, 'slug': 'matthew_williams_special_olympics_let_me_be_myself_a_champion', 'viewed_count': 1074674}, {'id': 2820, 'hero': 'https://pe.tedcdn.com/images/ted/1bdeb0616607354e6e0d32d235e3fc0682ab7e83_2880x1620.jpg', 'speaker': 'Susan Robinson', 'title': 'How I fail at being disabled', 'duration': 467, 'slug': 'susan_robinson_how_i_fail_at_being_disabled', 'viewed_count': 1026381}, {'id': 482, 'hero': 'https://pe.tedcdn.com/images/ted/d3d18f76c4b3928cc0b9c603cac4202c9747d93f_2880x1620.jpg', 'speaker': 'Aimee Mullins', 'title': 'My 12 pairs of legs', 'duration': 598, 'slug': 'aimee_mullins_prosthetic_aesthetics', 'viewed_count': 3472486}]</t>
  </si>
  <si>
    <t>['TEDx', 'activism', 'comedy', 'disability', 'humor', 'motivation']</t>
  </si>
  <si>
    <t xml:space="preserve">https://www.ted.com/talks/stella_young_i_m_not_your_inspiration_thank_you_very_much
</t>
  </si>
  <si>
    <t>Hackers: the Internet's immune system</t>
  </si>
  <si>
    <t>Keren Elazari</t>
  </si>
  <si>
    <t>[{'id': 2, 'name': 'Confusing', 'count': 38}, {'id': 25, 'name': 'OK', 'count': 188}, {'id': 8, 'name': 'Informative', 'count': 817}, {'id': 10, 'name': 'Inspiring', 'count': 604}, {'id': 24, 'name': 'Persuasive', 'count': 404}, {'id': 7, 'name': 'Funny', 'count': 75}, {'id': 22, 'name': 'Fascinating', 'count': 434}, {'id': 1, 'name': 'Beautiful', 'count': 161}, {'id': 23, 'name': 'Jaw-dropping', 'count': 27}, {'id': 3, 'name': 'Courageous', 'count': 243}, {'id': 9, 'name': 'Ingenious', 'count': 110}, {'id': 11, 'name': 'Longwinded', 'count': 30}, {'id': 26, 'name': 'Obnoxious', 'count': 12}, {'id': 21, 'name': 'Unconvincing', 'count': 33}]</t>
  </si>
  <si>
    <t>[{'id': 1221, 'hero': 'https://pe.tedcdn.com/images/ted/9f06890a2cefbba85fe1f502d11e5b58179a8fb7_800x600.jpg', 'speaker': 'Misha Glenny', 'title': 'Hire the hackers!', 'duration': 1119, 'slug': 'misha_glenny_hire_the_hackers', 'viewed_count': 1264984}, {'id': 1268, 'hero': 'https://pe.tedcdn.com/images/ted/20a5bb362acb312c69d3d17f2c563e2c1b10d438_800x600.jpg', 'speaker': 'Roger McNamee', 'title': '6 ways to save the internet', 'duration': 933, 'slug': 'roger_mcnamee_six_ways_to_save_the_internet', 'viewed_count': 287448}, {'id': 1328, 'hero': 'https://pe.tedcdn.com/images/ted/250c558c0c61fa283e06b0ee40a19af0e3045c2a_800x600.jpg', 'speaker': 'Mikko Hypponen', 'title': 'Three types of online attack', 'duration': 563, 'slug': 'mikko_hypponen_three_types_of_online_attack', 'viewed_count': 957222}, {'id': 1933, 'hero': 'https://pe.tedcdn.com/images/ted/2f4141eee69cd374f05e8b955cce8219b678b1bb_1600x1200.jpg', 'speaker': 'Catherine Bracy', 'title': 'Why good hackers make good citizens', 'duration': 590, 'slug': 'catherine_bracy_why_good_hackers_make_good_citizens', 'viewed_count': 849934}, {'id': 2398, 'hero': 'https://pe.tedcdn.com/images/ted/28a3233882ad006a57da361770cec0cbaeab5170_2880x1620.jpg', 'speaker': 'Rodrigo Bijou', 'title': "Governments don't understand cyber warfare. We need hackers", 'duration': 568, 'slug': 'rodrigo_bijou_governments_don_t_understand_cyber_warfare_we_need_hackers', 'viewed_count': 1254950}, {'id': 1820, 'hero': 'https://pe.tedcdn.com/images/ted/b91bd6615e88fdd6de5685ed9c69ad9b15c8fd3b_1600x1200.jpg', 'speaker': 'James Lyne', 'title': 'Everyday cybercrime -- and what you can do about it', 'duration': 1046, 'slug': 'james_lyne_everyday_cybercrime_and_what_you_can_do_about_it', 'viewed_count': 1397133}]</t>
  </si>
  <si>
    <t>['Internet', 'activism', 'crime', 'hack', 'terrorism']</t>
  </si>
  <si>
    <t xml:space="preserve">https://www.ted.com/talks/keren_elazari_hackers_the_internet_s_immune_system
</t>
  </si>
  <si>
    <t>The shocking move to criminalize nonviolent protest</t>
  </si>
  <si>
    <t>Will Potter</t>
  </si>
  <si>
    <t>Investigative journalist</t>
  </si>
  <si>
    <t>[{'id': 8, 'name': 'Informative', 'count': 463}, {'id': 10, 'name': 'Inspiring', 'count': 231}, {'id': 24, 'name': 'Persuasive', 'count': 214}, {'id': 1, 'name': 'Beautiful', 'count': 30}, {'id': 22, 'name': 'Fascinating', 'count': 64}, {'id': 3, 'name': 'Courageous', 'count': 367}, {'id': 23, 'name': 'Jaw-dropping', 'count': 108}, {'id': 25, 'name': 'OK', 'count': 29}, {'id': 21, 'name': 'Unconvincing', 'count': 22}, {'id': 2, 'name': 'Confusing', 'count': 2}, {'id': 9, 'name': 'Ingenious', 'count': 4}, {'id': 26, 'name': 'Obnoxious', 'count': 19}, {'id': 7, 'name': 'Funny', 'count': 9}, {'id': 11, 'name': 'Longwinded', 'count': 5}]</t>
  </si>
  <si>
    <t>[{'id': 802, 'hero': 'https://pe.tedcdn.com/images/ted/158525_800x600.jpg', 'speaker': 'Juliana Machado Ferreira', 'title': 'The fight to end rare-animal trafficking in Brazil', 'duration': 334, 'slug': 'juliana_machado_ferreira', 'viewed_count': 320722}, {'id': 1646, 'hero': 'https://pe.tedcdn.com/images/ted/607b6a77d182a5f75b6237d96fc4184fdf2721b8_1600x1200.jpg', 'speaker': 'Angela Patton', 'title': 'A father-daughter dance ... in prison', 'duration': 528, 'slug': 'angela_patton_a_father_daughter_dance_in_prison', 'viewed_count': 815601}, {'id': 1542, 'hero': 'https://pe.tedcdn.com/images/ted/1d820f03fa5087a20e14a0294d1a65fbcde13566_800x600.jpg', 'speaker': 'Scilla Elworthy', 'title': 'Fighting with nonviolence', 'duration': 947, 'slug': 'scilla_elworthy_fighting_with_non_violence', 'viewed_count': 1145265}, {'id': 2263, 'hero': 'https://pe.tedcdn.com/images/ted/5ea4b18e50b4a7c33dd2259240b64fe623fa2c7e_2880x1620.jpg', 'speaker': 'Trevor Aaronson', 'title': 'How this FBI strategy is actually creating US-based terrorists', 'duration': 562, 'slug': 'trevor_aaronson_how_this_fbi_strategy_is_actually_creating_us_based_terrorists', 'viewed_count': 1252287}, {'id': 1586, 'hero': 'https://pe.tedcdn.com/images/ted/c19e2e6d99c5085c8cc4742c56dbf66988f3b4bc_1600x1200.jpg', 'speaker': 'Jason McCue', 'title': 'Terrorism is a failed brand', 'duration': 1142, 'slug': 'jason_mccue_terrorism_is_a_failed_brand', 'viewed_count': 788260}, {'id': 2042, 'hero': 'https://pe.tedcdn.com/images/ted/ea6423568d1c204c0927fa9dd847dd719d919537_2880x1620.jpg', 'speaker': 'Karima Bennoune', 'title': 'When people of Muslim heritage challenge fundamentalism', 'duration': 1205, 'slug': 'karima_bennoune_the_side_of_terrorism_that_doesn_t_make_headlines', 'viewed_count': 1429067}]</t>
  </si>
  <si>
    <t>['TED Fellows', 'activism', 'animals', 'environment', 'journalism', 'nonviolence', 'politics', 'terrorism']</t>
  </si>
  <si>
    <t xml:space="preserve">https://www.ted.com/talks/will_potter_the_shocking_move_to_criminalize_non_violent_protest
</t>
  </si>
  <si>
    <t>Why science demands a leap into the unknown</t>
  </si>
  <si>
    <t>Uri Alon</t>
  </si>
  <si>
    <t>Systems biologist</t>
  </si>
  <si>
    <t>[{'id': 10, 'name': 'Inspiring', 'count': 540}, {'id': 7, 'name': 'Funny', 'count': 96}, {'id': 24, 'name': 'Persuasive', 'count': 116}, {'id': 9, 'name': 'Ingenious', 'count': 107}, {'id': 11, 'name': 'Longwinded', 'count': 18}, {'id': 3, 'name': 'Courageous', 'count': 111}, {'id': 22, 'name': 'Fascinating', 'count': 120}, {'id': 8, 'name': 'Informative', 'count': 117}, {'id': 2, 'name': 'Confusing', 'count': 10}, {'id': 21, 'name': 'Unconvincing', 'count': 21}, {'id': 25, 'name': 'OK', 'count': 60}, {'id': 1, 'name': 'Beautiful', 'count': 51}, {'id': 23, 'name': 'Jaw-dropping', 'count': 9}, {'id': 26, 'name': 'Obnoxious', 'count': 10}]</t>
  </si>
  <si>
    <t>[{'id': 1989, 'hero': 'https://pe.tedcdn.com/images/ted/974f4028e20390247c51cca4cbe5fbdbc3eab9e0_1600x1200.jpg', 'speaker': 'Sarah Jones', 'title': 'What does the future hold? 11 characters offer quirky answers', 'duration': 1116, 'slug': 'sarah_jones_what_does_the_future_hold_11_characters_offer_quirky_answers', 'viewed_count': 1506064}, {'id': 1827, 'hero': 'https://pe.tedcdn.com/images/ted/e3756431a9232f598715372bb9cdd63fcb008ecb_1600x1200.jpg', 'speaker': 'Stuart Firestein', 'title': 'The pursuit of ignorance', 'duration': 1113, 'slug': 'stuart_firestein_the_pursuit_of_ignorance', 'viewed_count': 1836388}, {'id': 1655, 'hero': 'https://pe.tedcdn.com/images/ted/811cd11327696f4b8a124e4b75fa9aa780a20248_1600x1200.jpg', 'speaker': 'Tyler DeWitt', 'title': 'Hey science teachers -- make it fun', 'duration': 680, 'slug': 'tyler_dewitt_hey_science_teachers_make_it_fun', 'viewed_count': 1489459}, {'id': 1592, 'hero': 'https://pe.tedcdn.com/images/ted/a8d46be076dd754d8c9b40fc4b8ab3bebbef56ef_1600x1200.jpg', 'speaker': 'Melissa Marshall', 'title': 'Talk nerdy to me', 'duration': 274, 'slug': 'melissa_marshall_talk_nerdy_to_me', 'viewed_count': 2106855}, {'id': 533, 'hero': 'https://pe.tedcdn.com/images/ted/87222_800x600.jpg', 'speaker': 'Mae Jemison', 'title': 'Teach arts and sciences together', 'duration': 888, 'slug': 'mae_jemison_on_teaching_arts_and_sciences_together', 'viewed_count': 744284}, {'id': 1485, 'hero': 'https://pe.tedcdn.com/images/ted/bff2738c6442b35a4b6540340d490e7c66b8ead9_800x600.jpg', 'speaker': 'E.O. Wilson', 'title': 'Advice to a young scientist', 'duration': 896, 'slug': 'e_o_wilson_advice_to_young_scientists', 'viewed_count': 1057983}]</t>
  </si>
  <si>
    <t>['creativity', 'medical research', 'science', 'science and art', 'social change', 'teaching', 'theater']</t>
  </si>
  <si>
    <t xml:space="preserve">https://www.ted.com/talks/uri_alon_why_truly_innovative_science_demands_a_leap_into_the_unknown
</t>
  </si>
  <si>
    <t>The world's largest family reunion ... we're all invited!</t>
  </si>
  <si>
    <t>[{'id': 22, 'name': 'Fascinating', 'count': 216}, {'id': 7, 'name': 'Funny', 'count': 230}, {'id': 8, 'name': 'Informative', 'count': 136}, {'id': 1, 'name': 'Beautiful', 'count': 34}, {'id': 10, 'name': 'Inspiring', 'count': 87}, {'id': 3, 'name': 'Courageous', 'count': 4}, {'id': 9, 'name': 'Ingenious', 'count': 47}, {'id': 24, 'name': 'Persuasive', 'count': 25}, {'id': 25, 'name': 'OK', 'count': 49}, {'id': 11, 'name': 'Longwinded', 'count': 8}, {'id': 21, 'name': 'Unconvincing', 'count': 13}, {'id': 23, 'name': 'Jaw-dropping', 'count': 10}, {'id': 2, 'name': 'Confusing', 'count': 11}, {'id': 26, 'name': 'Obnoxious', 'count': 6}]</t>
  </si>
  <si>
    <t>[{'id': 301, 'hero': 'https://pe.tedcdn.com/images/ted/eefa0767cdea7f4019584ecc80457b3ef87fc7a3_2880x1620.jpg', 'speaker': 'AJ Jacobs', 'title': 'My year of living biblically', 'duration': 1060, 'slug': 'a_j_jacobs_year_of_living_biblically', 'viewed_count': 2291748}, {'id': 1358, 'hero': 'https://pe.tedcdn.com/images/ted/4e6fdab5d429d14fff726e7a33b6f2a1dba5ee82_800x600.jpg', 'speaker': 'Inara George', 'title': '"Family Tree"', 'duration': 199, 'slug': 'inara_george_sings_family_tree', 'viewed_count': 217855}, {'id': 168, 'hero': 'https://pe.tedcdn.com/images/ted/15044_480x360.jpg', 'speaker': 'Zeresenay Alemseged', 'title': "The search for humanity's roots", 'duration': 951, 'slug': 'zeresenay_alemseged_looks_for_humanity_s_roots', 'viewed_count': 913707}, {'id': 409, 'hero': 'https://pe.tedcdn.com/images/ted/09d68cf0d30c07c398b939b924d61f3fb7e82c17_2880x1620.jpg', 'speaker': 'Richard Preston', 'title': 'The mysterious lives of giant trees', 'duration': 1171, 'slug': 'richard_preston_on_the_giant_trees', 'viewed_count': 644657}, {'id': 2282, 'hero': 'https://pe.tedcdn.com/images/ted/8d86a35fc44170cf2d05de8a2517beed2bb97d47_2880x1620.jpg', 'speaker': 'Ash Beckham', 'title': 'When to take a stand -- and when to let it go', 'duration': 935, 'slug': 'ash_beckham_when_to_take_a_stand_and_when_to_let_it_go', 'viewed_count': 1458285}, {'id': 948, 'hero': 'https://pe.tedcdn.com/images/ted/195843_800x600.jpg', 'speaker': 'Rachel Sussman', 'title': "The world's oldest living things", 'duration': 848, 'slug': 'rachel_sussman_the_world_s_oldest_living_things', 'viewed_count': 1424258}]</t>
  </si>
  <si>
    <t>['comedy', 'entertainment', 'family', 'genetics', 'history', 'humanity', 'humor']</t>
  </si>
  <si>
    <t xml:space="preserve">https://www.ted.com/talks/aj_jacobs_the_world_s_largest_family_reunion_we_re_all_invited
</t>
  </si>
  <si>
    <t>Is religion good or bad? (This is a trick question)</t>
  </si>
  <si>
    <t>Kwame Anthony Appiah</t>
  </si>
  <si>
    <t>[{'id': 2, 'name': 'Confusing', 'count': 172}, {'id': 26, 'name': 'Obnoxious', 'count': 35}, {'id': 11, 'name': 'Longwinded', 'count': 121}, {'id': 25, 'name': 'OK', 'count': 133}, {'id': 21, 'name': 'Unconvincing', 'count': 329}, {'id': 8, 'name': 'Informative', 'count': 169}, {'id': 10, 'name': 'Inspiring', 'count': 38}, {'id': 22, 'name': 'Fascinating', 'count': 109}, {'id': 7, 'name': 'Funny', 'count': 79}, {'id': 3, 'name': 'Courageous', 'count': 31}, {'id': 9, 'name': 'Ingenious', 'count': 65}, {'id': 24, 'name': 'Persuasive', 'count': 75}, {'id': 23, 'name': 'Jaw-dropping', 'count': 5}, {'id': 1, 'name': 'Beautiful', 'count': 20}]</t>
  </si>
  <si>
    <t>[{'id': 94, 'hero': 'https://pe.tedcdn.com/images/ted/44daf1cec1e44f10eaaed00aa32196fa2a46990a_2880x1620.jpg', 'speaker': 'Dan Dennett', 'title': "Let's teach religion -- all religion -- in schools", 'duration': 1485, 'slug': 'dan_dennett_s_response_to_rick_warren', 'viewed_count': 2568024}, {'id': 191, 'hero': 'https://pe.tedcdn.com/images/ted/71aec3246b3aebe6d284668935080bda4fa8b41a_1600x1200.jpg', 'speaker': 'Matthieu Ricard', 'title': 'The habits of happiness', 'duration': 1254, 'slug': 'matthieu_ricard_on_the_habits_of_happiness', 'viewed_count': 7272195}, {'id': 234, 'hero': 'https://pe.tedcdn.com/images/ted/e653c223738e3bb9496a323298be3d6b7f72aa32_2880x1620.jpg', 'speaker': 'Karen Armstrong', 'title': 'My wish: The Charter for Compassion', 'duration': 1288, 'slug': 'karen_armstrong_makes_her_ted_prize_wish_the_charter_for_compassion', 'viewed_count': 1277721}, {'id': 1327, 'hero': 'https://pe.tedcdn.com/images/ted/f076b40cf5edbc49c2ca06333cb77a8f377ecf4f_1600x1200.jpg', 'speaker': 'Alain de Botton', 'title': 'Atheism 2.0', 'duration': 1160, 'slug': 'alain_de_botton_atheism_2_0', 'viewed_count': 2203042}, {'id': 2643, 'hero': 'https://pe.tedcdn.com/images/ted/6e4c79b041a1f5ea6a3e835d98a8047dc6768edc_2880x1620.jpg', 'speaker': 'Sharon Brous', 'title': "It's time to reclaim religion", 'duration': 987, 'slug': 'sharon_brous_it_s_time_to_reclaim_and_reinvent_religion', 'viewed_count': 1219057}, {'id': 2372, 'hero': 'https://pe.tedcdn.com/images/ted/fdc5961387a74f59d7785e515eda25ccb76ff52f_2880x1620.jpg', 'speaker': 'Chelsea Shields', 'title': "How I'm working for change inside my church", 'duration': 756, 'slug': 'chelsea_shields_how_i_m_working_for_change_inside_my_church', 'viewed_count': 1452849}]</t>
  </si>
  <si>
    <t>['atheism', 'faith', 'global issues', 'philosophy', 'religion']</t>
  </si>
  <si>
    <t xml:space="preserve">https://www.ted.com/talks/kwame_anthony_appiah_is_religion_good_or_bad_this_is_a_trick_question
</t>
  </si>
  <si>
    <t>What makes a word "real"?</t>
  </si>
  <si>
    <t xml:space="preserve">Anne Curzan </t>
  </si>
  <si>
    <t>Language historian</t>
  </si>
  <si>
    <t>[{'id': 8, 'name': 'Informative', 'count': 612}, {'id': 22, 'name': 'Fascinating', 'count': 407}, {'id': 24, 'name': 'Persuasive', 'count': 204}, {'id': 7, 'name': 'Funny', 'count': 361}, {'id': 10, 'name': 'Inspiring', 'count': 180}, {'id': 1, 'name': 'Beautiful', 'count': 53}, {'id': 9, 'name': 'Ingenious', 'count': 78}, {'id': 25, 'name': 'OK', 'count': 65}, {'id': 11, 'name': 'Longwinded', 'count': 14}, {'id': 26, 'name': 'Obnoxious', 'count': 8}, {'id': 21, 'name': 'Unconvincing', 'count': 13}, {'id': 2, 'name': 'Confusing', 'count': 8}, {'id': 3, 'name': 'Courageous', 'count': 20}, {'id': 23, 'name': 'Jaw-dropping', 'count': 8}]</t>
  </si>
  <si>
    <t>[{'id': 161, 'hero': 'https://pe.tedcdn.com/images/ted/a8d822168ec28a3e9fb5f21703144d292273b067_1600x1200.jpg', 'speaker': 'Erin McKean', 'title': 'The joy of lexicography', 'duration': 950, 'slug': 'erin_mckean_redefines_the_dictionary', 'viewed_count': 1013113}, {'id': 1803, 'hero': 'https://pe.tedcdn.com/images/ted/9b05efe9ab929c23b5881b7752a47939386025c4_1600x1200.jpg', 'speaker': 'Suzanne Talhouk', 'title': "Don't kill your language", 'duration': 852, 'slug': 'suzanne_talhouk_don_t_kill_your_language', 'viewed_count': 1233111}, {'id': 1227, 'hero': 'https://pe.tedcdn.com/images/ted/7b2e7e2bac40b3ab6d040991f84b70e2b64a6613_800x600.jpg', 'speaker': 'Jean-Baptiste Michel + Erez Lieberman Aiden', 'title': 'What we learned from 5 million books', 'duration': 848, 'slug': 'what_we_learned_from_5_million_books', 'viewed_count': 1783079}, {'id': 2158, 'hero': 'https://pe.tedcdn.com/images/ted/42cb87244761c0e3654fcb695b3ea4bee52b18c4_2880x1620.jpg', 'speaker': 'Erin McKean', 'title': 'Go ahead, make up new words!', 'duration': 412, 'slug': 'erin_mckean_go_ahead_make_up_new_words', 'viewed_count': 1545619}, {'id': 2709, 'hero': 'https://pe.tedcdn.com/images/ted/8563d3f14c361cf84c0386a8b96d457e9e9d808e_2880x1620.jpg', 'speaker': 'John Koenig', 'title': 'Beautiful new words to describe obscure emotions', 'duration': 448, 'slug': 'john_koenig_beautiful_new_words_to_describe_obscure_emotions', 'viewed_count': 1173034}, {'id': 2692, 'hero': 'https://pe.tedcdn.com/images/ted/803453a1398a2619734586bb230ed932ad6f683f_2880x1620.jpg', 'speaker': 'Karina Galperin', 'title': 'Should we simplify spelling?', 'duration': 973, 'slug': 'karina_galperin_why_don_t_we_write_words_the_way_pronounce_them', 'viewed_count': 448672}]</t>
  </si>
  <si>
    <t>['TEDx', 'culture', 'language']</t>
  </si>
  <si>
    <t xml:space="preserve">https://www.ted.com/talks/anne_curzan_what_makes_a_word_real
</t>
  </si>
  <si>
    <t xml:space="preserve">How to make hard choices </t>
  </si>
  <si>
    <t>Ruth Chang</t>
  </si>
  <si>
    <t>[{'id': 8, 'name': 'Informative', 'count': 1721}, {'id': 9, 'name': 'Ingenious', 'count': 477}, {'id': 24, 'name': 'Persuasive', 'count': 1233}, {'id': 10, 'name': 'Inspiring', 'count': 2867}, {'id': 11, 'name': 'Longwinded', 'count': 264}, {'id': 21, 'name': 'Unconvincing', 'count': 267}, {'id': 22, 'name': 'Fascinating', 'count': 1050}, {'id': 2, 'name': 'Confusing', 'count': 142}, {'id': 3, 'name': 'Courageous', 'count': 463}, {'id': 25, 'name': 'OK', 'count': 311}, {'id': 1, 'name': 'Beautiful', 'count': 446}, {'id': 7, 'name': 'Funny', 'count': 101}, {'id': 26, 'name': 'Obnoxious', 'count': 55}, {'id': 23, 'name': 'Jaw-dropping', 'count': 80}]</t>
  </si>
  <si>
    <t>[{'id': 93, 'hero': 'https://pe.tedcdn.com/images/ted/bf2541157cdf5741f11ddea013c19b4ce5201be4_2880x1620.jpg', 'speaker': 'Barry Schwartz', 'title': 'The paradox of choice', 'duration': 1177, 'slug': 'barry_schwartz_on_the_paradox_of_choice', 'viewed_count': 10001403}, {'id': 420, 'hero': 'https://pe.tedcdn.com/images/ted/62760_800x600.jpg', 'speaker': 'Dan Gilbert', 'title': 'Why we make bad decisions', 'duration': 2018, 'slug': 'dan_gilbert_researches_happiness', 'viewed_count': 3707429}, {'id': 1287, 'hero': 'https://pe.tedcdn.com/images/ted/4d2341de7caadaaf63bc0b9ae34b79e1ad6ff7e4_1600x1200.jpg', 'speaker': 'Kathryn Schulz', 'title': "Don't regret regret", 'duration': 1011, 'slug': 'kathryn_schulz_don_t_regret_regret', 'viewed_count': 1791833}, {'id': 924, 'hero': 'https://pe.tedcdn.com/images/ted/fd1ebbd085889f33892ea98787e53d6ce789bbc3_2880x1620.jpg', 'speaker': 'Sheena Iyengar', 'title': 'The art of choosing', 'duration': 1448, 'slug': 'sheena_iyengar_on_the_art_of_choosing', 'viewed_count': 3087943}, {'id': 1330, 'hero': 'https://pe.tedcdn.com/images/ted/85a7a4590788ca5b50fda89db599791890136bce_2880x1620.jpg', 'speaker': 'Sheena Iyengar', 'title': 'How to make choosing easier', 'duration': 965, 'slug': 'sheena_iyengar_choosing_what_to_choose', 'viewed_count': 2314153}, {'id': 2044, 'hero': 'https://pe.tedcdn.com/images/ted/42df3420fcc0c4055fe6e8447d0ab64f81135241_2400x1800.jpg', 'speaker': 'Renata Salecl', 'title': 'Our unhealthy obsession with choice', 'duration': 902, 'slug': 'renata_salecl_our_unhealthy_obsession_with_choice', 'viewed_count': 1445859}]</t>
  </si>
  <si>
    <t>['choice', 'decision-making', 'philosophy']</t>
  </si>
  <si>
    <t xml:space="preserve">https://www.ted.com/talks/ruth_chang_how_to_make_hard_choices
</t>
  </si>
  <si>
    <t>3 ways to speak English</t>
  </si>
  <si>
    <t>Jamila Lyiscott</t>
  </si>
  <si>
    <t>Poet and educator</t>
  </si>
  <si>
    <t>[{'id': 26, 'name': 'Obnoxious', 'count': 304}, {'id': 8, 'name': 'Informative', 'count': 337}, {'id': 22, 'name': 'Fascinating', 'count': 488}, {'id': 24, 'name': 'Persuasive', 'count': 234}, {'id': 10, 'name': 'Inspiring', 'count': 862}, {'id': 9, 'name': 'Ingenious', 'count': 444}, {'id': 25, 'name': 'OK', 'count': 219}, {'id': 1, 'name': 'Beautiful', 'count': 699}, {'id': 7, 'name': 'Funny', 'count': 504}, {'id': 2, 'name': 'Confusing', 'count': 160}, {'id': 3, 'name': 'Courageous', 'count': 437}, {'id': 23, 'name': 'Jaw-dropping', 'count': 126}, {'id': 21, 'name': 'Unconvincing', 'count': 229}, {'id': 11, 'name': 'Longwinded', 'count': 91}]</t>
  </si>
  <si>
    <t>[{'id': 1100, 'hero': 'https://pe.tedcdn.com/images/ted/ce7fa7dd28cf0770bcdde6b1cba6c865896756ff_1600x1200.jpg', 'speaker': 'Sarah Kay', 'title': 'If I should have a daughter ...', 'duration': 1105, 'slug': 'sarah_kay_if_i_should_have_a_daughter', 'viewed_count': 10530009}, {'id': 69, 'hero': 'https://pe.tedcdn.com/images/ted/8bdfb6113efedf37e72cd88aa1dcf8103bcbf4e0_800x600.jpg', 'speaker': 'Wade Davis', 'title': 'Dreams from endangered cultures', 'duration': 1321, 'slug': 'wade_davis_on_endangered_cultures', 'viewed_count': 2533253}, {'id': 1990, 'hero': 'https://pe.tedcdn.com/images/ted/852992c01e8aa1649a993213cc782fbea97a333b_1600x1200.jpg', 'speaker': 'Mellody Hobson', 'title': 'Color blind or color brave?', 'duration': 854, 'slug': 'mellody_hobson_color_blind_or_color_brave', 'viewed_count': 2200329}, {'id': 2595, 'hero': 'https://pe.tedcdn.com/images/ted/9a10f8cd1117ae6f89462bc4f84ea8cfffa9f734_2880x1620.jpg', 'speaker': 'John McWhorter', 'title': '4 reasons to learn a new language', 'duration': 601, 'slug': 'john_mcwhorter_4_reasons_to_learn_a_new_language', 'viewed_count': 2173086}, {'id': 1106, 'hero': 'https://pe.tedcdn.com/images/ted/a52fe0ab35deedd99b5e5b2a91b220a2e83c387b_1600x1200.jpg', 'speaker': 'Patricia Ryan ', 'title': "Don't insist on English!", 'duration': 635, 'slug': 'patricia_ryan_ideas_in_all_languages_not_just_english', 'viewed_count': 1624833}, {'id': 554, 'hero': 'https://pe.tedcdn.com/images/ted/91308_800x600.jpg', 'speaker': 'Jay Walker', 'title': "The world's English mania", 'duration': 274, 'slug': 'jay_walker_on_the_world_s_english_mania', 'viewed_count': 4290164}]</t>
  </si>
  <si>
    <t>['culture', 'language', 'race', 'spoken word']</t>
  </si>
  <si>
    <t xml:space="preserve">https://www.ted.com/talks/jamila_lyiscott_3_ways_to_speak_english
</t>
  </si>
  <si>
    <t>Two poems about what dogs think (probably)</t>
  </si>
  <si>
    <t>[{'id': 21, 'name': 'Unconvincing', 'count': 37}, {'id': 25, 'name': 'OK', 'count': 137}, {'id': 2, 'name': 'Confusing', 'count': 28}, {'id': 7, 'name': 'Funny', 'count': 360}, {'id': 1, 'name': 'Beautiful', 'count': 220}, {'id': 11, 'name': 'Longwinded', 'count': 15}, {'id': 9, 'name': 'Ingenious', 'count': 98}, {'id': 24, 'name': 'Persuasive', 'count': 7}, {'id': 10, 'name': 'Inspiring', 'count': 80}, {'id': 22, 'name': 'Fascinating', 'count': 60}, {'id': 26, 'name': 'Obnoxious', 'count': 36}, {'id': 3, 'name': 'Courageous', 'count': 6}, {'id': 23, 'name': 'Jaw-dropping', 'count': 5}, {'id': 8, 'name': 'Informative', 'count': 25}]</t>
  </si>
  <si>
    <t>[{'id': 1398, 'hero': 'https://pe.tedcdn.com/images/ted/e8eec6cff3d0f3ea106f8d8db4e953a5e8737d80_800x600.jpg', 'speaker': 'Billy Collins', 'title': 'Everyday moments, caught in time', 'duration': 913, 'slug': 'billy_collins_everyday_moments_caught_in_time', 'viewed_count': 1140439}, {'id': 325, 'hero': 'https://pe.tedcdn.com/images/ted/48020_480x360.jpg', 'speaker': 'Nellie McKay', 'title': '"The Dog Song"', 'duration': 213, 'slug': 'nellie_mckay_sings_the_dog_song', 'viewed_count': 679737}, {'id': 328, 'hero': 'https://pe.tedcdn.com/images/ted/654077b6d535f41b050c920c29b27c1b53b3907d_2880x1620.jpg', 'speaker': 'Ian Dunbar', 'title': 'Dog-friendly dog training', 'duration': 886, 'slug': 'ian_dunbar_on_dog_friendly_dog_training', 'viewed_count': 1002324}, {'id': 2066, 'hero': 'https://pe.tedcdn.com/images/ted/da973f3e8e459fb12072656aeb2d7f56fcbe398b_2400x1800.jpg', 'speaker': 'Laurel Braitman', 'title': 'Depressed dogs, cats with OCD — what animal madness means for us humans', 'duration': 1169, 'slug': 'laurel_braitman_depressed_dogs_cats_with_ocd_what_animal_madness_means_for_us_humans', 'viewed_count': 1370963}, {'id': 1305, 'hero': 'https://pe.tedcdn.com/images/ted/e89b3f89d4c128345dfaf08fbc6a8c6133279939_800x600.jpg', 'speaker': 'Ramona Pierson', 'title': 'An unexpected place of healing', 'duration': 673, 'slug': 'ramona_pierson_an_unexpected_place_of_healing', 'viewed_count': 369368}, {'id': 1797, 'hero': 'https://pe.tedcdn.com/images/ted/bab243f57151c42cc4225b10b49e22a3d933ed63_1600x1200.jpg', 'speaker': 'Tania Luna', 'title': 'How a penny made me feel like a millionaire', 'duration': 331, 'slug': 'tania_luna_how_a_penny_made_me_feel_like_a_millionaire', 'viewed_count': 1655355}]</t>
  </si>
  <si>
    <t>['animals', 'creativity', 'death', 'love', 'poetry']</t>
  </si>
  <si>
    <t xml:space="preserve">https://www.ted.com/talks/billy_collins_two_poems_about_what_dogs_think_probably
</t>
  </si>
  <si>
    <t>Why your worst deeds don’t define you</t>
  </si>
  <si>
    <t>Shaka Senghor</t>
  </si>
  <si>
    <t>[{'id': 3, 'name': 'Courageous', 'count': 635}, {'id': 10, 'name': 'Inspiring', 'count': 849}, {'id': 22, 'name': 'Fascinating', 'count': 144}, {'id': 8, 'name': 'Informative', 'count': 192}, {'id': 21, 'name': 'Unconvincing', 'count': 12}, {'id': 25, 'name': 'OK', 'count': 58}, {'id': 1, 'name': 'Beautiful', 'count': 164}, {'id': 24, 'name': 'Persuasive', 'count': 127}, {'id': 7, 'name': 'Funny', 'count': 24}, {'id': 23, 'name': 'Jaw-dropping', 'count': 22}, {'id': 11, 'name': 'Longwinded', 'count': 7}, {'id': 2, 'name': 'Confusing', 'count': 4}, {'id': 9, 'name': 'Ingenious', 'count': 6}, {'id': 26, 'name': 'Obnoxious', 'count': 12}]</t>
  </si>
  <si>
    <t>[{'id': 1286, 'hero': 'https://pe.tedcdn.com/images/ted/3f6dda85c262a19435f481dfe30c3ebe469d874a_800x600.jpg', 'speaker': 'Damon Horowitz', 'title': 'Philosophy in prison', 'duration': 230, 'slug': 'damon_horowitz_philosophy_in_prison', 'viewed_count': 1145757}, {'id': 1480, 'hero': 'https://pe.tedcdn.com/images/ted/1fe321c29860da8bf6acb2d1d327193b0f68c914_800x600.jpg', 'speaker': 'David R. Dow', 'title': 'Lessons from death row inmates', 'duration': 1096, 'slug': 'david_r_dow_lessons_from_death_row_inmates', 'viewed_count': 3024838}, {'id': 1946, 'hero': 'https://pe.tedcdn.com/images/ted/10d5f2b439c4ec1466230d1e2a938fa9998fecd2_1600x1200.jpg', 'speaker': 'Daniel Reisel', 'title': 'The neuroscience of restorative justice', 'duration': 875, 'slug': 'daniel_reisel_the_neuroscience_of_restorative_justice', 'viewed_count': 734861}, {'id': 2057, 'hero': 'https://pe.tedcdn.com/images/ted/69e4f4f5e656aa0f9d1ea4ab6accd8a7fd05b2a7_2400x1800.jpg', 'speaker': 'Dan Pacholke', 'title': 'How prisons can help inmates live meaningful lives', 'duration': 632, 'slug': 'dan_pacholke_how_prisons_can_help_inmates_live_meaningful_lives', 'viewed_count': 812963}, {'id': 2207, 'hero': 'https://pe.tedcdn.com/images/ted/c72c69bed3747f108a611b6a1795483a06ef61a3_2880x1620.jpg', 'speaker': 'Ismael Nazario', 'title': 'What I learned as a kid in jail', 'duration': 683, 'slug': 'ismael_nazario_what_i_learned_as_a_kid_in_jail', 'viewed_count': 1378019}, {'id': 2250, 'hero': 'https://pe.tedcdn.com/images/ted/be6d999cb9498032213a31672dc1aef785b99ed0_2880x1620.jpg', 'speaker': 'The Lady Lifers', 'title': 'A moving song from women in prison for life', 'duration': 576, 'slug': 'the_lady_lifers_a_moving_song_from_women_in_prison_for_life', 'viewed_count': 1310073}]</t>
  </si>
  <si>
    <t>['crime', 'culture', 'prison']</t>
  </si>
  <si>
    <t xml:space="preserve">https://www.ted.com/talks/shaka_senghor_why_your_worst_deeds_don_t_define_you
</t>
  </si>
  <si>
    <t>What’s wrong with your pa$$w0rd?</t>
  </si>
  <si>
    <t>Lorrie Faith Cranor</t>
  </si>
  <si>
    <t>Security researcher</t>
  </si>
  <si>
    <t>[{'id': 11, 'name': 'Longwinded', 'count': 115}, {'id': 25, 'name': 'OK', 'count': 174}, {'id': 8, 'name': 'Informative', 'count': 615}, {'id': 22, 'name': 'Fascinating', 'count': 113}, {'id': 24, 'name': 'Persuasive', 'count': 117}, {'id': 1, 'name': 'Beautiful', 'count': 37}, {'id': 7, 'name': 'Funny', 'count': 87}, {'id': 21, 'name': 'Unconvincing', 'count': 51}, {'id': 9, 'name': 'Ingenious', 'count': 45}, {'id': 10, 'name': 'Inspiring', 'count': 56}, {'id': 26, 'name': 'Obnoxious', 'count': 25}, {'id': 3, 'name': 'Courageous', 'count': 8}, {'id': 23, 'name': 'Jaw-dropping', 'count': 8}, {'id': 2, 'name': 'Confusing', 'count': 29}]</t>
  </si>
  <si>
    <t>[{'id': 1132, 'hero': 'https://pe.tedcdn.com/images/ted/33baf93bd8a35229a99a0e3a6148b3a3a9043f33_2880x1620.jpg', 'speaker': 'Bruce Schneier', 'title': 'The security mirage', 'duration': 1265, 'slug': 'bruce_schneier', 'viewed_count': 744102}, {'id': 1848, 'hero': 'https://pe.tedcdn.com/images/ted/455ebe6c262d8f567e288fcda788a28def875400_1600x1200.jpg', 'speaker': 'Alessandro Acquisti', 'title': 'What will a future without secrets look like?', 'duration': 900, 'slug': 'alessandro_acquisti_why_privacy_matters', 'viewed_count': 1305160}, {'id': 1370, 'hero': 'https://pe.tedcdn.com/images/ted/db094e19db32cb842b63f52a39cf02858bf6457a_2880x1620.jpg', 'speaker': 'Avi Rubin', 'title': 'All your devices can be hacked', 'duration': 1016, 'slug': 'avi_rubin_all_your_devices_can_be_hacked', 'viewed_count': 1104707}, {'id': 1820, 'hero': 'https://pe.tedcdn.com/images/ted/b91bd6615e88fdd6de5685ed9c69ad9b15c8fd3b_1600x1200.jpg', 'speaker': 'James Lyne', 'title': 'Everyday cybercrime -- and what you can do about it', 'duration': 1046, 'slug': 'james_lyne_everyday_cybercrime_and_what_you_can_do_about_it', 'viewed_count': 1397133}, {'id': 2049, 'hero': 'https://pe.tedcdn.com/images/ted/c2b614f6687170da113c70c7bb1cc4deb591b2d7_2880x1620.jpg', 'speaker': 'Ze Frank', 'title': 'Are you human?', 'duration': 274, 'slug': 'ze_frank_are_you_human', 'viewed_count': 4058218}, {'id': 1192, 'hero': 'https://pe.tedcdn.com/images/ted/28bced335898ba54d4441809c5b1112ffaf36781_800x600.jpg', 'speaker': 'Mikko Hypponen', 'title': 'Fighting viruses, defending the net', 'duration': 1054, 'slug': 'mikko_hypponen_fighting_viruses_defending_the_net', 'viewed_count': 1660814}]</t>
  </si>
  <si>
    <t>['TEDx', 'business', 'communication', 'hack', 'privacy', 'security', 'technology']</t>
  </si>
  <si>
    <t xml:space="preserve">https://www.ted.com/talks/lorrie_faith_cranor_what_s_wrong_with_your_pa_w0rd
</t>
  </si>
  <si>
    <t>Why we should trust scientists</t>
  </si>
  <si>
    <t>Naomi Oreskes</t>
  </si>
  <si>
    <t>[{'id': 3, 'name': 'Courageous', 'count': 56}, {'id': 8, 'name': 'Informative', 'count': 429}, {'id': 25, 'name': 'OK', 'count': 100}, {'id': 24, 'name': 'Persuasive', 'count': 258}, {'id': 1, 'name': 'Beautiful', 'count': 38}, {'id': 10, 'name': 'Inspiring', 'count': 143}, {'id': 11, 'name': 'Longwinded', 'count': 36}, {'id': 21, 'name': 'Unconvincing', 'count': 59}, {'id': 26, 'name': 'Obnoxious', 'count': 20}, {'id': 22, 'name': 'Fascinating', 'count': 101}, {'id': 9, 'name': 'Ingenious', 'count': 44}, {'id': 2, 'name': 'Confusing', 'count': 11}, {'id': 7, 'name': 'Funny', 'count': 58}, {'id': 23, 'name': 'Jaw-dropping', 'count': 5}]</t>
  </si>
  <si>
    <t>[{'id':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1569284}, {'id': 2023, 'hero': 'https://pe.tedcdn.com/images/ted/a74696f0bf766d304840d03388d4234145fed6f1_2400x1800.jpg', 'speaker': 'Ruth Chang', 'title': 'How to make hard choices ', 'duration': 881, 'slug': 'ruth_chang_how_to_make_hard_choices', 'viewed_count': 4933802}, {'id': 1712, 'hero': 'https://pe.tedcdn.com/images/ted/a6f25d780973d69b424b1e56b5f9fe82bb7d1223_1600x1200.jpg', 'speaker': 'Laura Snyder', 'title': 'The Philosophical Breakfast Club', 'duration': 754, 'slug': 'laura_snyder_the_philosophical_breakfast_club', 'viewed_count': 1203908}, {'id': 666, 'hero': 'https://pe.tedcdn.com/images/ted/75f3b4c9df371bc6e440cc8b13a4441c60bde2bd_1600x1200.jpg', 'speaker': 'David Deutsch', 'title': 'A new way to explain explanation', 'duration': 998, 'slug': 'david_deutsch_a_new_way_to_explain_explanation', 'viewed_count': 938983}, {'id': 1485, 'hero': 'https://pe.tedcdn.com/images/ted/bff2738c6442b35a4b6540340d490e7c66b8ead9_800x600.jpg', 'speaker': 'E.O. Wilson', 'title': 'Advice to a young scientist', 'duration': 896, 'slug': 'e_o_wilson_advice_to_young_scientists', 'viewed_count': 1057984}, {'id': 1827, 'hero': 'https://pe.tedcdn.com/images/ted/e3756431a9232f598715372bb9cdd63fcb008ecb_1600x1200.jpg', 'speaker': 'Stuart Firestein', 'title': 'The pursuit of ignorance', 'duration': 1113, 'slug': 'stuart_firestein_the_pursuit_of_ignorance', 'viewed_count': 1836389}]</t>
  </si>
  <si>
    <t>['astronomy', 'climate change', 'history', 'philosophy', 'religion', 'science']</t>
  </si>
  <si>
    <t xml:space="preserve">https://www.ted.com/talks/naomi_oreskes_why_we_should_believe_in_science
</t>
  </si>
  <si>
    <t>The DIY orchestra of the future</t>
  </si>
  <si>
    <t>Ge Wang</t>
  </si>
  <si>
    <t>Music technologist</t>
  </si>
  <si>
    <t>[{'id': 1, 'name': 'Beautiful', 'count': 209}, {'id': 9, 'name': 'Ingenious', 'count': 163}, {'id': 10, 'name': 'Inspiring', 'count': 254}, {'id': 22, 'name': 'Fascinating', 'count': 211}, {'id': 25, 'name': 'OK', 'count': 46}, {'id': 8, 'name': 'Informative', 'count': 95}, {'id': 11, 'name': 'Longwinded', 'count': 11}, {'id': 23, 'name': 'Jaw-dropping', 'count': 24}, {'id': 7, 'name': 'Funny', 'count': 48}, {'id': 2, 'name': 'Confusing', 'count': 8}, {'id': 21, 'name': 'Unconvincing', 'count': 8}, {'id': 3, 'name': 'Courageous', 'count': 5}, {'id': 24, 'name': 'Persuasive', 'count': 7}, {'id': 26, 'name': 'Obnoxious', 'count': 5}]</t>
  </si>
  <si>
    <t>[{'id': 1526, 'hero': 'https://pe.tedcdn.com/images/ted/a5b96e266216cd84e407142eb2d06650aad5c40e_1200x900.jpg', 'speaker': 'Mark Applebaum', 'title': 'The mad scientist of music', 'duration': 1010, 'slug': 'mark_applebaum_the_mad_scientist_of_music', 'viewed_count': 3600585}, {'id': 1458, 'hero': 'https://pe.tedcdn.com/images/ted/6b4b93a9f15d9bfa3ce10340bbdf813411450d6d_2880x1620.jpg', 'speaker': 'Reggie Watts', 'title': 'Beats that defy boxes', 'duration': 583, 'slug': 'reggie_watts_disorients_you_in_the_most_entertaining_way', 'viewed_count': 9315963}, {'id': 1265, 'hero': 'https://pe.tedcdn.com/images/ted/9fcac7eb2494d88766171e8d484d3cf7e7e3d3c1_800x600.jpg', 'speaker': 'Aparna Rao', 'title': 'High-tech art (with a sense of humor)', 'duration': 470, 'slug': 'aparna_rao_high_tech_art_with_a_sense_of_humor', 'viewed_count': 777474}, {'id': 1440, 'hero': 'https://pe.tedcdn.com/images/ted/a7cdfc92f9ccd377f01d953578c2a4bb6a4190b4_800x600.jpg', 'speaker': 'Michael Tilson Thomas', 'title': 'Music and emotion through time', 'duration': 1213, 'slug': 'michael_tilson_thomas_music_and_emotion_through_time', 'viewed_count': 1281109}, {'id': 246, 'hero': 'https://pe.tedcdn.com/images/ted/38589_480x360.jpg', 'speaker': 'Tod Machover + Dan Ellsey', 'title': 'Inventing instruments that unlock new music', 'duration': 1241, 'slug': 'tod_machover_and_dan_ellsey_play_new_music', 'viewed_count': 497165}, {'id': 286, 'hero': 'https://pe.tedcdn.com/images/ted/db471b06b2f5f6ba97c7de8b232878ffe9718600_1600x1200.jpg', 'speaker': 'Benjamin Zander', 'title': 'The transformative power of classical music', 'duration': 1243, 'slug': 'benjamin_zander_on_music_and_passion', 'viewed_count': 9315678}]</t>
  </si>
  <si>
    <t>['TEDx', 'live music', 'music', 'technology']</t>
  </si>
  <si>
    <t xml:space="preserve">https://www.ted.com/talks/ge_wang_the_diy_orchestra_of_the_future
</t>
  </si>
  <si>
    <t>How to speak so that people want to listen</t>
  </si>
  <si>
    <t>[{'id': 24, 'name': 'Persuasive', 'count': 2678}, {'id': 10, 'name': 'Inspiring', 'count': 4133}, {'id': 8, 'name': 'Informative', 'count': 5167}, {'id': 22, 'name': 'Fascinating', 'count': 1801}, {'id': 9, 'name': 'Ingenious', 'count': 697}, {'id': 1, 'name': 'Beautiful', 'count': 735}, {'id': 25, 'name': 'OK', 'count': 650}, {'id': 7, 'name': 'Funny', 'count': 810}, {'id': 3, 'name': 'Courageous', 'count': 270}, {'id': 11, 'name': 'Longwinded', 'count': 48}, {'id': 23, 'name': 'Jaw-dropping', 'count': 152}, {'id': 21, 'name': 'Unconvincing', 'count': 153}, {'id': 26, 'name': 'Obnoxious', 'count': 43}, {'id': 2, 'name': 'Confusing', 'count': 49}]</t>
  </si>
  <si>
    <t>[{'id': 1200, 'hero': 'https://pe.tedcdn.com/images/ted/4415eb5dc26a83bbd642577015adbe86f4fe5837_800x600.jpg', 'speaker': 'Julian Treasure', 'title': '5 ways to listen better', 'duration': 470, 'slug': 'julian_treasure_5_ways_to_listen_better', 'viewed_count': 5402534}, {'id': 1512, 'hero': 'https://pe.tedcdn.com/images/ted/d06593f2820b67dbb5abfceaa20aa8240d779850_1600x1200.jpg', 'speaker': 'Neil Harbisson', 'title': 'I listen to color', 'duration': 575, 'slug': 'neil_harbisson_i_listen_to_color', 'viewed_count': 2468912}, {'id': 965, 'hero': 'https://pe.tedcdn.com/images/ted/201524_800x600.jpg', 'speaker': 'Julian Treasure', 'title': 'Shh! Sound health in 8 steps', 'duration': 434, 'slug': 'julian_treasure_shh_sound_health_in_8_steps', 'viewed_count': 1147704}, {'id': 1928, 'hero': 'https://pe.tedcdn.com/images/ted/41c926d7412d2fedb89a90a55dafa00759ccf259_1600x1200.jpg', 'speaker': 'Rupal Patel', 'title': 'Synthetic voices, as unique as fingerprints', 'duration': 704, 'slug': 'rupal_patel_synthetic_voices_as_unique_as_fingerprints', 'viewed_count': 853612}, {'id': 2610, 'hero': 'https://pe.tedcdn.com/images/ted/40a1f746b855e335549ba49bc6ec697f5a0c1519_2880x1620.jpg', 'speaker': 'Tasos Frantzolas', 'title': 'Everything you hear on film is a lie', 'duration': 993, 'slug': 'tasos_frantzolas_everything_you_hear_on_film_is_a_lie', 'viewed_count': 1236456}, {'id': 2357, 'hero': 'https://pe.tedcdn.com/images/ted/2f0d8f23511830353514f7bb7a31c0dbd8a70dd1_2880x1620.jpg', 'speaker': 'Christine Sun Kim', 'title': 'The enchanting music of sign language', 'duration': 917, 'slug': 'christine_sun_kim_the_enchanting_music_of_sign_language', 'viewed_count': 1242888}]</t>
  </si>
  <si>
    <t>['culture', 'sound', 'speech']</t>
  </si>
  <si>
    <t xml:space="preserve">https://www.ted.com/talks/julian_treasure_how_to_speak_so_that_people_want_to_listen
</t>
  </si>
  <si>
    <t>The 1s and 0s behind cyber warfare</t>
  </si>
  <si>
    <t>Chris Domas</t>
  </si>
  <si>
    <t>Cybersecurity researcher</t>
  </si>
  <si>
    <t>[{'id': 9, 'name': 'Ingenious', 'count': 147}, {'id': 22, 'name': 'Fascinating', 'count': 176}, {'id': 7, 'name': 'Funny', 'count': 31}, {'id': 8, 'name': 'Informative', 'count': 193}, {'id': 2, 'name': 'Confusing', 'count': 37}, {'id': 21, 'name': 'Unconvincing', 'count': 82}, {'id': 26, 'name': 'Obnoxious', 'count': 52}, {'id': 1, 'name': 'Beautiful', 'count': 13}, {'id': 23, 'name': 'Jaw-dropping', 'count': 29}, {'id': 10, 'name': 'Inspiring', 'count': 41}, {'id': 24, 'name': 'Persuasive', 'count': 17}, {'id': 11, 'name': 'Longwinded', 'count': 52}, {'id': 3, 'name': 'Courageous', 'count': 6}, {'id': 25, 'name': 'OK', 'count': 63}]</t>
  </si>
  <si>
    <t>[{'id': 1250, 'hero': 'https://pe.tedcdn.com/images/ted/936b0ce34f35ad688995ebb3211275fc8744d7b8_800x600.jpg', 'speaker': 'Guy-Philippe Goldstein', 'title': 'How cyberattacks threaten real-world peace', 'duration': 564, 'slug': 'guy_philippe_goldstein_how_cyberattacks_threaten_real_world_peace', 'viewed_count': 471552}, {'id': 1507, 'hero': 'https://pe.tedcdn.com/images/ted/2ed41127a6fc618d170f172977de9ae0f409c2a1_800x600.jpg', 'speaker': 'Todd Humphreys', 'title': 'How to fool a GPS', 'duration': 945, 'slug': 'todd_humphreys_how_to_fool_a_gps', 'viewed_count': 729434}, {'id': 1221, 'hero': 'https://pe.tedcdn.com/images/ted/9f06890a2cefbba85fe1f502d11e5b58179a8fb7_800x600.jpg', 'speaker': 'Misha Glenny', 'title': 'Hire the hackers!', 'duration': 1119, 'slug': 'misha_glenny_hire_the_hackers', 'viewed_count': 1264984}, {'id': 1309, 'hero': 'https://pe.tedcdn.com/images/ted/f9e53c7bb152b2e5c8c07e5a199e4d14d17baac6_800x600.jpg', 'speaker': 'Sheila Nirenberg', 'title': 'A prosthetic eye to treat blindness', 'duration': 601, 'slug': 'sheila_nirenberg_a_prosthetic_eye_to_treat_blindness', 'viewed_count': 393727}, {'id': 1258, 'hero': 'https://pe.tedcdn.com/images/ted/c43091837a164f28d10925f2f4ab961d38ccc577_800x600.jpg', 'speaker': 'Hasan Elahi', 'title': 'FBI, here I am!', 'duration': 870, 'slug': 'hasan_elahi', 'viewed_count': 822911}, {'id': 1237, 'hero': 'https://pe.tedcdn.com/images/ted/baf8d230f2388c3774d20b54083667f8aa605692_800x600.jpg', 'speaker': 'Christoph Adami', 'title': "Finding life we can't imagine", 'duration': 1131, 'slug': 'christophe_adami_finding_life_we_can_t_imagine', 'viewed_count': 598699}]</t>
  </si>
  <si>
    <t>['TEDx', 'code', 'security', 'software', 'technology', 'terrorism', 'war']</t>
  </si>
  <si>
    <t xml:space="preserve">https://www.ted.com/talks/chris_domas_the_1s_and_0s_behind_cyber_warfare
</t>
  </si>
  <si>
    <t>The loves and lies of fireflies</t>
  </si>
  <si>
    <t>Sara Lewis</t>
  </si>
  <si>
    <t>Firefly specialist</t>
  </si>
  <si>
    <t>[{'id': 8, 'name': 'Informative', 'count': 283}, {'id': 22, 'name': 'Fascinating', 'count': 282}, {'id': 1, 'name': 'Beautiful', 'count': 227}, {'id': 7, 'name': 'Funny', 'count': 38}, {'id': 11, 'name': 'Longwinded', 'count': 18}, {'id': 21, 'name': 'Unconvincing', 'count': 10}, {'id': 26, 'name': 'Obnoxious', 'count': 4}, {'id': 10, 'name': 'Inspiring', 'count': 34}, {'id': 23, 'name': 'Jaw-dropping', 'count': 17}, {'id': 25, 'name': 'OK', 'count': 42}, {'id': 24, 'name': 'Persuasive', 'count': 17}, {'id': 9, 'name': 'Ingenious', 'count': 9}, {'id': 2, 'name': 'Confusing', 'count': 2}, {'id': 3, 'name': 'Courageous', 'count': 6}]</t>
  </si>
  <si>
    <t>[{'id': 145, 'hero': 'https://pe.tedcdn.com/images/ted/29333ffe97803b733ce8a21f90c0b0e738a3adc5_1600x1200.jpg', 'speaker': 'Deborah Gordon', 'title': 'The emergent genius of ant colonies', 'duration': 1231, 'slug': 'deborah_gordon_digs_ants', 'viewed_count': 928344}, {'id': 1822, 'hero': 'https://pe.tedcdn.com/images/ted/c58cf2dbb9f8843b91eb2228caf27974b5f428de_1600x1200.jpg', 'speaker': 'Marla Spivak', 'title': 'Why bees are disappearing', 'duration': 957, 'slug': 'marla_spivak_why_bees_are_disappearing', 'viewed_count': 2436114}, {'id': 476, 'hero': 'https://pe.tedcdn.com/images/ted/75594_800x600.jpg', 'speaker': 'Nalini Nadkarni', 'title': 'Conserving the canopy', 'duration': 990, 'slug': 'nalini_nadkani_on_conserving_the_canopy', 'viewed_count': 398856}, {'id': 2301, 'hero': 'https://pe.tedcdn.com/images/ted/892ce7afa4977d20870d86127405b8698f1aedd8_2880x1620.jpg', 'speaker': 'Marlene Zuk', 'title': "What we learn from insects' sex lives", 'duration': 718, 'slug': 'marlene_zuk_what_we_learn_from_insects_kinky_sex_lives', 'viewed_count': 1441555}, {'id': 1945, 'hero': 'https://pe.tedcdn.com/images/ted/47d3c54227564a747cd81ce6618c63b079a4958c_1600x1200.jpg', 'speaker': 'Carin Bondar', 'title': 'The birds and the bees are just the beginning', 'duration': 587, 'slug': 'carin_bondar_the_birds_and_the_bees_are_just_the_beginning', 'viewed_count': 2379246}, {'id': 206, 'hero': 'https://pe.tedcdn.com/images/ted/49306f30dbac9aa73e1e57aca532330b9532cd7f_1600x1200.jpg', 'speaker': 'David Gallo', 'title': 'Underwater astonishments', 'duration': 327, 'slug': 'david_gallo_shows_underwater_astonishments', 'viewed_count': 13926505}]</t>
  </si>
  <si>
    <t>['biology', 'evolution', 'insects']</t>
  </si>
  <si>
    <t xml:space="preserve">https://www.ted.com/talks/sara_lewis_the_loves_and_lies_of_fireflies
</t>
  </si>
  <si>
    <t>Which country does the most good for the world?</t>
  </si>
  <si>
    <t>Simon Anholt</t>
  </si>
  <si>
    <t>Policy advisor</t>
  </si>
  <si>
    <t>[{'id': 21, 'name': 'Unconvincing', 'count': 235}, {'id': 25, 'name': 'OK', 'count': 262}, {'id': 8, 'name': 'Informative', 'count': 1311}, {'id': 10, 'name': 'Inspiring', 'count': 6390}, {'id': 22, 'name': 'Fascinating', 'count': 1074}, {'id': 11, 'name': 'Longwinded', 'count': 86}, {'id': 26, 'name': 'Obnoxious', 'count': 63}, {'id': 24, 'name': 'Persuasive', 'count': 869}, {'id': 2, 'name': 'Confusing', 'count': 49}, {'id': 1, 'name': 'Beautiful', 'count': 3701}, {'id': 3, 'name': 'Courageous', 'count': 377}, {'id': 9, 'name': 'Ingenious', 'count': 328}, {'id': 23, 'name': 'Jaw-dropping', 'count': 398}, {'id': 7, 'name': 'Funny', 'count': 114}]</t>
  </si>
  <si>
    <t>[{'id': 62, 'hero': 'https://pe.tedcdn.com/images/ted/173_480x360.jpg', 'speaker': 'Bjorn Lomborg', 'title': 'Global priorities bigger than climate change', 'duration': 1001, 'slug': 'bjorn_lomborg_sets_global_priorities', 'viewed_count': 1391165}, {'id': 912, 'hero': 'https://pe.tedcdn.com/images/ted/b26e09ddd0ffeb774cd3eee2a24424c4ed542677_2880x1620.jpg', 'speaker': 'Hans Rosling', 'title': 'Global population growth, box by box', 'duration': 604, 'slug': 'hans_rosling_on_global_population_growth', 'viewed_count': 2934334}, {'id': 1819, 'hero': 'https://pe.tedcdn.com/images/ted/b8940e79dc9c1e6aa19b562539aa6d70b83da1f5_2880x1620.jpg', 'speaker': 'Sonia Shah', 'title': '3 reasons we still haven’t gotten rid of malaria', 'duration': 918, 'slug': 'sonia_shah_3_reasons_we_still_haven_t_gotten_rid_of_malaria', 'viewed_count': 1118307}, {'id': 2348, 'hero': 'https://pe.tedcdn.com/images/ted/7e282e3b442c167b2993f0ef4a51d5e641174c1d_2880x1620.jpg', 'speaker': 'Michael Green', 'title': 'How we can make the world a better place by 2030', 'duration': 879, 'slug': 'michael_green_how_we_can_make_the_world_a_better_place_by_2030', 'viewed_count': 1141244}, {'id': 2134, 'hero': 'https://pe.tedcdn.com/images/ted/a7881db72fa6e7a9db54b56699fe13ac5fcc36f7_2880x1620.jpg', 'speaker': 'Michael Green', 'title': 'What the Social Progress Index can reveal about your country', 'duration': 896, 'slug': 'michael_green_what_the_social_progress_index_can_reveal_about_your_country', 'viewed_count': 1132771}, {'id': 944, 'hero': 'https://pe.tedcdn.com/images/ted/194325_800x600.jpg', 'speaker': 'Nic Marks', 'title': 'The Happy Planet Index', 'duration': 1009, 'slug': 'nic_marks_the_happy_planet_index', 'viewed_count': 1597804}]</t>
  </si>
  <si>
    <t>['Foreign Policy', 'global issues', 'government', 'policy', 'statistics']</t>
  </si>
  <si>
    <t xml:space="preserve">https://www.ted.com/talks/simon_anholt_which_country_does_the_most_good_for_the_world
</t>
  </si>
  <si>
    <t>Can prejudice ever be a good thing?</t>
  </si>
  <si>
    <t>[{'id': 11, 'name': 'Longwinded', 'count': 35}, {'id': 21, 'name': 'Unconvincing', 'count': 41}, {'id': 26, 'name': 'Obnoxious', 'count': 12}, {'id': 22, 'name': 'Fascinating', 'count': 170}, {'id': 8, 'name': 'Informative', 'count': 317}, {'id': 25, 'name': 'OK', 'count': 79}, {'id': 1, 'name': 'Beautiful', 'count': 42}, {'id': 10, 'name': 'Inspiring', 'count': 165}, {'id': 24, 'name': 'Persuasive', 'count': 221}, {'id': 2, 'name': 'Confusing', 'count': 36}, {'id': 3, 'name': 'Courageous', 'count': 58}, {'id': 7, 'name': 'Funny', 'count': 35}, {'id': 9, 'name': 'Ingenious', 'count': 23}, {'id': 23, 'name': 'Jaw-dropping', 'count': 16}]</t>
  </si>
  <si>
    <t>[{'id': 1198, 'hero': 'https://pe.tedcdn.com/images/ted/ab86a82431639992733b1a12b81e94d830d2173a_800x600.jpg', 'speaker': 'Paul Bloom', 'title': 'The origins of pleasure', 'duration': 977, 'slug': 'paul_bloom_the_origins_of_pleasure', 'viewed_count': 1948954}, {'id': 93, 'hero': 'https://pe.tedcdn.com/images/ted/bf2541157cdf5741f11ddea013c19b4ce5201be4_2880x1620.jpg', 'speaker': 'Barry Schwartz', 'title': 'The paradox of choice', 'duration': 1177, 'slug': 'barry_schwartz_on_the_paradox_of_choice', 'viewed_count': 10001411}, {'id': 548, 'hero': 'https://pe.tedcdn.com/images/ted/b0b460f21168896b3f4933b24dd427c64e8ba22c_2880x1620.jpg', 'speaker': 'Dan Ariely', 'title': 'Are we in control of our own decisions?', 'duration': 1046, 'slug': 'dan_ariely_asks_are_we_in_control_of_our_own_decisions', 'viewed_count': 4934418}, {'id': 2625, 'hero': 'https://pe.tedcdn.com/images/ted/53d1c18eb4ef42831caae1be99c001fc9fcc39af_2880x1620.jpg', 'speaker': 'Jonathan Haidt', 'title': 'Can a divided America heal?', 'duration': 1217, 'slug': 'jonathan_haidt_can_a_divided_america_heal', 'viewed_count': 1515071}, {'id': 341, 'hero': 'https://pe.tedcdn.com/images/ted/d0cb457c07c026bd2af305bd40fb28331abcb105_2880x1620.jpg', 'speaker': 'Jonathan Haidt', 'title': 'The moral roots of liberals and conservatives', 'duration': 1122, 'slug': 'jonathan_haidt_on_the_moral_mind', 'viewed_count': 2724379}, {'id': 2769, 'hero': 'https://pe.tedcdn.com/images/ted/cbd0f0b2e7d46c31e538cfe40f7b0a1c0c2a887e_2880x1620.jpg', 'speaker': 'Deborah Lipstadt', 'title': 'Behind the lies of Holocaust denial', 'duration': 930, 'slug': 'deborah_lipstadt_behind_the_lies_of_holocaust_denial', 'viewed_count': 918176}]</t>
  </si>
  <si>
    <t>['behavioral economics', 'mind', 'psychology']</t>
  </si>
  <si>
    <t xml:space="preserve">https://www.ted.com/talks/paul_bloom_can_prejudice_ever_be_a_good_thing
</t>
  </si>
  <si>
    <t>Why I love a country that once betrayed me</t>
  </si>
  <si>
    <t>George Takei</t>
  </si>
  <si>
    <t>[{'id': 3, 'name': 'Courageous', 'count': 605}, {'id': 10, 'name': 'Inspiring', 'count': 872}, {'id': 24, 'name': 'Persuasive', 'count': 134}, {'id': 1, 'name': 'Beautiful', 'count': 254}, {'id': 8, 'name': 'Informative', 'count': 359}, {'id': 7, 'name': 'Funny', 'count': 27}, {'id': 21, 'name': 'Unconvincing', 'count': 25}, {'id': 22, 'name': 'Fascinating', 'count': 175}, {'id': 11, 'name': 'Longwinded', 'count': 20}, {'id': 23, 'name': 'Jaw-dropping', 'count': 54}, {'id': 9, 'name': 'Ingenious', 'count': 20}, {'id': 25, 'name': 'OK', 'count': 40}, {'id': 26, 'name': 'Obnoxious', 'count': 11}, {'id': 2, 'name': 'Confusing', 'count': 11}]</t>
  </si>
  <si>
    <t>[{'id': 1595, 'hero': 'https://pe.tedcdn.com/images/ted/580f2748be21c23e1beb86cbd25a3e5e6bfadebd_1600x1200.jpg', 'speaker': 'Rory Stewart', 'title': 'Why democracy matters', 'duration': 821, 'slug': 'rory_stewart_how_to_rebuild_democracy', 'viewed_count': 852353}, {'id': 363, 'hero': 'https://pe.tedcdn.com/images/ted/141b91fa1379df5d7cbe02cfe02bde0b8badf81d_2880x1620.jpg', 'speaker': 'Doris Kearns Goodwin', 'title': 'Lessons from past presidents', 'duration': 1128, 'slug': 'doris_kearns_goodwin_on_learning_from_past_presidents', 'viewed_count': 522558}, {'id': 652, 'hero': 'https://pe.tedcdn.com/images/ted/7cefcd151eaf3af5eeb5be038f940e032d8c3518_2880x1620.jpg', 'speaker': 'Chimamanda Ngozi Adichie', 'title': 'The danger of a single story', 'duration': 1129, 'slug': 'chimamanda_adichie_the_danger_of_a_single_story', 'viewed_count': 13299010}, {'id': 2879, 'hero': 'https://pe.tedcdn.com/images/ted/7e02a8e30b8b4b4b5585e0e255d25bba7c657158_2880x1620.jpg', 'speaker': 'Duarte Geraldino', 'title': "What we're missing in the debate about immigration", 'duration': 476, 'slug': 'duarte_geraldino_what_we_re_missing_in_the_debate_about_immigration', 'viewed_count': 446731}, {'id': 2219, 'hero': 'https://pe.tedcdn.com/images/ted/a2b28c69eac9216fa175749c32ced0c39d6c93ff_2880x1620.jpg', 'speaker': 'Anand Giridharadas', 'title': 'A tale of two Americas. And the mini-mart where they collided', 'duration': 1163, 'slug': 'anand_giridharadas_a_tale_of_two_americas_and_the_mini_mart_where_they_collided', 'viewed_count': 1287107}, {'id': 2074, 'hero': 'https://pe.tedcdn.com/images/ted/8e19fdffddbc79e51a21d3cfcb9afaef0ab39c2f_2400x1800.jpg', 'speaker': 'Colin Grant', 'title': 'How our stories cross over', 'duration': 1045, 'slug': 'colin_grant_the_son_of_a_difficult_father', 'viewed_count': 877104}]</t>
  </si>
  <si>
    <t>['TEDx', 'children', 'democracy', 'history', 'personal growth', 'politics', 'storytelling', 'war']</t>
  </si>
  <si>
    <t xml:space="preserve">https://www.ted.com/talks/george_takei_why_i_love_a_country_that_once_betrayed_me
</t>
  </si>
  <si>
    <t>Want to innovate? Become a "now-ist"</t>
  </si>
  <si>
    <t>Joi Ito</t>
  </si>
  <si>
    <t>Relentless mind</t>
  </si>
  <si>
    <t>[{'id': 10, 'name': 'Inspiring', 'count': 1267}, {'id': 8, 'name': 'Informative', 'count': 545}, {'id': 11, 'name': 'Longwinded', 'count': 22}, {'id': 22, 'name': 'Fascinating', 'count': 354}, {'id': 24, 'name': 'Persuasive', 'count': 293}, {'id': 9, 'name': 'Ingenious', 'count': 195}, {'id': 1, 'name': 'Beautiful', 'count': 87}, {'id': 23, 'name': 'Jaw-dropping', 'count': 17}, {'id': 25, 'name': 'OK', 'count': 125}, {'id': 2, 'name': 'Confusing', 'count': 30}, {'id': 21, 'name': 'Unconvincing', 'count': 21}, {'id': 3, 'name': 'Courageous', 'count': 75}, {'id': 7, 'name': 'Funny', 'count': 25}, {'id': 26, 'name': 'Obnoxious', 'count': 10}]</t>
  </si>
  <si>
    <t>[{'id': 63, 'hero': 'https://pe.tedcdn.com/images/ted/137_480x360.jpg', 'speaker': 'Charles Leadbeater', 'title': 'The era of open innovation', 'duration': 1141, 'slug': 'charles_leadbeater_on_innovation', 'viewed_count': 1409435}, {'id': 1065, 'hero': 'https://pe.tedcdn.com/images/ted/5bff5aa43672271f35a48d7cd74d211ff8b1e22b_800x600.jpg', 'speaker': 'Dale Dougherty', 'title': 'We are makers', 'duration': 707, 'slug': 'dale_dougherty_we_are_makers', 'viewed_count': 724876}, {'id': 1402, 'hero': 'https://pe.tedcdn.com/images/ted/2335b2e44dc456891306c79c91e11ecc627ea85b_800x600.jpg', 'speaker': 'Regina Dugan', 'title': 'From mach-20 glider to hummingbird drone', 'duration': 1501, 'slug': 'regina_dugan_from_mach_20_glider_to_humming_bird_drone', 'viewed_count': 1618444}, {'id': 1491, 'hero': 'https://pe.tedcdn.com/images/ted/00b50a1e29f6e93682168b681f192db79a196c60_2880x1620.jpg', 'speaker': 'Massimo Banzi', 'title': 'How Arduino is open-sourcing imagination', 'duration': 946, 'slug': 'massimo_banzi_how_arduino_is_open_sourcing_imagination', 'viewed_count': 1778994}, {'id': 2167, 'hero': 'https://pe.tedcdn.com/images/ted/5a28ad774c1c4c20ae23e09581f4d8e75c057777_2880x1620.jpg', 'speaker': 'Navi Radjou', 'title': 'Creative problem-solving in the face of extreme limits', 'duration': 985, 'slug': 'navi_radjou_creative_problem_solving_in_the_face_of_extreme_limits', 'viewed_count': 1601619}, {'id': 1492, 'hero': 'https://pe.tedcdn.com/images/ted/513006b05e2c4a9ed835586ced60716c76ef5094_2880x1620.jpg', 'speaker': 'Don Tapscott', 'title': 'Four principles for the open world', 'duration': 1070, 'slug': 'don_tapscott_four_principles_for_the_open_world_1', 'viewed_count': 1009365}]</t>
  </si>
  <si>
    <t>['business', 'creativity', 'design', 'engineering', 'entrepreneur', 'innovation', 'investment', 'natural disaster', 'nuclear energy', 'product design', 'science', 'technology', 'telecom']</t>
  </si>
  <si>
    <t xml:space="preserve">https://www.ted.com/talks/joi_ito_want_to_innovate_become_a_now_ist
</t>
  </si>
  <si>
    <t>A 30-year history of the future</t>
  </si>
  <si>
    <t>[{'id': 10, 'name': 'Inspiring', 'count': 495}, {'id': 8, 'name': 'Informative', 'count': 347}, {'id': 24, 'name': 'Persuasive', 'count': 86}, {'id': 9, 'name': 'Ingenious', 'count': 111}, {'id': 22, 'name': 'Fascinating', 'count': 333}, {'id': 23, 'name': 'Jaw-dropping', 'count': 70}, {'id': 3, 'name': 'Courageous', 'count': 42}, {'id': 7, 'name': 'Funny', 'count': 36}, {'id': 11, 'name': 'Longwinded', 'count': 43}, {'id': 1, 'name': 'Beautiful', 'count': 23}, {'id': 25, 'name': 'OK', 'count': 67}, {'id': 26, 'name': 'Obnoxious', 'count': 25}, {'id': 2, 'name': 'Confusing', 'count': 31}, {'id': 21, 'name': 'Unconvincing', 'count': 23}]</t>
  </si>
  <si>
    <t>[{'id': 230, 'hero': 'https://pe.tedcdn.com/images/ted/8944003acaf027a37ea079e47bc14985d326d451_2880x1620.jpg', 'speaker': 'Nicholas Negroponte', 'title': '5 predictions, from 1984', 'duration': 1523, 'slug': 'nicholas_negroponte_in_1984_makes_5_predictions', 'viewed_count': 974114}, {'id': 41, 'hero': 'https://pe.tedcdn.com/images/ted/225_480x360.jpg', 'speaker': 'Nicholas Negroponte', 'title': 'One Laptop per Child', 'duration': 1057, 'slug': 'nicholas_negroponte_on_one_laptop_per_child', 'viewed_count': 358351}, {'id': 2015, 'hero': 'https://pe.tedcdn.com/images/ted/9bd2cc9f4130b1c408721e3d755e13d168cb38a0_1600x1200.jpg', 'speaker': 'Ray Kurzweil', 'title': 'Get ready for hybrid thinking', 'duration': 592, 'slug': 'ray_kurzweil_get_ready_for_hybrid_thinking', 'viewed_count': 1971161}, {'id': 339, 'hero': 'https://pe.tedcdn.com/images/ted/50991_480x360.jpg', 'speaker': 'Peter Hirshberg', 'title': 'The web is more than "better TV"', 'duration': 1899, 'slug': 'peter_hirshberg_on_tv_and_the_web', 'viewed_count': 250727}, {'id': 288, 'hero': 'https://pe.tedcdn.com/images/ted/46407_480x360.jpg', 'speaker': 'Nicholas Negroponte', 'title': 'One Laptop per Child, two years on', 'duration': 1000, 'slug': 'nicholas_negroponte_on_one_laptop_per_child_two_years_on', 'viewed_count': 398665}, {'id': 872, 'hero': 'https://pe.tedcdn.com/images/ted/174124_800x600.jpg', 'speaker': 'John Underkoffler', 'title': 'Pointing to the future of UI', 'duration': 922, 'slug': 'john_underkoffler_drive_3d_data_with_a_gesture', 'viewed_count': 1514024}]</t>
  </si>
  <si>
    <t>['computers', 'future', 'innovation', 'intelligence', 'interface design', 'prediction', 'technology']</t>
  </si>
  <si>
    <t xml:space="preserve">https://www.ted.com/talks/nicholas_negroponte_a_30_year_history_of_the_future
</t>
  </si>
  <si>
    <t>Our unhealthy obsession with choice</t>
  </si>
  <si>
    <t>Renata Salecl</t>
  </si>
  <si>
    <t>[{'id': 2, 'name': 'Confusing', 'count': 89}, {'id': 21, 'name': 'Unconvincing', 'count': 93}, {'id': 25, 'name': 'OK', 'count': 154}, {'id': 10, 'name': 'Inspiring', 'count': 257}, {'id': 22, 'name': 'Fascinating', 'count': 134}, {'id': 26, 'name': 'Obnoxious', 'count': 18}, {'id': 8, 'name': 'Informative', 'count': 277}, {'id': 1, 'name': 'Beautiful', 'count': 55}, {'id': 7, 'name': 'Funny', 'count': 28}, {'id': 24, 'name': 'Persuasive', 'count': 134}, {'id': 3, 'name': 'Courageous', 'count': 55}, {'id': 11, 'name': 'Longwinded', 'count': 57}, {'id': 9, 'name': 'Ingenious', 'count': 40}, {'id': 23, 'name': 'Jaw-dropping', 'count': 23}]</t>
  </si>
  <si>
    <t>[{'id': 420, 'hero': 'https://pe.tedcdn.com/images/ted/62760_800x600.jpg', 'speaker': 'Dan Gilbert', 'title': 'Why we make bad decisions', 'duration': 2018, 'slug': 'dan_gilbert_researches_happiness', 'viewed_count': 3707433}, {'id': 2023, 'hero': 'https://pe.tedcdn.com/images/ted/a74696f0bf766d304840d03388d4234145fed6f1_2400x1800.jpg', 'speaker': 'Ruth Chang', 'title': 'How to make hard choices ', 'duration': 881, 'slug': 'ruth_chang_how_to_make_hard_choices', 'viewed_count': 4933810}, {'id': 20, 'hero': 'https://pe.tedcdn.com/images/ted/46f08b057c280fb6e471b1003bb9a78078c394ed_2880x1620.jpg', 'speaker': 'Malcolm Gladwell', 'title': 'Choice, happiness and spaghetti sauce', 'duration': 1050, 'slug': 'malcolm_gladwell_on_spaghetti_sauce', 'viewed_count': 7023736}, {'id': 924, 'hero': 'https://pe.tedcdn.com/images/ted/fd1ebbd085889f33892ea98787e53d6ce789bbc3_2880x1620.jpg', 'speaker': 'Sheena Iyengar', 'title': 'The art of choosing', 'duration': 1448, 'slug': 'sheena_iyengar_on_the_art_of_choosing', 'viewed_count': 3087944}, {'id': 1330, 'hero': 'https://pe.tedcdn.com/images/ted/85a7a4590788ca5b50fda89db599791890136bce_2880x1620.jpg', 'speaker': 'Sheena Iyengar', 'title': 'How to make choosing easier', 'duration': 965, 'slug': 'sheena_iyengar_choosing_what_to_choose', 'viewed_count': 2314154}, {'id': 93, 'hero': 'https://pe.tedcdn.com/images/ted/bf2541157cdf5741f11ddea013c19b4ce5201be4_2880x1620.jpg', 'speaker': 'Barry Schwartz', 'title': 'The paradox of choice', 'duration': 1177, 'slug': 'barry_schwartz_on_the_paradox_of_choice', 'viewed_count': 10001411}]</t>
  </si>
  <si>
    <t>['choice', 'culture', 'social change']</t>
  </si>
  <si>
    <t xml:space="preserve">https://www.ted.com/talks/renata_salecl_our_unhealthy_obsession_with_choice
</t>
  </si>
  <si>
    <t>When people of Muslim heritage challenge fundamentalism</t>
  </si>
  <si>
    <t>Karima Bennoune</t>
  </si>
  <si>
    <t>Professor of international law</t>
  </si>
  <si>
    <t>[{'id': 3, 'name': 'Courageous', 'count': 550}, {'id': 8, 'name': 'Informative', 'count': 383}, {'id': 10, 'name': 'Inspiring', 'count': 479}, {'id': 1, 'name': 'Beautiful', 'count': 106}, {'id': 2, 'name': 'Confusing', 'count': 14}, {'id': 24, 'name': 'Persuasive', 'count': 163}, {'id': 21, 'name': 'Unconvincing', 'count': 45}, {'id': 25, 'name': 'OK', 'count': 27}, {'id': 22, 'name': 'Fascinating', 'count': 55}, {'id': 23, 'name': 'Jaw-dropping', 'count': 17}, {'id': 9, 'name': 'Ingenious', 'count': 9}, {'id': 26, 'name': 'Obnoxious', 'count': 13}, {'id': 11, 'name': 'Longwinded', 'count': 13}, {'id': 7, 'name': 'Funny', 'count': 3}]</t>
  </si>
  <si>
    <t>[{'id': 1586, 'hero': 'https://pe.tedcdn.com/images/ted/c19e2e6d99c5085c8cc4742c56dbf66988f3b4bc_1600x1200.jpg', 'speaker': 'Jason McCue', 'title': 'Terrorism is a failed brand', 'duration': 1142, 'slug': 'jason_mccue_terrorism_is_a_failed_brand', 'viewed_count': 788261}, {'id': 712, 'hero': 'https://pe.tedcdn.com/images/ted/135682_800x600.jpg', 'speaker': 'Loretta Napoleoni', 'title': 'The intricate economics of terrorism', 'duration': 944, 'slug': 'loretta_napoleoni_the_intricate_economics_of_terrorism', 'viewed_count': 640002}, {'id': 1859, 'hero': 'https://pe.tedcdn.com/images/ted/7c98af4f6a9ec95a1ac761f1aa2b41cd12ad08a2_1600x1200.jpg', 'speaker': 'Rodrigo Canales', 'title': 'The deadly genius of drug cartels', 'duration': 1072, 'slug': 'rodrigo_canales_the_deadly_genius_of_drug_cartels', 'viewed_count': 2225289}, {'id': 2442, 'hero': 'https://pe.tedcdn.com/images/ted/f77d0c240a6ee7949e797fe48e1da106da370e80_2880x1620.jpg', 'speaker': 'Dalia Mogahed', 'title': "What it's like to be Muslim in America", 'duration': 976, 'slug': 'dalia_mogahed_what_do_you_think_when_you_look_at_me', 'viewed_count': 2520145}, {'id': 2622, 'hero': 'https://pe.tedcdn.com/images/ted/5eaf3f2d716b49376a70fc4a23a46bcfb41adc1e_2880x1620.jpg', 'speaker': 'Suzanne Barakat', 'title': "Islamophobia killed my brother. Let's end the hate", 'duration': 888, 'slug': 'suzanne_barakat_islamophobia_killed_my_brother_let_s_end_the_hate', 'viewed_count': 1176963}, {'id': 1155, 'hero': 'https://pe.tedcdn.com/images/ted/8654b588131745216ae8b3b8f029fb4081e98b32_800x600.jpg', 'speaker': 'Mustafa Akyol', 'title': 'Faith versus tradition in Islam', 'duration': 1031, 'slug': 'mustafa_akyol_faith_versus_tradition_in_islam', 'viewed_count': 1113428}]</t>
  </si>
  <si>
    <t>['history', 'religion', 'storytelling', 'terrorism', 'war']</t>
  </si>
  <si>
    <t xml:space="preserve">https://www.ted.com/talks/karima_bennoune_the_side_of_terrorism_that_doesn_t_make_headlines
</t>
  </si>
  <si>
    <t>Two nerdy obsessions meet -- and it's magic</t>
  </si>
  <si>
    <t>David Kwong</t>
  </si>
  <si>
    <t>Cruciverbalist</t>
  </si>
  <si>
    <t>[{'id': 8, 'name': 'Informative', 'count': 138}, {'id': 10, 'name': 'Inspiring', 'count': 115}, {'id': 22, 'name': 'Fascinating', 'count': 499}, {'id': 1, 'name': 'Beautiful', 'count': 87}, {'id': 9, 'name': 'Ingenious', 'count': 281}, {'id': 21, 'name': 'Unconvincing', 'count': 156}, {'id': 26, 'name': 'Obnoxious', 'count': 58}, {'id': 11, 'name': 'Longwinded', 'count': 31}, {'id': 23, 'name': 'Jaw-dropping', 'count': 191}, {'id': 7, 'name': 'Funny', 'count': 201}, {'id': 24, 'name': 'Persuasive', 'count': 50}, {'id': 2, 'name': 'Confusing', 'count': 56}, {'id': 25, 'name': 'OK', 'count': 102}, {'id': 3, 'name': 'Courageous', 'count': 15}]</t>
  </si>
  <si>
    <t>[{'id': 1862, 'hero': 'https://pe.tedcdn.com/images/ted/f7a1545bc99cab07fd7400e3fb96312702955d9b_1600x1200.jpg', 'speaker': 'Arthur Benjamin', 'title': 'The magic of Fibonacci numbers', 'duration': 384, 'slug': 'arthur_benjamin_the_magic_of_fibonacci_numbers', 'viewed_count': 4376244}, {'id': 199, 'hero': 'https://pe.tedcdn.com/images/ted/e982353371ca063e5ffb2ab554ec91de355d29d1_1600x1200.jpg', 'speaker': 'Arthur Benjamin', 'title': 'A performance of "Mathemagic"', 'duration': 914, 'slug': 'arthur_benjamin_does_mathemagic', 'viewed_count': 8360851}, {'id': 1482, 'hero': 'https://pe.tedcdn.com/images/ted/f392a24bf8396a61583d2dc3c80013f5ca6898b1_800x600.jpg', 'speaker': 'Marco Tempest', 'title': 'The electric rise and fall of Nikola Tesla', 'duration': 365, 'slug': 'marco_tempest_the_electric_rise_and_fall_of_nikola_tesla', 'viewed_count': 1721421}, {'id': 705, 'hero': 'https://pe.tedcdn.com/images/ted/133970_800x600.jpg', 'speaker': 'Scott Kim', 'title': 'The art of puzzles', 'duration': 709, 'slug': 'scott_kim_takes_apart_the_art_of_puzzles', 'viewed_count': 517788}, {'id': 1514, 'hero': 'https://pe.tedcdn.com/images/ted/aacda873751c92d6690207dfface914e778191ff_800x600.jpg', 'speaker': 'Baba Shiv', 'title': "Sometimes it's good to give up the driver's seat", 'duration': 587, 'slug': 'baba_shiv_sometimes_it_s_good_to_give_up_the_driver_s_seat', 'viewed_count': 850842}, {'id': 924, 'hero': 'https://pe.tedcdn.com/images/ted/fd1ebbd085889f33892ea98787e53d6ce789bbc3_2880x1620.jpg', 'speaker': 'Sheena Iyengar', 'title': 'The art of choosing', 'duration': 1448, 'slug': 'sheena_iyengar_on_the_art_of_choosing', 'viewed_count': 3087944}]</t>
  </si>
  <si>
    <t>['entertainment', 'magic']</t>
  </si>
  <si>
    <t xml:space="preserve">https://www.ted.com/talks/david_kwong_two_nerdy_obsessions_meet_and_it_s_magic
</t>
  </si>
  <si>
    <t>How do you explain consciousness?</t>
  </si>
  <si>
    <t>David Chalmers</t>
  </si>
  <si>
    <t>[{'id': 25, 'name': 'OK', 'count': 280}, {'id': 2, 'name': 'Confusing', 'count': 83}, {'id': 11, 'name': 'Longwinded', 'count': 216}, {'id': 21, 'name': 'Unconvincing', 'count': 180}, {'id': 8, 'name': 'Informative', 'count': 373}, {'id': 10, 'name': 'Inspiring', 'count': 252}, {'id': 22, 'name': 'Fascinating', 'count': 861}, {'id': 24, 'name': 'Persuasive', 'count': 118}, {'id': 26, 'name': 'Obnoxious', 'count': 22}, {'id': 3, 'name': 'Courageous', 'count': 84}, {'id': 9, 'name': 'Ingenious', 'count': 142}, {'id': 1, 'name': 'Beautiful', 'count': 83}, {'id': 7, 'name': 'Funny', 'count': 16}, {'id': 23, 'name': 'Jaw-dropping', 'count': 46}]</t>
  </si>
  <si>
    <t>[{'id': 1308, 'hero': 'https://pe.tedcdn.com/images/ted/483f84a4cd490b8a4ed1331c489ac04e09bf61b4_800x600.jpg', 'speaker': 'Antonio Damasio', 'title': 'The quest to understand consciousness', 'duration': 1122, 'slug': 'antonio_damasio_the_quest_to_understand_consciousness', 'viewed_count': 1692265}, {'id': 1794, 'hero': 'https://pe.tedcdn.com/images/ted/8d1b161c99ec62e5df384353f74efb3419f268f1_2880x1620.jpg', 'speaker': 'John Searle', 'title': 'Our shared condition -- consciousness', 'duration': 899, 'slug': 'john_searle_our_shared_condition_consciousness', 'viewed_count': 1332736}, {'id': 1186, 'hero': 'https://pe.tedcdn.com/images/ted/9921d6e3598986f8f1055d15d24a122f4aab3b95_800x600.jpg', 'speaker': 'Simon Lewis', 'title': "Don't take consciousness for granted", 'duration': 1337, 'slug': 'simon_lewis_don_t_take_consciousness_for_granted', 'viewed_count': 691023}, {'id': 102, 'hero': 'https://pe.tedcdn.com/images/ted/55f8352def783a2b3a7f0b8b135a82ac5ae0b2de_1600x1200.jpg', 'speaker': 'Dan Dennett', 'title': 'The illusion of consciousness', 'duration': 1308, 'slug': 'dan_dennett_on_our_consciousness', 'viewed_count': 2676922}, {'id': 2817, 'hero': 'https://pe.tedcdn.com/images/ted/940535a3dd68ca5bbe45fb7d54535a8990d46e4b_2880x1620.jpg', 'speaker': 'Anil Seth', 'title': 'Your brain hallucinates your conscious reality', 'duration': 1021, 'slug': 'anil_seth_how_your_brain_hallucinates_your_conscious_reality', 'viewed_count': 2664133}, {'id': 2510, 'hero': 'https://pe.tedcdn.com/images/ted/2eea2e8d1e96d595fea04ba72f63185b05f30307_2880x1620.jpg', 'speaker': 'Mariano Sigman', 'title': 'Your words may predict your future mental health', 'duration': 734, 'slug': 'mariano_sigman_your_words_may_predict_your_future_mental_health', 'viewed_count': 2275880}]</t>
  </si>
  <si>
    <t>['brain', 'consciousness', 'neuroscience', 'philosophy']</t>
  </si>
  <si>
    <t xml:space="preserve">https://www.ted.com/talks/david_chalmers_how_do_you_explain_consciousness
</t>
  </si>
  <si>
    <t>A tool to fix one of the most dangerous moments in surgery</t>
  </si>
  <si>
    <t>Nikolai Begg</t>
  </si>
  <si>
    <t>[{'id': 8, 'name': 'Informative', 'count': 501}, {'id': 10, 'name': 'Inspiring', 'count': 365}, {'id': 22, 'name': 'Fascinating', 'count': 402}, {'id': 24, 'name': 'Persuasive', 'count': 83}, {'id': 9, 'name': 'Ingenious', 'count': 503}, {'id': 7, 'name': 'Funny', 'count': 41}, {'id': 23, 'name': 'Jaw-dropping', 'count': 50}, {'id': 3, 'name': 'Courageous', 'count': 33}, {'id': 21, 'name': 'Unconvincing', 'count': 18}, {'id': 1, 'name': 'Beautiful', 'count': 15}, {'id': 25, 'name': 'OK', 'count': 15}, {'id': 11, 'name': 'Longwinded', 'count': 3}, {'id': 26, 'name': 'Obnoxious', 'count': 9}, {'id': 2, 'name': 'Confusing', 'count': 2}]</t>
  </si>
  <si>
    <t>[{'id': 580, 'hero': 'https://pe.tedcdn.com/images/ted/97054_800x600.jpg', 'speaker': 'Catherine Mohr', 'title': "Surgery's past, present and robotic future", 'duration': 1135, 'slug': 'catherine_mohr_surgery_s_past_present_and_robotic_future', 'viewed_count': 681011}, {'id': 1297, 'hero': 'https://pe.tedcdn.com/images/ted/af1525f66bfdd85294d1b7b195aeafe3a469c5c2_800x600.jpg', 'speaker': 'Yoav Medan', 'title': 'Ultrasound surgery -- healing without cuts', 'duration': 973, 'slug': 'yoav_medan_ultrasound_surgery_healing_without_cuts', 'viewed_count': 698394}, {'id': 1302, 'hero': 'https://pe.tedcdn.com/images/ted/335ad0014eeb9e8a6541f37bba2a63dfaebbdc7b_800x600.jpg', 'speaker': 'Quyen Nguyen', 'title': 'Color-coded surgery', 'duration': 968, 'slug': 'quyen_nguyen_color_coded_surgery', 'viewed_count': 1109934}, {'id': 1652, 'hero': 'https://pe.tedcdn.com/images/ted/745e3f21c2c9a253422cbf4e302fba5ab420fdc5_1600x1200.jpg', 'speaker': 'Steven Schwaitzberg', 'title': 'A universal translator for surgeons', 'duration': 701, 'slug': 'steven_schwaitzberg_a_universal_translator_for_surgeons', 'viewed_count': 497489}, {'id': 2711, 'hero': 'https://pe.tedcdn.com/images/ted/5e9bba9dfcd7dd8208bcc7babe14ae2df97ba7c8_2880x1620.jpg', 'speaker': 'Peter Weinstock', 'title': 'Lifelike simulations that make real-life surgery safer', 'duration': 1018, 'slug': 'peter_weinstock_lifelike_simulations_that_make_real_life_surgery_safer', 'viewed_count': 882791}, {'id': 1419, 'hero': 'https://pe.tedcdn.com/images/ted/55d3e2b1e1eab39cda812f1d03d5d0de30d8700e_800x600.jpg', 'speaker': 'Tal Golesworthy', 'title': 'How I repaired my own heart', 'duration': 794, 'slug': 'tal_golesworthy_how_i_repaired_my_own_heart', 'viewed_count': 1324710}]</t>
  </si>
  <si>
    <t>['Surgery', 'engineering', 'invention', 'medicine', 'product design']</t>
  </si>
  <si>
    <t xml:space="preserve">https://www.ted.com/talks/nikolai_begg_a_tool_to_fix_one_of_the_most_dangerous_moments_in_surgery
</t>
  </si>
  <si>
    <t>Sculptures that’d be at home in the deep sea</t>
  </si>
  <si>
    <t>Shih Chieh Huang</t>
  </si>
  <si>
    <t>[{'id': 25, 'name': 'OK', 'count': 98}, {'id': 1, 'name': 'Beautiful', 'count': 101}, {'id': 9, 'name': 'Ingenious', 'count': 116}, {'id': 10, 'name': 'Inspiring', 'count': 57}, {'id': 22, 'name': 'Fascinating', 'count': 96}, {'id': 3, 'name': 'Courageous', 'count': 6}, {'id': 23, 'name': 'Jaw-dropping', 'count': 16}, {'id': 11, 'name': 'Longwinded', 'count': 6}, {'id': 21, 'name': 'Unconvincing', 'count': 14}, {'id': 7, 'name': 'Funny', 'count': 32}, {'id': 26, 'name': 'Obnoxious', 'count': 12}, {'id': 8, 'name': 'Informative', 'count': 13}, {'id': 2, 'name': 'Confusing', 'count': 12}, {'id': 24, 'name': 'Persuasive', 'count': 2}]</t>
  </si>
  <si>
    <t>[{'id': 162, 'hero': 'https://pe.tedcdn.com/images/ted/46a98f6d94683e2bd773aaaa528f8a6c49dea91f_1600x1200.jpg', 'speaker': 'Theo Jansen', 'title': 'My creations, a new form of life', 'duration': 493, 'slug': 'theo_jansen_creates_new_creatures', 'viewed_count': 3982504}, {'id': 1921, 'hero': 'https://pe.tedcdn.com/images/ted/97d3d86749ad26995caa55948e45c525f453746e_1600x1200.jpg', 'speaker': 'Aparna Rao', 'title': 'Art that craves your attention', 'duration': 536, 'slug': 'aparna_rao_art_that_craves_your_attention', 'viewed_count': 1063418}, {'id': 1149, 'hero': 'https://pe.tedcdn.com/images/ted/7bc7813215ad701161bf50a332b1ae7d2d6b17d6_800x600.jpg', 'speaker': 'Edith Widder', 'title': 'The weird, wonderful world of bioluminescence', 'duration': 765, 'slug': 'edith_widder_the_weird_and_wonderful_world_of_bioluminescence', 'viewed_count': 1215572}, {'id': 950, 'hero': 'https://pe.tedcdn.com/images/ted/197283_800x600.jpg', 'speaker': 'Alwar Balasubramaniam', 'title': 'Art of substance and absence', 'duration': 1011, 'slug': 'alwar_balasubramaniam_sculpture_of_substance_and_absence', 'viewed_count': 427595}, {'id': 1239, 'hero': 'https://pe.tedcdn.com/images/ted/4ee13c91a6a001349920c8e865d035fe415fb9b8_800x600.jpg', 'speaker': 'Mike Biddle', 'title': 'We can recycle plastic', 'duration': 658, 'slug': 'mike_biddle', 'viewed_count': 975382}, {'id': 606, 'hero': 'https://pe.tedcdn.com/images/ted/b4e0d52d297cc0543e032da35e18440433d9f69f_2880x1620.jpg', 'speaker': 'Golan Levin', 'title': 'Art that looks back at you', 'duration': 933, 'slug': 'golan_levin_ted2009', 'viewed_count': 771145}]</t>
  </si>
  <si>
    <t>['TED Fellows', 'art', 'oceans']</t>
  </si>
  <si>
    <t xml:space="preserve">https://www.ted.com/talks/shih_chieh_huang_sculptures_that_d_be_at_home_at_the_bottom_of_the_ocean
</t>
  </si>
  <si>
    <t>What humans can learn from semi-intelligent slime</t>
  </si>
  <si>
    <t>Heather Barnett</t>
  </si>
  <si>
    <t>[{'id': 1, 'name': 'Beautiful', 'count': 138}, {'id': 8, 'name': 'Informative', 'count': 308}, {'id': 22, 'name': 'Fascinating', 'count': 414}, {'id': 23, 'name': 'Jaw-dropping', 'count': 61}, {'id': 10, 'name': 'Inspiring', 'count': 114}, {'id': 9, 'name': 'Ingenious', 'count': 71}, {'id': 11, 'name': 'Longwinded', 'count': 15}, {'id': 21, 'name': 'Unconvincing', 'count': 12}, {'id': 25, 'name': 'OK', 'count': 36}, {'id': 2, 'name': 'Confusing', 'count': 2}, {'id': 7, 'name': 'Funny', 'count': 29}, {'id': 24, 'name': 'Persuasive', 'count': 11}, {'id': 26, 'name': 'Obnoxious', 'count': 5}, {'id': 3, 'name': 'Courageous', 'count': 0}]</t>
  </si>
  <si>
    <t>[{'id': 509, 'hero': 'https://pe.tedcdn.com/images/ted/a35c1da2e6a59c48333f8d5a6957f721f7f7ed3a_2880x1620.jpg', 'speaker': 'Bonnie Bassler', 'title': 'How bacteria "talk"', 'duration': 1094, 'slug': 'bonnie_bassler_on_how_bacteria_communicate', 'viewed_count': 2192892}, {'id': 836, 'hero': 'https://pe.tedcdn.com/images/ted/164172_800x600.jpg', 'speaker': 'Frederick Balagadde', 'title': 'Bio-lab on a microchip', 'duration': 371, 'slug': 'frederick_balagadde_bio_lab_on_a_microchip', 'viewed_count': 295062}, {'id': 976, 'hero': 'https://pe.tedcdn.com/images/ted/205649_800x600.jpg', 'speaker': 'Stefano Mancuso', 'title': 'The roots of plant intelligence', 'duration': 830, 'slug': 'stefano_mancuso_the_roots_of_plant_intelligence', 'viewed_count': 1075221}, {'id': 2296, 'hero': 'https://pe.tedcdn.com/images/ted/9e003b0a822daba702608136e73f7be001b6b2f2_2880x1620.jpg', 'speaker': 'Manuel Lima', 'title': 'A visual history of human knowledge', 'duration': 769, 'slug': 'manuel_lima_a_visual_history_of_human_knowledge', 'viewed_count': 1710867}, {'id': 852, 'hero': 'https://pe.tedcdn.com/images/ted/169816_800x600.jpg', 'speaker': 'Nicholas Christakis', 'title': 'The hidden influence of social networks', 'duration': 1259, 'slug': 'nicholas_christakis_the_hidden_influence_of_social_networks', 'viewed_count': 1324955}, {'id': 1668, 'hero': 'https://pe.tedcdn.com/images/ted/2a46d8d424ce31486b5ebb8278ade834cd6aefe7_1600x1200.jpg', 'speaker': 'James B. Glattfelder', 'title': 'Who controls the world?', 'duration': 850, 'slug': 'james_b_glattfelder_who_controls_the_world', 'viewed_count': 2533897}]</t>
  </si>
  <si>
    <t>['3d printing', 'art', 'bacteria', 'biology', 'biomimicry', 'biotech', 'collaboration', 'crowdsourcing', 'microbes', 'microbiology', 'science', 'science and art', 'visualizations']</t>
  </si>
  <si>
    <t xml:space="preserve">https://www.ted.com/talks/heather_barnett_what_humans_can_learn_from_semi_intelligent_slime_1
</t>
  </si>
  <si>
    <t>Are you human?</t>
  </si>
  <si>
    <t>[{'id': 7, 'name': 'Funny', 'count': 1812}, {'id': 1, 'name': 'Beautiful', 'count': 1075}, {'id': 8, 'name': 'Informative', 'count': 140}, {'id': 10, 'name': 'Inspiring', 'count': 678}, {'id': 22, 'name': 'Fascinating', 'count': 376}, {'id': 24, 'name': 'Persuasive', 'count': 68}, {'id': 3, 'name': 'Courageous', 'count': 154}, {'id': 9, 'name': 'Ingenious', 'count': 263}, {'id': 11, 'name': 'Longwinded', 'count': 65}, {'id': 25, 'name': 'OK', 'count': 360}, {'id': 2, 'name': 'Confusing', 'count': 80}, {'id': 23, 'name': 'Jaw-dropping', 'count': 58}, {'id': 26, 'name': 'Obnoxious', 'count': 72}, {'id': 21, 'name': 'Unconvincing', 'count': 136}]</t>
  </si>
  <si>
    <t>[{'id': 981, 'hero': 'https://pe.tedcdn.com/images/ted/207122_800x600.jpg', 'speaker': 'Ze Frank', 'title': 'My web playroom', 'duration': 1080, 'slug': 'ze_frank_s_web_playroom', 'viewed_count': 1876072}, {'id': 87, 'hero': 'https://pe.tedcdn.com/images/ted/f640064c612bf2b53369e0c7b81554a904ed5a93_2880x1620.jpg', 'speaker': 'Ze Frank', 'title': 'Nerdcore comedy', 'duration': 1136, 'slug': 'ze_frank_s_nerdcore_comedy', 'viewed_count': 6141533}, {'id': 1386, 'hero': 'https://pe.tedcdn.com/images/ted/f02132f12cdc6b1ee1a4d51cd0260e7c193cbfab_800x600.jpg', 'speaker': 'Chris Anderson (TED)', 'title': 'Questions no one knows the answers to', 'duration': 728, 'slug': 'questions_no_one_knows_the_answers_to', 'viewed_count': 659459}, {'id': 495, 'hero': 'https://pe.tedcdn.com/images/ted/79912_800x600.jpg', 'speaker': 'David Pogue', 'title': 'Cool tricks your phone can do', 'duration': 1623, 'slug': 'david_pogue_on_cool_phone_tricks', 'viewed_count': 730420}, {'id': 190, 'hero': 'https://pe.tedcdn.com/images/ted/18531_480x360.jpg', 'speaker': 'Jan Chipchase', 'title': 'The anthropology of mobile phones', 'duration': 963, 'slug': 'jan_chipchase_on_our_mobile_phones', 'viewed_count': 694400}, {'id': 2834, 'hero': 'https://pe.tedcdn.com/images/ted/726ed8a7b257e0721dc095c4d21489bae403b93f_2880x1620.jpg', 'speaker': 'Manoush Zomorodi', 'title': 'How boredom can lead to your most brilliant ideas', 'duration': 973, 'slug': 'manoush_zomorodi_how_boredom_can_lead_to_your_most_brilliant_ideas', 'viewed_count': 1050747}]</t>
  </si>
  <si>
    <t>['comedy', 'community', 'entertainment', 'humanity', 'humor', 'performance']</t>
  </si>
  <si>
    <t xml:space="preserve">https://www.ted.com/talks/ze_frank_are_you_human
</t>
  </si>
  <si>
    <t>An ultra-low-cost college degree</t>
  </si>
  <si>
    <t>Shai Reshef</t>
  </si>
  <si>
    <t>Education entrepreneur</t>
  </si>
  <si>
    <t>[{'id': 1, 'name': 'Beautiful', 'count': 184}, {'id': 9, 'name': 'Ingenious', 'count': 159}, {'id': 10, 'name': 'Inspiring', 'count': 523}, {'id': 8, 'name': 'Informative', 'count': 241}, {'id': 22, 'name': 'Fascinating', 'count': 129}, {'id': 3, 'name': 'Courageous', 'count': 90}, {'id': 25, 'name': 'OK', 'count': 77}, {'id': 24, 'name': 'Persuasive', 'count': 66}, {'id': 23, 'name': 'Jaw-dropping', 'count': 22}, {'id': 11, 'name': 'Longwinded', 'count': 7}, {'id': 21, 'name': 'Unconvincing', 'count': 15}, {'id': 2, 'name': 'Confusing', 'count': 9}, {'id': 7, 'name': 'Funny', 'count': 8}, {'id': 26, 'name': 'Obnoxious', 'count': 5}]</t>
  </si>
  <si>
    <t>[{'id': 1710, 'hero': 'https://pe.tedcdn.com/images/ted/92da812c55ec2b18177464301d1249531ab9efc3_1600x1200.jpg', 'speaker': 'Freeman Hrabowski', 'title': '4 pillars of college success in science', 'duration': 910, 'slug': 'freeman_hrabowski_4_pillars_of_college_success_in_science', 'viewed_count': 911612}, {'id': 156, 'hero': 'https://pe.tedcdn.com/images/ted/14194_480x360.jpg', 'speaker': 'Patrick Awuah', 'title': 'How to educate leaders? Liberal arts', 'duration': 1051, 'slug': 'patrick_awuah_on_educating_leaders', 'viewed_count': 1216530}, {'id': 560, 'hero': 'https://pe.tedcdn.com/images/ted/93148_800x600.jpg', 'speaker': 'Ray Kurzweil', 'title': 'A university for the coming singularity', 'duration': 527, 'slug': 'ray_kurzweil_announces_singularity_university', 'viewed_count': 908961}, {'id': 1531, 'hero': 'https://pe.tedcdn.com/images/ted/a512e584f64e2a30945af3c91101253c92a874fa_1600x1200.jpg', 'speaker': 'Daphne Koller', 'title': "What we're learning from online education", 'duration': 1240, 'slug': 'daphne_koller_what_we_re_learning_from_online_education', 'viewed_count': 2302239}, {'id': 1913, 'hero': 'https://pe.tedcdn.com/images/ted/a26c7c92140aec2d6679d94f7cdd0e7371505c65_1600x1200.jpg', 'speaker': 'Anant Agarwal', 'title': 'Why massive open online courses (still) matter', 'duration': 919, 'slug': 'anant_agarwal_why_massively_open_online_courses_still_matter', 'viewed_count': 1072731}, {'id': 1487, 'hero': 'https://pe.tedcdn.com/images/ted/a018b6b3ef70c28e54e7ed31190fa37d19a6842a_2880x1620.jpg', 'speaker': 'Peter Norvig', 'title': 'The 100,000-student classroom', 'duration': 371, 'slug': 'peter_norvig_the_100_000_student_classroom', 'viewed_count': 1054597}]</t>
  </si>
  <si>
    <t>['business', 'code', 'computers', 'education', 'open-source', 'technology']</t>
  </si>
  <si>
    <t xml:space="preserve">https://www.ted.com/talks/shai_reshef_a_tuition_free_college_degree
</t>
  </si>
  <si>
    <t>How giant websites design for you (and a billion others, too)</t>
  </si>
  <si>
    <t>[{'id': 8, 'name': 'Informative', 'count': 923}, {'id': 24, 'name': 'Persuasive', 'count': 158}, {'id': 10, 'name': 'Inspiring', 'count': 443}, {'id': 22, 'name': 'Fascinating', 'count': 259}, {'id': 11, 'name': 'Longwinded', 'count': 87}, {'id': 21, 'name': 'Unconvincing', 'count': 138}, {'id': 25, 'name': 'OK', 'count': 200}, {'id': 2, 'name': 'Confusing', 'count': 12}, {'id': 1, 'name': 'Beautiful', 'count': 91}, {'id': 3, 'name': 'Courageous', 'count': 20}, {'id': 9, 'name': 'Ingenious', 'count': 46}, {'id': 26, 'name': 'Obnoxious', 'count': 64}, {'id': 7, 'name': 'Funny', 'count': 36}, {'id': 23, 'name': 'Jaw-dropping', 'count': 8}]</t>
  </si>
  <si>
    <t>[{'id': 885, 'hero': 'https://pe.tedcdn.com/images/ted/177724_800x600.jpg', 'speaker': 'Margaret Gould Stewart', 'title': 'How YouTube thinks about copyright', 'duration': 345, 'slug': 'margaret_stewart_how_youtube_thinks_about_copyright', 'viewed_count': 777086}, {'id': 1371, 'hero': 'https://pe.tedcdn.com/images/ted/e6e4ef87a73bd253bd522e0b65e4f8bcafcd2dfe_800x600.jpg', 'speaker': 'Kevin Allocca', 'title': 'Why videos go viral', 'duration': 440, 'slug': 'kevin_allocca_why_videos_go_viral', 'viewed_count': 2145182}, {'id': 122, 'hero': 'https://pe.tedcdn.com/images/ted/7951_480x360.jpg', 'speaker': 'David Kelley', 'title': 'Human-centered design', 'duration': 1020, 'slug': 'david_kelley_on_human_centered_design', 'viewed_count': 779961}, {'id': 646, 'hero': 'https://pe.tedcdn.com/images/ted/118805_800x600.jpg', 'speaker': 'Tim Brown', 'title': 'Designers -- think big!', 'duration': 1010, 'slug': 'tim_brown_urges_designers_to_think_big', 'viewed_count': 1340240}, {'id': 2493, 'hero': 'https://pe.tedcdn.com/images/ted/240feb1c3c0af45ef2004be80fe606388dbc8c79_2880x1620.jpg', 'speaker': 'Alice Rawsthorn', 'title': 'Pirates, nurses and other rebel designers', 'duration': 704, 'slug': 'alice_rawsthorn_pirates_nurses_and_other_rebel_designers', 'viewed_count': 914005}, {'id': 2810, 'hero': 'https://pe.tedcdn.com/images/ted/9e932131076a4970cec2fe7844e44d2cd163202d_2880x1620.jpg', 'speaker': 'Sinéad Burke', 'title': 'Why design should include everyone', 'duration': 597, 'slug': 'sinead_burke_why_design_should_include_everyone', 'viewed_count': 1069233}]</t>
  </si>
  <si>
    <t>['business', 'culture', 'design', 'technology']</t>
  </si>
  <si>
    <t xml:space="preserve">https://www.ted.com/talks/margaret_gould_stewart_how_giant_websites_design_for_you_and_a_billion_others_too
</t>
  </si>
  <si>
    <t>The dark secrets of a surveillance state</t>
  </si>
  <si>
    <t>Hubertus Knabe</t>
  </si>
  <si>
    <t>[{'id': 8, 'name': 'Informative', 'count': 271}, {'id': 10, 'name': 'Inspiring', 'count': 48}, {'id': 22, 'name': 'Fascinating', 'count': 124}, {'id': 3, 'name': 'Courageous', 'count': 81}, {'id': 24, 'name': 'Persuasive', 'count': 50}, {'id': 11, 'name': 'Longwinded', 'count': 18}, {'id': 21, 'name': 'Unconvincing', 'count': 12}, {'id': 25, 'name': 'OK', 'count': 18}, {'id': 23, 'name': 'Jaw-dropping', 'count': 21}, {'id': 7, 'name': 'Funny', 'count': 5}, {'id': 9, 'name': 'Ingenious', 'count': 5}, {'id': 1, 'name': 'Beautiful', 'count': 3}, {'id': 26, 'name': 'Obnoxious', 'count': 3}, {'id': 2, 'name': 'Confusing', 'count': 2}]</t>
  </si>
  <si>
    <t>[{'id': 1518, 'hero': 'https://pe.tedcdn.com/images/ted/799e571b67577185b1896308767f4670c8494cfd_1600x1200.jpg', 'speaker': 'Malte Spitz', 'title': 'Your phone company is watching', 'duration': 596, 'slug': 'malte_spitz_your_phone_company_is_watching', 'viewed_count': 1619287}, {'id': 1773, 'hero': 'https://pe.tedcdn.com/images/ted/71a023ecb7187f11bdc0d901eca0a8a1988a2982_1600x1200.jpg', 'speaker': 'Margaret Heffernan', 'title': 'The dangers of willful blindness', 'duration': 878, 'slug': 'margaret_heffernan_the_dangers_of_willful_blindness', 'viewed_count': 1537401}, {'id': 1547, 'hero': 'https://pe.tedcdn.com/images/ted/72b2314e9ac4a23dfeae633e0df6a05194dad3b0_2880x1620.jpg', 'speaker': 'Ivan Krastev', 'title': 'Can democracy exist without trust?', 'duration': 844, 'slug': 'ivan_krastev_can_democracy_exist_without_trust', 'viewed_count': 640625}, {'id': 2507, 'hero': 'https://pe.tedcdn.com/images/ted/51861e13a1aec9da60770147b1f4e751730318f1_2880x1620.jpg', 'speaker': 'Trevor Timm', 'title': 'How free is our freedom of the press?', 'duration': 313, 'slug': 'trevor_timm_how_free_is_our_freedom_of_the_press', 'viewed_count': 1258855}, {'id': 1594, 'hero': 'https://pe.tedcdn.com/images/ted/a1dff6f8b58a59c8f721cb351b1e6c43f9d8db0f_1600x1200.jpg', 'speaker': 'Heather Brooke', 'title': 'My battle to expose government corruption', 'duration': 1137, 'slug': 'heather_brooke_my_battle_to_expose_government_corruption', 'viewed_count': 932025}, {'id': 2866, 'hero': 'https://pe.tedcdn.com/images/ted/d775a8f7d305bc0dd17d8667e7b8c212f9fd9c5f_2880x1620.jpg', 'speaker': 'Jennifer Granick', 'title': 'How the US government spies on people who protest -- including you', 'duration': 865, 'slug': 'jennifer_granick_how_the_us_government_spies_on_people_who_protest_including_you', 'viewed_count': 765865}]</t>
  </si>
  <si>
    <t>['Europe', 'Surveillance', 'government', 'history', 'intelligence']</t>
  </si>
  <si>
    <t xml:space="preserve">https://www.ted.com/talks/hubertus_knabe_the_dark_secrets_of_a_surveillance_state
</t>
  </si>
  <si>
    <t>How animations can help scientists test a hypothesis</t>
  </si>
  <si>
    <t>Janet Iwasa</t>
  </si>
  <si>
    <t>Molecular animator</t>
  </si>
  <si>
    <t>[{'id': 8, 'name': 'Informative', 'count': 209}, {'id': 9, 'name': 'Ingenious', 'count': 105}, {'id': 22, 'name': 'Fascinating', 'count': 168}, {'id': 1, 'name': 'Beautiful', 'count': 43}, {'id': 10, 'name': 'Inspiring', 'count': 111}, {'id': 23, 'name': 'Jaw-dropping', 'count': 13}, {'id': 25, 'name': 'OK', 'count': 38}, {'id': 24, 'name': 'Persuasive', 'count': 24}, {'id': 7, 'name': 'Funny', 'count': 18}, {'id': 2, 'name': 'Confusing', 'count': 1}, {'id': 3, 'name': 'Courageous', 'count': 8}, {'id': 11, 'name': 'Longwinded', 'count': 0}, {'id': 21, 'name': 'Unconvincing', 'count': 0}, {'id': 26, 'name': 'Obnoxious', 'count': 0}]</t>
  </si>
  <si>
    <t>[{'id': 1322, 'hero': 'https://pe.tedcdn.com/images/ted/ffe032a2d557b859e57857bc66286ef1a74736f5_800x600.jpg', 'speaker': 'Drew Berry', 'title': 'Animations of unseeable biology', 'duration': 548, 'slug': 'drew_berry_animations_of_unseeable_biology', 'viewed_count': 1443363}, {'id': 2048, 'hero': 'https://pe.tedcdn.com/images/ted/9154bb2461198f7996599fb90777ddd5d651e3b7_2400x1800.jpg', 'speaker': 'Heather Barnett', 'title': 'What humans can learn from semi-intelligent slime', 'duration': 731, 'slug': 'heather_barnett_what_humans_can_learn_from_semi_intelligent_slime_1', 'viewed_count': 946949}, {'id': 1655, 'hero': 'https://pe.tedcdn.com/images/ted/811cd11327696f4b8a124e4b75fa9aa780a20248_1600x1200.jpg', 'speaker': 'Tyler DeWitt', 'title': 'Hey science teachers -- make it fun', 'duration': 680, 'slug': 'tyler_dewitt_hey_science_teachers_make_it_fun', 'viewed_count': 1489462}, {'id': 147, 'hero': 'https://pe.tedcdn.com/images/ted/13343_480x360.jpg', 'speaker': 'David Bolinsky', 'title': 'Visualizing the wonder of a living cell', 'duration': 585, 'slug': 'david_bolinsky_animates_a_cell', 'viewed_count': 1788282}, {'id': 2542, 'hero': 'https://pe.tedcdn.com/images/ted/7c374410f9a69063c6419aa03b5f51c3a9286769_2880x1620.jpg', 'speaker': 'Eric Haseltine', 'title': 'What will be the next big scientific breakthrough?', 'duration': 647, 'slug': 'eric_haseltine_what_will_be_the_next_big_scientific_breakthrough', 'viewed_count': 1475276}, {'id': 1696, 'hero': 'https://pe.tedcdn.com/images/ted/3c3a9a8790f7b34a1d34de2955f00eeeb1d7b124_1600x1200.jpg', 'speaker': 'Francis Collins', 'title': 'We need better drugs -- now', 'duration': 880, 'slug': 'francis_collins_we_need_better_drugs_now', 'viewed_count': 796887}]</t>
  </si>
  <si>
    <t>['TED Fellows', 'animation', 'biology', 'communication', 'crowdsourcing', 'medical research', 'molecular biology', 'open-source', 'science', 'science and art', 'software', 'technology', 'visualizations']</t>
  </si>
  <si>
    <t xml:space="preserve">https://www.ted.com/talks/janet_iwasa_how_animations_can_help_scientists_test_a_hypothesis
</t>
  </si>
  <si>
    <t>Why I live in mortal dread of public speaking</t>
  </si>
  <si>
    <t>Megan Washington</t>
  </si>
  <si>
    <t>[{'id': 10, 'name': 'Inspiring', 'count': 1162}, {'id': 1, 'name': 'Beautiful', 'count': 770}, {'id': 3, 'name': 'Courageous', 'count': 856}, {'id': 7, 'name': 'Funny', 'count': 242}, {'id': 8, 'name': 'Informative', 'count': 131}, {'id': 22, 'name': 'Fascinating', 'count': 159}, {'id': 25, 'name': 'OK', 'count': 50}, {'id': 9, 'name': 'Ingenious', 'count': 23}, {'id': 23, 'name': 'Jaw-dropping', 'count': 43}, {'id': 21, 'name': 'Unconvincing', 'count': 9}, {'id': 24, 'name': 'Persuasive', 'count': 25}, {'id': 11, 'name': 'Longwinded', 'count': 10}, {'id': 26, 'name': 'Obnoxious', 'count': 3}, {'id': 2, 'name': 'Confusing', 'count': 4}]</t>
  </si>
  <si>
    <t>[{'id': 639, 'hero': 'https://pe.tedcdn.com/images/ted/116399_800x600.jpg', 'speaker': 'Imogen Heap', 'title': '"Wait It Out"', 'duration': 237, 'slug': 'imogen_heap_wait', 'viewed_count': 883304}, {'id': 1912, 'hero': 'https://pe.tedcdn.com/images/ted/6517a673ec92e537f7166173f6ff9ec809455984_1600x1200.jpg', 'speaker': 'Joe Kowan', 'title': 'How I beat stage fright', 'duration': 483, 'slug': 'joe_kowan_how_i_beat_stage_fright', 'viewed_count': 2296887}, {'id': 1121, 'hero': 'https://pe.tedcdn.com/images/ted/af00ccd85bde0644fb664736e170904fa1ba8b24_1600x1200.jpg', 'speaker': 'Roger Ebert', 'title': 'Remaking my voice', 'duration': 1169, 'slug': 'roger_ebert_remaking_my_voice', 'viewed_count': 1104355}, {'id': 981, 'hero': 'https://pe.tedcdn.com/images/ted/207122_800x600.jpg', 'speaker': 'Ze Frank', 'title': 'My web playroom', 'duration': 1080, 'slug': 'ze_frank_s_web_playroom', 'viewed_count': 1876072}, {'id': 2777, 'hero': 'https://pe.tedcdn.com/images/ted/64d111cddc2a72e2d44ff5b3fe340a48ebd6bfca_2880x1620.jpg', 'speaker': 'Jorge Drexler', 'title': 'Poetry, music and identity', 'duration': 1000, 'slug': 'jorge_drexler_poetry_music_and_identity', 'viewed_count': 626796}, {'id': 2792, 'hero': 'https://pe.tedcdn.com/images/ted/5558298f5b2a0211b3c8de807b632ab2eca3d769_2880x1620.jpg', 'speaker': ' OK Go', 'title': 'How to find a wonderful idea', 'duration': 1055, 'slug': 'ok_go_how_to_find_a_wonderful_idea', 'viewed_count': 1493424}]</t>
  </si>
  <si>
    <t>['TEDx', 'disability', 'live music', 'media', 'music', 'speech']</t>
  </si>
  <si>
    <t xml:space="preserve">https://www.ted.com/talks/megan_washington_why_i_live_in_mortal_dread_of_public_speaking
</t>
  </si>
  <si>
    <t>Own your body's data</t>
  </si>
  <si>
    <t>Talithia Williams</t>
  </si>
  <si>
    <t>[{'id': 7, 'name': 'Funny', 'count': 346}, {'id': 8, 'name': 'Informative', 'count': 479}, {'id': 24, 'name': 'Persuasive', 'count': 257}, {'id': 9, 'name': 'Ingenious', 'count': 69}, {'id': 11, 'name': 'Longwinded', 'count': 26}, {'id': 25, 'name': 'OK', 'count': 59}, {'id': 26, 'name': 'Obnoxious', 'count': 18}, {'id': 1, 'name': 'Beautiful', 'count': 27}, {'id': 10, 'name': 'Inspiring', 'count': 190}, {'id': 22, 'name': 'Fascinating', 'count': 101}, {'id': 3, 'name': 'Courageous', 'count': 30}, {'id': 2, 'name': 'Confusing', 'count': 10}, {'id': 21, 'name': 'Unconvincing', 'count': 24}, {'id': 23, 'name': 'Jaw-dropping', 'count': 17}]</t>
  </si>
  <si>
    <t>[{'id': 966, 'hero': 'https://pe.tedcdn.com/images/ted/201789_800x600.jpg', 'speaker': 'Gary Wolf', 'title': 'The quantified self', 'duration': 310, 'slug': 'gary_wolf_the_quantified_self', 'viewed_count': 865590}, {'id': 748, 'hero': 'https://pe.tedcdn.com/images/ted/c5b05138beb982d51618c54bf0efafdb4bcc596b_1600x1200.jpg', 'speaker': 'Bill Davenhall', 'title': 'Your health depends on where you live', 'duration': 565, 'slug': 'bill_davenhall_your_health_depends_on_where_you_live', 'viewed_count': 761734}, {'id': 1231, 'hero': 'https://pe.tedcdn.com/images/ted/cb25dc8e453eb821cbd8f8a2f5c5c350f0be6a5c_1600x1200.jpg', 'speaker': 'Abraham Verghese', 'title': "A doctor's touch", 'duration': 1112, 'slug': 'abraham_verghese_a_doctor_s_touch', 'viewed_count': 1390925}, {'id': 1802, 'hero': 'https://pe.tedcdn.com/images/ted/02f48c708b9fd49b9b05320ecfec5dd260b0c7a7_1600x1200.jpg', 'speaker': 'Peter van Manen', 'title': 'Better baby care -- thanks to Formula 1', 'duration': 476, 'slug': 'peter_van_manen_how_can_formula_1_racing_help_babies', 'viewed_count': 790619}, {'id': 2818, 'hero': 'https://pe.tedcdn.com/images/ted/96044392dd7eea4410a92f4c5d499b888e607653_2880x1620.jpg', 'speaker': 'Tricia Wang', 'title': 'The human insights missing from big data', 'duration': 972, 'slug': 'tricia_wang_the_human_insights_missing_from_big_data', 'viewed_count': 1102808}, {'id': 741, 'hero': 'https://pe.tedcdn.com/images/ted/9ed8ff36f60c73ba894de8370b2ee4182a3aeece_1920x1080.jpg', 'speaker': 'David Blaine', 'title': 'How I held my breath for 17 minutes', 'duration': 1219, 'slug': 'david_blaine_how_i_held_my_breath_for_17_min', 'viewed_count': 15601542}]</t>
  </si>
  <si>
    <t>['Human body', 'TEDx', 'data', 'health', 'heart health', 'statistics']</t>
  </si>
  <si>
    <t xml:space="preserve">https://www.ted.com/talks/talithia_williams_own_your_body_s_data
</t>
  </si>
  <si>
    <t>Beware, fellow plutocrats, the pitchforks are coming</t>
  </si>
  <si>
    <t>Nick Hanauer</t>
  </si>
  <si>
    <t>Venture capitalist, author</t>
  </si>
  <si>
    <t>[{'id': 11, 'name': 'Longwinded', 'count': 43}, {'id': 21, 'name': 'Unconvincing', 'count': 90}, {'id': 26, 'name': 'Obnoxious', 'count': 45}, {'id': 9, 'name': 'Ingenious', 'count': 194}, {'id': 10, 'name': 'Inspiring', 'count': 718}, {'id': 24, 'name': 'Persuasive', 'count': 1043}, {'id': 3, 'name': 'Courageous', 'count': 772}, {'id': 1, 'name': 'Beautiful', 'count': 65}, {'id': 8, 'name': 'Informative', 'count': 820}, {'id': 22, 'name': 'Fascinating', 'count': 307}, {'id': 25, 'name': 'OK', 'count': 65}, {'id': 7, 'name': 'Funny', 'count': 8}, {'id': 2, 'name': 'Confusing', 'count': 14}, {'id': 23, 'name': 'Jaw-dropping', 'count': 128}]</t>
  </si>
  <si>
    <t>[{'id': 1253, 'hero': 'https://pe.tedcdn.com/images/ted/a148d40e8e14c96fab2092c7838cfbc719b23815_800x600.jpg', 'speaker': 'Richard Wilkinson', 'title': 'How economic inequality harms societies', 'duration': 1014, 'slug': 'richard_wilkinson', 'viewed_count': 2487548}, {'id': 1897, 'hero': 'https://pe.tedcdn.com/images/ted/6306acdec9c120286bec64b6514715f16ee5516d_1600x1200.jpg', 'speaker': 'Paul Piff', 'title': 'Does money make you mean?', 'duration': 995, 'slug': 'paul_piff_does_money_make_you_mean', 'viewed_count': 3213233}, {'id': 1791, 'hero': 'https://pe.tedcdn.com/images/ted/fec904a142c611df903d9d3d0ecd6cd4755dadfc_1600x1200.jpg', 'speaker': 'Chrystia Freeland', 'title': 'The rise of the new global super-rich', 'duration': 924, 'slug': 'chrystia_freeland_the_rise_of_the_new_global_super_rich', 'viewed_count': 1909647}, {'id': 2234, 'hero': 'https://pe.tedcdn.com/images/ted/2d04974d2c22e1f1776febea2d66c1f4bd6d3c82_2880x1620.jpg', 'speaker': 'Paul Tudor Jones II', 'title': 'Why we need to rethink capitalism', 'duration': 591, 'slug': 'paul_tudor_jones_ii_why_we_need_to_rethink_capitalism', 'viewed_count': 1762070}, {'id': 2423, 'hero': 'https://pe.tedcdn.com/images/ted/ca8e847f7a86dff86be3a2d48f134c7623f7e767_2880x1620.jpg', 'speaker': 'Dambisa Moyo', 'title': "Economic growth has stalled. Let's fix it", 'duration': 844, 'slug': 'dambisa_moyo_economic_growth_has_stalled_let_s_fix_it', 'viewed_count': 1440764}, {'id': 625, 'hero': 'https://pe.tedcdn.com/images/ted/112755_800x600.jpg', 'speaker': 'Geoff Mulgan', 'title': 'Post-crash, investing in a better world', 'duration': 1080, 'slug': 'geoff_mulgan_post_crash_investing_in_a_better_world_1', 'viewed_count': 308240}]</t>
  </si>
  <si>
    <t>['business', 'economics', 'inequality', 'social change']</t>
  </si>
  <si>
    <t xml:space="preserve">https://www.ted.com/talks/nick_hanauer_beware_fellow_plutocrats_the_pitchforks_are_coming
</t>
  </si>
  <si>
    <t>How prisons can help inmates live meaningful lives</t>
  </si>
  <si>
    <t>Dan Pacholke</t>
  </si>
  <si>
    <t>Prison administrator and reformer</t>
  </si>
  <si>
    <t>[{'id': 10, 'name': 'Inspiring', 'count': 312}, {'id': 1, 'name': 'Beautiful', 'count': 42}, {'id': 3, 'name': 'Courageous', 'count': 92}, {'id': 8, 'name': 'Informative', 'count': 228}, {'id': 22, 'name': 'Fascinating', 'count': 86}, {'id': 24, 'name': 'Persuasive', 'count': 123}, {'id': 9, 'name': 'Ingenious', 'count': 50}, {'id': 26, 'name': 'Obnoxious', 'count': 4}, {'id': 25, 'name': 'OK', 'count': 41}, {'id': 2, 'name': 'Confusing', 'count': 1}, {'id': 21, 'name': 'Unconvincing', 'count': 1}, {'id': 23, 'name': 'Jaw-dropping', 'count': 6}, {'id': 7, 'name': 'Funny', 'count': 4}, {'id': 11, 'name': 'Longwinded', 'count': 0}]</t>
  </si>
  <si>
    <t>[{'id': 911, 'hero': 'https://pe.tedcdn.com/images/ted/182288_800x600.jpg', 'speaker': 'Nalini Nadkarni', 'title': 'Life science in prison', 'duration': 307, 'slug': 'nalini_nadkarni_life_science_in_prison', 'viewed_count': 426622}, {'id': 1286, 'hero': 'https://pe.tedcdn.com/images/ted/3f6dda85c262a19435f481dfe30c3ebe469d874a_800x600.jpg', 'speaker': 'Damon Horowitz', 'title': 'Philosophy in prison', 'duration': 230, 'slug': 'damon_horowitz_philosophy_in_prison', 'viewed_count': 1145759}, {'id': 2029, 'hero': 'https://pe.tedcdn.com/images/ted/535751efd934740f65decb5309496066e2e3ff4e_2400x1800.jpg', 'speaker': 'Shaka Senghor', 'title': 'Why your worst deeds don’t define you', 'duration': 720, 'slug': 'shaka_senghor_why_your_worst_deeds_don_t_define_you', 'viewed_count': 1439616}, {'id': 1624, 'hero': 'https://pe.tedcdn.com/images/ted/28d6fdbc71f8ab7559b394cb64fb380a90252a6c_1600x1200.jpg', 'speaker': 'Jeff Smith', 'title': 'Lessons in business ... from prison', 'duration': 300, 'slug': 'jeff_smith_lessons_in_business_from_prison', 'viewed_count': 1233548}, {'id': 2352, 'hero': 'https://pe.tedcdn.com/images/ted/a1f6ba3d17e6e9d7404ee1ff61546579c2126b52_2880x1620.jpg', 'speaker': 'Will Potter', 'title': "The secret US prisons you've never heard of before", 'duration': 895, 'slug': 'will_potter_the_secret_us_prisons_you_ve_never_heard_of_before', 'viewed_count': 2507942}, {'id': 2207, 'hero': 'https://pe.tedcdn.com/images/ted/c72c69bed3747f108a611b6a1795483a06ef61a3_2880x1620.jpg', 'speaker': 'Ismael Nazario', 'title': 'What I learned as a kid in jail', 'duration': 683, 'slug': 'ismael_nazario_what_i_learned_as_a_kid_in_jail', 'viewed_count': 1378020}]</t>
  </si>
  <si>
    <t>['TEDx', 'crime', 'culture', 'global issues', 'prison', 'social change']</t>
  </si>
  <si>
    <t xml:space="preserve">https://www.ted.com/talks/dan_pacholke_how_prisons_can_help_inmates_live_meaningful_lives
</t>
  </si>
  <si>
    <t>Why ordinary people need to understand power</t>
  </si>
  <si>
    <t>Eric Liu</t>
  </si>
  <si>
    <t>Civics educator</t>
  </si>
  <si>
    <t>[{'id': 9, 'name': 'Ingenious', 'count': 137}, {'id': 10, 'name': 'Inspiring', 'count': 647}, {'id': 11, 'name': 'Longwinded', 'count': 99}, {'id': 22, 'name': 'Fascinating', 'count': 136}, {'id': 25, 'name': 'OK', 'count': 88}, {'id': 24, 'name': 'Persuasive', 'count': 355}, {'id': 1, 'name': 'Beautiful', 'count': 57}, {'id': 8, 'name': 'Informative', 'count': 302}, {'id': 21, 'name': 'Unconvincing', 'count': 63}, {'id': 26, 'name': 'Obnoxious', 'count': 28}, {'id': 2, 'name': 'Confusing', 'count': 33}, {'id': 3, 'name': 'Courageous', 'count': 64}, {'id': 23, 'name': 'Jaw-dropping', 'count': 20}, {'id': 7, 'name': 'Funny', 'count': 15}]</t>
  </si>
  <si>
    <t>[{'id': 2055, 'hero': 'https://pe.tedcdn.com/images/ted/2a0622d03c2b2a6c673657a5b72ca83b0f48212e_2400x1800.jpg', 'speaker': 'Nick Hanauer', 'title': 'Beware, fellow plutocrats, the pitchforks are coming', 'duration': 1222, 'slug': 'nick_hanauer_beware_fellow_plutocrats_the_pitchforks_are_coming', 'viewed_count': 1623637}, {'id': 1595, 'hero': 'https://pe.tedcdn.com/images/ted/580f2748be21c23e1beb86cbd25a3e5e6bfadebd_1600x1200.jpg', 'speaker': 'Rory Stewart', 'title': 'Why democracy matters', 'duration': 821, 'slug': 'rory_stewart_how_to_rebuild_democracy', 'viewed_count': 852353}, {'id': 1933, 'hero': 'https://pe.tedcdn.com/images/ted/2f4141eee69cd374f05e8b955cce8219b678b1bb_1600x1200.jpg', 'speaker': 'Catherine Bracy', 'title': 'Why good hackers make good citizens', 'duration': 590, 'slug': 'catherine_bracy_why_good_hackers_make_good_citizens', 'viewed_count': 849934}, {'id': 2107, 'hero': 'https://pe.tedcdn.com/images/ted/df96e78e8818868a05e0d27f97165121fb39a837_2880x1620.jpg', 'speaker': 'Alessandra Orofino', 'title': 'It’s our city. Let’s fix it', 'duration': 915, 'slug': 'alessandra_orofino_it_s_our_city_let_s_fix_it', 'viewed_count': 735649}, {'id': 2121, 'hero': 'https://pe.tedcdn.com/images/ted/89afe044196c7a874b6d87a780b45219d81476ce_2880x1620.jpg', 'speaker': 'Jeremy Heimans', 'title': 'What new power looks like', 'duration': 908, 'slug': 'jeremy_heimans_what_new_power_looks_like', 'viewed_count': 1358570}, {'id': 1381, 'hero': 'https://pe.tedcdn.com/images/ted/8a3803576b960b90b3f55b6c0edab9eb8eb2f0fa_800x600.jpg', 'speaker': 'Jennifer Pahlka', 'title': 'Coding a better government', 'duration': 731, 'slug': 'jennifer_pahlka_coding_a_better_government', 'viewed_count': 827617}]</t>
  </si>
  <si>
    <t>['democracy', 'policy', 'politics']</t>
  </si>
  <si>
    <t xml:space="preserve">https://www.ted.com/talks/eric_liu_why_ordinary_people_need_to_understand_power
</t>
  </si>
  <si>
    <t>The danger of silence</t>
  </si>
  <si>
    <t>Clint Smith</t>
  </si>
  <si>
    <t>Poet, educator</t>
  </si>
  <si>
    <t>[{'id': 1, 'name': 'Beautiful', 'count': 1544}, {'id': 3, 'name': 'Courageous', 'count': 1355}, {'id': 10, 'name': 'Inspiring', 'count': 3182}, {'id': 22, 'name': 'Fascinating', 'count': 367}, {'id': 2, 'name': 'Confusing', 'count': 45}, {'id': 24, 'name': 'Persuasive', 'count': 592}, {'id': 8, 'name': 'Informative', 'count': 231}, {'id': 11, 'name': 'Longwinded', 'count': 31}, {'id': 9, 'name': 'Ingenious', 'count': 149}, {'id': 21, 'name': 'Unconvincing', 'count': 58}, {'id': 26, 'name': 'Obnoxious', 'count': 48}, {'id': 23, 'name': 'Jaw-dropping', 'count': 197}, {'id': 25, 'name': 'OK', 'count': 195}, {'id': 7, 'name': 'Funny', 'count': 27}]</t>
  </si>
  <si>
    <t>[{'id': 1625, 'hero': 'https://pe.tedcdn.com/images/ted/77f51be04c3531bb9b22eb93029eb01a3d991ff1_1600x1200.jpg', 'speaker': 'Lemon Andersen', 'title': "Please don't take my Air Jordans", 'duration': 535, 'slug': 'lemon_andersen_performs_please_don_t_take_my_air_jordans', 'viewed_count': 1120289}, {'id': 1415, 'hero': 'https://pe.tedcdn.com/images/ted/c2236f34daa53a41cd82467bc73a53b63fd420ae_800x600.jpg', 'speaker': 'Carvens Lissaint', 'title': '"Put the financial aid in the bag"', 'duration': 305, 'slug': 'put_the_financial_aid_in_the_bag', 'viewed_count': 186312}, {'id': 1687, 'hero': 'https://pe.tedcdn.com/images/ted/df7b1a3e1fe1b7ad65f630942d9e8c330b4ac9b4_1600x1200.jpg', 'speaker': 'Shane Koyczan', 'title': 'To This Day ... for the bullied and beautiful', 'duration': 723, 'slug': 'shane_koyczan_to_this_day_for_the_bullied_and_beautiful', 'viewed_count': 5316845}, {'id': 2722, 'hero': 'https://pe.tedcdn.com/images/ted/156513c31ca187a831e783084a29f3a4c6949570_2880x1620.jpg', 'speaker': 'Emtithal Mahmoud', 'title': 'A young poet tells the story of Darfur', 'duration': 651, 'slug': 'emtithal_mahmoud_a_young_poet_tells_the_story_of_darfur', 'viewed_count': 821975}, {'id': 2678, 'hero': 'https://pe.tedcdn.com/images/ted/698bb104dda80250739b46f02190f74526ba2ed4_2880x1620.jpg', 'speaker': 'Thordis Elva and Tom Stranger', 'title': 'Our story of rape and reconciliation', 'duration': 1146, 'slug': 'thordis_elva_tom_stranger_our_story_of_rape_and_reconciliation', 'viewed_count': 3950788}, {'id': 1487, 'hero': 'https://pe.tedcdn.com/images/ted/a018b6b3ef70c28e54e7ed31190fa37d19a6842a_2880x1620.jpg', 'speaker': 'Peter Norvig', 'title': 'The 100,000-student classroom', 'duration': 371, 'slug': 'peter_norvig_the_100_000_student_classroom', 'viewed_count': 1054597}]</t>
  </si>
  <si>
    <t>['poetry', 'social change', 'spoken word']</t>
  </si>
  <si>
    <t xml:space="preserve">https://www.ted.com/talks/clint_smith_the_danger_of_silence
</t>
  </si>
  <si>
    <t>A Magna Carta for the web</t>
  </si>
  <si>
    <t>[{'id': 8, 'name': 'Informative', 'count': 174}, {'id': 10, 'name': 'Inspiring', 'count': 129}, {'id': 25, 'name': 'OK', 'count': 132}, {'id': 11, 'name': 'Longwinded', 'count': 14}, {'id': 2, 'name': 'Confusing', 'count': 32}, {'id': 24, 'name': 'Persuasive', 'count': 44}, {'id': 21, 'name': 'Unconvincing', 'count': 29}, {'id': 9, 'name': 'Ingenious', 'count': 17}, {'id': 22, 'name': 'Fascinating', 'count': 38}, {'id': 1, 'name': 'Beautiful', 'count': 7}, {'id': 3, 'name': 'Courageous', 'count': 23}, {'id': 26, 'name': 'Obnoxious', 'count': 18}, {'id': 23, 'name': 'Jaw-dropping', 'count': 6}, {'id': 7, 'name': 'Funny', 'count': 10}]</t>
  </si>
  <si>
    <t>[{'id': 484, 'hero': 'https://pe.tedcdn.com/images/ted/77260_800x600.jpg', 'speaker': 'Tim Berners-Lee', 'title': 'The next web', 'duration': 983, 'slug': 'tim_berners_lee_on_the_next_web', 'viewed_count': 1352095}, {'id': 1091, 'hero': 'https://pe.tedcdn.com/images/ted/0f550197b90f20147576a51962258dc5ac7ac82d_800x600.jpg', 'speaker': 'Eli Pariser', 'title': 'Beware online "filter bubbles"', 'duration': 544, 'slug': 'eli_pariser_beware_online_filter_bubbles', 'viewed_count': 4039489}, {'id': 1244, 'hero': 'https://pe.tedcdn.com/images/ted/cf355319b2494d2591e339378c3f837691bb7520_800x600.jpg', 'speaker': 'Ian Ritchie', 'title': 'The day I turned down Tim Berners-Lee', 'duration': 341, 'slug': 'ian_ritchie_the_day_i_turned_down_tim_berners_lee', 'viewed_count': 576598}, {'id': 1581, 'hero': 'https://pe.tedcdn.com/images/ted/436bcf78e4406a81d162e90015032c45330e9ef3_1600x1200.jpg', 'speaker': 'Ryan Merkley', 'title': 'Online video -- annotated, remixed and popped', 'duration': 265, 'slug': 'ryan_merkley_online_video_annotated_remixed_and_popped', 'viewed_count': 695159}, {'id': 783, 'hero': 'https://pe.tedcdn.com/images/ted/153652_800x600.jpg', 'speaker': 'Gary Flake', 'title': 'Is Pivot a turning point for web exploration?', 'duration': 385, 'slug': 'gary_flake_is_pivot_a_turning_point_for_web_exploration', 'viewed_count': 654098}, {'id': 319, 'hero': 'https://pe.tedcdn.com/images/ted/84760000a82ad48289066aeca95e7a776e8f39ef_1200x900.jpg', 'speaker': 'Kevin Kelly', 'title': 'The next 5,000 days of the web', 'duration': 1174, 'slug': 'kevin_kelly_on_the_next_5_000_days_of_the_web', 'viewed_count': 1358357}]</t>
  </si>
  <si>
    <t>['Internet', 'global issues', 'open-source', 'web']</t>
  </si>
  <si>
    <t xml:space="preserve">https://www.ted.com/talks/tim_berners_lee_a_magna_carta_for_the_web
</t>
  </si>
  <si>
    <t>How I brought a river, and my city, back to life</t>
  </si>
  <si>
    <t>Aziza Chaouni</t>
  </si>
  <si>
    <t>Architect + ecotourism specialist</t>
  </si>
  <si>
    <t>[{'id': 3, 'name': 'Courageous', 'count': 78}, {'id': 8, 'name': 'Informative', 'count': 97}, {'id': 10, 'name': 'Inspiring', 'count': 184}, {'id': 25, 'name': 'OK', 'count': 75}, {'id': 7, 'name': 'Funny', 'count': 19}, {'id': 1, 'name': 'Beautiful', 'count': 59}, {'id': 9, 'name': 'Ingenious', 'count': 59}, {'id': 22, 'name': 'Fascinating', 'count': 33}, {'id': 24, 'name': 'Persuasive', 'count': 21}, {'id': 2, 'name': 'Confusing', 'count': 3}, {'id': 11, 'name': 'Longwinded', 'count': 9}, {'id': 23, 'name': 'Jaw-dropping', 'count': 4}, {'id': 21, 'name': 'Unconvincing', 'count': 4}, {'id': 26, 'name': 'Obnoxious', 'count': 4}]</t>
  </si>
  <si>
    <t>[{'id': 1182, 'hero': 'https://pe.tedcdn.com/images/ted/8780ef7a7686ea80d97b555f884bd8023808bf46_800x600.jpg', 'speaker': 'Robert Hammond', 'title': 'Building a park in the sky', 'duration': 341, 'slug': 'robert_hammond_building_a_park_in_the_sky', 'viewed_count': 704225}, {'id': 1854, 'hero': 'https://pe.tedcdn.com/images/ted/45a5d32a2b066d669f6a3310014934ff480339bc_1600x1200.jpg', 'speaker': 'Xavier Vilalta', 'title': 'Architecture at home in its community', 'duration': 464, 'slug': 'xavier_vilalta_architecture_at_home_in_its_community', 'viewed_count': 999705}, {'id': 53, 'hero': 'https://pe.tedcdn.com/images/ted/f90e23c30815d750cc301b37e2159b9f22c613e5_1600x1200.jpg', 'speaker': 'Majora Carter', 'title': 'Greening the ghetto', 'duration': 1116, 'slug': 'majora_carter_s_tale_of_urban_renewal', 'viewed_count': 1697901}, {'id': 2424, 'hero': 'https://pe.tedcdn.com/images/ted/bc4407453ac717b4f45540a861bda8b3f6d7610f_2880x1620.jpg', 'speaker': 'Andrés Ruzo', 'title': 'The boiling river of the Amazon', 'duration': 949, 'slug': 'andres_ruzo_the_mythical_boiling_river_of_the_amazon', 'viewed_count': 1198526}, {'id': 2814, 'hero': 'https://pe.tedcdn.com/images/ted/e775eef44379531bdc016abf0d35f0d869b5fab8_2880x1620.jpg', 'speaker': 'Liz Hajek', 'title': "What rivers can tell us about the earth's history", 'duration': 668, 'slug': 'liz_hajek_what_rivers_can_tell_us_about_the_earth_s_history', 'viewed_count': 1031377}, {'id': 117, 'hero': 'https://pe.tedcdn.com/images/ted/7087_480x360.jpg', 'speaker': 'Natalie MacMaster', 'title': 'Cape Breton fiddling in reel time', 'duration': 311, 'slug': 'natalie_macmaster_fiddles_in_reel_time', 'viewed_count': 717028}]</t>
  </si>
  <si>
    <t>['TED Fellows', 'activism', 'architecture', 'cities', 'infrastructure', 'rivers', 'sustainability']</t>
  </si>
  <si>
    <t xml:space="preserve">https://www.ted.com/talks/aziza_chaouni_how_i_brought_a_river_and_my_city_back_to_life
</t>
  </si>
  <si>
    <t>Why lunch ladies are heroes</t>
  </si>
  <si>
    <t>[{'id': 1, 'name': 'Beautiful', 'count': 454}, {'id': 7, 'name': 'Funny', 'count': 205}, {'id': 10, 'name': 'Inspiring', 'count': 504}, {'id': 25, 'name': 'OK', 'count': 44}, {'id': 24, 'name': 'Persuasive', 'count': 78}, {'id': 9, 'name': 'Ingenious', 'count': 57}, {'id': 22, 'name': 'Fascinating', 'count': 84}, {'id': 3, 'name': 'Courageous', 'count': 27}, {'id': 8, 'name': 'Informative', 'count': 57}, {'id': 23, 'name': 'Jaw-dropping', 'count': 11}, {'id': 2, 'name': 'Confusing', 'count': 10}, {'id': 11, 'name': 'Longwinded', 'count': 6}, {'id': 21, 'name': 'Unconvincing', 'count': 13}, {'id': 26, 'name': 'Obnoxious', 'count': 24}]</t>
  </si>
  <si>
    <t>[{'id': 1644, 'hero': 'https://pe.tedcdn.com/images/ted/d2c1c5b80819ff758e48c9bff5c6c962ea4e39d6_800x600.jpg', 'speaker': 'Jarrett J. Krosoczka', 'title': 'How a boy became an artist', 'duration': 1128, 'slug': 'jarrett_j_krosoczka_how_a_boy_became_an_artist', 'viewed_count': 879685}, {'id': 533, 'hero': 'https://pe.tedcdn.com/images/ted/87222_800x600.jpg', 'speaker': 'Mae Jemison', 'title': 'Teach arts and sciences together', 'duration': 888, 'slug': 'mae_jemison_on_teaching_arts_and_sciences_together', 'viewed_count': 744284}, {'id': 392, 'hero': 'https://pe.tedcdn.com/images/ted/58155_640x480.jpg', 'speaker': 'Tim Brown', 'title': 'Tales of creativity and play', 'duration': 1678, 'slug': 'tim_brown_on_creativity_and_play', 'viewed_count': 1893962}, {'id': 2659, 'hero': 'https://pe.tedcdn.com/images/ted/500c56050b598bbd5837bc0d378a5ba6301e71c0_2880x1620.jpg', 'speaker': 'Sam Kass', 'title': 'Want kids to learn well? Feed them well', 'duration': 728, 'slug': 'sam_kass_want_to_teach_kids_well_feed_them_well', 'viewed_count': 1345423}, {'id': 348, 'hero': 'https://pe.tedcdn.com/images/ted/aaeea21df3e61b5ecb347f5b024e519b178547ef_1600x1200.jpg', 'speaker': 'Ann Cooper', 'title': "What's wrong with school lunches", 'duration': 1182, 'slug': 'ann_cooper_talks_school_lunches', 'viewed_count': 1137821}, {'id': 1052, 'hero': 'https://pe.tedcdn.com/images/ted/9a7a7ccedd0d998c9252631b0fc01378e6bc1afc_2880x1620.jpg', 'speaker': 'Elizabeth Lesser', 'title': 'Take "the Other" to lunch', 'duration': 668, 'slug': 'elizabeth_lesser_take_the_other_to_lunch', 'viewed_count': 1208993}]</t>
  </si>
  <si>
    <t>['books', 'children', 'education']</t>
  </si>
  <si>
    <t xml:space="preserve">https://www.ted.com/talks/jarrett_krosoczka_why_lunch_ladies_are_heroes
</t>
  </si>
  <si>
    <t>Depressed dogs, cats with OCD — what animal madness means for us humans</t>
  </si>
  <si>
    <t>Laurel Braitman</t>
  </si>
  <si>
    <t>Science Historian + Writer</t>
  </si>
  <si>
    <t>[{'id': 1, 'name': 'Beautiful', 'count': 342}, {'id': 8, 'name': 'Informative', 'count': 454}, {'id': 10, 'name': 'Inspiring', 'count': 394}, {'id': 11, 'name': 'Longwinded', 'count': 30}, {'id': 25, 'name': 'OK', 'count': 48}, {'id': 7, 'name': 'Funny', 'count': 158}, {'id': 22, 'name': 'Fascinating', 'count': 344}, {'id': 24, 'name': 'Persuasive', 'count': 99}, {'id': 3, 'name': 'Courageous', 'count': 30}, {'id': 26, 'name': 'Obnoxious', 'count': 12}, {'id': 23, 'name': 'Jaw-dropping', 'count': 8}, {'id': 2, 'name': 'Confusing', 'count': 12}, {'id': 9, 'name': 'Ingenious', 'count': 21}, {'id': 21, 'name': 'Unconvincing', 'count': 19}]</t>
  </si>
  <si>
    <t>[{'id': 76, 'hero': 'https://pe.tedcdn.com/images/ted/967edc6222feee0e6cb9d2f32aa7766fee852c11_1600x1200.jpg', 'speaker': 'Susan Savage-Rumbaugh', 'title': 'The gentle genius of bonobos', 'duration': 1045, 'slug': 'susan_savage_rumbaugh_on_apes_that_write', 'viewed_count': 2197502}, {'id': 1102, 'hero': 'https://pe.tedcdn.com/images/ted/88e6a5e1aa0cca0c2eb687737e440b4061497c9c_2880x1620.jpg', 'speaker': 'Isabel Behncke', 'title': "Evolution's gift of play, from bonobo apes to humans", 'duration': 421, 'slug': 'isabel_behncke_evolution_s_gift_of_play_from_bonobo_apes_to_humans', 'viewed_count': 710653}, {'id': 1417, 'hero': 'https://pe.tedcdn.com/images/ted/14bb1242eb42fbb9bc1188d8431a247b949f7db4_1600x1200.jpg', 'speaker': 'Frans de Waal', 'title': 'Moral behavior in animals', 'duration': 1012, 'slug': 'frans_de_waal_do_animals_have_morals', 'viewed_count': 3578733}, {'id': 328, 'hero': 'https://pe.tedcdn.com/images/ted/654077b6d535f41b050c920c29b27c1b53b3907d_2880x1620.jpg', 'speaker': 'Ian Dunbar', 'title': 'Dog-friendly dog training', 'duration': 886, 'slug': 'ian_dunbar_on_dog_friendly_dog_training', 'viewed_count': 1002324}, {'id': 1019, 'hero': 'https://pe.tedcdn.com/images/ted/f1f5e544e19ac9f5ccdf6996a4b279b0d9f88be4_800x600.jpg', 'speaker': 'Bart Weetjens', 'title': 'How I taught rats to sniff out land mines', 'duration': 731, 'slug': 'bart_weetjens_how_i_taught_rats_to_sniff_out_land_mines', 'viewed_count': 532624}, {'id': 2031, 'hero': 'https://pe.tedcdn.com/images/ted/10e95c829dc4b19277199f5df872521cfa0af79f_2400x1800.jpg', 'speaker': 'Billy Collins', 'title': 'Two poems about what dogs think (probably)', 'duration': 242, 'slug': 'billy_collins_two_poems_about_what_dogs_think_probably', 'viewed_count': 1545242}]</t>
  </si>
  <si>
    <t>['TED Fellows', 'animals', 'empathy', 'health', 'history', 'mental health', 'neuroscience', 'psychology', 'science']</t>
  </si>
  <si>
    <t xml:space="preserve">https://www.ted.com/talks/laurel_braitman_depressed_dogs_cats_with_ocd_what_animal_madness_means_for_us_humans
</t>
  </si>
  <si>
    <t>Everyday objects, tragic histories</t>
  </si>
  <si>
    <t>Ziyah Gafić</t>
  </si>
  <si>
    <t>Photographer + storyteller</t>
  </si>
  <si>
    <t>[{'id': 25, 'name': 'OK', 'count': 94}, {'id': 8, 'name': 'Informative', 'count': 113}, {'id': 10, 'name': 'Inspiring', 'count': 73}, {'id': 22, 'name': 'Fascinating', 'count': 56}, {'id': 3, 'name': 'Courageous', 'count': 52}, {'id': 23, 'name': 'Jaw-dropping', 'count': 14}, {'id': 1, 'name': 'Beautiful', 'count': 60}, {'id': 24, 'name': 'Persuasive', 'count': 18}, {'id': 2, 'name': 'Confusing', 'count': 5}, {'id': 21, 'name': 'Unconvincing', 'count': 17}, {'id': 26, 'name': 'Obnoxious', 'count': 7}, {'id': 9, 'name': 'Ingenious', 'count': 11}, {'id': 7, 'name': 'Funny', 'count': 9}, {'id': 11, 'name': 'Longwinded', 'count': 14}]</t>
  </si>
  <si>
    <t>[{'id': 1651, 'hero': 'https://pe.tedcdn.com/images/ted/f795d8100cf916de51cba8309d092446fbd872a1_2880x1620.jpg', 'speaker': 'Janine di Giovanni', 'title': 'What I saw in the war', 'duration': 713, 'slug': 'janine_di_giovanni_what_i_saw_in_the_war', 'viewed_count': 939091}, {'id': 1528, 'hero': 'https://pe.tedcdn.com/images/ted/c417ca5790cd15574329198521e1a8a3309ef06b_1600x1200.jpg', 'speaker': 'Giles Duley', 'title': 'When a reporter becomes the story', 'duration': 711, 'slug': 'giles_duley_when_a_reporter_becomes_the_story', 'viewed_count': 144050}, {'id': 2009, 'hero': 'https://pe.tedcdn.com/images/ted/341053090f8bac8c324c75be3114b673b4355e8a_1600x1200.jpg', 'speaker': 'Kitra Cahana', 'title': 'A glimpse of life on the road', 'duration': 300, 'slug': 'kitra_cahana_stories_of_the_homeless_and_hidden', 'viewed_count': 1454667}, {'id': 2164, 'hero': 'https://pe.tedcdn.com/images/ted/045e978e88fa3bd1b41e27004ab0c9c24da75bfc_2880x1620.jpg', 'speaker': 'Fredy Peccerelli', 'title': 'A forensic anthropologist who brings closure for the\xa0"disappeared"', 'duration': 520, 'slug': 'fredy_peccerelli_a_forensic_anthropologist_who_brings_closure_for_the_disappeared', 'viewed_count': 712971}, {'id': 395, 'hero': 'https://pe.tedcdn.com/images/ted/58276_800x600.jpg', 'speaker': 'Samantha Power', 'title': 'A complicated hero in the war on dictatorship', 'duration': 1389, 'slug': 'samantha_power_on_a_complicated_hero', 'viewed_count': 456103}, {'id': 643, 'hero': 'https://pe.tedcdn.com/images/ted/117686_800x600.jpg', 'speaker': 'Taryn Simon', 'title': 'Photographs of secret sites', 'duration': 1052, 'slug': 'taryn_simon_photographs_secret_sites', 'viewed_count': 1581121}]</t>
  </si>
  <si>
    <t>['TED Fellows', 'photography', 'war']</t>
  </si>
  <si>
    <t xml:space="preserve">https://www.ted.com/talks/ziyah_gafic_everyday_objects_tragic_histories
</t>
  </si>
  <si>
    <t>Can we prevent the end of the world?</t>
  </si>
  <si>
    <t>[{'id': 8, 'name': 'Informative', 'count': 257}, {'id': 22, 'name': 'Fascinating', 'count': 142}, {'id': 9, 'name': 'Ingenious', 'count': 39}, {'id': 24, 'name': 'Persuasive', 'count': 133}, {'id': 3, 'name': 'Courageous', 'count': 42}, {'id': 25, 'name': 'OK', 'count': 137}, {'id': 10, 'name': 'Inspiring', 'count': 150}, {'id': 1, 'name': 'Beautiful', 'count': 24}, {'id': 7, 'name': 'Funny', 'count': 13}, {'id': 2, 'name': 'Confusing', 'count': 19}, {'id': 21, 'name': 'Unconvincing', 'count': 68}, {'id': 11, 'name': 'Longwinded', 'count': 29}, {'id': 26, 'name': 'Obnoxious', 'count': 11}, {'id': 23, 'name': 'Jaw-dropping', 'count': 10}]</t>
  </si>
  <si>
    <t>[{'id': 42, 'hero': 'https://pe.tedcdn.com/images/ted/bfd70bdb95ddbee93eb8b8e5d7b1a849cefe2159_1600x1200.jpg', 'speaker': 'Martin Rees', 'title': 'Is this our final century?', 'duration': 1046, 'slug': 'martin_rees_asks_is_this_our_final_century', 'viewed_count': 2121225}, {'id': 1835, 'hero': 'https://pe.tedcdn.com/images/ted/a34351ae27b55c9ab34ba1ac8b4973f1cd3eb4fa_1600x1200.jpg', 'speaker': 'Jason Pontin', 'title': 'Can technology solve our big problems?', 'duration': 603, 'slug': 'jason_pontin_can_technology_solve_our_big_problems', 'viewed_count': 1507410}, {'id': 44, 'hero': 'https://pe.tedcdn.com/images/ted/c331eb763dfc01984cd1e0c42c6d8d24c5731578_1600x1200.jpg', 'speaker': 'Nick Bostrom', 'title': 'A philosophical quest for our biggest problems', 'duration': 1012, 'slug': 'nick_bostrom_on_our_biggest_problems', 'viewed_count': 762325}, {'id': 666, 'hero': 'https://pe.tedcdn.com/images/ted/75f3b4c9df371bc6e440cc8b13a4441c60bde2bd_1600x1200.jpg', 'speaker': 'David Deutsch', 'title': 'A new way to explain explanation', 'duration': 998, 'slug': 'david_deutsch_a_new_way_to_explain_explanation', 'viewed_count': 938985}, {'id': 167, 'hero': 'https://pe.tedcdn.com/images/ted/61e79c4063ebc13c3de9ed72d45564ac717b99a6_2880x1620.jpg', 'speaker': 'Stephen Petranek', 'title': '10 ways the world could end', 'duration': 1782, 'slug': 'stephen_petranek_counts_down_to_armageddon', 'viewed_count': 1712131}, {'id': 2471, 'hero': 'https://pe.tedcdn.com/images/ted/e6cb4758512905f7292189db7207a01831fc910f_2880x1620.jpg', 'speaker': 'Lisa Nip', 'title': 'How humans could evolve to survive in space', 'duration': 771, 'slug': 'lisa_nip_how_humans_could_evolve_to_survive_in_space', 'viewed_count': 1468322}]</t>
  </si>
  <si>
    <t>['future', 'humanity', 'science']</t>
  </si>
  <si>
    <t xml:space="preserve">https://www.ted.com/talks/martin_rees_can_we_prevent_the_end_of_the_world
</t>
  </si>
  <si>
    <t>Crop insurance, an idea worth seeding</t>
  </si>
  <si>
    <t>Rose Goslinga</t>
  </si>
  <si>
    <t>Microinsurer</t>
  </si>
  <si>
    <t>[{'id': 8, 'name': 'Informative', 'count': 153}, {'id': 9, 'name': 'Ingenious', 'count': 107}, {'id': 10, 'name': 'Inspiring', 'count': 154}, {'id': 24, 'name': 'Persuasive', 'count': 45}, {'id': 1, 'name': 'Beautiful', 'count': 38}, {'id': 3, 'name': 'Courageous', 'count': 24}, {'id': 22, 'name': 'Fascinating', 'count': 54}, {'id': 7, 'name': 'Funny', 'count': 4}, {'id': 23, 'name': 'Jaw-dropping', 'count': 13}, {'id': 21, 'name': 'Unconvincing', 'count': 17}, {'id': 25, 'name': 'OK', 'count': 13}, {'id': 11, 'name': 'Longwinded', 'count': 5}, {'id': 26, 'name': 'Obnoxious', 'count': 8}, {'id': 2, 'name': 'Confusing', 'count': 3}]</t>
  </si>
  <si>
    <t>[{'id': 622, 'hero': 'https://pe.tedcdn.com/images/ted/3585c5d68620099c6531151d0f0134eb861655af_2880x1620.jpg', 'speaker': 'Cary Fowler', 'title': 'One seed at a time, protecting the future of food', 'duration': 1028, 'slug': 'cary_fowler_one_seed_at_a_time_protecting_the_future_of_food', 'viewed_count': 679745}, {'id': 1683, 'hero': 'https://pe.tedcdn.com/images/ted/0bcff39ce9f5b2d7e4df73f87d3ff4e8ae3fe861_1600x1200.jpg', 'speaker': 'Allan Savory', 'title': 'How to fight desertification and reverse climate change', 'duration': 1339, 'slug': 'allan_savory_how_to_green_the_world_s_deserts_and_reverse_climate_change', 'viewed_count': 4191700}, {'id': 994, 'hero': 'https://pe.tedcdn.com/images/ted/210019_800x600.jpg', 'speaker': 'Shimon Steinberg', 'title': 'Natural pest control ... using bugs!', 'duration': 923, 'slug': 'shimon_steinberg_natural_pest_control_using_bugs', 'viewed_count': 368780}, {'id': 2522, 'hero': 'https://pe.tedcdn.com/images/ted/3d019f6e0d72892760d7162ed2881bdb0a9150e0_2880x1620.jpg', 'speaker': 'Andrew Youn', 'title': '3 reasons why we can win the fight against poverty', 'duration': 794, 'slug': 'andrew_youn_3_reasons_why_we_can_win_the_fight_against_poverty', 'viewed_count': 1173221}, {'id': 185, 'hero': 'https://pe.tedcdn.com/images/ted/18551_480x360.jpg', 'speaker': 'Eleni Gabre-Madhin', 'title': 'A commodities exchange for Ethiopia', 'duration': 1234, 'slug': 'elene_gabre_madhin_on_ethiopian_economics', 'viewed_count': 562533}, {'id': 1016, 'hero': 'https://pe.tedcdn.com/images/ted/dfb9ccff176e9b622cba59472e611f0cb5ebbdea_800x600.jpg', 'speaker': 'Birke Baehr', 'title': "What's wrong with our food system", 'duration': 314, 'slug': 'birke_baehr_what_s_wrong_with_our_food_system', 'viewed_count': 2152774}]</t>
  </si>
  <si>
    <t>['Africa', 'agriculture', 'global issues', 'microfinance']</t>
  </si>
  <si>
    <t xml:space="preserve">https://www.ted.com/talks/rose_goslinga_crop_insurance_an_idea_worth_seeding
</t>
  </si>
  <si>
    <t>Find your voice against gender violence</t>
  </si>
  <si>
    <t>Meera Vijayann</t>
  </si>
  <si>
    <t>Citizen journalist</t>
  </si>
  <si>
    <t>[{'id': 3, 'name': 'Courageous', 'count': 432}, {'id': 10, 'name': 'Inspiring', 'count': 291}, {'id': 23, 'name': 'Jaw-dropping', 'count': 45}, {'id': 8, 'name': 'Informative', 'count': 142}, {'id': 24, 'name': 'Persuasive', 'count': 85}, {'id': 1, 'name': 'Beautiful', 'count': 38}, {'id': 25, 'name': 'OK', 'count': 57}, {'id': 11, 'name': 'Longwinded', 'count': 5}, {'id': 7, 'name': 'Funny', 'count': 7}, {'id': 2, 'name': 'Confusing', 'count': 3}, {'id': 21, 'name': 'Unconvincing', 'count': 13}, {'id': 22, 'name': 'Fascinating', 'count': 10}, {'id': 26, 'name': 'Obnoxious', 'count': 5}, {'id': 9, 'name': 'Ingenious', 'count': 9}]</t>
  </si>
  <si>
    <t>[{'id': 1753, 'hero': 'https://pe.tedcdn.com/images/ted/a5ac3cc19c32c812c6d8729b5265d4ed6d525e44_1600x1200.jpg', 'speaker': 'Jackson Katz', 'title': "Violence against women -- it's a men's issue", 'duration': 1060, 'slug': 'jackson_katz_violence_against_women_it_s_a_men_s_issue', 'viewed_count': 1625796}, {'id': 1767, 'hero': 'https://pe.tedcdn.com/images/ted/6b91d43e0fdb35ff427c208463df79c0648fc925_1600x1200.jpg', 'speaker': 'Manal al-Sharif', 'title': 'A Saudi woman who dared to drive', 'duration': 856, 'slug': 'manal_al_sharif_a_saudi_woman_who_dared_to_drive', 'viewed_count': 1492174}, {'id': 1031, 'hero': 'https://pe.tedcdn.com/images/ted/f8a2f36ce95033f7afc6d5ba4b83d09fff4dd118_800x600.jpg', 'speaker': 'Tony Porter', 'title': 'A call to men', 'duration': 673, 'slug': 'tony_porter_a_call_to_men', 'viewed_count': 2235901}, {'id': 689, 'hero': 'https://pe.tedcdn.com/images/ted/133260_800x600.jpg', 'speaker': 'Shashi Tharoor', 'title': 'Why nations should pursue soft power', 'duration': 1073, 'slug': 'shashi_tharoor', 'viewed_count': 1437836}, {'id': 1473, 'hero': 'https://pe.tedcdn.com/images/ted/9bc6ba314826ea5a76fbf7c8bb59ff93bb7db4c7_800x600.jpg', 'speaker': 'Megan Kamerick', 'title': 'Women should represent women in media', 'duration': 631, 'slug': 'megan_kamerick_women_should_represent_women_in_media', 'viewed_count': 298779}, {'id': 2666, 'hero': 'https://pe.tedcdn.com/images/ted/7bc74e43fd1ea88b0a7009affb55d6c753b848c2_2880x1620.jpg', 'speaker': 'Ashley Judd', 'title': 'How online abuse of women has spiraled out of control', 'duration': 970, 'slug': 'ashley_judd_how_online_abuse_of_women_has_spiraled_out_of_control', 'viewed_count': 1422646}]</t>
  </si>
  <si>
    <t>['TEDx', 'activism', 'gender', 'india', 'media', 'sexual violence', 'violence', 'women']</t>
  </si>
  <si>
    <t xml:space="preserve">https://www.ted.com/talks/meera_vijayann_find_your_voice_against_gender_violence
</t>
  </si>
  <si>
    <t>Don't like clickbait? Don't click</t>
  </si>
  <si>
    <t>[{'id': 9, 'name': 'Ingenious', 'count': 93}, {'id': 10, 'name': 'Inspiring', 'count': 271}, {'id': 24, 'name': 'Persuasive', 'count': 400}, {'id': 21, 'name': 'Unconvincing', 'count': 25}, {'id': 25, 'name': 'OK', 'count': 140}, {'id': 3, 'name': 'Courageous', 'count': 101}, {'id': 26, 'name': 'Obnoxious', 'count': 13}, {'id': 8, 'name': 'Informative', 'count': 317}, {'id': 1, 'name': 'Beautiful', 'count': 38}, {'id': 22, 'name': 'Fascinating', 'count': 46}, {'id': 7, 'name': 'Funny', 'count': 143}, {'id': 11, 'name': 'Longwinded', 'count': 6}, {'id': 23, 'name': 'Jaw-dropping', 'count': 4}, {'id': 2, 'name': 'Confusing', 'count': 2}]</t>
  </si>
  <si>
    <t>[{'id': 1883, 'hero': 'https://pe.tedcdn.com/images/ted/3fa1ecfb3e36fe94a599229a97c832abae4634ca_1600x1200.jpg', 'speaker': 'Sally Kohn', 'title': 'Let’s try emotional correctness', 'duration': 359, 'slug': 'sally_kohn_let_s_try_emotional_correctness', 'viewed_count': 1822923}, {'id': 575, 'hero': 'https://pe.tedcdn.com/images/ted/59ead9099fde9f11dfa640dfe3e3c6144237825b_1600x1200.jpg', 'speaker': 'Clay Shirky', 'title': 'How social media can make history', 'duration': 948, 'slug': 'clay_shirky_how_cellphones_twitter_facebook_can_make_history', 'viewed_count': 1677784}, {'id': 1371, 'hero': 'https://pe.tedcdn.com/images/ted/e6e4ef87a73bd253bd522e0b65e4f8bcafcd2dfe_800x600.jpg', 'speaker': 'Kevin Allocca', 'title': 'Why videos go viral', 'duration': 440, 'slug': 'kevin_allocca_why_videos_go_viral', 'viewed_count': 2145182}, {'id': 916, 'hero': 'https://pe.tedcdn.com/images/ted/183882_800x600.jpg', 'speaker': 'Ethan Zuckerman', 'title': 'Listening to global voices', 'duration': 1185, 'slug': 'ethan_zuckerman', 'viewed_count': 694722}, {'id': 2302, 'hero': 'https://pe.tedcdn.com/images/ted/bd82943883da85a6df233090923b3699ee9f6f14_2880x1620.jpg', 'speaker': 'Jon Ronson', 'title': 'When online shaming goes too far', 'duration': 1031, 'slug': 'jon_ronson_what_happens_when_online_shaming_spirals_out_of_control', 'viewed_count': 2603388}, {'id': 1066, 'hero': 'https://pe.tedcdn.com/images/ted/fcdff4adc05059acc261fc024b6f7f77cede029a_1600x1200.jpg', 'speaker': 'Johanna Blakley', 'title': 'Social media and the end of gender', 'duration': 507, 'slug': 'johanna_blakley_social_media_and_the_end_of_gender', 'viewed_count': 1272345}]</t>
  </si>
  <si>
    <t>['communication', 'media', 'social change', 'social media', 'technology']</t>
  </si>
  <si>
    <t xml:space="preserve">https://www.ted.com/talks/sally_kohn_don_t_like_clickbait_don_t_click
</t>
  </si>
  <si>
    <t>Please, please, people. Let's put the 'awe' back in 'awesome'</t>
  </si>
  <si>
    <t>Jill Shargaa</t>
  </si>
  <si>
    <t>Comedian + Designer</t>
  </si>
  <si>
    <t>[{'id': 7, 'name': 'Funny', 'count': 815}, {'id': 8, 'name': 'Informative', 'count': 135}, {'id': 1, 'name': 'Beautiful', 'count': 37}, {'id': 22, 'name': 'Fascinating', 'count': 42}, {'id': 26, 'name': 'Obnoxious', 'count': 114}, {'id': 24, 'name': 'Persuasive', 'count': 160}, {'id': 9, 'name': 'Ingenious', 'count': 87}, {'id': 21, 'name': 'Unconvincing', 'count': 67}, {'id': 10, 'name': 'Inspiring', 'count': 80}, {'id': 23, 'name': 'Jaw-dropping', 'count': 6}, {'id': 25, 'name': 'OK', 'count': 146}, {'id': 11, 'name': 'Longwinded', 'count': 37}, {'id': 2, 'name': 'Confusing', 'count': 16}, {'id': 3, 'name': 'Courageous', 'count': 18}]</t>
  </si>
  <si>
    <t>[{'id': 1458, 'hero': 'https://pe.tedcdn.com/images/ted/6b4b93a9f15d9bfa3ce10340bbdf813411450d6d_2880x1620.jpg', 'speaker': 'Reggie Watts', 'title': 'Beats that defy boxes', 'duration': 583, 'slug': 'reggie_watts_disorients_you_in_the_most_entertaining_way', 'viewed_count': 9315964}, {'id': 2000, 'hero': 'https://pe.tedcdn.com/images/ted/e6aa248ec546f41f568282aba6bddf54a5a92391_2880x1620.jpg', 'speaker': 'Rives', 'title': 'The Museum of Four in the Morning', 'duration': 844, 'slug': 'rives_a_museum_of_4_o_clock_in_the_morning', 'viewed_count': 1827380}, {'id': 2022, 'hero': 'https://pe.tedcdn.com/images/ted/1a66dc4c95d485cb2d14363a1a6e052325520093_2400x1800.jpg', 'speaker': 'Anne Curzan ', 'title': 'What makes a word "real"?', 'duration': 1033, 'slug': 'anne_curzan_what_makes_a_word_real', 'viewed_count': 1631916}, {'id': 1360, 'hero': 'https://pe.tedcdn.com/images/ted/73df1d7b928ae18f5793bdef1c82557aa4b3a186_800x600.jpg', 'speaker': 'Simon Berrow', 'title': 'How do you save a shark you know nothing about?', 'duration': 1006, 'slug': 'simon_berrow_how_do_you_save_a_shark_you_know_nothing_about', 'viewed_count': 478460}, {'id': 1981, 'hero': 'https://pe.tedcdn.com/images/ted/237e4fca4c363833ba519b6e806122b0295d3ac1_1600x1200.jpg', 'speaker': 'Hamish Jolly', 'title': "A shark-deterrent wetsuit (and it's not what you think)", 'duration': 752, 'slug': 'hamish_jolly_a_shark_deterrent_wetsuit_and_it_s_not_what_you_think', 'viewed_count': 2572039}, {'id': 1115, 'hero': 'https://pe.tedcdn.com/images/ted/0b1ac54b10deccf80a119a19733df65d27652489_800x600.jpg', 'speaker': 'Mick Ebeling', 'title': 'The invention that unlocked a locked-in artist', 'duration': 469, 'slug': 'mick_ebeling_the_invention_that_unlocked_a_locked_in_artist', 'viewed_count': 943636}]</t>
  </si>
  <si>
    <t>['comedy', 'humor', 'language']</t>
  </si>
  <si>
    <t xml:space="preserve">https://www.ted.com/talks/jill_shargaa_please_please_people_let_s_put_the_awe_back_in_awesome
</t>
  </si>
  <si>
    <t>Why does the universe exist?</t>
  </si>
  <si>
    <t>Jim Holt</t>
  </si>
  <si>
    <t>Writer and philosopher</t>
  </si>
  <si>
    <t>[{'id': 21, 'name': 'Unconvincing', 'count': 301}, {'id': 25, 'name': 'OK', 'count': 170}, {'id': 3, 'name': 'Courageous', 'count': 52}, {'id': 8, 'name': 'Informative', 'count': 232}, {'id': 10, 'name': 'Inspiring', 'count': 208}, {'id': 22, 'name': 'Fascinating', 'count': 438}, {'id': 11, 'name': 'Longwinded', 'count': 109}, {'id': 24, 'name': 'Persuasive', 'count': 77}, {'id': 7, 'name': 'Funny', 'count': 311}, {'id': 9, 'name': 'Ingenious', 'count': 123}, {'id': 2, 'name': 'Confusing', 'count': 136}, {'id': 26, 'name': 'Obnoxious', 'count': 72}, {'id': 1, 'name': 'Beautiful', 'count': 77}, {'id': 23, 'name': 'Jaw-dropping', 'count': 42}]</t>
  </si>
  <si>
    <t>[{'id': 2045, 'hero': 'https://pe.tedcdn.com/images/ted/6dafa56cbeb9703054e1d9e06c49d48609e8d954_2400x1800.jpg', 'speaker': 'David Chalmers', 'title': 'How do you explain consciousness?', 'duration': 1117, 'slug': 'david_chalmers_how_do_you_explain_consciousness', 'viewed_count': 2162777}, {'id': 1334, 'hero': 'https://pe.tedcdn.com/images/ted/a2ed9be6bbf45fdb1362e779a2006db63ac9037a_800x600.jpg', 'speaker': 'Julian Baggini', 'title': 'Is there a real you?', 'duration': 719, 'slug': 'julian_baggini_is_there_a_real_you', 'viewed_count': 1005329}, {'id': 510, 'hero': 'https://pe.tedcdn.com/images/ted/82833_800x600.jpg', 'speaker': 'Emily Levine', 'title': 'A theory of everything', 'duration': 1372, 'slug': 'emily_levine_s_theory_of_everything', 'viewed_count': 2049948}, {'id': 394, 'hero': 'https://pe.tedcdn.com/images/ted/58247_640x480.jpg', 'speaker': 'Lee Smolin', 'title': 'Science and democracy', 'duration': 745, 'slug': 'lee_smolin_on_science_and_democracy', 'viewed_count': 258927}, {'id': 242, 'hero': 'https://pe.tedcdn.com/images/ted/9cc7d7673d8d59197905479a94233bf03ac7a96d_800x600.jpg', 'speaker': 'Stephen Hawking', 'title': 'Questioning the universe', 'duration': 612, 'slug': 'stephen_hawking_asks_big_questions_about_the_universe', 'viewed_count': 8655967}, {'id': 1426, 'hero': 'https://pe.tedcdn.com/images/ted/8acc0db27ae36bff8f46e0d0a88da0f333224b4c_1600x1200.jpg', 'speaker': 'Brian Greene', 'title': 'Is our universe the only universe?', 'duration': 1307, 'slug': 'brian_greene_why_is_our_universe_fine_tuned_for_life', 'viewed_count': 3327207}]</t>
  </si>
  <si>
    <t>['philosophy']</t>
  </si>
  <si>
    <t xml:space="preserve">https://www.ted.com/talks/jim_holt_why_does_the_universe_exist
</t>
  </si>
  <si>
    <t>How to live passionately—no matter your age</t>
  </si>
  <si>
    <t>[{'id': 9, 'name': 'Ingenious', 'count': 131}, {'id': 1, 'name': 'Beautiful', 'count': 697}, {'id': 3, 'name': 'Courageous', 'count': 401}, {'id': 7, 'name': 'Funny', 'count': 639}, {'id': 22, 'name': 'Fascinating', 'count': 295}, {'id': 8, 'name': 'Informative', 'count': 79}, {'id': 10, 'name': 'Inspiring', 'count': 1154}, {'id': 24, 'name': 'Persuasive', 'count': 108}, {'id': 25, 'name': 'OK', 'count': 175}, {'id': 23, 'name': 'Jaw-dropping', 'count': 14}, {'id': 2, 'name': 'Confusing', 'count': 12}, {'id': 11, 'name': 'Longwinded', 'count': 21}, {'id': 21, 'name': 'Unconvincing', 'count': 74}, {'id': 26, 'name': 'Obnoxious', 'count': 14}]</t>
  </si>
  <si>
    <t>[{'id': 39, 'hero': 'https://pe.tedcdn.com/images/ted/71994797fda57ea0039fefb37e2f2ebe1adc00c6_2880x1620.jpg', 'speaker': 'Aubrey de Grey', 'title': 'A roadmap to end aging', 'duration': 1365, 'slug': 'aubrey_de_grey_says_we_can_avoid_aging', 'viewed_count': 3277885}, {'id': 1313, 'hero': 'https://pe.tedcdn.com/images/ted/bc707c75af569c6f6ed5860403fa8568bd0dc038_800x600.jpg', 'speaker': 'Jane Fonda', 'title': "Life's third act", 'duration': 680, 'slug': 'jane_fonda_life_s_third_act', 'viewed_count': 2370143}, {'id': 1424, 'hero': 'https://pe.tedcdn.com/images/ted/d916007f318189ae6075f5e34ad3df0cf628ddcd_800x600.jpg', 'speaker': 'Laura Carstensen', 'title': 'Older people are happier', 'duration': 698, 'slug': 'laura_carstensen_older_people_are_happier', 'viewed_count': 1197691}, {'id': 2843, 'hero': 'https://pe.tedcdn.com/images/ted/abe35a991a82b967cd4cf9ed36f70fb85b4975ab_2880x1620.jpg', 'speaker': 'Ashton Applewhite', 'title': "Let's end ageism", 'duration': 697, 'slug': 'ashton_applewhite_let_s_end_ageism', 'viewed_count': 967311}, {'id': 727, 'hero': 'https://pe.tedcdn.com/images/ted/139726_800x600.jpg', 'speaker': 'Dan Buettner', 'title': 'How to live to be 100+', 'duration': 1179, 'slug': 'dan_buettner_how_to_live_to_be_100', 'viewed_count': 3157608}, {'id': 2662, 'hero': 'https://pe.tedcdn.com/images/ted/f9c6e5c8f59c0c2ac792dcf22920519696bd3ad3_2880x1620.jpg', 'speaker': 'Deeyah Khan', 'title': "What we don't know about Europe's Muslim kids", 'duration': 1211, 'slug': 'deeyah_khan_what_we_don_t_know_about_europe_s_muslim_kids', 'viewed_count': 1195836}]</t>
  </si>
  <si>
    <t>['aging', 'storytelling']</t>
  </si>
  <si>
    <t xml:space="preserve">https://www.ted.com/talks/isabel_allende_how_to_live_passionately_no_matter_your_age
</t>
  </si>
  <si>
    <t>An engineer's vision for tiny forests, everywhere</t>
  </si>
  <si>
    <t>Shubhendu Sharma</t>
  </si>
  <si>
    <t>Eco-entrepreneur</t>
  </si>
  <si>
    <t>[{'id': 9, 'name': 'Ingenious', 'count': 385}, {'id': 10, 'name': 'Inspiring', 'count': 691}, {'id': 23, 'name': 'Jaw-dropping', 'count': 88}, {'id': 22, 'name': 'Fascinating', 'count': 245}, {'id': 8, 'name': 'Informative', 'count': 333}, {'id': 25, 'name': 'OK', 'count': 33}, {'id': 24, 'name': 'Persuasive', 'count': 128}, {'id': 1, 'name': 'Beautiful', 'count': 94}, {'id': 3, 'name': 'Courageous', 'count': 33}, {'id': 11, 'name': 'Longwinded', 'count': 6}, {'id': 2, 'name': 'Confusing', 'count': 12}, {'id': 21, 'name': 'Unconvincing', 'count': 7}, {'id': 26, 'name': 'Obnoxious', 'count': 3}, {'id': 7, 'name': 'Funny', 'count': 3}]</t>
  </si>
  <si>
    <t>[{'id': 476, 'hero': 'https://pe.tedcdn.com/images/ted/75594_800x600.jpg', 'speaker': 'Nalini Nadkarni', 'title': 'Conserving the canopy', 'duration': 990, 'slug': 'nalini_nadkani_on_conserving_the_canopy', 'viewed_count': 398856}, {'id': 409, 'hero': 'https://pe.tedcdn.com/images/ted/09d68cf0d30c07c398b939b924d61f3fb7e82c17_2880x1620.jpg', 'speaker': 'Richard Preston', 'title': 'The mysterious lives of giant trees', 'duration': 1171, 'slug': 'richard_preston_on_the_giant_trees', 'viewed_count': 644657}, {'id': 1284, 'hero': 'https://pe.tedcdn.com/images/ted/0f37b1d16e2f4cd72f812c6f224e8666c28ebcf8_800x600.jpg', 'speaker': 'Britta Riley', 'title': 'A garden in my apartment', 'duration': 472, 'slug': 'britta_riley_a_garden_in_my_apartment', 'viewed_count': 1986570}, {'id': 2546, 'hero': 'https://pe.tedcdn.com/images/ted/5ccc3bec9cc4e3fe31bd5626b9b82c2687805240_2880x1620.jpg', 'speaker': 'Shubhendu Sharma', 'title': 'How to grow a forest in your backyard', 'duration': 551, 'slug': 'shubhendu_sharma_how_to_grow_a_forest_in_your_backyard', 'viewed_count': 1320648}, {'id': 2558, 'hero': 'https://pe.tedcdn.com/images/ted/14d83c67242cc5b0a9a177dd143071aecdadc89a_2880x1620.jpg', 'speaker': 'Suzanne Simard', 'title': 'How trees talk to each other', 'duration': 1099, 'slug': 'suzanne_simard_how_trees_talk_to_each_other', 'viewed_count': 2396380}, {'id': 2166, 'hero': 'https://pe.tedcdn.com/images/ted/dde0408cf680c4eb3b140f8be034ce7b2c88bd38_2880x1620.jpg', 'speaker': 'Tasso Azevedo', 'title': 'Hopeful lessons from the battle to save rainforests', 'duration': 916, 'slug': 'tasso_azevedo_hopeful_lessons_from_the_battle_to_save_rainforests', 'viewed_count': 877691}]</t>
  </si>
  <si>
    <t>['TED Fellows', 'engineering', 'garden', 'nature', 'open-source', 'trees']</t>
  </si>
  <si>
    <t xml:space="preserve">https://www.ted.com/talks/shubhendu_sharma_an_engineers_vision_for_tiny_forests_everywhere
</t>
  </si>
  <si>
    <t>How our stories cross over</t>
  </si>
  <si>
    <t>Colin Grant</t>
  </si>
  <si>
    <t>Author, historian</t>
  </si>
  <si>
    <t>[{'id': 1, 'name': 'Beautiful', 'count': 105}, {'id': 3, 'name': 'Courageous', 'count': 160}, {'id': 8, 'name': 'Informative', 'count': 31}, {'id': 22, 'name': 'Fascinating', 'count': 47}, {'id': 7, 'name': 'Funny', 'count': 35}, {'id': 10, 'name': 'Inspiring', 'count': 75}, {'id': 11, 'name': 'Longwinded', 'count': 32}, {'id': 21, 'name': 'Unconvincing', 'count': 11}, {'id': 25, 'name': 'OK', 'count': 40}, {'id': 9, 'name': 'Ingenious', 'count': 8}, {'id': 2, 'name': 'Confusing', 'count': 26}, {'id': 23, 'name': 'Jaw-dropping', 'count': 6}, {'id': 26, 'name': 'Obnoxious', 'count': 4}, {'id': 24, 'name': 'Persuasive', 'count': 6}]</t>
  </si>
  <si>
    <t>[{'id': 1596, 'hero': 'https://pe.tedcdn.com/images/ted/a1efde288361d19cbbcf61057f03f56baa6c2e3d_1600x1200.jpg', 'speaker': 'Lemn Sissay', 'title': 'A child of the state', 'duration': 917, 'slug': 'lemn_sissay_a_child_of_the_state', 'viewed_count': 720488}, {'id': 1601, 'hero': 'https://pe.tedcdn.com/images/ted/aea43471f1dea16b55f25195e628c7c666f0d3ec_1600x1200.jpg', 'speaker': 'Georgette Mulheir', 'title': 'The tragedy of orphanages', 'duration': 641, 'slug': 'georgette_mulheir_the_tragedy_of_orphanages', 'viewed_count': 803294}, {'id': 2038, 'hero': 'https://pe.tedcdn.com/images/ted/0c67ab6739fbb74fdd2cde3b0ea98741c2926d3f_2400x1800.jpg', 'speaker': 'George Takei', 'title': 'Why I love a country that once betrayed me', 'duration': 958, 'slug': 'george_takei_why_i_love_a_country_that_once_betrayed_me', 'viewed_count': 2235902}, {'id': 1120, 'hero': 'https://pe.tedcdn.com/images/ted/c21fd6662a3090930cf3566103cf86dbccd859ac_800x600.jpg', 'speaker': 'Sarah Kaminsky', 'title': 'My father the forger', 'duration': 840, 'slug': 'sarah_kaminsky', 'viewed_count': 593102}, {'id': 1954, 'hero': 'https://pe.tedcdn.com/images/ted/6931272f04ef769dc03f8b9058f0f4930152f4fe_1600x1200.jpg', 'speaker': 'Ziauddin Yousafzai', 'title': 'My daughter, Malala', 'duration': 996, 'slug': 'ziauddin_yousafzai_my_daughter_malala', 'viewed_count': 2124524}, {'id': 363, 'hero': 'https://pe.tedcdn.com/images/ted/141b91fa1379df5d7cbe02cfe02bde0b8badf81d_2880x1620.jpg', 'speaker': 'Doris Kearns Goodwin', 'title': 'Lessons from past presidents', 'duration': 1128, 'slug': 'doris_kearns_goodwin_on_learning_from_past_presidents', 'viewed_count': 522558}]</t>
  </si>
  <si>
    <t>['TEDx', 'children', 'culture', 'family', 'history', 'identity', 'parenting', 'society', 'storytelling']</t>
  </si>
  <si>
    <t xml:space="preserve">https://www.ted.com/talks/colin_grant_the_son_of_a_difficult_father
</t>
  </si>
  <si>
    <t>I am the son of a terrorist. Here's how I chose peace.</t>
  </si>
  <si>
    <t>Zak Ebrahim</t>
  </si>
  <si>
    <t>[{'id': 1, 'name': 'Beautiful', 'count': 1366}, {'id': 3, 'name': 'Courageous', 'count': 2274}, {'id': 10, 'name': 'Inspiring', 'count': 2770}, {'id': 25, 'name': 'OK', 'count': 109}, {'id': 24, 'name': 'Persuasive', 'count': 414}, {'id': 7, 'name': 'Funny', 'count': 20}, {'id': 22, 'name': 'Fascinating', 'count': 456}, {'id': 11, 'name': 'Longwinded', 'count': 14}, {'id': 23, 'name': 'Jaw-dropping', 'count': 167}, {'id': 8, 'name': 'Informative', 'count': 251}, {'id': 21, 'name': 'Unconvincing', 'count': 44}, {'id': 9, 'name': 'Ingenious', 'count': 17}, {'id': 26, 'name': 'Obnoxious', 'count': 29}, {'id': 2, 'name': 'Confusing', 'count': 36}]</t>
  </si>
  <si>
    <t>[{'id': 1214, 'hero': 'https://pe.tedcdn.com/images/ted/f67f17e1df4e8d46cdddc96c2ddd77b03128e49d_800x600.jpg', 'speaker': 'Julia Bacha', 'title': 'Pay attention to nonviolence', 'duration': 651, 'slug': 'julia_bacha', 'viewed_count': 740947}, {'id': 1542, 'hero': 'https://pe.tedcdn.com/images/ted/1d820f03fa5087a20e14a0294d1a65fbcde13566_800x600.jpg', 'speaker': 'Scilla Elworthy', 'title': 'Fighting with nonviolence', 'duration': 947, 'slug': 'scilla_elworthy_fighting_with_non_violence', 'viewed_count': 1145266}, {'id': 1136, 'hero': 'https://pe.tedcdn.com/images/ted/0e74fd8fdb5d70adabc6b425daaf13cfa6aaf63a_800x600.jpg', 'speaker': 'Aicha el-Wafi + Phyllis Rodriguez', 'title': 'The mothers who found forgiveness, friendship', 'duration': 594, 'slug': '9_11_healing_the_mothers_who_found_forgiveness_friendship', 'viewed_count': 820990}, {'id': 2042, 'hero': 'https://pe.tedcdn.com/images/ted/ea6423568d1c204c0927fa9dd847dd719d919537_2880x1620.jpg', 'speaker': 'Karima Bennoune', 'title': 'When people of Muslim heritage challenge fundamentalism', 'duration': 1205, 'slug': 'karima_bennoune_the_side_of_terrorism_that_doesn_t_make_headlines', 'viewed_count': 1429068}, {'id': 2864, 'hero': 'https://pe.tedcdn.com/images/ted/b21e63b4eb3cf0b458a2b0c7b8fd31cb71169cf8_2880x1620.jpg', 'speaker': 'Chetan Bhatt', 'title': 'Dare to refuse the origin myths that claim who you are', 'duration': 1156, 'slug': 'chetan_bhatt_dare_to_refuse_the_origin_myths_that_claim_who_you_are', 'viewed_count': 857056}, {'id': 2662, 'hero': 'https://pe.tedcdn.com/images/ted/f9c6e5c8f59c0c2ac792dcf22920519696bd3ad3_2880x1620.jpg', 'speaker': 'Deeyah Khan', 'title': "What we don't know about Europe's Muslim kids", 'duration': 1211, 'slug': 'deeyah_khan_what_we_don_t_know_about_europe_s_muslim_kids', 'viewed_count': 1195837}]</t>
  </si>
  <si>
    <t>['Middle East', 'TED Books', 'peace', 'terrorism', 'violence']</t>
  </si>
  <si>
    <t xml:space="preserve">https://www.ted.com/talks/zak_ebrahim_i_am_the_son_of_a_terrorist_here_s_how_i_chose_peace
</t>
  </si>
  <si>
    <t>A park underneath the hustle and bustle of New York City</t>
  </si>
  <si>
    <t>Dan Barasch</t>
  </si>
  <si>
    <t>Strategist</t>
  </si>
  <si>
    <t>[{'id': 25, 'name': 'OK', 'count': 78}, {'id': 1, 'name': 'Beautiful', 'count': 133}, {'id': 9, 'name': 'Ingenious', 'count': 170}, {'id': 22, 'name': 'Fascinating', 'count': 134}, {'id': 10, 'name': 'Inspiring', 'count': 179}, {'id': 24, 'name': 'Persuasive', 'count': 37}, {'id': 23, 'name': 'Jaw-dropping', 'count': 15}, {'id': 8, 'name': 'Informative', 'count': 52}, {'id': 3, 'name': 'Courageous', 'count': 43}, {'id': 21, 'name': 'Unconvincing', 'count': 16}, {'id': 7, 'name': 'Funny', 'count': 13}, {'id': 11, 'name': 'Longwinded', 'count': 2}, {'id': 2, 'name': 'Confusing', 'count': 2}, {'id': 26, 'name': 'Obnoxious', 'count': 5}]</t>
  </si>
  <si>
    <t>[{'id': 1182, 'hero': 'https://pe.tedcdn.com/images/ted/8780ef7a7686ea80d97b555f884bd8023808bf46_800x600.jpg', 'speaker': 'Robert Hammond', 'title': 'Building a park in the sky', 'duration': 341, 'slug': 'robert_hammond_building_a_park_in_the_sky', 'viewed_count': 704225}, {'id': 2064, 'hero': 'https://pe.tedcdn.com/images/ted/47aeb83c5e3a71f71f4df1cdb056052524cc0c3c_2400x1800.jpg', 'speaker': 'Aziza Chaouni', 'title': 'How I brought a river, and my city, back to life', 'duration': 339, 'slug': 'aziza_chaouni_how_i_brought_a_river_and_my_city_back_to_life', 'viewed_count': 668555}, {'id': 1838, 'hero': 'https://pe.tedcdn.com/images/ted/f5cdecc9ae7a5f2472047e17c233d68e7d172264_1600x1200.jpg', 'speaker': 'Janette Sadik-Khan', 'title': "New York's streets? Not so mean any more", 'duration': 842, 'slug': 'janette_sadik_khan_new_york_s_streets_not_so_mean_any_more', 'viewed_count': 925055}, {'id': 1966, 'hero': 'https://pe.tedcdn.com/images/ted/3c2a59226d875122598f0fc0b4ca9af4e7d928eb_1600x1200.jpg', 'speaker': 'Amanda Burden', 'title': 'How public spaces make cities work', 'duration': 1108, 'slug': 'amanda_burden_how_public_spaces_make_cities_work', 'viewed_count': 1061971}, {'id': 1892, 'hero': 'https://pe.tedcdn.com/images/ted/f5ebbf91eb093a2da2cfe1941724a3e55d222713_1600x1200.jpg', 'speaker': 'Toni Griffin', 'title': 'A new vision for rebuilding Detroit', 'duration': 708, 'slug': 'toni_griffin_a_new_vision_for_rebuilding_detroit', 'viewed_count': 826746},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747834}]</t>
  </si>
  <si>
    <t>['New York', 'architecture', 'cities']</t>
  </si>
  <si>
    <t xml:space="preserve">https://www.ted.com/talks/dan_barasch_a_park_underneath_the_hustle_and_bustle_of_new_york_city
</t>
  </si>
  <si>
    <t>How not to be ignorant about the world</t>
  </si>
  <si>
    <t>Hans and Ola Rosling</t>
  </si>
  <si>
    <t>[{'id': 25, 'name': 'OK', 'count': 231}, {'id': 7, 'name': 'Funny', 'count': 696}, {'id': 10, 'name': 'Inspiring', 'count': 549}, {'id': 24, 'name': 'Persuasive', 'count': 381}, {'id': 8, 'name': 'Informative', 'count': 1244}, {'id': 9, 'name': 'Ingenious', 'count': 245}, {'id': 1, 'name': 'Beautiful', 'count': 80}, {'id': 23, 'name': 'Jaw-dropping', 'count': 57}, {'id': 22, 'name': 'Fascinating', 'count': 468}, {'id': 2, 'name': 'Confusing', 'count': 21}, {'id': 26, 'name': 'Obnoxious', 'count': 26}, {'id': 11, 'name': 'Longwinded', 'count': 21}, {'id': 21, 'name': 'Unconvincing', 'count': 71}, {'id': 3, 'name': 'Courageous', 'count': 43}]</t>
  </si>
  <si>
    <t>[{'id': 92, 'hero': 'https://pe.tedcdn.com/images/ted/e80b905b26a61aba089bd928fc4c2bd4180e836e_2880x1620.jpg', 'speaker': 'Hans Rosling', 'title': "The best stats you've ever seen", 'duration': 1190, 'slug': 'hans_rosling_shows_the_best_stats_you_ve_ever_seen', 'viewed_count': 12006260}, {'id': 620, 'hero': 'https://pe.tedcdn.com/images/ted/111517_800x600.jpg', 'speaker': 'Hans Rosling', 'title': 'Let my dataset change your mindset', 'duration': 1196, 'slug': 'hans_rosling_at_state', 'viewed_count': 1471124}, {'id': 140, 'hero': 'https://pe.tedcdn.com/images/ted/bf09302366bde885c86350145b87cd2b265f1f12_1600x1200.jpg', 'speaker': 'Hans Rosling', 'title': 'New insights on poverty', 'duration': 1137, 'slug': 'hans_rosling_reveals_new_insights_on_poverty', 'viewed_count': 3243870}, {'id': 2785, 'hero': 'https://pe.tedcdn.com/images/ted/3b8c0da5a6ab101fbdc84071c08ba81cf78ef2ec_2880x1620.jpg', 'speaker': 'Rutger Bregman', 'title': "Poverty isn't a lack of character; it's a lack of cash", 'duration': 898, 'slug': 'rutger_bregman_poverty_isn_t_a_lack_of_character_it_s_a_lack_of_cash', 'viewed_count': 1419034}, {'id': 1593, 'hero': 'https://pe.tedcdn.com/images/ted/7faea0c3ae1fc45d95ec5cfbe0838e85e43fa1a2_1600x1200.jpg', 'speaker': 'Pankaj Ghemawat', 'title': "Actually, the world isn't flat", 'duration': 1023, 'slug': 'pankaj_ghemawat_actually_the_world_isn_t_flat', 'viewed_count': 813268}, {'id': 1253, 'hero': 'https://pe.tedcdn.com/images/ted/a148d40e8e14c96fab2092c7838cfbc719b23815_800x600.jpg', 'speaker': 'Richard Wilkinson', 'title': 'How economic inequality harms societies', 'duration': 1014, 'slug': 'richard_wilkinson', 'viewed_count': 2487554}]</t>
  </si>
  <si>
    <t>['global issues', 'health', 'statistics']</t>
  </si>
  <si>
    <t xml:space="preserve">https://www.ted.com/talks/hans_and_ola_rosling_how_not_to_be_ignorant_about_the_world
</t>
  </si>
  <si>
    <t>Wry photos that turn stereotypes upside down</t>
  </si>
  <si>
    <t>Uldus Bakhtiozina</t>
  </si>
  <si>
    <t>photographer + visual artist</t>
  </si>
  <si>
    <t>[{'id': 1, 'name': 'Beautiful', 'count': 262}, {'id': 3, 'name': 'Courageous', 'count': 119}, {'id': 7, 'name': 'Funny', 'count': 310}, {'id': 10, 'name': 'Inspiring', 'count': 181}, {'id': 8, 'name': 'Informative', 'count': 49}, {'id': 9, 'name': 'Ingenious', 'count': 64}, {'id': 25, 'name': 'OK', 'count': 100}, {'id': 22, 'name': 'Fascinating', 'count': 60}, {'id': 2, 'name': 'Confusing', 'count': 26}, {'id': 26, 'name': 'Obnoxious', 'count': 24}, {'id': 21, 'name': 'Unconvincing', 'count': 74}, {'id': 11, 'name': 'Longwinded', 'count': 18}, {'id': 24, 'name': 'Persuasive', 'count': 21}, {'id': 23, 'name': 'Jaw-dropping', 'count': 3}]</t>
  </si>
  <si>
    <t>[{'id': 1265, 'hero': 'https://pe.tedcdn.com/images/ted/9fcac7eb2494d88766171e8d484d3cf7e7e3d3c1_800x600.jpg', 'speaker': 'Aparna Rao', 'title': 'High-tech art (with a sense of humor)', 'duration': 470, 'slug': 'aparna_rao_high_tech_art_with_a_sense_of_humor', 'viewed_count': 777475}, {'id': 1247, 'hero': 'https://pe.tedcdn.com/images/ted/83a7b8fb0f62c74731c15dfd913f2d7eb37880f2_800x600.jpg', 'speaker': 'Jae Rhim Lee', 'title': 'My mushroom burial suit', 'duration': 450, 'slug': 'jae_rhim_lee', 'viewed_count': 1426528}, {'id': 1301, 'hero': 'https://pe.tedcdn.com/images/ted/531d41679851693398764436b641656761b9eb15_800x600.jpg', 'speaker': 'Monika Bulaj', 'title': 'The hidden light of Afghanistan', 'duration': 284, 'slug': 'monika_bulaj_the_hidden_light_of_afghanistan', 'viewed_count': 550764}, {'id': 1658, 'hero': 'https://pe.tedcdn.com/images/ted/ba97496615da9ff1c3bd87823877eb2e18f54ed2_2880x1620.jpg', 'speaker': 'iO Tillett Wright', 'title': 'Fifty shades of gay', 'duration': 1098, 'slug': 'io_tillett_wright_fifty_shades_of_gay', 'viewed_count': 2679718}, {'id': 1521, 'hero': 'https://pe.tedcdn.com/images/ted/6bb150131584b25d26088761c4b4942a51fb979e_1600x1200.jpg', 'speaker': 'Tracy Chevalier', 'title': 'Finding the story inside the painting', 'duration': 861, 'slug': 'tracy_chevalier_finding_the_story_inside_the_painting', 'viewed_count': 1191721}, {'id': 2300, 'hero': 'https://pe.tedcdn.com/images/ted/7ee0e10094b7da17d2d14e91b9cf481fa512a782_2880x1620.jpg', 'speaker': 'Alec Soth + Stacey Baker', 'title': 'This is what enduring love looks like', 'duration': 618, 'slug': 'alec_soth_stacey_baker_this_is_what_enduring_love_looks_like', 'viewed_count': 1780730}]</t>
  </si>
  <si>
    <t>['TED Fellows', 'art', 'humor', 'photography']</t>
  </si>
  <si>
    <t xml:space="preserve">https://www.ted.com/talks/uldus_bakhtiozina_wry_photos_that_turn_stereotypes_upside_down
</t>
  </si>
  <si>
    <t>What makes us get sick? Look upstream</t>
  </si>
  <si>
    <t>Rishi Manchanda</t>
  </si>
  <si>
    <t>[{'id': 8, 'name': 'Informative', 'count': 563}, {'id': 10, 'name': 'Inspiring', 'count': 429}, {'id': 22, 'name': 'Fascinating', 'count': 163}, {'id': 9, 'name': 'Ingenious', 'count': 74}, {'id': 24, 'name': 'Persuasive', 'count': 269}, {'id': 25, 'name': 'OK', 'count': 42}, {'id': 3, 'name': 'Courageous', 'count': 83}, {'id': 11, 'name': 'Longwinded', 'count': 23}, {'id': 21, 'name': 'Unconvincing', 'count': 7}, {'id': 1, 'name': 'Beautiful', 'count': 23}, {'id': 26, 'name': 'Obnoxious', 'count': 1}, {'id': 7, 'name': 'Funny', 'count': 4}, {'id': 2, 'name': 'Confusing', 'count': 1}, {'id': 23, 'name': 'Jaw-dropping', 'count': 12}]</t>
  </si>
  <si>
    <t>[{'id': 1711, 'hero': 'https://pe.tedcdn.com/images/ted/c0694f2a60d1de3e606ab3c8f368ef037b39766d_1600x1200.jpg', 'speaker': 'Eric Dishman', 'title': 'Health care should be a team sport', 'duration': 959, 'slug': 'eric_dishman_health_care_should_be_a_team_sport', 'viewed_count': 836703}, {'id': 1337, 'hero': 'https://pe.tedcdn.com/images/ted/14765470ac8f21fab31f7c139c40387488354dcf_1600x1200.jpg', 'speaker': 'Brian Goldman', 'title': 'Doctors make mistakes. Can we talk about that?', 'duration': 1168, 'slug': 'brian_goldman_doctors_make_mistakes_can_we_talk_about_that', 'viewed_count': 1324857}, {'id': 2056, 'hero': 'https://pe.tedcdn.com/images/ted/afc9b259845ec1b543419871e10753d4d9044fda_2400x1800.jpg', 'speaker': 'Talithia Williams', 'title': "Own your body's data", 'duration': 1023, 'slug': 'talithia_williams_own_your_body_s_data', 'viewed_count': 1345448}, {'id': 1475, 'hero': 'https://pe.tedcdn.com/images/ted/d798dd0eb6c1d0dd5d42b9cf1cc74d4dca3bffc1_800x600.jpg', 'speaker': 'Rebecca Onie', 'title': 'What if our healthcare system kept us healthy?', 'duration': 994, 'slug': 'rebecca_onie_what_if_our_healthcare_system_kept_us_healthy', 'viewed_count': 979818}, {'id': 2098, 'hero': 'https://pe.tedcdn.com/images/ted/e70bd1b6f648f6e1dd803481aa5421dff712b99d_2880x1620.jpg', 'speaker': 'Gail Reed', 'title': "Where to train the world's doctors? Cuba.", 'duration': 1028, 'slug': 'gail_reed_where_to_train_the_world_s_doctors_cuba', 'viewed_count': 772907}, {'id': 2735, 'hero': 'https://pe.tedcdn.com/images/ted/71ecfcc687ee20218afce92ea0dc23c6456e35e0_2880x1620.jpg', 'speaker': 'David Casarett', 'title': "A doctor's case for medical marijuana", 'duration': 907, 'slug': 'david_casarett_a_doctor_s_case_for_medical_marijuana', 'viewed_count': 1114101}]</t>
  </si>
  <si>
    <t>['health', 'health care']</t>
  </si>
  <si>
    <t xml:space="preserve">https://www.ted.com/talks/rishi_manchanda_what_makes_us_get_sick_look_upstream
</t>
  </si>
  <si>
    <t>What's the next window into our universe?</t>
  </si>
  <si>
    <t>Andrew Connolly</t>
  </si>
  <si>
    <t>[{'id': 1, 'name': 'Beautiful', 'count': 75}, {'id': 8, 'name': 'Informative', 'count': 275}, {'id': 10, 'name': 'Inspiring', 'count': 146}, {'id': 22, 'name': 'Fascinating', 'count': 199}, {'id': 25, 'name': 'OK', 'count': 40}, {'id': 9, 'name': 'Ingenious', 'count': 21}, {'id': 3, 'name': 'Courageous', 'count': 7}, {'id': 24, 'name': 'Persuasive', 'count': 24}, {'id': 23, 'name': 'Jaw-dropping', 'count': 34}, {'id': 11, 'name': 'Longwinded', 'count': 22}, {'id': 2, 'name': 'Confusing', 'count': 9}, {'id': 21, 'name': 'Unconvincing', 'count': 8}, {'id': 26, 'name': 'Obnoxious', 'count': 2}, {'id': 7, 'name': 'Funny', 'count': 4}]</t>
  </si>
  <si>
    <t>[{'id': 900, 'hero': 'https://pe.tedcdn.com/images/ted/180834_800x600.jpg', 'speaker': 'Carter Emmart', 'title': 'A 3D atlas of the universe', 'duration': 417, 'slug': 'carter_emmart_demos_a_3d_atlas_of_the_universe', 'viewed_count': 1678599}, {'id': 1936, 'hero': 'https://pe.tedcdn.com/images/ted/7b9de2055c8b462be4224f59df4ce0feccc6c613_1600x1200.jpg', 'speaker': 'Henry Lin', 'title': 'What we can learn from galaxies far, far away', 'duration': 403, 'slug': 'henry_lin_what_we_can_learn_from_galaxies_far_far_away', 'viewed_count': 1304020}, {'id': 1976, 'hero': 'https://pe.tedcdn.com/images/ted/3e31ca794b75d058ffd2d7bce4c775670509a515_1600x1200.jpg', 'speaker': 'Jeremy Kasdin', 'title': 'The flower-shaped starshade that might help us detect Earth-like planets', 'duration': 398, 'slug': 'jeremy_kasdin_the_flower_shaped_starshade_that_might_help_us_detect_earth_like_planets', 'viewed_count': 1276018}, {'id': 2736, 'hero': 'https://pe.tedcdn.com/images/ted/4d92d229412791ad69ddb89fc52aea0079aed8d6_2880x1620.jpg', 'speaker': 'Natasha Hurley-Walker', 'title': 'How radio telescopes show us unseen galaxies', 'duration': 925, 'slug': 'natasha_hurley_walker_how_radio_telescopes_show_us_unseen_galaxies', 'viewed_count': 969910}, {'id': 224, 'hero': 'https://pe.tedcdn.com/images/ted/32606_480x360.jpg', 'speaker': 'Roy Gould + Curtis Wong', 'title': 'A preview of the WorldWide Telescope', 'duration': 402, 'slug': 'roy_gould_and_curtis_wong_preview_the_worldwide_telescope', 'viewed_count': 1034080}, {'id': 2320, 'hero': 'https://pe.tedcdn.com/images/ted/54d2c8984c9d745434b1642f0f9dba785ee4a370_2880x1620.jpg', 'speaker': 'Wendy Freedman', 'title': 'This telescope might show us the beginning of the universe', 'duration': 938, 'slug': 'wendy_freedman_this_new_telescope_might_show_us_the_beginning_of_the_universe', 'viewed_count': 1272181}]</t>
  </si>
  <si>
    <t>['astronomy', 'space', 'technology', 'telescopes', 'universe']</t>
  </si>
  <si>
    <t xml:space="preserve">https://www.ted.com/talks/andrew_connolly_what_s_the_next_window_into_our_universe
</t>
  </si>
  <si>
    <t>Why a good book is a secret door</t>
  </si>
  <si>
    <t>Mac Barnett</t>
  </si>
  <si>
    <t>Children's book author</t>
  </si>
  <si>
    <t>[{'id': 7, 'name': 'Funny', 'count': 1155}, {'id': 11, 'name': 'Longwinded', 'count': 18}, {'id': 10, 'name': 'Inspiring', 'count': 864}, {'id': 3, 'name': 'Courageous', 'count': 34}, {'id': 9, 'name': 'Ingenious', 'count': 317}, {'id': 1, 'name': 'Beautiful', 'count': 545}, {'id': 25, 'name': 'OK', 'count': 49}, {'id': 22, 'name': 'Fascinating', 'count': 231}, {'id': 8, 'name': 'Informative', 'count': 63}, {'id': 23, 'name': 'Jaw-dropping', 'count': 12}, {'id': 26, 'name': 'Obnoxious', 'count': 8}, {'id': 24, 'name': 'Persuasive', 'count': 52}, {'id': 2, 'name': 'Confusing', 'count': 6}, {'id': 21, 'name': 'Unconvincing', 'count': 3}]</t>
  </si>
  <si>
    <t>[{'id': 233, 'hero': 'https://pe.tedcdn.com/images/ted/34638_480x360.jpg', 'speaker': 'Dave Eggers', 'title': 'My wish: Once Upon a School', 'duration': 1535, 'slug': 'dave_eggers_makes_his_ted_prize_wish_once_upon_a_school', 'viewed_count': 1357913}, {'id': 1644, 'hero': 'https://pe.tedcdn.com/images/ted/d2c1c5b80819ff758e48c9bff5c6c962ea4e39d6_800x600.jpg', 'speaker': 'Jarrett J. Krosoczka', 'title': 'How a boy became an artist', 'duration': 1128, 'slug': 'jarrett_j_krosoczka_how_a_boy_became_an_artist', 'viewed_count': 879685}, {'id': 2062, 'hero': 'https://pe.tedcdn.com/images/ted/437873218a4d876528f0da85cc12309f9c66c271_2400x1800.jpg', 'speaker': 'Jarrett J. Krosoczka', 'title': 'Why lunch ladies are heroes', 'duration': 324, 'slug': 'jarrett_krosoczka_why_lunch_ladies_are_heroes', 'viewed_count': 1260364}, {'id': 2160, 'hero': 'https://pe.tedcdn.com/images/ted/76787f13cc007d8b8e302d0e9a135b226aaaee6a_2880x1620.jpg', 'speaker': 'Asha de Vos', 'title': 'Why you should care about whale poo', 'duration': 345, 'slug': 'asha_de_vos_why_you_should_care_about_whale_poo', 'viewed_count': 1266629}, {'id': 316, 'hero': 'https://pe.tedcdn.com/images/ted/48285_480x360.jpg', 'speaker': 'Jonathan Harris', 'title': 'The web as art', 'duration': 1229, 'slug': 'jonathan_harris_collects_stories', 'viewed_count': 855061}, {'id': 1653, 'hero': 'https://pe.tedcdn.com/images/ted/e562bc9bf7daf7d4f06450eff3d5af17a5e873f8_2880x1620.jpg', 'speaker': 'Young-ha Kim', 'title': 'Be an artist, right now!', 'duration': 1017, 'slug': 'young_ha_kim_be_an_artist_right_now', 'viewed_count': 1841755}]</t>
  </si>
  <si>
    <t>['books', 'children', 'creativity']</t>
  </si>
  <si>
    <t xml:space="preserve">https://www.ted.com/talks/mac_barnett_why_a_good_book_is_a_secret_door
</t>
  </si>
  <si>
    <t>What's next in 3D printing</t>
  </si>
  <si>
    <t>Avi Reichental</t>
  </si>
  <si>
    <t>3D printer</t>
  </si>
  <si>
    <t>[{'id': 1, 'name': 'Beautiful', 'count': 342}, {'id': 3, 'name': 'Courageous', 'count': 65}, {'id': 25, 'name': 'OK', 'count': 155}, {'id': 8, 'name': 'Informative', 'count': 423}, {'id': 11, 'name': 'Longwinded', 'count': 24}, {'id': 26, 'name': 'Obnoxious', 'count': 26}, {'id': 10, 'name': 'Inspiring', 'count': 479}, {'id': 22, 'name': 'Fascinating', 'count': 320}, {'id': 24, 'name': 'Persuasive', 'count': 126}, {'id': 9, 'name': 'Ingenious', 'count': 236}, {'id': 21, 'name': 'Unconvincing', 'count': 29}, {'id': 23, 'name': 'Jaw-dropping', 'count': 47}, {'id': 2, 'name': 'Confusing', 'count': 21}, {'id': 7, 'name': 'Funny', 'count': 18}]</t>
  </si>
  <si>
    <t>[{'id': 1707, 'hero': 'https://pe.tedcdn.com/images/ted/5067e7078880030b41aea9eb2b6fbddbdedc7728_1600x1200.jpg', 'speaker': 'Skylar Tibbits', 'title': 'The emergence of "4D printing"', 'duration': 502, 'slug': 'skylar_tibbits_the_emergence_of_4d_printing', 'viewed_count': 2449745}, {'id': 1088, 'hero': 'https://pe.tedcdn.com/images/ted/d7ee00a74fde2812cb5257308d11afca68f81429_1600x1200.jpg', 'speaker': 'Anthony Atala', 'title': 'Printing a human kidney', 'duration': 1044, 'slug': 'anthony_atala_printing_a_human_kidney', 'viewed_count': 2783735}, {'id': 1299, 'hero': 'https://pe.tedcdn.com/images/ted/a8b91d61708170180654eee378196da920aff138_800x600.jpg', 'speaker': 'Klaus Stadlmann', 'title': "The world's smallest 3D printer", 'duration': 508, 'slug': 'klaus_stadlmann_the_world_s_smallest_3d_printer', 'viewed_count': 268280}, {'id': 2388, 'hero': 'https://pe.tedcdn.com/images/ted/38b98852807933c323ae04a4fbc6a2974fc57029_2880x1620.jpg', 'speaker': 'Danit Peleg', 'title': "Forget shopping. Soon you'll download your new clothes", 'duration': 380, 'slug': 'danit_peleg_forget_shopping_soon_you_ll_download_your_new_clothes', 'viewed_count': 1582282}, {'id': 2216, 'hero': 'https://pe.tedcdn.com/images/ted/2ef806c0d21c3c82ad49f3735e599b8233f804d5_2880x1620.jpg', 'speaker': 'Joseph DeSimone', 'title': 'What if 3D printing was 100x faster?', 'duration': 645, 'slug': 'joe_desimone_what_if_3d_printing_was_25x_faster', 'viewed_count': 2498697}, {'id': 418, 'hero': 'https://pe.tedcdn.com/images/ted/62067_800x600.jpg', 'speaker': 'Jay Walker', 'title': 'My library of human imagination', 'duration': 429, 'slug': 'jay_walker_s_library_of_human_imagination', 'viewed_count': 483013}]</t>
  </si>
  <si>
    <t>['manufacturing', 'technology']</t>
  </si>
  <si>
    <t xml:space="preserve">https://www.ted.com/talks/avi_reichental_what_s_next_in_3d_printing
</t>
  </si>
  <si>
    <t>The magic of the Amazon: A river that flows invisibly all around us</t>
  </si>
  <si>
    <t>Antonio Donato Nobre</t>
  </si>
  <si>
    <t>Scientist</t>
  </si>
  <si>
    <t>[{'id': 8, 'name': 'Informative', 'count': 163}, {'id': 23, 'name': 'Jaw-dropping', 'count': 33}, {'id': 24, 'name': 'Persuasive', 'count': 66}, {'id': 10, 'name': 'Inspiring', 'count': 114}, {'id': 22, 'name': 'Fascinating', 'count': 163}, {'id': 25, 'name': 'OK', 'count': 13}, {'id': 1, 'name': 'Beautiful', 'count': 57}, {'id': 9, 'name': 'Ingenious', 'count': 12}, {'id': 11, 'name': 'Longwinded', 'count': 23}, {'id': 2, 'name': 'Confusing', 'count': 8}, {'id': 21, 'name': 'Unconvincing', 'count': 6}, {'id': 26, 'name': 'Obnoxious', 'count': 3}, {'id': 3, 'name': 'Courageous', 'count': 14}, {'id': 7, 'name': 'Funny', 'count': 1}]</t>
  </si>
  <si>
    <t>[{'id': 1064, 'hero': 'https://pe.tedcdn.com/images/ted/c97f5bb4afd4614b113bdbfcbf5e0b5f92c06c31_800x600.jpg', 'speaker': 'Kate Orff', 'title': "Reviving New York's rivers -- with oysters!", 'duration': 607, 'slug': 'kate_orff_oysters_as_architecture', 'viewed_count': 316983}, {'id': 18, 'hero': 'https://pe.tedcdn.com/images/ted/12_480x360.jpg', 'speaker': 'Janine Benyus', 'title': "Biomimicry's surprising lessons from nature's engineers", 'duration': 1399, 'slug': 'janine_benyus_shares_nature_s_designs', 'viewed_count': 1920478}, {'id': 476, 'hero': 'https://pe.tedcdn.com/images/ted/75594_800x600.jpg', 'speaker': 'Nalini Nadkarni', 'title': 'Conserving the canopy', 'duration': 990, 'slug': 'nalini_nadkani_on_conserving_the_canopy', 'viewed_count': 398857}, {'id': 2141, 'hero': 'https://pe.tedcdn.com/images/ted/5b9e02089f8d97c645bc134ee83be65de49f72a4_2880x1620.jpg', 'speaker': 'Mark Plotkin', 'title': "What the people of the Amazon know that you don't", 'duration': 995, 'slug': 'mark_plotkin_what_the_people_of_the_amazon_know_that_you_don_t', 'viewed_count': 1454878}, {'id': 1874, 'hero': 'https://pe.tedcdn.com/images/ted/313e003d03863b59e551ceabef019eba406bcfeb_1600x1200.jpg', 'speaker': 'Greg Asner', 'title': 'Ecology from the air', 'duration': 830, 'slug': 'greg_asner_ecology_from_the_air', 'viewed_count': 692585}, {'id': 2424, 'hero': 'https://pe.tedcdn.com/images/ted/bc4407453ac717b4f45540a861bda8b3f6d7610f_2880x1620.jpg', 'speaker': 'Andrés Ruzo', 'title': 'The boiling river of the Amazon', 'duration': 949, 'slug': 'andres_ruzo_the_mythical_boiling_river_of_the_amazon', 'viewed_count': 1198528}]</t>
  </si>
  <si>
    <t>['TEDx', 'climate change', 'nature', 'rivers', 'trees']</t>
  </si>
  <si>
    <t xml:space="preserve">https://www.ted.com/talks/antonio_donato_nobre_the_magic_of_the_amazon_a_river_that_flows_invisibly_all_around_us
</t>
  </si>
  <si>
    <t>The state of the climate — and what we might do about it</t>
  </si>
  <si>
    <t>Lord Nicholas Stern</t>
  </si>
  <si>
    <t>Climate economist</t>
  </si>
  <si>
    <t>[{'id': 11, 'name': 'Longwinded', 'count': 49}, {'id': 21, 'name': 'Unconvincing', 'count': 8}, {'id': 26, 'name': 'Obnoxious', 'count': 3}, {'id': 8, 'name': 'Informative', 'count': 230}, {'id': 25, 'name': 'OK', 'count': 34}, {'id': 1, 'name': 'Beautiful', 'count': 51}, {'id': 10, 'name': 'Inspiring', 'count': 200}, {'id': 3, 'name': 'Courageous', 'count': 27}, {'id': 24, 'name': 'Persuasive', 'count': 205}, {'id': 22, 'name': 'Fascinating', 'count': 29}, {'id': 9, 'name': 'Ingenious', 'count': 17}, {'id': 23, 'name': 'Jaw-dropping', 'count': 11}, {'id': 2, 'name': 'Confusing', 'count': 1}, {'id': 7, 'name': 'Funny', 'count': 5}]</t>
  </si>
  <si>
    <t>[{'id': 1380, 'hero': 'https://pe.tedcdn.com/images/ted/3d552c9054e770953216a6b5aab1b748b3e5f823_2880x1620.jpg', 'speaker': 'James Hansen', 'title': 'Why I must speak out about climate change', 'duration': 1071, 'slug': 'james_hansen_why_i_must_speak_out_about_climate_change', 'viewed_count': 1243951}, {'id': 1988, 'hero': 'https://pe.tedcdn.com/images/ted/7359de0af0e5ad26395051692c0b04a66b33188f_1600x1200.jpg', 'speaker': 'Gavin Schmidt', 'title': 'The emergent patterns of climate change', 'duration': 730, 'slug': 'gavin_schmidt_the_emergent_patterns_of_climate_change', 'viewed_count': 1150410}, {'id': 1583, 'hero': 'https://pe.tedcdn.com/images/ted/ce1a37f82fb05f8442df198226c2e36d03e3eadf_2880x1620.jpg', 'speaker': 'Vicki Arroyo', 'title': "Let's prepare for our new climate", 'duration': 876, 'slug': 'vicki_arroyo_let_s_prepare_for_our_new_climate', 'viewed_count': 1030772}, {'id': 1207, 'hero': 'https://pe.tedcdn.com/images/ted/15a194324ed5cd173da3516eaa812ef2b885c8eb_800x600.jpg', 'speaker': 'Alex Steffen', 'title': 'The shareable future of cities', 'duration': 613, 'slug': 'alex_steffen', 'viewed_count': 984740}, {'id': 2784, 'hero': 'https://pe.tedcdn.com/images/ted/e835e670a7836cf65aca2a7a644fd94398cb4b8e_2880x1620.jpg', 'speaker': 'Ted Halstead', 'title': 'A climate solution where all sides can win', 'duration': 787, 'slug': 'ted_halstead_a_climate_solution_where_all_sides_can_win', 'viewed_count': 1021803},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1158013}]</t>
  </si>
  <si>
    <t>['Anthropocene', 'business', 'climate change', 'economics', 'global issues']</t>
  </si>
  <si>
    <t xml:space="preserve">https://www.ted.com/talks/lord_nicholas_stern_the_state_of_the_climate_and_what_we_might_do_about_it
</t>
  </si>
  <si>
    <t>Big data is better data</t>
  </si>
  <si>
    <t>Kenneth Cukier</t>
  </si>
  <si>
    <t>Data Editor of The Economist</t>
  </si>
  <si>
    <t>[{'id': 8, 'name': 'Informative', 'count': 620}, {'id': 10, 'name': 'Inspiring', 'count': 203}, {'id': 22, 'name': 'Fascinating', 'count': 234}, {'id': 24, 'name': 'Persuasive', 'count': 126}, {'id': 11, 'name': 'Longwinded', 'count': 58}, {'id': 21, 'name': 'Unconvincing', 'count': 34}, {'id': 26, 'name': 'Obnoxious', 'count': 30}, {'id': 23, 'name': 'Jaw-dropping', 'count': 22}, {'id': 2, 'name': 'Confusing', 'count': 12}, {'id': 25, 'name': 'OK', 'count': 89}, {'id': 9, 'name': 'Ingenious', 'count': 38}, {'id': 7, 'name': 'Funny', 'count': 8}, {'id': 1, 'name': 'Beautiful', 'count': 21}, {'id': 3, 'name': 'Courageous', 'count': 13}]</t>
  </si>
  <si>
    <t>[{'id': 937, 'hero': 'https://pe.tedcdn.com/images/ted/192641_800x600.jpg', 'speaker': 'David McCandless', 'title': 'The beauty of data visualization', 'duration': 1076, 'slug': 'david_mccandless_the_beauty_of_data_visualization', 'viewed_count': 2582065}, {'id': 2056, 'hero': 'https://pe.tedcdn.com/images/ted/afc9b259845ec1b543419871e10753d4d9044fda_2400x1800.jpg', 'speaker': 'Talithia Williams', 'title': "Own your body's data", 'duration': 1023, 'slug': 'talithia_williams_own_your_body_s_data', 'viewed_count': 1345448}, {'id': 484, 'hero': 'https://pe.tedcdn.com/images/ted/77260_800x600.jpg', 'speaker': 'Tim Berners-Lee', 'title': 'The next web', 'duration': 983, 'slug': 'tim_berners_lee_on_the_next_web', 'viewed_count': 1352096}, {'id': 2818, 'hero': 'https://pe.tedcdn.com/images/ted/96044392dd7eea4410a92f4c5d499b888e607653_2880x1620.jpg', 'speaker': 'Tricia Wang', 'title': 'The human insights missing from big data', 'duration': 972, 'slug': 'tricia_wang_the_human_insights_missing_from_big_data', 'viewed_count': 1102827}, {'id': 2727, 'hero': 'https://pe.tedcdn.com/images/ted/9ca3922cace721320cd2b5de1f5761f7a75b2010_2880x1620.jpg', 'speaker': 'Giorgia Lupi', 'title': 'How we can find ourselves in data', 'duration': 673, 'slug': 'giorgia_lupi_how_we_can_find_ourselves_in_data', 'viewed_count': 1077587}, {'id': 2403, 'hero': 'https://pe.tedcdn.com/images/ted/9447af46e476fc16f72c2b583db397f73f82a803_2880x1620.jpg', 'speaker': 'Sebastian Wernicke', 'title': 'How to use data to make a hit TV show', 'duration': 745, 'slug': 'sebastian_wernicke_how_to_use_data_to_make_a_hit_tv_show', 'viewed_count': 1468489}]</t>
  </si>
  <si>
    <t>['data', 'future', 'technology']</t>
  </si>
  <si>
    <t xml:space="preserve">https://www.ted.com/talks/kenneth_cukier_big_data_is_better_data
</t>
  </si>
  <si>
    <t>The courage to tell a hidden story</t>
  </si>
  <si>
    <t>Eman Mohammed</t>
  </si>
  <si>
    <t>[{'id': 3, 'name': 'Courageous', 'count': 875}, {'id': 25, 'name': 'OK', 'count': 108}, {'id': 8, 'name': 'Informative', 'count': 257}, {'id': 10, 'name': 'Inspiring', 'count': 515}, {'id': 1, 'name': 'Beautiful', 'count': 297}, {'id': 11, 'name': 'Longwinded', 'count': 7}, {'id': 24, 'name': 'Persuasive', 'count': 48}, {'id': 22, 'name': 'Fascinating', 'count': 80}, {'id': 23, 'name': 'Jaw-dropping', 'count': 43}, {'id': 9, 'name': 'Ingenious', 'count': 8}, {'id': 21, 'name': 'Unconvincing', 'count': 51}, {'id': 7, 'name': 'Funny', 'count': 16}, {'id': 2, 'name': 'Confusing', 'count': 30}, {'id': 26, 'name': 'Obnoxious', 'count': 11}]</t>
  </si>
  <si>
    <t>[{'id': 1909, 'hero': 'https://pe.tedcdn.com/images/ted/19d8523b9f45386879d0ffd5928cdf42fecf03e4_1600x1200.jpg', 'speaker': 'Shereen El Feki', 'title': 'A little-told tale of sex and sensuality', 'duration': 970, 'slug': 'shereen_el_feki_a_little_told_tale_of_sex_and_sensuality', 'viewed_count': 1852459}, {'id': 1013, 'hero': 'https://pe.tedcdn.com/images/ted/ff75b3c97443fdc2af8c699cd0e1b2d760252cc8_800x600.jpg', 'speaker': 'Zainab Salbi', 'title': 'Women, wartime and the dream of peace', 'duration': 1066, 'slug': 'zainab_salbi', 'viewed_count': 505727}, {'id': 1068, 'hero': 'https://pe.tedcdn.com/images/ted/2c218336b0b26eea9d8c36764369129eaa8eb868_2880x1620.jpg', 'speaker': 'Suheir Hammad', 'title': 'Poems of war, peace, women, power', 'duration': 353, 'slug': 'suheir_hammad_poems_of_war_peace_women_power', 'viewed_count': 599469}, {'id': 2488, 'hero': 'https://pe.tedcdn.com/images/ted/c78ddfbc0c1ea218fb2856babfc1604b70a6eddc_2880x1620.jpg', 'speaker': 'Ameera Harouda', 'title': 'Why I put myself in danger to tell the stories of Gaza', 'duration': 518, 'slug': 'ameera_harouda_why_i_put_myself_in_danger_to_tell_the_stories_of_gaza', 'viewed_count': 961417}, {'id': 2578, 'hero': 'https://pe.tedcdn.com/images/ted/984084f529cb928c844cce06237cea1aabad2fdb_2880x1620.jpg', 'speaker': 'Julia Bacha', 'title': 'How women wage conflict without violence', 'duration': 747, 'slug': 'julia_bacha_how_women_wage_conflict_without_violence', 'viewed_count': 811948}, {'id': 1214, 'hero': 'https://pe.tedcdn.com/images/ted/f67f17e1df4e8d46cdddc96c2ddd77b03128e49d_800x600.jpg', 'speaker': 'Julia Bacha', 'title': 'Pay attention to nonviolence', 'duration': 651, 'slug': 'julia_bacha', 'viewed_count': 740947}]</t>
  </si>
  <si>
    <t>['Middle East', 'TED Fellows', 'gender', 'global issues', 'journalism', 'photography', 'women']</t>
  </si>
  <si>
    <t xml:space="preserve">https://www.ted.com/talks/eman_mohammed_the_courage_to_tell_a_hidden_story
</t>
  </si>
  <si>
    <t>“Am I dying?” The honest answer.</t>
  </si>
  <si>
    <t>Matthew O'Reilly</t>
  </si>
  <si>
    <t>Emergency medical technician</t>
  </si>
  <si>
    <t>[{'id': 1, 'name': 'Beautiful', 'count': 891}, {'id': 10, 'name': 'Inspiring', 'count': 1146}, {'id': 23, 'name': 'Jaw-dropping', 'count': 85}, {'id': 22, 'name': 'Fascinating', 'count': 362}, {'id': 3, 'name': 'Courageous', 'count': 455}, {'id': 8, 'name': 'Informative', 'count': 393}, {'id': 25, 'name': 'OK', 'count': 134}, {'id': 24, 'name': 'Persuasive', 'count': 116}, {'id': 21, 'name': 'Unconvincing', 'count': 47}, {'id': 2, 'name': 'Confusing', 'count': 9}, {'id': 26, 'name': 'Obnoxious', 'count': 72}, {'id': 7, 'name': 'Funny', 'count': 10}, {'id': 11, 'name': 'Longwinded', 'count': 17}, {'id': 9, 'name': 'Ingenious', 'count': 22}]</t>
  </si>
  <si>
    <t>[{'id': 720, 'hero': 'https://pe.tedcdn.com/images/ted/4c44fe353a0108670d9e7cd8a8ee957a398b85c7_2880x1620.jpg', 'speaker': 'Steve Jobs', 'title': 'How to live before you die', 'duration': 904, 'slug': 'steve_jobs_how_to_live_before_you_die', 'viewed_count': 8744578}, {'id': 1216, 'hero': 'https://pe.tedcdn.com/images/ted/302a7986db1ae0d38772e7585be7dfb74c8d9383_2880x1620.jpg', 'speaker': 'Joan Halifax', 'title': 'Compassion and the true meaning of empathy', 'duration': 841, 'slug': 'joan_halifax', 'viewed_count': 1451695}, {'id': 1553, 'hero': 'https://pe.tedcdn.com/images/ted/5159576b119c7f11a8b0f8501ce3b04a6e091c4f_1600x1200.jpg', 'speaker': 'Candy Chang', 'title': 'Before I die I want to ...', 'duration': 380, 'slug': 'candy_chang_before_i_die_i_want_to', 'viewed_count': 4922173}, {'id': 2133, 'hero': 'https://pe.tedcdn.com/images/ted/a70b7d2f7b312db6e4fb29341b0631eaefdfac2a_2880x1620.jpg', 'speaker': 'Leana Wen', 'title': 'What your doctor won’t disclose', 'duration': 942, 'slug': 'leana_wen_what_your_doctor_won_t_disclose', 'viewed_count': 1685859}, {'id': 2778, 'hero': 'https://pe.tedcdn.com/images/ted/d13cde084b20383f6de5a5e49f5ff459d3d05c88_2880x1620.jpg', 'speaker': 'Lucy Kalanithi', 'title': 'What makes life worth living in the face of death', 'duration': 969, 'slug': 'lucy_kalanithi_what_makes_life_worth_living_in_the_face_of_death', 'viewed_count': 1515390}, {'id': 2735, 'hero': 'https://pe.tedcdn.com/images/ted/71ecfcc687ee20218afce92ea0dc23c6456e35e0_2880x1620.jpg', 'speaker': 'David Casarett', 'title': "A doctor's case for medical marijuana", 'duration': 907, 'slug': 'david_casarett_a_doctor_s_case_for_medical_marijuana', 'viewed_count': 1114101}]</t>
  </si>
  <si>
    <t>['death', 'health', 'medicine']</t>
  </si>
  <si>
    <t xml:space="preserve">https://www.ted.com/talks/matthew_o_reilly_am_i_dying_the_honest_answer
</t>
  </si>
  <si>
    <t>How to reinvent the apartment building</t>
  </si>
  <si>
    <t>[{'id': 8, 'name': 'Informative', 'count': 429}, {'id': 9, 'name': 'Ingenious', 'count': 247}, {'id': 22, 'name': 'Fascinating', 'count': 362}, {'id': 1, 'name': 'Beautiful', 'count': 176}, {'id': 25, 'name': 'OK', 'count': 107}, {'id': 10, 'name': 'Inspiring', 'count': 300}, {'id': 24, 'name': 'Persuasive', 'count': 84}, {'id': 11, 'name': 'Longwinded', 'count': 9}, {'id': 21, 'name': 'Unconvincing', 'count': 32}, {'id': 26, 'name': 'Obnoxious', 'count': 7}, {'id': 7, 'name': 'Funny', 'count': 29}, {'id': 23, 'name': 'Jaw-dropping', 'count': 27}, {'id': 3, 'name': 'Courageous', 'count': 18}, {'id': 2, 'name': 'Confusing', 'count': 2}]</t>
  </si>
  <si>
    <t>[{'id': 121, 'hero': 'https://pe.tedcdn.com/images/ted/ec2c6dea53896cd4c9820ced68df9ba573f145e0_2880x1620.jpg', 'speaker': 'James Howard Kunstler', 'title': 'The ghastly tragedy of the suburbs', 'duration': 1184, 'slug': 'james_howard_kunstler_dissects_suburbia', 'viewed_count': 1683616}, {'id': 198, 'hero': 'https://pe.tedcdn.com/images/ted/a32770a0e2b36504bd93d484e9f5814fb08975b2_2880x1620.jpg', 'speaker': 'Ron Eglash', 'title': 'The fractals at the heart of African designs', 'duration': 1017, 'slug': 'ron_eglash_on_african_fractals', 'viewed_count': 1527887}, {'id': 490, 'hero': 'https://pe.tedcdn.com/images/ted/e0a64acceca0140bc0c1caf362142f6927226d81_1600x1200.jpg', 'speaker': 'Kamal Meattle', 'title': 'How to grow fresh air', 'duration': 244, 'slug': 'kamal_meattle_on_how_to_grow_your_own_fresh_air', 'viewed_count': 3095177}, {'id': 1854, 'hero': 'https://pe.tedcdn.com/images/ted/45a5d32a2b066d669f6a3310014934ff480339bc_1600x1200.jpg', 'speaker': 'Xavier Vilalta', 'title': 'Architecture at home in its community', 'duration': 464, 'slug': 'xavier_vilalta_architecture_at_home_in_its_community', 'viewed_count': 999705},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1162232}, {'id': 1846, 'hero': 'https://pe.tedcdn.com/images/ted/167f6a84f1e15eb73f7df4987097a42268230193_1600x1200.jpg', 'speaker': 'Iwan Baan', 'title': 'Ingenious homes in unexpected places', 'duration': 1018, 'slug': 'iwan_baan_ingenious_homes_in_unexpected_places', 'viewed_count': 1463100}]</t>
  </si>
  <si>
    <t>['architecture', 'cities', 'design']</t>
  </si>
  <si>
    <t xml:space="preserve">https://www.ted.com/talks/moshe_safdie_how_to_reinvent_the_apartment_building
</t>
  </si>
  <si>
    <t>Sanitation is a basic human right</t>
  </si>
  <si>
    <t>Francis de los Reyes</t>
  </si>
  <si>
    <t>Environmental engineer, sanitation activist</t>
  </si>
  <si>
    <t>[{'id': 1, 'name': 'Beautiful', 'count': 27}, {'id': 8, 'name': 'Informative', 'count': 264}, {'id': 22, 'name': 'Fascinating', 'count': 50}, {'id': 24, 'name': 'Persuasive', 'count': 149}, {'id': 10, 'name': 'Inspiring', 'count': 106}, {'id': 9, 'name': 'Ingenious', 'count': 39}, {'id': 7, 'name': 'Funny', 'count': 38}, {'id': 3, 'name': 'Courageous', 'count': 20}, {'id': 23, 'name': 'Jaw-dropping', 'count': 22}, {'id': 2, 'name': 'Confusing', 'count': 1}, {'id': 21, 'name': 'Unconvincing', 'count': 1}, {'id': 26, 'name': 'Obnoxious', 'count': 8}, {'id': 11, 'name': 'Longwinded', 'count': 1}, {'id': 25, 'name': 'OK', 'count': 10}]</t>
  </si>
  <si>
    <t>[{'id': 1713, 'hero': 'https://pe.tedcdn.com/images/ted/8f06b4073d52a4ee5e859ed36563987e81096543_1600x1200.jpg', 'speaker': 'Rose George', 'title': "Let's talk crap. Seriously.", 'duration': 841, 'slug': 'rose_george_let_s_talk_crap_seriously', 'viewed_count': 1624726}, {'id': 613, 'hero': 'https://pe.tedcdn.com/images/ted/1691fae6c58b818d8129465ed6d4550bad75450a_1600x1200.jpg', 'speaker': 'Michael Pritchard', 'title': 'How to make filthy water drinkable', 'duration': 571, 'slug': 'michael_pritchard_invents_a_water_filter', 'viewed_count': 3573254}, {'id': 1660, 'hero': 'https://pe.tedcdn.com/images/ted/711ba0cd8d0f61c7be31175a60ed6efd173a78b5_1600x1200.jpg', 'speaker': 'Fahad Al-Attiya', 'title': 'A country with no water', 'duration': 526, 'slug': 'fahad_al_attiya_a_country_with_no_water', 'viewed_count': 1412694}, {'id': 2173, 'hero': 'https://pe.tedcdn.com/images/ted/a37f6b925d1d052580f7512c13b2474e44ec6db9_2880x1620.jpg', 'speaker': 'Joe Madiath', 'title': 'Better toilets, better life', 'duration': 727, 'slug': 'joe_madiath_better_toilets_better_life', 'viewed_count': 976621}, {'id': 2559, 'hero': 'https://pe.tedcdn.com/images/ted/bdeb64a35768a79b050e0c4473847428703ec26a_2880x1620.jpg', 'speaker': 'Molly Winter', 'title': 'The taboo secret to better health', 'duration': 741, 'slug': 'molly_winter_the_taboo_secret_to_healthier_plants_and_people', 'viewed_count': 1507025}, {'id': 1858, 'hero': 'https://pe.tedcdn.com/images/ted/8a378e151d8d80ac60c4591be2838157b4fe943c_1600x1200.jpg', 'speaker': 'Robin Nagle', 'title': 'What I discovered in New York City  trash', 'duration': 472, 'slug': 'robin_nagle_what_i_discovered_in_new_york_city_trash', 'viewed_count': 1628601}]</t>
  </si>
  <si>
    <t>['TED Fellows', 'global issues', 'health', 'infrastructure', 'public health', 'sanitation']</t>
  </si>
  <si>
    <t xml:space="preserve">https://www.ted.com/talks/francis_de_los_reyes_sanitation_is_a_basic_human_right
</t>
  </si>
  <si>
    <t>The career advice you probably didn’t get</t>
  </si>
  <si>
    <t>Susan Colantuono</t>
  </si>
  <si>
    <t>[{'id': 1, 'name': 'Beautiful', 'count': 147}, {'id': 2, 'name': 'Confusing', 'count': 60}, {'id': 11, 'name': 'Longwinded', 'count': 103}, {'id': 8, 'name': 'Informative', 'count': 898}, {'id': 10, 'name': 'Inspiring', 'count': 545}, {'id': 24, 'name': 'Persuasive', 'count': 304}, {'id': 25, 'name': 'OK', 'count': 150}, {'id': 22, 'name': 'Fascinating', 'count': 116}, {'id': 9, 'name': 'Ingenious', 'count': 58}, {'id': 3, 'name': 'Courageous', 'count': 66}, {'id': 21, 'name': 'Unconvincing', 'count': 178}, {'id': 26, 'name': 'Obnoxious', 'count': 27}, {'id': 23, 'name': 'Jaw-dropping', 'count': 17}, {'id': 7, 'name': 'Funny', 'count': 16}]</t>
  </si>
  <si>
    <t>[{'id': 1040, 'hero': 'https://pe.tedcdn.com/images/ted/ba6d4cdee53ae12d2db55a733409fac7e92c022c_2880x1620.jpg', 'speaker': 'Sheryl Sandberg', 'title': 'Why we have too few women leaders', 'duration': 898, 'slug': 'sheryl_sandberg_why_we_have_too_few_women_leaders', 'viewed_count': 7431380}, {'id': 1906, 'hero': 'https://pe.tedcdn.com/images/ted/974c5bd8117770619bd2d4359f2915b3c0639803_1600x1200.jpg', 'speaker': 'Sheryl Sandberg', 'title': 'So we leaned in ... now what?', 'duration': 1016, 'slug': 'sheryl_sandberg_so_we_leaned_in_now_what', 'viewed_count': 2133117}, {'id': 1339, 'hero': 'https://pe.tedcdn.com/images/ted/a47adaa80e9d8a9ebf4afda0d3790440102d3348_800x600.jpg', 'speaker': 'Gayle Tzemach Lemmon', 'title': 'Women entrepreneurs, example not exception', 'duration': 796, 'slug': 'gayle_tzemach_lemmon_women_entrepreneurs_example_not_exception', 'viewed_count': 548129}, {'id': 1030, 'hero': 'https://pe.tedcdn.com/images/ted/ef8e06668ca37fa0fe48c9cd01daa43185e20b28_800x600.jpg', 'speaker': 'Halla Tómasdóttir', 'title': "A feminine response to Iceland's financial crash", 'duration': 585, 'slug': 'halla_tomasdottir', 'viewed_count': 588699}, {'id': 2547, 'hero': 'https://pe.tedcdn.com/images/ted/71fff35c67aa8eecc6dbf4f23bf6600db960b012_2880x1620.jpg', 'speaker': 'Leila Hoteit', 'title': '3 lessons on success from an Arab businesswoman', 'duration': 842, 'slug': 'leila_hoteit_3_lessons_on_success_from_an_arab_businesswoman', 'viewed_count': 1827435}, {'id': 2283, 'hero': 'https://pe.tedcdn.com/images/ted/7f117aeb440b9bc0868e535ebecf676d04adbd62_2880x1620.jpg', 'speaker': 'Margaret Heffernan', 'title': 'Forget the pecking order at work', 'duration': 947, 'slug': 'margaret_heffernan_why_it_s_time_to_forget_the_pecking_order_at_work', 'viewed_count': 2362707}]</t>
  </si>
  <si>
    <t>['TEDx', 'business', 'gender', 'leadership', 'men', 'women', 'women in business']</t>
  </si>
  <si>
    <t xml:space="preserve">https://www.ted.com/talks/susan_colantuono_the_career_advice_you_probably_didn_t_get
</t>
  </si>
  <si>
    <t>Where to train the world's doctors? Cuba.</t>
  </si>
  <si>
    <t>Gail Reed</t>
  </si>
  <si>
    <t>Cuban health care expert</t>
  </si>
  <si>
    <t>[{'id': 2, 'name': 'Confusing', 'count': 16}, {'id': 21, 'name': 'Unconvincing', 'count': 65}, {'id': 26, 'name': 'Obnoxious', 'count': 10}, {'id': 9, 'name': 'Ingenious', 'count': 26}, {'id': 10, 'name': 'Inspiring', 'count': 290}, {'id': 22, 'name': 'Fascinating', 'count': 130}, {'id': 23, 'name': 'Jaw-dropping', 'count': 41}, {'id': 25, 'name': 'OK', 'count': 31}, {'id': 8, 'name': 'Informative', 'count': 220}, {'id': 1, 'name': 'Beautiful', 'count': 70}, {'id': 24, 'name': 'Persuasive', 'count': 97}, {'id': 3, 'name': 'Courageous', 'count': 72}, {'id': 7, 'name': 'Funny', 'count': 6}, {'id': 11, 'name': 'Longwinded', 'count': 5}]</t>
  </si>
  <si>
    <t>[{'id': 2096, 'hero': 'https://pe.tedcdn.com/images/ted/a0beec8db223d4f17a49ccaf0eae110eef083ed2_2400x1800.jpg', 'speaker': "Matthew O'Reilly", 'title': '“Am I dying?” The honest answer.', 'duration': 333, 'slug': 'matthew_o_reilly_am_i_dying_the_honest_answer', 'viewed_count': 1940683}, {'id': 2090, 'hero': 'https://pe.tedcdn.com/images/ted/5a950989e5d388e85fb0f0363789268aab3c3c43_2400x1800.jpg', 'speaker': 'Hans and Ola Rosling', 'title': 'How not to be ignorant about the world', 'duration': 1145, 'slug': 'hans_and_ola_rosling_how_not_to_be_ignorant_about_the_world', 'viewed_count': 3673455}, {'id': 2076, 'hero': 'https://pe.tedcdn.com/images/ted/9238ca0d06f68e5d8127c5c0236ea4d5ae8ea55d_2400x1800.jpg', 'speaker': 'Rishi Manchanda', 'title': 'What makes us get sick? Look upstream', 'duration': 1093, 'slug': 'rishi_manchanda_what_makes_us_get_sick_look_upstream', 'viewed_count': 1399303}, {'id': 1475, 'hero': 'https://pe.tedcdn.com/images/ted/d798dd0eb6c1d0dd5d42b9cf1cc74d4dca3bffc1_800x600.jpg', 'speaker': 'Rebecca Onie', 'title': 'What if our healthcare system kept us healthy?', 'duration': 994, 'slug': 'rebecca_onie_what_if_our_healthcare_system_kept_us_healthy', 'viewed_count': 979818}, {'id': 2789, 'hero': 'https://pe.tedcdn.com/images/ted/dbb016fcbd1b89543bb9229ba73f03e89c51aa7a_2880x1620.jpg', 'speaker': 'Raj Panjabi', 'title': 'No one should die because they live too far from a doctor', 'duration': 1230, 'slug': 'raj_panjabi_no_one_should_die_because_they_live_too_far_from_a_doctor', 'viewed_count': 874603}, {'id': 2133, 'hero': 'https://pe.tedcdn.com/images/ted/a70b7d2f7b312db6e4fb29341b0631eaefdfac2a_2880x1620.jpg', 'speaker': 'Leana Wen', 'title': 'What your doctor won’t disclose', 'duration': 942, 'slug': 'leana_wen_what_your_doctor_won_t_disclose', 'viewed_count': 1685859}]</t>
  </si>
  <si>
    <t>['global issues', 'health care', 'public health']</t>
  </si>
  <si>
    <t xml:space="preserve">https://www.ted.com/talks/gail_reed_where_to_train_the_world_s_doctors_cuba
</t>
  </si>
  <si>
    <t>A neural portrait of the human mind</t>
  </si>
  <si>
    <t>Nancy Kanwisher</t>
  </si>
  <si>
    <t>[{'id': 1, 'name': 'Beautiful', 'count': 138}, {'id': 8, 'name': 'Informative', 'count': 512}, {'id': 22, 'name': 'Fascinating', 'count': 488}, {'id': 10, 'name': 'Inspiring', 'count': 133}, {'id': 23, 'name': 'Jaw-dropping', 'count': 49}, {'id': 9, 'name': 'Ingenious', 'count': 83}, {'id': 24, 'name': 'Persuasive', 'count': 67}, {'id': 7, 'name': 'Funny', 'count': 10}, {'id': 25, 'name': 'OK', 'count': 38}, {'id': 3, 'name': 'Courageous', 'count': 17}, {'id': 26, 'name': 'Obnoxious', 'count': 3}, {'id': 11, 'name': 'Longwinded', 'count': 12}, {'id': 21, 'name': 'Unconvincing', 'count': 16}, {'id': 2, 'name': 'Confusing', 'count': 1}]</t>
  </si>
  <si>
    <t>[{'id': 1308, 'hero': 'https://pe.tedcdn.com/images/ted/483f84a4cd490b8a4ed1331c489ac04e09bf61b4_800x600.jpg', 'speaker': 'Antonio Damasio', 'title': 'The quest to understand consciousness', 'duration': 1122, 'slug': 'antonio_damasio_the_quest_to_understand_consciousness', 'viewed_count': 1692268}, {'id': 1671, 'hero': 'https://pe.tedcdn.com/images/ted/9759b9b5b08c13a29a320b10ea37110f439795c4_1600x1200.jpg', 'speaker': 'Miguel Nicolelis', 'title': 'A monkey that controls a robot with its thoughts. No, really.', 'duration': 895, 'slug': 'miguel_nicolelis_a_monkey_that_controls_a_robot_with_its_thoughts_no_really', 'viewed_count': 1229880}, {'id': 1349, 'hero': 'https://pe.tedcdn.com/images/ted/b6441a3ec7fe888555c728e011b6bd3650544fb8_800x600.jpg', 'speaker': 'Neil Burgess', 'title': 'How your brain tells you where you are', 'duration': 543, 'slug': 'neil_burgess_how_your_brain_tells_you_where_you_are', 'viewed_count': 1196476}, {'id':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2246248},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1780836}, {'id': 2495, 'hero': 'https://pe.tedcdn.com/images/ted/353545d58703d32d2bd05323faa35b2cfc389e42_2880x1620.jpg', 'speaker': 'Uri Hasson', 'title': 'This is your brain on communication', 'duration': 891, 'slug': 'uri_hasson_this_is_your_brain_on_communication', 'viewed_count': 1800384}]</t>
  </si>
  <si>
    <t>['brain', 'neuroscience', 'visualizations']</t>
  </si>
  <si>
    <t xml:space="preserve">https://www.ted.com/talks/nancy_kanwisher_the_brain_is_a_swiss_army_knife
</t>
  </si>
  <si>
    <t>Why I take the piano on the road ... and in the air</t>
  </si>
  <si>
    <t>Daria van den Bercken</t>
  </si>
  <si>
    <t>[{'id': 1, 'name': 'Beautiful', 'count': 573}, {'id': 22, 'name': 'Fascinating', 'count': 153}, {'id': 23, 'name': 'Jaw-dropping', 'count': 54}, {'id': 9, 'name': 'Ingenious', 'count': 39}, {'id': 10, 'name': 'Inspiring', 'count': 243}, {'id': 3, 'name': 'Courageous', 'count': 41}, {'id': 25, 'name': 'OK', 'count': 45}, {'id': 8, 'name': 'Informative', 'count': 21}, {'id': 21, 'name': 'Unconvincing', 'count': 2}, {'id': 24, 'name': 'Persuasive', 'count': 24}, {'id': 7, 'name': 'Funny', 'count': 18}, {'id': 26, 'name': 'Obnoxious', 'count': 8}, {'id': 11, 'name': 'Longwinded', 'count': 1}, {'id': 2, 'name': 'Confusing', 'count': 0}]</t>
  </si>
  <si>
    <t>[{'id': 329, 'hero': 'https://pe.tedcdn.com/images/ted/50992_480x360.jpg', 'speaker': 'John Q. Walker', 'title': 'Great piano performances, recreated', 'duration': 821, 'slug': 'john_walker_re_creates_great_performances', 'viewed_count': 329972}, {'id': 286, 'hero': 'https://pe.tedcdn.com/images/ted/db471b06b2f5f6ba97c7de8b232878ffe9718600_1600x1200.jpg', 'speaker': 'Benjamin Zander', 'title': 'The transformative power of classical music', 'duration': 1243, 'slug': 'benjamin_zander_on_music_and_passion', 'viewed_count': 9315688}, {'id': 1782, 'hero': 'https://pe.tedcdn.com/images/ted/5817df5175966f8f2051620a1a64508b6aec8c54_1600x1200.jpg', 'speaker': 'Sleepy Man Banjo Boys', 'title': 'Bluegrass virtuosity from ... New Jersey?', 'duration': 527, 'slug': 'sleepy_man_banjo_boys_bluegrass_virtuosity_from_new_jersey', 'viewed_count': 5199018}, {'id': 1440, 'hero': 'https://pe.tedcdn.com/images/ted/a7cdfc92f9ccd377f01d953578c2a4bb6a4190b4_800x600.jpg', 'speaker': 'Michael Tilson Thomas', 'title': 'Music and emotion through time', 'duration': 1213, 'slug': 'michael_tilson_thomas_music_and_emotion_through_time', 'viewed_count': 1281110}, {'id': 246, 'hero': 'https://pe.tedcdn.com/images/ted/38589_480x360.jpg', 'speaker': 'Tod Machover + Dan Ellsey', 'title': 'Inventing instruments that unlock new music', 'duration': 1241, 'slug': 'tod_machover_and_dan_ellsey_play_new_music', 'viewed_count': 497165}, {'id': 1526, 'hero': 'https://pe.tedcdn.com/images/ted/a5b96e266216cd84e407142eb2d06650aad5c40e_1200x900.jpg', 'speaker': 'Mark Applebaum', 'title': 'The mad scientist of music', 'duration': 1010, 'slug': 'mark_applebaum_the_mad_scientist_of_music', 'viewed_count': 3600585}]</t>
  </si>
  <si>
    <t>['live music', 'music', 'piano']</t>
  </si>
  <si>
    <t xml:space="preserve">https://www.ted.com/talks/daria_van_den_bercken_why_i_take_the_piano_on_the_road_and_in_the_air
</t>
  </si>
  <si>
    <t>New thoughts on capital in the twenty-first century</t>
  </si>
  <si>
    <t>Thomas Piketty</t>
  </si>
  <si>
    <t>[{'id': 8, 'name': 'Informative', 'count': 349}, {'id': 22, 'name': 'Fascinating', 'count': 169}, {'id': 24, 'name': 'Persuasive', 'count': 109}, {'id': 25, 'name': 'OK', 'count': 53}, {'id': 26, 'name': 'Obnoxious', 'count': 20}, {'id': 2, 'name': 'Confusing', 'count': 62}, {'id': 3, 'name': 'Courageous', 'count': 21}, {'id': 23, 'name': 'Jaw-dropping', 'count': 18}, {'id': 11, 'name': 'Longwinded', 'count': 34}, {'id': 9, 'name': 'Ingenious', 'count': 27}, {'id': 10, 'name': 'Inspiring', 'count': 56}, {'id': 1, 'name': 'Beautiful', 'count': 13}, {'id': 21, 'name': 'Unconvincing', 'count': 22}, {'id': 7, 'name': 'Funny', 'count': 7}]</t>
  </si>
  <si>
    <t>[{'id': 2055, 'hero': 'https://pe.tedcdn.com/images/ted/2a0622d03c2b2a6c673657a5b72ca83b0f48212e_2400x1800.jpg', 'speaker': 'Nick Hanauer', 'title': 'Beware, fellow plutocrats, the pitchforks are coming', 'duration': 1222, 'slug': 'nick_hanauer_beware_fellow_plutocrats_the_pitchforks_are_coming', 'viewed_count': 1623638}, {'id': 2090, 'hero': 'https://pe.tedcdn.com/images/ted/5a950989e5d388e85fb0f0363789268aab3c3c43_2400x1800.jpg', 'speaker': 'Hans and Ola Rosling', 'title': 'How not to be ignorant about the world', 'duration': 1145, 'slug': 'hans_and_ola_rosling_how_not_to_be_ignorant_about_the_world', 'viewed_count': 3673455}, {'id': 140, 'hero': 'https://pe.tedcdn.com/images/ted/bf09302366bde885c86350145b87cd2b265f1f12_1600x1200.jpg', 'speaker': 'Hans Rosling', 'title': 'New insights on poverty', 'duration': 1137, 'slug': 'hans_rosling_reveals_new_insights_on_poverty', 'viewed_count': 3243870}, {'id': 2229, 'hero': 'https://pe.tedcdn.com/images/ted/5bbf3caa1481cb088563f07cd670376e4cf032f6_2880x1620.jpg', 'speaker': 'Dan Ariely', 'title': "How equal do we want the world to be? You'd be surprised", 'duration': 533, 'slug': 'dan_ariely_how_equal_do_we_want_the_world_to_be_you_d_be_surprised', 'viewed_count': 1703358}, {'id': 1791, 'hero': 'https://pe.tedcdn.com/images/ted/fec904a142c611df903d9d3d0ecd6cd4755dadfc_1600x1200.jpg', 'speaker': 'Chrystia Freeland', 'title': 'The rise of the new global super-rich', 'duration': 924, 'slug': 'chrystia_freeland_the_rise_of_the_new_global_super_rich', 'viewed_count': 1909647}, {'id': 1253, 'hero': 'https://pe.tedcdn.com/images/ted/a148d40e8e14c96fab2092c7838cfbc719b23815_800x600.jpg', 'speaker': 'Richard Wilkinson', 'title': 'How economic inequality harms societies', 'duration': 1014, 'slug': 'richard_wilkinson', 'viewed_count': 2487554}]</t>
  </si>
  <si>
    <t>['economics', 'global issues', 'inequality']</t>
  </si>
  <si>
    <t xml:space="preserve">https://www.ted.com/talks/thomas_piketty_new_thoughts_on_capital_in_the_twenty_first_century
</t>
  </si>
  <si>
    <t>Why thinking you're ugly is bad for you</t>
  </si>
  <si>
    <t>Meaghan Ramsey</t>
  </si>
  <si>
    <t>Self-esteem advocate</t>
  </si>
  <si>
    <t>[{'id': 1, 'name': 'Beautiful', 'count': 906}, {'id': 3, 'name': 'Courageous', 'count': 398}, {'id': 10, 'name': 'Inspiring', 'count': 1516}, {'id': 11, 'name': 'Longwinded', 'count': 48}, {'id': 25, 'name': 'OK', 'count': 139}, {'id': 8, 'name': 'Informative', 'count': 499}, {'id': 22, 'name': 'Fascinating', 'count': 192}, {'id': 24, 'name': 'Persuasive', 'count': 400}, {'id': 21, 'name': 'Unconvincing', 'count': 66}, {'id': 9, 'name': 'Ingenious', 'count': 37}, {'id': 23, 'name': 'Jaw-dropping', 'count': 58}, {'id': 26, 'name': 'Obnoxious', 'count': 29}, {'id': 2, 'name': 'Confusing', 'count': 20}, {'id': 7, 'name': 'Funny', 'count': 18}]</t>
  </si>
  <si>
    <t>[{'id': 1569, 'hero': 'https://pe.tedcdn.com/images/ted/d03d703ee5dbd3e3f4c02bb843c3257d368f88c1_2880x1620.jpg', 'speaker': 'Amy Cuddy', 'title': 'Your body language may shape who you are', 'duration': 1262, 'slug': 'amy_cuddy_your_body_language_shapes_who_you_are', 'viewed_count': 43156514}, {'id': 1647, 'hero': 'https://pe.tedcdn.com/images/ted/1ba3bd800cbe51ac330462531885224ea07fae36_1600x1200.jpg', 'speaker': 'Cameron Russell', 'title': "Looks aren't everything. Believe me, I'm a model.", 'duration': 577, 'slug': 'cameron_russell_looks_aren_t_everything_believe_me_i_m_a_model', 'viewed_count': 19787661}, {'id': 1961, 'hero': 'https://pe.tedcdn.com/images/ted/e144118ac42866b5861a03ca4eadda226343e889_1600x1200.jpg', 'speaker': 'Geena Rocero', 'title': 'Why I must come out', 'duration': 599, 'slug': 'geena_rocero_why_i_must_come_out', 'viewed_count': 3133193}, {'id': 2725, 'hero': 'https://pe.tedcdn.com/images/ted/8e688b38b7f010c53dd2c31b9b309032fc5cf7c4_2880x1620.jpg', 'speaker': 'Sebastián Bortnik', 'title': "The conversation we're not having about digital child abuse", 'duration': 825, 'slug': 'sebastian_bortnik_the_conversation_we_re_not_having_about_digital_child_abuse', 'viewed_count': 402316}, {'id': 2433, 'hero': 'https://pe.tedcdn.com/images/ted/78a0b6f8b75ee4e7a27a542c1fb80f5a929711e6_2880x1620.jpg', 'speaker': 'Ivan Coyote', 'title': 'Why we need gender-neutral bathrooms', 'duration': 710, 'slug': 'ivan_coyote_why_we_need_gender_neutral_bathrooms', 'viewed_count': 1546526}, {'id': 2786, 'hero': 'https://pe.tedcdn.com/images/ted/2c8b48d4d480f4441742ba6d2f9bf0b9abfd906e_2880x1620.jpg', 'speaker': 'Sitawa Wafula', 'title': 'Why I speak up about living with epilepsy', 'duration': 509, 'slug': 'sitawa_wafula_why_i_speak_up_about_living_with_epilepsy', 'viewed_count': 696682}]</t>
  </si>
  <si>
    <t>['beauty', 'life', 'women']</t>
  </si>
  <si>
    <t xml:space="preserve">https://www.ted.com/talks/meaghan_ramsey_why_thinking_you_re_ugly_is_bad_for_you
</t>
  </si>
  <si>
    <t>How to upgrade democracy for the Internet era</t>
  </si>
  <si>
    <t>Pia Mancini</t>
  </si>
  <si>
    <t>Democracy activist</t>
  </si>
  <si>
    <t>[{'id': 3, 'name': 'Courageous', 'count': 317}, {'id': 8, 'name': 'Informative', 'count': 262}, {'id': 10, 'name': 'Inspiring', 'count': 719}, {'id': 9, 'name': 'Ingenious', 'count': 165}, {'id': 24, 'name': 'Persuasive', 'count': 250}, {'id': 11, 'name': 'Longwinded', 'count': 16}, {'id': 25, 'name': 'OK', 'count': 44}, {'id': 1, 'name': 'Beautiful', 'count': 68}, {'id': 22, 'name': 'Fascinating', 'count': 172}, {'id': 21, 'name': 'Unconvincing', 'count': 39}, {'id': 23, 'name': 'Jaw-dropping', 'count': 24}, {'id': 7, 'name': 'Funny', 'count': 15}, {'id': 2, 'name': 'Confusing', 'count': 12}, {'id': 26, 'name': 'Obnoxious', 'count': 10}]</t>
  </si>
  <si>
    <t>[{'id': 1558, 'hero': 'https://pe.tedcdn.com/images/ted/6e908cc0a13e7eb1b3927f1e3a762f465cde1261_1600x1200.jpg', 'speaker': 'Beth Noveck', 'title': 'Demand a more open-source government', 'duration': 1043, 'slug': 'beth_noveck_demand_a_more_open_source_government', 'viewed_count': 516357}, {'id': 1381, 'hero': 'https://pe.tedcdn.com/images/ted/8a3803576b960b90b3f55b6c0edab9eb8eb2f0fa_800x600.jpg', 'speaker': 'Jennifer Pahlka', 'title': 'Coding a better government', 'duration': 731, 'slug': 'jennifer_pahlka_coding_a_better_government', 'viewed_count': 827617}, {'id': 1546, 'hero': 'https://pe.tedcdn.com/images/ted/39d58abd56cf9edd6936f4f42119a15e65692dc1_1600x1200.jpg', 'speaker': 'Clay Shirky', 'title': 'How the Internet will (one day) transform government', 'duration': 1112, 'slug': 'clay_shirky_how_the_internet_will_one_day_transform_government', 'viewed_count': 1245101}, {'id': 1547, 'hero': 'https://pe.tedcdn.com/images/ted/72b2314e9ac4a23dfeae633e0df6a05194dad3b0_2880x1620.jpg', 'speaker': 'Ivan Krastev', 'title': 'Can democracy exist without trust?', 'duration': 844, 'slug': 'ivan_krastev_can_democracy_exist_without_trust', 'viewed_count': 640625}, {'id': 1765, 'hero': 'https://pe.tedcdn.com/images/ted/6ab9ce5c2009cf34e38f8876dbe94e7b81ab74e4_1600x1200.jpg', 'speaker': 'George Papandreou', 'title': 'Imagine a European democracy without borders', 'duration': 1206, 'slug': 'george_papandreou_imagine_a_european_democracy_without_borders', 'viewed_count': 741725}, {'id': 2791, 'hero': 'https://pe.tedcdn.com/images/ted/356a95fda707e54644ae9416e9c2365b9f17ddbd_2880x1620.jpg', 'speaker': 'Anthony D. Romero', 'title': 'This is what democracy looks like', 'duration': 768, 'slug': 'anthony_d_romero_this_is_what_democracy_looks_like', 'viewed_count': 925495}]</t>
  </si>
  <si>
    <t>['government', 'open-source', 'politics', 'technology']</t>
  </si>
  <si>
    <t xml:space="preserve">https://www.ted.com/talks/pia_mancini_how_to_upgrade_democracy_for_the_internet_era
</t>
  </si>
  <si>
    <t>The hidden force in global economics: sending money home</t>
  </si>
  <si>
    <t>Dilip Ratha</t>
  </si>
  <si>
    <t>Remittances expert</t>
  </si>
  <si>
    <t>[{'id': 10, 'name': 'Inspiring', 'count': 462}, {'id': 8, 'name': 'Informative', 'count': 420}, {'id': 22, 'name': 'Fascinating', 'count': 157}, {'id': 23, 'name': 'Jaw-dropping', 'count': 29}, {'id': 3, 'name': 'Courageous', 'count': 117}, {'id': 11, 'name': 'Longwinded', 'count': 7}, {'id': 25, 'name': 'OK', 'count': 20}, {'id': 21, 'name': 'Unconvincing', 'count': 6}, {'id': 1, 'name': 'Beautiful', 'count': 57}, {'id': 24, 'name': 'Persuasive', 'count': 96}, {'id': 9, 'name': 'Ingenious', 'count': 16}, {'id': 7, 'name': 'Funny', 'count': 9}, {'id': 2, 'name': 'Confusing', 'count': 11}, {'id': 26, 'name': 'Obnoxious', 'count': 3}]</t>
  </si>
  <si>
    <t>[{'id': 36, 'hero': 'https://pe.tedcdn.com/images/ted/ea4ebc40fc5c096e331ea6d2b103e8fea9878232_1600x1200.jpg', 'speaker': 'Robert Neuwirth', 'title': 'The hidden world of shadow cities', 'duration': 843, 'slug': 'robert_neuwirth_on_our_shadow_cities', 'viewed_count': 673201}, {'id': 247, 'hero': 'https://pe.tedcdn.com/images/ted/38680_480x360.jpg', 'speaker': 'Yochai Benkler', 'title': 'The new open-source economics', 'duration': 1072, 'slug': 'yochai_benkler_on_the_new_open_source_economics', 'viewed_count': 753995}, {'id': 1555, 'hero': 'https://pe.tedcdn.com/images/ted/e044b70054c2a9b5b0fad2322d0c428708e608ae_1600x1200.jpg', 'speaker': 'Robert Neuwirth', 'title': 'The power of the informal economy', 'duration': 749, 'slug': 'robert_neuwirth_the_power_of_the_informal_economy', 'viewed_count': 754760}, {'id': 2114, 'hero': 'https://pe.tedcdn.com/images/ted/ce2d442216b0cd4d8eb2794f3620624316232c42_2880x1620.jpg', 'speaker': 'Joy Sun', 'title': 'Should you donate differently?', 'duration': 455, 'slug': 'joy_sun_should_you_donate_differently', 'viewed_count': 1218131}, {'id': 1929, 'hero': 'https://pe.tedcdn.com/images/ted/82bbf525e7b13a879e6b7299303ec510f7ceb9fb_1600x1200.jpg', 'speaker': 'Michael Metcalfe', 'title': 'We need money for aid. So let’s print it.', 'duration': 864, 'slug': 'michael_metcalfe_we_need_money_for_aid_so_let_s_print_it', 'viewed_count': 756976}, {'id': 2806, 'hero': 'https://pe.tedcdn.com/images/ted/f26393b438dfc2ed8c8ae66d0c7291ac08629153_2880x1620.jpg', 'speaker': 'Jim Yong Kim', 'title': "Doesn't everyone deserve a chance at a good life?", 'duration': 1332, 'slug': 'jim_yong_kim_doesn_t_everyone_deserve_a_chance_at_a_good_life', 'viewed_count': 1342005}]</t>
  </si>
  <si>
    <t>['business', 'economics', 'finance']</t>
  </si>
  <si>
    <t xml:space="preserve">https://www.ted.com/talks/dilip_ratha_the_hidden_force_in_global_economics_sending_money_home
</t>
  </si>
  <si>
    <t>Why privacy matters</t>
  </si>
  <si>
    <t>Glenn Greenwald</t>
  </si>
  <si>
    <t>[{'id': 3, 'name': 'Courageous', 'count': 1076}, {'id': 8, 'name': 'Informative', 'count': 1424}, {'id': 24, 'name': 'Persuasive', 'count': 1169}, {'id': 10, 'name': 'Inspiring', 'count': 770}, {'id': 1, 'name': 'Beautiful', 'count': 111}, {'id': 23, 'name': 'Jaw-dropping', 'count': 75}, {'id': 22, 'name': 'Fascinating', 'count': 395}, {'id': 11, 'name': 'Longwinded', 'count': 49}, {'id': 25, 'name': 'OK', 'count': 198}, {'id': 9, 'name': 'Ingenious', 'count': 78}, {'id': 21, 'name': 'Unconvincing', 'count': 62}, {'id': 2, 'name': 'Confusing', 'count': 37}, {'id': 26, 'name': 'Obnoxious', 'count': 29}, {'id': 7, 'name': 'Funny', 'count': 36}]</t>
  </si>
  <si>
    <t>[{'id': 1950, 'hero': 'https://pe.tedcdn.com/images/ted/aadd75a2a5f185ca28179519cab86ff0ad367eb1_1600x1200.jpg', 'speaker': 'Edward Snowden', 'title': "Here's how we take back the Internet", 'duration': 2102, 'slug': 'edward_snowden_here_s_how_we_take_back_the_internet', 'viewed_count': 4040290}, {'id': 1861, 'hero': 'https://pe.tedcdn.com/images/ted/2c04772cdcfe28f51013d3074203cd142b98838a_1600x1200.jpg', 'speaker': 'Mikko Hypponen', 'title': "How the NSA betrayed the world's trust -- time to act", 'duration': 1158, 'slug': 'mikko_hypponen_how_the_nsa_betrayed_the_world_s_trust_time_to_act', 'viewed_count': 1535243}, {'id': 1952, 'hero': 'https://pe.tedcdn.com/images/ted/b4e45bc988d63a0f64d01146505700e1217f7845_1600x1200.jpg', 'speaker': 'Richard Ledgett', 'title': "The NSA responds to Edward Snowden's TED Talk", 'duration': 2010, 'slug': 'richard_ledgett_the_nsa_responds_to_edward_snowden_s_ted_talk', 'viewed_count': 1191345}, {'id': 2204, 'hero': 'https://pe.tedcdn.com/images/ted/f4792554f556e73baab114a2d7b27876bd8ae9c6_2880x1620.jpg', 'speaker': 'Andy Yen', 'title': "Think your email's private? Think again", 'duration': 729, 'slug': 'andy_yen_think_your_email_s_private_think_again', 'viewed_count': 1571510}, {'id': 2685, 'hero': 'https://pe.tedcdn.com/images/ted/05717986c9c5cd865d11bd48849f5a5bea90a922_2880x1620.jpg', 'speaker': 'Amy Adele Hasinoff', 'title': 'How to practice safe sexting', 'duration': 865, 'slug': 'amy_adele_hasinoff_how_to_practice_safe_sexting', 'viewed_count': 1240078}, {'id': 2866, 'hero': 'https://pe.tedcdn.com/images/ted/d775a8f7d305bc0dd17d8667e7b8c212f9fd9c5f_2880x1620.jpg', 'speaker': 'Jennifer Granick', 'title': 'How the US government spies on people who protest -- including you', 'duration': 865, 'slug': 'jennifer_granick_how_the_us_government_spies_on_people_who_protest_including_you', 'viewed_count': 765899}]</t>
  </si>
  <si>
    <t>['Internet', 'Surveillance', 'government', 'intelligence', 'journalism', 'privacy']</t>
  </si>
  <si>
    <t xml:space="preserve">https://www.ted.com/talks/glenn_greenwald_why_privacy_matters
</t>
  </si>
  <si>
    <t>One more reason to get a good night's sleep</t>
  </si>
  <si>
    <t>Jeff Iliff</t>
  </si>
  <si>
    <t>[{'id': 8, 'name': 'Informative', 'count': 2599}, {'id': 9, 'name': 'Ingenious', 'count': 374}, {'id': 22, 'name': 'Fascinating', 'count': 1626}, {'id': 3, 'name': 'Courageous', 'count': 32}, {'id': 1, 'name': 'Beautiful', 'count': 251}, {'id': 23, 'name': 'Jaw-dropping', 'count': 147}, {'id': 25, 'name': 'OK', 'count': 194}, {'id': 10, 'name': 'Inspiring', 'count': 303}, {'id': 24, 'name': 'Persuasive', 'count': 431}, {'id': 11, 'name': 'Longwinded', 'count': 24}, {'id': 26, 'name': 'Obnoxious', 'count': 7}, {'id': 2, 'name': 'Confusing', 'count': 22}, {'id': 21, 'name': 'Unconvincing', 'count': 8}, {'id': 7, 'name': 'Funny', 'count': 29}]</t>
  </si>
  <si>
    <t>[{'id': 1044, 'hero': 'https://pe.tedcdn.com/images/ted/11c7a2a7a0887587e693336eb2ce0eccf807bcc2_1600x1200.jpg', 'speaker': 'Arianna Huffington', 'title': 'How to succeed? Get more sleep', 'duration': 250, 'slug': 'arianna_huffington_how_to_succeed_get_more_sleep', 'viewed_count': 4241256}, {'id': 1810, 'hero': 'https://pe.tedcdn.com/images/ted/44c8a0d9e5982eab342c4151d702004b491e48e7_2880x1620.jpg', 'speaker': 'Russell Foster', 'title': 'Why do we sleep?', 'duration': 1306, 'slug': 'russell_foster_why_do_we_sleep', 'viewed_count': 6505035}, {'id': 957, 'hero': 'https://pe.tedcdn.com/images/ted/198859_800x600.jpg', 'speaker': 'Jessa Gamble', 'title': 'Our natural sleep cycle is nothing like what we do now', 'duration': 241, 'slug': 'jessa_gamble_how_to_sleep', 'viewed_count': 2244350}, {'id': 236, 'hero': 'https://pe.tedcdn.com/images/ted/35408_480x360.jpg', 'speaker': 'Christopher deCharms', 'title': 'A look inside the brain in real time', 'duration': 242, 'slug': 'christopher_decharms_scans_the_brain_in_real_time', 'viewed_count': 1485902}, {'id': 2077, 'hero': 'https://pe.tedcdn.com/images/ted/808f160318137a04e794f9ed584c3bc20fd151dc_2880x1620.jpg', 'speaker': 'Nancy Kanwisher', 'title': 'A neural portrait of the human mind', 'duration': 1060, 'slug': 'nancy_kanwisher_the_brain_is_a_swiss_army_knife', 'viewed_count': 1082869}, {'id': 2771, 'hero': 'https://pe.tedcdn.com/images/ted/cdb073dfa8128eb670ecce1122c050ef95c59ff4_2880x1620.jpg', 'speaker': 'Lisa Genova', 'title': "What you can do to prevent Alzheimer's", 'duration': 836, 'slug': 'lisa_genova_what_you_can_do_to_prevent_alzheimer_s', 'viewed_count': 2178078}]</t>
  </si>
  <si>
    <t>['brain', 'cognitive science', 'health', 'history', 'medical research', 'memory', 'mental health', 'mind', 'neuroscience', 'science', 'sleep']</t>
  </si>
  <si>
    <t xml:space="preserve">https://www.ted.com/talks/jeff_iliff_one_more_reason_to_get_a_good_night_s_sleep
</t>
  </si>
  <si>
    <t>The simple power of hand-washing</t>
  </si>
  <si>
    <t>Myriam Sidibe</t>
  </si>
  <si>
    <t>Public-health expert</t>
  </si>
  <si>
    <t>[{'id': 25, 'name': 'OK', 'count': 126}, {'id': 10, 'name': 'Inspiring', 'count': 241}, {'id': 3, 'name': 'Courageous', 'count': 60}, {'id': 8, 'name': 'Informative', 'count': 290}, {'id': 11, 'name': 'Longwinded', 'count': 30}, {'id': 1, 'name': 'Beautiful', 'count': 53}, {'id': 24, 'name': 'Persuasive', 'count': 183}, {'id': 9, 'name': 'Ingenious', 'count': 25}, {'id': 22, 'name': 'Fascinating', 'count': 52}, {'id': 7, 'name': 'Funny', 'count': 21}, {'id': 23, 'name': 'Jaw-dropping', 'count': 12}, {'id': 21, 'name': 'Unconvincing', 'count': 11}, {'id': 2, 'name': 'Confusing', 'count': 10}, {'id': 26, 'name': 'Obnoxious', 'count': 6}]</t>
  </si>
  <si>
    <t>[{'id': 1431, 'hero': 'https://pe.tedcdn.com/images/ted/54bf0ee0d362c9233990049ff66cc50ba3b97b61_1600x1200.jpg', 'speaker': 'Joe Smith', 'title': 'How to use a paper towel', 'duration': 271, 'slug': 'joe_smith_how_to_use_a_paper_towel', 'viewed_count': 3270385}, {'id': 1614, 'hero': 'https://pe.tedcdn.com/images/ted/8e191b218b38005d3a7c7967d38d15c81a85026d_2880x1620.jpg', 'speaker': 'Arunachalam Muruganantham', 'title': 'How I started a sanitary napkin revolution!', 'duration': 561, 'slug': 'arunachalam_muruganantham_how_i_started_a_sanitary_napkin_revolution', 'viewed_count': 1115230}, {'id': 1713, 'hero': 'https://pe.tedcdn.com/images/ted/8f06b4073d52a4ee5e859ed36563987e81096543_1600x1200.jpg', 'speaker': 'Rose George', 'title': "Let's talk crap. Seriously.", 'duration': 841, 'slug': 'rose_george_let_s_talk_crap_seriously', 'viewed_count': 1624726}, {'id': 2637, 'hero': 'https://pe.tedcdn.com/images/ted/7df8ea591139152b24413a57eb188713eacc9b37_2880x1620.jpg', 'speaker': 'Kate Adams', 'title': '4 larger-than-life lessons from soap operas', 'duration': 747, 'slug': 'kate_adams_4_larger_than_life_lessons_from_soap_operas', 'viewed_count': 1381560}, {'id': 1904, 'hero': 'https://pe.tedcdn.com/images/ted/405c655998ebd51adf0f6e3565b07bffc4c5738e_1600x1200.jpg', 'speaker': 'Harish Manwani', 'title': 'Profit’s not always the point', 'duration': 838, 'slug': 'harish_manwani_profit_s_not_always_the_point', 'viewed_count': 1531503}, {'id': 977, 'hero': 'https://pe.tedcdn.com/images/ted/206290_800x600.jpg', 'speaker': 'Melinda Gates', 'title': 'What nonprofits can learn from Coca-Cola', 'duration': 988, 'slug': 'melinda_french_gates_what_nonprofits_can_learn_from_coca_cola', 'viewed_count': 1189774}]</t>
  </si>
  <si>
    <t>['children', 'global issues', 'health', 'public health', 'sanitation']</t>
  </si>
  <si>
    <t xml:space="preserve">https://www.ted.com/talks/myriam_sidibe_the_simple_power_of_hand_washing
</t>
  </si>
  <si>
    <t>The future of early cancer detection?</t>
  </si>
  <si>
    <t>Jorge Soto</t>
  </si>
  <si>
    <t>Cancer technologist</t>
  </si>
  <si>
    <t>[{'id': 10, 'name': 'Inspiring', 'count': 850}, {'id': 8, 'name': 'Informative', 'count': 522}, {'id': 9, 'name': 'Ingenious', 'count': 626}, {'id': 24, 'name': 'Persuasive', 'count': 86}, {'id': 22, 'name': 'Fascinating', 'count': 473}, {'id': 23, 'name': 'Jaw-dropping', 'count': 282}, {'id': 25, 'name': 'OK', 'count': 48}, {'id': 3, 'name': 'Courageous', 'count': 69}, {'id': 1, 'name': 'Beautiful', 'count': 61}, {'id': 11, 'name': 'Longwinded', 'count': 1}, {'id': 7, 'name': 'Funny', 'count': 18}, {'id': 21, 'name': 'Unconvincing', 'count': 6}, {'id': 26, 'name': 'Obnoxious', 'count': 2}, {'id': 2, 'name': 'Confusing', 'count': 6}]</t>
  </si>
  <si>
    <t>[{'id': 1787, 'hero': 'https://pe.tedcdn.com/images/ted/3afd7962e92217458ad4e0ec5e0e03f32e9d02ca_1600x1200.jpg', 'speaker': 'Jack Andraka', 'title': 'A promising test for pancreatic cancer ... from a teenager', 'duration': 649, 'slug': 'jack_andraka_a_promising_test_for_pancreatic_cancer_from_a_teenager', 'viewed_count': 4538448}, {'id': 12, 'hero': 'https://pe.tedcdn.com/images/ted/b791af59765342190669b0b21c3a49120f8903c0_2880x1620.jpg', 'speaker': 'Eva Vertes', 'title': 'Meet the future of cancer research', 'duration': 1129, 'slug': 'eva_vertes_looks_to_the_future_of_medicine', 'viewed_count': 1030292}, {'id': 888, 'hero': 'https://pe.tedcdn.com/images/ted/b37853c0fd67eda06144469b04c534bd4fac2084_1600x1200.jpg', 'speaker': 'Ananda Shankar Jayant', 'title': 'Fighting cancer with dance', 'duration': 967, 'slug': 'ananda_shankar_jayant_fights_cancer_with_a_dance', 'viewed_count': 587646}, {'id': 2821, 'hero': 'https://pe.tedcdn.com/images/ted/215726285218bad80d842683dec2bc91fbe6a5e7_2880x1620.jpg', 'speaker': 'Jimmy Lin', 'title': 'A simple new blood test that can catch cancer early', 'duration': 730, 'slug': 'jimmy_lin_a_simple_new_blood_test_that_can_catch_cancer_early', 'viewed_count': 1005188}, {'id': 2680, 'hero': 'https://pe.tedcdn.com/images/ted/43936e67c46e89faf0c1f486095bcafa38c1aab6_2880x1620.jpg', 'speaker': 'Joshua Smith', 'title': 'New nanotech to detect cancer early', 'duration': 746, 'slug': 'joshua_smith_new_nanotech_to_catch_cancer_early', 'viewed_count': 892970}, {'id': 761, 'hero': 'https://pe.tedcdn.com/images/ted/146612_800x600.jpg', 'speaker': 'David Agus', 'title': 'A new strategy in the war on cancer', 'duration': 1424, 'slug': 'david_agus_a_new_strategy_in_the_war_on_cancer', 'viewed_count': 696334}]</t>
  </si>
  <si>
    <t>['biotech', 'cancer', 'health', 'technology']</t>
  </si>
  <si>
    <t xml:space="preserve">https://www.ted.com/talks/jorge_soto_the_future_of_early_cancer_detection
</t>
  </si>
  <si>
    <t>Let's help refugees thrive, not just survive</t>
  </si>
  <si>
    <t>Melissa Fleming</t>
  </si>
  <si>
    <t>Voice for refugees</t>
  </si>
  <si>
    <t>[{'id': 3, 'name': 'Courageous', 'count': 209}, {'id': 10, 'name': 'Inspiring', 'count': 454}, {'id': 22, 'name': 'Fascinating', 'count': 109}, {'id': 8, 'name': 'Informative', 'count': 231}, {'id': 24, 'name': 'Persuasive', 'count': 168}, {'id': 21, 'name': 'Unconvincing', 'count': 15}, {'id': 26, 'name': 'Obnoxious', 'count': 12}, {'id': 25, 'name': 'OK', 'count': 39}, {'id': 1, 'name': 'Beautiful', 'count': 99}, {'id': 23, 'name': 'Jaw-dropping', 'count': 13}, {'id': 2, 'name': 'Confusing', 'count': 5}, {'id': 9, 'name': 'Ingenious', 'count': 6}, {'id': 11, 'name': 'Longwinded', 'count': 18}, {'id': 7, 'name': 'Funny', 'count': 6}]</t>
  </si>
  <si>
    <t>[{'id': 3, 'hero': 'https://pe.tedcdn.com/images/ted/f0244673707e0d53f813d494600e7a5bad023725_1600x1200.jpg', 'speaker': 'Ashraf Ghani', 'title': 'How to rebuild a broken state', 'duration': 1125, 'slug': 'ashraf_ghani_on_rebuilding_broken_states', 'viewed_count': 809257}, {'id': 1651, 'hero': 'https://pe.tedcdn.com/images/ted/f795d8100cf916de51cba8309d092446fbd872a1_2880x1620.jpg', 'speaker': 'Janine di Giovanni', 'title': 'What I saw in the war', 'duration': 713, 'slug': 'janine_di_giovanni_what_i_saw_in_the_war', 'viewed_count': 939093}, {'id': 2358, 'hero': 'https://pe.tedcdn.com/images/ted/d7978ab526f1922c090ced88497e7f80c1f6174c_2880x1620.jpg', 'speaker': 'Melissa Fleming', 'title': 'A boat carrying 500 refugees sunk at sea. The story of two survivors', 'duration': 1155, 'slug': 'melissa_fleming_a_boat_carrying_500_refugees_sunk_at_sea_the_story_of_two_survivors', 'viewed_count': 1502391}, {'id': 2805, 'hero': 'https://pe.tedcdn.com/images/ted/adba78289b5f9c370ff2f741e4c571bfbabeb5f9_2880x1620.jpg', 'speaker': 'David Miliband', 'title': 'The refugee crisis is a test of our character', 'duration': 1118, 'slug': 'david_miliband_the_refugee_crisis_is_a_test_of_our_character', 'viewed_count': 1088552}, {'id': 2449, 'hero': 'https://pe.tedcdn.com/images/ted/fcd909932a914fa07f0738668eb08b809757e8bc_2880x1620.jpg', 'speaker': 'Alexander Betts', 'title': "Our refugee system is failing. Here's how we can fix it", 'duration': 1089, 'slug': 'alexander_betts_our_refugee_system_is_failing_here_s_how_we_can_fix_it', 'viewed_count': 823097}, {'id': 2809, 'hero': 'https://pe.tedcdn.com/images/ted/c9248e7936e32b15b8fbc7950942d1cd9f2dc163_2880x1620.jpg', 'speaker': 'Luma Mufleh', 'title': "Don't feel sorry for refugees -- believe in them", 'duration': 853, 'slug': 'luma_mufleh_don_t_feel_sorry_for_refugees_believe_in_them', 'viewed_count': 1354289}]</t>
  </si>
  <si>
    <t>['Syria', 'education', 'global issues', 'poverty', 'war']</t>
  </si>
  <si>
    <t xml:space="preserve">https://www.ted.com/talks/melissa_fleming_let_s_help_refugees_thrive_not_just_survive
</t>
  </si>
  <si>
    <t>My father, locked in his body but soaring free</t>
  </si>
  <si>
    <t>[{'id': 10, 'name': 'Inspiring', 'count': 434}, {'id': 1, 'name': 'Beautiful', 'count': 337}, {'id': 3, 'name': 'Courageous', 'count': 226}, {'id': 22, 'name': 'Fascinating', 'count': 88}, {'id': 21, 'name': 'Unconvincing', 'count': 12}, {'id': 26, 'name': 'Obnoxious', 'count': 10}, {'id': 8, 'name': 'Informative', 'count': 37}, {'id': 24, 'name': 'Persuasive', 'count': 12}, {'id': 11, 'name': 'Longwinded', 'count': 16}, {'id': 25, 'name': 'OK', 'count': 28}, {'id': 9, 'name': 'Ingenious', 'count': 6}, {'id': 23, 'name': 'Jaw-dropping', 'count': 20}, {'id': 2, 'name': 'Confusing', 'count': 6}, {'id': 7, 'name': 'Funny', 'count': 4}]</t>
  </si>
  <si>
    <t>[{'id': 2009, 'hero': 'https://pe.tedcdn.com/images/ted/341053090f8bac8c324c75be3114b673b4355e8a_1600x1200.jpg', 'speaker': 'Kitra Cahana', 'title': 'A glimpse of life on the road', 'duration': 300, 'slug': 'kitra_cahana_stories_of_the_homeless_and_hidden', 'viewed_count': 1454672}, {'id': 1634, 'hero': 'https://pe.tedcdn.com/images/ted/21f4d05961a6c8ee1c20015f41c2d828d5c09917_1600x1200.jpg', 'speaker': 'Steven Addis', 'title': 'A father-daughter bond, one photo at a time', 'duration': 218, 'slug': 'steven_addis_a_father_daughter_bond_one_photo_at_a_time', 'viewed_count': 1405928}, {'id': 1100, 'hero': 'https://pe.tedcdn.com/images/ted/ce7fa7dd28cf0770bcdde6b1cba6c865896756ff_1600x1200.jpg', 'speaker': 'Sarah Kay', 'title': 'If I should have a daughter ...', 'duration': 1105, 'slug': 'sarah_kay_if_i_should_have_a_daughter', 'viewed_count': 10530031}, {'id': 1959, 'hero': 'https://pe.tedcdn.com/images/ted/ca0520623aeb359f6d5f371d516371fadcae2454_1600x1200.jpg', 'speaker': 'Hugh Herr', 'title': 'The new bionics that let us run, climb and dance', 'duration': 1140, 'slug': 'hugh_herr_the_new_bionics_that_let_us_run_climb_and_dance', 'viewed_count': 7520741}, {'id': 2074, 'hero': 'https://pe.tedcdn.com/images/ted/8e19fdffddbc79e51a21d3cfcb9afaef0ab39c2f_2400x1800.jpg', 'speaker': 'Colin Grant', 'title': 'How our stories cross over', 'duration': 1045, 'slug': 'colin_grant_the_son_of_a_difficult_father', 'viewed_count': 877106}, {'id': 1055, 'hero': 'https://pe.tedcdn.com/images/ted/368eb9bbbaea1fbdb06961ceb8d5a659219d7964_2880x1620.jpg', 'speaker': 'Charity Tillemann-Dick', 'title': 'Singing after a double lung transplant', 'duration': 1085, 'slug': 'charity_tilleman_dick_singing_after_a_double_lung_transplant', 'viewed_count': 521514}]</t>
  </si>
  <si>
    <t>['TED Fellows', 'health', 'love', 'medicine', 'photography', 'religion']</t>
  </si>
  <si>
    <t xml:space="preserve">https://www.ted.com/talks/kitra_cahana_my_father_locked_in_his_body_but_soaring_free
</t>
  </si>
  <si>
    <t xml:space="preserve">What do we do with all this big data? </t>
  </si>
  <si>
    <t>Susan Etlinger</t>
  </si>
  <si>
    <t>Data analyst</t>
  </si>
  <si>
    <t>[{'id': 8, 'name': 'Informative', 'count': 290}, {'id': 22, 'name': 'Fascinating', 'count': 129}, {'id': 25, 'name': 'OK', 'count': 100}, {'id': 24, 'name': 'Persuasive', 'count': 131}, {'id': 1, 'name': 'Beautiful', 'count': 84}, {'id': 10, 'name': 'Inspiring', 'count': 147}, {'id': 21, 'name': 'Unconvincing', 'count': 37}, {'id': 26, 'name': 'Obnoxious', 'count': 15}, {'id': 3, 'name': 'Courageous', 'count': 34}, {'id': 9, 'name': 'Ingenious', 'count': 34}, {'id': 7, 'name': 'Funny', 'count': 28}, {'id': 2, 'name': 'Confusing', 'count': 41}, {'id': 11, 'name': 'Longwinded', 'count': 33}, {'id': 23, 'name': 'Jaw-dropping', 'count': 11}]</t>
  </si>
  <si>
    <t>[{'id': 1152, 'hero': 'https://pe.tedcdn.com/images/ted/1c3f327a456360b2846b9ee8f15788ef99f93dd8_800x600.jpg', 'speaker': 'Aaron Koblin', 'title': 'Visualizing ourselves ... with crowd-sourced data', 'duration': 1098, 'slug': 'aaron_koblin', 'viewed_count': 1474217}, {'id': 1400, 'hero': 'https://pe.tedcdn.com/images/ted/a4f077eed3635ebc7e54065bacc739de19626a39_800x600.jpg', 'speaker': 'Jer Thorp', 'title': 'Make data more human', 'duration': 1042, 'slug': 'jer_thorp_make_data_more_human', 'viewed_count': 220719}, {'id': 92, 'hero': 'https://pe.tedcdn.com/images/ted/e80b905b26a61aba089bd928fc4c2bd4180e836e_2880x1620.jpg', 'speaker': 'Hans Rosling', 'title': "The best stats you've ever seen", 'duration': 1190, 'slug': 'hans_rosling_shows_the_best_stats_you_ve_ever_seen', 'viewed_count': 12006269}, {'id': 2727, 'hero': 'https://pe.tedcdn.com/images/ted/9ca3922cace721320cd2b5de1f5761f7a75b2010_2880x1620.jpg', 'speaker': 'Giorgia Lupi', 'title': 'How we can find ourselves in data', 'duration': 673, 'slug': 'giorgia_lupi_how_we_can_find_ourselves_in_data', 'viewed_count': 1077591}, {'id': 2818, 'hero': 'https://pe.tedcdn.com/images/ted/96044392dd7eea4410a92f4c5d499b888e607653_2880x1620.jpg', 'speaker': 'Tricia Wang', 'title': 'The human insights missing from big data', 'duration': 972, 'slug': 'tricia_wang_the_human_insights_missing_from_big_data', 'viewed_count': 1102844}, {'id': 2403, 'hero': 'https://pe.tedcdn.com/images/ted/9447af46e476fc16f72c2b583db397f73f82a803_2880x1620.jpg', 'speaker': 'Sebastian Wernicke', 'title': 'How to use data to make a hit TV show', 'duration': 745, 'slug': 'sebastian_wernicke_how_to_use_data_to_make_a_hit_tv_show', 'viewed_count': 1468493}]</t>
  </si>
  <si>
    <t>['data']</t>
  </si>
  <si>
    <t xml:space="preserve">https://www.ted.com/talks/susan_etlinger_what_do_we_do_with_all_this_big_data
</t>
  </si>
  <si>
    <t>The leaders who ruined Africa, and the generation who can fix it</t>
  </si>
  <si>
    <t>Fred Swaniker</t>
  </si>
  <si>
    <t>Educational entrepreneur</t>
  </si>
  <si>
    <t>[{'id': 25, 'name': 'OK', 'count': 51}, {'id': 1, 'name': 'Beautiful', 'count': 58}, {'id': 3, 'name': 'Courageous', 'count': 122}, {'id': 10, 'name': 'Inspiring', 'count': 410}, {'id': 8, 'name': 'Informative', 'count': 188}, {'id': 22, 'name': 'Fascinating', 'count': 85}, {'id': 9, 'name': 'Ingenious', 'count': 28}, {'id': 23, 'name': 'Jaw-dropping', 'count': 14}, {'id': 24, 'name': 'Persuasive', 'count': 98}, {'id': 21, 'name': 'Unconvincing', 'count': 24}, {'id': 2, 'name': 'Confusing', 'count': 3}, {'id': 11, 'name': 'Longwinded', 'count': 9}, {'id': 7, 'name': 'Funny', 'count': 9}, {'id': 26, 'name': 'Obnoxious', 'count': 10}]</t>
  </si>
  <si>
    <t>[{'id': 156, 'hero': 'https://pe.tedcdn.com/images/ted/14194_480x360.jpg', 'speaker': 'Patrick Awuah', 'title': 'How to educate leaders? Liberal arts', 'duration': 1051, 'slug': 'patrick_awuah_on_educating_leaders', 'viewed_count': 1216535}, {'id': 232, 'hero': 'https://pe.tedcdn.com/images/ted/34910_480x360.jpg', 'speaker': 'Neil Turok', 'title': 'My wish: Find the next Einstein in Africa', 'duration': 1490, 'slug': 'neil_turok_makes_his_ted_prize_wish', 'viewed_count': 473187}, {'id': 1851, 'hero': 'https://pe.tedcdn.com/images/ted/8296cc7fc34989e7d5f7f86e7ba5dac8dc819d92_1600x1200.jpg', 'speaker': 'Charles Robertson', 'title': "Africa's next boom", 'duration': 693, 'slug': 'charles_robertson_africa_s_next_boom', 'viewed_count': 1204096}, {'id': 151, 'hero': 'https://pe.tedcdn.com/images/ted/74643ff40cb7b9c9b179287654eef20ab9162245_1600x1200.jpg', 'speaker': 'George Ayittey', 'title': "Africa's cheetahs versus hippos", 'duration': 1070, 'slug': 'george_ayittey_on_cheetahs_vs_hippos', 'viewed_count': 648262}, {'id': 154, 'hero': 'https://pe.tedcdn.com/images/ted/13909_480x360.jpg', 'speaker': 'Euvin Naidoo', 'title': 'Why invest in Africa', 'duration': 1141, 'slug': 'euvin_naidoo_on_investing_in_africa', 'viewed_count': 335152}, {'id': 2462, 'hero': 'https://pe.tedcdn.com/images/ted/6d408620ad53d766ca342095a8add7803accf26b_2880x1620.jpg', 'speaker': 'Siyanda Mohutsiwa', 'title': 'How young Africans found a voice on Twitter', 'duration': 862, 'slug': 'siyanda_mohutsiwa_how_young_africans_found_a_voice_on_twitter', 'viewed_count': 992766}]</t>
  </si>
  <si>
    <t>['Africa', 'TED Fellows', 'entrepreneur']</t>
  </si>
  <si>
    <t xml:space="preserve">https://www.ted.com/talks/fred_swaniker_the_leaders_who_ruined_africa_and_the_generation_who_can_fix_it
</t>
  </si>
  <si>
    <t>Should you donate differently?</t>
  </si>
  <si>
    <t>Joy Sun</t>
  </si>
  <si>
    <t>Veteran aid worker</t>
  </si>
  <si>
    <t>[{'id': 8, 'name': 'Informative', 'count': 297}, {'id': 10, 'name': 'Inspiring', 'count': 236}, {'id': 24, 'name': 'Persuasive', 'count': 168}, {'id': 22, 'name': 'Fascinating', 'count': 73}, {'id': 21, 'name': 'Unconvincing', 'count': 43}, {'id': 25, 'name': 'OK', 'count': 83}, {'id': 1, 'name': 'Beautiful', 'count': 46}, {'id': 9, 'name': 'Ingenious', 'count': 67}, {'id': 3, 'name': 'Courageous', 'count': 34}, {'id': 23, 'name': 'Jaw-dropping', 'count': 5}, {'id': 7, 'name': 'Funny', 'count': 16}, {'id': 2, 'name': 'Confusing', 'count': 5}, {'id': 26, 'name': 'Obnoxious', 'count': 7}, {'id': 11, 'name': 'Longwinded', 'count': 7}]</t>
  </si>
  <si>
    <t>[{'id': 151, 'hero': 'https://pe.tedcdn.com/images/ted/74643ff40cb7b9c9b179287654eef20ab9162245_1600x1200.jpg', 'speaker': 'George Ayittey', 'title': "Africa's cheetahs versus hippos", 'duration': 1070, 'slug': 'george_ayittey_on_cheetahs_vs_hippos', 'viewed_count': 648262}, {'id': 127, 'hero': 'https://pe.tedcdn.com/images/ted/5cd871dcf27ba4288021c2bfe6a3f6796dab2538_2880x1620.jpg', 'speaker': 'Ngozi Okonjo-Iweala', 'title': 'Want to help Africa? Do business here', 'duration': 1213, 'slug': 'ngozi_okonjo_iweala_on_doing_business_in_africa', 'viewed_count': 1044278}, {'id': 2113, 'hero': 'https://pe.tedcdn.com/images/ted/493fdb46f3ac3995e7e8f95590e22525b54d0e1a_2880x1620.jpg', 'speaker': 'Fred Swaniker', 'title': 'The leaders who ruined Africa, and the generation who can fix it', 'duration': 806, 'slug': 'fred_swaniker_the_leaders_who_ruined_africa_and_the_generation_who_can_fix_it', 'viewed_count': 1239635}, {'id': 1929, 'hero': 'https://pe.tedcdn.com/images/ted/82bbf525e7b13a879e6b7299303ec510f7ceb9fb_1600x1200.jpg', 'speaker': 'Michael Metcalfe', 'title': 'We need money for aid. So let’s print it.', 'duration': 864, 'slug': 'michael_metcalfe_we_need_money_for_aid_so_let_s_print_it', 'viewed_count': 756976}, {'id': 2105, 'hero': 'https://pe.tedcdn.com/images/ted/d064519dc0c65e9a49384e33ccb006fecf9e76dd_2880x1620.jpg', 'speaker': 'Dilip Ratha', 'title': 'The hidden force in global economics: sending money home', 'duration': 1019, 'slug': 'dilip_ratha_the_hidden_force_in_global_economics_sending_money_home', 'viewed_count': 1281466}, {'id': 152, 'hero': 'https://pe.tedcdn.com/images/ted/4aed32875055ca63b00cadbba9f05628f96ef49e_1600x1200.jpg', 'speaker': 'Ngozi Okonjo-Iweala', 'title': 'Aid versus trade', 'duration': 1330, 'slug': 'ngozi_okonjo_iweala_on_aid_versus_trade', 'viewed_count': 524078}]</t>
  </si>
  <si>
    <t>['TED Fellows', 'global issues', 'money']</t>
  </si>
  <si>
    <t xml:space="preserve">https://www.ted.com/talks/joy_sun_should_you_donate_differently
</t>
  </si>
  <si>
    <t>What I learned from spending 31 days underwater</t>
  </si>
  <si>
    <t>Fabien Cousteau</t>
  </si>
  <si>
    <t>Ocean explorer and environmentalist</t>
  </si>
  <si>
    <t>[{'id': 1, 'name': 'Beautiful', 'count': 237}, {'id': 8, 'name': 'Informative', 'count': 155}, {'id': 22, 'name': 'Fascinating', 'count': 252}, {'id': 10, 'name': 'Inspiring', 'count': 183}, {'id': 23, 'name': 'Jaw-dropping', 'count': 29}, {'id': 3, 'name': 'Courageous', 'count': 37}, {'id': 24, 'name': 'Persuasive', 'count': 28}, {'id': 11, 'name': 'Longwinded', 'count': 12}, {'id': 25, 'name': 'OK', 'count': 97}, {'id': 21, 'name': 'Unconvincing', 'count': 22}, {'id': 9, 'name': 'Ingenious', 'count': 22}, {'id': 7, 'name': 'Funny', 'count': 11}, {'id': 26, 'name': 'Obnoxious', 'count': 6}, {'id': 2, 'name': 'Confusing', 'count': 3}]</t>
  </si>
  <si>
    <t>[{'id': 126, 'hero': 'https://pe.tedcdn.com/images/ted/372_480x360.jpg', 'speaker': 'Tierney Thys', 'title': 'Swim with the giant sunfish', 'duration': 1001, 'slug': 'tierney_thys_swims_with_the_giant_sunfish', 'viewed_count': 870558}, {'id': 264, 'hero': 'https://pe.tedcdn.com/images/ted/c1a2bf701aa20eb6fe1ce272c403045590989e91_2880x1620.jpg', 'speaker': 'Robert Ballard', 'title': 'The astonishing hidden world of the deep ocean', 'duration': 1099, 'slug': 'robert_ballard_on_exploring_the_oceans', 'viewed_count': 1281612}, {'id': 206, 'hero': 'https://pe.tedcdn.com/images/ted/49306f30dbac9aa73e1e57aca532330b9532cd7f_1600x1200.jpg', 'speaker': 'David Gallo', 'title': 'Underwater astonishments', 'duration': 327, 'slug': 'david_gallo_shows_underwater_astonishments', 'viewed_count': 13926527}, {'id': 2390, 'hero': 'https://pe.tedcdn.com/images/ted/9a8ed14cef99ed36c93a952adf824345fb9e7108_2880x1620.jpg', 'speaker': 'Laura Robinson', 'title': 'The secrets I find on the mysterious ocean floor', 'duration': 681, 'slug': 'laura_robinson_the_secrets_i_find_on_the_mysterious_ocean_floor', 'viewed_count': 1487101}, {'id': 854, 'hero': 'https://pe.tedcdn.com/images/ted/169889_800x600.jpg', 'speaker': 'Enric Sala', 'title': 'Glimpses of a pristine ocean', 'duration': 1195, 'slug': 'enric_sala', 'viewed_count': 316513}, {'id': 2823, 'hero': 'https://pe.tedcdn.com/images/ted/32af82114f9fda2f4401635060e2dc0a5f3fb553_2880x1620.jpg', 'speaker': 'Kristen Marhaver', 'title': 'Why I still have hope for coral reefs', 'duration': 434, 'slug': 'kristen_marhaver_why_i_still_have_hope_for_coral_reefs', 'viewed_count': 956216}]</t>
  </si>
  <si>
    <t>['adventure', 'biodiversity', 'exploration', 'oceans', 'submarine']</t>
  </si>
  <si>
    <t xml:space="preserve">https://www.ted.com/talks/fabien_cousteau_what_i_learned_from_spending_31_days_underwater
</t>
  </si>
  <si>
    <t>A science award that makes you laugh, then think</t>
  </si>
  <si>
    <t>Marc Abrahams</t>
  </si>
  <si>
    <t>Science humorist</t>
  </si>
  <si>
    <t>[{'id': 7, 'name': 'Funny', 'count': 934}, {'id': 8, 'name': 'Informative', 'count': 234}, {'id': 22, 'name': 'Fascinating', 'count': 224}, {'id': 25, 'name': 'OK', 'count': 75}, {'id': 1, 'name': 'Beautiful', 'count': 50}, {'id': 10, 'name': 'Inspiring', 'count': 141}, {'id': 9, 'name': 'Ingenious', 'count': 199}, {'id': 3, 'name': 'Courageous', 'count': 23}, {'id': 21, 'name': 'Unconvincing', 'count': 22}, {'id': 23, 'name': 'Jaw-dropping', 'count': 27}, {'id': 26, 'name': 'Obnoxious', 'count': 11}, {'id': 2, 'name': 'Confusing', 'count': 10}, {'id': 24, 'name': 'Persuasive', 'count': 25}, {'id': 11, 'name': 'Longwinded', 'count': 19}]</t>
  </si>
  <si>
    <t>[{'id': 1592, 'hero': 'https://pe.tedcdn.com/images/ted/a8d46be076dd754d8c9b40fc4b8ab3bebbef56ef_1600x1200.jpg', 'speaker': 'Melissa Marshall', 'title': 'Talk nerdy to me', 'duration': 274, 'slug': 'melissa_marshall_talk_nerdy_to_me', 'viewed_count': 2106869}, {'id': 1827, 'hero': 'https://pe.tedcdn.com/images/ted/e3756431a9232f598715372bb9cdd63fcb008ecb_1600x1200.jpg', 'speaker': 'Stuart Firestein', 'title': 'The pursuit of ignorance', 'duration': 1113, 'slug': 'stuart_firestein_the_pursuit_of_ignorance', 'viewed_count': 1836395}, {'id': 1703, 'hero': 'https://pe.tedcdn.com/images/ted/19270b766dd041f35e7ffd090935d52b0a8fc305_1600x1200.jpg', 'speaker': 'Kees Moeliker', 'title': 'How a dead duck changed my life', 'duration': 712, 'slug': 'kees_moeliker_how_a_dead_duck_changed_my_life', 'viewed_count': 1306401}, {'id': 335, 'hero': 'https://pe.tedcdn.com/images/ted/50987_480x360.jpg', 'speaker': 'Peter Diamandis', 'title': 'Our next giant leap', 'duration': 931, 'slug': 'peter_diamandis_on_our_next_giant_leap', 'viewed_count': 504519}, {'id': 148, 'hero': 'https://pe.tedcdn.com/images/ted/2ee4ff57415326f5ba4de74807f891825e96c26e_1600x1200.jpg', 'speaker': 'Rives', 'title': 'The  4 a.m. mystery', 'duration': 552, 'slug': 'rives_on_4_a_m', 'viewed_count': 3387861}, {'id': 2361, 'hero': 'https://pe.tedcdn.com/images/ted/2fafdaf65535f886a087fcc875dee66e7ff70547_2880x1620.jpg', 'speaker': 'Daniel Levitin', 'title': "How to stay calm when you know you'll be stressed", 'duration': 740, 'slug': 'daniel_levitin_how_to_stay_calm_when_you_know_you_ll_be_stressed', 'viewed_count': 9163750}]</t>
  </si>
  <si>
    <t>['humor', 'innovation', 'science', 'technology']</t>
  </si>
  <si>
    <t xml:space="preserve">https://www.ted.com/talks/marc_abrahams_a_science_award_that_makes_you_laugh_then_think
</t>
  </si>
  <si>
    <t>How I defend the rule of law</t>
  </si>
  <si>
    <t>Kimberley Motley</t>
  </si>
  <si>
    <t>International litigator</t>
  </si>
  <si>
    <t>[{'id': 3, 'name': 'Courageous', 'count': 657}, {'id': 10, 'name': 'Inspiring', 'count': 648}, {'id': 23, 'name': 'Jaw-dropping', 'count': 140}, {'id': 8, 'name': 'Informative', 'count': 302}, {'id': 21, 'name': 'Unconvincing', 'count': 18}, {'id': 1, 'name': 'Beautiful', 'count': 90}, {'id': 22, 'name': 'Fascinating', 'count': 153}, {'id': 25, 'name': 'OK', 'count': 28}, {'id': 24, 'name': 'Persuasive', 'count': 129}, {'id': 26, 'name': 'Obnoxious', 'count': 19}, {'id': 7, 'name': 'Funny', 'count': 6}, {'id': 11, 'name': 'Longwinded', 'count': 19}, {'id': 2, 'name': 'Confusing', 'count': 7}, {'id': 9, 'name': 'Ingenious', 'count': 13}]</t>
  </si>
  <si>
    <t>[{'id': 1288, 'hero': 'https://pe.tedcdn.com/images/ted/eeadc40ac13ac2237d4f6ade8443e88a80fb3679_800x600.jpg', 'speaker': 'Karen Tse', 'title': 'How to stop torture', 'duration': 763, 'slug': 'karen_tse_how_to_stop_torture', 'viewed_count': 532418}, {'id': 1757, 'hero': 'https://pe.tedcdn.com/images/ted/11f7b137f0ce10111fca419d764d52811c204f1c_1600x1200.jpg', 'speaker': 'Anas Aremeyaw Anas', 'title': 'How I named, shamed and jailed', 'duration': 766, 'slug': 'anas_aremeyaw_anas_how_i_named_shamed_and_jailed', 'viewed_count': 1421514}, {'id': 1594, 'hero': 'https://pe.tedcdn.com/images/ted/a1dff6f8b58a59c8f721cb351b1e6c43f9d8db0f_1600x1200.jpg', 'speaker': 'Heather Brooke', 'title': 'My battle to expose government corruption', 'duration': 1137, 'slug': 'heather_brooke_my_battle_to_expose_government_corruption', 'viewed_count': 932025}, {'id': 1196, 'hero': 'https://pe.tedcdn.com/images/ted/7bb5389d0360ef7905de6b6a017b7ce836ad673d_800x600.jpg', 'speaker': 'Rory Stewart', 'title': 'Time to end the war in Afghanistan', 'duration': 1202, 'slug': 'rory_stewart_time_to_end_the_war_in_afghanistan', 'viewed_count': 659279}, {'id': 1666, 'hero': 'https://pe.tedcdn.com/images/ted/ef6f433e9c89c7fbc2d5b8a82b3d4b05cca5fee1_2880x1620.jpg', 'speaker': 'Shabana Basij-Rasikh', 'title': 'Dare to educate Afghan girls', 'duration': 576, 'slug': 'shabana_basij_rasikh_dare_to_educate_afghan_girls', 'viewed_count': 932567}, {'id': 3, 'hero': 'https://pe.tedcdn.com/images/ted/f0244673707e0d53f813d494600e7a5bad023725_1600x1200.jpg', 'speaker': 'Ashraf Ghani', 'title': 'How to rebuild a broken state', 'duration': 1125, 'slug': 'ashraf_ghani_on_rebuilding_broken_states', 'viewed_count': 809256}]</t>
  </si>
  <si>
    <t>['crime', 'global issues', 'law', 'women']</t>
  </si>
  <si>
    <t xml:space="preserve">https://www.ted.com/talks/kimberley_motley_how_i_defend_the_rule_of_law
</t>
  </si>
  <si>
    <t>A flying camera ... on a leash</t>
  </si>
  <si>
    <t>Sergei Lupashin</t>
  </si>
  <si>
    <t>Aerial robotics researcher</t>
  </si>
  <si>
    <t>[{'id': 8, 'name': 'Informative', 'count': 121}, {'id': 25, 'name': 'OK', 'count': 114}, {'id': 21, 'name': 'Unconvincing', 'count': 26}, {'id': 22, 'name': 'Fascinating', 'count': 79}, {'id': 11, 'name': 'Longwinded', 'count': 9}, {'id': 9, 'name': 'Ingenious', 'count': 75}, {'id': 10, 'name': 'Inspiring', 'count': 41}, {'id': 24, 'name': 'Persuasive', 'count': 19}, {'id': 3, 'name': 'Courageous', 'count': 4}, {'id': 7, 'name': 'Funny', 'count': 27}, {'id': 1, 'name': 'Beautiful', 'count': 27}, {'id': 23, 'name': 'Jaw-dropping', 'count': 5}, {'id': 26, 'name': 'Obnoxious', 'count': 2}, {'id': 2, 'name': 'Confusing', 'count': 9}]</t>
  </si>
  <si>
    <t>[{'id': 1764, 'hero': 'https://pe.tedcdn.com/images/ted/e15213155418fc82875680062821e32eccd30a5f_1600x1200.jpg', 'speaker': "Raffaello D'Andrea", 'title': 'The astounding athletic power of quadcopters', 'duration': 968, 'slug': 'raffaello_d_andrea_the_astounding_athletic_power_of_quadcopters', 'viewed_count': 10281838}, {'id': 40, 'hero': 'https://pe.tedcdn.com/images/ted/381_480x360.jpg', 'speaker': 'Frans Lanting', 'title': 'The story of life in photographs', 'duration': 977, 'slug': 'frans_lanting_s_lyrical_nature_photos', 'viewed_count': 1697310}, {'id': 1459, 'hero': 'https://pe.tedcdn.com/images/ted/a710062b9b3f44fbc3ad37ab4b8e78a70ee54231_800x600.jpg', 'speaker': 'Ken Goldberg', 'title': '4 lessons from robots about being human', 'duration': 1029, 'slug': 'ken_goldberg_4_lessons_from_robots_about_being_human', 'viewed_count': 359387}, {'id': 1402, 'hero': 'https://pe.tedcdn.com/images/ted/2335b2e44dc456891306c79c91e11ecc627ea85b_800x600.jpg', 'speaker': 'Regina Dugan', 'title': 'From mach-20 glider to hummingbird drone', 'duration': 1501, 'slug': 'regina_dugan_from_mach_20_glider_to_humming_bird_drone', 'viewed_count': 1618444}, {'id': 2440, 'hero': 'https://pe.tedcdn.com/images/ted/6deb9d6006d9f495f7963cb4051a1e350ffb9ae6_2880x1620.jpg', 'speaker': "Raffaello D'Andrea", 'title': 'Meet the dazzling flying machines of the future', 'duration': 695, 'slug': 'raffaello_d_andrea_meet_the_dazzling_flying_machines_of_the_future', 'viewed_count': 2560346}, {'id': 1260, 'hero': 'https://pe.tedcdn.com/images/ted/f9875448d96cf52c35156d85e983ff7f4df3ebdc_800x600.jpg', 'speaker': 'Anna Mracek Dietrich', 'title': 'A plane you can drive', 'duration': 578, 'slug': 'anna_mracek_dietrich_a_plane_you_can_drive', 'viewed_count': 924767}]</t>
  </si>
  <si>
    <t>['TED Fellows', 'drones', 'photography', 'robots', 'technology']</t>
  </si>
  <si>
    <t xml:space="preserve">https://www.ted.com/talks/sergei_lupashin_a_flying_camera_on_a_leash
</t>
  </si>
  <si>
    <t>Photos that give voice to the animal kingdom</t>
  </si>
  <si>
    <t>[{'id': 1, 'name': 'Beautiful', 'count': 588}, {'id': 10, 'name': 'Inspiring', 'count': 303}, {'id': 22, 'name': 'Fascinating', 'count': 187}, {'id': 24, 'name': 'Persuasive', 'count': 49}, {'id': 8, 'name': 'Informative', 'count': 54}, {'id': 2, 'name': 'Confusing', 'count': 8}, {'id': 21, 'name': 'Unconvincing', 'count': 30}, {'id': 25, 'name': 'OK', 'count': 55}, {'id': 3, 'name': 'Courageous', 'count': 12}, {'id': 9, 'name': 'Ingenious', 'count': 15}, {'id': 23, 'name': 'Jaw-dropping', 'count': 21}, {'id': 26, 'name': 'Obnoxious', 'count': 9}, {'id': 11, 'name': 'Longwinded', 'count': 6}, {'id': 7, 'name': 'Funny', 'count': 13}]</t>
  </si>
  <si>
    <t>[{'id': 40, 'hero': 'https://pe.tedcdn.com/images/ted/381_480x360.jpg', 'speaker': 'Frans Lanting', 'title': 'The story of life in photographs', 'duration': 977, 'slug': 'frans_lanting_s_lyrical_nature_photos', 'viewed_count': 1697310}, {'id': 206, 'hero': 'https://pe.tedcdn.com/images/ted/49306f30dbac9aa73e1e57aca532330b9532cd7f_1600x1200.jpg', 'speaker': 'David Gallo', 'title': 'Underwater astonishments', 'duration': 327, 'slug': 'david_gallo_shows_underwater_astonishments', 'viewed_count': 13926531}, {'id': 1283, 'hero': 'https://pe.tedcdn.com/images/ted/fef2e4d06e1b977f561c91b04668b16280292e6c_800x600.jpg', 'speaker': 'Louie Schwartzberg', 'title': 'Nature. Beauty. Gratitude.', 'duration': 587, 'slug': 'louie_schwartzberg_nature_beauty_gratitude', 'viewed_count': 3658190}, {'id': 2359, 'hero': 'https://pe.tedcdn.com/images/ted/64e494bbcb3d5e0c93f11d1f255990db5a876686_2880x1620.jpg', 'speaker': 'Francesco Sauro', 'title': "Deep under the Earth's surface, discovering beauty and science", 'duration': 877, 'slug': 'francesco_sauro_deep_under_the_earth_s_surface_discovering_beauty_and_science', 'viewed_count': 1418484}, {'id': 2409, 'hero': 'https://pe.tedcdn.com/images/ted/ff6c163e0c35a6b5faf8e9999bd7b5896e9256de_2880x1620.jpg', 'speaker': 'Jill Heinerth', 'title': 'The mysterious world of underwater caves', 'duration': 409, 'slug': 'jill_heinerth_the_mysterious_world_of_underwater_caves', 'viewed_count': 1468633}, {'id': 1889, 'hero': 'https://pe.tedcdn.com/images/ted/04121e1f2bce7f63597f27238ba13e1ac72fa146_1600x1200.jpg', 'speaker': 'Eddy Cartaya', 'title': 'My glacier cave discoveries', 'duration': 482, 'slug': 'eddy_cartaya_my_glacier_cave_discoveries', 'viewed_count': 666997}]</t>
  </si>
  <si>
    <t>['animals', 'nature', 'photography']</t>
  </si>
  <si>
    <t xml:space="preserve">https://www.ted.com/talks/frans_lanting_photos_that_give_voice_to_the_animal_kingdom
</t>
  </si>
  <si>
    <t>Yes, I survived cancer. But that doesn't define me</t>
  </si>
  <si>
    <t>Debra Jarvis</t>
  </si>
  <si>
    <t>Chaplain + author</t>
  </si>
  <si>
    <t>[{'id': 11, 'name': 'Longwinded', 'count': 45}, {'id': 25, 'name': 'OK', 'count': 66}, {'id': 1, 'name': 'Beautiful', 'count': 196}, {'id': 10, 'name': 'Inspiring', 'count': 326}, {'id': 24, 'name': 'Persuasive', 'count': 113}, {'id': 7, 'name': 'Funny', 'count': 40}, {'id': 3, 'name': 'Courageous', 'count': 178}, {'id': 21, 'name': 'Unconvincing', 'count': 9}, {'id': 8, 'name': 'Informative', 'count': 66}, {'id': 22, 'name': 'Fascinating', 'count': 44}, {'id': 9, 'name': 'Ingenious', 'count': 20}, {'id': 26, 'name': 'Obnoxious', 'count': 9}, {'id': 23, 'name': 'Jaw-dropping', 'count': 4}, {'id': 2, 'name': 'Confusing', 'count': 8}]</t>
  </si>
  <si>
    <t>[{'id':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4801473}, {'id': 888, 'hero': 'https://pe.tedcdn.com/images/ted/b37853c0fd67eda06144469b04c534bd4fac2084_1600x1200.jpg', 'speaker': 'Ananda Shankar Jayant', 'title': 'Fighting cancer with dance', 'duration': 967, 'slug': 'ananda_shankar_jayant_fights_cancer_with_a_dance', 'viewed_count': 587647}, {'id': 2109, 'hero': 'https://pe.tedcdn.com/images/ted/8fa38dd829fc3389ce6fb883825d838f53e3dec5_2880x1620.jpg', 'speaker': 'Jorge Soto', 'title': 'The future of early cancer detection?', 'duration': 677, 'slug': 'jorge_soto_the_future_of_early_cancer_detection', 'viewed_count': 1213251}, {'id': 2680, 'hero': 'https://pe.tedcdn.com/images/ted/43936e67c46e89faf0c1f486095bcafa38c1aab6_2880x1620.jpg', 'speaker': 'Joshua Smith', 'title': 'New nanotech to detect cancer early', 'duration': 746, 'slug': 'joshua_smith_new_nanotech_to_catch_cancer_early', 'viewed_count': 892974}, {'id': 2821, 'hero': 'https://pe.tedcdn.com/images/ted/215726285218bad80d842683dec2bc91fbe6a5e7_2880x1620.jpg', 'speaker': 'Jimmy Lin', 'title': 'A simple new blood test that can catch cancer early', 'duration': 730, 'slug': 'jimmy_lin_a_simple_new_blood_test_that_can_catch_cancer_early', 'viewed_count': 1005204}, {'id': 761, 'hero': 'https://pe.tedcdn.com/images/ted/146612_800x600.jpg', 'speaker': 'David Agus', 'title': 'A new strategy in the war on cancer', 'duration': 1424, 'slug': 'david_agus_a_new_strategy_in_the_war_on_cancer', 'viewed_count': 696334}]</t>
  </si>
  <si>
    <t>['cancer', 'health care', 'identity']</t>
  </si>
  <si>
    <t xml:space="preserve">https://www.ted.com/talks/debra_jarvis_yes_i_survived_cancer_but_that_doesn_t_define_me
</t>
  </si>
  <si>
    <t>What new power looks like</t>
  </si>
  <si>
    <t>Jeremy Heimans</t>
  </si>
  <si>
    <t>[{'id': 25, 'name': 'OK', 'count': 146}, {'id': 8, 'name': 'Informative', 'count': 274}, {'id': 22, 'name': 'Fascinating', 'count': 146}, {'id': 10, 'name': 'Inspiring', 'count': 206}, {'id': 24, 'name': 'Persuasive', 'count': 120}, {'id': 21, 'name': 'Unconvincing', 'count': 60}, {'id': 26, 'name': 'Obnoxious', 'count': 20}, {'id': 11, 'name': 'Longwinded', 'count': 35}, {'id': 9, 'name': 'Ingenious', 'count': 60}, {'id': 3, 'name': 'Courageous', 'count': 23}, {'id': 2, 'name': 'Confusing', 'count': 34}, {'id': 7, 'name': 'Funny', 'count': 21}, {'id': 1, 'name': 'Beautiful', 'count': 32}, {'id': 23, 'name': 'Jaw-dropping', 'count': 13}]</t>
  </si>
  <si>
    <t>[{'id': 2104, 'hero': 'https://pe.tedcdn.com/images/ted/bbd1220c33566a0cfa339f526b881013a4e9f283_2880x1620.jpg', 'speaker': 'Pia Mancini', 'title': 'How to upgrade democracy for the Internet era', 'duration': 804, 'slug': 'pia_mancini_how_to_upgrade_democracy_for_the_internet_era', 'viewed_count': 1213718}, {'id': 23, 'hero': 'https://pe.tedcdn.com/images/ted/bea28f4156d498d4a66aee228e0bb8fbf0dd4cb4_2880x1620.jpg', 'speaker': 'Peter Gabriel', 'title': 'Fight injustice with raw video', 'duration': 848, 'slug': 'peter_gabriel_fights_injustice_with_video', 'viewed_count': 904228}, {'id': 1546, 'hero': 'https://pe.tedcdn.com/images/ted/39d58abd56cf9edd6936f4f42119a15e65692dc1_1600x1200.jpg', 'speaker': 'Clay Shirky', 'title': 'How the Internet will (one day) transform government', 'duration': 1112, 'slug': 'clay_shirky_how_the_internet_will_one_day_transform_government', 'viewed_count': 1245101}, {'id': 2060, 'hero': 'https://pe.tedcdn.com/images/ted/fa771070465b9670a72eccacddb9aebd878cf08c_2400x1800.jpg', 'speaker': 'Eric Liu', 'title': 'Why ordinary people need to understand power', 'duration': 1035, 'slug': 'eric_liu_why_ordinary_people_need_to_understand_power', 'viewed_count': 1798578}, {'id': 1314, 'hero': 'https://pe.tedcdn.com/images/ted/8a03547f0e52d9b2203fdd803e468474bcf43494_800x600.jpg', 'speaker': 'Paddy Ashdown', 'title': 'The global power shift', 'duration': 1109, 'slug': 'paddy_ashdown_the_global_power_shift', 'viewed_count': 986663}, {'id': 992, 'hero': 'https://pe.tedcdn.com/images/ted/209889_800x600.jpg', 'speaker': 'Joseph Nye', 'title': 'Global power shifts', 'duration': 1095, 'slug': 'joseph_nye_on_global_power_shifts', 'viewed_count': 954073}]</t>
  </si>
  <si>
    <t>['activism', 'politics', 'technology']</t>
  </si>
  <si>
    <t xml:space="preserve">https://www.ted.com/talks/jeremy_heimans_what_new_power_looks_like
</t>
  </si>
  <si>
    <t>It’s our city. Let’s fix it</t>
  </si>
  <si>
    <t>Alessandra Orofino</t>
  </si>
  <si>
    <t>Political mobilization activist</t>
  </si>
  <si>
    <t>[{'id': 8, 'name': 'Informative', 'count': 259}, {'id': 10, 'name': 'Inspiring', 'count': 325}, {'id': 22, 'name': 'Fascinating', 'count': 113}, {'id': 1, 'name': 'Beautiful', 'count': 77}, {'id': 3, 'name': 'Courageous', 'count': 83}, {'id': 24, 'name': 'Persuasive', 'count': 121}, {'id': 21, 'name': 'Unconvincing', 'count': 22}, {'id': 25, 'name': 'OK', 'count': 51}, {'id': 26, 'name': 'Obnoxious', 'count': 5}, {'id': 9, 'name': 'Ingenious', 'count': 15}, {'id': 11, 'name': 'Longwinded', 'count': 11}, {'id': 2, 'name': 'Confusing', 'count': 10}, {'id': 23, 'name': 'Jaw-dropping', 'count': 3}, {'id': 7, 'name': 'Funny', 'count': 12}]</t>
  </si>
  <si>
    <t>[{'id': 1825, 'hero': 'https://pe.tedcdn.com/images/ted/6c958d2d15b9c44400e2b7d6b0bbc9e32805d554_1600x1200.jpg', 'speaker': 'Benjamin Barber', 'title': 'Why mayors should rule the world', 'duration': 1085, 'slug': 'benjamin_barber_why_mayors_should_rule_the_world', 'viewed_count': 719825}, {'id': 1355, 'hero': 'https://pe.tedcdn.com/images/ted/053af936da2ddf1c24ae783975e4db56a794d726_800x600.jpg', 'speaker': 'Drew Dudley', 'title': 'Everyday leadership', 'duration': 374, 'slug': 'drew_dudley_everyday_leadership', 'viewed_count': 3120091}, {'id': 2104, 'hero': 'https://pe.tedcdn.com/images/ted/bbd1220c33566a0cfa339f526b881013a4e9f283_2880x1620.jpg', 'speaker': 'Pia Mancini', 'title': 'How to upgrade democracy for the Internet era', 'duration': 804, 'slug': 'pia_mancini_how_to_upgrade_democracy_for_the_internet_era', 'viewed_count': 1213718}, {'id': 1429, 'hero': 'https://pe.tedcdn.com/images/ted/f45ba92c04bdaedad7cf56e5182efb7953516601_800x600.jpg', 'speaker': 'Eduardo Paes', 'title': 'The 4 commandments of cities', 'duration': 741, 'slug': 'eduardo_paes_the_4_commandments_of_cities', 'viewed_count': 834923}, {'id': 213, 'hero': 'https://pe.tedcdn.com/images/ted/28410_480x360.jpg', 'speaker': 'Jaime Lerner', 'title': 'A song of the city', 'duration': 943, 'slug': 'jaime_lerner_sings_of_the_city', 'viewed_count': 597024}, {'id': 1865, 'hero': 'https://pe.tedcdn.com/images/ted/34113888f29018d7f07a3c7f10ab2915c50f6b96_1600x1200.jpg', 'speaker': 'Mick Cornett', 'title': 'How an obese town lost a million pounds', 'duration': 915, 'slug': 'mick_cornett_how_an_obese_town_lost_a_million_pounds', 'viewed_count': 1514928}]</t>
  </si>
  <si>
    <t>['cities', 'community', 'politics', 'technology']</t>
  </si>
  <si>
    <t xml:space="preserve">https://www.ted.com/talks/alessandra_orofino_it_s_our_city_let_s_fix_it
</t>
  </si>
  <si>
    <t>Humble plants that hide surprising secrets</t>
  </si>
  <si>
    <t>Ameenah Gurib-Fakim</t>
  </si>
  <si>
    <t>President of Mauritius</t>
  </si>
  <si>
    <t>[{'id': 11, 'name': 'Longwinded', 'count': 33}, {'id': 26, 'name': 'Obnoxious', 'count': 8}, {'id': 24, 'name': 'Persuasive', 'count': 101}, {'id': 25, 'name': 'OK', 'count': 59}, {'id': 8, 'name': 'Informative', 'count': 267}, {'id': 10, 'name': 'Inspiring', 'count': 113}, {'id': 21, 'name': 'Unconvincing', 'count': 14}, {'id': 22, 'name': 'Fascinating', 'count': 128}, {'id': 23, 'name': 'Jaw-dropping', 'count': 6}, {'id': 1, 'name': 'Beautiful', 'count': 37}, {'id': 9, 'name': 'Ingenious', 'count': 15}, {'id': 3, 'name': 'Courageous', 'count': 8}, {'id': 2, 'name': 'Confusing', 'count': 8}, {'id': 7, 'name': 'Funny', 'count': 9}]</t>
  </si>
  <si>
    <t>[{'id': 83, 'hero': 'https://pe.tedcdn.com/images/ted/06875351627d45a225069463cc956d5413519a70_2880x1620.jpg', 'speaker': 'E.O. Wilson', 'title': 'My wish: Build the Encyclopedia of Life', 'duration': 1355, 'slug': 'e_o_wilson_on_saving_life_on_earth', 'viewed_count': 1335817}, {'id': 948, 'hero': 'https://pe.tedcdn.com/images/ted/195843_800x600.jpg', 'speaker': 'Rachel Sussman', 'title': "The world's oldest living things", 'duration': 848, 'slug': 'rachel_sussman_the_world_s_oldest_living_things', 'viewed_count': 1424262}, {'id': 264, 'hero': 'https://pe.tedcdn.com/images/ted/c1a2bf701aa20eb6fe1ce272c403045590989e91_2880x1620.jpg', 'speaker': 'Robert Ballard', 'title': 'The astonishing hidden world of the deep ocean', 'duration': 1099, 'slug': 'robert_ballard_on_exploring_the_oceans', 'viewed_count': 1281614}, {'id': 556, 'hero': 'https://pe.tedcdn.com/images/ted/92661_800x600.jpg', 'speaker': 'Jonathan Drori', 'title': "Why we're storing billions of seeds", 'duration': 394, 'slug': 'jonathan_drori_why_we_re_storing_billions_of_seeds', 'viewed_count': 555866}, {'id': 976, 'hero': 'https://pe.tedcdn.com/images/ted/205649_800x600.jpg', 'speaker': 'Stefano Mancuso', 'title': 'The roots of plant intelligence', 'duration': 830, 'slug': 'stefano_mancuso_the_roots_of_plant_intelligence', 'viewed_count': 1075227}, {'id': 490, 'hero': 'https://pe.tedcdn.com/images/ted/e0a64acceca0140bc0c1caf362142f6927226d81_1600x1200.jpg', 'speaker': 'Kamal Meattle', 'title': 'How to grow fresh air', 'duration': 244, 'slug': 'kamal_meattle_on_how_to_grow_your_own_fresh_air', 'viewed_count': 3095179}]</t>
  </si>
  <si>
    <t>['biodiversity', 'biology', 'nature', 'plants', 'science']</t>
  </si>
  <si>
    <t xml:space="preserve">https://www.ted.com/talks/ameenah_gurib_fakim_humble_plants_that_hide_surprising_secrets
</t>
  </si>
  <si>
    <t>Be an opportunity maker</t>
  </si>
  <si>
    <t>Kare Anderson</t>
  </si>
  <si>
    <t>[{'id': 8, 'name': 'Informative', 'count': 273}, {'id': 25, 'name': 'OK', 'count': 218}, {'id': 10, 'name': 'Inspiring', 'count': 783}, {'id': 22, 'name': 'Fascinating', 'count': 152}, {'id': 24, 'name': 'Persuasive', 'count': 200}, {'id': 1, 'name': 'Beautiful', 'count': 177}, {'id': 3, 'name': 'Courageous', 'count': 115}, {'id': 9, 'name': 'Ingenious', 'count': 53}, {'id': 21, 'name': 'Unconvincing', 'count': 46}, {'id': 2, 'name': 'Confusing', 'count': 28}, {'id': 11, 'name': 'Longwinded', 'count': 31}, {'id': 7, 'name': 'Funny', 'count': 49}, {'id': 23, 'name': 'Jaw-dropping', 'count': 8}, {'id': 26, 'name': 'Obnoxious', 'count': 7}]</t>
  </si>
  <si>
    <t>[{'id': 1377, 'hero': 'https://pe.tedcdn.com/images/ted/b542b1ddd2e40cfcf9db3430598bc37cebfec8c1_1600x1200.jpg', 'speaker': 'Susan Cain', 'title': 'The power of introverts', 'duration': 1144, 'slug': 'susan_cain_the_power_of_introverts', 'viewed_count': 17629701}, {'id': 453, 'hero': 'https://pe.tedcdn.com/images/ted/f2f6d094758c36a61b3ee7992a9b197eb4c07979_2880x1620.jpg', 'speaker': 'Elizabeth Gilbert', 'title': 'Your elusive creative genius', 'duration': 1149, 'slug': 'elizabeth_gilbert_on_genius', 'viewed_count': 13156220}, {'id': 1052, 'hero': 'https://pe.tedcdn.com/images/ted/9a7a7ccedd0d998c9252631b0fc01378e6bc1afc_2880x1620.jpg', 'speaker': 'Elizabeth Lesser', 'title': 'Take "the Other" to lunch', 'duration': 668, 'slug': 'elizabeth_lesser_take_the_other_to_lunch', 'viewed_count': 1208997}, {'id': 1065, 'hero': 'https://pe.tedcdn.com/images/ted/5bff5aa43672271f35a48d7cd74d211ff8b1e22b_800x600.jpg', 'speaker': 'Dale Dougherty', 'title': 'We are makers', 'duration': 707, 'slug': 'dale_dougherty_we_are_makers', 'viewed_count': 724876}, {'id': 2636, 'hero': 'https://pe.tedcdn.com/images/ted/a9d96902810331e21707bb568780c8aab21b80ca_2880x1620.jpg', 'speaker': 'Ryan Gravel', 'title': 'How an old loop of railroads is changing the face of a city', 'duration': 686, 'slug': 'ryan_gravel_how_an_old_loop_of_railroads_is_changing_the_face_of_a_city', 'viewed_count': 825372}, {'id': 2827, 'hero': 'https://pe.tedcdn.com/images/ted/3340c2d17a9e9a881873cab5a399791cea0b1577_2880x1620.jpg', 'speaker': 'Grace Kim', 'title': 'How cohousing can make us happier (and live longer)', 'duration': 615, 'slug': 'grace_kim_how_cohousing_can_make_us_happier_and_live_longer', 'viewed_count': 1363301}]</t>
  </si>
  <si>
    <t>['business', 'communication', 'creativity', 'work']</t>
  </si>
  <si>
    <t xml:space="preserve">https://www.ted.com/talks/kare_anderson_be_an_opportunity_maker
</t>
  </si>
  <si>
    <t>My architectural philosophy? Bring the community into the process</t>
  </si>
  <si>
    <t>Alejandro Aravena</t>
  </si>
  <si>
    <t>Urban architect</t>
  </si>
  <si>
    <t>[{'id': 9, 'name': 'Ingenious', 'count': 418}, {'id': 10, 'name': 'Inspiring', 'count': 691}, {'id': 23, 'name': 'Jaw-dropping', 'count': 55}, {'id': 8, 'name': 'Informative', 'count': 274}, {'id': 25, 'name': 'OK', 'count': 46}, {'id': 24, 'name': 'Persuasive', 'count': 122}, {'id': 1, 'name': 'Beautiful', 'count': 83}, {'id': 22, 'name': 'Fascinating', 'count': 188}, {'id': 2, 'name': 'Confusing', 'count': 16}, {'id': 21, 'name': 'Unconvincing', 'count': 5}, {'id': 3, 'name': 'Courageous', 'count': 58}, {'id': 7, 'name': 'Funny', 'count': 15}, {'id': 11, 'name': 'Longwinded', 'count': 6}, {'id': 26, 'name': 'Obnoxious', 'count': 0}]</t>
  </si>
  <si>
    <t>[{'id': 2092, 'hero': 'https://pe.tedcdn.com/images/ted/f4c6a880aed1090157b39ee4ccca6c0f4e9f5615_2880x1620.jpg', 'speaker': 'Moshe Safdie', 'title': 'How to reinvent the apartment building', 'duration': 346, 'slug': 'moshe_safdie_how_to_reinvent_the_apartment_building', 'viewed_count': 1600523}, {'id': 359, 'hero': 'https://pe.tedcdn.com/images/ted/c3dad0c40ff21db5cf736a42683b5a1172b0cff9_2880x1620.jpg', 'speaker': 'Liz Diller', 'title': 'The Blur Building and other tech-empowered architecture', 'duration': 1164, 'slug': 'liz_diller_plays_with_architecture', 'viewed_count': 583391}, {'id': 667, 'hero': 'https://pe.tedcdn.com/images/ted/126194_800x600.jpg', 'speaker': 'Rachel Armstrong', 'title': 'Architecture that repairs itself?', 'duration': 452, 'slug': 'rachel_armstrong_architecture_that_repairs_itself', 'viewed_count': 1095470}, {'id': 174, 'hero': 'https://pe.tedcdn.com/images/ted/35395_480x360.jpg', 'speaker': 'Norman Foster', 'title': 'My green agenda for architecture', 'duration': 1917, 'slug': 'norman_foster_s_green_agenda', 'viewed_count': 763838},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1162246}, {'id': 121, 'hero': 'https://pe.tedcdn.com/images/ted/ec2c6dea53896cd4c9820ced68df9ba573f145e0_2880x1620.jpg', 'speaker': 'James Howard Kunstler', 'title': 'The ghastly tragedy of the suburbs', 'duration': 1184, 'slug': 'james_howard_kunstler_dissects_suburbia', 'viewed_count': 1683622}]</t>
  </si>
  <si>
    <t xml:space="preserve">https://www.ted.com/talks/alejandro_aravena_my_architectural_philosophy_bring_the_community_into_the_process
</t>
  </si>
  <si>
    <t>How painting can transform communities</t>
  </si>
  <si>
    <t>Haas&amp;Hahn</t>
  </si>
  <si>
    <t>Favela painters</t>
  </si>
  <si>
    <t>[{'id': 1, 'name': 'Beautiful', 'count': 427}, {'id': 9, 'name': 'Ingenious', 'count': 151}, {'id': 10, 'name': 'Inspiring', 'count': 612}, {'id': 22, 'name': 'Fascinating', 'count': 198}, {'id': 24, 'name': 'Persuasive', 'count': 48}, {'id': 8, 'name': 'Informative', 'count': 65}, {'id': 7, 'name': 'Funny', 'count': 117}, {'id': 3, 'name': 'Courageous', 'count': 80}, {'id': 23, 'name': 'Jaw-dropping', 'count': 25}, {'id': 25, 'name': 'OK', 'count': 46}, {'id': 11, 'name': 'Longwinded', 'count': 3}, {'id': 21, 'name': 'Unconvincing', 'count': 1}, {'id': 2, 'name': 'Confusing', 'count': 3}, {'id': 26, 'name': 'Obnoxious', 'count': 3}]</t>
  </si>
  <si>
    <t>[{'id': 2078, 'hero': 'https://pe.tedcdn.com/images/ted/92ddb109a1f98a3745fe1b2b0d2c5519ab3931dc_2400x1800.jpg', 'speaker': 'Dan Barasch', 'title': 'A park underneath the hustle and bustle of New York City', 'duration': 377, 'slug': 'dan_barasch_a_park_underneath_the_hustle_and_bustle_of_new_york_city', 'viewed_count': 862239}, {'id': 2091, 'hero': 'https://pe.tedcdn.com/images/ted/f37e03be6a2ceb8f046a1a29bbf42e39813f02fc_2400x1800.jpg', 'speaker': 'Mac Barnett', 'title': 'Why a good book is a secret door', 'duration': 1019, 'slug': 'mac_barnett_why_a_good_book_is_a_secret_door', 'viewed_count': 1623960}, {'id': 2107, 'hero': 'https://pe.tedcdn.com/images/ted/df96e78e8818868a05e0d27f97165121fb39a837_2880x1620.jpg', 'speaker': 'Alessandra Orofino', 'title': 'It’s our city. Let’s fix it', 'duration': 915, 'slug': 'alessandra_orofino_it_s_our_city_let_s_fix_it', 'viewed_count': 735649}, {'id': 1814, 'hero': 'https://pe.tedcdn.com/images/ted/cd592182c8d3e72d6421f3ff46423e3be089748b_1600x1200.jpg', 'speaker': 'Alexa Meade', 'title': 'Your body is my canvas', 'duration': 424, 'slug': 'alexa_meade', 'viewed_count': 2682448}, {'id': 777, 'hero': 'https://pe.tedcdn.com/images/ted/152872_800x600.jpg', 'speaker': 'Raghava KK', 'title': 'My 5 lives as an artist', 'duration': 1075, 'slug': 'raghava_kk_five_lives_of_an_artist', 'viewed_count': 674133}, {'id': 2600, 'hero': 'https://pe.tedcdn.com/images/ted/03c5672bbf1a182eb69a6e18dcc355025781082b_2880x1620.jpg', 'speaker': 'Alyssa Monks', 'title': 'How loss helped one artist find beauty in imperfection', 'duration': 788, 'slug': 'alyssa_monks_how_loss_helped_one_artist_find_beauty_in_imperfection', 'viewed_count': 1134499}]</t>
  </si>
  <si>
    <t>['art', 'cities', 'community']</t>
  </si>
  <si>
    <t xml:space="preserve">https://www.ted.com/talks/haas_hahn_how_painting_can_transform_communities
</t>
  </si>
  <si>
    <t>The coming crisis in antibiotics</t>
  </si>
  <si>
    <t>Ramanan Laxminarayan</t>
  </si>
  <si>
    <t>Drug-resistance economist</t>
  </si>
  <si>
    <t>[{'id': 8, 'name': 'Informative', 'count': 420}, {'id': 22, 'name': 'Fascinating', 'count': 80}, {'id': 24, 'name': 'Persuasive', 'count': 146}, {'id': 9, 'name': 'Ingenious', 'count': 13}, {'id': 10, 'name': 'Inspiring', 'count': 52}, {'id': 25, 'name': 'OK', 'count': 52}, {'id': 21, 'name': 'Unconvincing', 'count': 13}, {'id': 3, 'name': 'Courageous', 'count': 17}, {'id': 2, 'name': 'Confusing', 'count': 11}, {'id': 11, 'name': 'Longwinded', 'count': 15}, {'id': 23, 'name': 'Jaw-dropping', 'count': 12}, {'id': 26, 'name': 'Obnoxious', 'count': 5}, {'id': 1, 'name': 'Beautiful', 'count': 14}, {'id': 7, 'name': 'Funny', 'count': 7}]</t>
  </si>
  <si>
    <t>[{'id': 1819, 'hero': 'https://pe.tedcdn.com/images/ted/b8940e79dc9c1e6aa19b562539aa6d70b83da1f5_2880x1620.jpg', 'speaker': 'Sonia Shah', 'title': '3 reasons we still haven’t gotten rid of malaria', 'duration': 918, 'slug': 'sonia_shah_3_reasons_we_still_haven_t_gotten_rid_of_malaria', 'viewed_count': 1118309}, {'id': 259, 'hero': 'https://pe.tedcdn.com/images/ted/40964_480x360.jpg', 'speaker': 'Paul Ewald', 'title': 'Can we domesticate germs?', 'duration': 1071, 'slug': 'paul_ewald_asks_can_we_domesticate_germs', 'viewed_count': 442648}, {'id': 1421, 'hero': 'https://pe.tedcdn.com/images/ted/b7d298d07402bd380720a6f48b9bb73dbc4554fd_800x600.jpg', 'speaker': 'Atul Gawande', 'title': 'How do we heal medicine?', 'duration': 1159, 'slug': 'atul_gawande_how_do_we_heal_medicine', 'viewed_count': 1654324}, {'id': 2289, 'hero': 'https://pe.tedcdn.com/images/ted/ea09f8ab1a3f70d0cb3199683a32acbc7e45faa7_2880x1620.jpg', 'speaker': 'Maryn McKenna', 'title': "What do we do when antibiotics don't work any more?", 'duration': 1019, 'slug': 'maryn_mckenna_what_do_we_do_when_antibiotics_don_t_work_any_more', 'viewed_count': 1532869}, {'id': 594, 'hero': 'https://pe.tedcdn.com/images/ted/9faa271f994e4928e673ccff499924bfe3e7083c_2880x1620.jpg', 'speaker': 'Kary Mullis', 'title': 'A next-gen cure for killer infections', 'duration': 275, 'slug': 'kary_mullis_next_gen_cure_for_killer_infections', 'viewed_count': 624560}, {'id': 2833, 'hero': 'https://pe.tedcdn.com/images/ted/b2c193d6af16a4b1f0cc5c90e4ca8274e8f3b5cb_2880x1620.jpg', 'speaker': 'Anne Madden', 'title': 'Meet the microscopic life in your home -- and on your face', 'duration': 607, 'slug': 'anne_madden_meet_the_microscopic_life_in_your_home_and_on_your_face', 'viewed_count': 887824}]</t>
  </si>
  <si>
    <t>['economics', 'global issues', 'health', 'medical research', 'medicine', 'pharmaceuticals']</t>
  </si>
  <si>
    <t xml:space="preserve">https://www.ted.com/talks/ramanan_laxminarayan_the_coming_crisis_in_antibiotics
</t>
  </si>
  <si>
    <t>What the Social Progress Index can reveal about your country</t>
  </si>
  <si>
    <t>Social progress expert</t>
  </si>
  <si>
    <t>[{'id': 8, 'name': 'Informative', 'count': 564}, {'id': 9, 'name': 'Ingenious', 'count': 166}, {'id': 24, 'name': 'Persuasive', 'count': 301}, {'id': 22, 'name': 'Fascinating', 'count': 234}, {'id': 25, 'name': 'OK', 'count': 45}, {'id': 10, 'name': 'Inspiring', 'count': 376}, {'id': 23, 'name': 'Jaw-dropping', 'count': 13}, {'id': 21, 'name': 'Unconvincing', 'count': 13}, {'id': 26, 'name': 'Obnoxious', 'count': 13}, {'id': 11, 'name': 'Longwinded', 'count': 8}, {'id': 3, 'name': 'Courageous', 'count': 55}, {'id': 7, 'name': 'Funny', 'count': 39}, {'id': 1, 'name': 'Beautiful', 'count': 35}, {'id': 2, 'name': 'Confusing', 'count': 11}]</t>
  </si>
  <si>
    <t>[{'id': 2036, 'hero': 'https://pe.tedcdn.com/images/ted/e960b23ccb1772403a5cfe928bd74908c6dd413c_2400x1800.jpg', 'speaker': 'Simon Anholt', 'title': 'Which country does the most good for the world?', 'duration': 1074, 'slug': 'simon_anholt_which_country_does_the_most_good_for_the_world', 'viewed_count': 4548278}, {'id': 92, 'hero': 'https://pe.tedcdn.com/images/ted/e80b905b26a61aba089bd928fc4c2bd4180e836e_2880x1620.jpg', 'speaker': 'Hans Rosling', 'title': "The best stats you've ever seen", 'duration': 1190, 'slug': 'hans_rosling_shows_the_best_stats_you_ve_ever_seen', 'viewed_count': 12006269}, {'id': 62, 'hero': 'https://pe.tedcdn.com/images/ted/173_480x360.jpg', 'speaker': 'Bjorn Lomborg', 'title': 'Global priorities bigger than climate change', 'duration': 1001, 'slug': 'bjorn_lomborg_sets_global_priorities', 'viewed_count': 1391167}, {'id': 2348, 'hero': 'https://pe.tedcdn.com/images/ted/7e282e3b442c167b2993f0ef4a51d5e641174c1d_2880x1620.jpg', 'speaker': 'Michael Green', 'title': 'How we can make the world a better place by 2030', 'duration': 879, 'slug': 'michael_green_how_we_can_make_the_world_a_better_place_by_2030', 'viewed_count': 1141245}, {'id': 944, 'hero': 'https://pe.tedcdn.com/images/ted/194325_800x600.jpg', 'speaker': 'Nic Marks', 'title': 'The Happy Planet Index', 'duration': 1009, 'slug': 'nic_marks_the_happy_planet_index', 'viewed_count': 1597811}, {'id': 2423, 'hero': 'https://pe.tedcdn.com/images/ted/ca8e847f7a86dff86be3a2d48f134c7623f7e767_2880x1620.jpg', 'speaker': 'Dambisa Moyo', 'title': "Economic growth has stalled. Let's fix it", 'duration': 844, 'slug': 'dambisa_moyo_economic_growth_has_stalled_let_s_fix_it', 'viewed_count': 1440766}]</t>
  </si>
  <si>
    <t>['economics', 'global issues', 'policy', 'statistics']</t>
  </si>
  <si>
    <t xml:space="preserve">https://www.ted.com/talks/michael_green_what_the_social_progress_index_can_reveal_about_your_country
</t>
  </si>
  <si>
    <t>Why we need to end the War on Drugs</t>
  </si>
  <si>
    <t>Ethan Nadelmann</t>
  </si>
  <si>
    <t>Drug policy reformer</t>
  </si>
  <si>
    <t>[{'id': 22, 'name': 'Fascinating', 'count': 647}, {'id': 11, 'name': 'Longwinded', 'count': 32}, {'id': 21, 'name': 'Unconvincing', 'count': 98}, {'id': 26, 'name': 'Obnoxious', 'count': 40}, {'id': 8, 'name': 'Informative', 'count': 812}, {'id': 10, 'name': 'Inspiring', 'count': 476}, {'id': 24, 'name': 'Persuasive', 'count': 832}, {'id': 3, 'name': 'Courageous', 'count': 422}, {'id': 9, 'name': 'Ingenious', 'count': 80}, {'id': 2, 'name': 'Confusing', 'count': 19}, {'id': 23, 'name': 'Jaw-dropping', 'count': 36}, {'id': 1, 'name': 'Beautiful', 'count': 40}, {'id': 25, 'name': 'OK', 'count': 80}, {'id': 7, 'name': 'Funny', 'count': 40}]</t>
  </si>
  <si>
    <t>[{'id': 1859, 'hero': 'https://pe.tedcdn.com/images/ted/7c98af4f6a9ec95a1ac761f1aa2b41cd12ad08a2_1600x1200.jpg', 'speaker': 'Rodrigo Canales', 'title': 'The deadly genius of drug cartels', 'duration': 1072, 'slug': 'rodrigo_canales_the_deadly_genius_of_drug_cartels', 'viewed_count': 2225291}, {'id': 818, 'hero': 'https://pe.tedcdn.com/images/ted/161751_800x600.jpg', 'speaker': 'Elizabeth Pisani', 'title': "Sex, drugs and HIV -- let's get rational", 'duration': 1154, 'slug': 'elizabeth_pisani_sex_drugs_and_hiv_let_s_get_rational_1', 'viewed_count': 1222823}, {'id': 2057, 'hero': 'https://pe.tedcdn.com/images/ted/69e4f4f5e656aa0f9d1ea4ab6accd8a7fd05b2a7_2400x1800.jpg', 'speaker': 'Dan Pacholke', 'title': 'How prisons can help inmates live meaningful lives', 'duration': 632, 'slug': 'dan_pacholke_how_prisons_can_help_inmates_live_meaningful_lives', 'viewed_count': 812963}, {'id': 2124, 'hero': 'https://pe.tedcdn.com/images/ted/29322d34b34d6edf309e481286e2479f856c47fe_2880x1620.jpg', 'speaker': 'Ilona Szabó de Carvalho', 'title': '4 lessons I learned from taking a stand against drugs and gun violence', 'duration': 818, 'slug': 'ilona_szabo_de_carvalho_4_lessons_i_learned_from_taking_a_stand_against_drugs_and_gun_violence', 'viewed_count': 1135380}, {'id': 2436, 'hero': 'https://pe.tedcdn.com/images/ted/be7a7a310af5cfda1f5f3eb883c4bbb508c50918_2880x1620.jpg', 'speaker': 'Russ Altman', 'title': 'What really happens when you mix medications?', 'duration': 881, 'slug': 'russ_altman_what_really_happens_when_you_mix_medications', 'viewed_count': 1587073}, {'id': 2299, 'hero': 'https://pe.tedcdn.com/images/ted/1d2235a94dda9257b3a8feaf486b82aa1ca1e479_2880x1620.jpg', 'speaker': 'Johann Hari', 'title': 'Everything you think you know about addiction is wrong', 'duration': 882, 'slug': 'johann_hari_everything_you_think_you_know_about_addiction_is_wrong', 'viewed_count': 7841472}]</t>
  </si>
  <si>
    <t>['crime', 'global issues', 'narcotics', 'policy']</t>
  </si>
  <si>
    <t xml:space="preserve">https://www.ted.com/talks/ethan_nadelmann_why_we_need_to_end_the_war_on_drugs
</t>
  </si>
  <si>
    <t>What your doctor won’t disclose</t>
  </si>
  <si>
    <t>Leana Wen</t>
  </si>
  <si>
    <t>Emergency physician, public health advocate</t>
  </si>
  <si>
    <t>[{'id': 1, 'name': 'Beautiful', 'count': 354}, {'id': 3, 'name': 'Courageous', 'count': 1040}, {'id': 22, 'name': 'Fascinating', 'count': 239}, {'id': 10, 'name': 'Inspiring', 'count': 733}, {'id': 24, 'name': 'Persuasive', 'count': 437}, {'id': 8, 'name': 'Informative', 'count': 547}, {'id': 25, 'name': 'OK', 'count': 70}, {'id': 11, 'name': 'Longwinded', 'count': 24}, {'id': 21, 'name': 'Unconvincing', 'count': 71}, {'id': 23, 'name': 'Jaw-dropping', 'count': 30}, {'id': 9, 'name': 'Ingenious', 'count': 49}, {'id': 26, 'name': 'Obnoxious', 'count': 123}, {'id': 2, 'name': 'Confusing', 'count': 28}, {'id': 7, 'name': 'Funny', 'count': 9}]</t>
  </si>
  <si>
    <t>[{'id': 1575, 'hero': 'https://pe.tedcdn.com/images/ted/7e4610de8b325e3aa17345f70eeafda47fe86ccd_1600x1200.jpg', 'speaker': 'Ben Goldacre', 'title': "What doctors don't know about the drugs they prescribe", 'duration': 809, 'slug': 'ben_goldacre_what_doctors_don_t_know_about_the_drugs_they_prescribe', 'viewed_count': 2228163}, {'id': 1337, 'hero': 'https://pe.tedcdn.com/images/ted/14765470ac8f21fab31f7c139c40387488354dcf_1600x1200.jpg', 'speaker': 'Brian Goldman', 'title': 'Doctors make mistakes. Can we talk about that?', 'duration': 1168, 'slug': 'brian_goldman_doctors_make_mistakes_can_we_talk_about_that', 'viewed_count': 1324858}, {'id': 1047, 'hero': 'https://pe.tedcdn.com/images/ted/6e80eca3535294251f1b2d48ff724e44a701f03a_800x600.jpg', 'speaker': 'Deborah Rhodes', 'title': "A test that finds 3x more breast tumors, and why it's not available to you", 'duration': 1268, 'slug': 'deborah_rhodes', 'viewed_count': 892502}, {'id': 2735, 'hero': 'https://pe.tedcdn.com/images/ted/71ecfcc687ee20218afce92ea0dc23c6456e35e0_2880x1620.jpg', 'speaker': 'David Casarett', 'title': "A doctor's case for medical marijuana", 'duration': 907, 'slug': 'david_casarett_a_doctor_s_case_for_medical_marijuana', 'viewed_count': 1114115}, {'id': 1181, 'hero': 'https://pe.tedcdn.com/images/ted/f88e5356ce534bda61de99617beaaebce332c71a_800x600.jpg', 'speaker': 'Dave deBronkart', 'title': 'Meet e-Patient Dave', 'duration': 991, 'slug': 'dave_debronkart_meet_e_patient_dave', 'viewed_count': 534292}, {'id': 1475, 'hero': 'https://pe.tedcdn.com/images/ted/d798dd0eb6c1d0dd5d42b9cf1cc74d4dca3bffc1_800x600.jpg', 'speaker': 'Rebecca Onie', 'title': 'What if our healthcare system kept us healthy?', 'duration': 994, 'slug': 'rebecca_onie_what_if_our_healthcare_system_kept_us_healthy', 'viewed_count': 979819}]</t>
  </si>
  <si>
    <t>['business', 'health care', 'medicine', 'morality']</t>
  </si>
  <si>
    <t xml:space="preserve">https://www.ted.com/talks/leana_wen_what_your_doctor_won_t_disclose
</t>
  </si>
  <si>
    <t>Hidden music rituals around the world</t>
  </si>
  <si>
    <t>Vincent Moon and Naná Vasconcelos</t>
  </si>
  <si>
    <t>Music icon</t>
  </si>
  <si>
    <t>[{'id': 7, 'name': 'Funny', 'count': 17}, {'id': 1, 'name': 'Beautiful', 'count': 120}, {'id': 10, 'name': 'Inspiring', 'count': 114}, {'id': 23, 'name': 'Jaw-dropping', 'count': 22}, {'id': 11, 'name': 'Longwinded', 'count': 24}, {'id': 25, 'name': 'OK', 'count': 49}, {'id': 26, 'name': 'Obnoxious', 'count': 16}, {'id': 3, 'name': 'Courageous', 'count': 19}, {'id': 9, 'name': 'Ingenious', 'count': 21}, {'id': 2, 'name': 'Confusing', 'count': 19}, {'id': 8, 'name': 'Informative', 'count': 39}, {'id': 22, 'name': 'Fascinating', 'count': 83}, {'id': 21, 'name': 'Unconvincing', 'count': 27}, {'id': 24, 'name': 'Persuasive', 'count': 10}]</t>
  </si>
  <si>
    <t>[{'id': 2091, 'hero': 'https://pe.tedcdn.com/images/ted/f37e03be6a2ceb8f046a1a29bbf42e39813f02fc_2400x1800.jpg', 'speaker': 'Mac Barnett', 'title': 'Why a good book is a secret door', 'duration': 1019, 'slug': 'mac_barnett_why_a_good_book_is_a_secret_door', 'viewed_count': 1623958}, {'id': 1458, 'hero': 'https://pe.tedcdn.com/images/ted/6b4b93a9f15d9bfa3ce10340bbdf813411450d6d_2880x1620.jpg', 'speaker': 'Reggie Watts', 'title': 'Beats that defy boxes', 'duration': 583, 'slug': 'reggie_watts_disorients_you_in_the_most_entertaining_way', 'viewed_count': 9315967}, {'id': 1994, 'hero': 'https://pe.tedcdn.com/images/ted/9b45eae489c8ed9b3392b6a9915b3d7b02cadc91_1600x1200.jpg', 'speaker': 'Mark Ronson', 'title': 'How sampling transformed music', 'duration': 1010, 'slug': 'mark_ronson_how_sampling_transformed_music', 'viewed_count': 3061004}, {'id': 55, 'hero': 'https://pe.tedcdn.com/images/ted/216_480x360.jpg', 'speaker': 'Jehane Noujaim', 'title': 'My wish: A global day of film', 'duration': 1538, 'slug': 'jehane_noujaim_inspires_a_global_day_of_film', 'viewed_count': 387903}, {'id': 403, 'hero': 'https://pe.tedcdn.com/images/ted/59229_800x600.jpg', 'speaker': 'Franco Sacchi', 'title': "A tour of Nollywood, Nigeria's booming film industry", 'duration': 1054, 'slug': 'franco_sacchi_on_nollywood', 'viewed_count': 223088}, {'id': 1476, 'hero': 'https://pe.tedcdn.com/images/ted/bac8839a33809f55c6cc82eae08128bccacbb6b5_1600x1200.jpg', 'speaker': 'Beeban Kidron', 'title': 'The shared wonder of film', 'duration': 792, 'slug': 'beeban_kidron_the_shared_wonder_of_film', 'viewed_count': 765925}]</t>
  </si>
  <si>
    <t>['creativity', 'film', 'jazz', 'live music', 'music', 'travel']</t>
  </si>
  <si>
    <t xml:space="preserve">https://www.ted.com/talks/vincent_moon_and_nana_vasconcelos_the_world_s_hidden_music_rituals
</t>
  </si>
  <si>
    <t>How to save the world (or at least yourself) from bad meetings</t>
  </si>
  <si>
    <t>David Grady</t>
  </si>
  <si>
    <t>Information security manager</t>
  </si>
  <si>
    <t>[{'id': 25, 'name': 'OK', 'count': 254}, {'id': 1, 'name': 'Beautiful', 'count': 60}, {'id': 7, 'name': 'Funny', 'count': 648}, {'id': 24, 'name': 'Persuasive', 'count': 176}, {'id': 8, 'name': 'Informative', 'count': 254}, {'id': 10, 'name': 'Inspiring', 'count': 208}, {'id': 9, 'name': 'Ingenious', 'count': 98}, {'id': 11, 'name': 'Longwinded', 'count': 18}, {'id': 21, 'name': 'Unconvincing', 'count': 16}, {'id': 26, 'name': 'Obnoxious', 'count': 14}, {'id': 22, 'name': 'Fascinating', 'count': 53}, {'id': 2, 'name': 'Confusing', 'count': 14}, {'id': 3, 'name': 'Courageous', 'count': 19}, {'id': 23, 'name': 'Jaw-dropping', 'count': 6}]</t>
  </si>
  <si>
    <t>[{'id': 1014, 'hero': 'https://pe.tedcdn.com/images/ted/be91c8b5f3a0798ddca31c761674bfac9e06c970_800x600.jpg', 'speaker': 'Jason Fried', 'title': "Why work doesn't happen at work", 'duration': 921, 'slug': 'jason_fried_why_work_doesn_t_happen_at_work', 'viewed_count': 4908981}, {'id': 366, 'hero': 'https://pe.tedcdn.com/images/ted/ec28788873dd3e152461bc6c5c35d3694ab69023_2880x1620.jpg', 'speaker': 'Mihaly Csikszentmihalyi', 'title': 'Flow, the secret to happiness', 'duration': 1135, 'slug': 'mihaly_csikszentmihalyi_on_flow', 'viewed_count': 4017047}, {'id': 1943, 'hero': 'https://pe.tedcdn.com/images/ted/373700e0a638f825524a87edc5d46526e935c085_1600x1200.jpg', 'speaker': 'Anne-Marie Slaughter', 'title': 'Can we all "have it all"?', 'duration': 1031, 'slug': 'anne_marie_slaughter_can_we_all_have_it_all', 'viewed_count': 1424911}, {'id': 1726, 'hero': 'https://pe.tedcdn.com/images/ted/79568797ad0adcdfad9b9954374c5d0fd2078db0_1600x1200.jpg', 'speaker': 'Nilofer Merchant', 'title': 'Got a meeting? Take a walk', 'duration': 208, 'slug': 'nilofer_merchant_got_a_meeting_take_a_walk', 'viewed_count': 2735811},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1345595}, {'id': 2647, 'hero': 'https://pe.tedcdn.com/images/ted/5cd3622e09a15212a5b53b5921753c65c2661000_2880x1620.jpg', 'speaker': 'Laura Vanderkam', 'title': 'How to gain control of your free time', 'duration': 714, 'slug': 'laura_vanderkam_how_to_gain_control_of_your_free_time', 'viewed_count': 4863799}]</t>
  </si>
  <si>
    <t>['business', 'communication', 'productivity', 'work']</t>
  </si>
  <si>
    <t xml:space="preserve">https://www.ted.com/talks/david_grady_how_to_save_the_world_or_at_least_yourself_from_bad_meetings
</t>
  </si>
  <si>
    <t>Tiny satellites show us the Earth as it changes in near-real-time</t>
  </si>
  <si>
    <t>Will Marshall</t>
  </si>
  <si>
    <t>Space scientist</t>
  </si>
  <si>
    <t>[{'id': 1, 'name': 'Beautiful', 'count': 179}, {'id': 3, 'name': 'Courageous', 'count': 66}, {'id': 8, 'name': 'Informative', 'count': 385}, {'id': 10, 'name': 'Inspiring', 'count': 390}, {'id': 23, 'name': 'Jaw-dropping', 'count': 185}, {'id': 9, 'name': 'Ingenious', 'count': 305}, {'id': 22, 'name': 'Fascinating', 'count': 380}, {'id': 24, 'name': 'Persuasive', 'count': 34}, {'id': 25, 'name': 'OK', 'count': 38}, {'id': 7, 'name': 'Funny', 'count': 8}, {'id': 21, 'name': 'Unconvincing', 'count': 6}, {'id': 26, 'name': 'Obnoxious', 'count': 6}, {'id': 2, 'name': 'Confusing', 'count': 7}, {'id': 11, 'name': 'Longwinded', 'count': 0}]</t>
  </si>
  <si>
    <t>[{'id': 1976, 'hero': 'https://pe.tedcdn.com/images/ted/3e31ca794b75d058ffd2d7bce4c775670509a515_1600x1200.jpg', 'speaker': 'Jeremy Kasdin', 'title': 'The flower-shaped starshade that might help us detect Earth-like planets', 'duration': 398, 'slug': 'jeremy_kasdin_the_flower_shaped_starshade_that_might_help_us_detect_earth_like_planets', 'viewed_count': 1276019}, {'id': 1936, 'hero': 'https://pe.tedcdn.com/images/ted/7b9de2055c8b462be4224f59df4ce0feccc6c613_1600x1200.jpg', 'speaker': 'Henry Lin', 'title': 'What we can learn from galaxies far, far away', 'duration': 403, 'slug': 'henry_lin_what_we_can_learn_from_galaxies_far_far_away', 'viewed_count': 1304021}, {'id': 900, 'hero': 'https://pe.tedcdn.com/images/ted/180834_800x600.jpg', 'speaker': 'Carter Emmart', 'title': 'A 3D atlas of the universe', 'duration': 417, 'slug': 'carter_emmart_demos_a_3d_atlas_of_the_universe', 'viewed_count': 1678606}, {'id': 2639, 'hero': 'https://pe.tedcdn.com/images/ted/76451cbf9527b6415dfba664e2bcda44915aea1b_2880x1620.jpg', 'speaker': 'Natalie Panek', 'title': "Let's clean up the space junk orbiting Earth", 'duration': 615, 'slug': 'natalie_panek_let_s_clean_up_the_space_junk_orbiting_earth', 'viewed_count': 962435}, {'id': 1919, 'hero': 'https://pe.tedcdn.com/images/ted/df79640770a6974c2178e1708747a144c43ca7d1_1600x1200.jpg', 'speaker': 'Dan Berkenstock', 'title': 'The world is one big dataset. Now, how to photograph it ...', 'duration': 584, 'slug': 'dan_berkenstock_the_world_is_one_big_dataset_now_how_to_photograph_it', 'viewed_count': 836015}, {'id': 2853, 'hero': 'https://pe.tedcdn.com/images/ted/5dd8ea6e3d198b614c8a806da823fa6ec0e224b6_2880x1620.jpg', 'speaker': 'Benjamin Grant', 'title': 'What it feels like to see Earth from space', 'duration': 725, 'slug': 'benjamin_grant_what_it_feels_like_to_see_earth_from_space', 'viewed_count': 645359}]</t>
  </si>
  <si>
    <t>['astronomy', 'space', 'technology']</t>
  </si>
  <si>
    <t xml:space="preserve">https://www.ted.com/talks/will_marshall_teeny_tiny_satellites_that_photograph_the_entire_planet_every_day
</t>
  </si>
  <si>
    <t>Meet the mom who started the Ice Bucket Challenge</t>
  </si>
  <si>
    <t>Nancy Frates</t>
  </si>
  <si>
    <t>Mother + ALS Advocate</t>
  </si>
  <si>
    <t>[{'id': 1, 'name': 'Beautiful', 'count': 174}, {'id': 8, 'name': 'Informative', 'count': 89}, {'id': 10, 'name': 'Inspiring', 'count': 463}, {'id': 22, 'name': 'Fascinating', 'count': 69}, {'id': 3, 'name': 'Courageous', 'count': 179}, {'id': 23, 'name': 'Jaw-dropping', 'count': 50}, {'id': 26, 'name': 'Obnoxious', 'count': 11}, {'id': 11, 'name': 'Longwinded', 'count': 27}, {'id': 24, 'name': 'Persuasive', 'count': 24}, {'id': 25, 'name': 'OK', 'count': 31}, {'id': 21, 'name': 'Unconvincing', 'count': 9}, {'id': 2, 'name': 'Confusing', 'count': 7}, {'id': 9, 'name': 'Ingenious', 'count': 2}, {'id': 7, 'name': 'Funny', 'count': 2}]</t>
  </si>
  <si>
    <t>[{'id': 759, 'hero': 'https://pe.tedcdn.com/images/ted/146160_800x600.jpg', 'speaker': 'Jamie Heywood', 'title': 'The big idea my brother inspired', 'duration': 1014, 'slug': 'jamie_heywood_the_big_idea_my_brother_inspired', 'viewed_count': 528457}, {'id': 1964, 'hero': 'https://pe.tedcdn.com/images/ted/1c443a121cbd80555dd1cf7389359b5050786e07_1600x1200.jpg', 'speaker': 'Bill and Melinda Gates', 'title': "Why giving away our wealth has been the most satisfying thing we've done", 'duration': 1500, 'slug': 'bill_and_melinda_gates_why_giving_away_our_wealth_has_been_the_most_satisfying_thing_we_ve_done', 'viewed_count': 3130763}, {'id': 2111, 'hero': 'https://pe.tedcdn.com/images/ted/0ff651389e745a6feb2e8e6e335a44fa269e1310_2880x1620.jpg', 'speaker': 'Kitra Cahana', 'title': 'My father, locked in his body but soaring free', 'duration': 758, 'slug': 'kitra_cahana_my_father_locked_in_his_body_but_soaring_free', 'viewed_count': 1112535}, {'id': 1048, 'hero': 'https://pe.tedcdn.com/images/ted/176d38e695e7b04eed3589690f4a73cc6c30b65b_800x600.jpg', 'speaker': 'Neil Pasricha', 'title': "The 3 A's of awesome", 'duration': 1053, 'slug': 'neil_pasricha_the_3_a_s_of_awesome', 'viewed_count': 2859697}, {'id': 2792, 'hero': 'https://pe.tedcdn.com/images/ted/5558298f5b2a0211b3c8de807b632ab2eca3d769_2880x1620.jpg', 'speaker': ' OK Go', 'title': 'How to find a wonderful idea', 'duration': 1055, 'slug': 'ok_go_how_to_find_a_wonderful_idea', 'viewed_count': 1493471}, {'id': 2770, 'hero': 'https://pe.tedcdn.com/images/ted/ea594390cecc864357ebd75866ab69a68ea141f9_2880x1620.jpg', 'speaker': 'Serena Williams and Gayle King', 'title': 'On tennis, love and motherhood', 'duration': 1108, 'slug': 'serena_williams_gayle_king_on_tennis_love_and_motherhood', 'viewed_count': 1425945}]</t>
  </si>
  <si>
    <t>['TEDx', 'disease', 'family', 'health', 'philanthropy']</t>
  </si>
  <si>
    <t xml:space="preserve">https://www.ted.com/talks/nancy_frates_why_my_family_started_the_als_ice_bucket_challenge_the_rest_is_history
</t>
  </si>
  <si>
    <t>This gel can make you stop bleeding instantly</t>
  </si>
  <si>
    <t>Joe Landolina</t>
  </si>
  <si>
    <t>medical inventor</t>
  </si>
  <si>
    <t>[{'id': 9, 'name': 'Ingenious', 'count': 808}, {'id': 22, 'name': 'Fascinating', 'count': 586}, {'id': 23, 'name': 'Jaw-dropping', 'count': 443}, {'id': 24, 'name': 'Persuasive', 'count': 68}, {'id': 8, 'name': 'Informative', 'count': 411}, {'id': 21, 'name': 'Unconvincing', 'count': 38}, {'id': 10, 'name': 'Inspiring', 'count': 192}, {'id': 3, 'name': 'Courageous', 'count': 26}, {'id': 1, 'name': 'Beautiful', 'count': 35}, {'id': 25, 'name': 'OK', 'count': 50}, {'id': 7, 'name': 'Funny', 'count': 8}, {'id': 11, 'name': 'Longwinded', 'count': 4}, {'id': 26, 'name': 'Obnoxious', 'count': 2}, {'id': 2, 'name': 'Confusing', 'count': 2}]</t>
  </si>
  <si>
    <t>[{'id': 1485, 'hero': 'https://pe.tedcdn.com/images/ted/bff2738c6442b35a4b6540340d490e7c66b8ead9_800x600.jpg', 'speaker': 'E.O. Wilson', 'title': 'Advice to a young scientist', 'duration': 896, 'slug': 'e_o_wilson_advice_to_young_scientists', 'viewed_count': 1057986}, {'id': 1712, 'hero': 'https://pe.tedcdn.com/images/ted/a6f25d780973d69b424b1e56b5f9fe82bb7d1223_1600x1200.jpg', 'speaker': 'Laura Snyder', 'title': 'The Philosophical Breakfast Club', 'duration': 754, 'slug': 'laura_snyder_the_philosophical_breakfast_club', 'viewed_count': 1203909}, {'id': 2032, 'hero': 'https://pe.tedcdn.com/images/ted/a03b16b44edd4c66025791eccad2319363bf1860_2400x1800.jpg', 'speaker': 'Naomi Oreskes', 'title': 'Why we should trust scientists', 'duration': 1154, 'slug': 'naomi_oreskes_why_we_should_believe_in_science', 'viewed_count': 1091067}, {'id': 1845, 'hero': 'https://pe.tedcdn.com/images/ted/49cf4f1b8d3b3d479b3fce9a7a7ae2d4c103eb9d_1600x1200.jpg', 'speaker': 'Molly Stevens', 'title': 'A new way to grow bone', 'duration': 892, 'slug': 'molly_stevens_a_new_way_to_grow_bone', 'viewed_count': 1185525}, {'id': 1824, 'hero': 'https://pe.tedcdn.com/images/ted/d20f6935ce0acb743a8caa4130d9a703815d7a55_1600x1200.jpg', 'speaker': 'Andras Forgacs', 'title': 'Leather and meat without killing animals', 'duration': 542, 'slug': 'andras_forgacs_leather_and_meat_without_killing_animals', 'viewed_count': 1151215}, {'id': 744, 'hero': 'https://pe.tedcdn.com/images/ted/143107_800x600.jpg', 'speaker': 'Anthony Atala', 'title': 'Growing new organs', 'duration': 1072, 'slug': 'anthony_atala_growing_organs_engineering_tissue', 'viewed_count': 1705152}]</t>
  </si>
  <si>
    <t>['TED Fellows', 'biology', 'biotech', 'health care', 'innovation', 'invention', 'medicine', 'molecular biology', 'science', 'technology', 'war']</t>
  </si>
  <si>
    <t xml:space="preserve">https://www.ted.com/talks/joe_landolina_this_gel_can_make_you_stop_bleeding_instantly
</t>
  </si>
  <si>
    <t>How autism freed me to be myself</t>
  </si>
  <si>
    <t>Rosie King</t>
  </si>
  <si>
    <t>Storytelling activist</t>
  </si>
  <si>
    <t>[{'id': 3, 'name': 'Courageous', 'count': 746}, {'id': 8, 'name': 'Informative', 'count': 432}, {'id': 10, 'name': 'Inspiring', 'count': 1020}, {'id': 1, 'name': 'Beautiful', 'count': 469}, {'id': 7, 'name': 'Funny', 'count': 184}, {'id': 21, 'name': 'Unconvincing', 'count': 46}, {'id': 22, 'name': 'Fascinating', 'count': 269}, {'id': 25, 'name': 'OK', 'count': 77}, {'id': 26, 'name': 'Obnoxious', 'count': 15}, {'id': 23, 'name': 'Jaw-dropping', 'count': 53}, {'id': 9, 'name': 'Ingenious', 'count': 40}, {'id': 24, 'name': 'Persuasive', 'count': 87}, {'id': 2, 'name': 'Confusing', 'count': 21}, {'id': 11, 'name': 'Longwinded', 'count': 42}]</t>
  </si>
  <si>
    <t>[{'id': 2017, 'hero': 'https://pe.tedcdn.com/images/ted/6b43b5aad8eb0699474438db1d7c43d7cbc3b326_2400x1800.jpg', 'speaker': 'Stella Young', 'title': "I'm not your inspiration, thank you very much", 'duration': 556, 'slug': 'stella_young_i_m_not_your_inspiration_thank_you_very_much', 'viewed_count': 2494626}, {'id': 1600, 'hero': 'https://pe.tedcdn.com/images/ted/ffeef7d281aefac1ab3de5dd800d03992c2f25ad_1600x1200.jpg', 'speaker': 'Faith Jegede Cole', 'title': "What I've learned from my autistic brothers", 'duration': 320, 'slug': 'faith_jegede_what_i_ve_learned_from_my_autistic_brothers', 'viewed_count': 1123809}, {'id': 1985, 'hero': 'https://pe.tedcdn.com/images/ted/682f3f12bf88ac224376f8062f828c43416b174d_1600x1200.jpg', 'speaker': 'Wendy Chung', 'title': "Autism — what we know (and what we don't know yet)", 'duration': 935, 'slug': 'wendy_chung_autism_what_we_know_and_what_we_don_t_know_yet', 'viewed_count': 2305557}, {'id': 2286, 'hero': 'https://pe.tedcdn.com/images/ted/3792a2141b877afca1c948fbfc421a2f17490f2a_2880x1620.jpg', 'speaker': 'Steve Silberman', 'title': 'The forgotten history of autism', 'duration': 828, 'slug': 'steve_silberman_the_forgotten_history_of_autism', 'viewed_count': 1476375}, {'id': 1472, 'hero': 'https://pe.tedcdn.com/images/ted/db6bc23568539d3e695e305855ad8bde51e8c775_800x600.jpg', 'speaker': 'Ami Klin', 'title': 'A new way to diagnose autism', 'duration': 1184, 'slug': 'ami_klin_a_new_way_to_diagnose_autism', 'viewed_count': 572294}, {'id': 2310, 'hero': 'https://pe.tedcdn.com/images/ted/5ab70a8813bed2fe065ca7534513866145155873_2880x1620.jpg', 'speaker': 'Alix Generous', 'title': "How I learned to communicate my inner life with Asperger's", 'duration': 626, 'slug': 'alix_generous_how_i_learned_to_communicate_my_inner_life_with_asperger_s', 'viewed_count': 1591485}]</t>
  </si>
  <si>
    <t>['Autism spectrum disorder', 'activism', 'disability', 'mind', 'youth']</t>
  </si>
  <si>
    <t xml:space="preserve">https://www.ted.com/talks/rosie_king_how_autism_freed_me_to_be_myself
</t>
  </si>
  <si>
    <t>What the people of the Amazon know that you don't</t>
  </si>
  <si>
    <t>Mark Plotkin</t>
  </si>
  <si>
    <t>Amazonian ethnobotanist</t>
  </si>
  <si>
    <t>[{'id': 8, 'name': 'Informative', 'count': 647}, {'id': 10, 'name': 'Inspiring', 'count': 524}, {'id': 22, 'name': 'Fascinating', 'count': 550}, {'id': 11, 'name': 'Longwinded', 'count': 9}, {'id': 21, 'name': 'Unconvincing', 'count': 18}, {'id': 3, 'name': 'Courageous', 'count': 160}, {'id': 9, 'name': 'Ingenious', 'count': 20}, {'id': 1, 'name': 'Beautiful', 'count': 147}, {'id': 24, 'name': 'Persuasive', 'count': 187}, {'id': 23, 'name': 'Jaw-dropping', 'count': 38}, {'id': 26, 'name': 'Obnoxious', 'count': 20}, {'id': 25, 'name': 'OK', 'count': 26}, {'id': 2, 'name': 'Confusing', 'count': 10}, {'id': 7, 'name': 'Funny', 'count': 11}]</t>
  </si>
  <si>
    <t>[{'id': 69, 'hero': 'https://pe.tedcdn.com/images/ted/8bdfb6113efedf37e72cd88aa1dcf8103bcbf4e0_800x600.jpg', 'speaker': 'Wade Davis', 'title': 'Dreams from endangered cultures', 'duration': 1321, 'slug': 'wade_davis_on_endangered_cultures', 'viewed_count': 2533282}, {'id': 1203, 'hero': 'https://pe.tedcdn.com/images/ted/b8e2d0127ed9ab310710eda04e92169dd9be7435_1600x1200.jpg', 'speaker': 'Mark Pagel', 'title': 'How language transformed humanity', 'duration': 1210, 'slug': 'mark_pagel_how_language_transformed_humanity', 'viewed_count': 1421393}, {'id': 2088, 'hero': 'https://pe.tedcdn.com/images/ted/a7efe202d2a1ef4af543b0b3b80bd225bb242157_2400x1800.jpg', 'speaker': 'Antonio Donato Nobre', 'title': 'The magic of the Amazon: A river that flows invisibly all around us', 'duration': 1295, 'slug': 'antonio_donato_nobre_the_magic_of_the_amazon_a_river_that_flows_invisibly_all_around_us', 'viewed_count': 984976}, {'id': 1874, 'hero': 'https://pe.tedcdn.com/images/ted/313e003d03863b59e551ceabef019eba406bcfeb_1600x1200.jpg', 'speaker': 'Greg Asner', 'title': 'Ecology from the air', 'duration': 830, 'slug': 'greg_asner_ecology_from_the_air', 'viewed_count': 692586}, {'id': 2166, 'hero': 'https://pe.tedcdn.com/images/ted/dde0408cf680c4eb3b140f8be034ce7b2c88bd38_2880x1620.jpg', 'speaker': 'Tasso Azevedo', 'title': 'Hopeful lessons from the battle to save rainforests', 'duration': 916, 'slug': 'tasso_azevedo_hopeful_lessons_from_the_battle_to_save_rainforests', 'viewed_count': 877692}, {'id': 1729, 'hero': 'https://pe.tedcdn.com/images/ted/14f8e8189a9921e6d3bf2a5e363bf56a02763174_1600x1200.jpg', 'speaker': 'Sebastião Salgado', 'title': 'The silent drama of photography', 'duration': 1013, 'slug': 'sebastiao_salgado_the_silent_drama_of_photography', 'viewed_count': 1593396}]</t>
  </si>
  <si>
    <t>['medicine', 'rivers', 'world cultures']</t>
  </si>
  <si>
    <t xml:space="preserve">https://www.ted.com/talks/mark_plotkin_what_the_people_of_the_amazon_know_that_you_don_t
</t>
  </si>
  <si>
    <t>Why some people find exercise harder than others</t>
  </si>
  <si>
    <t>Emily Balcetis</t>
  </si>
  <si>
    <t>[{'id': 8, 'name': 'Informative', 'count': 839}, {'id': 10, 'name': 'Inspiring', 'count': 587}, {'id': 24, 'name': 'Persuasive', 'count': 278}, {'id': 22, 'name': 'Fascinating', 'count': 257}, {'id': 23, 'name': 'Jaw-dropping', 'count': 27}, {'id': 21, 'name': 'Unconvincing', 'count': 208}, {'id': 25, 'name': 'OK', 'count': 300}, {'id': 11, 'name': 'Longwinded', 'count': 100}, {'id': 26, 'name': 'Obnoxious', 'count': 31}, {'id': 9, 'name': 'Ingenious', 'count': 48}, {'id': 2, 'name': 'Confusing', 'count': 39}, {'id': 1, 'name': 'Beautiful', 'count': 55}, {'id': 3, 'name': 'Courageous', 'count': 35}, {'id': 7, 'name': 'Funny', 'count': 31}]</t>
  </si>
  <si>
    <t>[{'id': 1815, 'hero': 'https://pe.tedcdn.com/images/ted/e87188cac214399dd4d253585bd0698f395b40e7_1600x1200.jpg', 'speaker': 'Kelly McGonigal', 'title': 'How to make stress your friend', 'duration': 868, 'slug': 'kelly_mcgonigal_how_to_make_stress_your_friend', 'viewed_count': 14566702}, {'id': 1900, 'hero': 'https://pe.tedcdn.com/images/ted/cb0ef0f047b0d95fa7308b32ef994c64da7103bb_1600x1200.jpg', 'speaker': 'Sandra Aamodt', 'title': "Why dieting doesn't usually work", 'duration': 762, 'slug': 'sandra_aamodt_why_dieting_doesn_t_usually_work', 'viewed_count': 4102527}, {'id': 618, 'hero': 'https://pe.tedcdn.com/images/ted/110884_800x600.jpg', 'speaker': 'Dan Pink', 'title': 'The puzzle of motivation', 'duration': 1116, 'slug': 'dan_pink_on_motivation', 'viewed_count': 18831782}, {'id': 947, 'hero': 'https://pe.tedcdn.com/images/ted/195575_800x600.jpg', 'speaker': 'Derek Sivers', 'title': 'Keep your goals to yourself', 'duration': 195, 'slug': 'derek_sivers_keep_your_goals_to_yourself', 'viewed_count': 4658082}, {'id': 2820, 'hero': 'https://pe.tedcdn.com/images/ted/1bdeb0616607354e6e0d32d235e3fc0682ab7e83_2880x1620.jpg', 'speaker': 'Susan Robinson', 'title': 'How I fail at being disabled', 'duration': 467, 'slug': 'susan_robinson_how_i_fail_at_being_disabled', 'viewed_count': 1026431}, {'id': 2332, 'hero': 'https://pe.tedcdn.com/images/ted/5023bc560bc149e7aad56c8dca0f47671b005699_2880x1620.jpg', 'speaker': 'Scott Dinsmore', 'title': 'How to find work you love', 'duration': 1067, 'slug': 'scott_dinsmore_how_to_find_work_you_love', 'viewed_count': 4811135}]</t>
  </si>
  <si>
    <t>['TEDx', 'decision-making', 'health', 'mind', 'motivation', 'psychology']</t>
  </si>
  <si>
    <t xml:space="preserve">https://www.ted.com/talks/emily_balcetis_why_some_people_find_exercise_harder_than_others
</t>
  </si>
  <si>
    <t>The art of stillness</t>
  </si>
  <si>
    <t>[{'id': 1, 'name': 'Beautiful', 'count': 903}, {'id': 10, 'name': 'Inspiring', 'count': 1523}, {'id': 24, 'name': 'Persuasive', 'count': 429}, {'id': 25, 'name': 'OK', 'count': 142}, {'id': 11, 'name': 'Longwinded', 'count': 73}, {'id': 8, 'name': 'Informative', 'count': 207}, {'id': 22, 'name': 'Fascinating', 'count': 361}, {'id': 3, 'name': 'Courageous', 'count': 70}, {'id': 9, 'name': 'Ingenious', 'count': 62}, {'id': 21, 'name': 'Unconvincing', 'count': 43}, {'id': 26, 'name': 'Obnoxious', 'count': 15}, {'id': 7, 'name': 'Funny', 'count': 15}, {'id': 2, 'name': 'Confusing', 'count': 18}, {'id': 23, 'name': 'Jaw-dropping', 'count': 17}]</t>
  </si>
  <si>
    <t>[{'id': 1640, 'hero': 'https://pe.tedcdn.com/images/ted/4b00f198ea460300caca217e957a0ceb89711e15_2880x1620.jpg', 'speaker': 'Andy Puddicombe', 'title': 'All it takes is 10 mindful minutes', 'duration': 564, 'slug': 'andy_puddicombe_all_it_takes_is_10_mindful_minutes', 'viewed_count': 8033721}, {'id': 191, 'hero': 'https://pe.tedcdn.com/images/ted/71aec3246b3aebe6d284668935080bda4fa8b41a_1600x1200.jpg', 'speaker': 'Matthieu Ricard', 'title': 'The habits of happiness', 'duration': 1254, 'slug': 'matthieu_ricard_on_the_habits_of_happiness', 'viewed_count': 7272234}, {'id': 1789, 'hero': 'https://pe.tedcdn.com/images/ted/85a7e0b84f99c0bb409fe2596d547868f7a2991e_1600x1200.jpg', 'speaker': 'Pico Iyer', 'title': 'Where is home?', 'duration': 841, 'slug': 'pico_iyer_where_is_home', 'viewed_count': 3035529}, {'id': 2846, 'hero': 'https://pe.tedcdn.com/images/ted/8a13ba1c65a82817f63d7d4c41ac557eed238339_2880x1620.jpg', 'speaker': 'David Whyte', 'title': 'A lyrical bridge between past, present and future', 'duration': 1215, 'slug': 'david_whyte_a_lyrical_bridge_between_past_present_and_future', 'viewed_count': 642627}, {'id': 2815, 'hero': 'https://pe.tedcdn.com/images/ted/e13bd322d1fc07157ed4524a0fd4715d8f39e25c_2880x1620.jpg', 'speaker': 'Adam Alter', 'title': 'Why our screens make us less happy', 'duration': 569, 'slug': 'adam_alter_why_our_screens_make_us_less_happy', 'viewed_count': 1857814}, {'id': 73, 'hero': 'https://pe.tedcdn.com/images/ted/1c4414e5e8c5dbb93483ea5d718cf05957f3d3f7_2880x1620.jpg', 'speaker': 'Carl Honoré', 'title': 'In praise of slowness', 'duration': 1155, 'slug': 'carl_honore_praises_slowness', 'viewed_count': 2441968}]</t>
  </si>
  <si>
    <t>['TED Books', 'happiness', 'meditation', 'mindfulness', 'peace', 'productivity', 'travel', 'work-life balance']</t>
  </si>
  <si>
    <t xml:space="preserve">https://www.ted.com/talks/pico_iyer_the_art_of_stillness
</t>
  </si>
  <si>
    <t>Hidden cameras that film injustice in the world’s most dangerous places</t>
  </si>
  <si>
    <t>Oren Yakobovich</t>
  </si>
  <si>
    <t>Human-rights activist</t>
  </si>
  <si>
    <t>[{'id': 3, 'name': 'Courageous', 'count': 474}, {'id': 10, 'name': 'Inspiring', 'count': 294}, {'id': 22, 'name': 'Fascinating', 'count': 127}, {'id': 24, 'name': 'Persuasive', 'count': 101}, {'id': 8, 'name': 'Informative', 'count': 259}, {'id': 2, 'name': 'Confusing', 'count': 23}, {'id': 25, 'name': 'OK', 'count': 44}, {'id': 21, 'name': 'Unconvincing', 'count': 55}, {'id': 9, 'name': 'Ingenious', 'count': 58}, {'id': 11, 'name': 'Longwinded', 'count': 15}, {'id': 26, 'name': 'Obnoxious', 'count': 19}, {'id': 23, 'name': 'Jaw-dropping', 'count': 34}, {'id': 1, 'name': 'Beautiful', 'count': 29}, {'id': 7, 'name': 'Funny', 'count': 1}]</t>
  </si>
  <si>
    <t>[{'id': 23, 'hero': 'https://pe.tedcdn.com/images/ted/bea28f4156d498d4a66aee228e0bb8fbf0dd4cb4_2880x1620.jpg', 'speaker': 'Peter Gabriel', 'title': 'Fight injustice with raw video', 'duration': 848, 'slug': 'peter_gabriel_fights_injustice_with_video', 'viewed_count': 904228}, {'id': 1214, 'hero': 'https://pe.tedcdn.com/images/ted/f67f17e1df4e8d46cdddc96c2ddd77b03128e49d_800x600.jpg', 'speaker': 'Julia Bacha', 'title': 'Pay attention to nonviolence', 'duration': 651, 'slug': 'julia_bacha', 'viewed_count': 740947}, {'id': 171, 'hero': 'https://pe.tedcdn.com/images/ted/16307_480x360.jpg', 'speaker': 'Deborah Scranton', 'title': 'An Iraq war movie crowd-sourced from soldiers', 'duration': 1056, 'slug': 'deborah_scranton_on_her_war_tapes', 'viewed_count': 508009}, {'id': 55, 'hero': 'https://pe.tedcdn.com/images/ted/216_480x360.jpg', 'speaker': 'Jehane Noujaim', 'title': 'My wish: A global day of film', 'duration': 1538, 'slug': 'jehane_noujaim_inspires_a_global_day_of_film', 'viewed_count': 387904}, {'id': 2578, 'hero': 'https://pe.tedcdn.com/images/ted/984084f529cb928c844cce06237cea1aabad2fdb_2880x1620.jpg', 'speaker': 'Julia Bacha', 'title': 'How women wage conflict without violence', 'duration': 747, 'slug': 'julia_bacha_how_women_wage_conflict_without_violence', 'viewed_count': 811949}, {'id': 1209, 'hero': 'https://pe.tedcdn.com/images/ted/9a6257f241bddbd84314d6c1e1ed12c9e92ff8f1_800x600.jpg', 'speaker': 'Jeremy Gilley', 'title': 'One day of peace', 'duration': 1061, 'slug': 'jeremy_gilley_one_day_of_peace', 'viewed_count': 842073}]</t>
  </si>
  <si>
    <t>['activism', 'film', 'global issues', 'online video', 'social change']</t>
  </si>
  <si>
    <t xml:space="preserve">https://www.ted.com/talks/oren_yakobovich_hidden_cameras_that_film_injustice_in_the_world_s_most_dangerous_places
</t>
  </si>
  <si>
    <t>To the South Pole and back — the hardest 105 days of my life</t>
  </si>
  <si>
    <t>[{'id': 1, 'name': 'Beautiful', 'count': 104}, {'id': 3, 'name': 'Courageous', 'count': 177}, {'id': 22, 'name': 'Fascinating', 'count': 135}, {'id': 10, 'name': 'Inspiring', 'count': 233}, {'id': 11, 'name': 'Longwinded', 'count': 11}, {'id': 25, 'name': 'OK', 'count': 29}, {'id': 23, 'name': 'Jaw-dropping', 'count': 44}, {'id': 8, 'name': 'Informative', 'count': 33}, {'id': 7, 'name': 'Funny', 'count': 21}, {'id': 24, 'name': 'Persuasive', 'count': 3}, {'id': 26, 'name': 'Obnoxious', 'count': 4}, {'id': 9, 'name': 'Ingenious', 'count': 5}, {'id': 2, 'name': 'Confusing', 'count': 3}, {'id': 21, 'name': 'Unconvincing', 'count': 5}]</t>
  </si>
  <si>
    <t>[{'id': 1631, 'hero': 'https://pe.tedcdn.com/images/ted/d6523fdff934851fdba2cfb3c13202a2ba0b68f9_1600x1200.jpg', 'speaker': 'Ben Saunders', 'title': 'Why bother leaving the house?', 'duration': 637, 'slug': 'ben_saunders_why_bother_leaving_the_house', 'viewed_count': 1778749}, {'id': 938, 'hero': 'https://pe.tedcdn.com/images/ted/193313_800x600.jpg', 'speaker': 'Lee Hotz', 'title': 'Inside an Antarctic time machine', 'duration': 585, 'slug': 'lee_hotz_inside_an_antarctic_time_machine', 'viewed_count': 592086}, {'id': 1896, 'hero': 'https://pe.tedcdn.com/images/ted/27bed084c19454f85bdccd7b27993d5673113621_1600x1200.jpg', 'speaker': 'Diana Nyad', 'title': 'Never, ever give up', 'duration': 935, 'slug': 'diana_nyad_never_ever_give_up', 'viewed_count': 4548134}, {'id': 89, 'hero': 'https://pe.tedcdn.com/images/ted/172_480x360.jpg', 'speaker': 'Ben Saunders', 'title': 'Why did I ski to the North Pole?', 'duration': 1083, 'slug': 'ben_saunders_skis_to_the_north_pole', 'viewed_count': 745262}, {'id': 586, 'hero': 'https://pe.tedcdn.com/images/ted/99565_800x600.jpg', 'speaker': 'Ray Zahab', 'title': 'My trek to the South Pole', 'duration': 353, 'slug': 'ray_zahab_treks_to_the_south_pole', 'viewed_count': 310464}, {'id': 2165, 'hero': 'https://pe.tedcdn.com/images/ted/90685a6e5a6f5c4df098ee2b9b869a686101fd86_2880x1620.jpg', 'speaker': 'Robert Swan', 'title': "Let's save the last pristine continent", 'duration': 962, 'slug': 'robert_swan_let_s_save_the_last_pristine_continent', 'viewed_count': 972816}]</t>
  </si>
  <si>
    <t>['adventure', 'exploration', 'extreme sports', 'personal growth', 'potential']</t>
  </si>
  <si>
    <t xml:space="preserve">https://www.ted.com/talks/ben_saunders_to_the_south_pole_and_back_the_hardest_105_days_of_my_life
</t>
  </si>
  <si>
    <t>The workforce crisis of 2030 -- and how to start solving it now</t>
  </si>
  <si>
    <t>Rainer Strack</t>
  </si>
  <si>
    <t>Human resources expert</t>
  </si>
  <si>
    <t>[{'id': 1, 'name': 'Beautiful', 'count': 132}, {'id': 10, 'name': 'Inspiring', 'count': 390}, {'id': 24, 'name': 'Persuasive', 'count': 315}, {'id': 7, 'name': 'Funny', 'count': 186}, {'id': 8, 'name': 'Informative', 'count': 811}, {'id': 2, 'name': 'Confusing', 'count': 11}, {'id': 21, 'name': 'Unconvincing', 'count': 28}, {'id': 25, 'name': 'OK', 'count': 79}, {'id': 22, 'name': 'Fascinating', 'count': 174}, {'id': 9, 'name': 'Ingenious', 'count': 23}, {'id': 23, 'name': 'Jaw-dropping', 'count': 110}, {'id': 11, 'name': 'Longwinded', 'count': 14}, {'id': 3, 'name': 'Courageous', 'count': 23}, {'id': 26, 'name': 'Obnoxious', 'count': 6}]</t>
  </si>
  <si>
    <t>[{'id': 1911, 'hero': 'https://pe.tedcdn.com/images/ted/ebe6dc533509fb045e77d0668a35ab8082375b5b_1600x1200.jpg', 'speaker': 'Yves Morieux', 'title': 'As work gets more complex, 6 rules to simplify', 'duration': 721, 'slug': 'yves_morieux_as_work_gets_more_complex_6_rules_to_simplify', 'viewed_count': 3170219}, {'id': 1930, 'hero': 'https://pe.tedcdn.com/images/ted/84075682f1b8cf15aa7460548a4b61fedc4cb736_1600x1200.jpg', 'speaker': 'Roselinde Torres', 'title': 'What it takes to be a great leader', 'duration': 559, 'slug': 'roselinde_torres_what_it_takes_to_be_a_great_leader', 'viewed_count': 3685474}, {'id': 1938, 'hero': 'https://pe.tedcdn.com/images/ted/a87db886c8f1e122d5f3cbe7ed759d4a15c0b40d_2880x1620.jpg', 'speaker': 'Philip Evans', 'title': 'How data will transform business', 'duration': 837, 'slug': 'philip_evans_how_data_will_transform_business', 'viewed_count': 1395048}, {'id': 2655, 'hero': 'https://pe.tedcdn.com/images/ted/c64c1a4ded82580aa4f44cbe13ca34955e16e4a5_2880x1620.jpg', 'speaker': 'David Autor', 'title': 'Will automation take away all our jobs?', 'duration': 1117, 'slug': 'david_autor_why_are_there_still_so_many_jobs', 'viewed_count': 1232382}, {'id': 1574, 'hero': 'https://pe.tedcdn.com/images/ted/a2f5350e007ffd71452aea058f9ae26fe59a6245_1600x1200.jpg', 'speaker': 'Andrew McAfee', 'title': 'Are droids taking our jobs?', 'duration': 847, 'slug': 'andrew_mcafee_are_droids_taking_our_jobs', 'viewed_count': 956326}, {'id': 1759, 'hero': 'https://pe.tedcdn.com/images/ted/a90c5cc9a5c0f5c0361f02910659d177a062ed23_1600x1200.jpg', 'speaker': 'Andrew McAfee', 'title': 'What will future jobs look like?', 'duration': 855, 'slug': 'andrew_mcafee_what_will_future_jobs_look_like', 'viewed_count': 2102615}]</t>
  </si>
  <si>
    <t>['business', 'global issues', 'productivity', 'work']</t>
  </si>
  <si>
    <t xml:space="preserve">https://www.ted.com/talks/rainer_strack_the_surprising_workforce_crisis_of_2030_and_how_to_start_solving_it_now
</t>
  </si>
  <si>
    <t>What veterinarians know that physicians don't</t>
  </si>
  <si>
    <t>Barbara Natterson-Horowitz</t>
  </si>
  <si>
    <t>[{'id': 3, 'name': 'Courageous', 'count': 231}, {'id': 8, 'name': 'Informative', 'count': 669}, {'id': 22, 'name': 'Fascinating', 'count': 524}, {'id': 1, 'name': 'Beautiful', 'count': 140}, {'id': 10, 'name': 'Inspiring', 'count': 538}, {'id': 9, 'name': 'Ingenious', 'count': 127}, {'id': 21, 'name': 'Unconvincing', 'count': 29}, {'id': 24, 'name': 'Persuasive', 'count': 220}, {'id': 11, 'name': 'Longwinded', 'count': 98}, {'id': 25, 'name': 'OK', 'count': 109}, {'id': 7, 'name': 'Funny', 'count': 25}, {'id': 26, 'name': 'Obnoxious', 'count': 11}, {'id': 2, 'name': 'Confusing', 'count': 16}, {'id': 23, 'name': 'Jaw-dropping', 'count': 36}]</t>
  </si>
  <si>
    <t>[{'id': 2066, 'hero': 'https://pe.tedcdn.com/images/ted/da973f3e8e459fb12072656aeb2d7f56fcbe398b_2400x1800.jpg', 'speaker': 'Laurel Braitman', 'title': 'Depressed dogs, cats with OCD — what animal madness means for us humans', 'duration': 1169, 'slug': 'laurel_braitman_depressed_dogs_cats_with_ocd_what_animal_madness_means_for_us_humans', 'viewed_count': 1370967}, {'id': 1102, 'hero': 'https://pe.tedcdn.com/images/ted/88e6a5e1aa0cca0c2eb687737e440b4061497c9c_2880x1620.jpg', 'speaker': 'Isabel Behncke', 'title': "Evolution's gift of play, from bonobo apes to humans", 'duration': 421, 'slug': 'isabel_behncke_evolution_s_gift_of_play_from_bonobo_apes_to_humans', 'viewed_count': 710654}, {'id': 76, 'hero': 'https://pe.tedcdn.com/images/ted/967edc6222feee0e6cb9d2f32aa7766fee852c11_1600x1200.jpg', 'speaker': 'Susan Savage-Rumbaugh', 'title': 'The gentle genius of bonobos', 'duration': 1045, 'slug': 'susan_savage_rumbaugh_on_apes_that_write', 'viewed_count': 2197508}, {'id': 1231, 'hero': 'https://pe.tedcdn.com/images/ted/cb25dc8e453eb821cbd8f8a2f5c5c350f0be6a5c_1600x1200.jpg', 'speaker': 'Abraham Verghese', 'title': "A doctor's touch", 'duration': 1112, 'slug': 'abraham_verghese_a_doctor_s_touch', 'viewed_count': 1390928}, {'id': 1181, 'hero': 'https://pe.tedcdn.com/images/ted/f88e5356ce534bda61de99617beaaebce332c71a_800x600.jpg', 'speaker': 'Dave deBronkart', 'title': 'Meet e-Patient Dave', 'duration': 991, 'slug': 'dave_debronkart_meet_e_patient_dave', 'viewed_count': 534292}, {'id': 2735, 'hero': 'https://pe.tedcdn.com/images/ted/71ecfcc687ee20218afce92ea0dc23c6456e35e0_2880x1620.jpg', 'speaker': 'David Casarett', 'title': "A doctor's case for medical marijuana", 'duration': 907, 'slug': 'david_casarett_a_doctor_s_case_for_medical_marijuana', 'viewed_count': 1114114}]</t>
  </si>
  <si>
    <t>['animals', 'biology', 'evolution', 'medicine', 'mental health']</t>
  </si>
  <si>
    <t xml:space="preserve">https://www.ted.com/talks/barbara_natterson_horowitz_what_veterinarians_know_that_doctors_don_t
</t>
  </si>
  <si>
    <t>A dance in a hurricane of paper, wind and light</t>
  </si>
  <si>
    <t>Aakash Odedra</t>
  </si>
  <si>
    <t>Choreographer</t>
  </si>
  <si>
    <t>[{'id': 1, 'name': 'Beautiful', 'count': 423}, {'id': 25, 'name': 'OK', 'count': 92}, {'id': 3, 'name': 'Courageous', 'count': 17}, {'id': 23, 'name': 'Jaw-dropping', 'count': 50}, {'id': 9, 'name': 'Ingenious', 'count': 56}, {'id': 22, 'name': 'Fascinating', 'count': 105}, {'id': 10, 'name': 'Inspiring', 'count': 89}, {'id': 2, 'name': 'Confusing', 'count': 31}, {'id': 11, 'name': 'Longwinded', 'count': 57}, {'id': 21, 'name': 'Unconvincing', 'count': 38}, {'id': 26, 'name': 'Obnoxious', 'count': 26}, {'id': 24, 'name': 'Persuasive', 'count': 6}, {'id': 7, 'name': 'Funny', 'count': 5}, {'id': 8, 'name': 'Informative', 'count': 1}]</t>
  </si>
  <si>
    <t>[{'id': 786, 'hero': 'https://pe.tedcdn.com/images/ted/36dc79c22a2fd9590eecefc3d2f82223d53b2cbe_2880x1620.jpg', 'speaker': 'The LXD', 'title': 'In the Internet age, dance evolves ...', 'duration': 1008, 'slug': 'the_lxd_in_the_internet_age_dance_evolves', 'viewed_count': 2797123}, {'id': 24, 'hero': 'https://pe.tedcdn.com/images/ted/22_480x360.jpg', 'speaker': 'Pilobolus', 'title': 'A dance of "Symbiosis"', 'duration': 825, 'slug': 'pilobolus_perform_symbiosis', 'viewed_count': 3051655}, {'id': 1464, 'hero': 'https://pe.tedcdn.com/images/ted/25581f3b5c318239c3727229a2a50ae2bfc0feb9_1600x1200.jpg', 'speaker': 'Quixotic Fusion', 'title': 'Dancing with light', 'duration': 742, 'slug': 'quixotic_fusion_dancing_with_light', 'viewed_count': 1383118}, {'id': 2273, 'hero': 'https://pe.tedcdn.com/images/ted/ef5ead6c24bf79ac3417b3c7a10b4c08594e2bcc_2880x1620.jpg', 'speaker': 'Joey Alexander', 'title': 'An 11-year-old prodigy performs old-school jazz', 'duration': 388, 'slug': 'joey_alexander_an_11_year_old_prodigy_performs_old_school_jazz', 'viewed_count': 2155091}, {'id': 2147, 'hero': 'https://pe.tedcdn.com/images/ted/3913cb8eb8182189489aa3efc9d917e8b0756b27_2880x1620.jpg', 'speaker': 'Aakash Odedra', 'title': 'A dance in a hurricane of paper, wind and light', 'duration': 590, 'slug': 'aakash_odedra_a_dance_in_a_hurricane_of_paper_wind_and_light', 'viewed_count': 817014}, {'id': 179, 'hero': 'https://pe.tedcdn.com/images/ted/16705_480x360.jpg', 'speaker': 'Kenichi Ebina', 'title': 'My magic moves', 'duration': 212, 'slug': 'kenichi_ebina_s_magic_moves', 'viewed_count': 1720818}]</t>
  </si>
  <si>
    <t>['dance', 'music', 'performance']</t>
  </si>
  <si>
    <t xml:space="preserve">https://www.ted.com/talks/aakash_odedra_a_dance_in_a_hurricane_of_paper_wind_and_light
</t>
  </si>
  <si>
    <t>How Christmas lights helped guerrillas put down their guns</t>
  </si>
  <si>
    <t>Jose Miguel Sokoloff</t>
  </si>
  <si>
    <t>Anti-guerrilla creative</t>
  </si>
  <si>
    <t>[{'id': 1, 'name': 'Beautiful', 'count': 211}, {'id': 8, 'name': 'Informative', 'count': 100}, {'id': 25, 'name': 'OK', 'count': 13}, {'id': 3, 'name': 'Courageous', 'count': 126}, {'id': 10, 'name': 'Inspiring', 'count': 337}, {'id': 24, 'name': 'Persuasive', 'count': 46}, {'id': 22, 'name': 'Fascinating', 'count': 95}, {'id': 9, 'name': 'Ingenious', 'count': 74}, {'id': 2, 'name': 'Confusing', 'count': 7}, {'id': 23, 'name': 'Jaw-dropping', 'count': 20}, {'id': 21, 'name': 'Unconvincing', 'count': 15}, {'id': 11, 'name': 'Longwinded', 'count': 7}, {'id': 7, 'name': 'Funny', 'count': 6}, {'id': 26, 'name': 'Obnoxious', 'count': 0}]</t>
  </si>
  <si>
    <t>[{'id': 1586, 'hero': 'https://pe.tedcdn.com/images/ted/c19e2e6d99c5085c8cc4742c56dbf66988f3b4bc_1600x1200.jpg', 'speaker': 'Jason McCue', 'title': 'Terrorism is a failed brand', 'duration': 1142, 'slug': 'jason_mccue_terrorism_is_a_failed_brand', 'viewed_count': 788264}, {'id': 1049, 'hero': 'https://pe.tedcdn.com/images/ted/5de7705c31ec74baf24db086921661a6f45e5d34_800x600.jpg', 'speaker': 'Jody Williams', 'title': 'A realistic vision for world peace', 'duration': 652, 'slug': 'jody_williams_a_realistic_vision_for_world_peace', 'viewed_count': 667230}, {'id': 2110, 'hero': 'https://pe.tedcdn.com/images/ted/5ddc239be84a6c05cd1f3970141e5ce18830a28e_2880x1620.jpg', 'speaker': 'Melissa Fleming', 'title': "Let's help refugees thrive, not just survive", 'duration': 968, 'slug': 'melissa_fleming_let_s_help_refugees_thrive_not_just_survive', 'viewed_count': 1119973}, {'id': 1999, 'hero': 'https://pe.tedcdn.com/images/ted/7378f62566fda3193f693a7fc150a2b82101a6ce_1600x1200.jpg', 'speaker': 'Sebastian Junger', 'title': 'Why veterans miss war', 'duration': 788, 'slug': 'sebastian_junger_why_veterans_miss_war', 'viewed_count': 2375405}, {'id': 2830, 'hero': 'https://pe.tedcdn.com/images/ted/a4e993fac4b6abed80ca8306df534ea30acb0acb_2880x1620.jpg', 'speaker': 'Ingrid Betancourt', 'title': 'What six years in captivity taught me about fear and faith', 'duration': 1180, 'slug': 'ingrid_betancourt_what_six_years_in_captivity_taught_me_about_fear_and_faith', 'viewed_count': 526532}, {'id': 33, 'hero': 'https://pe.tedcdn.com/images/ted/199_480x360.jpg', 'speaker': 'Thomas Barnett', 'title': "Let's rethink America's military strategy", 'duration': 1402, 'slug': 'thomas_barnett_draws_a_new_map_for_peace', 'viewed_count': 1136084}]</t>
  </si>
  <si>
    <t>['advertising', 'creativity', 'war']</t>
  </si>
  <si>
    <t xml:space="preserve">https://www.ted.com/talks/jose_miguel_sokoloff_how_christmas_lights_helped_guerrillas_put_down_their_guns
</t>
  </si>
  <si>
    <t>Fighters and mourners of the Ukrainian revolution</t>
  </si>
  <si>
    <t>Anastasia Taylor-Lind</t>
  </si>
  <si>
    <t>Documentary photographer</t>
  </si>
  <si>
    <t>[{'id': 8, 'name': 'Informative', 'count': 109}, {'id': 1, 'name': 'Beautiful', 'count': 146}, {'id': 3, 'name': 'Courageous', 'count': 122}, {'id': 23, 'name': 'Jaw-dropping', 'count': 15}, {'id': 2, 'name': 'Confusing', 'count': 18}, {'id': 21, 'name': 'Unconvincing', 'count': 44}, {'id': 25, 'name': 'OK', 'count': 33}, {'id': 10, 'name': 'Inspiring', 'count': 68}, {'id': 24, 'name': 'Persuasive', 'count': 24}, {'id': 26, 'name': 'Obnoxious', 'count': 21}, {'id': 22, 'name': 'Fascinating', 'count': 24}, {'id': 9, 'name': 'Ingenious', 'count': 4}, {'id': 11, 'name': 'Longwinded', 'count': 13}, {'id': 7, 'name': 'Funny', 'count': 4}]</t>
  </si>
  <si>
    <t>[{'id': 2095, 'hero': 'https://pe.tedcdn.com/images/ted/a59b586ee1b4549d70bbbf9f6c7b11bcd24e6619_2400x1800.jpg', 'speaker': 'Eman Mohammed', 'title': 'The courage to tell a hidden story', 'duration': 252, 'slug': 'eman_mohammed_the_courage_to_tell_a_hidden_story', 'viewed_count': 1292121}, {'id': 1301, 'hero': 'https://pe.tedcdn.com/images/ted/531d41679851693398764436b641656761b9eb15_800x600.jpg', 'speaker': 'Monika Bulaj', 'title': 'The hidden light of Afghanistan', 'duration': 284, 'slug': 'monika_bulaj_the_hidden_light_of_afghanistan', 'viewed_count': 550765}, {'id': 2063, 'hero': 'https://pe.tedcdn.com/images/ted/cc4f9948f0fb36f9e2df8d3777110b367c237340_2400x1800.jpg', 'speaker': 'Ziyah Gafić', 'title': 'Everyday objects, tragic histories', 'duration': 272, 'slug': 'ziyah_gafic_everyday_objects_tragic_histories', 'viewed_count': 1000194}, {'id': 713, 'hero': 'https://pe.tedcdn.com/images/ted/136129_800x600.jpg', 'speaker': 'Ryan Lobo', 'title': 'Photographing the hidden story', 'duration': 680, 'slug': 'ryan_lobo_through_the_lens_of_compassion', 'viewed_count': 541615}, {'id': 84, 'hero': 'https://pe.tedcdn.com/images/ted/1996_480x360.jpg', 'speaker': 'James Nachtwey', 'title': 'My wish: Let my photographs bear witness', 'duration': 1316, 'slug': 'james_nachtwey_s_searing_pictures_of_war', 'viewed_count': 1262782}, {'id': 1323, 'hero': 'https://pe.tedcdn.com/images/ted/e761f5a55a81bcaeb5bc98f860ddb3d0c5d73d4c_800x600.jpg', 'speaker': 'Morley', 'title': '"Women of Hope"', 'duration': 330, 'slug': 'morley_sings_women_of_hope', 'viewed_count': 310139}]</t>
  </si>
  <si>
    <t xml:space="preserve">https://www.ted.com/talks/anastasia_taylor_lind_fighters_and_mourners_of_the_ukrainian_revolution
</t>
  </si>
  <si>
    <t>The world's most boring television ... and why it's hilariously addictive</t>
  </si>
  <si>
    <t>Thomas Hellum</t>
  </si>
  <si>
    <t>Slow television advocate</t>
  </si>
  <si>
    <t>[{'id': 7, 'name': 'Funny', 'count': 701}, {'id': 22, 'name': 'Fascinating', 'count': 657}, {'id': 23, 'name': 'Jaw-dropping', 'count': 86}, {'id': 1, 'name': 'Beautiful', 'count': 405}, {'id': 9, 'name': 'Ingenious', 'count': 428}, {'id': 10, 'name': 'Inspiring', 'count': 377}, {'id': 8, 'name': 'Informative', 'count': 164}, {'id': 25, 'name': 'OK', 'count': 50}, {'id': 3, 'name': 'Courageous', 'count': 78}, {'id': 2, 'name': 'Confusing', 'count': 5}, {'id': 24, 'name': 'Persuasive', 'count': 39}, {'id': 11, 'name': 'Longwinded', 'count': 23}, {'id': 21, 'name': 'Unconvincing', 'count': 10}, {'id': 26, 'name': 'Obnoxious', 'count': 4}]</t>
  </si>
  <si>
    <t>[{'id': 1379, 'hero': 'https://pe.tedcdn.com/images/ted/21999050384c78a09ce1df4aba46b27f47cbd3c5_2880x1620.jpg', 'speaker': 'Andrew Stanton', 'title': 'The clues to a great story', 'duration': 1156, 'slug': 'andrew_stanton_the_clues_to_a_great_story', 'viewed_count': 2702579}, {'id': 55, 'hero': 'https://pe.tedcdn.com/images/ted/216_480x360.jpg', 'speaker': 'Jehane Noujaim', 'title': 'My wish: A global day of film', 'duration': 1538, 'slug': 'jehane_noujaim_inspires_a_global_day_of_film', 'viewed_count': 387904}, {'id': 1442, 'hero': 'https://pe.tedcdn.com/images/ted/77b508efb74788a7293ee99a01688086122f5d2d_800x600.jpg', 'speaker': 'Karen Bass', 'title': 'Unseen footage, untamed nature', 'duration': 608, 'slug': 'karen_bass_unseen_footage_untamed_nature', 'viewed_count': 737946}, {'id': 1224, 'hero': 'https://pe.tedcdn.com/images/ted/96e412ca73275c71b912f19e27d634aba1086e3a_800x600.jpg', 'speaker': 'Lauren Zalaznick', 'title': 'The conscience of television', 'duration': 792, 'slug': 'lauren_zalaznick', 'viewed_count': 647760}, {'id': 339, 'hero': 'https://pe.tedcdn.com/images/ted/50991_480x360.jpg', 'speaker': 'Peter Hirshberg', 'title': 'The web is more than "better TV"', 'duration': 1899, 'slug': 'peter_hirshberg_on_tv_and_the_web', 'viewed_count': 250727}, {'id': 2154, 'hero': 'https://pe.tedcdn.com/images/ted/cdd1498e4fb0eae89e729521abaa8b8ba85e511d_2880x1620.jpg', 'speaker': 'Bruno Torturra', 'title': 'Got a smartphone? Start broadcasting', 'duration': 815, 'slug': 'bruno_torturra_got_a_smartphone_start_broadcasting', 'viewed_count': 1278162}]</t>
  </si>
  <si>
    <t>['TEDx', 'entertainment', 'film', 'storytelling', 'television']</t>
  </si>
  <si>
    <t xml:space="preserve">https://www.ted.com/talks/thomas_hellum_the_world_s_most_boring_television_and_why_it_s_hilariously_addictive
</t>
  </si>
  <si>
    <t>The small and surprisingly dangerous detail the police track about you</t>
  </si>
  <si>
    <t>Catherine Crump</t>
  </si>
  <si>
    <t>Attorney + privacy advocate</t>
  </si>
  <si>
    <t>[{'id': 8, 'name': 'Informative', 'count': 968}, {'id': 22, 'name': 'Fascinating', 'count': 151}, {'id': 24, 'name': 'Persuasive', 'count': 181}, {'id': 3, 'name': 'Courageous', 'count': 173}, {'id': 9, 'name': 'Ingenious', 'count': 33}, {'id': 26, 'name': 'Obnoxious', 'count': 56}, {'id': 21, 'name': 'Unconvincing', 'count': 180}, {'id': 23, 'name': 'Jaw-dropping', 'count': 145}, {'id': 25, 'name': 'OK', 'count': 125}, {'id': 10, 'name': 'Inspiring', 'count': 23}, {'id': 2, 'name': 'Confusing', 'count': 17}, {'id': 11, 'name': 'Longwinded', 'count': 16}, {'id': 7, 'name': 'Funny', 'count': 6}, {'id': 1, 'name': 'Beautiful', 'count': 10}]</t>
  </si>
  <si>
    <t>[{'id': 2106, 'hero': 'https://pe.tedcdn.com/images/ted/6992aa456af79721f493686c804324356781ddea_2880x1620.jpg', 'speaker': 'Glenn Greenwald', 'title': 'Why privacy matters', 'duration': 1237, 'slug': 'glenn_greenwald_why_privacy_matters', 'viewed_count': 1942784}, {'id': 1950, 'hero': 'https://pe.tedcdn.com/images/ted/aadd75a2a5f185ca28179519cab86ff0ad367eb1_1600x1200.jpg', 'speaker': 'Edward Snowden', 'title': "Here's how we take back the Internet", 'duration': 2102, 'slug': 'edward_snowden_here_s_how_we_take_back_the_internet', 'viewed_count': 4040295}, {'id': 1370, 'hero': 'https://pe.tedcdn.com/images/ted/db094e19db32cb842b63f52a39cf02858bf6457a_2880x1620.jpg', 'speaker': 'Avi Rubin', 'title': 'All your devices can be hacked', 'duration': 1016, 'slug': 'avi_rubin_all_your_devices_can_be_hacked', 'viewed_count': 1104708}, {'id': 2406, 'hero': 'https://pe.tedcdn.com/images/ted/98b46a6c6e231acdb89a00ea15a8dfac7cea46a4_2880x1620.jpg', 'speaker': 'Melvin Russell', 'title': 'I love being a police officer, but we need reform', 'duration': 787, 'slug': 'melvin_russell_i_love_being_a_police_officer_but_we_need_reform', 'viewed_count': 982426}, {'id': 2866, 'hero': 'https://pe.tedcdn.com/images/ted/d775a8f7d305bc0dd17d8667e7b8c212f9fd9c5f_2880x1620.jpg', 'speaker': 'Jennifer Granick', 'title': 'How the US government spies on people who protest -- including you', 'duration': 865, 'slug': 'jennifer_granick_how_the_us_government_spies_on_people_who_protest_including_you', 'viewed_count': 765969}, {'id': 2675, 'hero': 'https://pe.tedcdn.com/images/ted/4658539c6f725bfe3d2681f733f16237ac2f1527_2880x1620.jpg', 'speaker': 'Salil Dudani', 'title': 'How jails extort the poor', 'duration': 763, 'slug': 'salil_dudani_how_jails_extort_the_poor', 'viewed_count': 944226}]</t>
  </si>
  <si>
    <t>['Surveillance', 'TED Fellows', 'data', 'privacy']</t>
  </si>
  <si>
    <t xml:space="preserve">https://www.ted.com/talks/catherine_crump_the_small_and_surprisingly_dangerous_detail_the_police_track_about_you
</t>
  </si>
  <si>
    <t>Social maps that reveal a city's intersections — and separations</t>
  </si>
  <si>
    <t>Dave Troy</t>
  </si>
  <si>
    <t>[{'id': 25, 'name': 'OK', 'count': 97}, {'id': 2, 'name': 'Confusing', 'count': 32}, {'id': 21, 'name': 'Unconvincing', 'count': 41}, {'id': 8, 'name': 'Informative', 'count': 186}, {'id': 10, 'name': 'Inspiring', 'count': 65}, {'id': 22, 'name': 'Fascinating', 'count': 81}, {'id': 24, 'name': 'Persuasive', 'count': 31}, {'id': 26, 'name': 'Obnoxious', 'count': 5}, {'id': 11, 'name': 'Longwinded', 'count': 3}, {'id': 9, 'name': 'Ingenious', 'count': 25}, {'id': 1, 'name': 'Beautiful', 'count': 21}, {'id': 23, 'name': 'Jaw-dropping', 'count': 4}, {'id': 3, 'name': 'Courageous', 'count': 6}, {'id': 7, 'name': 'Funny', 'count': 14}]</t>
  </si>
  <si>
    <t>[{'id': 1152, 'hero': 'https://pe.tedcdn.com/images/ted/1c3f327a456360b2846b9ee8f15788ef99f93dd8_800x600.jpg', 'speaker': 'Aaron Koblin', 'title': 'Visualizing ourselves ... with crowd-sourced data', 'duration': 1098, 'slug': 'aaron_koblin', 'viewed_count': 1474217}, {'id': 937, 'hero': 'https://pe.tedcdn.com/images/ted/192641_800x600.jpg', 'speaker': 'David McCandless', 'title': 'The beauty of data visualization', 'duration': 1076, 'slug': 'david_mccandless_the_beauty_of_data_visualization', 'viewed_count': 2582068}, {'id': 92, 'hero': 'https://pe.tedcdn.com/images/ted/e80b905b26a61aba089bd928fc4c2bd4180e836e_2880x1620.jpg', 'speaker': 'Hans Rosling', 'title': "The best stats you've ever seen", 'duration': 1190, 'slug': 'hans_rosling_shows_the_best_stats_you_ve_ever_seen', 'viewed_count': 12006276}, {'id': 1865, 'hero': 'https://pe.tedcdn.com/images/ted/34113888f29018d7f07a3c7f10ab2915c50f6b96_1600x1200.jpg', 'speaker': 'Mick Cornett', 'title': 'How an obese town lost a million pounds', 'duration': 915, 'slug': 'mick_cornett_how_an_obese_town_lost_a_million_pounds', 'viewed_count': 1514928}, {'id': 1429, 'hero': 'https://pe.tedcdn.com/images/ted/f45ba92c04bdaedad7cf56e5182efb7953516601_800x600.jpg', 'speaker': 'Eduardo Paes', 'title': 'The 4 commandments of cities', 'duration': 741, 'slug': 'eduardo_paes_the_4_commandments_of_cities', 'viewed_count': 834923}, {'id': 2107, 'hero': 'https://pe.tedcdn.com/images/ted/df96e78e8818868a05e0d27f97165121fb39a837_2880x1620.jpg', 'speaker': 'Alessandra Orofino', 'title': 'It’s our city. Let’s fix it', 'duration': 915, 'slug': 'alessandra_orofino_it_s_our_city_let_s_fix_it', 'viewed_count': 735649}]</t>
  </si>
  <si>
    <t>['cities', 'culture', 'social media', 'visualizations']</t>
  </si>
  <si>
    <t xml:space="preserve">https://www.ted.com/talks/dave_troy_social_maps_that_reveal_a_city_s_intersections_and_separations
</t>
  </si>
  <si>
    <t>How to overcome our biases? Walk boldly toward them</t>
  </si>
  <si>
    <t>Vernā Myers</t>
  </si>
  <si>
    <t>Diversity advocate</t>
  </si>
  <si>
    <t>[{'id': 1, 'name': 'Beautiful', 'count': 493}, {'id': 24, 'name': 'Persuasive', 'count': 412}, {'id': 3, 'name': 'Courageous', 'count': 439}, {'id': 10, 'name': 'Inspiring', 'count': 649}, {'id': 21, 'name': 'Unconvincing', 'count': 99}, {'id': 26, 'name': 'Obnoxious', 'count': 57}, {'id': 8, 'name': 'Informative', 'count': 212}, {'id': 9, 'name': 'Ingenious', 'count': 31}, {'id': 11, 'name': 'Longwinded', 'count': 31}, {'id': 25, 'name': 'OK', 'count': 39}, {'id': 22, 'name': 'Fascinating', 'count': 93}, {'id': 7, 'name': 'Funny', 'count': 47}, {'id': 2, 'name': 'Confusing', 'count': 31}, {'id': 23, 'name': 'Jaw-dropping', 'count': 31}]</t>
  </si>
  <si>
    <t>[{'id': 1378, 'hero': 'https://pe.tedcdn.com/images/ted/537e4f8ab618be6cf3d40287aa04df004f543c2f_1600x1200.jpg', 'speaker': 'Bryan Stevenson', 'title': 'We need to talk about an injustice', 'duration': 1421, 'slug': 'bryan_stevenson_we_need_to_talk_about_an_injustice', 'viewed_count': 3792109}, {'id': 1990, 'hero': 'https://pe.tedcdn.com/images/ted/852992c01e8aa1649a993213cc782fbea97a333b_1600x1200.jpg', 'speaker': 'Mellody Hobson', 'title': 'Color blind or color brave?', 'duration': 854, 'slug': 'mellody_hobson_color_blind_or_color_brave', 'viewed_count': 2200335}, {'id': 603, 'hero': 'https://pe.tedcdn.com/images/ted/102955_800x600.jpg', 'speaker': 'Nina Jablonski', 'title': 'Skin color is an illusion', 'duration': 888, 'slug': 'nina_jablonski_breaks_the_illusion_of_skin_color', 'viewed_count': 996713}, {'id': 119, 'hero': 'https://pe.tedcdn.com/images/ted/233_480x360.jpg', 'speaker': 'Stew', 'title': '"Black Men Ski"', 'duration': 277, 'slug': 'stew_says_black_men_ski', 'viewed_count': 577527}, {'id': 2691, 'hero': 'https://pe.tedcdn.com/images/ted/affb49391e46ad96c3ad2a9f19cf4b8eb1493689_2880x1620.jpg', 'speaker': 'Brittney Cooper', 'title': 'The racial politics of time', 'duration': 749, 'slug': 'brittney_cooper_the_racial_politics_of_time', 'viewed_count': 690514}, {'id': 2634, 'hero': 'https://pe.tedcdn.com/images/ted/ad14e6d4ea4c193e9f16d31cfe2c3fdf2c25955a_2880x1620.jpg', 'speaker': 'Alicia Garza, Patrisse Cullors and Opal Tometi', 'title': 'An interview with the founders of Black Lives Matter', 'duration': 965, 'slug': 'alicia_garza_patrisse_cullors_and_opal_tometi_an_interview_with_the_founders_of_black_lives_matter', 'viewed_count': 782253}]</t>
  </si>
  <si>
    <t>['TEDx', 'inequality', 'race', 'social change', 'society']</t>
  </si>
  <si>
    <t xml:space="preserve">https://www.ted.com/talks/verna_myers_how_to_overcome_our_biases_walk_boldly_toward_them
</t>
  </si>
  <si>
    <t>The wonderful and terrifying implications of computers that can learn</t>
  </si>
  <si>
    <t>Jeremy Howard</t>
  </si>
  <si>
    <t>[{'id': 8, 'name': 'Informative', 'count': 748}, {'id': 22, 'name': 'Fascinating', 'count': 652}, {'id': 23, 'name': 'Jaw-dropping', 'count': 365}, {'id': 24, 'name': 'Persuasive', 'count': 163}, {'id': 1, 'name': 'Beautiful', 'count': 61}, {'id': 10, 'name': 'Inspiring', 'count': 191}, {'id': 9, 'name': 'Ingenious', 'count': 144}, {'id': 21, 'name': 'Unconvincing', 'count': 26}, {'id': 25, 'name': 'OK', 'count': 60}, {'id': 3, 'name': 'Courageous', 'count': 11}, {'id': 7, 'name': 'Funny', 'count': 14}, {'id': 11, 'name': 'Longwinded', 'count': 27}, {'id': 2, 'name': 'Confusing', 'count': 17}, {'id': 26, 'name': 'Obnoxious', 'count': 9}]</t>
  </si>
  <si>
    <t>[{'id': 1953, 'hero': 'https://pe.tedcdn.com/images/ted/305ffd312450b409757879c70f073bb0d8883656_1600x1200.jpg', 'speaker': 'Larry Page', 'title': 'Where’s Google going next?', 'duration': 1410, 'slug': 'larry_page_where_s_google_going_next', 'viewed_count': 2293473}, {'id': 1556, 'hero': 'https://pe.tedcdn.com/images/ted/5c4684ef473da7cf988f4f4c6da8b23ec09e6b87_1600x1200.jpg', 'speaker': 'Shyam Sankar', 'title': 'The rise of human-computer cooperation', 'duration': 732, 'slug': 'shyam_sankar_the_rise_of_human_computer_cooperation', 'viewed_count': 856149}, {'id': 1720, 'hero': 'https://pe.tedcdn.com/images/ted/094c87f7169c6cdc93e827944f7c2a018575a9e6_2880x1620.jpg', 'speaker': 'Erik Brynjolfsson', 'title': 'The key to growth? Race with the machines', 'duration': 716, 'slug': 'erik_brynjolfsson_the_key_to_growth_race_em_with_em_the_machines', 'viewed_count': 1200145}, {'id': 2218, 'hero': 'https://pe.tedcdn.com/images/ted/fbada01990f86f5afa850cc23a0259fec091f929_2880x1620.jpg', 'speaker': 'Fei-Fei Li', 'title': "How we're teaching computers to understand pictures", 'duration': 1078, 'slug': 'fei_fei_li_how_we_re_teaching_computers_to_understand_pictures', 'viewed_count': 2005182}, {'id':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1194704}, {'id': 2417, 'hero': 'https://pe.tedcdn.com/images/ted/17161e8b4c3a91b54f1e9451f09d18522cb170fd_2880x1620.jpg', 'speaker': 'Linda Liukas', 'title': 'A delightful way to teach kids about computers', 'duration': 663, 'slug': 'linda_liukas_a_delightful_way_to_teach_kids_about_computers', 'viewed_count': 1617526}]</t>
  </si>
  <si>
    <t>['AI', 'algorithm', 'computers', 'health', 'intelligence', 'machine learning', 'technology']</t>
  </si>
  <si>
    <t xml:space="preserve">https://www.ted.com/talks/jeremy_howard_the_wonderful_and_terrifying_implications_of_computers_that_can_learn
</t>
  </si>
  <si>
    <t>The power of believing that you can improve</t>
  </si>
  <si>
    <t>Carol Dweck</t>
  </si>
  <si>
    <t>[{'id': 1, 'name': 'Beautiful', 'count': 904}, {'id': 8, 'name': 'Informative', 'count': 1612}, {'id': 10, 'name': 'Inspiring', 'count': 3079}, {'id': 24, 'name': 'Persuasive', 'count': 847}, {'id': 9, 'name': 'Ingenious', 'count': 262}, {'id': 11, 'name': 'Longwinded', 'count': 117}, {'id': 23, 'name': 'Jaw-dropping', 'count': 105}, {'id': 22, 'name': 'Fascinating', 'count': 635}, {'id': 25, 'name': 'OK', 'count': 344}, {'id': 3, 'name': 'Courageous', 'count': 215}, {'id': 21, 'name': 'Unconvincing', 'count': 87}, {'id': 26, 'name': 'Obnoxious', 'count': 74}, {'id': 7, 'name': 'Funny', 'count': 39}, {'id': 2, 'name': 'Confusing', 'count': 44}]</t>
  </si>
  <si>
    <t>[{'id': 1241, 'hero': 'https://pe.tedcdn.com/images/ted/4fc04d101b80bbd73c71c5e6f98f38b5ff0751f0_2880x1620.jpg', 'speaker': 'Alison Gopnik', 'title': 'What do babies think?', 'duration': 1109, 'slug': 'alison_gopnik_what_do_babies_think', 'viewed_count': 2902244}, {'id': 1569, 'hero': 'https://pe.tedcdn.com/images/ted/d03d703ee5dbd3e3f4c02bb843c3257d368f88c1_2880x1620.jpg', 'speaker': 'Amy Cuddy', 'title': 'Your body language may shape who you are', 'duration': 1262, 'slug': 'amy_cuddy_your_body_language_shapes_who_you_are', 'viewed_count': 43156630}, {'id': 1733, 'hero': 'https://pe.tedcdn.com/images/ted/ed7fa3c2c9b79234201ef8ed40be228c3e93552c_1600x1200.jpg', 'speaker': 'Angela Lee Duckworth', 'title': 'Grit: The power of passion and perseverance', 'duration': 372, 'slug': 'angela_lee_duckworth_grit_the_power_of_passion_and_perseverance', 'viewed_count': 12040404}, {'id': 1728, 'hero': 'https://pe.tedcdn.com/images/ted/25a5bc18d2472308c8ed2bb401b4a497f49a0265_1600x1200.jpg', 'speaker': 'Rita Pierson', 'title': 'Every kid needs a champion', 'duration': 468, 'slug': 'rita_pierson_every_kid_needs_a_champion', 'viewed_count': 7469622}, {'id': 2579, 'hero': 'https://pe.tedcdn.com/images/ted/3835fef688def1e83ec53df17421b3c7092b0366_2880x1620.jpg', 'speaker': 'Sal Khan', 'title': "Let's teach for mastery -- not test scores", 'duration': 649, 'slug': 'sal_khan_let_s_teach_for_mastery_not_test_scores', 'viewed_count': 2201098}, {'id': 1531, 'hero': 'https://pe.tedcdn.com/images/ted/a512e584f64e2a30945af3c91101253c92a874fa_1600x1200.jpg', 'speaker': 'Daphne Koller', 'title': "What we're learning from online education", 'duration': 1240, 'slug': 'daphne_koller_what_we_re_learning_from_online_education', 'viewed_count': 2302240}]</t>
  </si>
  <si>
    <t>['TEDx', 'brain', 'business', 'education', 'intelligence', 'personal growth', 'psychology']</t>
  </si>
  <si>
    <t xml:space="preserve">https://www.ted.com/talks/carol_dweck_the_power_of_believing_that_you_can_improve
</t>
  </si>
  <si>
    <t>Got a smartphone? Start broadcasting</t>
  </si>
  <si>
    <t>Bruno Torturra</t>
  </si>
  <si>
    <t>Livestreaming activist</t>
  </si>
  <si>
    <t>[{'id': 8, 'name': 'Informative', 'count': 205}, {'id': 9, 'name': 'Ingenious', 'count': 45}, {'id': 3, 'name': 'Courageous', 'count': 150}, {'id': 1, 'name': 'Beautiful', 'count': 23}, {'id': 25, 'name': 'OK', 'count': 70}, {'id': 24, 'name': 'Persuasive', 'count': 43}, {'id': 10, 'name': 'Inspiring', 'count': 153}, {'id': 2, 'name': 'Confusing', 'count': 18}, {'id': 7, 'name': 'Funny', 'count': 14}, {'id': 11, 'name': 'Longwinded', 'count': 23}, {'id': 22, 'name': 'Fascinating', 'count': 37}, {'id': 21, 'name': 'Unconvincing', 'count': 27}, {'id': 23, 'name': 'Jaw-dropping', 'count': 10}, {'id': 26, 'name': 'Obnoxious', 'count': 8}]</t>
  </si>
  <si>
    <t>[{'id': 1757, 'hero': 'https://pe.tedcdn.com/images/ted/11f7b137f0ce10111fca419d764d52811c204f1c_1600x1200.jpg', 'speaker': 'Anas Aremeyaw Anas', 'title': 'How I named, shamed and jailed', 'duration': 766, 'slug': 'anas_aremeyaw_anas_how_i_named_shamed_and_jailed', 'viewed_count': 1421515}, {'id': 2095, 'hero': 'https://pe.tedcdn.com/images/ted/a59b586ee1b4549d70bbbf9f6c7b11bcd24e6619_2400x1800.jpg', 'speaker': 'Eman Mohammed', 'title': 'The courage to tell a hidden story', 'duration': 252, 'slug': 'eman_mohammed_the_courage_to_tell_a_hidden_story', 'viewed_count': 1292121}, {'id': 1594, 'hero': 'https://pe.tedcdn.com/images/ted/a1dff6f8b58a59c8f721cb351b1e6c43f9d8db0f_1600x1200.jpg', 'speaker': 'Heather Brooke', 'title': 'My battle to expose government corruption', 'duration': 1137, 'slug': 'heather_brooke_my_battle_to_expose_government_corruption', 'viewed_count': 932025}, {'id': 2176, 'hero': 'https://pe.tedcdn.com/images/ted/a28101078e945e4b0efba3405bac0b594c557935_2880x1620.jpg', 'speaker': 'Zeynep Tufekci', 'title': 'Online social change: easy to organize, hard to win', 'duration': 974, 'slug': 'zeynep_tufekci_how_the_internet_has_made_social_change_easy_to_organize_hard_to_win', 'viewed_count': 1120690}, {'id': 2400, 'hero': 'https://pe.tedcdn.com/images/ted/0da87f5c54fb8855274c9553595d550999e71288_2880x1620.jpg', 'speaker': 'Wael Ghonim', 'title': "Let's design social media that drives real change", 'duration': 814, 'slug': 'wael_ghonim_let_s_design_social_media_that_drives_real_change', 'viewed_count': 1286654}, {'id': 575, 'hero': 'https://pe.tedcdn.com/images/ted/59ead9099fde9f11dfa640dfe3e3c6144237825b_1600x1200.jpg', 'speaker': 'Clay Shirky', 'title': 'How social media can make history', 'duration': 948, 'slug': 'clay_shirky_how_cellphones_twitter_facebook_can_make_history', 'viewed_count': 1677786}]</t>
  </si>
  <si>
    <t>['activism', 'journalism', 'media', 'online video', 'politics', 'social media', 'web']</t>
  </si>
  <si>
    <t xml:space="preserve">https://www.ted.com/talks/bruno_torturra_got_a_smartphone_start_broadcasting
</t>
  </si>
  <si>
    <t>Trash cart superheroes</t>
  </si>
  <si>
    <t>Mundano</t>
  </si>
  <si>
    <t>Graffiti artist + activist</t>
  </si>
  <si>
    <t>[{'id': 3, 'name': 'Courageous', 'count': 128}, {'id': 1, 'name': 'Beautiful', 'count': 146}, {'id': 8, 'name': 'Informative', 'count': 114}, {'id': 22, 'name': 'Fascinating', 'count': 99}, {'id': 9, 'name': 'Ingenious', 'count': 103}, {'id': 10, 'name': 'Inspiring', 'count': 244}, {'id': 23, 'name': 'Jaw-dropping', 'count': 13}, {'id': 25, 'name': 'OK', 'count': 54}, {'id': 7, 'name': 'Funny', 'count': 65}, {'id': 24, 'name': 'Persuasive', 'count': 27}, {'id': 11, 'name': 'Longwinded', 'count': 4}, {'id': 26, 'name': 'Obnoxious', 'count': 1}, {'id': 21, 'name': 'Unconvincing', 'count': 16}, {'id': 2, 'name': 'Confusing', 'count': 0}]</t>
  </si>
  <si>
    <t>[{'id': 2146, 'hero': 'https://pe.tedcdn.com/images/ted/8d91fc31714f69604d9ee4d2e348e3762d25e92f_2880x1620.jpg', 'speaker': 'Anastasia Taylor-Lind', 'title': 'Fighters and mourners of the Ukrainian revolution', 'duration': 365, 'slug': 'anastasia_taylor_lind_fighters_and_mourners_of_the_ukrainian_revolution', 'viewed_count': 695961}, {'id': 1085, 'hero': 'https://pe.tedcdn.com/images/ted/28fbe154a2a247d6d9765569d7bcf36ad5da9480_800x600.jpg', 'speaker': 'JR', 'title': 'My wish: Use art to turn the world inside out', 'duration': 1449, 'slug': 'jr_s_ted_prize_wish_use_art_to_turn_the_world_inside_out', 'viewed_count': 2626537}, {'id': 32, 'hero': 'https://pe.tedcdn.com/images/ted/c29cd3594b3be9c5290242f636b79e33e138e488_1600x1200.jpg', 'speaker': 'Vik Muniz', 'title': 'Art with wire, sugar, chocolate and string', 'duration': 891, 'slug': 'vik_muniz_makes_art_with_wire_sugar', 'viewed_count': 1149230}, {'id': 2280, 'hero': 'https://pe.tedcdn.com/images/ted/29f4ebbd70cad844cbb0a89fbf1aeb0cfedcdb67_2880x1620.jpg', 'speaker': 'LaToya Ruby Frazier', 'title': 'A visual history of inequality in industrial America', 'duration': 303, 'slug': 'latoya_ruby_frazier_a_visual_history_of_inequality_in_industrial_america', 'viewed_count': 1165303}, {'id': 2863, 'hero': 'https://pe.tedcdn.com/images/ted/c706b63f93fb382e0015dde0ec55a2c7ac8a37c3_2880x1620.jpg', 'speaker': 'Laolu Senbanjo', 'title': '"The Sacred Art of the Ori"', 'duration': 530, 'slug': 'laolu_senbanjo_the_sacred_art_of_the_ori', 'viewed_count': 636054}, {'id': 1257, 'hero': 'https://pe.tedcdn.com/images/ted/38e7c46deeaab6feccf10f94186858dc2fa9d54e_800x600.jpg', 'speaker': 'Béatrice Coron', 'title': 'Stories cut from paper', 'duration': 1095, 'slug': 'beatrice_coron_stories_cut_from_paper', 'viewed_count': 933328}]</t>
  </si>
  <si>
    <t>['Brazil', 'TED Fellows', 'art', 'social change', 'street art']</t>
  </si>
  <si>
    <t xml:space="preserve">https://www.ted.com/talks/mundano_pimp_my_trash_cart
</t>
  </si>
  <si>
    <t>Go ahead, make up new words!</t>
  </si>
  <si>
    <t>[{'id': 7, 'name': 'Funny', 'count': 578}, {'id': 9, 'name': 'Ingenious', 'count': 107}, {'id': 10, 'name': 'Inspiring', 'count': 295}, {'id': 8, 'name': 'Informative', 'count': 225}, {'id': 22, 'name': 'Fascinating', 'count': 150}, {'id': 25, 'name': 'OK', 'count': 102}, {'id': 11, 'name': 'Longwinded', 'count': 10}, {'id': 21, 'name': 'Unconvincing', 'count': 27}, {'id': 26, 'name': 'Obnoxious', 'count': 11}, {'id': 24, 'name': 'Persuasive', 'count': 70}, {'id': 1, 'name': 'Beautiful', 'count': 78}, {'id': 3, 'name': 'Courageous', 'count': 20}, {'id': 2, 'name': 'Confusing', 'count': 9}, {'id': 23, 'name': 'Jaw-dropping', 'count': 12}]</t>
  </si>
  <si>
    <t>[{'id': 161, 'hero': 'https://pe.tedcdn.com/images/ted/a8d822168ec28a3e9fb5f21703144d292273b067_1600x1200.jpg', 'speaker': 'Erin McKean', 'title': 'The joy of lexicography', 'duration': 950, 'slug': 'erin_mckean_redefines_the_dictionary', 'viewed_count': 1013118}, {'id': 2022, 'hero': 'https://pe.tedcdn.com/images/ted/1a66dc4c95d485cb2d14363a1a6e052325520093_2400x1800.jpg', 'speaker': 'Anne Curzan ', 'title': 'What makes a word "real"?', 'duration': 1033, 'slug': 'anne_curzan_what_makes_a_word_real', 'viewed_count': 1631924}, {'id': 716, 'hero': 'https://pe.tedcdn.com/images/ted/24cb2bb7ba01c6d404d80f072bb27b6ceed228ea_1600x1200.jpg', 'speaker': 'James Geary', 'title': 'Metaphorically speaking', 'duration': 570, 'slug': 'james_geary_metaphorically_speaking', 'viewed_count': 819690}, {'id': 2709, 'hero': 'https://pe.tedcdn.com/images/ted/8563d3f14c361cf84c0386a8b96d457e9e9d808e_2880x1620.jpg', 'speaker': 'John Koenig', 'title': 'Beautiful new words to describe obscure emotions', 'duration': 448, 'slug': 'john_koenig_beautiful_new_words_to_describe_obscure_emotions', 'viewed_count': 1173089}, {'id': 2595, 'hero': 'https://pe.tedcdn.com/images/ted/9a10f8cd1117ae6f89462bc4f84ea8cfffa9f734_2880x1620.jpg', 'speaker': 'John McWhorter', 'title': '4 reasons to learn a new language', 'duration': 601, 'slug': 'john_mcwhorter_4_reasons_to_learn_a_new_language', 'viewed_count': 2173126}, {'id': 1106, 'hero': 'https://pe.tedcdn.com/images/ted/a52fe0ab35deedd99b5e5b2a91b220a2e83c387b_1600x1200.jpg', 'speaker': 'Patricia Ryan ', 'title': "Don't insist on English!", 'duration': 635, 'slug': 'patricia_ryan_ideas_in_all_languages_not_just_english', 'viewed_count': 1624848}]</t>
  </si>
  <si>
    <t>['TEDYouth', 'communication', 'creativity', 'language']</t>
  </si>
  <si>
    <t xml:space="preserve">https://www.ted.com/talks/erin_mckean_go_ahead_make_up_new_words
</t>
  </si>
  <si>
    <t>See invisible motion, hear silent sounds</t>
  </si>
  <si>
    <t>Michael Rubinstein</t>
  </si>
  <si>
    <t>Research scientist, Google</t>
  </si>
  <si>
    <t>[{'id': 9, 'name': 'Ingenious', 'count': 986}, {'id': 8, 'name': 'Informative', 'count': 366}, {'id': 22, 'name': 'Fascinating', 'count': 890}, {'id': 23, 'name': 'Jaw-dropping', 'count': 922}, {'id': 25, 'name': 'OK', 'count': 60}, {'id': 10, 'name': 'Inspiring', 'count': 605}, {'id': 2, 'name': 'Confusing', 'count': 8}, {'id': 1, 'name': 'Beautiful', 'count': 128}, {'id': 3, 'name': 'Courageous', 'count': 17}, {'id': 11, 'name': 'Longwinded', 'count': 15}, {'id': 24, 'name': 'Persuasive', 'count': 18}, {'id': 7, 'name': 'Funny', 'count': 195}, {'id': 21, 'name': 'Unconvincing', 'count': 3}, {'id': 26, 'name': 'Obnoxious', 'count': 4}]</t>
  </si>
  <si>
    <t>[{'id': 1520, 'hero': 'https://pe.tedcdn.com/images/ted/2017a955b9e46bb6fdcffb4982210284d4260483_1600x1200.jpg', 'speaker': 'Ramesh Raskar', 'title': 'Imaging at a trillion frames per second', 'duration': 662, 'slug': 'ramesh_raskar_a_camera_that_takes_one_trillion_frames_per_second', 'viewed_count': 4039828}, {'id': 610, 'hero': 'https://pe.tedcdn.com/images/ted/106786_800x600.jpg', 'speaker': 'Willard Wigan', 'title': 'Hold your breath for micro-sculpture', 'duration': 1183, 'slug': 'willard_wigan_hold_your_breath_for_micro_sculpture', 'viewed_count': 640730}, {'id': 1604, 'hero': 'https://pe.tedcdn.com/images/ted/c41e33e230ecc8ba49062c647071b39ee247fdf6_1600x1200.jpg', 'speaker': 'Gary Greenberg', 'title': 'The beautiful nano details of our world', 'duration': 726, 'slug': 'gary_greenberg_the_beautiful_nano_details_of_our_world', 'viewed_count': 1022803}, {'id': 2246, 'hero': 'https://pe.tedcdn.com/images/ted/fd3659c1ca071d3125a0ff963a385ebbac0bbde9_2880x1620.jpg', 'speaker': 'Abe Davis', 'title': "New video technology that reveals an object's hidden properties", 'duration': 1077, 'slug': 'abe_davis_new_video_technology_that_reveals_an_object_s_hidden_properties', 'viewed_count': 1386424}, {'id': 477, 'hero': 'https://pe.tedcdn.com/images/ted/75734_800x600.jpg', 'speaker': 'Mike Rowe', 'title': 'Learning from dirty jobs', 'duration': 1202, 'slug': 'mike_rowe_celebrates_dirty_jobs', 'viewed_count': 4434706}, {'id': 457, 'hero': 'https://pe.tedcdn.com/images/ted/71466_800x600.jpg', 'speaker': 'David Merrill', 'title': 'Toy tiles that talk to each other', 'duration': 429, 'slug': 'david_merrill_demos_siftables_the_smart_blocks', 'viewed_count': 1765158}]</t>
  </si>
  <si>
    <t>['TEDx', 'demo', 'film', 'online video', 'photography', 'sight', 'sound', 'technology']</t>
  </si>
  <si>
    <t xml:space="preserve">https://www.ted.com/talks/michael_rubinstein_see_invisible_motion_hear_silent_sounds_cool_creepy_we_can_t_decide
</t>
  </si>
  <si>
    <t>Why you should care about whale poo</t>
  </si>
  <si>
    <t>Asha de Vos</t>
  </si>
  <si>
    <t>Protector of whales</t>
  </si>
  <si>
    <t>[{'id': 1, 'name': 'Beautiful', 'count': 137}, {'id': 3, 'name': 'Courageous', 'count': 20}, {'id': 10, 'name': 'Inspiring', 'count': 221}, {'id': 23, 'name': 'Jaw-dropping', 'count': 17}, {'id': 8, 'name': 'Informative', 'count': 369}, {'id': 25, 'name': 'OK', 'count': 53}, {'id': 11, 'name': 'Longwinded', 'count': 9}, {'id': 21, 'name': 'Unconvincing', 'count': 10}, {'id': 24, 'name': 'Persuasive', 'count': 143}, {'id': 9, 'name': 'Ingenious', 'count': 6}, {'id': 22, 'name': 'Fascinating', 'count': 101}, {'id': 7, 'name': 'Funny', 'count': 21}, {'id': 26, 'name': 'Obnoxious', 'count': 4}, {'id': 2, 'name': 'Confusing', 'count': 8}]</t>
  </si>
  <si>
    <t>[{'id': 467, 'hero': 'https://pe.tedcdn.com/images/ted/73175_800x600.jpg', 'speaker': 'Sylvia Earle', 'title': 'My wish: Protect our oceans', 'duration': 1096, 'slug': 'sylvia_earle_s_ted_prize_wish_to_protect_our_oceans', 'viewed_count': 1139770}, {'id': 1684, 'hero': 'https://pe.tedcdn.com/images/ted/2d4398c107f807b406d168c13d607a07492662cd_2880x1620.jpg', 'speaker': 'Edith Widder', 'title': 'How we found the giant squid', 'duration': 518, 'slug': 'edith_widder_how_we_found_the_giant_squid', 'viewed_count': 3773269}, {'id': 1453, 'hero': 'https://pe.tedcdn.com/images/ted/97d43178783356f5b8cc496c3942cd7592b2c9b3_800x600.jpg', 'speaker': 'Melissa Garren', 'title': "The sea we've hardly seen", 'duration': 697, 'slug': 'melissa_garren_the_sea_we_ve_hardly_seen', 'viewed_count': 166843}, {'id': 886, 'hero': 'https://pe.tedcdn.com/images/ted/cbec11d6b0d034f2bfe023b907dc82412b89347a_2880x1620.jpg', 'speaker': 'Peter Tyack', 'title': 'The intriguing sound of marine mammals', 'duration': 1280, 'slug': 'peter_tyack_the_intriguing_sound_of_marine_mammals', 'viewed_count': 428489}, {'id': 899, 'hero': 'https://pe.tedcdn.com/images/ted/180746_800x600.jpg', 'speaker': 'Stephen Palumbi', 'title': 'Hidden toxins in the fish we eat', 'duration': 942, 'slug': 'stephen_palumbi_following_the_mercury_trail', 'viewed_count': 362750}, {'id': 1887, 'hero': 'https://pe.tedcdn.com/images/ted/82de7ec6c1bd1a7b65f2cff45461822a6a3b43c2_1600x1200.jpg', 'speaker': 'Rose George', 'title': 'Inside the secret shipping industry', 'duration': 683, 'slug': 'rose_george_inside_the_secret_shipping_industry', 'viewed_count': 1430357}]</t>
  </si>
  <si>
    <t>['TED Fellows', 'biology', 'nature', 'oceans']</t>
  </si>
  <si>
    <t xml:space="preserve">https://www.ted.com/talks/asha_de_vos_why_you_should_care_about_whale_poo
</t>
  </si>
  <si>
    <t>Happy maps</t>
  </si>
  <si>
    <t>Daniele Quercia</t>
  </si>
  <si>
    <t>Map researcher</t>
  </si>
  <si>
    <t>[{'id': 1, 'name': 'Beautiful', 'count': 492}, {'id': 9, 'name': 'Ingenious', 'count': 279}, {'id': 22, 'name': 'Fascinating', 'count': 327}, {'id': 8, 'name': 'Informative', 'count': 198}, {'id': 10, 'name': 'Inspiring', 'count': 774}, {'id': 11, 'name': 'Longwinded', 'count': 8}, {'id': 21, 'name': 'Unconvincing', 'count': 20}, {'id': 25, 'name': 'OK', 'count': 83}, {'id': 24, 'name': 'Persuasive', 'count': 154}, {'id': 3, 'name': 'Courageous', 'count': 21}, {'id': 7, 'name': 'Funny', 'count': 87}, {'id': 23, 'name': 'Jaw-dropping', 'count': 10}, {'id': 2, 'name': 'Confusing', 'count': 2}, {'id': 26, 'name': 'Obnoxious', 'count': 3}]</t>
  </si>
  <si>
    <t>[{'id': 50, 'hero': 'https://pe.tedcdn.com/images/ted/357645ce1b44cbb0ff229b3a8a600bb49d984c94_1920x1080.jpg', 'speaker': 'Stefan Sagmeister', 'title': 'Happiness by design', 'duration': 930, 'slug': 'stefan_sagmeister_shares_happy_design', 'viewed_count': 1762461}, {'id': 1919, 'hero': 'https://pe.tedcdn.com/images/ted/df79640770a6974c2178e1708747a144c43ca7d1_1600x1200.jpg', 'speaker': 'Dan Berkenstock', 'title': 'The world is one big dataset. Now, how to photograph it ...', 'duration': 584, 'slug': 'dan_berkenstock_the_world_is_one_big_dataset_now_how_to_photograph_it', 'viewed_count': 836015}, {'id': 655, 'hero': 'https://pe.tedcdn.com/images/ted/121586_800x600.jpg', 'speaker': 'Eric Sanderson', 'title': 'New York -- before the City', 'duration': 969, 'slug': 'eric_sanderson_pictures_new_york_before_the_city', 'viewed_count': 1431276}, {'id': 2531, 'hero': 'https://pe.tedcdn.com/images/ted/a0816082b59d48c1ca2391fffed46b9b39ee9c49_2880x1620.jpg', 'speaker': 'Tom Hulme', 'title': 'What can we learn from shortcuts?', 'duration': 440, 'slug': 'tom_hulme_what_can_we_learn_from_shortcuts', 'viewed_count': 1396336}, {'id': 2839, 'hero': 'https://pe.tedcdn.com/images/ted/7651fdc16fac4fe5a41e91a65ee168af109e227e_2880x1620.jpg', 'speaker': 'Peter Calthorpe', 'title': '7 principles for building better cities', 'duration': 860, 'slug': 'peter_calthorpe_7_principles_for_building_better_cities', 'viewed_count': 833667}, {'id': 1582, 'hero': 'https://pe.tedcdn.com/images/ted/e9baebea40cbe9c1a26f6edd57f0833e4bb90aef_1600x1200.jpg', 'speaker': 'Aris Venetikidis', 'title': 'Making sense of maps', 'duration': 996, 'slug': 'aris_venetikidis_making_sense_of_maps', 'viewed_count': 661533}]</t>
  </si>
  <si>
    <t>['cities', 'design', 'happiness', 'map', 'technology']</t>
  </si>
  <si>
    <t xml:space="preserve">https://www.ted.com/talks/daniele_quercia_happy_maps
</t>
  </si>
  <si>
    <t>For more tolerance, we need more ... tourism?</t>
  </si>
  <si>
    <t>Aziz Abu Sarah</t>
  </si>
  <si>
    <t>Entrepreneur + educator</t>
  </si>
  <si>
    <t>[{'id': 1, 'name': 'Beautiful', 'count': 233}, {'id': 10, 'name': 'Inspiring', 'count': 521}, {'id': 3, 'name': 'Courageous', 'count': 193}, {'id': 8, 'name': 'Informative', 'count': 116}, {'id': 21, 'name': 'Unconvincing', 'count': 17}, {'id': 25, 'name': 'OK', 'count': 89}, {'id': 9, 'name': 'Ingenious', 'count': 53}, {'id': 24, 'name': 'Persuasive', 'count': 105}, {'id': 22, 'name': 'Fascinating', 'count': 83}, {'id': 7, 'name': 'Funny', 'count': 44}, {'id': 2, 'name': 'Confusing', 'count': 17}, {'id': 23, 'name': 'Jaw-dropping', 'count': 11}, {'id': 26, 'name': 'Obnoxious', 'count': 16}, {'id': 11, 'name': 'Longwinded', 'count': 1}]</t>
  </si>
  <si>
    <t>[{'id': 1537, 'hero': 'https://pe.tedcdn.com/images/ted/2c45eceb645c6fae35e14e07a8c942176b4935e2_1600x1200.jpg', 'speaker': 'Bahia Shehab', 'title': 'A thousand times no', 'duration': 356, 'slug': 'bahia_shehab_a_thousand_times_no', 'viewed_count': 1024354}, {'id': 1085, 'hero': 'https://pe.tedcdn.com/images/ted/28fbe154a2a247d6d9765569d7bcf36ad5da9480_800x600.jpg', 'speaker': 'JR', 'title': 'My wish: Use art to turn the world inside out', 'duration': 1449, 'slug': 'jr_s_ted_prize_wish_use_art_to_turn_the_world_inside_out', 'viewed_count': 2626537}, {'id': 1636, 'hero': 'https://pe.tedcdn.com/images/ted/1cd8ab3b6e94be6d86ee94b2fa52c271abd140a9_1600x1200.jpg', 'speaker': 'Ronny Edry', 'title': 'Israel and Iran: A love story?', 'duration': 897, 'slug': 'israel_and_iran_a_love_story', 'viewed_count': 2033800}, {'id': 1214, 'hero': 'https://pe.tedcdn.com/images/ted/f67f17e1df4e8d46cdddc96c2ddd77b03128e49d_800x600.jpg', 'speaker': 'Julia Bacha', 'title': 'Pay attention to nonviolence', 'duration': 651, 'slug': 'julia_bacha', 'viewed_count': 740947}, {'id': 1839, 'hero': 'https://pe.tedcdn.com/images/ted/4d7bd3902c70dbd83030efbd9e6ec34f8aac0761_1600x1200.jpg', 'speaker': 'Trita Parsi', 'title': 'Iran and Israel: Peace is possible', 'duration': 645, 'slug': 'trita_parsi_iran_and_israel_peace_is_possible', 'viewed_count': 740776}, {'id': 1799, 'hero': 'https://pe.tedcdn.com/images/ted/aa8d0403aec3466d031e3e1c1605637d84d6a07d_1600x1200.jpg', 'speaker': 'Eli Beer', 'title': 'The fastest ambulance? A motorcycle', 'duration': 644, 'slug': 'eli_beer_the_fastest_ambulance_a_motorcycle', 'viewed_count': 1062702}]</t>
  </si>
  <si>
    <t>['Middle East', 'TED Fellows', 'activism', 'culture', 'peace', 'travel', 'violence', 'war']</t>
  </si>
  <si>
    <t xml:space="preserve">https://www.ted.com/talks/aziz_abu_sarah_for_more_tolerance_we_need_more_tourism
</t>
  </si>
  <si>
    <t>A forensic anthropologist who brings closure for the "disappeared"</t>
  </si>
  <si>
    <t>Fredy Peccerelli</t>
  </si>
  <si>
    <t>Forensic anthropologist</t>
  </si>
  <si>
    <t>[{'id': 3, 'name': 'Courageous', 'count': 136}, {'id': 8, 'name': 'Informative', 'count': 152}, {'id': 22, 'name': 'Fascinating', 'count': 77}, {'id': 9, 'name': 'Ingenious', 'count': 10}, {'id': 10, 'name': 'Inspiring', 'count': 82}, {'id': 24, 'name': 'Persuasive', 'count': 20}, {'id': 25, 'name': 'OK', 'count': 57}, {'id': 1, 'name': 'Beautiful', 'count': 10}, {'id': 23, 'name': 'Jaw-dropping', 'count': 39}, {'id': 2, 'name': 'Confusing', 'count': 1}, {'id': 21, 'name': 'Unconvincing', 'count': 1}, {'id': 11, 'name': 'Longwinded', 'count': 6}, {'id': 7, 'name': 'Funny', 'count': 0}, {'id': 26, 'name': 'Obnoxious', 'count': 0}]</t>
  </si>
  <si>
    <t>[{'id': 2063, 'hero': 'https://pe.tedcdn.com/images/ted/cc4f9948f0fb36f9e2df8d3777110b367c237340_2400x1800.jpg', 'speaker': 'Ziyah Gafić', 'title': 'Everyday objects, tragic histories', 'duration': 272, 'slug': 'ziyah_gafic_everyday_objects_tragic_histories', 'viewed_count': 1000194}, {'id': 1651, 'hero': 'https://pe.tedcdn.com/images/ted/f795d8100cf916de51cba8309d092446fbd872a1_2880x1620.jpg', 'speaker': 'Janine di Giovanni', 'title': 'What I saw in the war', 'duration': 713, 'slug': 'janine_di_giovanni_what_i_saw_in_the_war', 'viewed_count': 939093}, {'id': 1477, 'hero': 'https://pe.tedcdn.com/images/ted/4c145ac3db240ffb9e0aa0e5c53296d44f84c43e_2880x1620.jpg', 'speaker': 'Sarah Parcak', 'title': 'Archaeology from space', 'duration': 320, 'slug': 'sarah_parcak_archeology_from_space', 'viewed_count': 953849}, {'id': 2570, 'hero': 'https://pe.tedcdn.com/images/ted/4b2ca98174f9bb6a74ce18474ed13b2f8c1b6f61_2880x1620.jpg', 'speaker': 'Sebastian Kraves', 'title': 'The era of personal DNA testing is here', 'duration': 784, 'slug': 'sebastian_kraves_the_era_of_personal_dna_testing_is_here', 'viewed_count': 1052001}, {'id': 1322, 'hero': 'https://pe.tedcdn.com/images/ted/ffe032a2d557b859e57857bc66286ef1a74736f5_800x600.jpg', 'speaker': 'Drew Berry', 'title': 'Animations of unseeable biology', 'duration': 548, 'slug': 'drew_berry_animations_of_unseeable_biology', 'viewed_count': 1443364}, {'id': 183, 'hero': 'https://pe.tedcdn.com/images/ted/18024_480x360.jpg', 'speaker': 'Paul Rothemund', 'title': 'Playing with DNA that self-assembles', 'duration': 299, 'slug': 'paul_rothemund_casts_a_spell_with_dna', 'viewed_count': 410573}]</t>
  </si>
  <si>
    <t>['TEDYouth', 'anthropology', 'forensics', 'global issues', 'war']</t>
  </si>
  <si>
    <t xml:space="preserve">https://www.ted.com/talks/fredy_peccerelli_a_forensic_anthropologist_who_brings_closure_for_the_disappeared
</t>
  </si>
  <si>
    <t>Hopeful lessons from the battle to save rainforests</t>
  </si>
  <si>
    <t>Tasso Azevedo</t>
  </si>
  <si>
    <t>Forester and sustainability activist</t>
  </si>
  <si>
    <t>[{'id': 8, 'name': 'Informative', 'count': 214}, {'id': 10, 'name': 'Inspiring', 'count': 135}, {'id': 24, 'name': 'Persuasive', 'count': 90}, {'id': 1, 'name': 'Beautiful', 'count': 24}, {'id': 3, 'name': 'Courageous', 'count': 24}, {'id': 11, 'name': 'Longwinded', 'count': 15}, {'id': 21, 'name': 'Unconvincing', 'count': 6}, {'id': 26, 'name': 'Obnoxious', 'count': 4}, {'id': 25, 'name': 'OK', 'count': 29}, {'id': 7, 'name': 'Funny', 'count': 14}, {'id': 22, 'name': 'Fascinating', 'count': 27}, {'id': 23, 'name': 'Jaw-dropping', 'count': 11}, {'id': 9, 'name': 'Ingenious', 'count': 6}, {'id': 2, 'name': 'Confusing', 'count': 4}]</t>
  </si>
  <si>
    <t>[{'id': 2075, 'hero': 'https://pe.tedcdn.com/images/ted/4c2a0a97a31a1e8bc7a05a2ee1835eaa636730e5_2400x1800.jpg', 'speaker': 'Shubhendu Sharma', 'title': "An engineer's vision for tiny forests, everywhere", 'duration': 262, 'slug': 'shubhendu_sharma_an_engineers_vision_for_tiny_forests_everywhere', 'viewed_count': 1111152}, {'id': 1380, 'hero': 'https://pe.tedcdn.com/images/ted/3d552c9054e770953216a6b5aab1b748b3e5f823_2880x1620.jpg', 'speaker': 'James Hansen', 'title': 'Why I must speak out about climate change', 'duration': 1071, 'slug': 'james_hansen_why_i_must_speak_out_about_climate_change', 'viewed_count': 1243953}, {'id': 1583, 'hero': 'https://pe.tedcdn.com/images/ted/ce1a37f82fb05f8442df198226c2e36d03e3eadf_2880x1620.jpg', 'speaker': 'Vicki Arroyo', 'title': "Let's prepare for our new climate", 'duration': 876, 'slug': 'vicki_arroyo_let_s_prepare_for_our_new_climate', 'viewed_count': 1030772}, {'id': 1874, 'hero': 'https://pe.tedcdn.com/images/ted/313e003d03863b59e551ceabef019eba406bcfeb_1600x1200.jpg', 'speaker': 'Greg Asner', 'title': 'Ecology from the air', 'duration': 830, 'slug': 'greg_asner_ecology_from_the_air', 'viewed_count': 692589}, {'id': 2546, 'hero': 'https://pe.tedcdn.com/images/ted/5ccc3bec9cc4e3fe31bd5626b9b82c2687805240_2880x1620.jpg', 'speaker': 'Shubhendu Sharma', 'title': 'How to grow a forest in your backyard', 'duration': 551, 'slug': 'shubhendu_sharma_how_to_grow_a_forest_in_your_backyard', 'viewed_count': 1320652}, {'id': 2558, 'hero': 'https://pe.tedcdn.com/images/ted/14d83c67242cc5b0a9a177dd143071aecdadc89a_2880x1620.jpg', 'speaker': 'Suzanne Simard', 'title': 'How trees talk to each other', 'duration': 1099, 'slug': 'suzanne_simard_how_trees_talk_to_each_other', 'viewed_count': 2396390}]</t>
  </si>
  <si>
    <t>['climate change', 'conservation', 'ecology', 'environment', 'green', 'plants', 'politics', 'science', 'social change', 'sustainability', 'trees']</t>
  </si>
  <si>
    <t xml:space="preserve">https://www.ted.com/talks/tasso_azevedo_hopeful_lessons_from_the_battle_to_save_rainforests
</t>
  </si>
  <si>
    <t>Creative problem-solving in the face of extreme limits</t>
  </si>
  <si>
    <t>Navi Radjou</t>
  </si>
  <si>
    <t>Innovation strategist</t>
  </si>
  <si>
    <t>[{'id': 9, 'name': 'Ingenious', 'count': 303}, {'id': 11, 'name': 'Longwinded', 'count': 33}, {'id': 25, 'name': 'OK', 'count': 63}, {'id': 10, 'name': 'Inspiring', 'count': 409}, {'id': 22, 'name': 'Fascinating', 'count': 256}, {'id': 21, 'name': 'Unconvincing', 'count': 32}, {'id': 8, 'name': 'Informative', 'count': 413}, {'id': 24, 'name': 'Persuasive', 'count': 127}, {'id': 3, 'name': 'Courageous', 'count': 36}, {'id': 26, 'name': 'Obnoxious', 'count': 1}, {'id': 7, 'name': 'Funny', 'count': 16}, {'id': 1, 'name': 'Beautiful', 'count': 36}, {'id': 2, 'name': 'Confusing', 'count': 6}, {'id': 23, 'name': 'Jaw-dropping', 'count': 23}]</t>
  </si>
  <si>
    <t>[{'id': 91, 'hero': 'https://pe.tedcdn.com/images/ted/154_480x360.jpg', 'speaker': 'Jacqueline Novogratz', 'title': "Invest in Africa's own solutions", 'duration': 773, 'slug': 'jacqueline_novogratz_invests_in_ending_poverty', 'viewed_count': 705455}, {'id': 1895, 'hero': 'https://pe.tedcdn.com/images/ted/61f00b23b1d5b1658422782bd532f60d5cc20c12_1600x1200.jpg', 'speaker': 'Krista Donaldson', 'title': "The $80 prosthetic knee that's changing lives", 'duration': 595, 'slug': 'krista_donaldson_the_80_prosthetic_knee_that_s_changing_lives', 'viewed_count': 954704}, {'id': 1402, 'hero': 'https://pe.tedcdn.com/images/ted/2335b2e44dc456891306c79c91e11ecc627ea85b_800x600.jpg', 'speaker': 'Regina Dugan', 'title': 'From mach-20 glider to hummingbird drone', 'duration': 1501, 'slug': 'regina_dugan_from_mach_20_glider_to_humming_bird_drone', 'viewed_count': 1618444}, {'id': 1516, 'hero': 'https://pe.tedcdn.com/images/ted/2a482d17d95d0b3cee395e75bf015ab5656d9470_1600x1200.jpg', 'speaker': 'Vinay Venkatraman', 'title': 'Technology crafts for the digitally underserved', 'duration': 848, 'slug': 'vinay_venkatraman_technology_crafts_for_the_digitally_underserved', 'viewed_count': 585355}, {'id': 1944, 'hero': 'https://pe.tedcdn.com/images/ted/2337f7bee98c8eb6b5ef834bda5de156dfb4d749_1600x1200.jpg', 'speaker': 'Toby Shapshak', 'title': "You don't need an app for that", 'duration': 474, 'slug': 'toby_shapshak_you_don_t_need_an_app_for_that', 'viewed_count': 1474266}, {'id': 644, 'hero': 'https://pe.tedcdn.com/images/ted/118085_800x600.jpg', 'speaker': 'Jacqueline Novogratz', 'title': 'A third way to think about aid', 'duration': 1024, 'slug': 'jacqueline_novogratz_a_third_way_to_think_about_aid', 'viewed_count': 436165}]</t>
  </si>
  <si>
    <t>['business', 'entrepreneur', 'innovation']</t>
  </si>
  <si>
    <t xml:space="preserve">https://www.ted.com/talks/navi_radjou_creative_problem_solving_in_the_face_of_extreme_limits
</t>
  </si>
  <si>
    <t>Let's save the last pristine continent</t>
  </si>
  <si>
    <t>Robert Swan</t>
  </si>
  <si>
    <t>Polar explorer</t>
  </si>
  <si>
    <t>[{'id': 1, 'name': 'Beautiful', 'count': 102}, {'id': 3, 'name': 'Courageous', 'count': 103}, {'id': 23, 'name': 'Jaw-dropping', 'count': 40}, {'id': 10, 'name': 'Inspiring', 'count': 236}, {'id': 11, 'name': 'Longwinded', 'count': 18}, {'id': 25, 'name': 'OK', 'count': 22}, {'id': 21, 'name': 'Unconvincing', 'count': 18}, {'id': 26, 'name': 'Obnoxious', 'count': 12}, {'id': 22, 'name': 'Fascinating', 'count': 69}, {'id': 24, 'name': 'Persuasive', 'count': 64}, {'id': 9, 'name': 'Ingenious', 'count': 2}, {'id': 8, 'name': 'Informative', 'count': 80}, {'id': 2, 'name': 'Confusing', 'count': 8}, {'id': 7, 'name': 'Funny', 'count': 16}]</t>
  </si>
  <si>
    <t>[{'id': 1171, 'hero': 'https://pe.tedcdn.com/images/ted/e3fc5742458704c44a98921cb62f873910fafc06_800x600.jpg', 'speaker': 'Camille Seaman', 'title': 'Haunting photos of polar ice', 'duration': 251, 'slug': 'camille_seaman_haunting_photos_of_ice', 'viewed_count': 938475}, {'id': 2143, 'hero': 'https://pe.tedcdn.com/images/ted/19acb8a01d4b356a1f793c4767f945d5767c4341_2880x1620.jpg', 'speaker': 'Ben Saunders', 'title': 'To the South Pole and back — the hardest 105 days of my life', 'duration': 1024, 'slug': 'ben_saunders_to_the_south_pole_and_back_the_hardest_105_days_of_my_life', 'viewed_count': 1051196}, {'id': 467, 'hero': 'https://pe.tedcdn.com/images/ted/73175_800x600.jpg', 'speaker': 'Sylvia Earle', 'title': 'My wish: Protect our oceans', 'duration': 1096, 'slug': 'sylvia_earle_s_ted_prize_wish_to_protect_our_oceans', 'viewed_count': 1139772}, {'id': 89, 'hero': 'https://pe.tedcdn.com/images/ted/172_480x360.jpg', 'speaker': 'Ben Saunders', 'title': 'Why did I ski to the North Pole?', 'duration': 1083, 'slug': 'ben_saunders_skis_to_the_north_pole', 'viewed_count': 745262}, {'id': 586, 'hero': 'https://pe.tedcdn.com/images/ted/99565_800x600.jpg', 'speaker': 'Ray Zahab', 'title': 'My trek to the South Pole', 'duration': 353, 'slug': 'ray_zahab_treks_to_the_south_pole', 'viewed_count': 310464}, {'id': 1631, 'hero': 'https://pe.tedcdn.com/images/ted/d6523fdff934851fdba2cfb3c13202a2ba0b68f9_1600x1200.jpg', 'speaker': 'Ben Saunders', 'title': 'Why bother leaving the house?', 'duration': 637, 'slug': 'ben_saunders_why_bother_leaving_the_house', 'viewed_count': 1778749}]</t>
  </si>
  <si>
    <t>['climate change', 'environment', 'exploration']</t>
  </si>
  <si>
    <t xml:space="preserve">https://www.ted.com/talks/robert_swan_let_s_save_the_last_pristine_continent
</t>
  </si>
  <si>
    <t>How to protect fast-growing cities from failing</t>
  </si>
  <si>
    <t>Robert Muggah</t>
  </si>
  <si>
    <t>Megacities expert</t>
  </si>
  <si>
    <t>[{'id': 7, 'name': 'Funny', 'count': 26}, {'id': 8, 'name': 'Informative', 'count': 184}, {'id': 3, 'name': 'Courageous', 'count': 80}, {'id': 24, 'name': 'Persuasive', 'count': 135}, {'id': 22, 'name': 'Fascinating', 'count': 185}, {'id': 2, 'name': 'Confusing', 'count': 10}, {'id': 21, 'name': 'Unconvincing', 'count': 20}, {'id': 10, 'name': 'Inspiring', 'count': 227}, {'id': 9, 'name': 'Ingenious', 'count': 231}, {'id': 1, 'name': 'Beautiful', 'count': 45}, {'id': 25, 'name': 'OK', 'count': 41}, {'id': 11, 'name': 'Longwinded', 'count': 8}, {'id': 26, 'name': 'Obnoxious', 'count': 2}, {'id': 23, 'name': 'Jaw-dropping', 'count': 169}]</t>
  </si>
  <si>
    <t>[{'id': 163, 'hero': 'https://pe.tedcdn.com/images/ted/2cc6d3a7f29dff9bb21d734f462bb07e8457a2ca_1600x1200.jpg', 'speaker': 'Steven Pinker', 'title': 'The surprising decline in violence', 'duration': 1155, 'slug': 'steven_pinker_on_the_myth_of_violence', 'viewed_count': 2063622}, {'id': 2107, 'hero': 'https://pe.tedcdn.com/images/ted/df96e78e8818868a05e0d27f97165121fb39a837_2880x1620.jpg', 'speaker': 'Alessandra Orofino', 'title': 'It’s our city. Let’s fix it', 'duration': 915, 'slug': 'alessandra_orofino_it_s_our_city_let_s_fix_it', 'viewed_count': 735650}, {'id': 1840, 'hero': 'https://pe.tedcdn.com/images/ted/57e4481744417c9faab785aa78617808665b7025_1600x1200.jpg', 'speaker': 'Gary Slutkin', 'title': "Let's treat violence like a contagious disease", 'duration': 848, 'slug': 'gary_slutkin_let_s_treat_violence_like_a_contagious_disease', 'viewed_count': 734172}, {'id': 2261, 'hero': 'https://pe.tedcdn.com/images/ted/5e735a2e604c5984991b5ac3987fb99e8778b4e5_2880x1620.jpg', 'speaker': 'Jeffrey Brown', 'title': 'How we cut youth violence in Boston by 79 percent', 'duration': 1083, 'slug': 'jeffrey_brown_how_we_cut_youth_violence_in_boston_by_79_percent', 'viewed_count': 1049651}, {'id': 2873, 'hero': 'https://pe.tedcdn.com/images/ted/635f76d5d4d0a454b6131b93b471d1f65065f14d_2880x1620.jpg', 'speaker': 'OluTimehin Adegbeye', 'title': 'Who belongs in a city?', 'duration': 723, 'slug': 'olutimehin_adegbeye_who_belongs_in_a_city', 'viewed_count': 706690}, {'id': 1865, 'hero': 'https://pe.tedcdn.com/images/ted/34113888f29018d7f07a3c7f10ab2915c50f6b96_1600x1200.jpg', 'speaker': 'Mick Cornett', 'title': 'How an obese town lost a million pounds', 'duration': 915, 'slug': 'mick_cornett_how_an_obese_town_lost_a_million_pounds', 'viewed_count': 1514929}]</t>
  </si>
  <si>
    <t>['cities', 'global issues', 'infrastructure', 'violence', 'war', 'youth']</t>
  </si>
  <si>
    <t xml:space="preserve">https://www.ted.com/talks/robert_muggah_how_to_protect_fast_growing_cities_from_failing
</t>
  </si>
  <si>
    <t>Poetry that frees the soul</t>
  </si>
  <si>
    <t>Cristina Domenech</t>
  </si>
  <si>
    <t>[{'id': 1, 'name': 'Beautiful', 'count': 311}, {'id': 10, 'name': 'Inspiring', 'count': 291}, {'id': 21, 'name': 'Unconvincing', 'count': 7}, {'id': 3, 'name': 'Courageous', 'count': 118}, {'id': 8, 'name': 'Informative', 'count': 17}, {'id': 26, 'name': 'Obnoxious', 'count': 3}, {'id': 22, 'name': 'Fascinating', 'count': 62}, {'id': 9, 'name': 'Ingenious', 'count': 10}, {'id': 25, 'name': 'OK', 'count': 16}, {'id': 24, 'name': 'Persuasive', 'count': 19}, {'id': 2, 'name': 'Confusing', 'count': 1}, {'id': 11, 'name': 'Longwinded', 'count': 6}, {'id': 23, 'name': 'Jaw-dropping', 'count': 14}, {'id': 7, 'name': 'Funny', 'count': 3}]</t>
  </si>
  <si>
    <t>[{'id': 2013, 'hero': 'https://pe.tedcdn.com/images/ted/82cc87f2ed862ee45d928c19046ee042d5eec0c9_2400x1800.jpg', 'speaker': 'Stephen Burt', 'title': 'Why people need poetry', 'duration': 792, 'slug': 'stephen_burt_why_people_need_poetry', 'viewed_count': 1118026}, {'id': 1286, 'hero': 'https://pe.tedcdn.com/images/ted/3f6dda85c262a19435f481dfe30c3ebe469d874a_800x600.jpg', 'speaker': 'Damon Horowitz', 'title': 'Philosophy in prison', 'duration': 230, 'slug': 'damon_horowitz_philosophy_in_prison', 'viewed_count': 1145769}, {'id': 911, 'hero': 'https://pe.tedcdn.com/images/ted/182288_800x600.jpg', 'speaker': 'Nalini Nadkarni', 'title': 'Life science in prison', 'duration': 307, 'slug': 'nalini_nadkarni_life_science_in_prison', 'viewed_count': 426624}, {'id': 1100, 'hero': 'https://pe.tedcdn.com/images/ted/ce7fa7dd28cf0770bcdde6b1cba6c865896756ff_1600x1200.jpg', 'speaker': 'Sarah Kay', 'title': 'If I should have a daughter ...', 'duration': 1105, 'slug': 'sarah_kay_if_i_should_have_a_daughter', 'viewed_count': 10530049}, {'id': 1398, 'hero': 'https://pe.tedcdn.com/images/ted/e8eec6cff3d0f3ea106f8d8db4e953a5e8737d80_800x600.jpg', 'speaker': 'Billy Collins', 'title': 'Everyday moments, caught in time', 'duration': 913, 'slug': 'billy_collins_everyday_moments_caught_in_time', 'viewed_count': 1140447}, {'id': 2057, 'hero': 'https://pe.tedcdn.com/images/ted/69e4f4f5e656aa0f9d1ea4ab6accd8a7fd05b2a7_2400x1800.jpg', 'speaker': 'Dan Pacholke', 'title': 'How prisons can help inmates live meaningful lives', 'duration': 632, 'slug': 'dan_pacholke_how_prisons_can_help_inmates_live_meaningful_lives', 'viewed_count': 812963}]</t>
  </si>
  <si>
    <t>['TED en Español', 'TEDx', 'creativity', 'crime', 'language', 'poetry', 'prison']</t>
  </si>
  <si>
    <t xml:space="preserve">https://www.ted.com/talks/cristina_domenech_poetry_that_frees_the_soul
</t>
  </si>
  <si>
    <t>How to let altruism be your guide</t>
  </si>
  <si>
    <t>[{'id': 8, 'name': 'Informative', 'count': 340}, {'id': 10, 'name': 'Inspiring', 'count': 904}, {'id': 2, 'name': 'Confusing', 'count': 6}, {'id': 21, 'name': 'Unconvincing', 'count': 12}, {'id': 26, 'name': 'Obnoxious', 'count': 5}, {'id': 22, 'name': 'Fascinating', 'count': 197}, {'id': 24, 'name': 'Persuasive', 'count': 228}, {'id': 1, 'name': 'Beautiful', 'count': 327}, {'id': 25, 'name': 'OK', 'count': 44}, {'id': 3, 'name': 'Courageous', 'count': 89}, {'id': 7, 'name': 'Funny', 'count': 59}, {'id': 9, 'name': 'Ingenious', 'count': 37}, {'id': 11, 'name': 'Longwinded', 'count': 5}, {'id': 23, 'name': 'Jaw-dropping', 'count': 12}]</t>
  </si>
  <si>
    <t>[{'id': 945, 'hero': 'https://pe.tedcdn.com/images/ted/195010_800x600.jpg', 'speaker': 'Johan Rockstrom', 'title': 'Let the environment guide our development', 'duration': 1090, 'slug': 'johan_rockstrom_let_the_environment_guide_our_development', 'viewed_count': 924848}, {'id': 191, 'hero': 'https://pe.tedcdn.com/images/ted/71aec3246b3aebe6d284668935080bda4fa8b41a_1600x1200.jpg', 'speaker': 'Matthieu Ricard', 'title': 'The habits of happiness', 'duration': 1254, 'slug': 'matthieu_ricard_on_the_habits_of_happiness', 'viewed_count': 7272247}, {'id': 1964, 'hero': 'https://pe.tedcdn.com/images/ted/1c443a121cbd80555dd1cf7389359b5050786e07_1600x1200.jpg', 'speaker': 'Bill and Melinda Gates', 'title': "Why giving away our wealth has been the most satisfying thing we've done", 'duration': 1500, 'slug': 'bill_and_melinda_gates_why_giving_away_our_wealth_has_been_the_most_satisfying_thing_we_ve_done', 'viewed_count': 3130765}, {'id': 2584, 'hero': 'https://pe.tedcdn.com/images/ted/5519e4226126c11df4db93dbbd94ebf5a187591a_2880x1620.jpg', 'speaker': 'Abigail Marsh', 'title': 'Why some people are more altruistic than others', 'duration': 741, 'slug': 'abigail_marsh_why_some_people_are_more_altruistic_than_others', 'viewed_count': 1690346}, {'id': 2861, 'hero': 'https://pe.tedcdn.com/images/ted/040ce6ae0f5e8d306d395b03be10fffb459f69ae_2880x1620.jpg', 'speaker': 'Emily Esfahani Smith', 'title': "There's more to life than being happy", 'duration': 738, 'slug': 'emily_esfahani_smith_there_s_more_to_life_than_being_happy', 'viewed_count': 1005769},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2679738}]</t>
  </si>
  <si>
    <t>['communication', 'compassion']</t>
  </si>
  <si>
    <t xml:space="preserve">https://www.ted.com/talks/matthieu_ricard_how_to_let_altruism_be_your_guide
</t>
  </si>
  <si>
    <t>Why I make robots the size of a grain of rice</t>
  </si>
  <si>
    <t>Sarah Bergbreiter</t>
  </si>
  <si>
    <t>Microroboticist</t>
  </si>
  <si>
    <t>[{'id': 8, 'name': 'Informative', 'count': 276}, {'id': 10, 'name': 'Inspiring', 'count': 154}, {'id': 23, 'name': 'Jaw-dropping', 'count': 57}, {'id': 9, 'name': 'Ingenious', 'count': 168}, {'id': 22, 'name': 'Fascinating', 'count': 231}, {'id': 25, 'name': 'OK', 'count': 48}, {'id': 21, 'name': 'Unconvincing', 'count': 27}, {'id': 1, 'name': 'Beautiful', 'count': 21}, {'id': 11, 'name': 'Longwinded', 'count': 14}, {'id': 7, 'name': 'Funny', 'count': 12}, {'id': 24, 'name': 'Persuasive', 'count': 14}, {'id': 2, 'name': 'Confusing', 'count': 3}, {'id': 26, 'name': 'Obnoxious', 'count': 5}, {'id': 3, 'name': 'Courageous', 'count': 3}]</t>
  </si>
  <si>
    <t>[{'id': 1677, 'hero': 'https://pe.tedcdn.com/images/ted/adea691a43c5c4487f6c195fa3dd4f0b6ba2dddd_1600x1200.jpg', 'speaker': 'Bruno Maisonnier', 'title': 'Dance, tiny robots!', 'duration': 189, 'slug': 'bruno_maisonnier_dance_tiny_robots', 'viewed_count': 1193898}, {'id': 1070, 'hero': 'https://pe.tedcdn.com/images/ted/d5d8a98861dcc5ee45ddc721bec6cf00005aafc6_2400x1800.jpg', 'speaker': 'Cynthia Breazeal', 'title': 'The rise of personal robots', 'duration': 844, 'slug': 'cynthia_breazeal_the_rise_of_personal_robots', 'viewed_count': 1064583}, {'id': 1764, 'hero': 'https://pe.tedcdn.com/images/ted/e15213155418fc82875680062821e32eccd30a5f_1600x1200.jpg', 'speaker': "Raffaello D'Andrea", 'title': 'The astounding athletic power of quadcopters', 'duration': 968, 'slug': 'raffaello_d_andrea_the_astounding_athletic_power_of_quadcopters', 'viewed_count': 10281839}, {'id': 1376, 'hero': 'https://pe.tedcdn.com/images/ted/8aa84e7e5d405e75f19fc51bf6f9918312fff4e5_800x600.jpg', 'speaker': 'Vijay Kumar', 'title': 'Robots that fly ... and cooperate', 'duration': 1006, 'slug': 'vijay_kumar_robots_that_fly_and_cooperate', 'viewed_count': 4234424}, {'id': 820, 'hero': 'https://pe.tedcdn.com/images/ted/162258_800x600.jpg', 'speaker': 'Dennis Hong', 'title': 'My seven species of robot -- and how we created them', 'duration': 955, 'slug': 'dennis_hong_my_seven_species_of_robot', 'viewed_count': 1922629},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1475438}]</t>
  </si>
  <si>
    <t>['TEDYouth', 'engineering', 'robots', 'technology']</t>
  </si>
  <si>
    <t xml:space="preserve">https://www.ted.com/talks/sarah_bergbreiter_why_i_make_robots_the_size_of_a_grain_of_rice
</t>
  </si>
  <si>
    <t>Better toilets, better life</t>
  </si>
  <si>
    <t>Joe Madiath</t>
  </si>
  <si>
    <t>[{'id': 25, 'name': 'OK', 'count': 60}, {'id': 3, 'name': 'Courageous', 'count': 52}, {'id': 10, 'name': 'Inspiring', 'count': 166}, {'id': 8, 'name': 'Informative', 'count': 121}, {'id': 9, 'name': 'Ingenious', 'count': 30}, {'id': 24, 'name': 'Persuasive', 'count': 54}, {'id': 22, 'name': 'Fascinating', 'count': 38}, {'id': 1, 'name': 'Beautiful', 'count': 27}, {'id': 23, 'name': 'Jaw-dropping', 'count': 16}, {'id': 7, 'name': 'Funny', 'count': 33}, {'id': 11, 'name': 'Longwinded', 'count': 1}, {'id': 21, 'name': 'Unconvincing', 'count': 2}, {'id': 2, 'name': 'Confusing', 'count': 7}, {'id': 26, 'name': 'Obnoxious', 'count': 2}]</t>
  </si>
  <si>
    <t>[{'id': 1713, 'hero': 'https://pe.tedcdn.com/images/ted/8f06b4073d52a4ee5e859ed36563987e81096543_1600x1200.jpg', 'speaker': 'Rose George', 'title': "Let's talk crap. Seriously.", 'duration': 841, 'slug': 'rose_george_let_s_talk_crap_seriously', 'viewed_count': 1624726}, {'id': 1769, 'hero': 'https://pe.tedcdn.com/images/ted/d9121c06c191da85f31214940d9c1f759dd6b8ac_1600x1200.jpg', 'speaker': 'Paul Pholeros', 'title': 'How to reduce poverty? Fix homes', 'duration': 1059, 'slug': 'paul_pholeros_how_to_reduce_poverty_fix_homes', 'viewed_count': 1330622}, {'id': 2097, 'hero': 'https://pe.tedcdn.com/images/ted/a477c1bccc1f06b44817d6cfaf71c36a8c8eda8f_2880x1620.jpg', 'speaker': 'Francis de los Reyes', 'title': 'Sanitation is a basic human right', 'duration': 501, 'slug': 'francis_de_los_reyes_sanitation_is_a_basic_human_right', 'viewed_count': 742106}, {'id': 2559, 'hero': 'https://pe.tedcdn.com/images/ted/bdeb64a35768a79b050e0c4473847428703ec26a_2880x1620.jpg', 'speaker': 'Molly Winter', 'title': 'The taboo secret to better health', 'duration': 741, 'slug': 'molly_winter_the_taboo_secret_to_healthier_plants_and_people', 'viewed_count': 1507029}, {'id': 702, 'hero': 'https://pe.tedcdn.com/images/ted/133781_800x600.jpg', 'speaker': 'Anupam Mishra', 'title': 'The ancient ingenuity of water harvesting', 'duration': 1034, 'slug': 'anupam_mishra_the_ancient_ingenuity_of_water_harvesting', 'viewed_count': 833319}, {'id': 2672, 'hero': 'https://pe.tedcdn.com/images/ted/36a01016eb74b112d7b3bd0318372d6f5cc172a9_2880x1620.jpg', 'speaker': 'Deepika Kurup', 'title': "A young scientist's quest for clean water", 'duration': 479, 'slug': 'deepika_kurup_a_young_scientist_s_quest_for_clean_water', 'viewed_count': 958863}]</t>
  </si>
  <si>
    <t>['global development', 'sanitation', 'water']</t>
  </si>
  <si>
    <t xml:space="preserve">https://www.ted.com/talks/joe_madiath_better_toilets_better_life
</t>
  </si>
  <si>
    <t>The danger of hiding who you are</t>
  </si>
  <si>
    <t>Morgana Bailey</t>
  </si>
  <si>
    <t>Human resources professional</t>
  </si>
  <si>
    <t>[{'id': 1, 'name': 'Beautiful', 'count': 638}, {'id': 3, 'name': 'Courageous', 'count': 1185}, {'id': 21, 'name': 'Unconvincing', 'count': 89}, {'id': 26, 'name': 'Obnoxious', 'count': 75}, {'id': 10, 'name': 'Inspiring', 'count': 845}, {'id': 24, 'name': 'Persuasive', 'count': 137}, {'id': 8, 'name': 'Informative', 'count': 169}, {'id': 2, 'name': 'Confusing', 'count': 17}, {'id': 7, 'name': 'Funny', 'count': 16}, {'id': 25, 'name': 'OK', 'count': 177}, {'id': 22, 'name': 'Fascinating', 'count': 73}, {'id': 11, 'name': 'Longwinded', 'count': 39}, {'id': 23, 'name': 'Jaw-dropping', 'count': 10}, {'id': 9, 'name': 'Ingenious', 'count': 7}]</t>
  </si>
  <si>
    <t>[{'id': 1478, 'hero': 'https://pe.tedcdn.com/images/ted/d233dc59ce75d486954348b3fdd541f0836d0aee_2880x1620.jpg', 'speaker': 'LZ Granderson', 'title': 'The myth of the gay agenda', 'duration': 1071, 'slug': 'lz_granderson_the_myth_of_the_gay_agenda', 'viewed_count': 1466110}, {'id': 1658, 'hero': 'https://pe.tedcdn.com/images/ted/ba97496615da9ff1c3bd87823877eb2e18f54ed2_2880x1620.jpg', 'speaker': 'iO Tillett Wright', 'title': 'Fifty shades of gay', 'duration': 1098, 'slug': 'io_tillett_wright_fifty_shades_of_gay', 'viewed_count': 2679720}, {'id': 1344, 'hero': 'https://pe.tedcdn.com/images/ted/e02ed13dcc2684221ce59429a722479dd13661fb_2880x1620.jpg', 'speaker': 'Shawn Achor', 'title': 'The happy secret to better work', 'duration': 740, 'slug': 'shawn_achor_the_happy_secret_to_better_work', 'viewed_count': 16210299}, {'id': 2370, 'hero': 'https://pe.tedcdn.com/images/ted/f3d0420b123a32fe10941e2cda324cf4f195bf15_2880x1620.jpg', 'speaker': 'Jenni Chang and Lisa Dazols', 'title': 'This is what LGBT life is like around the world', 'duration': 710, 'slug': 'jenni_chang_and_lisa_dazols_this_is_what_lgbt_life_is_like_around_the_world', 'viewed_count': 1609130}, {'id': 2016, 'hero': 'https://pe.tedcdn.com/images/ted/9380c096983fcf49190ee47a94f41f5b3b85f21f_2400x1800.jpg', 'speaker': 'Yoruba Richen', 'title': 'What the gay rights movement learned from the civil rights movement', 'duration': 1062, 'slug': 'yoruba_richen_what_the_gay_rights_movement_learned_from_the_civil_rights_movement', 'viewed_count': 698636}, {'id':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4801474}]</t>
  </si>
  <si>
    <t>['Gender equality', 'LGBT', 'business', 'social change', 'work']</t>
  </si>
  <si>
    <t xml:space="preserve">https://www.ted.com/talks/morgana_bailey_the_danger_of_hiding_who_you_are
</t>
  </si>
  <si>
    <t>Brain-to-brain communication has arrived. How we did it</t>
  </si>
  <si>
    <t>[{'id': 11, 'name': 'Longwinded', 'count': 54}, {'id': 25, 'name': 'OK', 'count': 32}, {'id': 10, 'name': 'Inspiring', 'count': 479}, {'id': 22, 'name': 'Fascinating', 'count': 484}, {'id': 8, 'name': 'Informative', 'count': 251}, {'id': 23, 'name': 'Jaw-dropping', 'count': 241}, {'id': 1, 'name': 'Beautiful', 'count': 127}, {'id': 9, 'name': 'Ingenious', 'count': 190}, {'id': 3, 'name': 'Courageous', 'count': 48}, {'id': 2, 'name': 'Confusing', 'count': 8}, {'id': 24, 'name': 'Persuasive', 'count': 21}, {'id': 7, 'name': 'Funny', 'count': 15}, {'id': 21, 'name': 'Unconvincing', 'count': 17}, {'id': 26, 'name': 'Obnoxious', 'count': 9}]</t>
  </si>
  <si>
    <t>[{'id': 1671, 'hero': 'https://pe.tedcdn.com/images/ted/9759b9b5b08c13a29a320b10ea37110f439795c4_1600x1200.jpg', 'speaker': 'Miguel Nicolelis', 'title': 'A monkey that controls a robot with its thoughts. No, really.', 'duration': 895, 'slug': 'miguel_nicolelis_a_monkey_that_controls_a_robot_with_its_thoughts_no_really', 'viewed_count': 1229880}, {'id': 630, 'hero': 'https://pe.tedcdn.com/images/ted/114617_800x600.jpg', 'speaker': 'Rebecca Saxe', 'title': "How we read each other's minds", 'duration': 1011, 'slug': 'rebecca_saxe_how_brains_make_moral_judgments', 'viewed_count': 2856273}, {'id': 1417, 'hero': 'https://pe.tedcdn.com/images/ted/14bb1242eb42fbb9bc1188d8431a247b949f7db4_1600x1200.jpg', 'speaker': 'Frans de Waal', 'title': 'Moral behavior in animals', 'duration': 1012, 'slug': 'frans_de_waal_do_animals_have_morals', 'viewed_count': 3578739}, {'id': 526, 'hero': 'https://pe.tedcdn.com/images/ted/37ae7aee4c35e4468af16b031eb243350016bdec_2880x1620.jpg', 'speaker': 'Michael Merzenich', 'title': 'Growing evidence of brain plasticity', 'duration': 1387, 'slug': 'michael_merzenich_on_the_elastic_brain', 'viewed_count': 1237432}, {'id': 236, 'hero': 'https://pe.tedcdn.com/images/ted/35408_480x360.jpg', 'speaker': 'Christopher deCharms', 'title': 'A look inside the brain in real time', 'duration': 242, 'slug': 'christopher_decharms_scans_the_brain_in_real_time', 'viewed_count': 1485915}, {'id': 2458, 'hero': 'https://pe.tedcdn.com/images/ted/4d10247c2b89098e6f7103065276923e9432e914_2880x1620.jpg', 'speaker': 'Tim Urban', 'title': 'Inside the mind of a master procrastinator', 'duration': 843, 'slug': 'tim_urban_inside_the_mind_of_a_master_procrastinator', 'viewed_count': 14745195}]</t>
  </si>
  <si>
    <t>['brain', 'communication', 'neuroscience']</t>
  </si>
  <si>
    <t xml:space="preserve">https://www.ted.com/talks/miguel_nicolelis_brain_to_brain_communication_has_arrived_how_we_did_it
</t>
  </si>
  <si>
    <t>To solve mass violence, look to locals</t>
  </si>
  <si>
    <t>Severine Autesserre</t>
  </si>
  <si>
    <t>Peace and conflict researcher</t>
  </si>
  <si>
    <t>[{'id': 2, 'name': 'Confusing', 'count': 40}, {'id': 21, 'name': 'Unconvincing', 'count': 15}, {'id': 26, 'name': 'Obnoxious', 'count': 6}, {'id': 9, 'name': 'Ingenious', 'count': 28}, {'id': 10, 'name': 'Inspiring', 'count': 276}, {'id': 24, 'name': 'Persuasive', 'count': 161}, {'id': 8, 'name': 'Informative', 'count': 150}, {'id': 22, 'name': 'Fascinating', 'count': 154}, {'id': 3, 'name': 'Courageous', 'count': 64}, {'id': 11, 'name': 'Longwinded', 'count': 34}, {'id': 1, 'name': 'Beautiful', 'count': 30}, {'id': 7, 'name': 'Funny', 'count': 7}, {'id': 25, 'name': 'OK', 'count': 37}, {'id': 23, 'name': 'Jaw-dropping', 'count': 8}]</t>
  </si>
  <si>
    <t>[{'id': 1300, 'hero': 'https://pe.tedcdn.com/images/ted/1f94bd8a6084ed06b73b280214ccff15b4277414_800x600.jpg', 'speaker': 'David Damberger', 'title': 'What happens when an NGO admits failure', 'duration': 780, 'slug': 'david_damberger_what_happens_when_an_ngo_admits_failure', 'viewed_count': 221784}, {'id': 652, 'hero': 'https://pe.tedcdn.com/images/ted/7cefcd151eaf3af5eeb5be038f940e032d8c3518_2880x1620.jpg', 'speaker': 'Chimamanda Ngozi Adichie', 'title': 'The danger of a single story', 'duration': 1129, 'slug': 'chimamanda_adichie_the_danger_of_a_single_story', 'viewed_count': 13299120}, {'id': 1567, 'hero': 'https://pe.tedcdn.com/images/ted/43b9316c0da123fbf63650667e829632d7b7253c_1600x1200.jpg', 'speaker': 'Bandi Mbubi', 'title': 'Demand a fair trade cell phone', 'duration': 561, 'slug': 'bandi_mbubi_demand_a_fair_trade_cell_phone', 'viewed_count': 587182}, {'id': 1003, 'hero': 'https://pe.tedcdn.com/images/ted/249b094b159985d31d48ec26a5a947d4bb7ac4c1_800x600.jpg', 'speaker': 'Stefan Wolff', 'title': 'The path to ending ethnic conflicts', 'duration': 1055, 'slug': 'stefan_wolff_the_path_to_ending_ethnic_conflicts', 'viewed_count': 307633}, {'id': 1321, 'hero': 'https://pe.tedcdn.com/images/ted/e9f6ed9eb180a452c38c47c051e0a6693697e415_800x600.jpg', 'speaker': 'Jonas Gahr Støre', 'title': 'In defense of dialogue', 'duration': 898, 'slug': 'jonas_gahr_store_in_defense_of_dialogue', 'viewed_count': 338350}, {'id': 584, 'hero': 'https://pe.tedcdn.com/images/ted/98530_800x600.jpg', 'speaker': 'Paul Collier', 'title': 'New rules for rebuilding a broken nation', 'duration': 994, 'slug': 'paul_collier_s_new_rules_for_rebuilding_a_broken_nation', 'viewed_count': 406546}]</t>
  </si>
  <si>
    <t>['government', 'peace', 'war']</t>
  </si>
  <si>
    <t xml:space="preserve">https://www.ted.com/talks/severine_autesserre_to_solve_mass_violence_look_to_locals
</t>
  </si>
  <si>
    <t>My mother’s strange definition of empowerment</t>
  </si>
  <si>
    <t>Khadija Gbla</t>
  </si>
  <si>
    <t>Cross-cultural consultant</t>
  </si>
  <si>
    <t>[{'id': 3, 'name': 'Courageous', 'count': 629}, {'id': 8, 'name': 'Informative', 'count': 327}, {'id': 10, 'name': 'Inspiring', 'count': 342}, {'id': 24, 'name': 'Persuasive', 'count': 164}, {'id': 11, 'name': 'Longwinded', 'count': 16}, {'id': 26, 'name': 'Obnoxious', 'count': 8}, {'id': 21, 'name': 'Unconvincing', 'count': 6}, {'id': 7, 'name': 'Funny', 'count': 120}, {'id': 23, 'name': 'Jaw-dropping', 'count': 98}, {'id': 25, 'name': 'OK', 'count': 11}, {'id': 1, 'name': 'Beautiful', 'count': 69}, {'id': 22, 'name': 'Fascinating', 'count': 35}, {'id': 9, 'name': 'Ingenious', 'count': 8}, {'id': 2, 'name': 'Confusing', 'count': 2}]</t>
  </si>
  <si>
    <t>[{'id': 1672, 'hero': 'https://pe.tedcdn.com/images/ted/9c94a970f918c9cc47e7428d086ff28f87fd4252_1600x1200.jpg', 'speaker': 'Kakenya Ntaiya', 'title': 'A girl who demanded school', 'duration': 916, 'slug': 'kakenya_ntaiya_a_girl_who_demanded_school', 'viewed_count': 2460145}, {'id': 652, 'hero': 'https://pe.tedcdn.com/images/ted/7cefcd151eaf3af5eeb5be038f940e032d8c3518_2880x1620.jpg', 'speaker': 'Chimamanda Ngozi Adichie', 'title': 'The danger of a single story', 'duration': 1129, 'slug': 'chimamanda_adichie_the_danger_of_a_single_story', 'viewed_count': 13299129}, {'id': 64, 'hero': 'https://pe.tedcdn.com/images/ted/fc7e99f972e2533d8f6f6be66d16dc84ea7d9e3c_2880x1620.jpg', 'speaker': 'Eve Ensler', 'title': 'Happiness in body and soul', 'duration': 1225, 'slug': 'eve_ensler_on_happiness_in_body_and_soul', 'viewed_count': 1131938}, {'id': 2732, 'hero': 'https://pe.tedcdn.com/images/ted/2bc5b10c49af2ba3417238e66da50972f2bb3d17_2880x1620.jpg', 'speaker': 'Chimamanda Ngozi Adichie', 'title': 'We should all be feminists', 'duration': 1768, 'slug': 'chimamanda_ngozi_adichie_we_should_all_be_feminists', 'viewed_count': 1318310},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906862}, {'id': 1031, 'hero': 'https://pe.tedcdn.com/images/ted/f8a2f36ce95033f7afc6d5ba4b83d09fff4dd118_800x600.jpg', 'speaker': 'Tony Porter', 'title': 'A call to men', 'duration': 673, 'slug': 'tony_porter_a_call_to_men', 'viewed_count': 2235918}]</t>
  </si>
  <si>
    <t>['Africa', 'TEDx', 'culture', 'global issues', 'women']</t>
  </si>
  <si>
    <t xml:space="preserve">https://www.ted.com/talks/khadija_gbla_my_mother_s_strange_definition_of_empowerment
</t>
  </si>
  <si>
    <t>The beauty and diversity of Muslim life</t>
  </si>
  <si>
    <t>Bassam Tariq</t>
  </si>
  <si>
    <t>Creative spirit</t>
  </si>
  <si>
    <t>[{'id': 3, 'name': 'Courageous', 'count': 206}, {'id': 8, 'name': 'Informative', 'count': 154}, {'id': 10, 'name': 'Inspiring', 'count': 382}, {'id': 1, 'name': 'Beautiful', 'count': 247}, {'id': 21, 'name': 'Unconvincing', 'count': 84}, {'id': 2, 'name': 'Confusing', 'count': 39}, {'id': 7, 'name': 'Funny', 'count': 59}, {'id': 9, 'name': 'Ingenious', 'count': 29}, {'id': 26, 'name': 'Obnoxious', 'count': 33}, {'id': 11, 'name': 'Longwinded', 'count': 16}, {'id': 22, 'name': 'Fascinating', 'count': 87}, {'id': 24, 'name': 'Persuasive', 'count': 37}, {'id': 25, 'name': 'OK', 'count': 79}, {'id': 23, 'name': 'Jaw-dropping', 'count': 11}]</t>
  </si>
  <si>
    <t>[{'id': 1814, 'hero': 'https://pe.tedcdn.com/images/ted/cd592182c8d3e72d6421f3ff46423e3be089748b_1600x1200.jpg', 'speaker': 'Alexa Meade', 'title': 'Your body is my canvas', 'duration': 424, 'slug': 'alexa_meade', 'viewed_count': 2682451}, {'id': 1613, 'hero': 'https://pe.tedcdn.com/images/ted/222e4848055c6ccb4c9cc94dc9371c3093ea816e_2880x1620.jpg', 'speaker': 'Julie Burstein', 'title': '4 lessons in creativity', 'duration': 1040, 'slug': 'julie_burstein_4_lessons_in_creativity', 'viewed_count': 1776832}, {'id': 1917, 'hero': 'https://pe.tedcdn.com/images/ted/7ce545be0d778c2e6715188bccc255dae8072bde_1600x1200.jpg', 'speaker': 'Maya Penn', 'title': 'Meet a young entrepreneur, cartoonist, designer, activist ...', 'duration': 436, 'slug': 'maya_penn_meet_a_young_entrepreneur_cartoonist_designer_activist', 'viewed_count': 1458490}, {'id': 2442, 'hero': 'https://pe.tedcdn.com/images/ted/f77d0c240a6ee7949e797fe48e1da106da370e80_2880x1620.jpg', 'speaker': 'Dalia Mogahed', 'title': "What it's like to be Muslim in America", 'duration': 976, 'slug': 'dalia_mogahed_what_do_you_think_when_you_look_at_me', 'viewed_count': 2520153}, {'id': 2622, 'hero': 'https://pe.tedcdn.com/images/ted/5eaf3f2d716b49376a70fc4a23a46bcfb41adc1e_2880x1620.jpg', 'speaker': 'Suzanne Barakat', 'title': "Islamophobia killed my brother. Let's end the hate", 'duration': 888, 'slug': 'suzanne_barakat_islamophobia_killed_my_brother_let_s_end_the_hate', 'viewed_count': 1176990}, {'id': 1155, 'hero': 'https://pe.tedcdn.com/images/ted/8654b588131745216ae8b3b8f029fb4081e98b32_800x600.jpg', 'speaker': 'Mustafa Akyol', 'title': 'Faith versus tradition in Islam', 'duration': 1031, 'slug': 'mustafa_akyol_faith_versus_tradition_in_islam', 'viewed_count': 1113430}]</t>
  </si>
  <si>
    <t>['TED Fellows', 'creativity', 'film', 'writing']</t>
  </si>
  <si>
    <t xml:space="preserve">https://www.ted.com/talks/bassam_tariq_the_beauty_and_diversity_of_muslim_life
</t>
  </si>
  <si>
    <t>Online social change: easy to organize, hard to win</t>
  </si>
  <si>
    <t>Zeynep Tufekci</t>
  </si>
  <si>
    <t>Techno-sociologist</t>
  </si>
  <si>
    <t>[{'id': 25, 'name': 'OK', 'count': 173}, {'id': 10, 'name': 'Inspiring', 'count': 179}, {'id': 22, 'name': 'Fascinating', 'count': 86}, {'id': 24, 'name': 'Persuasive', 'count': 138}, {'id': 11, 'name': 'Longwinded', 'count': 31}, {'id': 8, 'name': 'Informative', 'count': 202}, {'id': 2, 'name': 'Confusing', 'count': 19}, {'id': 1, 'name': 'Beautiful', 'count': 37}, {'id': 3, 'name': 'Courageous', 'count': 31}, {'id': 9, 'name': 'Ingenious', 'count': 16}, {'id': 21, 'name': 'Unconvincing', 'count': 23}, {'id': 26, 'name': 'Obnoxious', 'count': 19}, {'id': 7, 'name': 'Funny', 'count': 23}, {'id': 23, 'name': 'Jaw-dropping', 'count': 4}]</t>
  </si>
  <si>
    <t>[{'id': 473, 'hero': 'https://pe.tedcdn.com/images/ted/74570_800x600.jpg', 'speaker': 'Evan Williams', 'title': 'The voices of Twitter users', 'duration': 480, 'slug': 'evan_williams_on_listening_to_twitter_users', 'viewed_count': 1134762}, {'id': 1242, 'hero': 'https://pe.tedcdn.com/images/ted/6396a7e46d1e31309bcb9a713003fcbd086fd914_800x600.jpg', 'speaker': 'Paul Lewis', 'title': 'How mobile phones helped solve two murders', 'duration': 1013, 'slug': 'paul_lewis_crowdsourcing_the_news', 'viewed_count': 148977}, {'id': 575, 'hero': 'https://pe.tedcdn.com/images/ted/59ead9099fde9f11dfa640dfe3e3c6144237825b_1600x1200.jpg', 'speaker': 'Clay Shirky', 'title': 'How social media can make history', 'duration': 948, 'slug': 'clay_shirky_how_cellphones_twitter_facebook_can_make_history', 'viewed_count': 1677786}, {'id': 2154, 'hero': 'https://pe.tedcdn.com/images/ted/cdd1498e4fb0eae89e729521abaa8b8ba85e511d_2880x1620.jpg', 'speaker': 'Bruno Torturra', 'title': 'Got a smartphone? Start broadcasting', 'duration': 815, 'slug': 'bruno_torturra_got_a_smartphone_start_broadcasting', 'viewed_count': 1278163}, {'id': 2567, 'hero': 'https://pe.tedcdn.com/images/ted/ae71bc041cced04576ddeeadef4e74cabf9c547f_2880x1620.jpg', 'speaker': 'Rebecca MacKinnon', 'title': 'We can fight terror without sacrificing our rights', 'duration': 716, 'slug': 'rebecca_mackinnon_we_can_fight_terror_without_sacrificing_our_rights', 'viewed_count': 1053101}, {'id': 2104, 'hero': 'https://pe.tedcdn.com/images/ted/bbd1220c33566a0cfa339f526b881013a4e9f283_2880x1620.jpg', 'speaker': 'Pia Mancini', 'title': 'How to upgrade democracy for the Internet era', 'duration': 804, 'slug': 'pia_mancini_how_to_upgrade_democracy_for_the_internet_era', 'viewed_count': 1213718}]</t>
  </si>
  <si>
    <t>['activism', 'protests', 'social change', 'social media', 'society', 'sociology', 'technology']</t>
  </si>
  <si>
    <t xml:space="preserve">https://www.ted.com/talks/zeynep_tufekci_how_the_internet_has_made_social_change_easy_to_organize_hard_to_win
</t>
  </si>
  <si>
    <t>Humanity vs. Ebola. How we could win a terrifying war</t>
  </si>
  <si>
    <t>[{'id': 8, 'name': 'Informative', 'count': 176}, {'id': 10, 'name': 'Inspiring', 'count': 61}, {'id': 24, 'name': 'Persuasive', 'count': 44}, {'id': 25, 'name': 'OK', 'count': 16}, {'id': 1, 'name': 'Beautiful', 'count': 8}, {'id': 9, 'name': 'Ingenious', 'count': 4}, {'id': 21, 'name': 'Unconvincing', 'count': 8}, {'id': 26, 'name': 'Obnoxious', 'count': 3}, {'id': 3, 'name': 'Courageous', 'count': 22}, {'id': 11, 'name': 'Longwinded', 'count': 12}, {'id': 22, 'name': 'Fascinating', 'count': 23}, {'id': 7, 'name': 'Funny', 'count': 3}, {'id': 23, 'name': 'Jaw-dropping', 'count': 5}, {'id': 2, 'name': 'Confusing', 'count': 3}]</t>
  </si>
  <si>
    <t>[{'id': 58, 'hero': 'https://pe.tedcdn.com/images/ted/bed12c43ac6ac86503e7734a4655a47bacd2348f_1600x1200.jpg', 'speaker': 'Larry Brilliant', 'title': 'My wish: Help me stop pandemics', 'duration': 1550, 'slug': 'larry_brilliant_wants_to_stop_pandemics', 'viewed_count': 693375}, {'id': 61, 'hero': 'https://pe.tedcdn.com/images/ted/383_480x360.jpg', 'speaker': 'Steven Johnson', 'title': 'How the "ghost map" helped end a killer disease', 'duration': 603, 'slug': 'steven_johnson_tours_the_ghost_map', 'viewed_count': 684551}, {'id': 445, 'hero': 'https://pe.tedcdn.com/images/ted/b6813c2c2477a2a97f0b35a7bdeed9a33721bacf_1600x1200.jpg', 'speaker': 'Joe DeRisi', 'title': 'Solving medical mysteries', 'duration': 965, 'slug': 'joe_derisi_hunts_the_next_killer_virus', 'viewed_count': 401024}, {'id': 2425, 'hero': 'https://pe.tedcdn.com/images/ted/9b844afb65cb94f942a332064978599e6438b1e5_2880x1620.jpg', 'speaker': 'Pardis Sabeti', 'title': "How we'll fight the next deadly virus", 'duration': 577, 'slug': 'pardis_sabeti_how_we_ll_fight_the_next_deadly_virus', 'viewed_count': 1169209}, {'id': 2225, 'hero': 'https://pe.tedcdn.com/images/ted/2c60223169fd66d3962f9f3c354081824d2914c5_2880x1620.jpg', 'speaker': 'Bill Gates', 'title': 'The next outbreak? We’re not ready', 'duration': 512, 'slug': 'bill_gates_the_next_disaster_we_re_not_ready', 'viewed_count': 2239220}, {'id': 529, 'hero': 'https://pe.tedcdn.com/images/ted/86528_800x600.jpg', 'speaker': 'Laurie Garrett', 'title': 'Lessons from the 1918 flu', 'duration': 1265, 'slug': 'laurie_garrett_on_lessons_from_the_1918_flu', 'viewed_count': 425440}]</t>
  </si>
  <si>
    <t>['TEDx', 'disease', 'ebola', 'health', 'public health', 'virus']</t>
  </si>
  <si>
    <t xml:space="preserve">https://www.ted.com/talks/bruce_aylward_humanity_vs_ebola_the_winning_strategies_in_a_terrifying_war
</t>
  </si>
  <si>
    <t>10 myths about psychology, debunked</t>
  </si>
  <si>
    <t>Ben Ambridge</t>
  </si>
  <si>
    <t>[{'id': 7, 'name': 'Funny', 'count': 140}, {'id': 8, 'name': 'Informative', 'count': 778}, {'id': 22, 'name': 'Fascinating', 'count': 254}, {'id': 25, 'name': 'OK', 'count': 270}, {'id': 24, 'name': 'Persuasive', 'count': 167}, {'id': 11, 'name': 'Longwinded', 'count': 109}, {'id': 21, 'name': 'Unconvincing', 'count': 191}, {'id': 9, 'name': 'Ingenious', 'count': 45}, {'id': 10, 'name': 'Inspiring', 'count': 50}, {'id': 2, 'name': 'Confusing', 'count': 100}, {'id': 23, 'name': 'Jaw-dropping', 'count': 11}, {'id': 26, 'name': 'Obnoxious', 'count': 97}, {'id': 3, 'name': 'Courageous', 'count': 19}, {'id': 1, 'name': 'Beautiful', 'count': 32}]</t>
  </si>
  <si>
    <t>[{'id': 97, 'hero': 'https://pe.tedcdn.com/images/ted/016a827cc0757092a0439ab2a63feca8655b6c29_1600x1200.jpg', 'speaker': 'Dan Gilbert', 'title': 'The surprising science of happiness', 'duration': 1276, 'slug': 'dan_gilbert_asks_why_are_we_happy', 'viewed_count': 14690136}, {'id': 184, 'hero': 'https://pe.tedcdn.com/images/ted/ca8d90c65e9e596127b720b648a07dfd2ea45e7d_2880x1620.jpg', 'speaker': 'VS Ramachandran', 'title': '3 clues to understanding your brain', 'duration': 1414, 'slug': 'vilayanur_ramachandran_on_your_mind', 'viewed_count': 3930521}, {'id': 229, 'hero': 'https://pe.tedcdn.com/images/ted/eefe30d20338d800bdc70a09dc0f6007e7355a74_2880x1620.jpg', 'speaker': 'Jill Bolte Taylor', 'title': 'My stroke of insight', 'duration': 1099, 'slug': 'jill_bolte_taylor_s_powerful_stroke_of_insight', 'viewed_count': 21191764}, {'id': 2842, 'hero': 'https://pe.tedcdn.com/images/ted/61431a6a6184b8f62bc9e27705d1b9f8429541cf_2880x1620.jpg', 'speaker': 'Susan Pinker', 'title': 'The secret to living longer may be your social life', 'duration': 962, 'slug': 'susan_pinker_the_secret_to_living_longer_may_be_your_social_life', 'viewed_count': 1158749}, {'id': 354, 'hero': 'https://pe.tedcdn.com/images/ted/df90c5473cf308a69f9657fb2474d0ca6c3d2edb_2880x1620.jpg', 'speaker': 'Steven Pinker', 'title': 'Human nature and the blank slate', 'duration': 1362, 'slug': 'steven_pinker_chalks_it_up_to_the_blank_slate', 'viewed_count': 1044083}, {'id': 2836, 'hero': 'https://pe.tedcdn.com/images/ted/93bb6d25610b9fba8351a431e0c1c0af4c5fa2b3_2880x1620.jpg', 'speaker': 'Anjan Chatterjee', 'title': 'How your brain decides what is beautiful', 'duration': 887, 'slug': 'anjan_chatterjee_how_your_brain_decides_what_is_beautiful', 'viewed_count': 1436192}]</t>
  </si>
  <si>
    <t>['TEDYouth', 'TEDx', 'brain', 'personality', 'psychology']</t>
  </si>
  <si>
    <t xml:space="preserve">https://www.ted.com/talks/ben_ambridge_10_myths_about_psychology_debunked
</t>
  </si>
  <si>
    <t>Got a wicked problem? First, tell me how you make toast</t>
  </si>
  <si>
    <t>[{'id': 9, 'name': 'Ingenious', 'count': 421}, {'id': 22, 'name': 'Fascinating', 'count': 397}, {'id': 23, 'name': 'Jaw-dropping', 'count': 36}, {'id': 7, 'name': 'Funny', 'count': 169}, {'id': 8, 'name': 'Informative', 'count': 722}, {'id': 3, 'name': 'Courageous', 'count': 18}, {'id': 10, 'name': 'Inspiring', 'count': 490}, {'id': 24, 'name': 'Persuasive', 'count': 241}, {'id': 25, 'name': 'OK', 'count': 140}, {'id': 2, 'name': 'Confusing', 'count': 10}, {'id': 11, 'name': 'Longwinded', 'count': 31}, {'id': 1, 'name': 'Beautiful', 'count': 33}, {'id': 21, 'name': 'Unconvincing', 'count': 42}, {'id': 26, 'name': 'Obnoxious', 'count': 2}]</t>
  </si>
  <si>
    <t>[{'id': 145, 'hero': 'https://pe.tedcdn.com/images/ted/29333ffe97803b733ce8a21f90c0b0e738a3adc5_1600x1200.jpg', 'speaker': 'Deborah Gordon', 'title': 'The emergent genius of ant colonies', 'duration': 1231, 'slug': 'deborah_gordon_digs_ants', 'viewed_count': 928356}, {'id': 1698, 'hero': 'https://pe.tedcdn.com/images/ted/6b6589338b03f27ab6c1ba727afa0d9d2393bba3_1600x1200.jpg', 'speaker': 'Jessica Green', 'title': "We're covered in germs. Let's design for that.", 'duration': 523, 'slug': 'jessica_green_good_germs_make_healthy_buildings', 'viewed_count': 955831}, {'id': 43, 'hero': 'https://pe.tedcdn.com/images/ted/157_480x360.jpg', 'speaker': 'Paul Bennett', 'title': 'Design is in the details', 'duration': 850, 'slug': 'paul_bennett_finds_design_in_the_details', 'viewed_count': 761951}, {'id': 1668, 'hero': 'https://pe.tedcdn.com/images/ted/2a46d8d424ce31486b5ebb8278ade834cd6aefe7_1600x1200.jpg', 'speaker': 'James B. Glattfelder', 'title': 'Who controls the world?', 'duration': 850, 'slug': 'james_b_glattfelder_who_controls_the_world', 'viewed_count': 2533904}, {'id': 1006, 'hero': 'https://pe.tedcdn.com/images/ted/864a77c75e66fbac4c49afd3c7e45a17ec522c91_800x600.jpg', 'speaker': 'Eric Berlow', 'title': 'Simplifying complexity', 'duration': 222, 'slug': 'eric_berlow_how_complexity_leads_to_simplicity', 'viewed_count': 1154736}, {'id': 2296, 'hero': 'https://pe.tedcdn.com/images/ted/9e003b0a822daba702608136e73f7be001b6b2f2_2880x1620.jpg', 'speaker': 'Manuel Lima', 'title': 'A visual history of human knowledge', 'duration': 769, 'slug': 'manuel_lima_a_visual_history_of_human_knowledge', 'viewed_count': 1710867}]</t>
  </si>
  <si>
    <t>['business', 'collaboration', 'creativity', 'design', 'leadership']</t>
  </si>
  <si>
    <t xml:space="preserve">https://www.ted.com/talks/tom_wujec_got_a_wicked_problem_first_tell_me_how_you_make_toast
</t>
  </si>
  <si>
    <t>Old books reborn as art</t>
  </si>
  <si>
    <t>Brian Dettmer</t>
  </si>
  <si>
    <t>[{'id': 1, 'name': 'Beautiful', 'count': 361}, {'id': 10, 'name': 'Inspiring', 'count': 196}, {'id': 22, 'name': 'Fascinating', 'count': 362}, {'id': 9, 'name': 'Ingenious', 'count': 207}, {'id': 8, 'name': 'Informative', 'count': 61}, {'id': 23, 'name': 'Jaw-dropping', 'count': 78}, {'id': 25, 'name': 'OK', 'count': 41}, {'id': 24, 'name': 'Persuasive', 'count': 12}, {'id': 26, 'name': 'Obnoxious', 'count': 22}, {'id': 21, 'name': 'Unconvincing', 'count': 12}, {'id': 2, 'name': 'Confusing', 'count': 6}, {'id': 3, 'name': 'Courageous', 'count': 8}, {'id': 11, 'name': 'Longwinded', 'count': 8}, {'id': 7, 'name': 'Funny', 'count': 11}]</t>
  </si>
  <si>
    <t>[{'id': 610, 'hero': 'https://pe.tedcdn.com/images/ted/106786_800x600.jpg', 'speaker': 'Willard Wigan', 'title': 'Hold your breath for micro-sculpture', 'duration': 1183, 'slug': 'willard_wigan_hold_your_breath_for_micro_sculpture', 'viewed_count': 640730}, {'id': 1265, 'hero': 'https://pe.tedcdn.com/images/ted/9fcac7eb2494d88766171e8d484d3cf7e7e3d3c1_800x600.jpg', 'speaker': 'Aparna Rao', 'title': 'High-tech art (with a sense of humor)', 'duration': 470, 'slug': 'aparna_rao_high_tech_art_with_a_sense_of_humor', 'viewed_count': 777479}, {'id': 1598, 'hero': 'https://pe.tedcdn.com/images/ted/be8bc8941155fcc0f96e25910d486ef6611e4a1c_1600x1200.jpg', 'speaker': 'Doris Kim Sung', 'title': 'Metal that breathes', 'duration': 539, 'slug': 'doris_kim_sung_metal_that_breathes', 'viewed_count': 1171583}, {'id': 346, 'hero': 'https://pe.tedcdn.com/images/ted/53153_480x360.jpg', 'speaker': 'Brewster Kahle', 'title': 'A free digital library', 'duration': 1206, 'slug': 'brewster_kahle_builds_a_free_digital_library', 'viewed_count': 445795}, {'id': 1410, 'hero': 'https://pe.tedcdn.com/images/ted/ec8292db13815de32529bf4568ce76b48a089bc5_2880x1620.jpg', 'speaker': 'Chip Kidd', 'title': 'Designing books is no laughing matter. OK, it is.', 'duration': 1036, 'slug': 'chip_kidd_designing_books_is_no_laughing_matter_ok_it_is', 'viewed_count': 1752034}, {'id': 1227, 'hero': 'https://pe.tedcdn.com/images/ted/7b2e7e2bac40b3ab6d040991f84b70e2b64a6613_800x600.jpg', 'speaker': 'Jean-Baptiste Michel + Erez Lieberman Aiden', 'title': 'What we learned from 5 million books', 'duration': 848, 'slug': 'what_we_learned_from_5_million_books', 'viewed_count': 1783081}]</t>
  </si>
  <si>
    <t>['TEDYouth', 'art', 'books', 'creativity']</t>
  </si>
  <si>
    <t xml:space="preserve">https://www.ted.com/talks/brian_dettmer_old_books_reborn_as_intricate_art
</t>
  </si>
  <si>
    <t>How butterflies self-medicate</t>
  </si>
  <si>
    <t>Jaap de Roode</t>
  </si>
  <si>
    <t>[{'id': 21, 'name': 'Unconvincing', 'count': 37}, {'id': 25, 'name': 'OK', 'count': 83}, {'id': 9, 'name': 'Ingenious', 'count': 50}, {'id': 22, 'name': 'Fascinating', 'count': 180}, {'id': 23, 'name': 'Jaw-dropping', 'count': 11}, {'id': 1, 'name': 'Beautiful', 'count': 63}, {'id': 8, 'name': 'Informative', 'count': 228}, {'id': 7, 'name': 'Funny', 'count': 8}, {'id': 10, 'name': 'Inspiring', 'count': 66}, {'id': 26, 'name': 'Obnoxious', 'count': 3}, {'id': 24, 'name': 'Persuasive', 'count': 36}, {'id': 3, 'name': 'Courageous', 'count': 7}, {'id': 2, 'name': 'Confusing', 'count': 10}, {'id': 11, 'name': 'Longwinded', 'count': 6}]</t>
  </si>
  <si>
    <t>[{'id': 1955, 'hero': 'https://pe.tedcdn.com/images/ted/4167f2a3758ebb6aa58c3ddedb86c3d2ae237301_1600x1200.jpg', 'speaker': 'Ed Yong', 'title': 'Zombie roaches and other parasite tales', 'duration': 794, 'slug': 'ed_yong_suicidal_wasps_zombie_roaches_and_other_tales_of_parasites', 'viewed_count': 1625028}, {'id': 280, 'hero': 'https://pe.tedcdn.com/images/ted/8797510dd2c00e81d277493d9ca173f6ea5de0ec_2880x1620.jpg', 'speaker': 'Robert Full', 'title': 'Robots inspired by cockroach ingenuity', 'duration': 1222, 'slug': 'robert_full_on_engineering_and_evolution', 'viewed_count': 799869}, {'id': 1995, 'hero': 'https://pe.tedcdn.com/images/ted/856d11b361f4de89de9c962613ae3510e6f7c178_1600x1200.jpg', 'speaker': 'Deborah Gordon', 'title': 'What ants teach us about the brain, cancer and the Internet', 'duration': 849, 'slug': 'deborah_gordon_what_ants_teach_us_about_the_brain_cancer_and_the_internet', 'viewed_count': 1378303}, {'id': 976, 'hero': 'https://pe.tedcdn.com/images/ted/205649_800x600.jpg', 'speaker': 'Stefano Mancuso', 'title': 'The roots of plant intelligence', 'duration': 830, 'slug': 'stefano_mancuso_the_roots_of_plant_intelligence', 'viewed_count': 1075230}, {'id': 2127, 'hero': 'https://pe.tedcdn.com/images/ted/d5392a4becfeddb12318d16f9b3e66eea70449c1_2880x1620.jpg', 'speaker': 'Ameenah Gurib-Fakim', 'title': 'Humble plants that hide surprising secrets', 'duration': 852, 'slug': 'ameenah_gurib_fakim_humble_plants_that_hide_surprising_secrets', 'viewed_count': 952385}, {'id': 2340, 'hero': 'https://pe.tedcdn.com/images/ted/621f9027fc1cc0c16483d6cb752bc2d9ed9b81a3_2880x1620.jpg', 'speaker': 'Samuel Cohen', 'title': "Alzheimer's is not normal aging — and we can cure it", 'duration': 473, 'slug': 'samuel_cohen_alzheimer_s_is_not_normal_aging_and_we_can_cure_it', 'viewed_count': 1506685}]</t>
  </si>
  <si>
    <t>['TEDYouth', 'animals', 'biology', 'biomimicry', 'disease', 'health', 'insects', 'medical research', 'medicine', 'microbes', 'microbiology', 'plants', 'science']</t>
  </si>
  <si>
    <t xml:space="preserve">https://www.ted.com/talks/jaap_de_roode_how_butterflies_self_medicate
</t>
  </si>
  <si>
    <t>How to run a company with (almost) no rules</t>
  </si>
  <si>
    <t>Ricardo Semler</t>
  </si>
  <si>
    <t>Organizational changemaker</t>
  </si>
  <si>
    <t>[{'id': 10, 'name': 'Inspiring', 'count': 2776}, {'id': 7, 'name': 'Funny', 'count': 311}, {'id': 9, 'name': 'Ingenious', 'count': 729}, {'id': 3, 'name': 'Courageous', 'count': 579}, {'id': 22, 'name': 'Fascinating', 'count': 1002}, {'id': 11, 'name': 'Longwinded', 'count': 19}, {'id': 21, 'name': 'Unconvincing', 'count': 18}, {'id': 26, 'name': 'Obnoxious', 'count': 4}, {'id': 24, 'name': 'Persuasive', 'count': 358}, {'id': 25, 'name': 'OK', 'count': 59}, {'id': 23, 'name': 'Jaw-dropping', 'count': 181}, {'id': 1, 'name': 'Beautiful', 'count': 195}, {'id': 8, 'name': 'Informative', 'count': 252}, {'id': 2, 'name': 'Confusing', 'count': 31}]</t>
  </si>
  <si>
    <t>[{'id': 175, 'hero': 'https://pe.tedcdn.com/images/ted/20665_480x360.jpg', 'speaker': 'Sugata Mitra', 'title': 'Kids can teach themselves', 'duration': 1259, 'slug': 'sugata_mitra_shows_how_kids_teach_themselves', 'viewed_count': 1486934}, {'id': 1344, 'hero': 'https://pe.tedcdn.com/images/ted/e02ed13dcc2684221ce59429a722479dd13661fb_2880x1620.jpg', 'speaker': 'Shawn Achor', 'title': 'The happy secret to better work', 'duration': 740, 'slug': 'shawn_achor_the_happy_secret_to_better_work', 'viewed_count': 16210304}, {'id': 191, 'hero': 'https://pe.tedcdn.com/images/ted/71aec3246b3aebe6d284668935080bda4fa8b41a_1600x1200.jpg', 'speaker': 'Matthieu Ricard', 'title': 'The habits of happiness', 'duration': 1254, 'slug': 'matthieu_ricard_on_the_habits_of_happiness', 'viewed_count': 7272253}, {'id': 887, 'hero': 'https://pe.tedcdn.com/images/ted/178132_800x600.jpg', 'speaker': 'Cameron Herold', 'title': "Let's raise kids to be entrepreneurs", 'duration': 1284, 'slug': 'cameron_herold_let_s_raise_kids_to_be_entrepreneurs', 'viewed_count': 1579066}, {'id': 1732, 'hero': 'https://pe.tedcdn.com/images/ted/3c01ad67e5062e6fe35c36a12ac28fce058b3eba_1600x1200.jpg', 'speaker': 'Geoffrey Canada', 'title': 'Our failing schools. Enough is enough!', 'duration': 1027, 'slug': 'geoffrey_canada_our_failing_schools_enough_is_enough', 'viewed_count': 1787005}, {'id': 2728, 'hero': 'https://pe.tedcdn.com/images/ted/cb2a82558d31158734d32afe88cd25226332a966_2880x1620.jpg', 'speaker': 'Ari Wallach', 'title': '3 ways to plan for the (very) long term', 'duration': 822, 'slug': 'ari_wallach_3_ways_to_plan_for_the_very_long_term', 'viewed_count': 1593495}]</t>
  </si>
  <si>
    <t>['business', 'creativity', 'leadership', 'philosophy', 'work']</t>
  </si>
  <si>
    <t xml:space="preserve">https://www.ted.com/talks/ricardo_semler_how_to_run_a_company_with_almost_no_rules
</t>
  </si>
  <si>
    <t>My simple invention, designed to keep my grandfather safe</t>
  </si>
  <si>
    <t>Kenneth Shinozuka</t>
  </si>
  <si>
    <t>Smart product inventor</t>
  </si>
  <si>
    <t>[{'id': 9, 'name': 'Ingenious', 'count': 415}, {'id': 10, 'name': 'Inspiring', 'count': 415}, {'id': 24, 'name': 'Persuasive', 'count': 51}, {'id': 8, 'name': 'Informative', 'count': 220}, {'id': 7, 'name': 'Funny', 'count': 17}, {'id': 22, 'name': 'Fascinating', 'count': 141}, {'id': 3, 'name': 'Courageous', 'count': 43}, {'id': 1, 'name': 'Beautiful', 'count': 83}, {'id': 25, 'name': 'OK', 'count': 90}, {'id': 21, 'name': 'Unconvincing', 'count': 12}, {'id': 23, 'name': 'Jaw-dropping', 'count': 19}, {'id': 26, 'name': 'Obnoxious', 'count': 5}, {'id': 11, 'name': 'Longwinded', 'count': 14}, {'id': 2, 'name': 'Confusing', 'count': 4}]</t>
  </si>
  <si>
    <t>[{'id': 2, 'hero': 'https://pe.tedcdn.com/images/ted/1451_480x360.jpg', 'speaker': 'Amy Smith', 'title': 'Simple designs to save a life', 'duration': 906, 'slug': 'amy_smith_shares_simple_lifesaving_design', 'viewed_count': 1415845}, {'id': 752, 'hero': 'https://pe.tedcdn.com/images/ted/144882_800x600.jpg', 'speaker': 'Jane Chen', 'title': 'A warm embrace that saves lives', 'duration': 286, 'slug': 'jane_chen_a_warm_embrace_that_saves_lives', 'viewed_count': 702593}, {'id': 722, 'hero': 'https://pe.tedcdn.com/images/ted/137579_240x180.jpg', 'speaker': 'Cat Laine', 'title': 'Engineering a better life for all', 'duration': 889, 'slug': 'cat_laine_engineering_a_better_life_for_all', 'viewed_count': 154700}, {'id': 772, 'hero': 'https://pe.tedcdn.com/images/ted/152015_800x600.jpg', 'speaker': 'Eric Topol', 'title': 'The wireless future of medicine', 'duration': 1018, 'slug': 'eric_topol_the_wireless_future_of_medicine', 'viewed_count': 710716}, {'id': 966, 'hero': 'https://pe.tedcdn.com/images/ted/201789_800x600.jpg', 'speaker': 'Gary Wolf', 'title': 'The quantified self', 'duration': 310, 'slug': 'gary_wolf_the_quantified_self', 'viewed_count': 865596}, {'id': 2555, 'hero': 'https://pe.tedcdn.com/images/ted/553f205b9269955211024b24be4c516ad7c41c2a_2880x1620.jpg', 'speaker': 'Franz Freudenthal', 'title': 'A new way to heal hearts without surgery', 'duration': 568, 'slug': 'franz_freudenthal_a_new_way_to_heal_hearts_without_surgery', 'viewed_count': 1226421}]</t>
  </si>
  <si>
    <t>['TEDYouth', 'aging', 'design', 'innovation', 'invention', 'product design', 'technology']</t>
  </si>
  <si>
    <t xml:space="preserve">https://www.ted.com/talks/kenneth_shinozuka_my_simple_invention_designed_to_keep_my_grandfather_safe
</t>
  </si>
  <si>
    <t>The mathematics of love</t>
  </si>
  <si>
    <t>[{'id': 7, 'name': 'Funny', 'count': 1156}, {'id': 8, 'name': 'Informative', 'count': 844}, {'id': 22, 'name': 'Fascinating', 'count': 793}, {'id': 24, 'name': 'Persuasive', 'count': 201}, {'id': 9, 'name': 'Ingenious', 'count': 276}, {'id': 1, 'name': 'Beautiful', 'count': 285}, {'id': 25, 'name': 'OK', 'count': 218}, {'id': 10, 'name': 'Inspiring', 'count': 307}, {'id': 23, 'name': 'Jaw-dropping', 'count': 34}, {'id': 21, 'name': 'Unconvincing', 'count': 129}, {'id': 11, 'name': 'Longwinded', 'count': 44}, {'id': 3, 'name': 'Courageous', 'count': 38}, {'id': 2, 'name': 'Confusing', 'count': 39}, {'id': 26, 'name': 'Obnoxious', 'count': 34}]</t>
  </si>
  <si>
    <t>[{'id': 1543, 'hero': 'https://pe.tedcdn.com/images/ted/60579c3234351faa11a521f87c3a2027d0016e8e_2880x1620.jpg', 'speaker': 'Hannah Fry', 'title': 'Is life really that complex?', 'duration': 602, 'slug': 'hannah_fry_is_life_really_that_complex', 'viewed_count': 353368}, {'id': 1833, 'hero': 'https://pe.tedcdn.com/images/ted/337743d27766638ba412c813c76cf8259556e1a5_1600x1200.jpg', 'speaker': 'Amy Webb', 'title': 'How I hacked online dating', 'duration': 1047, 'slug': 'amy_webb_how_i_hacked_online_dating', 'viewed_count': 6298678}, {'id': 1669, 'hero': 'https://pe.tedcdn.com/images/ted/f0420115a72f8b4ce1f54bdf96dd3dc700fee0aa_2880x1620.jpg', 'speaker': 'Esther Perel', 'title': 'The secret to desire in a long-term relationship', 'duration': 1150, 'slug': 'esther_perel_the_secret_to_desire_in_a_long_term_relationship', 'viewed_count': 10524434}, {'id': 2518, 'hero': 'https://pe.tedcdn.com/images/ted/4d02262a103b0cb3723737ea154dd9f83ca37003_2880x1620.jpg', 'speaker': 'Cédric Villani', 'title': "What's so sexy about math?", 'duration': 983, 'slug': 'cedric_villani_what_s_so_sexy_about_math', 'viewed_count': 1624415}, {'id': 2323, 'hero': 'https://pe.tedcdn.com/images/ted/4992208e156d7fa0de27c0affa357c6ada9dd230_2880x1620.jpg', 'speaker': 'Jim Simons', 'title': 'The mathematician who cracked Wall Street', 'duration': 1383, 'slug': 'jim_simons_a_rare_interview_with_the_mathematician_who_cracked_wall_street', 'viewed_count': 1705694}, {'id': 2590, 'hero': 'https://pe.tedcdn.com/images/ted/258c5275b201c958dcd88d088ef3205f9b82c20c_2880x1620.jpg', 'speaker': 'Helen Fisher', 'title': "Technology hasn't changed love. Here's why", 'duration': 1145, 'slug': 'helen_fisher_technology_hasn_t_changed_love_here_s_why', 'viewed_count': 1593429}]</t>
  </si>
  <si>
    <t>['TED Books', 'TEDx', 'love', 'math', 'relationships', 'statistics']</t>
  </si>
  <si>
    <t xml:space="preserve">https://www.ted.com/talks/hannah_fry_the_mathematics_of_love
</t>
  </si>
  <si>
    <t>Why we all need to practice emotional first aid</t>
  </si>
  <si>
    <t>Guy Winch</t>
  </si>
  <si>
    <t>Psychologist, author</t>
  </si>
  <si>
    <t>[{'id': 8, 'name': 'Informative', 'count': 4288}, {'id': 10, 'name': 'Inspiring', 'count': 13398}, {'id': 23, 'name': 'Jaw-dropping', 'count': 354}, {'id': 22, 'name': 'Fascinating', 'count': 1530}, {'id': 24, 'name': 'Persuasive', 'count': 1950}, {'id': 2, 'name': 'Confusing', 'count': 12}, {'id': 11, 'name': 'Longwinded', 'count': 35}, {'id': 21, 'name': 'Unconvincing', 'count': 17}, {'id': 1, 'name': 'Beautiful', 'count': 1406}, {'id': 3, 'name': 'Courageous', 'count': 637}, {'id': 9, 'name': 'Ingenious', 'count': 316}, {'id': 7, 'name': 'Funny', 'count': 325}, {'id': 25, 'name': 'OK', 'count': 129}, {'id': 26, 'name': 'Obnoxious', 'count': 13}]</t>
  </si>
  <si>
    <t>[{'id': 1569, 'hero': 'https://pe.tedcdn.com/images/ted/d03d703ee5dbd3e3f4c02bb843c3257d368f88c1_2880x1620.jpg', 'speaker': 'Amy Cuddy', 'title': 'Your body language may shape who you are', 'duration': 1262, 'slug': 'amy_cuddy_your_body_language_shapes_who_you_are', 'viewed_count': 43156704}, {'id': 1669, 'hero': 'https://pe.tedcdn.com/images/ted/f0420115a72f8b4ce1f54bdf96dd3dc700fee0aa_2880x1620.jpg', 'speaker': 'Esther Perel', 'title': 'The secret to desire in a long-term relationship', 'duration': 1150, 'slug': 'esther_perel_the_secret_to_desire_in_a_long_term_relationship', 'viewed_count': 10524430}, {'id': 1042, 'hero': 'https://pe.tedcdn.com/images/ted/3820be698584de25ea375c0bf57ee620caf94b8d_1600x1200.jpg', 'speaker': 'Brené Brown', 'title': 'The power of vulnerability', 'duration': 1219, 'slug': 'brene_brown_on_vulnerability', 'viewed_count': 31169664}, {'id': 2799, 'hero': 'https://pe.tedcdn.com/images/ted/2e4d3e963bafd5fdc6f34d5706ff58fd3b2e22c1_2880x1620.jpg', 'speaker': 'Tim Ferriss', 'title': 'Why you should define your fears instead of your goals', 'duration': 801, 'slug': 'tim_ferriss_why_you_should_define_your_fears_instead_of_your_goals', 'viewed_count': 3182812}, {'id': 2786, 'hero': 'https://pe.tedcdn.com/images/ted/2c8b48d4d480f4441742ba6d2f9bf0b9abfd906e_2880x1620.jpg', 'speaker': 'Sitawa Wafula', 'title': 'Why I speak up about living with epilepsy', 'duration': 509, 'slug': 'sitawa_wafula_why_i_speak_up_about_living_with_epilepsy', 'viewed_count': 696699}, {'id': 1640, 'hero': 'https://pe.tedcdn.com/images/ted/4b00f198ea460300caca217e957a0ceb89711e15_2880x1620.jpg', 'speaker': 'Andy Puddicombe', 'title': 'All it takes is 10 mindful minutes', 'duration': 564, 'slug': 'andy_puddicombe_all_it_takes_is_10_mindful_minutes', 'viewed_count': 8033729}]</t>
  </si>
  <si>
    <t>['TEDx', 'health', 'mental health', 'psychology', 'self']</t>
  </si>
  <si>
    <t xml:space="preserve">https://www.ted.com/talks/guy_winch_the_case_for_emotional_hygiene
</t>
  </si>
  <si>
    <t>How childhood trauma affects health across a lifetime</t>
  </si>
  <si>
    <t>Nadine Burke Harris</t>
  </si>
  <si>
    <t>Pediatrician</t>
  </si>
  <si>
    <t>[{'id': 8, 'name': 'Informative', 'count': 2557}, {'id': 9, 'name': 'Ingenious', 'count': 317}, {'id': 23, 'name': 'Jaw-dropping', 'count': 681}, {'id': 10, 'name': 'Inspiring', 'count': 1343}, {'id': 1, 'name': 'Beautiful', 'count': 181}, {'id': 3, 'name': 'Courageous', 'count': 498}, {'id': 22, 'name': 'Fascinating', 'count': 865}, {'id': 2, 'name': 'Confusing', 'count': 21}, {'id': 24, 'name': 'Persuasive', 'count': 908}, {'id': 7, 'name': 'Funny', 'count': 13}, {'id': 25, 'name': 'OK', 'count': 47}, {'id': 21, 'name': 'Unconvincing', 'count': 25}, {'id': 11, 'name': 'Longwinded', 'count': 20}, {'id': 26, 'name': 'Obnoxious', 'count': 12}]</t>
  </si>
  <si>
    <t>[{'id': 2076, 'hero': 'https://pe.tedcdn.com/images/ted/9238ca0d06f68e5d8127c5c0236ea4d5ae8ea55d_2400x1800.jpg', 'speaker': 'Rishi Manchanda', 'title': 'What makes us get sick? Look upstream', 'duration': 1093, 'slug': 'rishi_manchanda_what_makes_us_get_sick_look_upstream', 'viewed_count': 1399305}, {'id': 1475, 'hero': 'https://pe.tedcdn.com/images/ted/d798dd0eb6c1d0dd5d42b9cf1cc74d4dca3bffc1_800x600.jpg', 'speaker': 'Rebecca Onie', 'title': 'What if our healthcare system kept us healthy?', 'duration': 994, 'slug': 'rebecca_onie_what_if_our_healthcare_system_kept_us_healthy', 'viewed_count': 979821}, {'id': 1711, 'hero': 'https://pe.tedcdn.com/images/ted/c0694f2a60d1de3e606ab3c8f368ef037b39766d_1600x1200.jpg', 'speaker': 'Eric Dishman', 'title': 'Health care should be a team sport', 'duration': 959, 'slug': 'eric_dishman_health_care_should_be_a_team_sport', 'viewed_count': 836704}, {'id': 2739, 'hero': 'https://pe.tedcdn.com/images/ted/633a1852f14a705ea7611654c34825f631be1d6e_2880x1620.jpg', 'speaker': 'Sangu Delle', 'title': "There's no shame in taking care of your mental health", 'duration': 546, 'slug': 'sangu_delle_there_s_no_shame_in_taking_care_of_your_mental_health', 'viewed_count': 1460619}, {'id': 1557, 'hero': 'https://pe.tedcdn.com/images/ted/63fb208c0ecfbcb0ef7bef0e3e34f95434036e42_1600x1200.jpg', 'speaker': 'Vikram Patel', 'title': 'Mental health for all by involving all', 'duration': 742, 'slug': 'vikram_patel_mental_health_for_all_by_involving_all', 'viewed_count': 933287}, {'id': 1714, 'hero': 'https://pe.tedcdn.com/images/ted/1733fa238431c2ae65c5410920b2413c2c4b8171_1600x1200.jpg', 'speaker': 'Thomas Insel', 'title': 'Toward a new understanding of mental illness', 'duration': 783, 'slug': 'thomas_insel_toward_a_new_understanding_of_mental_illness', 'viewed_count': 1188167}]</t>
  </si>
  <si>
    <t>['brain', 'children', 'health', 'health care']</t>
  </si>
  <si>
    <t xml:space="preserve">https://www.ted.com/talks/nadine_burke_harris_how_childhood_trauma_affects_health_across_a_lifetime
</t>
  </si>
  <si>
    <t>For these women, reading is a daring act</t>
  </si>
  <si>
    <t>Laura Boushnak</t>
  </si>
  <si>
    <t>[{'id': 8, 'name': 'Informative', 'count': 198}, {'id': 10, 'name': 'Inspiring', 'count': 323}, {'id': 21, 'name': 'Unconvincing', 'count': 6}, {'id': 22, 'name': 'Fascinating', 'count': 60}, {'id': 1, 'name': 'Beautiful', 'count': 158}, {'id': 3, 'name': 'Courageous', 'count': 156}, {'id': 23, 'name': 'Jaw-dropping', 'count': 5}, {'id': 24, 'name': 'Persuasive', 'count': 24}, {'id': 25, 'name': 'OK', 'count': 58}, {'id': 9, 'name': 'Ingenious', 'count': 9}, {'id': 2, 'name': 'Confusing', 'count': 4}, {'id': 26, 'name': 'Obnoxious', 'count': 4}, {'id': 11, 'name': 'Longwinded', 'count': 13}, {'id': 7, 'name': 'Funny', 'count': 25}]</t>
  </si>
  <si>
    <t>[{'id': 1666, 'hero': 'https://pe.tedcdn.com/images/ted/ef6f433e9c89c7fbc2d5b8a82b3d4b05cca5fee1_2880x1620.jpg', 'speaker': 'Shabana Basij-Rasikh', 'title': 'Dare to educate Afghan girls', 'duration': 576, 'slug': 'shabana_basij_rasikh_dare_to_educate_afghan_girls', 'viewed_count': 932570}, {'id': 1672, 'hero': 'https://pe.tedcdn.com/images/ted/9c94a970f918c9cc47e7428d086ff28f87fd4252_1600x1200.jpg', 'speaker': 'Kakenya Ntaiya', 'title': 'A girl who demanded school', 'duration': 916, 'slug': 'kakenya_ntaiya_a_girl_who_demanded_school', 'viewed_count': 2460145}, {'id': 1954, 'hero': 'https://pe.tedcdn.com/images/ted/6931272f04ef769dc03f8b9058f0f4930152f4fe_1600x1200.jpg', 'speaker': 'Ziauddin Yousafzai', 'title': 'My daughter, Malala', 'duration': 996, 'slug': 'ziauddin_yousafzai_my_daughter_malala', 'viewed_count': 2124530}, {'id': 2547, 'hero': 'https://pe.tedcdn.com/images/ted/71fff35c67aa8eecc6dbf4f23bf6600db960b012_2880x1620.jpg', 'speaker': 'Leila Hoteit', 'title': '3 lessons on success from an Arab businesswoman', 'duration': 842, 'slug': 'leila_hoteit_3_lessons_on_success_from_an_arab_businesswoman', 'viewed_count': 1827459}, {'id': 1462, 'hero': 'https://pe.tedcdn.com/images/ted/75bea2d1c94cb8c4e1fe3b27ccea0d0bbea42b00_2880x1620.jpg', 'speaker': 'Dalia Mogahed', 'title': 'The attitudes that sparked Arab Spring', 'duration': 872, 'slug': 'dalia_mogahed_the_attitudes_that_sparked_arab_spring', 'viewed_count': 587095}, {'id': 555, 'hero': 'https://pe.tedcdn.com/images/ted/92539_800x600.jpg', 'speaker': 'Michelle Obama', 'title': 'A passionate, personal case for education', 'duration': 749, 'slug': 'michelle_obama', 'viewed_count': 1026654}]</t>
  </si>
  <si>
    <t>['Islam', 'Middle East', 'TED Fellows', 'education', 'feminism', 'photography', 'women']</t>
  </si>
  <si>
    <t xml:space="preserve">https://www.ted.com/talks/laura_boushnak_for_these_women_reading_is_a_daring_act
</t>
  </si>
  <si>
    <t>How to go to space, without having to go to space</t>
  </si>
  <si>
    <t>Angelo Vermeulen</t>
  </si>
  <si>
    <t>Space researcher, biologist, artist</t>
  </si>
  <si>
    <t>[{'id': 3, 'name': 'Courageous', 'count': 47}, {'id': 8, 'name': 'Informative', 'count': 143}, {'id': 24, 'name': 'Persuasive', 'count': 9}, {'id': 25, 'name': 'OK', 'count': 109}, {'id': 10, 'name': 'Inspiring', 'count': 70}, {'id': 22, 'name': 'Fascinating', 'count': 70}, {'id': 2, 'name': 'Confusing', 'count': 16}, {'id': 21, 'name': 'Unconvincing', 'count': 28}, {'id': 9, 'name': 'Ingenious', 'count': 23}, {'id': 11, 'name': 'Longwinded', 'count': 8}, {'id': 1, 'name': 'Beautiful', 'count': 17}, {'id': 26, 'name': 'Obnoxious', 'count': 4}, {'id': 7, 'name': 'Funny', 'count': 21}, {'id': 23, 'name': 'Jaw-dropping', 'count': 5}]</t>
  </si>
  <si>
    <t>[{'id': 551, 'hero': 'https://pe.tedcdn.com/images/ted/87925_800x600.jpg', 'speaker': 'Carolyn Porco', 'title': 'Could a Saturn moon harbor life?', 'duration': 209, 'slug': 'carolyn_porco_could_a_saturn_moon_harbor_life', 'viewed_count': 884643}, {'id': 1951, 'hero': 'https://pe.tedcdn.com/images/ted/e77007daaafb652bacbc73a3819f4165d39c06dd_1600x1200.jpg', 'speaker': 'Chris Hadfield', 'title': 'What I learned from going blind in space', 'duration': 1102, 'slug': 'chris_hadfield_what_i_learned_from_going_blind_in_space', 'viewed_count': 4790719}, {'id': 573, 'hero': 'https://pe.tedcdn.com/images/ted/95995_800x600.jpg', 'speaker': 'Jane Poynter', 'title': 'Life in Biosphere 2', 'duration': 953, 'slug': 'jane_poynter_life_in_biosphere_2', 'viewed_count': 843790}, {'id': 2375, 'hero': 'https://pe.tedcdn.com/images/ted/5df5b0b321852dcb49aa70e30e3c6a8dfb320de5_2880x1620.jpg', 'speaker': 'Ole Scheeren', 'title': 'Why great architecture should tell a story', 'duration': 986, 'slug': 'ole_scheeren_why_great_architecture_should_tell_a_story', 'viewed_count': 2079255}, {'id': 654, 'hero': 'https://pe.tedcdn.com/images/ted/121312_800x600.jpg', 'speaker': 'Sam Martin', 'title': 'Claim your "manspace"', 'duration': 267, 'slug': 'sam_martin_builds_a_room_of_his_own', 'viewed_count': 739469}, {'id': 141, 'hero': 'https://pe.tedcdn.com/images/ted/cb75ec0e37f0a14dc0da2929ff640b0c5c4099ec_2880x1620.jpg', 'speaker': 'Bill Stone', 'title': "I'm going to the moon. Who's with me?", 'duration': 1063, 'slug': 'bill_stone_explores_the_earth_and_space', 'viewed_count': 1801217}]</t>
  </si>
  <si>
    <t>['NASA', 'TED Fellows', 'architecture', 'collaboration', 'crowdsourcing', 'design', 'engineering', 'food', 'future', 'innovation', 'psychology', 'science', 'science and art', 'space', 'sustainability', 'technology']</t>
  </si>
  <si>
    <t xml:space="preserve">https://www.ted.com/talks/angelo_vermeulen_how_to_go_to_space_without_having_to_go_to_space
</t>
  </si>
  <si>
    <t>The little problem I had renting a house</t>
  </si>
  <si>
    <t>James A. White Sr.</t>
  </si>
  <si>
    <t>[{'id': 10, 'name': 'Inspiring', 'count': 655}, {'id': 25, 'name': 'OK', 'count': 43}, {'id': 3, 'name': 'Courageous', 'count': 388}, {'id': 1, 'name': 'Beautiful', 'count': 149}, {'id': 8, 'name': 'Informative', 'count': 169}, {'id': 24, 'name': 'Persuasive', 'count': 154}, {'id': 23, 'name': 'Jaw-dropping', 'count': 39}, {'id': 21, 'name': 'Unconvincing', 'count': 12}, {'id': 22, 'name': 'Fascinating', 'count': 51}, {'id': 7, 'name': 'Funny', 'count': 22}, {'id': 2, 'name': 'Confusing', 'count': 4}, {'id': 26, 'name': 'Obnoxious', 'count': 6}, {'id': 9, 'name': 'Ingenious', 'count': 7}, {'id': 11, 'name': 'Longwinded', 'count': 8}]</t>
  </si>
  <si>
    <t>[{'id': 2151, 'hero': 'https://pe.tedcdn.com/images/ted/db8b5f60fc7b4b65dcac9b1aa263f74b3be5aa1e_2880x1620.jpg', 'speaker': 'Vernā Myers', 'title': 'How to overcome our biases? Walk boldly toward them', 'duration': 1069, 'slug': 'verna_myers_how_to_overcome_our_biases_walk_boldly_toward_them', 'viewed_count': 1569997}, {'id': 1378, 'hero': 'https://pe.tedcdn.com/images/ted/537e4f8ab618be6cf3d40287aa04df004f543c2f_1600x1200.jpg', 'speaker': 'Bryan Stevenson', 'title': 'We need to talk about an injustice', 'duration': 1421, 'slug': 'bryan_stevenson_we_need_to_talk_about_an_injustice', 'viewed_count': 3792121}, {'id': 521, 'hero': 'https://pe.tedcdn.com/images/ted/85136_800x600.jpg', 'speaker': 'Nate Silver', 'title': 'Does racism affect how you vote?', 'duration': 556, 'slug': 'nate_silver_on_race_and_politics', 'viewed_count': 427891}, {'id': 503, 'hero': 'https://pe.tedcdn.com/images/ted/81668_800x600.jpg', 'speaker': 'Christopher C. Deam', 'title': 'The Airstream, restyled', 'duration': 381, 'slug': 'christopher_deam_restyles_the_airstream', 'viewed_count': 308280}, {'id': 2025, 'hero': 'https://pe.tedcdn.com/images/ted/bd619eb8f9002797413fb4e886808df331e00608_2880x1620.jpg', 'speaker': 'Pico Iyer', 'title': 'The art of stillness', 'duration': 937, 'slug': 'pico_iyer_the_art_of_stillness', 'viewed_count': 2649270}, {'id': 402, 'hero': 'https://pe.tedcdn.com/images/ted/59184_800x600.jpg', 'speaker': 'Stewart Brand', 'title': 'The Long Now', 'duration': 1403, 'slug': 'stewart_brand_on_the_long_now', 'viewed_count': 242977}]</t>
  </si>
  <si>
    <t xml:space="preserve">https://www.ted.com/talks/james_a_white_sr_the_little_problem_i_had_renting_a_house
</t>
  </si>
  <si>
    <t>How our microbes make us who we are</t>
  </si>
  <si>
    <t>Rob Knight</t>
  </si>
  <si>
    <t>Microbial ecologist</t>
  </si>
  <si>
    <t>[{'id': 8, 'name': 'Informative', 'count': 856}, {'id': 22, 'name': 'Fascinating', 'count': 772}, {'id': 23, 'name': 'Jaw-dropping', 'count': 244}, {'id': 9, 'name': 'Ingenious', 'count': 167}, {'id': 1, 'name': 'Beautiful', 'count': 43}, {'id': 25, 'name': 'OK', 'count': 41}, {'id': 11, 'name': 'Longwinded', 'count': 8}, {'id': 7, 'name': 'Funny', 'count': 18}, {'id': 24, 'name': 'Persuasive', 'count': 156}, {'id': 10, 'name': 'Inspiring', 'count': 138}, {'id': 2, 'name': 'Confusing', 'count': 17}, {'id': 26, 'name': 'Obnoxious', 'count': 5}, {'id': 21, 'name': 'Unconvincing', 'count': 8}, {'id': 3, 'name': 'Courageous', 'count': 12}]</t>
  </si>
  <si>
    <t>[{'id': 1503, 'hero': 'https://pe.tedcdn.com/images/ted/bacc4a95f1d6ba6afdc7d8dc7cd1b787efa483f7_800x600.jpg', 'speaker': 'Jonathan Eisen', 'title': 'Meet your microbes', 'duration': 863, 'slug': 'jonathan_eisen_meet_your_microbes', 'viewed_count': 736230}, {'id': 1698, 'hero': 'https://pe.tedcdn.com/images/ted/6b6589338b03f27ab6c1ba727afa0d9d2393bba3_1600x1200.jpg', 'speaker': 'Jessica Green', 'title': "We're covered in germs. Let's design for that.", 'duration': 523, 'slug': 'jessica_green_good_germs_make_healthy_buildings', 'viewed_count': 955831}, {'id': 2132, 'hero': 'https://pe.tedcdn.com/images/ted/aeed56a0675cbe2cd820e08088d4f33cb85c6308_2880x1620.jpg', 'speaker': 'Ramanan Laxminarayan', 'title': 'The coming crisis in antibiotics', 'duration': 882, 'slug': 'ramanan_laxminarayan_the_coming_crisis_in_antibiotics', 'viewed_count': 956732}, {'id': 1204, 'hero': 'https://pe.tedcdn.com/images/ted/ed257bd93f4076a3ef03b450c15a5c97651adc47_800x600.jpg', 'speaker': 'Jessica Green', 'title': 'Are we filtering the wrong microbes?', 'duration': 325, 'slug': 'jessica_green_are_we_filtering_the_wrong_microbes', 'viewed_count': 551046}, {'id': 2540, 'hero': 'https://pe.tedcdn.com/images/ted/25788052a65c7fe286d55baee4825ff9e7aa1054_2880x1620.jpg', 'speaker': 'Lisa Dyson', 'title': 'A forgotten Space Age technology could change how we grow food', 'duration': 715, 'slug': 'lisa_dyson_a_forgotten_space_age_technology_could_change_how_we_grow_food', 'viewed_count': 1258528}, {'id': 1138, 'hero': 'https://pe.tedcdn.com/images/ted/f4c1700e2f5ff8e8954ab09ffc9709fcf1447262_800x600.jpg', 'speaker': 'Suzanne Lee', 'title': 'Grow your own clothes', 'duration': 400, 'slug': 'suzanne_lee_grow_your_own_clothes', 'viewed_count': 1218896}]</t>
  </si>
  <si>
    <t>['TED Books', 'biology', 'health']</t>
  </si>
  <si>
    <t xml:space="preserve">https://www.ted.com/talks/rob_knight_how_our_microbes_make_us_who_we_are
</t>
  </si>
  <si>
    <t>How I work to protect women from honor killings</t>
  </si>
  <si>
    <t>Khalida Brohi</t>
  </si>
  <si>
    <t>Women’s rights activist and entrepreneur</t>
  </si>
  <si>
    <t>[{'id': 3, 'name': 'Courageous', 'count': 386}, {'id': 8, 'name': 'Informative', 'count': 101}, {'id': 10, 'name': 'Inspiring', 'count': 405}, {'id': 1, 'name': 'Beautiful', 'count': 123}, {'id': 9, 'name': 'Ingenious', 'count': 45}, {'id': 22, 'name': 'Fascinating', 'count': 75}, {'id': 7, 'name': 'Funny', 'count': 16}, {'id': 23, 'name': 'Jaw-dropping', 'count': 19}, {'id': 24, 'name': 'Persuasive', 'count': 28}, {'id': 11, 'name': 'Longwinded', 'count': 5}, {'id': 25, 'name': 'OK', 'count': 31}, {'id': 2, 'name': 'Confusing', 'count': 4}, {'id': 21, 'name': 'Unconvincing', 'count': 5}, {'id': 26, 'name': 'Obnoxious', 'count': 4}]</t>
  </si>
  <si>
    <t>[{'id': 1666, 'hero': 'https://pe.tedcdn.com/images/ted/ef6f433e9c89c7fbc2d5b8a82b3d4b05cca5fee1_2880x1620.jpg', 'speaker': 'Shabana Basij-Rasikh', 'title': 'Dare to educate Afghan girls', 'duration': 576, 'slug': 'shabana_basij_rasikh_dare_to_educate_afghan_girls', 'viewed_count': 932569}, {'id': 1672, 'hero': 'https://pe.tedcdn.com/images/ted/9c94a970f918c9cc47e7428d086ff28f87fd4252_1600x1200.jpg', 'speaker': 'Kakenya Ntaiya', 'title': 'A girl who demanded school', 'duration': 916, 'slug': 'kakenya_ntaiya_a_girl_who_demanded_school', 'viewed_count': 2460145}, {'id': 2175, 'hero': 'https://pe.tedcdn.com/images/ted/c1d1563bc5980a22e30ccbdbcdcfeb3805f35171_2880x1620.jpg', 'speaker': 'Khadija Gbla', 'title': 'My mother’s strange definition of empowerment', 'duration': 1120, 'slug': 'khadija_gbla_my_mother_s_strange_definition_of_empowerment', 'viewed_count': 1081502}, {'id': 1076, 'hero': 'https://pe.tedcdn.com/images/ted/8f22204a4853769b471549b9f772de090d4e76c5_800x600.jpg', 'speaker': 'Jacqueline Novogratz', 'title': 'Inspiring a life of immersion', 'duration': 1068, 'slug': 'jacqueline_novogratz_inspiring_a_life_of_immersion', 'viewed_count': 861089}, {'id': 842, 'hero': 'https://pe.tedcdn.com/images/ted/166159_800x600.jpg', 'speaker': 'Kavita Ramdas', 'title': 'Radical women, embracing tradition', 'duration': 1418, 'slug': 'kavita_ramdas_radical_women_embracing_tradition', 'viewed_count': 473965}, {'id': 555, 'hero': 'https://pe.tedcdn.com/images/ted/92539_800x600.jpg', 'speaker': 'Michelle Obama', 'title': 'A passionate, personal case for education', 'duration': 749, 'slug': 'michelle_obama', 'viewed_count': 1026653}]</t>
  </si>
  <si>
    <t>['Middle East', 'activism', 'feminism', 'violence', 'women']</t>
  </si>
  <si>
    <t xml:space="preserve">https://www.ted.com/talks/khalida_brohi_how_i_work_to_protect_women_from_honor_killings
</t>
  </si>
  <si>
    <t>The power of herd immunity</t>
  </si>
  <si>
    <t>Romina Libster</t>
  </si>
  <si>
    <t>Medical researcher</t>
  </si>
  <si>
    <t>[{'id': 8, 'name': 'Informative', 'count': 118}, {'id': 10, 'name': 'Inspiring', 'count': 43}, {'id': 21, 'name': 'Unconvincing', 'count': 93}, {'id': 3, 'name': 'Courageous', 'count': 9}, {'id': 24, 'name': 'Persuasive', 'count': 57}, {'id': 22, 'name': 'Fascinating', 'count': 25}, {'id': 25, 'name': 'OK', 'count': 24}, {'id': 11, 'name': 'Longwinded', 'count': 11}, {'id': 2, 'name': 'Confusing', 'count': 76}, {'id': 9, 'name': 'Ingenious', 'count': 5}, {'id': 26, 'name': 'Obnoxious', 'count': 150}, {'id': 23, 'name': 'Jaw-dropping', 'count': 3}, {'id': 7, 'name': 'Funny', 'count': 15}, {'id': 1, 'name': 'Beautiful', 'count': 12}]</t>
  </si>
  <si>
    <t>[{'id': 869, 'hero': 'https://pe.tedcdn.com/images/ted/173671_800x600.jpg', 'speaker': 'Seth Berkley', 'title': 'HIV and flu -- the vaccine strategy', 'duration': 1265, 'slug': 'seth_berkley_hiv_and_flu_the_vaccine_strategy', 'viewed_count': 541085}, {'id': 1905, 'hero': 'https://pe.tedcdn.com/images/ted/3f66927c46f0beec652fee24ca8feddf183b8396_1600x1200.jpg', 'speaker': 'Mark Kendall', 'title': "Demo: A needle-free vaccine patch that's safer and way cheaper", 'duration': 830, 'slug': 'mark_kendall_demo_a_needle_free_vaccine_patch_that_s_safer_and_way_cheaper', 'viewed_count': 1004881}, {'id': 529, 'hero': 'https://pe.tedcdn.com/images/ted/86528_800x600.jpg', 'speaker': 'Laurie Garrett', 'title': 'Lessons from the 1918 flu', 'duration': 1265, 'slug': 'laurie_garrett_on_lessons_from_the_1918_flu', 'viewed_count': 425440}, {'id': 2317, 'hero': 'https://pe.tedcdn.com/images/ted/b226ce62a4f4e1442f252df8481a8930f02d4205_2880x1620.jpg', 'speaker': 'Seth Berkley', 'title': "The troubling reason why vaccines are made too late ... if they're made at all", 'duration': 437, 'slug': 'seth_berkley_the_troubling_reason_why_vaccines_are_made_too_late_if_they_re_made_at_all', 'viewed_count': 990084}, {'id': 1153, 'hero': 'https://pe.tedcdn.com/images/ted/55e8224d694fec895e6f95aa6fad6ee7fe091bb7_800x600.jpg', 'speaker': 'Bruce Aylward', 'title': "How we'll stop polio for good", 'duration': 1389, 'slug': 'bruce_aylward_how_we_ll_stop_polio', 'viewed_count': 509389}, {'id': 824, 'hero': 'https://pe.tedcdn.com/images/ted/162500_800x600.jpg', 'speaker': 'Michael Specter', 'title': 'The danger of science denial', 'duration': 1141, 'slug': 'michael_specter_the_danger_of_science_denial', 'viewed_count': 1838666}]</t>
  </si>
  <si>
    <t>['TED en Español', 'health', 'health care', 'illness', 'medicine', 'virus']</t>
  </si>
  <si>
    <t xml:space="preserve">https://www.ted.com/talks/romina_libster_the_power_of_herd_immunity
</t>
  </si>
  <si>
    <t>How we found the worst place to park in New York City -- using big data</t>
  </si>
  <si>
    <t>Ben Wellington</t>
  </si>
  <si>
    <t>[{'id': 8, 'name': 'Informative', 'count': 295}, {'id': 24, 'name': 'Persuasive', 'count': 117}, {'id': 7, 'name': 'Funny', 'count': 45}, {'id': 22, 'name': 'Fascinating', 'count': 85}, {'id': 9, 'name': 'Ingenious', 'count': 70}, {'id': 10, 'name': 'Inspiring', 'count': 94}, {'id': 25, 'name': 'OK', 'count': 76}, {'id': 3, 'name': 'Courageous', 'count': 13}, {'id': 26, 'name': 'Obnoxious', 'count': 3}, {'id': 11, 'name': 'Longwinded', 'count': 18}, {'id': 21, 'name': 'Unconvincing', 'count': 11}, {'id': 1, 'name': 'Beautiful', 'count': 8}, {'id': 2, 'name': 'Confusing', 'count': 13}, {'id': 23, 'name': 'Jaw-dropping', 'count': 7}]</t>
  </si>
  <si>
    <t>[{'id': 1914, 'hero': 'https://pe.tedcdn.com/images/ted/3e820be716ef041e7bd7792bbfc5b5753d4e0dbf_1600x1200.jpg', 'speaker': 'Anne Milgram', 'title': 'Why smart statistics are the key to fighting crime', 'duration': 761, 'slug': 'anne_milgram_why_smart_statistics_are_the_key_to_fighting_crime', 'viewed_count': 877939}, {'id': 2153, 'hero': 'https://pe.tedcdn.com/images/ted/eddcaad25cf331e34d366d9ae3edaaaf3989a275_2880x1620.jpg', 'speaker': 'Hannah Fry', 'title': 'The mathematics of love', 'duration': 1022, 'slug': 'hannah_fry_the_mathematics_of_love', 'viewed_count': 4340125}, {'id': 1833, 'hero': 'https://pe.tedcdn.com/images/ted/337743d27766638ba412c813c76cf8259556e1a5_1600x1200.jpg', 'speaker': 'Amy Webb', 'title': 'How I hacked online dating', 'duration': 1047, 'slug': 'amy_webb_how_i_hacked_online_dating', 'viewed_count': 6298681}, {'id': 2727, 'hero': 'https://pe.tedcdn.com/images/ted/9ca3922cace721320cd2b5de1f5761f7a75b2010_2880x1620.jpg', 'speaker': 'Giorgia Lupi', 'title': 'How we can find ourselves in data', 'duration': 673, 'slug': 'giorgia_lupi_how_we_can_find_ourselves_in_data', 'viewed_count': 1077605}, {'id': 788, 'hero': 'https://pe.tedcdn.com/images/ted/154673_800x600.jpg', 'speaker': 'Tim Berners-Lee', 'title': 'The year open data went worldwide', 'duration': 333, 'slug': 'tim_berners_lee_the_year_open_data_went_worldwide', 'viewed_count': 680493}, {'id': 484, 'hero': 'https://pe.tedcdn.com/images/ted/77260_800x600.jpg', 'speaker': 'Tim Berners-Lee', 'title': 'The next web', 'duration': 983, 'slug': 'tim_berners_lee_on_the_next_web', 'viewed_count': 1352099}]</t>
  </si>
  <si>
    <t>['New York', 'TEDx', 'cities', 'data', 'infrastructure', 'statistics', 'technology']</t>
  </si>
  <si>
    <t xml:space="preserve">https://www.ted.com/talks/ben_wellington_how_we_found_the_worst_place_to_park_in_new_york_city_using_big_data
</t>
  </si>
  <si>
    <t>A magical search for a coincidence</t>
  </si>
  <si>
    <t>Helder Guimarães</t>
  </si>
  <si>
    <t>[{'id': 11, 'name': 'Longwinded', 'count': 39}, {'id': 21, 'name': 'Unconvincing', 'count': 35}, {'id': 26, 'name': 'Obnoxious', 'count': 15}, {'id': 1, 'name': 'Beautiful', 'count': 105}, {'id': 7, 'name': 'Funny', 'count': 336}, {'id': 10, 'name': 'Inspiring', 'count': 88}, {'id': 25, 'name': 'OK', 'count': 103}, {'id': 2, 'name': 'Confusing', 'count': 27}, {'id': 9, 'name': 'Ingenious', 'count': 186}, {'id': 22, 'name': 'Fascinating', 'count': 385}, {'id': 23, 'name': 'Jaw-dropping', 'count': 319}, {'id': 24, 'name': 'Persuasive', 'count': 22}, {'id': 3, 'name': 'Courageous', 'count': 19}, {'id': 8, 'name': 'Informative', 'count': 25}]</t>
  </si>
  <si>
    <t>[{'id': 1821, 'hero': 'https://pe.tedcdn.com/images/ted/b256f4fc73a243826cbb2d45a466014efd87a0b2_1600x1200.jpg', 'speaker': 'Apollo Robbins', 'title': 'The art of misdirection', 'duration': 527, 'slug': 'apollo_robbins_the_art_of_misdirection', 'viewed_count': 15283331}, {'id': 653, 'hero': 'https://pe.tedcdn.com/images/ted/300e156af7ba3fb3d25010bc72be4d010051e525_1600x1200.jpg', 'speaker': 'Beau Lotto', 'title': 'Optical illusions show how we see', 'duration': 990, 'slug': 'beau_lotto_optical_illusions_show_how_we_see', 'viewed_count': 5006334}, {'id': 199, 'hero': 'https://pe.tedcdn.com/images/ted/e982353371ca063e5ffb2ab554ec91de355d29d1_1600x1200.jpg', 'speaker': 'Arthur Benjamin', 'title': 'A performance of "Mathemagic"', 'duration': 914, 'slug': 'arthur_benjamin_does_mathemagic', 'viewed_count': 8360857}, {'id': 327, 'hero': 'https://pe.tedcdn.com/images/ted/30bd0383a3bae69754054546335f24f755648e1f_1600x1200.jpg', 'speaker': 'Lennart Green', 'title': 'Close-up card magic with a twist', 'duration': 1868, 'slug': 'lennart_green_does_close_up_card_magic', 'viewed_count': 4204891}, {'id': 1602, 'hero': 'https://pe.tedcdn.com/images/ted/d8133164d6f953f536873a0fccb23413e4f90f2f_1600x1200.jpg', 'speaker': 'Marco Tempest', 'title': 'A cyber-magic card trick like no other', 'duration': 395, 'slug': 'marco_tempest_a_cyber_magic_card_trick_like_no_other', 'viewed_count': 1965822}, {'id': 1456, 'hero': 'https://pe.tedcdn.com/images/ted/84824f713203286c5a61364f3791e467a03465c6_1600x1200.jpg', 'speaker': 'Philippe Petit', 'title': 'The journey across the high wire', 'duration': 1147, 'slug': 'philippe_petit_the_journey_across_the_high_wire', 'viewed_count': 640753}]</t>
  </si>
  <si>
    <t>['entertainment', 'illusion', 'magic']</t>
  </si>
  <si>
    <t xml:space="preserve">https://www.ted.com/talks/helder_guimaraes_a_magical_search_for_a_coincidence
</t>
  </si>
  <si>
    <t>The problem with "trickle-down techonomics"</t>
  </si>
  <si>
    <t>Jon Gosier</t>
  </si>
  <si>
    <t>Investor, data scientist, entrepreneur</t>
  </si>
  <si>
    <t>[{'id': 8, 'name': 'Informative', 'count': 224}, {'id': 24, 'name': 'Persuasive', 'count': 147}, {'id': 10, 'name': 'Inspiring', 'count': 95}, {'id': 25, 'name': 'OK', 'count': 60}, {'id': 1, 'name': 'Beautiful', 'count': 5}, {'id': 3, 'name': 'Courageous', 'count': 33}, {'id': 11, 'name': 'Longwinded', 'count': 5}, {'id': 21, 'name': 'Unconvincing', 'count': 31}, {'id': 9, 'name': 'Ingenious', 'count': 11}, {'id': 22, 'name': 'Fascinating', 'count': 37}, {'id': 26, 'name': 'Obnoxious', 'count': 3}, {'id': 7, 'name': 'Funny', 'count': 3}, {'id': 2, 'name': 'Confusing', 'count': 7}, {'id': 23, 'name': 'Jaw-dropping', 'count': 7}]</t>
  </si>
  <si>
    <t>[{'id': 1253, 'hero': 'https://pe.tedcdn.com/images/ted/a148d40e8e14c96fab2092c7838cfbc719b23815_800x600.jpg', 'speaker': 'Richard Wilkinson', 'title': 'How economic inequality harms societies', 'duration': 1014, 'slug': 'richard_wilkinson', 'viewed_count': 2487566}, {'id': 2101, 'hero': 'https://pe.tedcdn.com/images/ted/74081a227343162987b7a5c2abe97194387dd0f0_2880x1620.jpg', 'speaker': 'Thomas Piketty', 'title': 'New thoughts on capital in the twenty-first century', 'duration': 1260, 'slug': 'thomas_piketty_new_thoughts_on_capital_in_the_twenty_first_century', 'viewed_count': 1349627}, {'id': 1056, 'hero': 'https://pe.tedcdn.com/images/ted/a00e569b4ecb3727eb0d022d719393b738461a81_800x600.jpg', 'speaker': 'Van Jones', 'title': 'The economic injustice of plastic', 'duration': 769, 'slug': 'van_jones_the_economic_injustice_of_plastic', 'viewed_count': 462028}, {'id': 439, 'hero': 'https://pe.tedcdn.com/images/ted/66637_800x600.jpg', 'speaker': 'Jamais Cascio', 'title': 'Tools for a better world', 'duration': 975, 'slug': 'jamais_cascio_looks_ahead', 'viewed_count': 212209}, {'id': 1361, 'hero': 'https://pe.tedcdn.com/images/ted/b21e8c66c48b2c6c1380978b9dd1f368ada8410a_1600x1200.jpg', 'speaker': 'Paul Conneally', 'title': 'How mobile phones power disaster relief', 'duration': 657, 'slug': 'paul_conneally_digital_humanitarianism', 'viewed_count': 347652}, {'id': 190, 'hero': 'https://pe.tedcdn.com/images/ted/18531_480x360.jpg', 'speaker': 'Jan Chipchase', 'title': 'The anthropology of mobile phones', 'duration': 963, 'slug': 'jan_chipchase_on_our_mobile_phones', 'viewed_count': 694404}]</t>
  </si>
  <si>
    <t>['TED Fellows', 'inequality', 'technology']</t>
  </si>
  <si>
    <t xml:space="preserve">https://www.ted.com/talks/jon_gosier_the_problem_with_trickle_down_techonomics
</t>
  </si>
  <si>
    <t>What can save the rainforest? Your used cell phone</t>
  </si>
  <si>
    <t>Topher White</t>
  </si>
  <si>
    <t>Conservation technologist</t>
  </si>
  <si>
    <t>[{'id': 9, 'name': 'Ingenious', 'count': 501}, {'id': 11, 'name': 'Longwinded', 'count': 10}, {'id': 3, 'name': 'Courageous', 'count': 155}, {'id': 10, 'name': 'Inspiring', 'count': 399}, {'id': 22, 'name': 'Fascinating', 'count': 220}, {'id': 24, 'name': 'Persuasive', 'count': 87}, {'id': 1, 'name': 'Beautiful', 'count': 79}, {'id': 23, 'name': 'Jaw-dropping', 'count': 34}, {'id': 8, 'name': 'Informative', 'count': 215}, {'id': 21, 'name': 'Unconvincing', 'count': 9}, {'id': 25, 'name': 'OK', 'count': 67}, {'id': 7, 'name': 'Funny', 'count': 17}, {'id': 2, 'name': 'Confusing', 'count': 1}, {'id': 26, 'name': 'Obnoxious', 'count': 3}]</t>
  </si>
  <si>
    <t>[{'id': 2088, 'hero': 'https://pe.tedcdn.com/images/ted/a7efe202d2a1ef4af543b0b3b80bd225bb242157_2400x1800.jpg', 'speaker': 'Antonio Donato Nobre', 'title': 'The magic of the Amazon: A river that flows invisibly all around us', 'duration': 1295, 'slug': 'antonio_donato_nobre_the_magic_of_the_amazon_a_river_that_flows_invisibly_all_around_us', 'viewed_count': 984978}, {'id': 476, 'hero': 'https://pe.tedcdn.com/images/ted/75594_800x600.jpg', 'speaker': 'Nalini Nadkarni', 'title': 'Conserving the canopy', 'duration': 990, 'slug': 'nalini_nadkani_on_conserving_the_canopy', 'viewed_count': 398861}, {'id': 1988, 'hero': 'https://pe.tedcdn.com/images/ted/7359de0af0e5ad26395051692c0b04a66b33188f_1600x1200.jpg', 'speaker': 'Gavin Schmidt', 'title': 'The emergent patterns of climate change', 'duration': 730, 'slug': 'gavin_schmidt_the_emergent_patterns_of_climate_change', 'viewed_count': 1150412}, {'id': 2558, 'hero': 'https://pe.tedcdn.com/images/ted/14d83c67242cc5b0a9a177dd143071aecdadc89a_2880x1620.jpg', 'speaker': 'Suzanne Simard', 'title': 'How trees talk to each other', 'duration': 1099, 'slug': 'suzanne_simard_how_trees_talk_to_each_other', 'viewed_count': 2396395}, {'id': 2075, 'hero': 'https://pe.tedcdn.com/images/ted/4c2a0a97a31a1e8bc7a05a2ee1835eaa636730e5_2400x1800.jpg', 'speaker': 'Shubhendu Sharma', 'title': "An engineer's vision for tiny forests, everywhere", 'duration': 262, 'slug': 'shubhendu_sharma_an_engineers_vision_for_tiny_forests_everywhere', 'viewed_count': 1111154}, {'id': 2546, 'hero': 'https://pe.tedcdn.com/images/ted/5ccc3bec9cc4e3fe31bd5626b9b82c2687805240_2880x1620.jpg', 'speaker': 'Shubhendu Sharma', 'title': 'How to grow a forest in your backyard', 'duration': 551, 'slug': 'shubhendu_sharma_how_to_grow_a_forest_in_your_backyard', 'viewed_count': 1320654}]</t>
  </si>
  <si>
    <t>['climate change', 'environment', 'technology', 'trees']</t>
  </si>
  <si>
    <t xml:space="preserve">https://www.ted.com/talks/topher_white_what_can_save_the_rainforest_your_used_cell_phone
</t>
  </si>
  <si>
    <t>A love poem for lonely prime numbers</t>
  </si>
  <si>
    <t>Harry Baker</t>
  </si>
  <si>
    <t>[{'id': 1, 'name': 'Beautiful', 'count': 528}, {'id': 3, 'name': 'Courageous', 'count': 40}, {'id': 10, 'name': 'Inspiring', 'count': 309}, {'id': 7, 'name': 'Funny', 'count': 403}, {'id': 22, 'name': 'Fascinating', 'count': 214}, {'id': 9, 'name': 'Ingenious', 'count': 189}, {'id': 23, 'name': 'Jaw-dropping', 'count': 97}, {'id': 25, 'name': 'OK', 'count': 33}, {'id': 8, 'name': 'Informative', 'count': 7}, {'id': 11, 'name': 'Longwinded', 'count': 7}, {'id': 21, 'name': 'Unconvincing', 'count': 2}, {'id': 2, 'name': 'Confusing', 'count': 11}, {'id': 24, 'name': 'Persuasive', 'count': 8}, {'id': 26, 'name': 'Obnoxious', 'count': 16}]</t>
  </si>
  <si>
    <t>[{'id': 2059, 'hero': 'https://pe.tedcdn.com/images/ted/2fffe2847c3828a2827be3fc0e9c9b593cb58989_2400x1800.jpg', 'speaker': 'Clint Smith', 'title': 'The danger of silence', 'duration': 258, 'slug': 'clint_smith_the_danger_of_silence', 'viewed_count': 3804572}, {'id': 1811, 'hero': 'https://pe.tedcdn.com/images/ted/65ee8a1f72e612d4af2d625d050077f18248a33b_1600x1200.jpg', 'speaker': 'Adam Spencer', 'title': 'Why I fell in love with monster prime numbers', 'duration': 1037, 'slug': 'adam_spencer_why_i_fell_in_love_with_monster_prime_numbers', 'viewed_count': 2014477}, {'id': 855, 'hero': 'https://pe.tedcdn.com/images/ted/170614_800x600.jpg', 'speaker': 'Dan Meyer', 'title': 'Math class needs a makeover', 'duration': 699, 'slug': 'dan_meyer_math_curriculum_makeover', 'viewed_count': 2465243}, {'id': 1100, 'hero': 'https://pe.tedcdn.com/images/ted/ce7fa7dd28cf0770bcdde6b1cba6c865896756ff_1600x1200.jpg', 'speaker': 'Sarah Kay', 'title': 'If I should have a daughter ...', 'duration': 1105, 'slug': 'sarah_kay_if_i_should_have_a_daughter', 'viewed_count': 10530053}, {'id': 1293, 'hero': 'https://pe.tedcdn.com/images/ted/001ea8f2d05315e3f3f5dbde9db08e9b48288c86_2880x1620.jpg', 'speaker': 'Sarah Kay', 'title': 'How many lives can you live?', 'duration': 735, 'slug': 'sarah_kay_how_many_lives_can_you_live', 'viewed_count': 712039}, {'id': 1625, 'hero': 'https://pe.tedcdn.com/images/ted/77f51be04c3531bb9b22eb93029eb01a3d991ff1_1600x1200.jpg', 'speaker': 'Lemon Andersen', 'title': "Please don't take my Air Jordans", 'duration': 535, 'slug': 'lemon_andersen_performs_please_don_t_take_my_air_jordans', 'viewed_count': 1120292}]</t>
  </si>
  <si>
    <t>['humor', 'math', 'poetry', 'spoken word']</t>
  </si>
  <si>
    <t xml:space="preserve">https://www.ted.com/talks/harry_baker_a_love_poem_for_lonely_prime_numbers
</t>
  </si>
  <si>
    <t>Think your email's private? Think again</t>
  </si>
  <si>
    <t>Andy Yen</t>
  </si>
  <si>
    <t>Secure email developer</t>
  </si>
  <si>
    <t>[{'id': 8, 'name': 'Informative', 'count': 813}, {'id': 9, 'name': 'Ingenious', 'count': 211}, {'id': 22, 'name': 'Fascinating', 'count': 188}, {'id': 7, 'name': 'Funny', 'count': 12}, {'id': 11, 'name': 'Longwinded', 'count': 22}, {'id': 21, 'name': 'Unconvincing', 'count': 51}, {'id': 1, 'name': 'Beautiful', 'count': 33}, {'id': 25, 'name': 'OK', 'count': 82}, {'id': 24, 'name': 'Persuasive', 'count': 223}, {'id': 10, 'name': 'Inspiring', 'count': 156}, {'id': 2, 'name': 'Confusing', 'count': 13}, {'id': 26, 'name': 'Obnoxious', 'count': 7}, {'id': 3, 'name': 'Courageous', 'count': 71}, {'id': 23, 'name': 'Jaw-dropping', 'count': 18}]</t>
  </si>
  <si>
    <t>[{'id': 1958, 'hero': 'https://pe.tedcdn.com/images/ted/630d123572ec57fd0a35a1b15016cf4a3d1ec40f_1600x1200.jpg', 'speaker': 'Del Harvey', 'title': 'Protecting Twitter users (sometimes from themselves)', 'duration': 559, 'slug': 'del_harvey_the_strangeness_of_scale_at_twitter', 'viewed_count': 885513}, {'id': 2030, 'hero': 'https://pe.tedcdn.com/images/ted/5cc6ecdd1e519b5ca5b9ef32c11f1d7f180bbbf0_2400x1800.jpg', 'speaker': 'Lorrie Faith Cranor', 'title': 'What’s wrong with your pa$$w0rd?', 'duration': 1061, 'slug': 'lorrie_faith_cranor_what_s_wrong_with_your_pa_w0rd', 'viewed_count': 1463588}, {'id': 2149, 'hero': 'https://pe.tedcdn.com/images/ted/362eb0e4bebcaeaaa4c4f05da5a5154919471656_2880x1620.jpg', 'speaker': 'Catherine Crump', 'title': 'The small and surprisingly dangerous detail the police track about you', 'duration': 354, 'slug': 'catherine_crump_the_small_and_surprisingly_dangerous_detail_the_police_track_about_you', 'viewed_count': 1824725}, {'id': 2106, 'hero': 'https://pe.tedcdn.com/images/ted/6992aa456af79721f493686c804324356781ddea_2880x1620.jpg', 'speaker': 'Glenn Greenwald', 'title': 'Why privacy matters', 'duration': 1237, 'slug': 'glenn_greenwald_why_privacy_matters', 'viewed_count': 1942784}, {'id': 2685, 'hero': 'https://pe.tedcdn.com/images/ted/05717986c9c5cd865d11bd48849f5a5bea90a922_2880x1620.jpg', 'speaker': 'Amy Adele Hasinoff', 'title': 'How to practice safe sexting', 'duration': 865, 'slug': 'amy_adele_hasinoff_how_to_practice_safe_sexting', 'viewed_count': 1240097}, {'id': 1848, 'hero': 'https://pe.tedcdn.com/images/ted/455ebe6c262d8f567e288fcda788a28def875400_1600x1200.jpg', 'speaker': 'Alessandro Acquisti', 'title': 'What will a future without secrets look like?', 'duration': 900, 'slug': 'alessandro_acquisti_why_privacy_matters', 'viewed_count': 1305166}]</t>
  </si>
  <si>
    <t>['Internet', 'Surveillance', 'communication', 'privacy', 'security', 'technology', 'web']</t>
  </si>
  <si>
    <t xml:space="preserve">https://www.ted.com/talks/andy_yen_think_your_email_s_private_think_again
</t>
  </si>
  <si>
    <t>4 lessons I learned from taking a stand against drugs and gun violence</t>
  </si>
  <si>
    <t>Ilona Szabó de Carvalho</t>
  </si>
  <si>
    <t>Policy reformer</t>
  </si>
  <si>
    <t>[{'id': 10, 'name': 'Inspiring', 'count': 204}, {'id': 1, 'name': 'Beautiful', 'count': 50}, {'id': 3, 'name': 'Courageous', 'count': 141}, {'id': 24, 'name': 'Persuasive', 'count': 78}, {'id': 8, 'name': 'Informative', 'count': 160}, {'id': 21, 'name': 'Unconvincing', 'count': 54}, {'id': 26, 'name': 'Obnoxious', 'count': 16}, {'id': 11, 'name': 'Longwinded', 'count': 9}, {'id': 25, 'name': 'OK', 'count': 21}, {'id': 9, 'name': 'Ingenious', 'count': 32}, {'id': 22, 'name': 'Fascinating', 'count': 31}, {'id': 2, 'name': 'Confusing', 'count': 10}, {'id': 7, 'name': 'Funny', 'count': 4}, {'id': 23, 'name': 'Jaw-dropping', 'count': 6}]</t>
  </si>
  <si>
    <t>[{'id': 2126, 'hero': 'https://pe.tedcdn.com/images/ted/7fc9f7f91c5958e05e56755132a827956d611419_2880x1620.jpg', 'speaker': 'Jose Miguel Sokoloff', 'title': 'How Christmas lights helped guerrillas put down their guns', 'duration': 862, 'slug': 'jose_miguel_sokoloff_how_christmas_lights_helped_guerrillas_put_down_their_guns', 'viewed_count': 755400}, {'id': 1179, 'hero': 'https://pe.tedcdn.com/images/ted/3b3c897ffdae2aec5492b4238a27dac2ca378113_800x600.jpg', 'speaker': 'Emiliano Salinas', 'title': 'A civil response to violence', 'duration': 737, 'slug': 'emiliano_salinas_a_civil_response_to_violence', 'viewed_count': 525466}, {'id': 2139, 'hero': 'https://pe.tedcdn.com/images/ted/8cba1467d7011da819a9ea1860eaef66d79c8a41_2880x1620.jpg', 'speaker': 'Robert Muggah', 'title': 'How to protect fast-growing cities from failing', 'duration': 888, 'slug': 'robert_muggah_how_to_protect_fast_growing_cities_from_failing', 'viewed_count': 906026}, {'id': 2130, 'hero': 'https://pe.tedcdn.com/images/ted/bf71a1d50bc5f028bb16ff42f5c5c4f70b2091eb_2880x1620.jpg', 'speaker': 'Ethan Nadelmann', 'title': 'Why we need to end the War on Drugs', 'duration': 1046, 'slug': 'ethan_nadelmann_why_we_need_to_end_the_war_on_drugs', 'viewed_count': 1593082}, {'id': 1859, 'hero': 'https://pe.tedcdn.com/images/ted/7c98af4f6a9ec95a1ac761f1aa2b41cd12ad08a2_1600x1200.jpg', 'speaker': 'Rodrigo Canales', 'title': 'The deadly genius of drug cartels', 'duration': 1072, 'slug': 'rodrigo_canales_the_deadly_genius_of_drug_cartels', 'viewed_count': 2225294}, {'id': 2472, 'hero': 'https://pe.tedcdn.com/images/ted/9a63066f547849409c1a997fc0c3ed42099ef324_2880x1620.jpg', 'speaker': 'Dan Gross', 'title': "Why gun violence can't be our new normal", 'duration': 818, 'slug': 'dan_gross_why_gun_violence_can_t_be_our_new_normal', 'viewed_count': 1096194}]</t>
  </si>
  <si>
    <t>['Brazil', 'Guns', 'global issues', 'narcotics', 'policy', 'violence']</t>
  </si>
  <si>
    <t xml:space="preserve">https://www.ted.com/talks/ilona_szabo_de_carvalho_4_lessons_i_learned_from_taking_a_stand_against_drugs_and_gun_violence
</t>
  </si>
  <si>
    <t>In praise of macro -- yes, macro -- finance in Africa</t>
  </si>
  <si>
    <t>Sangu Delle</t>
  </si>
  <si>
    <t>[{'id': 1, 'name': 'Beautiful', 'count': 70}, {'id': 7, 'name': 'Funny', 'count': 23}, {'id': 21, 'name': 'Unconvincing', 'count': 26}, {'id': 26, 'name': 'Obnoxious', 'count': 4}, {'id': 25, 'name': 'OK', 'count': 37}, {'id': 3, 'name': 'Courageous', 'count': 50}, {'id': 8, 'name': 'Informative', 'count': 106}, {'id': 2, 'name': 'Confusing', 'count': 5}, {'id': 10, 'name': 'Inspiring', 'count': 86}, {'id': 11, 'name': 'Longwinded', 'count': 2}, {'id': 22, 'name': 'Fascinating', 'count': 21}, {'id': 24, 'name': 'Persuasive', 'count': 68}, {'id': 23, 'name': 'Jaw-dropping', 'count': 7}, {'id': 9, 'name': 'Ingenious', 'count': 22}]</t>
  </si>
  <si>
    <t>[{'id': 154, 'hero': 'https://pe.tedcdn.com/images/ted/13909_480x360.jpg', 'speaker': 'Euvin Naidoo', 'title': 'Why invest in Africa', 'duration': 1141, 'slug': 'euvin_naidoo_on_investing_in_africa', 'viewed_count': 335153}, {'id': 127, 'hero': 'https://pe.tedcdn.com/images/ted/5cd871dcf27ba4288021c2bfe6a3f6796dab2538_2880x1620.jpg', 'speaker': 'Ngozi Okonjo-Iweala', 'title': 'Want to help Africa? Do business here', 'duration': 1213, 'slug': 'ngozi_okonjo_iweala_on_doing_business_in_africa', 'viewed_count': 1044283}, {'id': 91, 'hero': 'https://pe.tedcdn.com/images/ted/154_480x360.jpg', 'speaker': 'Jacqueline Novogratz', 'title': "Invest in Africa's own solutions", 'duration': 773, 'slug': 'jacqueline_novogratz_invests_in_ending_poverty', 'viewed_count': 705456}, {'id': 2560, 'hero': 'https://pe.tedcdn.com/images/ted/55c25b42a0b5f2372d037f3ec0b957c01b021dae_2880x1620.jpg', 'speaker': 'Ngozi Okonjo-Iweala', 'title': 'How Africa can keep rising', 'duration': 923, 'slug': 'ngozi_okonjo_iweala_how_africa_can_keep_rising', 'viewed_count': 778935}, {'id': 151, 'hero': 'https://pe.tedcdn.com/images/ted/74643ff40cb7b9c9b179287654eef20ab9162245_1600x1200.jpg', 'speaker': 'George Ayittey', 'title': "Africa's cheetahs versus hippos", 'duration': 1070, 'slug': 'george_ayittey_on_cheetahs_vs_hippos', 'viewed_count': 648264}, {'id': 152, 'hero': 'https://pe.tedcdn.com/images/ted/4aed32875055ca63b00cadbba9f05628f96ef49e_1600x1200.jpg', 'speaker': 'Ngozi Okonjo-Iweala', 'title': 'Aid versus trade', 'duration': 1330, 'slug': 'ngozi_okonjo_iweala_on_aid_versus_trade', 'viewed_count': 524080}]</t>
  </si>
  <si>
    <t>['Africa', 'TED Fellows', 'economics', 'entrepreneur', 'investment']</t>
  </si>
  <si>
    <t xml:space="preserve">https://www.ted.com/talks/sangu_delle_in_praise_of_macro_yes_macro_finance_in_africa
</t>
  </si>
  <si>
    <t>Why the buildings of the future will be shaped by ... you</t>
  </si>
  <si>
    <t>Marc Kushner</t>
  </si>
  <si>
    <t>[{'id': 1, 'name': 'Beautiful', 'count': 432}, {'id': 22, 'name': 'Fascinating', 'count': 506}, {'id': 9, 'name': 'Ingenious', 'count': 228}, {'id': 10, 'name': 'Inspiring', 'count': 700}, {'id': 8, 'name': 'Informative', 'count': 431}, {'id': 11, 'name': 'Longwinded', 'count': 48}, {'id': 24, 'name': 'Persuasive', 'count': 210}, {'id': 7, 'name': 'Funny', 'count': 79}, {'id': 3, 'name': 'Courageous', 'count': 44}, {'id': 21, 'name': 'Unconvincing', 'count': 66}, {'id': 25, 'name': 'OK', 'count': 115}, {'id': 26, 'name': 'Obnoxious', 'count': 25}, {'id': 23, 'name': 'Jaw-dropping', 'count': 36}, {'id': 2, 'name': 'Confusing', 'count': 18}]</t>
  </si>
  <si>
    <t>[{'id': 31, 'hero': 'https://pe.tedcdn.com/images/ted/200_480x360.jpg', 'speaker': 'Thom Mayne', 'title': 'How architecture can connect us', 'duration': 1240, 'slug': 'thom_mayne_on_architecture_as_connection', 'viewed_count': 660977}, {'id': 54, 'hero': 'https://pe.tedcdn.com/images/ted/46d2ab26cbbbc66734bff1b9108fe007b5c6039c_2880x1620.jpg', 'speaker': 'Cameron Sinclair', 'title': 'My wish: A call for open-source architecture', 'duration': 1414, 'slug': 'cameron_sinclair_on_open_source_architecture', 'viewed_count': 1211465}, {'id': 1749, 'hero': 'https://pe.tedcdn.com/images/ted/dd5aed086fa3e2ef79e3585b52c5400d9591b7b8_2880x1620.jpg', 'speaker': 'Alastair Parvin', 'title': 'Architecture for the people by the people', 'duration': 791, 'slug': 'alastair_parvin_architecture_for_the_people_by_the_people', 'viewed_count': 1422777}, {'id': 2375, 'hero': 'https://pe.tedcdn.com/images/ted/5df5b0b321852dcb49aa70e30e3c6a8dfb320de5_2880x1620.jpg', 'speaker': 'Ole Scheeren', 'title': 'Why great architecture should tell a story', 'duration': 986, 'slug': 'ole_scheeren_why_great_architecture_should_tell_a_story', 'viewed_count': 2079255}, {'id': 2670, 'hero': 'https://pe.tedcdn.com/images/ted/90867c364d093ffc416e7827b63a9302902fcfa4_2880x1620.jpg', 'speaker': 'Jeanne Gang', 'title': 'Buildings that blend nature and city', 'duration': 715, 'slug': 'jeanne_gang_buildings_that_blend_nature_and_city', 'viewed_count': 1035952}, {'id': 589, 'hero': 'https://pe.tedcdn.com/images/ted/99793_800x600.jpg', 'speaker': 'Daniel Libeskind', 'title': '17 words of architectural inspiration', 'duration': 1116, 'slug': 'daniel_libeskind_s_17_words_of_architectural_inspiration', 'viewed_count': 784718}]</t>
  </si>
  <si>
    <t>['TED Books', 'architecture', 'design', 'social media']</t>
  </si>
  <si>
    <t xml:space="preserve">https://www.ted.com/talks/marc_kushner_why_the_buildings_of_the_future_will_be_shaped_by_you
</t>
  </si>
  <si>
    <t>What I learned as a kid in jail</t>
  </si>
  <si>
    <t>Ismael Nazario</t>
  </si>
  <si>
    <t>Prison reform advocate</t>
  </si>
  <si>
    <t>[{'id': 3, 'name': 'Courageous', 'count': 364}, {'id': 8, 'name': 'Informative', 'count': 291}, {'id': 22, 'name': 'Fascinating', 'count': 109}, {'id': 1, 'name': 'Beautiful', 'count': 80}, {'id': 10, 'name': 'Inspiring', 'count': 406}, {'id': 21, 'name': 'Unconvincing', 'count': 31}, {'id': 23, 'name': 'Jaw-dropping', 'count': 33}, {'id': 25, 'name': 'OK', 'count': 50}, {'id': 24, 'name': 'Persuasive', 'count': 133}, {'id': 7, 'name': 'Funny', 'count': 12}, {'id': 2, 'name': 'Confusing', 'count': 12}, {'id': 26, 'name': 'Obnoxious', 'count': 8}, {'id': 9, 'name': 'Ingenious', 'count': 11}, {'id': 11, 'name': 'Longwinded', 'count': 7}]</t>
  </si>
  <si>
    <t>[{'id': 1286, 'hero': 'https://pe.tedcdn.com/images/ted/3f6dda85c262a19435f481dfe30c3ebe469d874a_800x600.jpg', 'speaker': 'Damon Horowitz', 'title': 'Philosophy in prison', 'duration': 230, 'slug': 'damon_horowitz_philosophy_in_prison', 'viewed_count': 1145774}, {'id': 1624, 'hero': 'https://pe.tedcdn.com/images/ted/28d6fdbc71f8ab7559b394cb64fb380a90252a6c_1600x1200.jpg', 'speaker': 'Jeff Smith', 'title': 'Lessons in business ... from prison', 'duration': 300, 'slug': 'jeff_smith_lessons_in_business_from_prison', 'viewed_count': 1233552}, {'id': 2057, 'hero': 'https://pe.tedcdn.com/images/ted/69e4f4f5e656aa0f9d1ea4ab6accd8a7fd05b2a7_2400x1800.jpg', 'speaker': 'Dan Pacholke', 'title': 'How prisons can help inmates live meaningful lives', 'duration': 632, 'slug': 'dan_pacholke_how_prisons_can_help_inmates_live_meaningful_lives', 'viewed_count': 812963}, {'id':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1528811}, {'id': 2029, 'hero': 'https://pe.tedcdn.com/images/ted/535751efd934740f65decb5309496066e2e3ff4e_2400x1800.jpg', 'speaker': 'Shaka Senghor', 'title': 'Why your worst deeds don’t define you', 'duration': 720, 'slug': 'shaka_senghor_why_your_worst_deeds_don_t_define_you', 'viewed_count': 1439626}, {'id': 2675, 'hero': 'https://pe.tedcdn.com/images/ted/4658539c6f725bfe3d2681f733f16237ac2f1527_2880x1620.jpg', 'speaker': 'Salil Dudani', 'title': 'How jails extort the poor', 'duration': 763, 'slug': 'salil_dudani_how_jails_extort_the_poor', 'viewed_count': 944228}]</t>
  </si>
  <si>
    <t>['TEDx', 'activism', 'cities', 'crime', 'prison', 'social change', 'violence', 'youth']</t>
  </si>
  <si>
    <t xml:space="preserve">https://www.ted.com/talks/ismael_nazario_what_i_learned_as_a_kid_in_jail
</t>
  </si>
  <si>
    <t>Play this word game to come up with original ideas</t>
  </si>
  <si>
    <t>Shimpei Takahashi</t>
  </si>
  <si>
    <t>[{'id': 7, 'name': 'Funny', 'count': 343}, {'id': 8, 'name': 'Informative', 'count': 190}, {'id': 22, 'name': 'Fascinating', 'count': 130}, {'id': 1, 'name': 'Beautiful', 'count': 29}, {'id': 23, 'name': 'Jaw-dropping', 'count': 6}, {'id': 24, 'name': 'Persuasive', 'count': 58}, {'id': 9, 'name': 'Ingenious', 'count': 227}, {'id': 25, 'name': 'OK', 'count': 116}, {'id': 10, 'name': 'Inspiring', 'count': 317}, {'id': 21, 'name': 'Unconvincing', 'count': 52}, {'id': 2, 'name': 'Confusing', 'count': 28}, {'id': 3, 'name': 'Courageous', 'count': 22}, {'id': 26, 'name': 'Obnoxious', 'count': 13}, {'id': 11, 'name': 'Longwinded', 'count': 14}]</t>
  </si>
  <si>
    <t>[{'id': 1692, 'hero': 'https://pe.tedcdn.com/images/ted/74ce5adfd6b1f92a8ff24a51538eedd2207d359c_1600x1200.jpg', 'speaker': 'Catarina Mota', 'title': 'Play with smart materials', 'duration': 595, 'slug': 'catarina_mota_play_with_smart_materials', 'viewed_count': 1058579}, {'id': 453, 'hero': 'https://pe.tedcdn.com/images/ted/f2f6d094758c36a61b3ee7992a9b197eb4c07979_2880x1620.jpg', 'speaker': 'Elizabeth Gilbert', 'title': 'Your elusive creative genius', 'duration': 1149, 'slug': 'elizabeth_gilbert_on_genius', 'viewed_count': 13156263}, {'id': 2158, 'hero': 'https://pe.tedcdn.com/images/ted/42cb87244761c0e3654fcb695b3ea4bee52b18c4_2880x1620.jpg', 'speaker': 'Erin McKean', 'title': 'Go ahead, make up new words!', 'duration': 412, 'slug': 'erin_mckean_go_ahead_make_up_new_words', 'viewed_count': 1545639}, {'id': 2818, 'hero': 'https://pe.tedcdn.com/images/ted/96044392dd7eea4410a92f4c5d499b888e607653_2880x1620.jpg', 'speaker': 'Tricia Wang', 'title': 'The human insights missing from big data', 'duration': 972, 'slug': 'tricia_wang_the_human_insights_missing_from_big_data', 'viewed_count': 1102893}, {'id': 2727, 'hero': 'https://pe.tedcdn.com/images/ted/9ca3922cace721320cd2b5de1f5761f7a75b2010_2880x1620.jpg', 'speaker': 'Giorgia Lupi', 'title': 'How we can find ourselves in data', 'duration': 673, 'slug': 'giorgia_lupi_how_we_can_find_ourselves_in_data', 'viewed_count': 1077607}, {'id': 2403, 'hero': 'https://pe.tedcdn.com/images/ted/9447af46e476fc16f72c2b583db397f73f82a803_2880x1620.jpg', 'speaker': 'Sebastian Wernicke', 'title': 'How to use data to make a hit TV show', 'duration': 745, 'slug': 'sebastian_wernicke_how_to_use_data_to_make_a_hit_tv_show', 'viewed_count': 1468495}]</t>
  </si>
  <si>
    <t>['TEDx', 'creativity', 'design', 'gaming', 'toy']</t>
  </si>
  <si>
    <t xml:space="preserve">https://www.ted.com/talks/shimpei_takahashi_play_this_game_to_come_up_with_original_ideas
</t>
  </si>
  <si>
    <t>How to manage for collective creativity</t>
  </si>
  <si>
    <t>Linda Hill</t>
  </si>
  <si>
    <t>Management professor</t>
  </si>
  <si>
    <t>[{'id': 25, 'name': 'OK', 'count': 164}, {'id': 8, 'name': 'Informative', 'count': 486}, {'id': 10, 'name': 'Inspiring', 'count': 615}, {'id': 22, 'name': 'Fascinating', 'count': 204}, {'id': 9, 'name': 'Ingenious', 'count': 113}, {'id': 24, 'name': 'Persuasive', 'count': 192}, {'id': 11, 'name': 'Longwinded', 'count': 33}, {'id': 3, 'name': 'Courageous', 'count': 35}, {'id': 2, 'name': 'Confusing', 'count': 7}, {'id': 26, 'name': 'Obnoxious', 'count': 3}, {'id': 21, 'name': 'Unconvincing', 'count': 32}, {'id': 7, 'name': 'Funny', 'count': 9}, {'id': 1, 'name': 'Beautiful', 'count': 58}, {'id': 23, 'name': 'Jaw-dropping', 'count': 23}]</t>
  </si>
  <si>
    <t>[{'id': 663, 'hero': 'https://pe.tedcdn.com/images/ted/124445_800x600.jpg', 'speaker': 'Itay Talgam', 'title': 'Lead like the great conductors', 'duration': 1251, 'slug': 'itay_talgam_lead_like_the_great_conductors', 'viewed_count': 2890171}, {'id': 1533, 'hero': 'https://pe.tedcdn.com/images/ted/f0eda360cd4a39b7cf80388194a2252657e1e2eb_1600x1200.jpg', 'speaker': 'Margaret Heffernan', 'title': 'Dare to disagree', 'duration': 776, 'slug': 'margaret_heffernan_dare_to_disagree', 'viewed_count': 3167410}, {'id': 1930, 'hero': 'https://pe.tedcdn.com/images/ted/84075682f1b8cf15aa7460548a4b61fedc4cb736_1600x1200.jpg', 'speaker': 'Roselinde Torres', 'title': 'What it takes to be a great leader', 'duration': 559, 'slug': 'roselinde_torres_what_it_takes_to_be_a_great_leader', 'viewed_count': 3685491}, {'id': 2601, 'hero': 'https://pe.tedcdn.com/images/ted/60de8bb49304a12450c0183ac0120ad4fc34b169_2880x1620.jpg', 'speaker': 'Jim Hemerling', 'title': '5 ways to lead in an era of constant change', 'duration': 801, 'slug': 'jim_hemerling_5_ways_to_lead_in_an_era_of_constant_change', 'viewed_count': 1811102}, {'id': 2283, 'hero': 'https://pe.tedcdn.com/images/ted/7f117aeb440b9bc0868e535ebecf676d04adbd62_2880x1620.jpg', 'speaker': 'Margaret Heffernan', 'title': 'Forget the pecking order at work', 'duration': 947, 'slug': 'margaret_heffernan_why_it_s_time_to_forget_the_pecking_order_at_work', 'viewed_count': 2362719}, {'id': 814, 'hero': 'https://pe.tedcdn.com/images/ted/6a9cdd2f78fe58b1214125365612fae20bf8b3c5_2880x1620.jpg', 'speaker': 'Derek Sivers', 'title': 'How to start a movement', 'duration': 189, 'slug': 'derek_sivers_how_to_start_a_movement', 'viewed_count': 6476291}]</t>
  </si>
  <si>
    <t>['business', 'collaboration', 'creativity', 'leadership']</t>
  </si>
  <si>
    <t xml:space="preserve">https://www.ted.com/talks/linda_hill_how_to_manage_for_collective_creativity
</t>
  </si>
  <si>
    <t>I was held hostage for 317 days. Here's what I thought about…</t>
  </si>
  <si>
    <t>Vincent Cochetel</t>
  </si>
  <si>
    <t>Humanitarian</t>
  </si>
  <si>
    <t>[{'id': 22, 'name': 'Fascinating', 'count': 214}, {'id': 3, 'name': 'Courageous', 'count': 624}, {'id': 8, 'name': 'Informative', 'count': 168}, {'id': 10, 'name': 'Inspiring', 'count': 471}, {'id': 23, 'name': 'Jaw-dropping', 'count': 127}, {'id': 1, 'name': 'Beautiful', 'count': 136}, {'id': 24, 'name': 'Persuasive', 'count': 89}, {'id': 2, 'name': 'Confusing', 'count': 5}, {'id': 21, 'name': 'Unconvincing', 'count': 3}, {'id': 7, 'name': 'Funny', 'count': 6}, {'id': 26, 'name': 'Obnoxious', 'count': 12}, {'id': 25, 'name': 'OK', 'count': 26}, {'id': 11, 'name': 'Longwinded', 'count': 3}, {'id': 9, 'name': 'Ingenious', 'count': 1}]</t>
  </si>
  <si>
    <t>[{'id': 2110, 'hero': 'https://pe.tedcdn.com/images/ted/5ddc239be84a6c05cd1f3970141e5ce18830a28e_2880x1620.jpg', 'speaker': 'Melissa Fleming', 'title': "Let's help refugees thrive, not just survive", 'duration': 968, 'slug': 'melissa_fleming_let_s_help_refugees_thrive_not_just_survive', 'viewed_count': 1119974}, {'id': 1651, 'hero': 'https://pe.tedcdn.com/images/ted/f795d8100cf916de51cba8309d092446fbd872a1_2880x1620.jpg', 'speaker': 'Janine di Giovanni', 'title': 'What I saw in the war', 'duration': 713, 'slug': 'janine_di_giovanni_what_i_saw_in_the_war', 'viewed_count': 939094}, {'id': 1541, 'hero': 'https://pe.tedcdn.com/images/ted/9eb9df0dc88525ebda760488ff301c75be409569_1600x1200.jpg', 'speaker': 'Lisa Kristine', 'title': 'Photos that bear witness to modern slavery', 'duration': 1161, 'slug': 'lisa_kristine_glimpses_of_modern_day_slavery', 'viewed_count': 2586637}, {'id': 395, 'hero': 'https://pe.tedcdn.com/images/ted/58276_800x600.jpg', 'speaker': 'Samantha Power', 'title': 'A complicated hero in the war on dictatorship', 'duration': 1389, 'slug': 'samantha_power_on_a_complicated_hero', 'viewed_count': 456107}, {'id': 84, 'hero': 'https://pe.tedcdn.com/images/ted/1996_480x360.jpg', 'speaker': 'James Nachtwey', 'title': 'My wish: Let my photographs bear witness', 'duration': 1316, 'slug': 'james_nachtwey_s_searing_pictures_of_war', 'viewed_count': 1262783}, {'id': 681, 'hero': 'https://pe.tedcdn.com/images/ted/126521_800x600.jpg', 'speaker': 'Cameron Sinclair', 'title': 'The refugees of boom-and-bust', 'duration': 185, 'slug': 'cameron_sinclair_the_refugees_of_boom_and_bust', 'viewed_count': 411197}]</t>
  </si>
  <si>
    <t>['TEDx', 'global issues', 'peace', 'war']</t>
  </si>
  <si>
    <t xml:space="preserve">https://www.ted.com/talks/vincent_cochetel_i_was_held_hostage_for_317_days_here_s_what_i_thought_about
</t>
  </si>
  <si>
    <t>The good news about PMS</t>
  </si>
  <si>
    <t>Robyn Stein DeLuca</t>
  </si>
  <si>
    <t>[{'id': 10, 'name': 'Inspiring', 'count': 170}, {'id': 8, 'name': 'Informative', 'count': 505}, {'id': 25, 'name': 'OK', 'count': 70}, {'id': 1, 'name': 'Beautiful', 'count': 20}, {'id': 3, 'name': 'Courageous', 'count': 59}, {'id': 23, 'name': 'Jaw-dropping', 'count': 27}, {'id': 21, 'name': 'Unconvincing', 'count': 67}, {'id': 26, 'name': 'Obnoxious', 'count': 33}, {'id': 11, 'name': 'Longwinded', 'count': 46}, {'id': 22, 'name': 'Fascinating', 'count': 84}, {'id': 24, 'name': 'Persuasive', 'count': 173}, {'id': 7, 'name': 'Funny', 'count': 8}, {'id': 9, 'name': 'Ingenious', 'count': 20}, {'id': 2, 'name': 'Confusing', 'count': 22}]</t>
  </si>
  <si>
    <t>[{'id': 751, 'hero': 'https://pe.tedcdn.com/images/ted/bcb8a0ada2ec0012b2fb1405ceb2b8f3986edc83_1600x1200.jpg', 'speaker': 'Eve Ensler', 'title': 'Embrace your inner girl', 'duration': 1194, 'slug': 'eve_ensler_embrace_your_inner_girl', 'viewed_count': 1224311}, {'id': 1033, 'hero': 'https://pe.tedcdn.com/images/ted/776f8828ccdcebb3e0f545217991ce56a9969c39_800x600.jpg', 'speaker': 'Hanna Rosin', 'title': 'New data on the rise of women', 'duration': 972, 'slug': 'hanna_rosin_new_data_on_the_rise_of_women', 'viewed_count': 851887}, {'id': 1089, 'hero': 'https://pe.tedcdn.com/images/ted/7f7c62759f5e1fe06b58a2c2926626b1303efa63_2880x1620.jpg', 'speaker': 'Courtney E. Martin', 'title': "This isn't her mother's feminism", 'duration': 686, 'slug': 'courtney_martin_reinventing_feminism', 'viewed_count': 953690}, {'id': 1910, 'hero': 'https://pe.tedcdn.com/images/ted/24b9ac9ac721306982d6eb6d3c1e25580ad3e75e_2880x1620.jpg', 'speaker': 'Paula Johnson', 'title': 'His and hers … healthcare', 'duration': 882, 'slug': 'paula_johnson_his_and_hers_healthcare', 'viewed_count': 1095588}, {'id': 1396, 'hero': 'https://pe.tedcdn.com/images/ted/dae1ce864205a244eeee38d3d7c794ce07a99cba_800x600.jpg', 'speaker': 'Noel Bairey Merz', 'title': 'The single biggest health threat women face', 'duration': 959, 'slug': 'noel_bairey_merz_the_single_biggest_health_threat_women_face', 'viewed_count': 786191}, {'id': 2627, 'hero': 'https://pe.tedcdn.com/images/ted/806fae883bd8d18133ee02ba5f67152396d9864a_2880x1620.jpg', 'speaker': 'Jennifer Brea', 'title': "What happens when you have a disease doctors can't diagnose", 'duration': 1027, 'slug': 'jen_brea_what_happens_when_you_have_a_disease_doctors_can_t_diagnose', 'viewed_count': 1406532}]</t>
  </si>
  <si>
    <t>['TEDx', 'depression', 'psychology', 'women']</t>
  </si>
  <si>
    <t xml:space="preserve">https://www.ted.com/talks/robyn_stein_deluca_the_good_news_about_pms
</t>
  </si>
  <si>
    <t>Can we create new senses for humans?</t>
  </si>
  <si>
    <t>David Eagleman</t>
  </si>
  <si>
    <t>[{'id': 9, 'name': 'Ingenious', 'count': 982}, {'id': 22, 'name': 'Fascinating', 'count': 1266}, {'id': 23, 'name': 'Jaw-dropping', 'count': 752}, {'id': 1, 'name': 'Beautiful', 'count': 85}, {'id': 8, 'name': 'Informative', 'count': 509}, {'id': 10, 'name': 'Inspiring', 'count': 586}, {'id': 21, 'name': 'Unconvincing', 'count': 18}, {'id': 26, 'name': 'Obnoxious', 'count': 15}, {'id': 3, 'name': 'Courageous', 'count': 38}, {'id': 24, 'name': 'Persuasive', 'count': 66}, {'id': 2, 'name': 'Confusing', 'count': 16}, {'id': 7, 'name': 'Funny', 'count': 47}, {'id': 25, 'name': 'OK', 'count': 67}, {'id': 11, 'name': 'Longwinded', 'count': 6}]</t>
  </si>
  <si>
    <t>[{'id': 1152, 'hero': 'https://pe.tedcdn.com/images/ted/1c3f327a456360b2846b9ee8f15788ef99f93dd8_800x600.jpg', 'speaker': 'Aaron Koblin', 'title': 'Visualizing ourselves ... with crowd-sourced data', 'duration': 1098, 'slug': 'aaron_koblin', 'viewed_count': 1474220}, {'id': 1806, 'hero': 'https://pe.tedcdn.com/images/ted/19c23133ab92d6789c50759e48b43798a96a83b6_1600x1200.jpg', 'speaker': 'Jinsop Lee', 'title': 'Design for all 5 senses', 'duration': 543, 'slug': 'jinsop_lee_design_for_all_5_senses', 'viewed_count': 1469891}, {'id': 1569, 'hero': 'https://pe.tedcdn.com/images/ted/d03d703ee5dbd3e3f4c02bb843c3257d368f88c1_2880x1620.jpg', 'speaker': 'Amy Cuddy', 'title': 'Your body language may shape who you are', 'duration': 1262, 'slug': 'amy_cuddy_your_body_language_shapes_who_you_are', 'viewed_count': 43156823}, {'id': 2224, 'hero': 'https://pe.tedcdn.com/images/ted/9d9e218a26b00bd5a0eb2f69f9a44e768fdebc26_2880x1620.jpg', 'speaker': 'Daniel Kish', 'title': 'How I use sonar to navigate the world', 'duration': 783, 'slug': 'daniel_kish_how_i_use_sonar_to_navigate_the_world', 'viewed_count': 1157385}, {'id': 1309, 'hero': 'https://pe.tedcdn.com/images/ted/f9e53c7bb152b2e5c8c07e5a199e4d14d17baac6_800x600.jpg', 'speaker': 'Sheila Nirenberg', 'title': 'A prosthetic eye to treat blindness', 'duration': 601, 'slug': 'sheila_nirenberg_a_prosthetic_eye_to_treat_blindness', 'viewed_count': 393728}, {'id': 2817, 'hero': 'https://pe.tedcdn.com/images/ted/940535a3dd68ca5bbe45fb7d54535a8990d46e4b_2880x1620.jpg', 'speaker': 'Anil Seth', 'title': 'Your brain hallucinates your conscious reality', 'duration': 1021, 'slug': 'anil_seth_how_your_brain_hallucinates_your_conscious_reality', 'viewed_count': 2664257}]</t>
  </si>
  <si>
    <t>['Blindness', 'Senses', 'brain', 'technology']</t>
  </si>
  <si>
    <t xml:space="preserve">https://www.ted.com/talks/david_eagleman_can_we_create_new_senses_for_humans
</t>
  </si>
  <si>
    <t>What if 3D printing was 100x faster?</t>
  </si>
  <si>
    <t>Joseph DeSimone</t>
  </si>
  <si>
    <t>Chemist, inventor</t>
  </si>
  <si>
    <t>[{'id': 8, 'name': 'Informative', 'count': 574}, {'id': 9, 'name': 'Ingenious', 'count': 547}, {'id': 23, 'name': 'Jaw-dropping', 'count': 380}, {'id': 22, 'name': 'Fascinating', 'count': 468}, {'id': 1, 'name': 'Beautiful', 'count': 50}, {'id': 3, 'name': 'Courageous', 'count': 20}, {'id': 10, 'name': 'Inspiring', 'count': 290}, {'id': 24, 'name': 'Persuasive', 'count': 44}, {'id': 7, 'name': 'Funny', 'count': 19}, {'id': 25, 'name': 'OK', 'count': 54}, {'id': 26, 'name': 'Obnoxious', 'count': 4}, {'id': 11, 'name': 'Longwinded', 'count': 4}, {'id': 2, 'name': 'Confusing', 'count': 11}, {'id': 21, 'name': 'Unconvincing', 'count': 14}]</t>
  </si>
  <si>
    <t>[{'id': 1299, 'hero': 'https://pe.tedcdn.com/images/ted/a8b91d61708170180654eee378196da920aff138_800x600.jpg', 'speaker': 'Klaus Stadlmann', 'title': "The world's smallest 3D printer", 'duration': 508, 'slug': 'klaus_stadlmann_the_world_s_smallest_3d_printer', 'viewed_count': 268281}, {'id': 1088, 'hero': 'https://pe.tedcdn.com/images/ted/d7ee00a74fde2812cb5257308d11afca68f81429_1600x1200.jpg', 'speaker': 'Anthony Atala', 'title': 'Printing a human kidney', 'duration': 1044, 'slug': 'anthony_atala_printing_a_human_kidney', 'viewed_count': 2783741}, {'id': 1707, 'hero': 'https://pe.tedcdn.com/images/ted/5067e7078880030b41aea9eb2b6fbddbdedc7728_1600x1200.jpg', 'speaker': 'Skylar Tibbits', 'title': 'The emergence of "4D printing"', 'duration': 502, 'slug': 'skylar_tibbits_the_emergence_of_4d_printing', 'viewed_count': 2449746}, {'id': 2388, 'hero': 'https://pe.tedcdn.com/images/ted/38b98852807933c323ae04a4fbc6a2974fc57029_2880x1620.jpg', 'speaker': 'Danit Peleg', 'title': "Forget shopping. Soon you'll download your new clothes", 'duration': 380, 'slug': 'danit_peleg_forget_shopping_soon_you_ll_download_your_new_clothes', 'viewed_count': 1582284}, {'id': 2026, 'hero': 'https://pe.tedcdn.com/images/ted/63a0888240fb2364a32f3ace0499aac036ee83ef_2400x1800.jpg', 'speaker': 'Avi Reichental', 'title': "What's next in 3D printing", 'duration': 544, 'slug': 'avi_reichental_what_s_next_in_3d_printing', 'viewed_count': 2526256}, {'id': 2344, 'hero': 'https://pe.tedcdn.com/images/ted/a4817b9887ab589f58ea7258b3e4cecbafa126c2_2880x1620.jpg', 'speaker': 'Neri Oxman', 'title': 'Design at the intersection of technology and biology', 'duration': 1056, 'slug': 'neri_oxman_design_at_the_intersection_of_technology_and_biology', 'viewed_count': 1607422}]</t>
  </si>
  <si>
    <t>['demo', 'design', 'manufacturing', 'technology']</t>
  </si>
  <si>
    <t xml:space="preserve">https://www.ted.com/talks/joe_desimone_what_if_3d_printing_was_25x_faster
</t>
  </si>
  <si>
    <t>The price of shame</t>
  </si>
  <si>
    <t>Monica Lewinsky</t>
  </si>
  <si>
    <t>Social activist</t>
  </si>
  <si>
    <t>[{'id': 3, 'name': 'Courageous', 'count': 8668}, {'id': 8, 'name': 'Informative', 'count': 2356}, {'id': 9, 'name': 'Ingenious', 'count': 190}, {'id': 23, 'name': 'Jaw-dropping', 'count': 311}, {'id': 21, 'name': 'Unconvincing', 'count': 180}, {'id': 10, 'name': 'Inspiring', 'count': 5126}, {'id': 24, 'name': 'Persuasive', 'count': 1919}, {'id': 1, 'name': 'Beautiful', 'count': 1600}, {'id': 7, 'name': 'Funny', 'count': 143}, {'id': 11, 'name': 'Longwinded', 'count': 151}, {'id': 25, 'name': 'OK', 'count': 284}, {'id': 22, 'name': 'Fascinating', 'count': 584}, {'id': 26, 'name': 'Obnoxious', 'count': 202}, {'id': 2, 'name': 'Confusing', 'count': 62}]</t>
  </si>
  <si>
    <t>[{'id': 2073, 'hero': 'https://pe.tedcdn.com/images/ted/2285025aeba7becd431cfa04f05c592075491fcd_2400x1800.jpg', 'speaker': 'Sally Kohn', 'title': "Don't like clickbait? Don't click", 'duration': 276, 'slug': 'sally_kohn_don_t_like_clickbait_don_t_click', 'viewed_count': 1198350}, {'id': 1066, 'hero': 'https://pe.tedcdn.com/images/ted/fcdff4adc05059acc261fc024b6f7f77cede029a_1600x1200.jpg', 'speaker': 'Johanna Blakley', 'title': 'Social media and the end of gender', 'duration': 507, 'slug': 'johanna_blakley_social_media_and_the_end_of_gender', 'viewed_count': 1272350}, {'id': 640, 'hero': 'https://pe.tedcdn.com/images/ted/117051_800x600.jpg', 'speaker': 'Jonathan Zittrain', 'title': 'The Web as random acts of kindness', 'duration': 1191, 'slug': 'jonathan_zittrain_the_web_is_a_random_act_of_kindness', 'viewed_count': 717515}, {'id': 2887, 'hero': 'https://pe.tedcdn.com/images/ted/dd739837295185ad12b243cbebab425d2ef97ffe_2880x1620.jpg', 'speaker': 'Theo E.J. Wilson', 'title': 'A black man goes undercover in the alt-right', 'duration': 1100, 'slug': 'theo_e_j_wilson_a_black_man_goes_undercover_in_the_alt_right', 'viewed_count': 410159}, {'id': 1883, 'hero': 'https://pe.tedcdn.com/images/ted/3fa1ecfb3e36fe94a599229a97c832abae4634ca_1600x1200.jpg', 'speaker': 'Sally Kohn', 'title': 'Let’s try emotional correctness', 'duration': 359, 'slug': 'sally_kohn_let_s_try_emotional_correctness', 'viewed_count': 1822935}, {'id': 674, 'hero': 'https://pe.tedcdn.com/images/ted/127310_800x600.jpg', 'speaker': 'Dayananda Saraswati', 'title': 'The profound journey of compassion', 'duration': 1014, 'slug': 'swami_dayananda_saraswati', 'viewed_count': 273408}]</t>
  </si>
  <si>
    <t>['communication', 'media', 'social media', 'suicide', 'technology']</t>
  </si>
  <si>
    <t xml:space="preserve">https://www.ted.com/talks/monica_lewinsky_the_price_of_shame
</t>
  </si>
  <si>
    <t>How we're teaching computers to understand pictures</t>
  </si>
  <si>
    <t>Fei-Fei Li</t>
  </si>
  <si>
    <t>[{'id': 25, 'name': 'OK', 'count': 205}, {'id': 9, 'name': 'Ingenious', 'count': 215}, {'id': 10, 'name': 'Inspiring', 'count': 572}, {'id': 22, 'name': 'Fascinating', 'count': 429}, {'id': 1, 'name': 'Beautiful', 'count': 152}, {'id': 8, 'name': 'Informative', 'count': 465}, {'id': 2, 'name': 'Confusing', 'count': 11}, {'id': 23, 'name': 'Jaw-dropping', 'count': 87}, {'id': 3, 'name': 'Courageous', 'count': 23}, {'id': 11, 'name': 'Longwinded', 'count': 19}, {'id': 24, 'name': 'Persuasive', 'count': 42}, {'id': 21, 'name': 'Unconvincing', 'count': 17}, {'id': 7, 'name': 'Funny', 'count': 41}, {'id': 26, 'name': 'Obnoxious', 'count': 10}]</t>
  </si>
  <si>
    <t>[{'id': 2155, 'hero': 'https://pe.tedcdn.com/images/ted/4707d8e88ba824e4a9ad05ee2446d93576117d21_2880x1620.jpg', 'speaker': 'Jeremy Howard', 'title': 'The wonderful and terrifying implications of computers that can learn', 'duration': 1185, 'slug': 'jeremy_howard_the_wonderful_and_terrifying_implications_of_computers_that_can_learn', 'viewed_count': 2183697}, {'id': 776, 'hero': 'https://pe.tedcdn.com/images/ted/152494_800x600.jpg', 'speaker': 'Pawan Sinha', 'title': 'How brains learn to see', 'duration': 1103, 'slug': 'pawan_sinha_on_how_brains_learn_to_see', 'viewed_count': 840232}, {'id': 1075, 'hero': 'https://pe.tedcdn.com/images/ted/fc7831d78e381e4f6b1d37aed55ab455d1d14914_800x600.jpg', 'speaker': 'Patricia Kuhl', 'title': 'The linguistic genius of babies', 'duration': 617, 'slug': 'patricia_kuhl_the_linguistic_genius_of_babies', 'viewed_count': 2513582}, {'id': 2829, 'hero': 'https://pe.tedcdn.com/images/ted/16b227c8ce4564818eff55a5c4d4945aec756db1_2880x1620.jpg', 'speaker': 'Joseph Redmon', 'title': 'How computers learn to recognize objects instantly', 'duration': 457, 'slug': 'joseph_redmon_how_a_computer_learns_to_recognize_objects_instantly', 'viewed_count': 1164430}, {'id': 2417, 'hero': 'https://pe.tedcdn.com/images/ted/17161e8b4c3a91b54f1e9451f09d18522cb170fd_2880x1620.jpg', 'speaker': 'Linda Liukas', 'title': 'A delightful way to teach kids about computers', 'duration': 663, 'slug': 'linda_liukas_a_delightful_way_to_teach_kids_about_computers', 'viewed_count': 1617530}, {'id': 1556, 'hero': 'https://pe.tedcdn.com/images/ted/5c4684ef473da7cf988f4f4c6da8b23ec09e6b87_1600x1200.jpg', 'speaker': 'Shyam Sankar', 'title': 'The rise of human-computer cooperation', 'duration': 732, 'slug': 'shyam_sankar_the_rise_of_human_computer_cooperation', 'viewed_count': 856150}]</t>
  </si>
  <si>
    <t>['AI', 'photography', 'sight', 'technology']</t>
  </si>
  <si>
    <t xml:space="preserve">https://www.ted.com/talks/fei_fei_li_how_we_re_teaching_computers_to_understand_pictures
</t>
  </si>
  <si>
    <t>A tale of two Americas. And the mini-mart where they collided</t>
  </si>
  <si>
    <t>Anand Giridharadas</t>
  </si>
  <si>
    <t>[{'id': 8, 'name': 'Informative', 'count': 333}, {'id': 22, 'name': 'Fascinating', 'count': 241}, {'id': 3, 'name': 'Courageous', 'count': 360}, {'id': 10, 'name': 'Inspiring', 'count': 740}, {'id': 1, 'name': 'Beautiful', 'count': 312}, {'id': 23, 'name': 'Jaw-dropping', 'count': 63}, {'id': 24, 'name': 'Persuasive', 'count': 317}, {'id': 2, 'name': 'Confusing', 'count': 7}, {'id': 9, 'name': 'Ingenious', 'count': 30}, {'id': 11, 'name': 'Longwinded', 'count': 12}, {'id': 21, 'name': 'Unconvincing', 'count': 25}, {'id': 26, 'name': 'Obnoxious', 'count': 11}, {'id': 25, 'name': 'OK', 'count': 48}, {'id': 7, 'name': 'Funny', 'count': 9}]</t>
  </si>
  <si>
    <t>[{'id': 60, 'hero': 'https://pe.tedcdn.com/images/ted/b538bc5fb569cc2a617db5ddc1e42935bceb00c6_2880x1620.jpg', 'speaker': 'Anna Deavere Smith', 'title': 'Four American characters', 'duration': 1385, 'slug': 'anna_deavere_smith_s_american_character', 'viewed_count': 978864}, {'id': 1378, 'hero': 'https://pe.tedcdn.com/images/ted/537e4f8ab618be6cf3d40287aa04df004f543c2f_1600x1200.jpg', 'speaker': 'Bryan Stevenson', 'title': 'We need to talk about an injustice', 'duration': 1421, 'slug': 'bryan_stevenson_we_need_to_talk_about_an_injustice', 'viewed_count': 3792126}, {'id': 1668, 'hero': 'https://pe.tedcdn.com/images/ted/2a46d8d424ce31486b5ebb8278ade834cd6aefe7_1600x1200.jpg', 'speaker': 'James B. Glattfelder', 'title': 'Who controls the world?', 'duration': 850, 'slug': 'james_b_glattfelder_who_controls_the_world', 'viewed_count': 2533907}, {'id': 2038, 'hero': 'https://pe.tedcdn.com/images/ted/0c67ab6739fbb74fdd2cde3b0ea98741c2926d3f_2400x1800.jpg', 'speaker': 'George Takei', 'title': 'Why I love a country that once betrayed me', 'duration': 958, 'slug': 'george_takei_why_i_love_a_country_that_once_betrayed_me', 'viewed_count': 2235903}, {'id': 2580, 'hero': 'https://pe.tedcdn.com/images/ted/56e84ccd9f981a8946553600e1066695dc506baf_2880x1620.jpg', 'speaker': 'Courtney E. Martin', 'title': 'The new American Dream', 'duration': 932, 'slug': 'courtney_martin_the_new_american_dream', 'viewed_count': 1404948}, {'id': 2741, 'hero': 'https://pe.tedcdn.com/images/ted/133c6fea04fd9fc79f9745a55abedd536822827a_2880x1620.jpg', 'speaker': 'Curtis "Wall Street" Carroll', 'title': 'How I learned to read -- and trade stocks -- in prison', 'duration': 663, 'slug': 'curtis_wall_street_carroll_how_i_learned_to_read_and_trade_stocks_in_prison', 'viewed_count': 2198529}]</t>
  </si>
  <si>
    <t>['crime', 'history', 'immigration', 'inequality', 'storytelling']</t>
  </si>
  <si>
    <t xml:space="preserve">https://www.ted.com/talks/anand_giridharadas_a_tale_of_two_americas_and_the_mini_mart_where_they_collided
</t>
  </si>
  <si>
    <t>Everyone around you has a story the world needs to hear</t>
  </si>
  <si>
    <t>Dave Isay</t>
  </si>
  <si>
    <t>Story collector</t>
  </si>
  <si>
    <t>[{'id': 1, 'name': 'Beautiful', 'count': 967}, {'id': 8, 'name': 'Informative', 'count': 154}, {'id': 10, 'name': 'Inspiring', 'count': 1158}, {'id': 25, 'name': 'OK', 'count': 49}, {'id': 3, 'name': 'Courageous', 'count': 262}, {'id': 24, 'name': 'Persuasive', 'count': 130}, {'id': 9, 'name': 'Ingenious', 'count': 202}, {'id': 22, 'name': 'Fascinating', 'count': 203}, {'id': 23, 'name': 'Jaw-dropping', 'count': 59}, {'id': 26, 'name': 'Obnoxious', 'count': 11}, {'id': 7, 'name': 'Funny', 'count': 26}, {'id': 21, 'name': 'Unconvincing', 'count': 5}, {'id': 11, 'name': 'Longwinded', 'count': 16}, {'id': 2, 'name': 'Confusing', 'count': 13}]</t>
  </si>
  <si>
    <t>[{'id': 1085, 'hero': 'https://pe.tedcdn.com/images/ted/28fbe154a2a247d6d9765569d7bcf36ad5da9480_800x600.jpg', 'speaker': 'JR', 'title': 'My wish: Use art to turn the world inside out', 'duration': 1449, 'slug': 'jr_s_ted_prize_wish_use_art_to_turn_the_world_inside_out', 'viewed_count': 2626542}, {'id': 652, 'hero': 'https://pe.tedcdn.com/images/ted/7cefcd151eaf3af5eeb5be038f940e032d8c3518_2880x1620.jpg', 'speaker': 'Chimamanda Ngozi Adichie', 'title': 'The danger of a single story', 'duration': 1129, 'slug': 'chimamanda_adichie_the_danger_of_a_single_story', 'viewed_count': 13299164}, {'id': 103, 'hero': 'https://pe.tedcdn.com/images/ted/1d7e013f1870ec08fce3c48348881a9eac074ab6_1600x1200.jpg', 'speaker': 'Evelyn Glennie', 'title': 'How to truly listen', 'duration': 1929, 'slug': 'evelyn_glennie_shows_how_to_listen', 'viewed_count': 4165731}, {'id': 708, 'hero': 'https://pe.tedcdn.com/images/ted/135026_800x600.jpg', 'speaker': 'Marc Pachter', 'title': 'The art of the interview', 'duration': 1254, 'slug': 'marc_pachter_the_art_of_the_interview', 'viewed_count': 716997}, {'id': 2516, 'hero': 'https://pe.tedcdn.com/images/ted/d81b5200ff648a4c82fcd822fb8a49cbb5ee8ae3_2880x1620.jpg', 'speaker': 'Norman Lear', 'title': 'An entertainment icon on living a life of meaning', 'duration': 1186, 'slug': 'norman_lear_an_entertainment_icon_on_living_a_life_of_meaning', 'viewed_count': 1025685}, {'id': 363, 'hero': 'https://pe.tedcdn.com/images/ted/141b91fa1379df5d7cbe02cfe02bde0b8badf81d_2880x1620.jpg', 'speaker': 'Doris Kearns Goodwin', 'title': 'Lessons from past presidents', 'duration': 1128, 'slug': 'doris_kearns_goodwin_on_learning_from_past_presidents', 'viewed_count': 522561}]</t>
  </si>
  <si>
    <t>['TED Prize', 'United States', 'history', 'journalism', 'storytelling']</t>
  </si>
  <si>
    <t xml:space="preserve">https://www.ted.com/talks/dave_isay_everyone_around_you_has_a_story_the_world_needs_to_hear
</t>
  </si>
  <si>
    <t>How to revive a neighborhood: with imagination, beauty and art</t>
  </si>
  <si>
    <t>Theaster Gates</t>
  </si>
  <si>
    <t>Artist, potter, community builder</t>
  </si>
  <si>
    <t>[{'id': 8, 'name': 'Informative', 'count': 198}, {'id': 21, 'name': 'Unconvincing', 'count': 2}, {'id': 25, 'name': 'OK', 'count': 24}, {'id': 11, 'name': 'Longwinded', 'count': 13}, {'id': 1, 'name': 'Beautiful', 'count': 194}, {'id': 3, 'name': 'Courageous', 'count': 117}, {'id': 10, 'name': 'Inspiring', 'count': 563}, {'id': 9, 'name': 'Ingenious', 'count': 108}, {'id': 22, 'name': 'Fascinating', 'count': 112}, {'id': 24, 'name': 'Persuasive', 'count': 64}, {'id': 23, 'name': 'Jaw-dropping', 'count': 17}, {'id': 7, 'name': 'Funny', 'count': 11}, {'id': 2, 'name': 'Confusing', 'count': 4}, {'id': 26, 'name': 'Obnoxious', 'count': 0}]</t>
  </si>
  <si>
    <t>[{'id': 2107, 'hero': 'https://pe.tedcdn.com/images/ted/df96e78e8818868a05e0d27f97165121fb39a837_2880x1620.jpg', 'speaker': 'Alessandra Orofino', 'title': 'It’s our city. Let’s fix it', 'duration': 915, 'slug': 'alessandra_orofino_it_s_our_city_let_s_fix_it', 'viewed_count': 735651}, {'id': 1966, 'hero': 'https://pe.tedcdn.com/images/ted/3c2a59226d875122598f0fc0b4ca9af4e7d928eb_1600x1200.jpg', 'speaker': 'Amanda Burden', 'title': 'How public spaces make cities work', 'duration': 1108, 'slug': 'amanda_burden_how_public_spaces_make_cities_work', 'viewed_count': 1061975}, {'id': 53, 'hero': 'https://pe.tedcdn.com/images/ted/f90e23c30815d750cc301b37e2159b9f22c613e5_1600x1200.jpg', 'speaker': 'Majora Carter', 'title': 'Greening the ghetto', 'duration': 1116, 'slug': 'majora_carter_s_tale_of_urban_renewal', 'viewed_count': 1697932},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1162298}, {'id': 121, 'hero': 'https://pe.tedcdn.com/images/ted/ec2c6dea53896cd4c9820ced68df9ba573f145e0_2880x1620.jpg', 'speaker': 'James Howard Kunstler', 'title': 'The ghastly tragedy of the suburbs', 'duration': 1184, 'slug': 'james_howard_kunstler_dissects_suburbia', 'viewed_count': 1683649}, {'id': 1846, 'hero': 'https://pe.tedcdn.com/images/ted/167f6a84f1e15eb73f7df4987097a42268230193_1600x1200.jpg', 'speaker': 'Iwan Baan', 'title': 'Ingenious homes in unexpected places', 'duration': 1018, 'slug': 'iwan_baan_ingenious_homes_in_unexpected_places', 'viewed_count': 1463103}]</t>
  </si>
  <si>
    <t>['architecture', 'art', 'cities', 'design', 'environment', 'urban planning']</t>
  </si>
  <si>
    <t xml:space="preserve">https://www.ted.com/talks/theaster_gates_how_to_revive_a_neighborhood_with_imagination_beauty_and_art
</t>
  </si>
  <si>
    <t>Why do ambitious women have flat heads?</t>
  </si>
  <si>
    <t>Dame Stephanie Shirley</t>
  </si>
  <si>
    <t>Entrepreneur and philanthropist</t>
  </si>
  <si>
    <t>[{'id': 1, 'name': 'Beautiful', 'count': 544}, {'id': 7, 'name': 'Funny', 'count': 426}, {'id': 10, 'name': 'Inspiring', 'count': 1417}, {'id': 8, 'name': 'Informative', 'count': 144}, {'id': 3, 'name': 'Courageous', 'count': 529}, {'id': 22, 'name': 'Fascinating', 'count': 385}, {'id': 24, 'name': 'Persuasive', 'count': 94}, {'id': 9, 'name': 'Ingenious', 'count': 30}, {'id': 11, 'name': 'Longwinded', 'count': 13}, {'id': 23, 'name': 'Jaw-dropping', 'count': 51}, {'id': 25, 'name': 'OK', 'count': 56}, {'id': 21, 'name': 'Unconvincing', 'count': 5}, {'id': 26, 'name': 'Obnoxious', 'count': 5}, {'id': 2, 'name': 'Confusing', 'count': 14}]</t>
  </si>
  <si>
    <t>[{'id': 1917, 'hero': 'https://pe.tedcdn.com/images/ted/7ce545be0d778c2e6715188bccc255dae8072bde_1600x1200.jpg', 'speaker': 'Maya Penn', 'title': 'Meet a young entrepreneur, cartoonist, designer, activist ...', 'duration': 436, 'slug': 'maya_penn_meet_a_young_entrepreneur_cartoonist_designer_activist', 'viewed_count': 1458491}, {'id': 1339, 'hero': 'https://pe.tedcdn.com/images/ted/a47adaa80e9d8a9ebf4afda0d3790440102d3348_800x600.jpg', 'speaker': 'Gayle Tzemach Lemmon', 'title': 'Women entrepreneurs, example not exception', 'duration': 796, 'slug': 'gayle_tzemach_lemmon_women_entrepreneurs_example_not_exception', 'viewed_count': 548131}, {'id': 1040, 'hero': 'https://pe.tedcdn.com/images/ted/ba6d4cdee53ae12d2db55a733409fac7e92c022c_2880x1620.jpg', 'speaker': 'Sheryl Sandberg', 'title': 'Why we have too few women leaders', 'duration': 898, 'slug': 'sheryl_sandberg_why_we_have_too_few_women_leaders', 'viewed_count': 7431404}, {'id': 2310, 'hero': 'https://pe.tedcdn.com/images/ted/5ab70a8813bed2fe065ca7534513866145155873_2880x1620.jpg', 'speaker': 'Alix Generous', 'title': "How I learned to communicate my inner life with Asperger's", 'duration': 626, 'slug': 'alix_generous_how_i_learned_to_communicate_my_inner_life_with_asperger_s', 'viewed_count': 1591491}, {'id': 1472, 'hero': 'https://pe.tedcdn.com/images/ted/db6bc23568539d3e695e305855ad8bde51e8c775_800x600.jpg', 'speaker': 'Ami Klin', 'title': 'A new way to diagnose autism', 'duration': 1184, 'slug': 'ami_klin_a_new_way_to_diagnose_autism', 'viewed_count': 572294}, {'id': 2286, 'hero': 'https://pe.tedcdn.com/images/ted/3792a2141b877afca1c948fbfc421a2f17490f2a_2880x1620.jpg', 'speaker': 'Steve Silberman', 'title': 'The forgotten history of autism', 'duration': 828, 'slug': 'steve_silberman_the_forgotten_history_of_autism', 'viewed_count': 1476375}]</t>
  </si>
  <si>
    <t>['entrepreneur', 'philanthropy', 'software', 'technology', 'women', 'women in business']</t>
  </si>
  <si>
    <t xml:space="preserve">https://www.ted.com/talks/dame_stephanie_shirley_why_do_ambitious_women_have_flat_heads
</t>
  </si>
  <si>
    <t>There’s a better way to die, and architecture can help</t>
  </si>
  <si>
    <t>Alison Killing</t>
  </si>
  <si>
    <t>[{'id': 8, 'name': 'Informative', 'count': 226}, {'id': 25, 'name': 'OK', 'count': 142}, {'id': 1, 'name': 'Beautiful', 'count': 93}, {'id': 10, 'name': 'Inspiring', 'count': 198}, {'id': 22, 'name': 'Fascinating', 'count': 142}, {'id': 21, 'name': 'Unconvincing', 'count': 23}, {'id': 24, 'name': 'Persuasive', 'count': 98}, {'id': 3, 'name': 'Courageous', 'count': 46}, {'id': 9, 'name': 'Ingenious', 'count': 43}, {'id': 11, 'name': 'Longwinded', 'count': 5}, {'id': 2, 'name': 'Confusing', 'count': 9}, {'id': 23, 'name': 'Jaw-dropping', 'count': 7}, {'id': 7, 'name': 'Funny', 'count': 15}, {'id': 26, 'name': 'Obnoxious', 'count': 6}]</t>
  </si>
  <si>
    <t>[{'id': 1247, 'hero': 'https://pe.tedcdn.com/images/ted/83a7b8fb0f62c74731c15dfd913f2d7eb37880f2_800x600.jpg', 'speaker': 'Jae Rhim Lee', 'title': 'My mushroom burial suit', 'duration': 450, 'slug': 'jae_rhim_lee', 'viewed_count': 1426530}, {'id': 1832, 'hero': 'https://pe.tedcdn.com/images/ted/f536277c81df0ee6ccee87ba3d6f7fa188079a38_1600x1200.jpg', 'speaker': 'Kelli Swazey', 'title': "Life that doesn't end with death", 'duration': 834, 'slug': 'kelli_swazey_life_that_doesn_t_end_with_death', 'viewed_count': 1538667}, {'id': 1553, 'hero': 'https://pe.tedcdn.com/images/ted/5159576b119c7f11a8b0f8501ce3b04a6e091c4f_1600x1200.jpg', 'speaker': 'Candy Chang', 'title': 'Before I die I want to ...', 'duration': 380, 'slug': 'candy_chang_before_i_die_i_want_to', 'viewed_count': 4922192}, {'id': 2393, 'hero': 'https://pe.tedcdn.com/images/ted/7e5b157069b21bd98dad06eb03ba48c0dfe9801a_2880x1620.jpg', 'speaker': 'Alison Killing', 'title': 'What happens when a city runs out of room for its dead', 'duration': 529, 'slug': 'alison_killing_what_happens_when_a_city_runs_out_of_room_for_its_dead', 'viewed_count': 1453237}, {'id': 1399, 'hero': 'https://pe.tedcdn.com/images/ted/5cf2df851704a237ec8c96e48e7962ac9471a878_2880x1620.jpg', 'speaker': 'Peter Saul', 'title': "Let's talk about dying", 'duration': 799, 'slug': 'peter_saul_let_s_talk_about_dying', 'viewed_count': 873243}, {'id': 2325, 'hero': 'https://pe.tedcdn.com/images/ted/629930bb607d58f65c9b70beab410660a9afd904_2880x1620.jpg', 'speaker': 'BJ Miller', 'title': 'What really matters at the end of life', 'duration': 1147, 'slug': 'bj_miller_what_really_matters_at_the_end_of_life', 'viewed_count': 6214117}]</t>
  </si>
  <si>
    <t>['TED Fellows', 'architecture', 'cities', 'death', 'design']</t>
  </si>
  <si>
    <t xml:space="preserve">https://www.ted.com/talks/alison_killing_there_s_a_better_way_to_die_and_architecture_can_help
</t>
  </si>
  <si>
    <t>How I use sonar to navigate the world</t>
  </si>
  <si>
    <t>Daniel Kish</t>
  </si>
  <si>
    <t>Perceptual navigation specialist</t>
  </si>
  <si>
    <t>[{'id': 8, 'name': 'Informative', 'count': 181}, {'id': 10, 'name': 'Inspiring', 'count': 333}, {'id': 22, 'name': 'Fascinating', 'count': 243}, {'id': 3, 'name': 'Courageous', 'count': 106}, {'id': 23, 'name': 'Jaw-dropping', 'count': 77}, {'id': 1, 'name': 'Beautiful', 'count': 66}, {'id': 9, 'name': 'Ingenious', 'count': 40}, {'id': 7, 'name': 'Funny', 'count': 32}, {'id': 25, 'name': 'OK', 'count': 19}, {'id': 11, 'name': 'Longwinded', 'count': 3}, {'id': 2, 'name': 'Confusing', 'count': 2}, {'id': 24, 'name': 'Persuasive', 'count': 12}, {'id': 21, 'name': 'Unconvincing', 'count': 4}, {'id': 26, 'name': 'Obnoxious', 'count': 1}]</t>
  </si>
  <si>
    <t>[{'id': 2215, 'hero': 'https://pe.tedcdn.com/images/ted/1efebe64a094b2ee95cd62eec52ddf2238a92510_2880x1620.jpg', 'speaker': 'David Eagleman', 'title': 'Can we create new senses for humans?', 'duration': 1234, 'slug': 'david_eagleman_can_we_create_new_senses_for_humans', 'viewed_count': 1738333}, {'id': 1158, 'hero': 'https://pe.tedcdn.com/images/ted/8dd859696a6c640e7ee3c0feaa3d3d16f647334b_800x600.jpg', 'speaker': 'Dennis Hong', 'title': 'Making a car for blind drivers', 'duration': 548, 'slug': 'dennis_hong_making_a_car_for_blind_drivers', 'viewed_count': 703450}, {'id': 1863, 'hero': 'https://pe.tedcdn.com/images/ted/83148057e84211fc75f109bbfe2beeb0376e3a84_1600x1200.jpg', 'speaker': 'Chris Downey', 'title': 'Design with the blind in mind', 'duration': 700, 'slug': 'chris_downey_design_with_the_blind_in_mind', 'viewed_count': 970056}, {'id': 2594, 'hero': 'https://pe.tedcdn.com/images/ted/f59b73ae02a027c8af339d74733dfc1fd7b66524_2880x1620.jpg', 'speaker': 'Isaac Lidsky', 'title': 'What reality are you creating for yourself?', 'duration': 706, 'slug': 'isaac_lidsky_what_reality_are_you_creating_for_yourself', 'viewed_count': 2561504}, {'id': 1987, 'hero': 'https://pe.tedcdn.com/images/ted/2066297d1a9173ac6803215bbfe2a5e6f15c4acf_1600x1200.jpg', 'speaker': 'Andrew Bastawrous', 'title': 'Get your next eye exam on a smartphone', 'duration': 393, 'slug': 'andrew_bastawrous_get_your_next_eye_exam_on_a_smartphone', 'viewed_count': 1051615}, {'id': 1773, 'hero': 'https://pe.tedcdn.com/images/ted/71a023ecb7187f11bdc0d901eca0a8a1988a2982_1600x1200.jpg', 'speaker': 'Margaret Heffernan', 'title': 'The dangers of willful blindness', 'duration': 878, 'slug': 'margaret_heffernan_the_dangers_of_willful_blindness', 'viewed_count': 1537403}]</t>
  </si>
  <si>
    <t>['Blindness', 'Senses', 'disability', 'fear', 'mind']</t>
  </si>
  <si>
    <t xml:space="preserve">https://www.ted.com/talks/daniel_kish_how_i_use_sonar_to_navigate_the_world
</t>
  </si>
  <si>
    <t>Are China and the US doomed to conflict?</t>
  </si>
  <si>
    <t>Kevin Rudd</t>
  </si>
  <si>
    <t xml:space="preserve">International relations expert </t>
  </si>
  <si>
    <t>[{'id': 3, 'name': 'Courageous', 'count': 150}, {'id': 8, 'name': 'Informative', 'count': 333}, {'id': 10, 'name': 'Inspiring', 'count': 307}, {'id': 22, 'name': 'Fascinating', 'count': 112}, {'id': 24, 'name': 'Persuasive', 'count': 172}, {'id': 11, 'name': 'Longwinded', 'count': 33}, {'id': 21, 'name': 'Unconvincing', 'count': 31}, {'id': 23, 'name': 'Jaw-dropping', 'count': 17}, {'id': 25, 'name': 'OK', 'count': 81}, {'id': 7, 'name': 'Funny', 'count': 39}, {'id': 9, 'name': 'Ingenious', 'count': 11}, {'id': 1, 'name': 'Beautiful', 'count': 40}, {'id': 26, 'name': 'Obnoxious', 'count': 26}, {'id': 2, 'name': 'Confusing', 'count': 10}]</t>
  </si>
  <si>
    <t>[{'id': 1420, 'hero': 'https://pe.tedcdn.com/images/ted/282897027e1fbb4a2bc3bf607a0723787463417a_1600x1200.jpg', 'speaker': 'Abigail Washburn', 'title': 'Building US-China relations ... by banjo', 'duration': 394, 'slug': 'abigail_washburn_building_us_china_relations_by_banjo', 'viewed_count': 981352}, {'id': 1842, 'hero': 'https://pe.tedcdn.com/images/ted/e09bf64db72c4cfae9b6c5e99c78f0f5006651e2_1600x1200.jpg', 'speaker': 'Dambisa Moyo', 'title': 'Is China the new idol for emerging economies?', 'duration': 983, 'slug': 'dambisa_moyo_is_china_the_new_idol_for_emerging_economies', 'viewed_count': 2060075}, {'id': 1554, 'hero': 'https://pe.tedcdn.com/images/ted/216a357b70872c46a8a8f6cb89d0781a9281da36_1600x1200.jpg', 'speaker': 'Leslie T. Chang', 'title': "The voices of China's workers", 'duration': 865, 'slug': 'leslie_t_chang_the_voices_of_china_s_workers', 'viewed_count': 1362092}, {'id': 1059, 'hero': 'https://pe.tedcdn.com/images/ted/5d814316cfe0cd4331808e4083c7a76784101485_800x600.jpg', 'speaker': 'Martin Jacques', 'title': 'Understanding the rise of China', 'duration': 1290, 'slug': 'martin_jacques_understanding_the_rise_of_china', 'viewed_count': 2327097}, {'id': 1523, 'hero': 'https://pe.tedcdn.com/images/ted/21cfdf7c11fdeaa2a4cfbffd24997ba2aa6f0830_1600x1200.jpg', 'speaker': 'Michael Anti', 'title': 'Behind the Great Firewall of China', 'duration': 1131, 'slug': 'michael_anti_behind_the_great_firewall_of_china', 'viewed_count': 1423951}, {'id': 992, 'hero': 'https://pe.tedcdn.com/images/ted/209889_800x600.jpg', 'speaker': 'Joseph Nye', 'title': 'Global power shifts', 'duration': 1095, 'slug': 'joseph_nye_on_global_power_shifts', 'viewed_count': 954077}]</t>
  </si>
  <si>
    <t>['Asia', 'United States', 'china', 'politics']</t>
  </si>
  <si>
    <t xml:space="preserve">https://www.ted.com/talks/kevin_rudd_are_china_and_the_us_doomed_to_conflict
</t>
  </si>
  <si>
    <t>The day I stood up alone</t>
  </si>
  <si>
    <t>Boniface Mwangi</t>
  </si>
  <si>
    <t>[{'id': 3, 'name': 'Courageous', 'count': 614}, {'id': 8, 'name': 'Informative', 'count': 122}, {'id': 10, 'name': 'Inspiring', 'count': 570}, {'id': 1, 'name': 'Beautiful', 'count': 150}, {'id': 24, 'name': 'Persuasive', 'count': 76}, {'id': 23, 'name': 'Jaw-dropping', 'count': 27}, {'id': 7, 'name': 'Funny', 'count': 14}, {'id': 25, 'name': 'OK', 'count': 23}, {'id': 11, 'name': 'Longwinded', 'count': 7}, {'id': 22, 'name': 'Fascinating', 'count': 45}, {'id': 9, 'name': 'Ingenious', 'count': 8}, {'id': 2, 'name': 'Confusing', 'count': 4}, {'id': 21, 'name': 'Unconvincing', 'count': 3}, {'id': 26, 'name': 'Obnoxious', 'count': 2}]</t>
  </si>
  <si>
    <t>[{'id': 1757, 'hero': 'https://pe.tedcdn.com/images/ted/11f7b137f0ce10111fca419d764d52811c204f1c_1600x1200.jpg', 'speaker': 'Anas Aremeyaw Anas', 'title': 'How I named, shamed and jailed', 'duration': 766, 'slug': 'anas_aremeyaw_anas_how_i_named_shamed_and_jailed', 'viewed_count': 1421516}, {'id': 84, 'hero': 'https://pe.tedcdn.com/images/ted/1996_480x360.jpg', 'speaker': 'James Nachtwey', 'title': 'My wish: Let my photographs bear witness', 'duration': 1316, 'slug': 'james_nachtwey_s_searing_pictures_of_war', 'viewed_count': 1262783}, {'id': 330, 'hero': 'https://pe.tedcdn.com/images/ted/19233802c46fcd0496477770b98430e07361f4e3_2880x1620.jpg', 'speaker': 'Ory Okolloh', 'title': 'How I became an activist', 'duration': 998, 'slug': 'ory_okolloh_on_becoming_an_activist', 'viewed_count': 321908}, {'id': 1179, 'hero': 'https://pe.tedcdn.com/images/ted/3b3c897ffdae2aec5492b4238a27dac2ca378113_800x600.jpg', 'speaker': 'Emiliano Salinas', 'title': 'A civil response to violence', 'duration': 737, 'slug': 'emiliano_salinas_a_civil_response_to_violence', 'viewed_count': 525466}, {'id': 1654, 'hero': 'https://pe.tedcdn.com/images/ted/bbfa62818807b138c85e93b779840877d0f4753c_1600x1200.jpg', 'speaker': 'Leslie Morgan Steiner', 'title': "Why domestic violence victims don't leave", 'duration': 959, 'slug': 'leslie_morgan_steiner_why_domestic_violence_victims_don_t_leave', 'viewed_count': 3846827}, {'id': 2239, 'hero': 'https://pe.tedcdn.com/images/ted/63afd4defc16088ed0b38318b048d6cf54c5a88c_2880x1620.jpg', 'speaker': 'Gary Haugen', 'title': 'The hidden reason for poverty the world needs to address now', 'duration': 1328, 'slug': 'gary_haugen_the_hidden_reason_for_poverty_the_world_needs_to_address_now', 'viewed_count': 1674355}]</t>
  </si>
  <si>
    <t>['TED Fellows', 'activism', 'art', 'corruption', 'photography']</t>
  </si>
  <si>
    <t xml:space="preserve">https://www.ted.com/talks/boniface_mwangi_boniface_mwangi_the_day_i_stood_up_alone
</t>
  </si>
  <si>
    <t>The next outbreak? We’re not ready</t>
  </si>
  <si>
    <t>[{'id': 8, 'name': 'Informative', 'count': 894}, {'id': 24, 'name': 'Persuasive', 'count': 376}, {'id': 10, 'name': 'Inspiring', 'count': 357}, {'id': 1, 'name': 'Beautiful', 'count': 66}, {'id': 3, 'name': 'Courageous', 'count': 87}, {'id': 26, 'name': 'Obnoxious', 'count': 11}, {'id': 23, 'name': 'Jaw-dropping', 'count': 46}, {'id': 22, 'name': 'Fascinating', 'count': 72}, {'id': 11, 'name': 'Longwinded', 'count': 17}, {'id': 25, 'name': 'OK', 'count': 131}, {'id': 21, 'name': 'Unconvincing', 'count': 33}, {'id': 7, 'name': 'Funny', 'count': 34}, {'id': 9, 'name': 'Ingenious', 'count': 32}, {'id': 2, 'name': 'Confusing', 'count': 9}]</t>
  </si>
  <si>
    <t>[{'id': 2177, 'hero': 'https://pe.tedcdn.com/images/ted/feb20ff7066bfae475458b02519cbda9523c3ed8_2880x1620.jpg', 'speaker': 'Bruce Aylward', 'title': 'Humanity vs. Ebola. How we could win a terrifying war', 'duration': 1151, 'slug': 'bruce_aylward_humanity_vs_ebola_the_winning_strategies_in_a_terrifying_war', 'viewed_count': 859220}, {'id': 1545, 'hero': 'https://pe.tedcdn.com/images/ted/39b48aeef9bbd8d2a9b55e93ee03c027e2a8f891_2880x1620.jpg', 'speaker': "Caitria + Morgan O'Neill", 'title': 'How to step up in the face of disaster', 'duration': 563, 'slug': 'caitria_and_morgan_o_neill_how_to_step_up_in_the_face_of_disaster', 'viewed_count': 805896}, {'id': 1608, 'hero': 'https://pe.tedcdn.com/images/ted/8521010362c541d1f8a06be8d7fefadf5d4ae13d_1200x900.jpg', 'speaker': 'Jake Wood', 'title': 'A new mission for veterans -- disaster relief', 'duration': 299, 'slug': 'jake_wood_a_new_mission_for_veterans_disaster_relief', 'viewed_count': 485504}, {'id': 529, 'hero': 'https://pe.tedcdn.com/images/ted/86528_800x600.jpg', 'speaker': 'Laurie Garrett', 'title': 'Lessons from the 1918 flu', 'duration': 1265, 'slug': 'laurie_garrett_on_lessons_from_the_1918_flu', 'viewed_count': 425440}, {'id': 2317, 'hero': 'https://pe.tedcdn.com/images/ted/b226ce62a4f4e1442f252df8481a8930f02d4205_2880x1620.jpg', 'speaker': 'Seth Berkley', 'title': "The troubling reason why vaccines are made too late ... if they're made at all", 'duration': 437, 'slug': 'seth_berkley_the_troubling_reason_why_vaccines_are_made_too_late_if_they_re_made_at_all', 'viewed_count': 990084}, {'id': 2425, 'hero': 'https://pe.tedcdn.com/images/ted/9b844afb65cb94f942a332064978599e6438b1e5_2880x1620.jpg', 'speaker': 'Pardis Sabeti', 'title': "How we'll fight the next deadly virus", 'duration': 577, 'slug': 'pardis_sabeti_how_we_ll_fight_the_next_deadly_virus', 'viewed_count': 1169209}]</t>
  </si>
  <si>
    <t>['TED Brain Trust', 'disaster relief', 'disease', 'ebola', 'global issues', 'medicine', 'war']</t>
  </si>
  <si>
    <t xml:space="preserve">https://www.ted.com/talks/bill_gates_the_next_disaster_we_re_not_ready
</t>
  </si>
  <si>
    <t>5 ways to kill your dreams</t>
  </si>
  <si>
    <t>Bel Pesce</t>
  </si>
  <si>
    <t>[{'id': 1, 'name': 'Beautiful', 'count': 992}, {'id': 7, 'name': 'Funny', 'count': 678}, {'id': 10, 'name': 'Inspiring', 'count': 3322}, {'id': 25, 'name': 'OK', 'count': 521}, {'id': 11, 'name': 'Longwinded', 'count': 48}, {'id': 21, 'name': 'Unconvincing', 'count': 127}, {'id': 26, 'name': 'Obnoxious', 'count': 40}, {'id': 24, 'name': 'Persuasive', 'count': 595}, {'id': 8, 'name': 'Informative', 'count': 546}, {'id': 3, 'name': 'Courageous', 'count': 293}, {'id': 22, 'name': 'Fascinating', 'count': 439}, {'id': 9, 'name': 'Ingenious', 'count': 158}, {'id': 23, 'name': 'Jaw-dropping', 'count': 27}, {'id': 2, 'name': 'Confusing', 'count': 46}]</t>
  </si>
  <si>
    <t>[{'id': 1384, 'hero': 'https://pe.tedcdn.com/images/ted/0ba3ef25abbdde1e88c829366cc1838a1e58d5e2_1600x1200.jpg', 'speaker': 'Larry Smith', 'title': 'Why you will fail to have a great career', 'duration': 915, 'slug': 'larry_smith_why_you_will_fail_to_have_a_great_career', 'viewed_count': 5917394}, {'id': 618, 'hero': 'https://pe.tedcdn.com/images/ted/110884_800x600.jpg', 'speaker': 'Dan Pink', 'title': 'The puzzle of motivation', 'duration': 1116, 'slug': 'dan_pink_on_motivation', 'viewed_count': 18831847}, {'id': 848, 'hero': 'https://pe.tedcdn.com/images/ted/04916ee6e81065c8333e6546184af512eee37bbe_2880x1620.jpg', 'speaker': 'Simon Sinek', 'title': 'How great leaders inspire action', 'duration': 1084, 'slug': 'simon_sinek_how_great_leaders_inspire_action', 'viewed_count': 34312253}, {'id': 572, 'hero': 'https://pe.tedcdn.com/images/ted/6c5a57b8edbb8082ef49b64994c3a1957f5e13a9_1600x1200.jpg', 'speaker': 'Richard St. John', 'title': 'Success is a continuous journey', 'duration': 237, 'slug': 'richard_st_john_success_is_a_continuous_journey', 'viewed_count': 3661863}, {'id': 947, 'hero': 'https://pe.tedcdn.com/images/ted/195575_800x600.jpg', 'speaker': 'Derek Sivers', 'title': 'Keep your goals to yourself', 'duration': 195, 'slug': 'derek_sivers_keep_your_goals_to_yourself', 'viewed_count': 4658101}, {'id': 2332, 'hero': 'https://pe.tedcdn.com/images/ted/5023bc560bc149e7aad56c8dca0f47671b005699_2880x1620.jpg', 'speaker': 'Scott Dinsmore', 'title': 'How to find work you love', 'duration': 1067, 'slug': 'scott_dinsmore_how_to_find_work_you_love', 'viewed_count': 4811161}]</t>
  </si>
  <si>
    <t>['TED Fellows', 'entrepreneur', 'innovation', 'life']</t>
  </si>
  <si>
    <t xml:space="preserve">https://www.ted.com/talks/bel_pesce_5_ways_to_kill_your_dreams
</t>
  </si>
  <si>
    <t>Math is forever</t>
  </si>
  <si>
    <t>Eduardo Sáenz de Cabezón</t>
  </si>
  <si>
    <t>Math educator</t>
  </si>
  <si>
    <t>[{'id': 8, 'name': 'Informative', 'count': 349}, {'id': 9, 'name': 'Ingenious', 'count': 316}, {'id': 10, 'name': 'Inspiring', 'count': 336}, {'id': 7, 'name': 'Funny', 'count': 701}, {'id': 25, 'name': 'OK', 'count': 77}, {'id': 2, 'name': 'Confusing', 'count': 16}, {'id': 22, 'name': 'Fascinating', 'count': 318}, {'id': 1, 'name': 'Beautiful', 'count': 195}, {'id': 24, 'name': 'Persuasive', 'count': 96}, {'id': 21, 'name': 'Unconvincing', 'count': 7}, {'id': 23, 'name': 'Jaw-dropping', 'count': 28}, {'id': 11, 'name': 'Longwinded', 'count': 4}, {'id': 26, 'name': 'Obnoxious', 'count': 2}, {'id': 3, 'name': 'Courageous', 'count': 8}]</t>
  </si>
  <si>
    <t>[{'id': 1811, 'hero': 'https://pe.tedcdn.com/images/ted/65ee8a1f72e612d4af2d625d050077f18248a33b_1600x1200.jpg', 'speaker': 'Adam Spencer', 'title': 'Why I fell in love with monster prime numbers', 'duration': 1037, 'slug': 'adam_spencer_why_i_fell_in_love_with_monster_prime_numbers', 'viewed_count': 2014478}, {'id': 2209, 'hero': 'https://pe.tedcdn.com/images/ted/d831aeed76d34f85b4f53116a7ea56ab3d2726a7_2880x1620.jpg', 'speaker': 'Harry Baker', 'title': 'A love poem for lonely prime numbers', 'duration': 838, 'slug': 'harry_baker_a_love_poem_for_lonely_prime_numbers', 'viewed_count': 1369266}, {'id': 1862, 'hero': 'https://pe.tedcdn.com/images/ted/f7a1545bc99cab07fd7400e3fb96312702955d9b_1600x1200.jpg', 'speaker': 'Arthur Benjamin', 'title': 'The magic of Fibonacci numbers', 'duration': 384, 'slug': 'arthur_benjamin_the_magic_of_fibonacci_numbers', 'viewed_count': 4376265}, {'id': 1007, 'hero': 'https://pe.tedcdn.com/images/ted/31e1e3ed75cd3ab7fc08818c5d6a78795d609824_800x600.jpg', 'speaker': 'Conrad Wolfram', 'title': 'Teaching kids real math with computers', 'duration': 1039, 'slug': 'conrad_wolfram_teaching_kids_real_math_with_computers', 'viewed_count': 1499240}, {'id': 2323, 'hero': 'https://pe.tedcdn.com/images/ted/4992208e156d7fa0de27c0affa357c6ada9dd230_2880x1620.jpg', 'speaker': 'Jim Simons', 'title': 'The mathematician who cracked Wall Street', 'duration': 1383, 'slug': 'jim_simons_a_rare_interview_with_the_mathematician_who_cracked_wall_street', 'viewed_count': 1705698}, {'id': 2518, 'hero': 'https://pe.tedcdn.com/images/ted/4d02262a103b0cb3723737ea154dd9f83ca37003_2880x1620.jpg', 'speaker': 'Cédric Villani', 'title': "What's so sexy about math?", 'duration': 983, 'slug': 'cedric_villani_what_s_so_sexy_about_math', 'viewed_count': 1624417}]</t>
  </si>
  <si>
    <t>['TED en Español', 'TEDx', 'humor', 'math', 'science']</t>
  </si>
  <si>
    <t xml:space="preserve">https://www.ted.com/talks/eduardo_saenz_de_cabezon_math_is_forever
</t>
  </si>
  <si>
    <t>How equal do we want the world to be? You'd be surprised</t>
  </si>
  <si>
    <t>[{'id': 8, 'name': 'Informative', 'count': 699}, {'id': 24, 'name': 'Persuasive', 'count': 248}, {'id': 23, 'name': 'Jaw-dropping', 'count': 52}, {'id': 21, 'name': 'Unconvincing', 'count': 61}, {'id': 25, 'name': 'OK', 'count': 176}, {'id': 1, 'name': 'Beautiful', 'count': 16}, {'id': 22, 'name': 'Fascinating', 'count': 199}, {'id': 3, 'name': 'Courageous', 'count': 19}, {'id': 2, 'name': 'Confusing', 'count': 39}, {'id': 9, 'name': 'Ingenious', 'count': 47}, {'id': 10, 'name': 'Inspiring', 'count': 113}, {'id': 26, 'name': 'Obnoxious', 'count': 8}, {'id': 11, 'name': 'Longwinded', 'count': 13}, {'id': 7, 'name': 'Funny', 'count': 16}]</t>
  </si>
  <si>
    <t>[{'id': 548, 'hero': 'https://pe.tedcdn.com/images/ted/b0b460f21168896b3f4933b24dd427c64e8ba22c_2880x1620.jpg', 'speaker': 'Dan Ariely', 'title': 'Are we in control of our own decisions?', 'duration': 1046, 'slug': 'dan_ariely_asks_are_we_in_control_of_our_own_decisions', 'viewed_count': 4934451}, {'id': 487, 'hero': 'https://pe.tedcdn.com/images/ted/78166_800x600.jpg', 'speaker': 'Dan Ariely', 'title': 'Our buggy moral code', 'duration': 983, 'slug': 'dan_ariely_on_our_buggy_moral_code', 'viewed_count': 2725630}, {'id': 2101, 'hero': 'https://pe.tedcdn.com/images/ted/74081a227343162987b7a5c2abe97194387dd0f0_2880x1620.jpg', 'speaker': 'Thomas Piketty', 'title': 'New thoughts on capital in the twenty-first century', 'duration': 1260, 'slug': 'thomas_piketty_new_thoughts_on_capital_in_the_twenty_first_century', 'viewed_count': 1349628}, {'id': 1253, 'hero': 'https://pe.tedcdn.com/images/ted/a148d40e8e14c96fab2092c7838cfbc719b23815_800x600.jpg', 'speaker': 'Richard Wilkinson', 'title': 'How economic inequality harms societies', 'duration': 1014, 'slug': 'richard_wilkinson', 'viewed_count': 2487566}, {'id': 2234, 'hero': 'https://pe.tedcdn.com/images/ted/2d04974d2c22e1f1776febea2d66c1f4bd6d3c82_2880x1620.jpg', 'speaker': 'Paul Tudor Jones II', 'title': 'Why we need to rethink capitalism', 'duration': 591, 'slug': 'paul_tudor_jones_ii_why_we_need_to_rethink_capitalism', 'viewed_count': 1762081}, {'id': 1897, 'hero': 'https://pe.tedcdn.com/images/ted/6306acdec9c120286bec64b6514715f16ee5516d_1600x1200.jpg', 'speaker': 'Paul Piff', 'title': 'Does money make you mean?', 'duration': 995, 'slug': 'paul_piff_does_money_make_you_mean', 'viewed_count': 3213237}]</t>
  </si>
  <si>
    <t>['behavioral economics', 'economics', 'inequality', 'psychology']</t>
  </si>
  <si>
    <t xml:space="preserve">https://www.ted.com/talks/dan_ariely_how_equal_do_we_want_the_world_to_be_you_d_be_surprised
</t>
  </si>
  <si>
    <t>How to land on a comet</t>
  </si>
  <si>
    <t>Fred Jansen</t>
  </si>
  <si>
    <t>Space explorer</t>
  </si>
  <si>
    <t>[{'id': 3, 'name': 'Courageous', 'count': 32}, {'id': 1, 'name': 'Beautiful', 'count': 82}, {'id': 10, 'name': 'Inspiring', 'count': 153}, {'id': 22, 'name': 'Fascinating', 'count': 264}, {'id': 9, 'name': 'Ingenious', 'count': 80}, {'id': 8, 'name': 'Informative', 'count': 142}, {'id': 7, 'name': 'Funny', 'count': 28}, {'id': 23, 'name': 'Jaw-dropping', 'count': 78}, {'id': 2, 'name': 'Confusing', 'count': 8}, {'id': 11, 'name': 'Longwinded', 'count': 2}, {'id': 25, 'name': 'OK', 'count': 21}, {'id': 24, 'name': 'Persuasive', 'count': 2}, {'id': 21, 'name': 'Unconvincing', 'count': 6}, {'id': 26, 'name': 'Obnoxious', 'count': 0}]</t>
  </si>
  <si>
    <t>[{'id': 4, 'hero': 'https://pe.tedcdn.com/images/ted/1b5cb72c2fa3e58e4c268e9e37eba833b43689bb_1600x1200.jpg', 'speaker': 'Burt Rutan', 'title': 'The real future of space exploration', 'duration': 1177, 'slug': 'burt_rutan_sees_the_future_of_space', 'viewed_count': 2028578}, {'id': 221, 'hero': 'https://pe.tedcdn.com/images/ted/30129_480x360.jpg', 'speaker': 'George Dyson', 'title': 'The story of Project Orion', 'duration': 518, 'slug': 'george_dyson_on_project_orion', 'viewed_count': 785887}, {'id': 551, 'hero': 'https://pe.tedcdn.com/images/ted/87925_800x600.jpg', 'speaker': 'Carolyn Porco', 'title': 'Could a Saturn moon harbor life?', 'duration': 209, 'slug': 'carolyn_porco_could_a_saturn_moon_harbor_life', 'viewed_count': 884643}, {'id': 178, 'hero': 'https://pe.tedcdn.com/images/ted/16736_480x360.jpg', 'speaker': 'Carolyn Porco', 'title': 'This is Saturn', 'duration': 1029, 'slug': 'carolyn_porco_flies_us_to_saturn', 'viewed_count': 2627827}, {'id': 1488, 'hero': 'https://pe.tedcdn.com/images/ted/767899eeb4dfd803b24d1f3c8f837702abae9208_800x600.jpg', 'speaker': 'Jon Nguyen', 'title': 'Tour the solar system from home', 'duration': 473, 'slug': 'jon_nguyen_tour_the_solar_system_from_home', 'viewed_count': 721933}, {'id': 2849, 'hero': 'https://pe.tedcdn.com/images/ted/68692e2f816da911233797b6dc25318d69a2a502_2880x1620.jpg', 'speaker': 'David Baron', 'title': 'You owe it to yourself to experience a total solar eclipse', 'duration': 736, 'slug': 'david_baron_you_owe_it_to_yourself_to_experience_a_total_solar_eclipse', 'viewed_count': 1318990}]</t>
  </si>
  <si>
    <t>['NASA', 'Planets', 'asteroid', 'big bang', 'engineering', 'flight', 'human origins', 'life', 'physics', 'rocket science', 'science', 'solar system', 'space', 'technology']</t>
  </si>
  <si>
    <t xml:space="preserve">https://www.ted.com/talks/fred_jansen_how_to_land_on_a_comet
</t>
  </si>
  <si>
    <t>My desperate journey with a human smuggler</t>
  </si>
  <si>
    <t>Barat Ali Batoor</t>
  </si>
  <si>
    <t>[{'id': 3, 'name': 'Courageous', 'count': 240}, {'id': 23, 'name': 'Jaw-dropping', 'count': 39}, {'id': 10, 'name': 'Inspiring', 'count': 110}, {'id': 22, 'name': 'Fascinating', 'count': 24}, {'id': 8, 'name': 'Informative', 'count': 152}, {'id': 9, 'name': 'Ingenious', 'count': 9}, {'id': 24, 'name': 'Persuasive', 'count': 27}, {'id': 25, 'name': 'OK', 'count': 22}, {'id': 1, 'name': 'Beautiful', 'count': 28}, {'id': 7, 'name': 'Funny', 'count': 12}, {'id': 11, 'name': 'Longwinded', 'count': 11}, {'id': 21, 'name': 'Unconvincing', 'count': 5}, {'id': 2, 'name': 'Confusing', 'count': 3}, {'id': 26, 'name': 'Obnoxious', 'count': 0}]</t>
  </si>
  <si>
    <t>[{'id': 2110, 'hero': 'https://pe.tedcdn.com/images/ted/5ddc239be84a6c05cd1f3970141e5ce18830a28e_2880x1620.jpg', 'speaker': 'Melissa Fleming', 'title': "Let's help refugees thrive, not just survive", 'duration': 968, 'slug': 'melissa_fleming_let_s_help_refugees_thrive_not_just_survive', 'viewed_count': 1119977}, {'id': 1368, 'hero': 'https://pe.tedcdn.com/images/ted/d7ec12559193290dff988c6a79ace15db5abc471_1600x1200.jpg', 'speaker': 'Tan Le', 'title': 'My immigration story', 'duration': 736, 'slug': 'tan_le_my_immigration_story', 'viewed_count': 1072404}, {'id': 652, 'hero': 'https://pe.tedcdn.com/images/ted/7cefcd151eaf3af5eeb5be038f940e032d8c3518_2880x1620.jpg', 'speaker': 'Chimamanda Ngozi Adichie', 'title': 'The danger of a single story', 'duration': 1129, 'slug': 'chimamanda_adichie_the_danger_of_a_single_story', 'viewed_count': 13299181}, {'id': 2358, 'hero': 'https://pe.tedcdn.com/images/ted/d7978ab526f1922c090ced88497e7f80c1f6174c_2880x1620.jpg', 'speaker': 'Melissa Fleming', 'title': 'A boat carrying 500 refugees sunk at sea. The story of two survivors', 'duration': 1155, 'slug': 'melissa_fleming_a_boat_carrying_500_refugees_sunk_at_sea_the_story_of_two_survivors', 'viewed_count': 1502396}, {'id': 2830, 'hero': 'https://pe.tedcdn.com/images/ted/a4e993fac4b6abed80ca8306df534ea30acb0acb_2880x1620.jpg', 'speaker': 'Ingrid Betancourt', 'title': 'What six years in captivity taught me about fear and faith', 'duration': 1180, 'slug': 'ingrid_betancourt_what_six_years_in_captivity_taught_me_about_fear_and_faith', 'viewed_count': 526560}, {'id': 968, 'hero': 'https://pe.tedcdn.com/images/ted/202850_800x600.jpg', 'speaker': 'Inge Missmahl', 'title': 'Bringing peace to the minds of Afghanistan', 'duration': 641, 'slug': 'inge_missmahl_brings_peace_to_the_minds_of_afghanistan', 'viewed_count': 343362}]</t>
  </si>
  <si>
    <t>['global issues', 'immigration', 'photography']</t>
  </si>
  <si>
    <t xml:space="preserve">https://www.ted.com/talks/barat_ali_batoor_my_desperate_journey_with_a_human_smuggler
</t>
  </si>
  <si>
    <t>How to make peace? Get angry</t>
  </si>
  <si>
    <t>Kailash Satyarthi</t>
  </si>
  <si>
    <t>Children’s rights activist</t>
  </si>
  <si>
    <t>[{'id': 3, 'name': 'Courageous', 'count': 302}, {'id': 22, 'name': 'Fascinating', 'count': 115}, {'id': 10, 'name': 'Inspiring', 'count': 525}, {'id': 24, 'name': 'Persuasive', 'count': 102}, {'id': 2, 'name': 'Confusing', 'count': 9}, {'id': 25, 'name': 'OK', 'count': 52}, {'id': 1, 'name': 'Beautiful', 'count': 122}, {'id': 8, 'name': 'Informative', 'count': 57}, {'id': 23, 'name': 'Jaw-dropping', 'count': 16}, {'id': 9, 'name': 'Ingenious', 'count': 16}, {'id': 7, 'name': 'Funny', 'count': 10}, {'id': 11, 'name': 'Longwinded', 'count': 20}, {'id': 21, 'name': 'Unconvincing', 'count': 6}, {'id': 26, 'name': 'Obnoxious', 'count': 16}]</t>
  </si>
  <si>
    <t>[{'id': 1954, 'hero': 'https://pe.tedcdn.com/images/ted/6931272f04ef769dc03f8b9058f0f4930152f4fe_1600x1200.jpg', 'speaker': 'Ziauddin Yousafzai', 'title': 'My daughter, Malala', 'duration': 996, 'slug': 'ziauddin_yousafzai_my_daughter_malala', 'viewed_count': 2124532}, {'id': 1049, 'hero': 'https://pe.tedcdn.com/images/ted/5de7705c31ec74baf24db086921661a6f45e5d34_800x600.jpg', 'speaker': 'Jody Williams', 'title': 'A realistic vision for world peace', 'duration': 652, 'slug': 'jody_williams_a_realistic_vision_for_world_peace', 'viewed_count': 667231}, {'id': 1542, 'hero': 'https://pe.tedcdn.com/images/ted/1d820f03fa5087a20e14a0294d1a65fbcde13566_800x600.jpg', 'speaker': 'Scilla Elworthy', 'title': 'Fighting with nonviolence', 'duration': 947, 'slug': 'scilla_elworthy_fighting_with_non_violence', 'viewed_count': 1145269}, {'id': 2848, 'hero': 'https://pe.tedcdn.com/images/ted/3577eeab81a62e2471ac9aba24164efafd200834_2880x1620.jpg', 'speaker': 'Tara Winkler', 'title': 'Why we need to end the era of orphanages', 'duration': 791, 'slug': 'tara_winkler_why_we_need_to_end_the_era_of_orphanages', 'viewed_count': 655678}, {'id': 1596, 'hero': 'https://pe.tedcdn.com/images/ted/a1efde288361d19cbbcf61057f03f56baa6c2e3d_1600x1200.jpg', 'speaker': 'Lemn Sissay', 'title': 'A child of the state', 'duration': 917, 'slug': 'lemn_sissay_a_child_of_the_state', 'viewed_count': 720491}, {'id': 809, 'hero': 'https://pe.tedcdn.com/images/ted/160089_800x600.jpg', 'speaker': 'Shukla Bose', 'title': 'Teaching one child at a time', 'duration': 983, 'slug': 'shukla_bose_teaching_one_child_at_a_time', 'viewed_count': 940718}]</t>
  </si>
  <si>
    <t>['activism', 'peace', 'social change']</t>
  </si>
  <si>
    <t xml:space="preserve">https://www.ted.com/talks/kailash_satyarthi_how_to_make_peace_get_angry
</t>
  </si>
  <si>
    <t>The best kindergarten you’ve ever seen</t>
  </si>
  <si>
    <t>Takaharu Tezuka</t>
  </si>
  <si>
    <t>[{'id': 7, 'name': 'Funny', 'count': 718}, {'id': 10, 'name': 'Inspiring', 'count': 1394}, {'id': 1, 'name': 'Beautiful', 'count': 592}, {'id': 9, 'name': 'Ingenious', 'count': 716}, {'id': 24, 'name': 'Persuasive', 'count': 196}, {'id': 8, 'name': 'Informative', 'count': 281}, {'id': 22, 'name': 'Fascinating', 'count': 677}, {'id': 3, 'name': 'Courageous', 'count': 104}, {'id': 2, 'name': 'Confusing', 'count': 16}, {'id': 21, 'name': 'Unconvincing', 'count': 19}, {'id': 23, 'name': 'Jaw-dropping', 'count': 79}, {'id': 25, 'name': 'OK', 'count': 101}, {'id': 11, 'name': 'Longwinded', 'count': 36}, {'id': 26, 'name': 'Obnoxious', 'count': 18}]</t>
  </si>
  <si>
    <t>[{'id': 202, 'hero': 'https://pe.tedcdn.com/images/ted/87205c20e5b3e1b63d04da23c04b22956087f0be_2880x1620.jpg', 'speaker': 'Gever Tulley', 'title': '5 dangerous things you should let your kids do', 'duration': 558, 'slug': 'gever_tulley_on_5_dangerous_things_for_kids', 'viewed_count': 4365050}, {'id': 2208, 'hero': 'https://pe.tedcdn.com/images/ted/3bc820074c58201d79e2473ac97087794783967d_2880x1620.jpg', 'speaker': 'Shimpei Takahashi', 'title': 'Play this word game to come up with original ideas', 'duration': 340, 'slug': 'shimpei_takahashi_play_this_game_to_come_up_with_original_ideas', 'viewed_count': 1550060}, {'id': 414, 'hero': 'https://pe.tedcdn.com/images/ted/61596_800x600.jpg', 'speaker': 'Eva Zeisel', 'title': 'The playful search for beauty', 'duration': 1089, 'slug': 'eva_zeisel_on_the_playful_search_for_beauty', 'viewed_count': 438985}, {'id': 1564, 'hero': 'https://pe.tedcdn.com/images/ted/c3583f5782aec62c5f42ef1df0c768f18cd05802_1600x1200.jpg', 'speaker': 'Julian Treasure', 'title': 'Why architects need to use their ears', 'duration': 591, 'slug': 'julian_treasure_why_architects_need_to_use_their_ears', 'viewed_count': 1225406}, {'id': 1010, 'hero': 'https://pe.tedcdn.com/images/ted/f920f84ddf26b82f7a4376b047109288fd26e4f8_800x600.jpg', 'speaker': 'John Hardy', 'title': 'My green school dream', 'duration': 815, 'slug': 'john_hardy_my_green_school_dream', 'viewed_count': 960550}, {'id': 927, 'hero': 'https://pe.tedcdn.com/images/ted/187437_800x600.jpg', 'speaker': 'Laurie Santos', 'title': 'A monkey economy as irrational as ours', 'duration': 1185, 'slug': 'laurie_santos', 'viewed_count': 1236848}]</t>
  </si>
  <si>
    <t>['TEDx', 'architecture', 'children', 'design', 'education', 'play', 'youth']</t>
  </si>
  <si>
    <t xml:space="preserve">https://www.ted.com/talks/takaharu_tezuka_the_best_kindergarten_you_ve_ever_seen
</t>
  </si>
  <si>
    <t>Why we need to rethink capitalism</t>
  </si>
  <si>
    <t>Paul Tudor Jones II</t>
  </si>
  <si>
    <t>[{'id': 3, 'name': 'Courageous', 'count': 255}, {'id': 8, 'name': 'Informative', 'count': 369}, {'id': 24, 'name': 'Persuasive', 'count': 341}, {'id': 10, 'name': 'Inspiring', 'count': 363}, {'id': 25, 'name': 'OK', 'count': 120}, {'id': 21, 'name': 'Unconvincing', 'count': 106}, {'id': 9, 'name': 'Ingenious', 'count': 42}, {'id': 23, 'name': 'Jaw-dropping', 'count': 35}, {'id': 11, 'name': 'Longwinded', 'count': 8}, {'id': 26, 'name': 'Obnoxious', 'count': 32}, {'id': 22, 'name': 'Fascinating', 'count': 97}, {'id': 1, 'name': 'Beautiful', 'count': 31}, {'id': 2, 'name': 'Confusing', 'count': 20}, {'id': 7, 'name': 'Funny', 'count': 3}]</t>
  </si>
  <si>
    <t>[{'id': 1964, 'hero': 'https://pe.tedcdn.com/images/ted/1c443a121cbd80555dd1cf7389359b5050786e07_1600x1200.jpg', 'speaker': 'Bill and Melinda Gates', 'title': "Why giving away our wealth has been the most satisfying thing we've done", 'duration': 1500, 'slug': 'bill_and_melinda_gates_why_giving_away_our_wealth_has_been_the_most_satisfying_thing_we_ve_done', 'viewed_count': 3130767}, {'id': 157, 'hero': 'https://pe.tedcdn.com/images/ted/be5c07718e417a0d20210bc62a322a1bca977df2_1600x1200.jpg', 'speaker': 'Jacqueline Novogratz', 'title': 'Patient capitalism', 'duration': 1103, 'slug': 'jacqueline_novogratz_on_patient_capitalism', 'viewed_count': 836380}, {'id': 2223, 'hero': 'https://pe.tedcdn.com/images/ted/8a688129c4d6b700b4581a83626d73bfd8fc9691_2880x1620.jpg', 'speaker': 'Dame Stephanie Shirley', 'title': 'Why do ambitious women have flat heads?', 'duration': 819, 'slug': 'dame_stephanie_shirley_why_do_ambitious_women_have_flat_heads', 'viewed_count': 1919991}, {'id': 2055, 'hero': 'https://pe.tedcdn.com/images/ted/2a0622d03c2b2a6c673657a5b72ca83b0f48212e_2400x1800.jpg', 'speaker': 'Nick Hanauer', 'title': 'Beware, fellow plutocrats, the pitchforks are coming', 'duration': 1222, 'slug': 'nick_hanauer_beware_fellow_plutocrats_the_pitchforks_are_coming', 'viewed_count': 1623646}, {'id': 2101, 'hero': 'https://pe.tedcdn.com/images/ted/74081a227343162987b7a5c2abe97194387dd0f0_2880x1620.jpg', 'speaker': 'Thomas Piketty', 'title': 'New thoughts on capital in the twenty-first century', 'duration': 1260, 'slug': 'thomas_piketty_new_thoughts_on_capital_in_the_twenty_first_century', 'viewed_count': 1349629}, {'id': 1791, 'hero': 'https://pe.tedcdn.com/images/ted/fec904a142c611df903d9d3d0ecd6cd4755dadfc_1600x1200.jpg', 'speaker': 'Chrystia Freeland', 'title': 'The rise of the new global super-rich', 'duration': 924, 'slug': 'chrystia_freeland_the_rise_of_the_new_global_super_rich', 'viewed_count': 1909655}]</t>
  </si>
  <si>
    <t>['investment', 'money', 'philanthropy']</t>
  </si>
  <si>
    <t xml:space="preserve">https://www.ted.com/talks/paul_tudor_jones_ii_why_we_need_to_rethink_capitalism
</t>
  </si>
  <si>
    <t>How Mars might hold the secret to the origin of life</t>
  </si>
  <si>
    <t>Nathalie Cabrol</t>
  </si>
  <si>
    <t>Planetary explorer</t>
  </si>
  <si>
    <t>[{'id': 8, 'name': 'Informative', 'count': 253}, {'id': 22, 'name': 'Fascinating', 'count': 174}, {'id': 24, 'name': 'Persuasive', 'count': 56}, {'id': 25, 'name': 'OK', 'count': 49}, {'id': 11, 'name': 'Longwinded', 'count': 15}, {'id': 1, 'name': 'Beautiful', 'count': 25}, {'id': 10, 'name': 'Inspiring', 'count': 86}, {'id': 9, 'name': 'Ingenious', 'count': 23}, {'id': 23, 'name': 'Jaw-dropping', 'count': 7}, {'id': 21, 'name': 'Unconvincing', 'count': 23}, {'id': 26, 'name': 'Obnoxious', 'count': 5}, {'id': 2, 'name': 'Confusing', 'count': 9}, {'id': 3, 'name': 'Courageous', 'count': 5}, {'id': 7, 'name': 'Funny', 'count': 0}]</t>
  </si>
  <si>
    <t>[{'id': 399, 'hero': 'https://pe.tedcdn.com/images/ted/58405_480x360.jpg', 'speaker': 'Charles Elachi', 'title': 'The story behind the Mars Rovers', 'duration': 1697, 'slug': 'charles_elachi_on_the_mars_rovers', 'viewed_count': 558751}, {'id': 421, 'hero': 'https://pe.tedcdn.com/images/ted/321b76428b3b65c63d4eaec56dadbc54dc40362f_1600x1200.jpg', 'speaker': 'Penelope Boston', 'title': 'There might just be life on Mars', 'duration': 1109, 'slug': 'penelope_boston', 'viewed_count': 651160}, {'id': 2230, 'hero': 'https://pe.tedcdn.com/images/ted/67b74a45a7b1531aafc66f1f249f6533ae388e27_2880x1620.jpg', 'speaker': 'Fred Jansen', 'title': 'How to land on a comet', 'duration': 1067, 'slug': 'fred_jansen_how_to_land_on_a_comet', 'viewed_count': 1083424}, {'id': 2476, 'hero': 'https://pe.tedcdn.com/images/ted/2ea1fd31545802af90d77e7711febcfd71af0e8c_2880x1620.jpg', 'speaker': 'Stephen Petranek', 'title': "Your kids might live on Mars. Here's how they'll survive", 'duration': 1034, 'slug': 'stephen_petranek_your_kids_might_live_on_mars_here_s_how_they_ll_survive', 'viewed_count': 1419318}, {'id': 804, 'hero': 'https://pe.tedcdn.com/images/ted/158868_800x600.jpg', 'speaker': 'Joel Levine', 'title': 'Why we need to go back to Mars', 'duration': 974, 'slug': 'joel_levine', 'viewed_count': 622068}, {'id': 2677, 'hero': 'https://pe.tedcdn.com/images/ted/62d8533e4c1069b858f2fe52a24bef69dcf07aa7_2880x1620.jpg', 'speaker': 'Nagin Cox', 'title': 'What time is it on Mars?', 'duration': 827, 'slug': 'nagin_cox_what_time_is_it_on_mars', 'viewed_count': 1373998}]</t>
  </si>
  <si>
    <t>['Mars', 'Planets', 'astrobiology', 'exploration', 'microbiology', 'solar system', 'space']</t>
  </si>
  <si>
    <t xml:space="preserve">https://www.ted.com/talks/nathalie_cabrol_how_mars_might_hold_the_secret_to_the_origin_of_life
</t>
  </si>
  <si>
    <t>The hidden reason for poverty the world needs to address now</t>
  </si>
  <si>
    <t>Gary Haugen</t>
  </si>
  <si>
    <t>Human rights attorney</t>
  </si>
  <si>
    <t>[{'id': 1, 'name': 'Beautiful', 'count': 195}, {'id': 10, 'name': 'Inspiring', 'count': 944}, {'id': 3, 'name': 'Courageous', 'count': 460}, {'id': 24, 'name': 'Persuasive', 'count': 701}, {'id': 22, 'name': 'Fascinating', 'count': 177}, {'id': 8, 'name': 'Informative', 'count': 774}, {'id': 23, 'name': 'Jaw-dropping', 'count': 215}, {'id': 11, 'name': 'Longwinded', 'count': 25}, {'id': 9, 'name': 'Ingenious', 'count': 41}, {'id': 25, 'name': 'OK', 'count': 33}, {'id': 21, 'name': 'Unconvincing', 'count': 45}, {'id': 26, 'name': 'Obnoxious', 'count': 13}, {'id': 7, 'name': 'Funny', 'count': 7}, {'id': 2, 'name': 'Confusing', 'count': 9}]</t>
  </si>
  <si>
    <t>[{'id': 644, 'hero': 'https://pe.tedcdn.com/images/ted/118085_800x600.jpg', 'speaker': 'Jacqueline Novogratz', 'title': 'A third way to think about aid', 'duration': 1024, 'slug': 'jacqueline_novogratz_a_third_way_to_think_about_aid', 'viewed_count': 436167}, {'id': 1691, 'hero': 'https://pe.tedcdn.com/images/ted/221175dd6e13ee2451205490c23839497ea8fc09_1600x1200.jpg', 'speaker': 'Bono', 'title': "The good news on poverty (Yes, there's good news)", 'duration': 837, 'slug': 'bono_the_good_news_on_poverty_yes_there_s_good_news', 'viewed_count': 1648683}, {'id': 847, 'hero': 'https://pe.tedcdn.com/images/ted/167669_800x600.jpg', 'speaker': 'Esther Duflo', 'title': 'Social experiments to fight poverty', 'duration': 1007, 'slug': 'esther_duflo_social_experiments_to_fight_poverty', 'viewed_count': 876373}, {'id': 2261, 'hero': 'https://pe.tedcdn.com/images/ted/5e735a2e604c5984991b5ac3987fb99e8778b4e5_2880x1620.jpg', 'speaker': 'Jeffrey Brown', 'title': 'How we cut youth violence in Boston by 79 percent', 'duration': 1083, 'slug': 'jeffrey_brown_how_we_cut_youth_violence_in_boston_by_79_percent', 'viewed_count': 1049651}, {'id': 1654, 'hero': 'https://pe.tedcdn.com/images/ted/bbfa62818807b138c85e93b779840877d0f4753c_1600x1200.jpg', 'speaker': 'Leslie Morgan Steiner', 'title': "Why domestic violence victims don't leave", 'duration': 959, 'slug': 'leslie_morgan_steiner_why_domestic_violence_victims_don_t_leave', 'viewed_count': 3846827}, {'id': 1918, 'hero': 'https://pe.tedcdn.com/images/ted/2ea66c74d85c682ef340619de65c6bc09745792d_1600x1200.jpg', 'speaker': 'Esta Soler', 'title': 'How we turned the tide on domestic violence (Hint: the Polaroid helped)', 'duration': 670, 'slug': 'esta_soler_how_we_turned_the_tide_on_domestic_violence_hint_the_polaroid_helped', 'viewed_count': 1034683}]</t>
  </si>
  <si>
    <t>['inequality', 'poverty', 'violence']</t>
  </si>
  <si>
    <t xml:space="preserve">https://www.ted.com/talks/gary_haugen_the_hidden_reason_for_poverty_the_world_needs_to_address_now
</t>
  </si>
  <si>
    <t>How I fell in love with quasars, blazars and our incredible universe</t>
  </si>
  <si>
    <t>Jedidah Isler</t>
  </si>
  <si>
    <t>[{'id': 10, 'name': 'Inspiring', 'count': 206}, {'id': 8, 'name': 'Informative', 'count': 280}, {'id': 25, 'name': 'OK', 'count': 143}, {'id': 23, 'name': 'Jaw-dropping', 'count': 31}, {'id': 22, 'name': 'Fascinating', 'count': 229}, {'id': 1, 'name': 'Beautiful', 'count': 139}, {'id': 7, 'name': 'Funny', 'count': 27}, {'id': 21, 'name': 'Unconvincing', 'count': 28}, {'id': 2, 'name': 'Confusing', 'count': 18}, {'id': 9, 'name': 'Ingenious', 'count': 14}, {'id': 3, 'name': 'Courageous', 'count': 16}, {'id': 11, 'name': 'Longwinded', 'count': 11}, {'id': 24, 'name': 'Persuasive', 'count': 8}, {'id': 26, 'name': 'Obnoxious', 'count': 4}]</t>
  </si>
  <si>
    <t>[{'id': 2230, 'hero': 'https://pe.tedcdn.com/images/ted/67b74a45a7b1531aafc66f1f249f6533ae388e27_2880x1620.jpg', 'speaker': 'Fred Jansen', 'title': 'How to land on a comet', 'duration': 1067, 'slug': 'fred_jansen_how_to_land_on_a_comet', 'viewed_count': 1083424}, {'id': 1976, 'hero': 'https://pe.tedcdn.com/images/ted/3e31ca794b75d058ffd2d7bce4c775670509a515_1600x1200.jpg', 'speaker': 'Jeremy Kasdin', 'title': 'The flower-shaped starshade that might help us detect Earth-like planets', 'duration': 398, 'slug': 'jeremy_kasdin_the_flower_shaped_starshade_that_might_help_us_detect_earth_like_planets', 'viewed_count': 1276022}, {'id': 1951, 'hero': 'https://pe.tedcdn.com/images/ted/e77007daaafb652bacbc73a3819f4165d39c06dd_1600x1200.jpg', 'speaker': 'Chris Hadfield', 'title': 'What I learned from going blind in space', 'duration': 1102, 'slug': 'chris_hadfield_what_i_learned_from_going_blind_in_space', 'viewed_count': 4790721}, {'id': 701, 'hero': 'https://pe.tedcdn.com/images/ted/133560_800x600.jpg', 'speaker': 'Andrea Ghez', 'title': 'The hunt for a supermassive black hole', 'duration': 986, 'slug': 'andrea_ghez_the_hunt_for_a_supermassive_black_hole', 'viewed_count': 763156}, {'id': 1095, 'hero': 'https://pe.tedcdn.com/images/ted/a309958270d1a8b1638622dea5d8a05a9cb3de5a_800x600.jpg', 'speaker': 'Janna Levin', 'title': 'The sound the universe makes', 'duration': 1063, 'slug': 'janna_levin_the_sound_the_universe_makes', 'viewed_count': 1119784}, {'id': 2723, 'hero': 'https://pe.tedcdn.com/images/ted/bb720ff9ead8d6ca764da9aff093bf27b819a72e_2880x1620.jpg', 'speaker': 'Katie Bouman', 'title': 'How to take a picture of a black hole', 'duration': 771, 'slug': 'katie_bouman_what_does_a_black_hole_look_like', 'viewed_count': 1502555}]</t>
  </si>
  <si>
    <t>['NASA', 'TED Fellows', 'astronomy', 'dark matter', 'math', 'physics', 'science', 'telescopes', 'universe']</t>
  </si>
  <si>
    <t xml:space="preserve">https://www.ted.com/talks/jedidah_isler_how_i_fell_in_love_with_quasars_blazars_and_our_incredible_universe
</t>
  </si>
  <si>
    <t>How virtual reality can create the ultimate empathy machine</t>
  </si>
  <si>
    <t>Chris Milk</t>
  </si>
  <si>
    <t>Immersive storyteller</t>
  </si>
  <si>
    <t>[{'id': 25, 'name': 'OK', 'count': 87}, {'id': 10, 'name': 'Inspiring', 'count': 415}, {'id': 22, 'name': 'Fascinating', 'count': 273}, {'id': 1, 'name': 'Beautiful', 'count': 176}, {'id': 3, 'name': 'Courageous', 'count': 47}, {'id': 8, 'name': 'Informative', 'count': 140}, {'id': 24, 'name': 'Persuasive', 'count': 62}, {'id': 7, 'name': 'Funny', 'count': 36}, {'id': 9, 'name': 'Ingenious', 'count': 101}, {'id': 23, 'name': 'Jaw-dropping', 'count': 27}, {'id': 21, 'name': 'Unconvincing', 'count': 23}, {'id': 11, 'name': 'Longwinded', 'count': 6}, {'id': 26, 'name': 'Obnoxious', 'count': 1}, {'id': 2, 'name': 'Confusing', 'count': 8}]</t>
  </si>
  <si>
    <t>[{'id': 1152, 'hero': 'https://pe.tedcdn.com/images/ted/1c3f327a456360b2846b9ee8f15788ef99f93dd8_800x600.jpg', 'speaker': 'Aaron Koblin', 'title': 'Visualizing ourselves ... with crowd-sourced data', 'duration': 1098, 'slug': 'aaron_koblin', 'viewed_count': 1474220}, {'id': 69, 'hero': 'https://pe.tedcdn.com/images/ted/8bdfb6113efedf37e72cd88aa1dcf8103bcbf4e0_800x600.jpg', 'speaker': 'Wade Davis', 'title': 'Dreams from endangered cultures', 'duration': 1321, 'slug': 'wade_davis_on_endangered_cultures', 'viewed_count': 2533310}, {'id': 1379, 'hero': 'https://pe.tedcdn.com/images/ted/21999050384c78a09ce1df4aba46b27f47cbd3c5_2880x1620.jpg', 'speaker': 'Andrew Stanton', 'title': 'The clues to a great story', 'duration': 1156, 'slug': 'andrew_stanton_the_clues_to_a_great_story', 'viewed_count': 2702587}, {'id': 2527, 'hero': 'https://pe.tedcdn.com/images/ted/7ca6f48c5632ebd7bb4442b772ce7eb173731648_2880x1620.jpg', 'speaker': 'Chris Milk', 'title': 'The birth of virtual reality as an art form', 'duration': 1054, 'slug': 'chris_milk_the_birth_of_virtual_reality_as_an_art_form', 'viewed_count': 811598}, {'id': 2376, 'hero': 'https://pe.tedcdn.com/images/ted/ddaf3e1ce01e2c3ee875970d3c7bf8bb4e9e92c3_2880x1620.jpg', 'speaker': 'Nonny de la Peña', 'title': 'The future of news? Virtual reality', 'duration': 567, 'slug': 'nonny_de_la_pena_the_future_of_news_virtual_reality', 'viewed_count': 1202216}, {'id': 55, 'hero': 'https://pe.tedcdn.com/images/ted/216_480x360.jpg', 'speaker': 'Jehane Noujaim', 'title': 'My wish: A global day of film', 'duration': 1538, 'slug': 'jehane_noujaim_inspires_a_global_day_of_film', 'viewed_count': 387905}]</t>
  </si>
  <si>
    <t>['entertainment', 'film', 'humanity', 'innovation', 'storytelling', 'technology', 'virtual reality']</t>
  </si>
  <si>
    <t xml:space="preserve">https://www.ted.com/talks/chris_milk_how_virtual_reality_can_create_the_ultimate_empathy_machine
</t>
  </si>
  <si>
    <t>How to raise a black son in America</t>
  </si>
  <si>
    <t>[{'id': 22, 'name': 'Fascinating', 'count': 352}, {'id': 1, 'name': 'Beautiful', 'count': 694}, {'id': 3, 'name': 'Courageous', 'count': 771}, {'id': 10, 'name': 'Inspiring', 'count': 947}, {'id': 8, 'name': 'Informative', 'count': 314}, {'id': 24, 'name': 'Persuasive', 'count': 222}, {'id': 23, 'name': 'Jaw-dropping', 'count': 137}, {'id': 11, 'name': 'Longwinded', 'count': 17}, {'id': 21, 'name': 'Unconvincing', 'count': 34}, {'id': 26, 'name': 'Obnoxious', 'count': 28}, {'id': 9, 'name': 'Ingenious', 'count': 46}, {'id': 25, 'name': 'OK', 'count': 66}, {'id': 2, 'name': 'Confusing', 'count': 17}, {'id': 7, 'name': 'Funny', 'count': 17}]</t>
  </si>
  <si>
    <t>[{'id': 2059, 'hero': 'https://pe.tedcdn.com/images/ted/2fffe2847c3828a2827be3fc0e9c9b593cb58989_2400x1800.jpg', 'speaker': 'Clint Smith', 'title': 'The danger of silence', 'duration': 258, 'slug': 'clint_smith_the_danger_of_silence', 'viewed_count': 3804580}, {'id': 1737, 'hero': 'https://pe.tedcdn.com/images/ted/ec01d6c20481947c7bd69d3d2601d1d9d556b6a5_1600x1200.jpg', 'speaker': 'Malcolm London', 'title': '"High School Training Ground"', 'duration': 180, 'slug': 'malcolm_london_high_school_training_ground', 'viewed_count': 1188209}, {'id': 1687, 'hero': 'https://pe.tedcdn.com/images/ted/df7b1a3e1fe1b7ad65f630942d9e8c330b4ac9b4_1600x1200.jpg', 'speaker': 'Shane Koyczan', 'title': 'To This Day ... for the bullied and beautiful', 'duration': 723, 'slug': 'shane_koyczan_to_this_day_for_the_bullied_and_beautiful', 'viewed_count': 5316891}, {'id': 2151, 'hero': 'https://pe.tedcdn.com/images/ted/db8b5f60fc7b4b65dcac9b1aa263f74b3be5aa1e_2880x1620.jpg', 'speaker': 'Vernā Myers', 'title': 'How to overcome our biases? Walk boldly toward them', 'duration': 1069, 'slug': 'verna_myers_how_to_overcome_our_biases_walk_boldly_toward_them', 'viewed_count': 1569999}, {'id': 2642, 'hero': 'https://pe.tedcdn.com/images/ted/37bb5f3ff1ce0eaadf5e388c5d7952dc94457061_2880x1620.jpg', 'speaker': 'Veerle Provoost', 'title': 'Do kids think of sperm donors as family?', 'duration': 746, 'slug': 'veerle_provoost_do_kids_think_of_sperm_donors_as_family', 'viewed_count': 1026593}, {'id': 2803, 'hero': 'https://pe.tedcdn.com/images/ted/371a31477eb7b139740f8bd83a610aaea36b66d7_2880x1620.jpg', 'speaker': 'Cheyenne Cochrane', 'title': 'A celebration of natural hair', 'duration': 840, 'slug': 'cheyenne_cochrane_a_celebration_of_natural_hair', 'viewed_count': 1081109}]</t>
  </si>
  <si>
    <t>['inequality', 'poetry', 'race', 'social change', 'spoken word']</t>
  </si>
  <si>
    <t xml:space="preserve">https://www.ted.com/talks/clint_smith_how_to_raise_a_black_son_in_america
</t>
  </si>
  <si>
    <t>How we unearthed the Spinosaurus</t>
  </si>
  <si>
    <t>Nizar Ibrahim</t>
  </si>
  <si>
    <t>[{'id': 8, 'name': 'Informative', 'count': 228}, {'id': 21, 'name': 'Unconvincing', 'count': 7}, {'id': 25, 'name': 'OK', 'count': 55}, {'id': 22, 'name': 'Fascinating', 'count': 117}, {'id': 10, 'name': 'Inspiring', 'count': 57}, {'id': 23, 'name': 'Jaw-dropping', 'count': 17}, {'id': 1, 'name': 'Beautiful', 'count': 31}, {'id': 24, 'name': 'Persuasive', 'count': 9}, {'id': 3, 'name': 'Courageous', 'count': 11}, {'id': 9, 'name': 'Ingenious', 'count': 7}, {'id': 11, 'name': 'Longwinded', 'count': 4}, {'id': 7, 'name': 'Funny', 'count': 4}, {'id': 2, 'name': 'Confusing', 'count': 1}, {'id': 26, 'name': 'Obnoxious', 'count': 0}]</t>
  </si>
  <si>
    <t>[{'id': 428, 'hero': 'https://pe.tedcdn.com/images/ted/65346_800x600.jpg', 'speaker': 'Paul Sereno', 'title': 'Digging up dinosaurs', 'duration': 1306, 'slug': 'paul_sereno_digs_up_dinosaurs', 'viewed_count': 765017}, {'id': 1352, 'hero': 'https://pe.tedcdn.com/images/ted/df54f25decb3bf52a4696c90854b23149a487d9a_800x600.jpg', 'speaker': 'Jack Horner', 'title': 'Where are the baby dinosaurs?', 'duration': 1103, 'slug': 'jack_horner_shape_shifting_dinosaurs', 'viewed_count': 1063343}, {'id': 315, 'hero': 'https://pe.tedcdn.com/images/ted/6e631a73ade7f27cb45854fb891c1fd2e5f74f6f_2880x1620.jpg', 'speaker': 'Louise Leakey', 'title': "A dig for humanity's origins", 'duration': 936, 'slug': 'louise_leakey_digs_for_humanity_s_origins', 'viewed_count': 656425}, {'id': 2484, 'hero': 'https://pe.tedcdn.com/images/ted/aa6277cb791193cb98bdc9477a9e893d192d04d7_2880x1620.jpg', 'speaker': 'Kenneth Lacovara', 'title': 'Hunting for dinosaurs showed me our place in the universe', 'duration': 949, 'slug': 'kenneth_lacovara_hunting_for_dinosaurs_showed_me_our_place_in_the_universe', 'viewed_count': 1426961}, {'id': 1163, 'hero': 'https://pe.tedcdn.com/images/ted/2ced9e22b67ea234b6581added80525efbe7a163_800x600.jpg', 'speaker': 'Jack Horner', 'title': 'Building a dinosaur from a chicken', 'duration': 996, 'slug': 'jack_horner_building_a_dinosaur_from_a_chicken', 'viewed_count': 2443013}, {'id': 271, 'hero': 'https://pe.tedcdn.com/images/ted/43651_480x360.jpg', 'speaker': 'Nathan Myhrvold', 'title': 'Archeology, animal photography, BBQ ...', 'duration': 1034, 'slug': 'nathan_myhrvold_on_archeology_animal_photography_bbq', 'viewed_count': 437186}]</t>
  </si>
  <si>
    <t>['TED Fellows', 'TEDYouth', 'adventure', 'ancient world', 'dinosaurs', 'paleontology']</t>
  </si>
  <si>
    <t xml:space="preserve">https://www.ted.com/talks/nizar_ibrahim_how_we_unearthed_the_spinosaurus
</t>
  </si>
  <si>
    <t>What happens when our computers get smarter than we are?</t>
  </si>
  <si>
    <t>[{'id': 3, 'name': 'Courageous', 'count': 142}, {'id': 8, 'name': 'Informative', 'count': 680}, {'id': 10, 'name': 'Inspiring', 'count': 310}, {'id': 11, 'name': 'Longwinded', 'count': 63}, {'id': 21, 'name': 'Unconvincing', 'count': 71}, {'id': 26, 'name': 'Obnoxious', 'count': 13}, {'id': 25, 'name': 'OK', 'count': 129}, {'id': 7, 'name': 'Funny', 'count': 25}, {'id': 22, 'name': 'Fascinating', 'count': 369}, {'id': 24, 'name': 'Persuasive', 'count': 216}, {'id': 23, 'name': 'Jaw-dropping', 'count': 96}, {'id': 9, 'name': 'Ingenious', 'count': 114}, {'id': 2, 'name': 'Confusing', 'count': 45}, {'id': 1, 'name': 'Beautiful', 'count': 26}]</t>
  </si>
  <si>
    <t>[{'id': 1708, 'hero': 'https://pe.tedcdn.com/images/ted/c1c6ba11c2170e47c9cae5e674edfd102a5b85f3_1600x1200.jpg', 'speaker': 'Ken Jennings', 'title': 'Watson, Jeopardy and me, the obsolete know-it-all', 'duration': 1072, 'slug': 'ken_jennings_watson_jeopardy_and_me_the_obsolete_know_it_all', 'viewed_count': 1135022}, {'id': 2218, 'hero': 'https://pe.tedcdn.com/images/ted/fbada01990f86f5afa850cc23a0259fec091f929_2880x1620.jpg', 'speaker': 'Fei-Fei Li', 'title': "How we're teaching computers to understand pictures", 'duration': 1078, 'slug': 'fei_fei_li_how_we_re_teaching_computers_to_understand_pictures', 'viewed_count': 2005189}, {'id': 2155, 'hero': 'https://pe.tedcdn.com/images/ted/4707d8e88ba824e4a9ad05ee2446d93576117d21_2880x1620.jpg', 'speaker': 'Jeremy Howard', 'title': 'The wonderful and terrifying implications of computers that can learn', 'duration': 1185, 'slug': 'jeremy_howard_the_wonderful_and_terrifying_implications_of_computers_that_can_learn', 'viewed_count': 2183699}, {'id': 2592, 'hero': 'https://pe.tedcdn.com/images/ted/eda8b85771e90749c3e3e072c3f319417713ee92_2880x1620.jpg', 'speaker': 'Sam Harris', 'title': 'Can we build AI without losing control over it?', 'duration': 867, 'slug': 'sam_harris_can_we_build_ai_without_losing_control_over_it', 'viewed_count': 2592484}, {'id': 1922, 'hero': 'https://pe.tedcdn.com/images/ted/15af4df75aba589bfcd57c1e72b572e24067bc29_1600x1200.jpg', 'speaker': 'Alex Wissner-Gross', 'title': 'A new equation for intelligence', 'duration': 708, 'slug': 'alex_wissner_gross_a_new_equation_for_intelligence', 'viewed_count': 1977179}, {'id': 2645, 'hero': 'https://pe.tedcdn.com/images/ted/1879eda9d3817eaadc472c49075a618eaf4b4100_2880x1620.jpg', 'speaker': 'Kevin Kelly', 'title': 'How AI can bring on a second Industrial Revolution', 'duration': 824, 'slug': 'kevin_kelly_how_ai_can_bring_on_a_second_industrial_revolution', 'viewed_count': 1389065}]</t>
  </si>
  <si>
    <t>['AI', 'future', 'machine learning', 'philosophy', 'technology']</t>
  </si>
  <si>
    <t xml:space="preserve">https://www.ted.com/talks/nick_bostrom_what_happens_when_our_computers_get_smarter_than_we_are
</t>
  </si>
  <si>
    <t>How to control someone else's arm with your brain</t>
  </si>
  <si>
    <t>[{'id': 3, 'name': 'Courageous', 'count': 115}, {'id': 7, 'name': 'Funny', 'count': 599}, {'id': 8, 'name': 'Informative', 'count': 638}, {'id': 9, 'name': 'Ingenious', 'count': 514}, {'id': 23, 'name': 'Jaw-dropping', 'count': 770}, {'id': 22, 'name': 'Fascinating', 'count': 1187}, {'id': 10, 'name': 'Inspiring', 'count': 444}, {'id': 1, 'name': 'Beautiful', 'count': 112}, {'id': 25, 'name': 'OK', 'count': 111}, {'id': 24, 'name': 'Persuasive', 'count': 60}, {'id': 21, 'name': 'Unconvincing', 'count': 16}, {'id': 2, 'name': 'Confusing', 'count': 20}, {'id': 26, 'name': 'Obnoxious', 'count': 7}, {'id': 11, 'name': 'Longwinded', 'count': 17}]</t>
  </si>
  <si>
    <t>[{'id': 1385, 'hero': 'https://pe.tedcdn.com/images/ted/d060a40289ad470716462efdccfdfb66f6ad1374_800x600.jpg', 'speaker': 'Greg Gage', 'title': 'The cockroach beatbox', 'duration': 376, 'slug': 'the_cockroach_beatbox', 'viewed_count': 303993}, {'id': 921, 'hero': 'https://pe.tedcdn.com/images/ted/e5c3f9e05599722d98c43622d6c345076d556a97_1600x1200.jpg', 'speaker': 'Tan Le', 'title': 'A headset that reads your brainwaves', 'duration': 636, 'slug': 'tan_le_a_headset_that_reads_your_brainwaves', 'viewed_count': 2468945}, {'id': 236, 'hero': 'https://pe.tedcdn.com/images/ted/35408_480x360.jpg', 'speaker': 'Christopher deCharms', 'title': 'A look inside the brain in real time', 'duration': 242, 'slug': 'christopher_decharms_scans_the_brain_in_real_time', 'viewed_count': 1485917}, {'id': 1671, 'hero': 'https://pe.tedcdn.com/images/ted/9759b9b5b08c13a29a320b10ea37110f439795c4_1600x1200.jpg', 'speaker': 'Miguel Nicolelis', 'title': 'A monkey that controls a robot with its thoughts. No, really.', 'duration': 895, 'slug': 'miguel_nicolelis_a_monkey_that_controls_a_robot_with_its_thoughts_no_really', 'viewed_count': 1229880}, {'id': 1879, 'hero': 'https://pe.tedcdn.com/images/ted/f8443ec450dd71d590ea1b0f7b9470dd5665b15b_2880x1620.jpg', 'speaker': 'Suzana Herculano-Houzel', 'title': 'What is so special about the human brain?', 'duration': 811, 'slug': 'suzana_herculano_houzel_what_is_so_special_about_the_human_brain', 'viewed_count': 2454888}, {'id': 184, 'hero': 'https://pe.tedcdn.com/images/ted/ca8d90c65e9e596127b720b648a07dfd2ea45e7d_2880x1620.jpg', 'speaker': 'VS Ramachandran', 'title': '3 clues to understanding your brain', 'duration': 1414, 'slug': 'vilayanur_ramachandran_on_your_mind', 'viewed_count': 3930535}]</t>
  </si>
  <si>
    <t>['TED Fellows', 'biology', 'biotech', 'brain', 'demo', 'neuroscience', 'physiology', 'science', 'technology']</t>
  </si>
  <si>
    <t xml:space="preserve">https://www.ted.com/talks/greg_gage_how_to_control_someone_else_s_arm_with_your_brain
</t>
  </si>
  <si>
    <t>Why we laugh</t>
  </si>
  <si>
    <t>Sophie Scott</t>
  </si>
  <si>
    <t>Neuroscientist, stand-up comic</t>
  </si>
  <si>
    <t>[{'id': 26, 'name': 'Obnoxious', 'count': 39}, {'id': 7, 'name': 'Funny', 'count': 865}, {'id': 8, 'name': 'Informative', 'count': 529}, {'id': 22, 'name': 'Fascinating', 'count': 389}, {'id': 9, 'name': 'Ingenious', 'count': 68}, {'id': 10, 'name': 'Inspiring', 'count': 171}, {'id': 25, 'name': 'OK', 'count': 133}, {'id': 11, 'name': 'Longwinded', 'count': 44}, {'id': 23, 'name': 'Jaw-dropping', 'count': 19}, {'id': 24, 'name': 'Persuasive', 'count': 51}, {'id': 1, 'name': 'Beautiful', 'count': 110}, {'id': 2, 'name': 'Confusing', 'count': 10}, {'id': 3, 'name': 'Courageous', 'count': 10}, {'id': 21, 'name': 'Unconvincing', 'count': 17}]</t>
  </si>
  <si>
    <t>[{'id': 570, 'hero': 'https://pe.tedcdn.com/images/ted/227eb8797d02a761179cad69072672210781a69c_2880x1620.jpg', 'speaker': 'Nancy Etcoff', 'title': 'Happiness and its surprises', 'duration': 1185, 'slug': 'nancy_etcoff_on_happiness_and_why_we_want_it', 'viewed_count': 1588013}, {'id': 1810, 'hero': 'https://pe.tedcdn.com/images/ted/44c8a0d9e5982eab342c4151d702004b491e48e7_2880x1620.jpg', 'speaker': 'Russell Foster', 'title': 'Why do we sleep?', 'duration': 1306, 'slug': 'russell_foster_why_do_we_sleep', 'viewed_count': 6505054}, {'id': 2244, 'hero': 'https://pe.tedcdn.com/images/ted/16565cf6939650dbd2041621c744d049820c1130_2880x1620.jpg', 'speaker': 'Greg Gage', 'title': "How to control someone else's arm with your brain", 'duration': 352, 'slug': 'greg_gage_how_to_control_someone_else_s_arm_with_your_brain', 'viewed_count': 4614319}, {'id': 218, 'hero': 'https://pe.tedcdn.com/images/ted/9a3db95a0bd7697a4579115adcdaf17db7a68e7b_800x600.jpg', 'speaker': 'Pamelia Kurstin', 'title': 'The untouchable music of the theremin', 'duration': 1151, 'slug': 'pamelia_kurstin_plays_the_theremin', 'viewed_count': 1687244}, {'id': 934, 'hero': 'https://pe.tedcdn.com/images/ted/192130_800x600.jpg', 'speaker': 'Jamil Abu-Wardeh', 'title': 'The Axis of Evil Middle East Comedy Tour', 'duration': 539, 'slug': 'jamil_abu_wardeh_bringing_comedy_to_the_axis_of_evil', 'viewed_count': 799869}, {'id': 1170, 'hero': 'https://pe.tedcdn.com/images/ted/eb14cb2b1eac69ae9b1b3295580fae90a4a9a933_2880x1620.jpg', 'speaker': 'Steve Keil', 'title': 'A manifesto for play, for Bulgaria and beyond', 'duration': 1076, 'slug': 'steve_keil_a_manifesto_for_play_for_bulgaria_and_beyond', 'viewed_count': 602224}]</t>
  </si>
  <si>
    <t>['animals', 'brain', 'cognitive science', 'evolution', 'humor', 'neuroscience', 'physiology', 'psychology', 'science', 'sociology', 'speech']</t>
  </si>
  <si>
    <t xml:space="preserve">https://www.ted.com/talks/sophie_scott_why_we_laugh
</t>
  </si>
  <si>
    <t>How we're priming some kids for college — and others for prison</t>
  </si>
  <si>
    <t>Alice Goffman</t>
  </si>
  <si>
    <t>Urban sociologist</t>
  </si>
  <si>
    <t>[{'id': 3, 'name': 'Courageous', 'count': 708}, {'id': 8, 'name': 'Informative', 'count': 711}, {'id': 10, 'name': 'Inspiring', 'count': 922}, {'id': 11, 'name': 'Longwinded', 'count': 27}, {'id': 25, 'name': 'OK', 'count': 97}, {'id': 21, 'name': 'Unconvincing', 'count': 90}, {'id': 26, 'name': 'Obnoxious', 'count': 24}, {'id': 1, 'name': 'Beautiful', 'count': 160}, {'id': 24, 'name': 'Persuasive', 'count': 326}, {'id': 22, 'name': 'Fascinating', 'count': 122}, {'id': 23, 'name': 'Jaw-dropping', 'count': 99}, {'id': 7, 'name': 'Funny', 'count': 9}, {'id': 9, 'name': 'Ingenious', 'count': 34}, {'id': 2, 'name': 'Confusing', 'count': 16}]</t>
  </si>
  <si>
    <t>[{'id': 1378, 'hero': 'https://pe.tedcdn.com/images/ted/537e4f8ab618be6cf3d40287aa04df004f543c2f_1600x1200.jpg', 'speaker': 'Bryan Stevenson', 'title': 'We need to talk about an injustice', 'duration': 1421, 'slug': 'bryan_stevenson_we_need_to_talk_about_an_injustice', 'viewed_count': 3792136}, {'id': 1646, 'hero': 'https://pe.tedcdn.com/images/ted/607b6a77d182a5f75b6237d96fc4184fdf2721b8_1600x1200.jpg', 'speaker': 'Angela Patton', 'title': 'A father-daughter dance ... in prison', 'duration': 528, 'slug': 'angela_patton_a_father_daughter_dance_in_prison', 'viewed_count': 815602}, {'id': 2220, 'hero': 'https://pe.tedcdn.com/images/ted/ca8853f7f7fa4fa629610bd38f7f42795d10f9c6_2880x1620.jpg', 'speaker': 'Theaster Gates', 'title': 'How to revive a neighborhood: with imagination, beauty and art', 'duration': 1012, 'slug': 'theaster_gates_how_to_revive_a_neighborhood_with_imagination_beauty_and_art', 'viewed_count': 1024662}, {'id': 2453, 'hero': 'https://pe.tedcdn.com/images/ted/6fd1580bc440f6442632fa891a0e7d83e942ebf8_2880x1620.jpg', 'speaker': 'Adam Foss', 'title': "A prosecutor's vision for a better justice system", 'duration': 957, 'slug': 'adam_foss_a_prosecutor_s_vision_for_a_better_justice_system', 'viewed_count': 1723858}, {'id': 2207, 'hero': 'https://pe.tedcdn.com/images/ted/c72c69bed3747f108a611b6a1795483a06ef61a3_2880x1620.jpg', 'speaker': 'Ismael Nazario', 'title': 'What I learned as a kid in jail', 'duration': 683, 'slug': 'ismael_nazario_what_i_learned_as_a_kid_in_jail', 'viewed_count': 1378025}, {'id': 2831, 'hero': 'https://pe.tedcdn.com/images/ted/b8ef5560f8a2af2903b6a89d337f72b3fd09fe96_2880x1620.jpg', 'speaker': 'Ronald Sullivan', 'title': 'How I help free innocent people from prison', 'duration': 714, 'slug': 'ronald_sullivan_how_i_help_free_innocent_people_from_prison', 'viewed_count': 552476}]</t>
  </si>
  <si>
    <t>['Criminal Justice', 'crime', 'culture', 'inequality', 'prison', 'race', 'violence']</t>
  </si>
  <si>
    <t xml:space="preserve">https://www.ted.com/talks/alice_goffman_college_or_prison_two_destinies_one_blatant_injustice
</t>
  </si>
  <si>
    <t>The case for engineering our food</t>
  </si>
  <si>
    <t>Pamela Ronald</t>
  </si>
  <si>
    <t>Plant geneticist</t>
  </si>
  <si>
    <t>[{'id': 8, 'name': 'Informative', 'count': 547}, {'id': 11, 'name': 'Longwinded', 'count': 25}, {'id': 24, 'name': 'Persuasive', 'count': 296}, {'id': 25, 'name': 'OK', 'count': 48}, {'id': 10, 'name': 'Inspiring', 'count': 181}, {'id': 21, 'name': 'Unconvincing', 'count': 177}, {'id': 22, 'name': 'Fascinating', 'count': 160}, {'id': 26, 'name': 'Obnoxious', 'count': 39}, {'id': 2, 'name': 'Confusing', 'count': 19}, {'id': 3, 'name': 'Courageous', 'count': 73}, {'id': 9, 'name': 'Ingenious', 'count': 44}, {'id': 1, 'name': 'Beautiful', 'count': 37}, {'id': 23, 'name': 'Jaw-dropping', 'count': 15}, {'id': 7, 'name': 'Funny', 'count': 15}]</t>
  </si>
  <si>
    <t>[{'id': 214, 'hero': 'https://pe.tedcdn.com/images/ted/6aa9ea693773d0f49f96f01c3e8f17b96907f8d7_2880x1620.jpg', 'speaker': 'Michael Pollan', 'title': "A plant's-eye view", 'duration': 1045, 'slug': 'michael_pollan_gives_a_plant_s_eye_view', 'viewed_count': 1359467}, {'id': 622, 'hero': 'https://pe.tedcdn.com/images/ted/3585c5d68620099c6531151d0f0134eb861655af_2880x1620.jpg', 'speaker': 'Cary Fowler', 'title': 'One seed at a time, protecting the future of food', 'duration': 1028, 'slug': 'cary_fowler_one_seed_at_a_time_protecting_the_future_of_food', 'viewed_count': 679748}, {'id': 994, 'hero': 'https://pe.tedcdn.com/images/ted/210019_800x600.jpg', 'speaker': 'Shimon Steinberg', 'title': 'Natural pest control ... using bugs!', 'duration': 923, 'slug': 'shimon_steinberg_natural_pest_control_using_bugs', 'viewed_count': 368780}, {'id': 2412, 'hero': 'https://pe.tedcdn.com/images/ted/f6ea7d93d179a56189d567a7d6d508492ca85f4b_2880x1620.jpg', 'speaker': 'Jill Farrant', 'title': 'How we can make crops survive without water', 'duration': 836, 'slug': 'jill_farrant_how_we_can_make_crops_survive_without_water', 'viewed_count': 1332152}, {'id': 2432, 'hero': 'https://pe.tedcdn.com/images/ted/a4c20ff7962ad2c0f506f1e2884b6c53208020a4_2880x1620.jpg', 'speaker': 'Caleb Harper', 'title': 'This computer will grow your food in the future', 'duration': 955, 'slug': 'caleb_harper_this_computer_will_grow_your_food_in_the_future', 'viewed_count': 1589524}, {'id': 1016, 'hero': 'https://pe.tedcdn.com/images/ted/dfb9ccff176e9b622cba59472e611f0cb5ebbdea_800x600.jpg', 'speaker': 'Birke Baehr', 'title': "What's wrong with our food system", 'duration': 314, 'slug': 'birke_baehr_what_s_wrong_with_our_food_system', 'viewed_count': 2152796}]</t>
  </si>
  <si>
    <t>['agriculture', 'food', 'global issues', 'sustainability']</t>
  </si>
  <si>
    <t xml:space="preserve">https://www.ted.com/talks/pamela_ronald_the_case_for_engineering_our_food
</t>
  </si>
  <si>
    <t>New video technology that reveals an object's hidden properties</t>
  </si>
  <si>
    <t>Abe Davis</t>
  </si>
  <si>
    <t>[{'id': 10, 'name': 'Inspiring', 'count': 435}, {'id': 22, 'name': 'Fascinating', 'count': 532}, {'id': 23, 'name': 'Jaw-dropping', 'count': 378}, {'id': 9, 'name': 'Ingenious', 'count': 389}, {'id': 11, 'name': 'Longwinded', 'count': 14}, {'id': 24, 'name': 'Persuasive', 'count': 16}, {'id': 8, 'name': 'Informative', 'count': 210}, {'id': 3, 'name': 'Courageous', 'count': 6}, {'id': 1, 'name': 'Beautiful', 'count': 39}, {'id': 25, 'name': 'OK', 'count': 28}, {'id': 26, 'name': 'Obnoxious', 'count': 6}, {'id': 7, 'name': 'Funny', 'count': 17}, {'id': 2, 'name': 'Confusing', 'count': 4}, {'id': 21, 'name': 'Unconvincing', 'count': 1}]</t>
  </si>
  <si>
    <t>[{'id': 2159, 'hero': 'https://pe.tedcdn.com/images/ted/74844ad902942f63d1ddb276aeb3d44c5bbcbd38_2880x1620.jpg', 'speaker': 'Michael Rubinstein', 'title': 'See invisible motion, hear silent sounds', 'duration': 798, 'slug': 'michael_rubinstein_see_invisible_motion_hear_silent_sounds_cool_creepy_we_can_t_decide', 'viewed_count': 1948199}, {'id': 2228, 'hero': 'https://pe.tedcdn.com/images/ted/ffcb1942eeea2e2abfe0c67ff3e96f07a6bd25d6_2880x1620.jpg', 'speaker': 'Chris Milk', 'title': 'How virtual reality can create the ultimate empathy machine', 'duration': 616, 'slug': 'chris_milk_how_virtual_reality_can_create_the_ultimate_empathy_machine', 'viewed_count': 1492275}, {'id': 1152, 'hero': 'https://pe.tedcdn.com/images/ted/1c3f327a456360b2846b9ee8f15788ef99f93dd8_800x600.jpg', 'speaker': 'Aaron Koblin', 'title': 'Visualizing ourselves ... with crowd-sourced data', 'duration': 1098, 'slug': 'aaron_koblin', 'viewed_count': 1474220}, {'id': 457, 'hero': 'https://pe.tedcdn.com/images/ted/71466_800x600.jpg', 'speaker': 'David Merrill', 'title': 'Toy tiles that talk to each other', 'duration': 429, 'slug': 'david_merrill_demos_siftables_the_smart_blocks', 'viewed_count': 1765159}, {'id': 477, 'hero': 'https://pe.tedcdn.com/images/ted/75734_800x600.jpg', 'speaker': 'Mike Rowe', 'title': 'Learning from dirty jobs', 'duration': 1202, 'slug': 'mike_rowe_celebrates_dirty_jobs', 'viewed_count': 4434710}, {'id': 1520, 'hero': 'https://pe.tedcdn.com/images/ted/2017a955b9e46bb6fdcffb4982210284d4260483_1600x1200.jpg', 'speaker': 'Ramesh Raskar', 'title': 'Imaging at a trillion frames per second', 'duration': 662, 'slug': 'ramesh_raskar_a_camera_that_takes_one_trillion_frames_per_second', 'viewed_count': 4039830}]</t>
  </si>
  <si>
    <t>['computers', 'software', 'technology']</t>
  </si>
  <si>
    <t xml:space="preserve">https://www.ted.com/talks/abe_davis_new_video_technology_that_reveals_an_object_s_hidden_properties
</t>
  </si>
  <si>
    <t>The dancer, the singer, the cellist ... and a moment of creative magic</t>
  </si>
  <si>
    <t>Bill T. Jones</t>
  </si>
  <si>
    <t>Director/choreographer, dancer</t>
  </si>
  <si>
    <t>[{'id': 1, 'name': 'Beautiful', 'count': 814}, {'id': 25, 'name': 'OK', 'count': 99}, {'id': 9, 'name': 'Ingenious', 'count': 104}, {'id': 22, 'name': 'Fascinating', 'count': 221}, {'id': 10, 'name': 'Inspiring', 'count': 253}, {'id': 23, 'name': 'Jaw-dropping', 'count': 37}, {'id': 7, 'name': 'Funny', 'count': 35}, {'id': 11, 'name': 'Longwinded', 'count': 11}, {'id': 21, 'name': 'Unconvincing', 'count': 25}, {'id': 2, 'name': 'Confusing', 'count': 53}, {'id': 24, 'name': 'Persuasive', 'count': 11}, {'id': 3, 'name': 'Courageous', 'count': 31}, {'id': 26, 'name': 'Obnoxious', 'count': 21}, {'id': 8, 'name': 'Informative', 'count': 3}]</t>
  </si>
  <si>
    <t>[{'id': 179, 'hero': 'https://pe.tedcdn.com/images/ted/16705_480x360.jpg', 'speaker': 'Kenichi Ebina', 'title': 'My magic moves', 'duration': 212, 'slug': 'kenichi_ebina_s_magic_moves', 'viewed_count': 1720825}, {'id': 688, 'hero': 'https://pe.tedcdn.com/images/ted/132434_800x600.jpg', 'speaker': 'Mallika Sarabhai', 'title': 'Dance to change the world', 'duration': 1012, 'slug': 'mallika_sarabhai', 'viewed_count': 481847}, {'id': 1527, 'hero': 'https://pe.tedcdn.com/images/ted/09950f2b257d395c1a59fbbe1bde85a6c383b8d8_1600x1200.jpg', 'speaker': 'Wayne McGregor', 'title': "A choreographer's creative process in real time", 'duration': 918, 'slug': 'wayne_mcgregor_a_choreographer_s_creative_process_in_real_time', 'viewed_count': 891606}, {'id': 1464, 'hero': 'https://pe.tedcdn.com/images/ted/25581f3b5c318239c3727229a2a50ae2bfc0feb9_1600x1200.jpg', 'speaker': 'Quixotic Fusion', 'title': 'Dancing with light', 'duration': 742, 'slug': 'quixotic_fusion_dancing_with_light', 'viewed_count': 1383125}, {'id': 2147, 'hero': 'https://pe.tedcdn.com/images/ted/3913cb8eb8182189489aa3efc9d917e8b0756b27_2880x1620.jpg', 'speaker': 'Aakash Odedra', 'title': 'A dance in a hurricane of paper, wind and light', 'duration': 590, 'slug': 'aakash_odedra_a_dance_in_a_hurricane_of_paper_wind_and_light', 'viewed_count': 817018}, {'id': 2273, 'hero': 'https://pe.tedcdn.com/images/ted/ef5ead6c24bf79ac3417b3c7a10b4c08594e2bcc_2880x1620.jpg', 'speaker': 'Joey Alexander', 'title': 'An 11-year-old prodigy performs old-school jazz', 'duration': 388, 'slug': 'joey_alexander_an_11_year_old_prodigy_performs_old_school_jazz', 'viewed_count': 2155098}]</t>
  </si>
  <si>
    <t>['TED Fellows', 'dance', 'entertainment', 'live music', 'music', 'performance']</t>
  </si>
  <si>
    <t xml:space="preserve">https://www.ted.com/talks/bill_t_jones_the_dancer_the_singer_the_cellist_and_a_moment_of_creative_magic
</t>
  </si>
  <si>
    <t>Programming bacteria to detect cancer (and maybe treat it)</t>
  </si>
  <si>
    <t>Tal Danino</t>
  </si>
  <si>
    <t>Synthetic biologist</t>
  </si>
  <si>
    <t>[{'id': 1, 'name': 'Beautiful', 'count': 90}, {'id': 8, 'name': 'Informative', 'count': 267}, {'id': 10, 'name': 'Inspiring', 'count': 211}, {'id': 22, 'name': 'Fascinating', 'count': 238}, {'id': 23, 'name': 'Jaw-dropping', 'count': 96}, {'id': 9, 'name': 'Ingenious', 'count': 166}, {'id': 24, 'name': 'Persuasive', 'count': 27}, {'id': 2, 'name': 'Confusing', 'count': 14}, {'id': 25, 'name': 'OK', 'count': 36}, {'id': 21, 'name': 'Unconvincing', 'count': 4}, {'id': 11, 'name': 'Longwinded', 'count': 12}, {'id': 7, 'name': 'Funny', 'count': 5}, {'id': 26, 'name': 'Obnoxious', 'count': 1}, {'id': 3, 'name': 'Courageous', 'count': 8}]</t>
  </si>
  <si>
    <t>[{'id': 1509, 'hero': 'https://pe.tedcdn.com/images/ted/87b3d219de3973f78107cd22ac9fff79529fbe24_800x600.jpg', 'speaker': 'Mina Bissell', 'title': 'Experiments that point to a new understanding of cancer', 'duration': 978, 'slug': 'mina_bissell_experiments_that_point_to_a_new_understanding_of_cancer', 'viewed_count': 990731}, {'id': 509, 'hero': 'https://pe.tedcdn.com/images/ted/a35c1da2e6a59c48333f8d5a6957f721f7f7ed3a_2880x1620.jpg', 'speaker': 'Bonnie Bassler', 'title': 'How bacteria "talk"', 'duration': 1094, 'slug': 'bonnie_bassler_on_how_bacteria_communicate', 'viewed_count': 2192908}, {'id': 2109, 'hero': 'https://pe.tedcdn.com/images/ted/8fa38dd829fc3389ce6fb883825d838f53e3dec5_2880x1620.jpg', 'speaker': 'Jorge Soto', 'title': 'The future of early cancer detection?', 'duration': 677, 'slug': 'jorge_soto_the_future_of_early_cancer_detection', 'viewed_count': 1213256}, {'id': 594, 'hero': 'https://pe.tedcdn.com/images/ted/9faa271f994e4928e673ccff499924bfe3e7083c_2880x1620.jpg', 'speaker': 'Kary Mullis', 'title': 'A next-gen cure for killer infections', 'duration': 275, 'slug': 'kary_mullis_next_gen_cure_for_killer_infections', 'viewed_count': 624561}, {'id': 1655, 'hero': 'https://pe.tedcdn.com/images/ted/811cd11327696f4b8a124e4b75fa9aa780a20248_1600x1200.jpg', 'speaker': 'Tyler DeWitt', 'title': 'Hey science teachers -- make it fun', 'duration': 680, 'slug': 'tyler_dewitt_hey_science_teachers_make_it_fun', 'viewed_count': 1489471}, {'id': 1722, 'hero': 'https://pe.tedcdn.com/images/ted/fc5fbcd3093744b20934fba2622d6c159f16a750_1600x1200.jpg', 'speaker': 'Miranda Wang and Jeanny Yao', 'title': 'Two young scientists break down plastics with bacteria', 'duration': 560, 'slug': 'two_young_scientists_break_down_plastics_with_bacteria', 'viewed_count': 1212784}]</t>
  </si>
  <si>
    <t>['TED Fellows', 'bacteria', 'biology', 'cancer', 'health']</t>
  </si>
  <si>
    <t xml:space="preserve">https://www.ted.com/talks/tal_danino_we_can_use_bacteria_to_detect_cancer_and_maybe_treat_it
</t>
  </si>
  <si>
    <t>A song for my hero, the woman who rowed into a hurricane</t>
  </si>
  <si>
    <t>Dawn Landes</t>
  </si>
  <si>
    <t>[{'id': 22, 'name': 'Fascinating', 'count': 276}, {'id': 25, 'name': 'OK', 'count': 80}, {'id': 24, 'name': 'Persuasive', 'count': 22}, {'id': 3, 'name': 'Courageous', 'count': 153}, {'id': 23, 'name': 'Jaw-dropping', 'count': 29}, {'id': 10, 'name': 'Inspiring', 'count': 255}, {'id': 1, 'name': 'Beautiful', 'count': 233}, {'id': 8, 'name': 'Informative', 'count': 32}, {'id': 11, 'name': 'Longwinded', 'count': 3}, {'id': 21, 'name': 'Unconvincing', 'count': 6}, {'id': 26, 'name': 'Obnoxious', 'count': 1}, {'id': 9, 'name': 'Ingenious', 'count': 7}, {'id': 7, 'name': 'Funny', 'count': 13}, {'id': 2, 'name': 'Confusing', 'count': 0}]</t>
  </si>
  <si>
    <t>[{'id': 870, 'hero': 'https://pe.tedcdn.com/images/ted/173895_800x600.jpg', 'speaker': 'Sophie Hunger', 'title': 'Songs of secrets and city lights', 'duration': 1384, 'slug': 'sophie_hunger_plays_songs_of_secrets_city_lights', 'viewed_count': 518468}, {'id': 844, 'hero': 'https://pe.tedcdn.com/images/ted/2024a20dbde7e8247d2b8e42bb2a8cf2c81eafa4_1600x1200.jpg', 'speaker': 'Roz Savage', 'title': "Why I'm rowing across the Pacific", 'duration': 1115, 'slug': 'roz_savage_why_i_m_rowing_across_the_pacific', 'viewed_count': 642761}, {'id': 81, 'hero': 'https://pe.tedcdn.com/images/ted/452_800x600.jpg', 'speaker': 'Nora York', 'title': 'Singing "What I Want"', 'duration': 276, 'slug': 'nora_york_sings_what_i_want', 'viewed_count': 395782}, {'id': 1896, 'hero': 'https://pe.tedcdn.com/images/ted/27bed084c19454f85bdccd7b27993d5673113621_1600x1200.jpg', 'speaker': 'Diana Nyad', 'title': 'Never, ever give up', 'duration': 935, 'slug': 'diana_nyad_never_ever_give_up', 'viewed_count': 4548141}, {'id': 1887, 'hero': 'https://pe.tedcdn.com/images/ted/82de7ec6c1bd1a7b65f2cff45461822a6a3b43c2_1600x1200.jpg', 'speaker': 'Rose George', 'title': 'Inside the secret shipping industry', 'duration': 683, 'slug': 'rose_george_inside_the_secret_shipping_industry', 'viewed_count': 1430358}, {'id': 467, 'hero': 'https://pe.tedcdn.com/images/ted/73175_800x600.jpg', 'speaker': 'Sylvia Earle', 'title': 'My wish: Protect our oceans', 'duration': 1096, 'slug': 'sylvia_earle_s_ted_prize_wish_to_protect_our_oceans', 'viewed_count': 1139773}]</t>
  </si>
  <si>
    <t>['adventure', 'live music', 'music']</t>
  </si>
  <si>
    <t xml:space="preserve">https://www.ted.com/talks/dawn_landes_a_song_for_my_hero_the_woman_who_rowed_into_a_hurricane
</t>
  </si>
  <si>
    <t>The first 21 days of a bee’s life</t>
  </si>
  <si>
    <t>Anand Varma</t>
  </si>
  <si>
    <t>[{'id': 1, 'name': 'Beautiful', 'count': 322}, {'id': 8, 'name': 'Informative', 'count': 456}, {'id': 22, 'name': 'Fascinating', 'count': 404}, {'id': 9, 'name': 'Ingenious', 'count': 58}, {'id': 24, 'name': 'Persuasive', 'count': 74}, {'id': 10, 'name': 'Inspiring', 'count': 100}, {'id': 25, 'name': 'OK', 'count': 90}, {'id': 2, 'name': 'Confusing', 'count': 7}, {'id': 21, 'name': 'Unconvincing', 'count': 17}, {'id': 23, 'name': 'Jaw-dropping', 'count': 35}, {'id': 3, 'name': 'Courageous', 'count': 9}, {'id': 7, 'name': 'Funny', 'count': 11}, {'id': 11, 'name': 'Longwinded', 'count': 5}, {'id': 26, 'name': 'Obnoxious', 'count': 6}]</t>
  </si>
  <si>
    <t>[{'id': 1822, 'hero': 'https://pe.tedcdn.com/images/ted/c58cf2dbb9f8843b91eb2228caf27974b5f428de_1600x1200.jpg', 'speaker': 'Marla Spivak', 'title': 'Why bees are disappearing', 'duration': 957, 'slug': 'marla_spivak_why_bees_are_disappearing', 'viewed_count': 2436129}, {'id': 1522, 'hero': 'https://pe.tedcdn.com/images/ted/d129a13d72231bf7afa182b0d3f31695c0c91cc9_1600x1200.jpg', 'speaker': 'Noah Wilson-Rich', 'title': 'Every city needs healthy honey bees', 'duration': 763, 'slug': 'noah_wilson_rich_every_city_needs_healthy_honey_bees', 'viewed_count': 687277}, {'id': 1969, 'hero': 'https://pe.tedcdn.com/images/ted/8e9b98419c9ae6d1a42be0e473de30db4017b99d_1600x1200.jpg', 'speaker': 'Louie Schwartzberg', 'title': ' Hidden miracles of the natural world', 'duration': 444, 'slug': 'louie_schwartzberg_hidden_miracles_of_the_natural_world', 'viewed_count': 7015813}, {'id': 416, 'hero': 'https://pe.tedcdn.com/images/ted/61938_800x600.jpg', 'speaker': 'Dennis vanEngelsdorp', 'title': 'A plea for bees', 'duration': 988, 'slug': 'dennis_vanengelsdorp_a_plea_for_bees', 'viewed_count': 590600}, {'id': 1587, 'hero': 'https://pe.tedcdn.com/images/ted/a487529b3454cdad6b1132f2557b8a0560f9419a_1600x1200.jpg', 'speaker': "Beau Lotto + Amy O'Toole", 'title': 'Science is for everyone, kids included', 'duration': 925, 'slug': 'beau_lotto_amy_o_toole_science_is_for_everyone_kids_included', 'viewed_count': 1272349}, {'id': 1140, 'hero': 'https://pe.tedcdn.com/images/ted/afcb1a554cee6dc16a56ace473c23a7afa8b02c5_800x600.jpg', 'speaker': 'Louie Schwartzberg', 'title': 'The hidden beauty of pollination', 'duration': 468, 'slug': 'louie_schwartzberg_the_hidden_beauty_of_pollination', 'viewed_count': 1885790}]</t>
  </si>
  <si>
    <t>['bees', 'nature', 'photography']</t>
  </si>
  <si>
    <t xml:space="preserve">https://www.ted.com/talks/anand_varma_a_thrilling_look_at_the_first_21_days_of_a_bee_s_life
</t>
  </si>
  <si>
    <t>Magical houses, made of bamboo</t>
  </si>
  <si>
    <t>Elora Hardy</t>
  </si>
  <si>
    <t>Sustainable designer</t>
  </si>
  <si>
    <t>[{'id': 1, 'name': 'Beautiful', 'count': 1150}, {'id': 9, 'name': 'Ingenious', 'count': 534}, {'id': 10, 'name': 'Inspiring', 'count': 1058}, {'id': 22, 'name': 'Fascinating', 'count': 482}, {'id': 23, 'name': 'Jaw-dropping', 'count': 215}, {'id': 21, 'name': 'Unconvincing', 'count': 12}, {'id': 25, 'name': 'OK', 'count': 71}, {'id': 26, 'name': 'Obnoxious', 'count': 16}, {'id': 8, 'name': 'Informative', 'count': 293}, {'id': 24, 'name': 'Persuasive', 'count': 52}, {'id': 7, 'name': 'Funny', 'count': 21}, {'id': 11, 'name': 'Longwinded', 'count': 6}, {'id': 2, 'name': 'Confusing', 'count': 7}, {'id': 3, 'name': 'Courageous', 'count': 43}]</t>
  </si>
  <si>
    <t>[{'id': 2183, 'hero': 'https://pe.tedcdn.com/images/ted/6c23c76e0033cdaf2c6c3c8d3c563fff0b4c58c5_2880x1620.jpg', 'speaker': 'Marc Kushner', 'title': 'Why the buildings of the future will be shaped by ... you', 'duration': 1085, 'slug': 'marc_kushner_why_the_buildings_of_the_future_will_be_shaped_by_you', 'viewed_count': 2780485}, {'id': 1010, 'hero': 'https://pe.tedcdn.com/images/ted/f920f84ddf26b82f7a4376b047109288fd26e4f8_800x600.jpg', 'speaker': 'John Hardy', 'title': 'My green school dream', 'duration': 815, 'slug': 'john_hardy_my_green_school_dream', 'viewed_count': 960550}, {'id': 2418, 'hero': 'https://pe.tedcdn.com/images/ted/0da6ace6197fc74eaf425c413eb5636d57e9891e_2880x1620.jpg', 'speaker': 'Melati and Isabel Wijsen', 'title': 'Our campaign to ban plastic bags in Bali', 'duration': 660, 'slug': 'melati_and_isabel_wijsen_our_campaign_to_ban_plastic_bags_in_bali', 'viewed_count': 1219294}, {'id': 231, 'hero': 'https://pe.tedcdn.com/images/ted/33968_480x360.jpg', 'speaker': 'Frank Gehry', 'title': 'My days as a young rebel', 'duration': 2678, 'slug': 'frank_gehry_as_a_young_rebel', 'viewed_count': 620832}, {'id': 2734, 'hero': 'https://pe.tedcdn.com/images/ted/2c9af057b4ca96f5d625d3110d5439b60fc22c5d_2880x1620.jpg', 'speaker': 'Siamak Hariri', 'title': 'How do you build a sacred space?', 'duration': 766, 'slug': 'siamak_hariri_how_do_you_build_a_sacred_space', 'viewed_count': 1098222}, {'id': 1846, 'hero': 'https://pe.tedcdn.com/images/ted/167f6a84f1e15eb73f7df4987097a42268230193_1600x1200.jpg', 'speaker': 'Iwan Baan', 'title': 'Ingenious homes in unexpected places', 'duration': 1018, 'slug': 'iwan_baan_ingenious_homes_in_unexpected_places', 'viewed_count': 1463103}]</t>
  </si>
  <si>
    <t>['architecture', 'design', 'sustainability']</t>
  </si>
  <si>
    <t xml:space="preserve">https://www.ted.com/talks/elora_hardy_magical_houses_made_of_bamboo
</t>
  </si>
  <si>
    <t>Why city flags may be the worst-designed thing you've never noticed</t>
  </si>
  <si>
    <t>Roman Mars</t>
  </si>
  <si>
    <t>Digital storyteller</t>
  </si>
  <si>
    <t>[{'id': 25, 'name': 'OK', 'count': 132}, {'id': 7, 'name': 'Funny', 'count': 727}, {'id': 8, 'name': 'Informative', 'count': 563}, {'id': 10, 'name': 'Inspiring', 'count': 315}, {'id': 22, 'name': 'Fascinating', 'count': 407}, {'id': 9, 'name': 'Ingenious', 'count': 138}, {'id': 1, 'name': 'Beautiful', 'count': 141}, {'id': 24, 'name': 'Persuasive', 'count': 196}, {'id': 3, 'name': 'Courageous', 'count': 13}, {'id': 2, 'name': 'Confusing', 'count': 12}, {'id': 11, 'name': 'Longwinded', 'count': 34}, {'id': 21, 'name': 'Unconvincing', 'count': 19}, {'id': 23, 'name': 'Jaw-dropping', 'count': 26}, {'id': 26, 'name': 'Obnoxious', 'count': 25}]</t>
  </si>
  <si>
    <t>[{'id': 43, 'hero': 'https://pe.tedcdn.com/images/ted/157_480x360.jpg', 'speaker': 'Paul Bennett', 'title': 'Design is in the details', 'duration': 850, 'slug': 'paul_bennett_finds_design_in_the_details', 'viewed_count': 761951}, {'id': 207, 'hero': 'https://pe.tedcdn.com/images/ted/24481_480x360.jpg', 'speaker': 'Paola Antonelli', 'title': 'Treat design as art', 'duration': 1097, 'slug': 'paola_antonelli_treats_design_as_art', 'viewed_count': 585070}, {'id': 172, 'hero': 'https://pe.tedcdn.com/images/ted/b790be2f87ceffba73fe73837944400c7d61cba2_1600x1200.jpg', 'speaker': 'John Maeda', 'title': 'Designing for simplicity', 'duration': 959, 'slug': 'john_maeda_on_the_simple_life', 'viewed_count': 1216067}, {'id': 431, 'hero': 'https://pe.tedcdn.com/images/ted/65581_800x600.jpg', 'speaker': 'Rob Forbes', 'title': 'Ways of seeing', 'duration': 937, 'slug': 'rob_forbes_on_ways_of_seeing', 'viewed_count': 368529}, {'id': 2493, 'hero': 'https://pe.tedcdn.com/images/ted/240feb1c3c0af45ef2004be80fe606388dbc8c79_2880x1620.jpg', 'speaker': 'Alice Rawsthorn', 'title': 'Pirates, nurses and other rebel designers', 'duration': 704, 'slug': 'alice_rawsthorn_pirates_nurses_and_other_rebel_designers', 'viewed_count': 914008}, {'id': 501, 'hero': 'https://pe.tedcdn.com/images/ted/81216_800x600.jpg', 'speaker': 'Jacek Utko', 'title': 'Can design save newspapers?', 'duration': 364, 'slug': 'jacek_utko_asks_can_design_save_the_newspaper', 'viewed_count': 1055898}]</t>
  </si>
  <si>
    <t>['cities', 'design', 'government', 'humor', 'product design']</t>
  </si>
  <si>
    <t xml:space="preserve">https://www.ted.com/talks/roman_mars_why_city_flags_may_be_the_worst_designed_thing_you_ve_never_noticed
</t>
  </si>
  <si>
    <t>A moving song from women in prison for life</t>
  </si>
  <si>
    <t>The Lady Lifers</t>
  </si>
  <si>
    <t>Inmates</t>
  </si>
  <si>
    <t>[{'id': 1, 'name': 'Beautiful', 'count': 401}, {'id': 3, 'name': 'Courageous', 'count': 306}, {'id': 21, 'name': 'Unconvincing', 'count': 34}, {'id': 22, 'name': 'Fascinating', 'count': 64}, {'id': 10, 'name': 'Inspiring', 'count': 230}, {'id': 24, 'name': 'Persuasive', 'count': 50}, {'id': 23, 'name': 'Jaw-dropping', 'count': 71}, {'id': 8, 'name': 'Informative', 'count': 80}, {'id': 9, 'name': 'Ingenious', 'count': 10}, {'id': 2, 'name': 'Confusing', 'count': 13}, {'id': 26, 'name': 'Obnoxious', 'count': 13}, {'id': 11, 'name': 'Longwinded', 'count': 9}, {'id': 25, 'name': 'OK', 'count': 41}, {'id': 7, 'name': 'Funny', 'count': 1}]</t>
  </si>
  <si>
    <t>[{'id': 2029, 'hero': 'https://pe.tedcdn.com/images/ted/535751efd934740f65decb5309496066e2e3ff4e_2400x1800.jpg', 'speaker': 'Shaka Senghor', 'title': 'Why your worst deeds don’t define you', 'duration': 720, 'slug': 'shaka_senghor_why_your_worst_deeds_don_t_define_you', 'viewed_count': 1439626}, {'id': 1624, 'hero': 'https://pe.tedcdn.com/images/ted/28d6fdbc71f8ab7559b394cb64fb380a90252a6c_1600x1200.jpg', 'speaker': 'Jeff Smith', 'title': 'Lessons in business ... from prison', 'duration': 300, 'slug': 'jeff_smith_lessons_in_business_from_prison', 'viewed_count': 1233552}, {'id': 2057, 'hero': 'https://pe.tedcdn.com/images/ted/69e4f4f5e656aa0f9d1ea4ab6accd8a7fd05b2a7_2400x1800.jpg', 'speaker': 'Dan Pacholke', 'title': 'How prisons can help inmates live meaningful lives', 'duration': 632, 'slug': 'dan_pacholke_how_prisons_can_help_inmates_live_meaningful_lives', 'viewed_count': 812963}, {'id': 2352, 'hero': 'https://pe.tedcdn.com/images/ted/a1f6ba3d17e6e9d7404ee1ff61546579c2126b52_2880x1620.jpg', 'speaker': 'Will Potter', 'title': "The secret US prisons you've never heard of before", 'duration': 895, 'slug': 'will_potter_the_secret_us_prisons_you_ve_never_heard_of_before', 'viewed_count': 2507948}, {'id': 2538, 'hero': 'https://pe.tedcdn.com/images/ted/a3ee6d78dd8bc7b305a024393c0e90293bbb08dc_2880x1620.jpg', 'speaker': 'John Legend', 'title': '"Redemption Song"', 'duration': 518, 'slug': 'john_legend_redemption_song', 'viewed_count': 1538089}, {'id': 1288, 'hero': 'https://pe.tedcdn.com/images/ted/eeadc40ac13ac2237d4f6ade8443e88a80fb3679_800x600.jpg', 'speaker': 'Karen Tse', 'title': 'How to stop torture', 'duration': 763, 'slug': 'karen_tse_how_to_stop_torture', 'viewed_count': 532420}]</t>
  </si>
  <si>
    <t>['live music', 'music', 'prison']</t>
  </si>
  <si>
    <t xml:space="preserve">https://www.ted.com/talks/the_lady_lifers_a_moving_song_from_women_in_prison_for_life
</t>
  </si>
  <si>
    <t>My daughter, my wife, our robot, and the quest for immortality</t>
  </si>
  <si>
    <t>Martine Rothblatt</t>
  </si>
  <si>
    <t>Transhumanist</t>
  </si>
  <si>
    <t>[{'id': 10, 'name': 'Inspiring', 'count': 238}, {'id': 22, 'name': 'Fascinating', 'count': 244}, {'id': 23, 'name': 'Jaw-dropping', 'count': 145}, {'id': 8, 'name': 'Informative', 'count': 62}, {'id': 1, 'name': 'Beautiful', 'count': 96}, {'id': 3, 'name': 'Courageous', 'count': 97}, {'id': 11, 'name': 'Longwinded', 'count': 15}, {'id': 21, 'name': 'Unconvincing', 'count': 14}, {'id': 26, 'name': 'Obnoxious', 'count': 9}, {'id': 9, 'name': 'Ingenious', 'count': 31}, {'id': 2, 'name': 'Confusing', 'count': 15}, {'id': 25, 'name': 'OK', 'count': 10}, {'id': 7, 'name': 'Funny', 'count': 4}, {'id': 24, 'name': 'Persuasive', 'count': 5}]</t>
  </si>
  <si>
    <t>[{'id': 1658, 'hero': 'https://pe.tedcdn.com/images/ted/ba97496615da9ff1c3bd87823877eb2e18f54ed2_2880x1620.jpg', 'speaker': 'iO Tillett Wright', 'title': 'Fifty shades of gay', 'duration': 1098, 'slug': 'io_tillett_wright_fifty_shades_of_gay', 'viewed_count': 2679723}, {'id': 657, 'hero': 'https://pe.tedcdn.com/images/ted/122437_800x600.jpg', 'speaker': 'David Hanson', 'title': 'Robots that "show emotion"', 'duration': 297, 'slug': 'david_hanson_robots_that_relate_to_you', 'viewed_count': 906280}, {'id': 2015, 'hero': 'https://pe.tedcdn.com/images/ted/9bd2cc9f4130b1c408721e3d755e13d168cb38a0_1600x1200.jpg', 'speaker': 'Ray Kurzweil', 'title': 'Get ready for hybrid thinking', 'duration': 592, 'slug': 'ray_kurzweil_get_ready_for_hybrid_thinking', 'viewed_count': 1971173}, {'id': 1481, 'hero': 'https://pe.tedcdn.com/images/ted/d23d30480f358b5c72c90c39fca4a01742dacb6e_800x600.jpg', 'speaker': 'Ivan Oransky', 'title': 'Are we over-medicalized?', 'duration': 624, 'slug': 'ivan_oransky_are_we_over_medicalized', 'viewed_count': 641206}, {'id': 1947, 'hero': 'https://pe.tedcdn.com/images/ted/9d7bfaf05eb8db41669899c672760c53595bad38_1600x1200.jpg', 'speaker': 'Norman Spack', 'title': 'How I help transgender teens become who they want to be', 'duration': 1013, 'slug': 'norman_spack_how_i_help_transgender_teens_become_who_they_want_to_be', 'viewed_count': 1248570}, {'id': 2349, 'hero': 'https://pe.tedcdn.com/images/ted/1b1a683e5ebe9dcb2fdde87144516ce3aa0e025d_2880x1620.jpg', 'speaker': 'Alyson McGregor', 'title': 'Why medicine often has dangerous side effects for women', 'duration': 929, 'slug': 'alyson_mcgregor_why_medicine_often_has_dangerous_side_effects_for_women', 'viewed_count': 1414717}]</t>
  </si>
  <si>
    <t>['Gender spectrum', 'Transgender', 'biotech', 'creativity', 'identity', 'love', 'medicine', 'robots', 'technology']</t>
  </si>
  <si>
    <t xml:space="preserve">https://www.ted.com/talks/martine_rothblatt_my_daughter_my_wife_our_robot_and_the_quest_for_immortality
</t>
  </si>
  <si>
    <t>Physical therapy is boring -- play a game instead</t>
  </si>
  <si>
    <t>Cosmin Mihaiu</t>
  </si>
  <si>
    <t>Physical therapy entrepreneur</t>
  </si>
  <si>
    <t>[{'id': 1, 'name': 'Beautiful', 'count': 107}, {'id': 3, 'name': 'Courageous', 'count': 24}, {'id': 9, 'name': 'Ingenious', 'count': 300}, {'id': 8, 'name': 'Informative', 'count': 212}, {'id': 10, 'name': 'Inspiring', 'count': 202}, {'id': 21, 'name': 'Unconvincing', 'count': 17}, {'id': 25, 'name': 'OK', 'count': 83}, {'id': 24, 'name': 'Persuasive', 'count': 68}, {'id': 22, 'name': 'Fascinating', 'count': 71}, {'id': 7, 'name': 'Funny', 'count': 48}, {'id': 23, 'name': 'Jaw-dropping', 'count': 9}, {'id': 2, 'name': 'Confusing', 'count': 11}, {'id': 11, 'name': 'Longwinded', 'count': 16}, {'id': 26, 'name': 'Obnoxious', 'count': 7}]</t>
  </si>
  <si>
    <t>[{'id': 1501, 'hero': 'https://pe.tedcdn.com/images/ted/1524765b73f465b35cdf9c4689674a42bdd5a917_1600x1200.jpg', 'speaker': 'Jane McGonigal', 'title': 'The game that can give you 10 extra years of life', 'duration': 1170, 'slug': 'jane_mcgonigal_the_game_that_can_give_you_10_extra_years_of_life', 'viewed_count': 6141548}, {'id': 1618, 'hero': 'https://pe.tedcdn.com/images/ted/4fb87a3ff55d4cfed46fea777350f350e538484d_2880x1620.jpg', 'speaker': 'Daphne Bavelier', 'title': 'Your brain on video games', 'duration': 1077, 'slug': 'daphne_bavelier_your_brain_on_video_games', 'viewed_count': 4682482}, {'id': 483, 'hero': 'https://pe.tedcdn.com/images/ted/77048_800x600.jpg', 'speaker': 'Stuart Brown', 'title': 'Play is more than just fun', 'duration': 1602, 'slug': 'stuart_brown_says_play_is_more_than_fun_it_s_vital', 'viewed_count': 1625694}, {'id': 1231, 'hero': 'https://pe.tedcdn.com/images/ted/cb25dc8e453eb821cbd8f8a2f5c5c350f0be6a5c_1600x1200.jpg', 'speaker': 'Abraham Verghese', 'title': "A doctor's touch", 'duration': 1112, 'slug': 'abraham_verghese_a_doctor_s_touch', 'viewed_count': 1390936}, {'id': 759, 'hero': 'https://pe.tedcdn.com/images/ted/146160_800x600.jpg', 'speaker': 'Jamie Heywood', 'title': 'The big idea my brother inspired', 'duration': 1014, 'slug': 'jamie_heywood_the_big_idea_my_brother_inspired', 'viewed_count': 528457}, {'id': 1181, 'hero': 'https://pe.tedcdn.com/images/ted/f88e5356ce534bda61de99617beaaebce332c71a_800x600.jpg', 'speaker': 'Dave deBronkart', 'title': 'Meet e-Patient Dave', 'duration': 991, 'slug': 'dave_debronkart_meet_e_patient_dave', 'viewed_count': 534292}]</t>
  </si>
  <si>
    <t>['TED Fellows', 'demo', 'gaming', 'health', 'software']</t>
  </si>
  <si>
    <t xml:space="preserve">https://www.ted.com/talks/cosmin_mihaiu_physical_therapy_is_boring_play_a_game_instead
</t>
  </si>
  <si>
    <t>Chimps have feelings and thoughts. They should also have rights</t>
  </si>
  <si>
    <t>Steven Wise</t>
  </si>
  <si>
    <t>Animal rights lawyer</t>
  </si>
  <si>
    <t>[{'id': 9, 'name': 'Ingenious', 'count': 42}, {'id': 22, 'name': 'Fascinating', 'count': 118}, {'id': 24, 'name': 'Persuasive', 'count': 147}, {'id': 10, 'name': 'Inspiring', 'count': 202}, {'id': 11, 'name': 'Longwinded', 'count': 28}, {'id': 21, 'name': 'Unconvincing', 'count': 28}, {'id': 25, 'name': 'OK', 'count': 45}, {'id': 3, 'name': 'Courageous', 'count': 77}, {'id': 8, 'name': 'Informative', 'count': 161}, {'id': 26, 'name': 'Obnoxious', 'count': 11}, {'id': 1, 'name': 'Beautiful', 'count': 59}, {'id': 2, 'name': 'Confusing', 'count': 12}, {'id': 7, 'name': 'Funny', 'count': 12}, {'id': 23, 'name': 'Jaw-dropping', 'count': 11}]</t>
  </si>
  <si>
    <t>[{'id': 11, 'hero': 'https://pe.tedcdn.com/images/ted/6a8a27b4553f4e39d96139e5199f5bf8a354b410_2880x1620.jpg', 'speaker': 'Jane Goodall', 'title': 'What separates us from chimpanzees?', 'duration': 1645, 'slug': 'jane_goodall_on_what_separates_us_from_the_apes', 'viewed_count': 1663058}, {'id': 76, 'hero': 'https://pe.tedcdn.com/images/ted/967edc6222feee0e6cb9d2f32aa7766fee852c11_1600x1200.jpg', 'speaker': 'Susan Savage-Rumbaugh', 'title': 'The gentle genius of bonobos', 'duration': 1045, 'slug': 'susan_savage_rumbaugh_on_apes_that_write', 'viewed_count': 2197516}, {'id': 340, 'hero': 'https://pe.tedcdn.com/images/ted/7a21e58e253923a5e9a65718c3103aebaa05b8c0_2880x1620.jpg', 'speaker': 'Jane Goodall', 'title': 'How humans and animals can live together', 'duration': 1426, 'slug': 'jane_goodall_at_tedglobal_07', 'viewed_count': 556252}, {'id': 2307, 'hero': 'https://pe.tedcdn.com/images/ted/2a1d25fa549ff2378390613d4514ddc9fefec5c4_2880x1620.jpg', 'speaker': 'Yuval Noah Harari', 'title': 'What explains the rise of humans?', 'duration': 1028, 'slug': 'yuval_noah_harari_what_explains_the_rise_of_humans', 'viewed_count': 2556749}, {'id': 1417, 'hero': 'https://pe.tedcdn.com/images/ted/14bb1242eb42fbb9bc1188d8431a247b949f7db4_1600x1200.jpg', 'speaker': 'Frans de Waal', 'title': 'Moral behavior in animals', 'duration': 1012, 'slug': 'frans_de_waal_do_animals_have_morals', 'viewed_count': 3578747}, {'id': 771, 'hero': 'https://pe.tedcdn.com/images/ted/151126_800x600.jpg', 'speaker': 'Philip K. Howard', 'title': 'Four ways to fix a broken legal system', 'duration': 1101, 'slug': 'philip_howard', 'viewed_count': 610471}]</t>
  </si>
  <si>
    <t>['animals', 'culture', 'law']</t>
  </si>
  <si>
    <t xml:space="preserve">https://www.ted.com/talks/steven_wise_chimps_have_feelings_and_thoughts_they_should_also_have_rights
</t>
  </si>
  <si>
    <t>Rethinking infidelity ... a talk for anyone who has ever loved</t>
  </si>
  <si>
    <t>[{'id': 8, 'name': 'Informative', 'count': 2479}, {'id': 22, 'name': 'Fascinating', 'count': 2199}, {'id': 23, 'name': 'Jaw-dropping', 'count': 361}, {'id': 10, 'name': 'Inspiring', 'count': 1760}, {'id': 3, 'name': 'Courageous', 'count': 761}, {'id': 1, 'name': 'Beautiful', 'count': 426}, {'id': 24, 'name': 'Persuasive', 'count': 877}, {'id': 7, 'name': 'Funny', 'count': 310}, {'id': 9, 'name': 'Ingenious', 'count': 359}, {'id': 21, 'name': 'Unconvincing', 'count': 62}, {'id': 25, 'name': 'OK', 'count': 141}, {'id': 11, 'name': 'Longwinded', 'count': 40}, {'id': 26, 'name': 'Obnoxious', 'count': 21}, {'id': 2, 'name': 'Confusing', 'count': 33}]</t>
  </si>
  <si>
    <t>[{'id': 1669, 'hero': 'https://pe.tedcdn.com/images/ted/f0420115a72f8b4ce1f54bdf96dd3dc700fee0aa_2880x1620.jpg', 'speaker': 'Esther Perel', 'title': 'The secret to desire in a long-term relationship', 'duration': 1150, 'slug': 'esther_perel_the_secret_to_desire_in_a_long_term_relationship', 'viewed_count': 10524481}, {'id': 1925, 'hero': 'https://pe.tedcdn.com/images/ted/2c845994b8c5d1adf761d8e42bba9221f61c8c5b_1600x1200.jpg', 'speaker': "Yann Dall'Aglio", 'title': "Love -- you're doing it wrong", 'duration': 642, 'slug': 'yann_dall_aglio_love_you_re_doing_it_wrong', 'viewed_count': 3840902}, {'id': 2590, 'hero': 'https://pe.tedcdn.com/images/ted/258c5275b201c958dcd88d088ef3205f9b82c20c_2880x1620.jpg', 'speaker': 'Helen Fisher', 'title': "Technology hasn't changed love. Here's why", 'duration': 1145, 'slug': 'helen_fisher_technology_hasn_t_changed_love_here_s_why', 'viewed_count': 1593434}, {'id': 2635, 'hero': 'https://pe.tedcdn.com/images/ted/b92b48ae85ff6c302bcccb2ae0b3fdfed5213ece_2880x1620.jpg', 'speaker': 'Tiq Milan and Kim Katrin Milan', 'title': 'A queer vision of love and marriage', 'duration': 1027, 'slug': 'tiq_milan_and_kim_katrin_milan_a_queer_vision_of_love_and_marriage', 'viewed_count': 1172796}, {'id': 1357, 'hero': 'https://pe.tedcdn.com/images/ted/a73f286b6b7a2643f2b8e8bfb98bfff64c5919e8_800x600.jpg', 'speaker': 'Jenna McCarthy', 'title': "What you don't know about marriage", 'duration': 677, 'slug': 'jenna_mccarthy_what_you_don_t_know_about_marriage', 'viewed_count': 4384554}, {'id': 16, 'hero': 'https://pe.tedcdn.com/images/ted/1c7b5b4e9425a4bd4b3b51a7c870208ee2fdc5d7_1920x1080.jpg', 'speaker': 'Helen Fisher', 'title': 'Why we love, why we cheat', 'duration': 1407, 'slug': 'helen_fisher_tells_us_why_we_love_cheat', 'viewed_count': 9261292}]</t>
  </si>
  <si>
    <t xml:space="preserve">https://www.ted.com/talks/esther_perel_rethinking_infidelity_a_talk_for_anyone_who_has_ever_loved
</t>
  </si>
  <si>
    <t>The joy of surfing in ice-cold water</t>
  </si>
  <si>
    <t>Chris Burkard</t>
  </si>
  <si>
    <t>Surf photographer</t>
  </si>
  <si>
    <t>[{'id': 3, 'name': 'Courageous', 'count': 359}, {'id': 10, 'name': 'Inspiring', 'count': 593}, {'id': 22, 'name': 'Fascinating', 'count': 402}, {'id': 25, 'name': 'OK', 'count': 51}, {'id': 26, 'name': 'Obnoxious', 'count': 10}, {'id': 1, 'name': 'Beautiful', 'count': 381}, {'id': 23, 'name': 'Jaw-dropping', 'count': 140}, {'id': 7, 'name': 'Funny', 'count': 41}, {'id': 24, 'name': 'Persuasive', 'count': 14}, {'id': 9, 'name': 'Ingenious', 'count': 18}, {'id': 21, 'name': 'Unconvincing', 'count': 12}, {'id': 11, 'name': 'Longwinded', 'count': 13}, {'id': 8, 'name': 'Informative', 'count': 22}, {'id': 2, 'name': 'Confusing', 'count': 3}]</t>
  </si>
  <si>
    <t>[{'id': 1141, 'hero': 'https://pe.tedcdn.com/images/ted/1f6a9f396100ba693c5534a3a8ca597244ff40c6_800x600.jpg', 'speaker': 'Paul Nicklen', 'title': 'Animal tales from icy wonderlands', 'duration': 1075, 'slug': 'paul_nicklen_tales_of_ice_bound_wonderlands', 'viewed_count': 2004606}, {'id': 1729, 'hero': 'https://pe.tedcdn.com/images/ted/14f8e8189a9921e6d3bf2a5e363bf56a02763174_1600x1200.jpg', 'speaker': 'Sebastião Salgado', 'title': 'The silent drama of photography', 'duration': 1013, 'slug': 'sebastiao_salgado_the_silent_drama_of_photography', 'viewed_count': 1593399}, {'id': 873, 'hero': 'https://pe.tedcdn.com/images/ted/174901_800x600.jpg', 'speaker': 'Brian Skerry', 'title': "The ocean's glory -- and horror", 'duration': 973, 'slug': 'brian_skerry_reveals_ocean_s_glory_and_horror', 'viewed_count': 1426146}, {'id': 2511, 'hero': 'https://pe.tedcdn.com/images/ted/0a99f16774299363d9cdd9efcee9163ba2f52e89_2880x1620.jpg', 'speaker': 'Zaria Forman', 'title': 'Drawings that show the beauty and fragility of Earth', 'duration': 434, 'slug': 'zaria_forman_drawings_that_show_the_beauty_and_fragility_of_earth', 'viewed_count': 1078772}, {'id': 629, 'hero': 'https://pe.tedcdn.com/images/ted/114488_800x600.jpg', 'speaker': 'Lewis Pugh', 'title': 'How I swam the North Pole', 'duration': 1133, 'slug': 'lewis_pugh_swims_the_north_pole', 'viewed_count': 689491}, {'id': 2846, 'hero': 'https://pe.tedcdn.com/images/ted/8a13ba1c65a82817f63d7d4c41ac557eed238339_2880x1620.jpg', 'speaker': 'David Whyte', 'title': 'A lyrical bridge between past, present and future', 'duration': 1215, 'slug': 'david_whyte_a_lyrical_bridge_between_past_present_and_future', 'viewed_count': 642700}]</t>
  </si>
  <si>
    <t>['creativity', 'oceans', 'photography', 'travel']</t>
  </si>
  <si>
    <t xml:space="preserve">https://www.ted.com/talks/chris_burkard_the_joy_of_surfing_in_ice_cold_water
</t>
  </si>
  <si>
    <t>How we cut youth violence in Boston by 79 percent</t>
  </si>
  <si>
    <t>Jeffrey Brown</t>
  </si>
  <si>
    <t>Pastor</t>
  </si>
  <si>
    <t>[{'id': 11, 'name': 'Longwinded', 'count': 26}, {'id': 21, 'name': 'Unconvincing', 'count': 12}, {'id': 25, 'name': 'OK', 'count': 46}, {'id': 1, 'name': 'Beautiful', 'count': 124}, {'id': 3, 'name': 'Courageous', 'count': 226}, {'id': 10, 'name': 'Inspiring', 'count': 697}, {'id': 24, 'name': 'Persuasive', 'count': 284}, {'id': 23, 'name': 'Jaw-dropping', 'count': 21}, {'id': 8, 'name': 'Informative', 'count': 198}, {'id': 22, 'name': 'Fascinating', 'count': 86}, {'id': 9, 'name': 'Ingenious', 'count': 26}, {'id': 2, 'name': 'Confusing', 'count': 1}, {'id': 7, 'name': 'Funny', 'count': 19}, {'id': 26, 'name': 'Obnoxious', 'count': 0}]</t>
  </si>
  <si>
    <t>[{'id': 1617, 'hero': 'https://pe.tedcdn.com/images/ted/807cae8b77dc45876db09f711309d529dc250034_1600x1200.jpg', 'speaker': 'Ernesto Sirolli', 'title': 'Want to help someone? Shut up and listen!', 'duration': 1029, 'slug': 'ernesto_sirolli_want_to_help_someone_shut_up_and_listen', 'viewed_count': 2829521}, {'id': 1542, 'hero': 'https://pe.tedcdn.com/images/ted/1d820f03fa5087a20e14a0294d1a65fbcde13566_800x600.jpg', 'speaker': 'Scilla Elworthy', 'title': 'Fighting with nonviolence', 'duration': 947, 'slug': 'scilla_elworthy_fighting_with_non_violence', 'viewed_count': 1145269}, {'id': 1200, 'hero': 'https://pe.tedcdn.com/images/ted/4415eb5dc26a83bbd642577015adbe86f4fe5837_800x600.jpg', 'speaker': 'Julian Treasure', 'title': '5 ways to listen better', 'duration': 470, 'slug': 'julian_treasure_5_ways_to_listen_better', 'viewed_count': 5402657}, {'id': 2406, 'hero': 'https://pe.tedcdn.com/images/ted/98b46a6c6e231acdb89a00ea15a8dfac7cea46a4_2880x1620.jpg', 'speaker': 'Melvin Russell', 'title': 'I love being a police officer, but we need reform', 'duration': 787, 'slug': 'melvin_russell_i_love_being_a_police_officer_but_we_need_reform', 'viewed_count': 982429}, {'id': 2139, 'hero': 'https://pe.tedcdn.com/images/ted/8cba1467d7011da819a9ea1860eaef66d79c8a41_2880x1620.jpg', 'speaker': 'Robert Muggah', 'title': 'How to protect fast-growing cities from failing', 'duration': 888, 'slug': 'robert_muggah_how_to_protect_fast_growing_cities_from_failing', 'viewed_count': 906026}, {'id': 2239, 'hero': 'https://pe.tedcdn.com/images/ted/63afd4defc16088ed0b38318b048d6cf54c5a88c_2880x1620.jpg', 'speaker': 'Gary Haugen', 'title': 'The hidden reason for poverty the world needs to address now', 'duration': 1328, 'slug': 'gary_haugen_the_hidden_reason_for_poverty_the_world_needs_to_address_now', 'viewed_count': 1674358}]</t>
  </si>
  <si>
    <t>['crime', 'faith', 'narcotics', 'peace', 'social change', 'violence', 'youth']</t>
  </si>
  <si>
    <t xml:space="preserve">https://www.ted.com/talks/jeffrey_brown_how_we_cut_youth_violence_in_boston_by_79_percent
</t>
  </si>
  <si>
    <t>What does my headscarf mean to you?</t>
  </si>
  <si>
    <t>Yassmin Abdel-Magied</t>
  </si>
  <si>
    <t>Mechanical engineer, social advocate</t>
  </si>
  <si>
    <t>[{'id': 8, 'name': 'Informative', 'count': 551}, {'id': 10, 'name': 'Inspiring', 'count': 1135}, {'id': 24, 'name': 'Persuasive', 'count': 462}, {'id': 1, 'name': 'Beautiful', 'count': 328}, {'id': 22, 'name': 'Fascinating', 'count': 310}, {'id': 21, 'name': 'Unconvincing', 'count': 84}, {'id': 26, 'name': 'Obnoxious', 'count': 59}, {'id': 7, 'name': 'Funny', 'count': 174}, {'id': 3, 'name': 'Courageous', 'count': 279}, {'id': 9, 'name': 'Ingenious', 'count': 57}, {'id': 11, 'name': 'Longwinded', 'count': 50}, {'id': 25, 'name': 'OK', 'count': 82}, {'id': 23, 'name': 'Jaw-dropping', 'count': 55}, {'id': 2, 'name': 'Confusing', 'count': 31}]</t>
  </si>
  <si>
    <t>[{'id': 676, 'hero': 'https://pe.tedcdn.com/images/ted/f777b41d89f5116d4c8554f0ff33448f614a3bf0_2880x1620.jpg', 'speaker': 'Feisal Abdul Rauf', 'title': 'Lose your ego, find your compassion', 'duration': 1007, 'slug': 'imam_feisal_abdul_rauf', 'viewed_count': 433221}, {'id': 2042, 'hero': 'https://pe.tedcdn.com/images/ted/ea6423568d1c204c0927fa9dd847dd719d919537_2880x1620.jpg', 'speaker': 'Karima Bennoune', 'title': 'When people of Muslim heritage challenge fundamentalism', 'duration': 1205, 'slug': 'karima_bennoune_the_side_of_terrorism_that_doesn_t_make_headlines', 'viewed_count': 1429070}, {'id': 1155, 'hero': 'https://pe.tedcdn.com/images/ted/8654b588131745216ae8b3b8f029fb4081e98b32_800x600.jpg', 'speaker': 'Mustafa Akyol', 'title': 'Faith versus tradition in Islam', 'duration': 1031, 'slug': 'mustafa_akyol_faith_versus_tradition_in_islam', 'viewed_count': 1113433}, {'id': 2037, 'hero': 'https://pe.tedcdn.com/images/ted/0016e3bc1c1e5c27eb62914fe925a357824a6999_2400x1800.jpg', 'speaker': 'Paul Bloom', 'title': 'Can prejudice ever be a good thing?', 'duration': 983, 'slug': 'paul_bloom_can_prejudice_ever_be_a_good_thing', 'viewed_count': 1073554}, {'id': 1990, 'hero': 'https://pe.tedcdn.com/images/ted/852992c01e8aa1649a993213cc782fbea97a333b_1600x1200.jpg', 'speaker': 'Mellody Hobson', 'title': 'Color blind or color brave?', 'duration': 854, 'slug': 'mellody_hobson_color_blind_or_color_brave', 'viewed_count': 2200347}, {'id': 2803, 'hero': 'https://pe.tedcdn.com/images/ted/371a31477eb7b139740f8bd83a610aaea36b66d7_2880x1620.jpg', 'speaker': 'Cheyenne Cochrane', 'title': 'A celebration of natural hair', 'duration': 840, 'slug': 'cheyenne_cochrane_a_celebration_of_natural_hair', 'viewed_count': 1081115}]</t>
  </si>
  <si>
    <t>['TEDx', 'activism', 'culture', 'religion', 'women']</t>
  </si>
  <si>
    <t xml:space="preserve">https://www.ted.com/talks/yassmin_abdel_magied_what_does_my_headscarf_mean_to_you
</t>
  </si>
  <si>
    <t>The search for planets beyond our solar system</t>
  </si>
  <si>
    <t>Sara Seager</t>
  </si>
  <si>
    <t>Exoplanet expert</t>
  </si>
  <si>
    <t>[{'id': 8, 'name': 'Informative', 'count': 409}, {'id': 22, 'name': 'Fascinating', 'count': 302}, {'id': 1, 'name': 'Beautiful', 'count': 72}, {'id': 9, 'name': 'Ingenious', 'count': 66}, {'id': 10, 'name': 'Inspiring', 'count': 179}, {'id': 23, 'name': 'Jaw-dropping', 'count': 21}, {'id': 7, 'name': 'Funny', 'count': 11}, {'id': 24, 'name': 'Persuasive', 'count': 30}, {'id': 25, 'name': 'OK', 'count': 52}, {'id': 26, 'name': 'Obnoxious', 'count': 10}, {'id': 11, 'name': 'Longwinded', 'count': 26}, {'id': 21, 'name': 'Unconvincing', 'count': 16}, {'id': 3, 'name': 'Courageous', 'count': 28}, {'id': 2, 'name': 'Confusing', 'count': 11}]</t>
  </si>
  <si>
    <t>[{'id':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1131041}, {'id': 306, 'hero': 'https://pe.tedcdn.com/images/ted/496_480x360.jpg', 'speaker': 'Freeman Dyson', 'title': "Let's look for life in the outer solar system", 'duration': 1151, 'slug': 'freeman_dyson_says_let_s_look_for_life_in_the_outer_solar_system', 'viewed_count': 895226}, {'id': 1976, 'hero': 'https://pe.tedcdn.com/images/ted/3e31ca794b75d058ffd2d7bce4c775670509a515_1600x1200.jpg', 'speaker': 'Jeremy Kasdin', 'title': 'The flower-shaped starshade that might help us detect Earth-like planets', 'duration': 398, 'slug': 'jeremy_kasdin_the_flower_shaped_starshade_that_might_help_us_detect_earth_like_planets', 'viewed_count': 1276023}, {'id': 920, 'hero': 'https://pe.tedcdn.com/images/ted/185388_800x600.jpg', 'speaker': 'Dimitar Sasselov', 'title': 'How we found hundreds of potential Earth-like planets', 'duration': 1110, 'slug': 'dimitar_sasselov_how_we_found_hundreds_of_potential_earth_like_planets', 'viewed_count': 1123497}, {'id': 2402, 'hero': 'https://pe.tedcdn.com/images/ted/b71083deab779a49aa52070dabd282cf96296b38_2880x1620.jpg', 'speaker': 'Aomawa Shields', 'title': "How we'll find life on other planets", 'duration': 325, 'slug': 'aomawa_shields_how_we_ll_find_life_on_other_planets', 'viewed_count': 1526237}, {'id': 648, 'hero': 'https://pe.tedcdn.com/images/ted/119308_800x600.jpg', 'speaker': 'Garik Israelian', 'title': 'How spectroscopy could reveal alien life', 'duration': 952, 'slug': 'garik_israelian_what_s_inside_a_star', 'viewed_count': 593553}]</t>
  </si>
  <si>
    <t>['Planets', 'astrobiology', 'astronomy', 'data', 'ecology', 'exploration', 'life', 'science', 'solar system', 'space', 'telescopes', 'universe']</t>
  </si>
  <si>
    <t xml:space="preserve">https://www.ted.com/talks/sara_seager_the_search_for_planets_beyond_our_solar_system
</t>
  </si>
  <si>
    <t>Gorgeous portraits of the world's vanishing people</t>
  </si>
  <si>
    <t>Jimmy Nelson</t>
  </si>
  <si>
    <t>Last tribes photographer</t>
  </si>
  <si>
    <t>[{'id': 11, 'name': 'Longwinded', 'count': 43}, {'id': 21, 'name': 'Unconvincing', 'count': 8}, {'id': 25, 'name': 'OK', 'count': 33}, {'id': 22, 'name': 'Fascinating', 'count': 302}, {'id': 1, 'name': 'Beautiful', 'count': 415}, {'id': 8, 'name': 'Informative', 'count': 67}, {'id': 10, 'name': 'Inspiring', 'count': 382}, {'id': 3, 'name': 'Courageous', 'count': 38}, {'id': 9, 'name': 'Ingenious', 'count': 37}, {'id': 7, 'name': 'Funny', 'count': 77}, {'id': 23, 'name': 'Jaw-dropping', 'count': 35}, {'id': 2, 'name': 'Confusing', 'count': 10}, {'id': 24, 'name': 'Persuasive', 'count': 9}, {'id': 26, 'name': 'Obnoxious', 'count': 9}]</t>
  </si>
  <si>
    <t>[{'id': 324, 'hero': 'https://pe.tedcdn.com/images/ted/70b5e4c2b22d64d8ddce53144d55d10fb4c08909_1600x1200.jpg', 'speaker': 'David Griffin', 'title': 'How photography connects us', 'duration': 893, 'slug': 'david_griffin_on_how_photography_connects', 'viewed_count': 1056514}, {'id': 1729, 'hero': 'https://pe.tedcdn.com/images/ted/14f8e8189a9921e6d3bf2a5e363bf56a02763174_1600x1200.jpg', 'speaker': 'Sebastião Salgado', 'title': 'The silent drama of photography', 'duration': 1013, 'slug': 'sebastiao_salgado_the_silent_drama_of_photography', 'viewed_count': 1593399}, {'id': 1846, 'hero': 'https://pe.tedcdn.com/images/ted/167f6a84f1e15eb73f7df4987097a42268230193_1600x1200.jpg', 'speaker': 'Iwan Baan', 'title': 'Ingenious homes in unexpected places', 'duration': 1018, 'slug': 'iwan_baan_ingenious_homes_in_unexpected_places', 'viewed_count': 1463103}, {'id': 2846, 'hero': 'https://pe.tedcdn.com/images/ted/8a13ba1c65a82817f63d7d4c41ac557eed238339_2880x1620.jpg', 'speaker': 'David Whyte', 'title': 'A lyrical bridge between past, present and future', 'duration': 1215, 'slug': 'david_whyte_a_lyrical_bridge_between_past_present_and_future', 'viewed_count': 642700}, {'id': 2517, 'hero': 'https://pe.tedcdn.com/images/ted/7b3ee2e8416c619119eb489528747bbdd08493e9_2880x1620.jpg', 'speaker': 'Stephen Wilkes', 'title': 'The passing of time, caught in a single photo', 'duration': 756, 'slug': 'stephen_wilkes_the_passing_of_time_caught_in_a_single_photo', 'viewed_count': 1588728}, {'id': 1243, 'hero': 'https://pe.tedcdn.com/images/ted/c7f9db3aabe538dc09e7f5d5120f4f36f44b103d_800x600.jpg', 'speaker': 'Richard Seymour', 'title': 'How beauty feels', 'duration': 1035, 'slug': 'richard_seymour_how_beauty_feels', 'viewed_count': 950397}]</t>
  </si>
  <si>
    <t>['culture', 'photography']</t>
  </si>
  <si>
    <t xml:space="preserve">https://www.ted.com/talks/jimmy_nelson_gorgeous_portraits_of_the_world_s_vanishing_people
</t>
  </si>
  <si>
    <t>The single biggest reason why startups succeed</t>
  </si>
  <si>
    <t>[{'id': 8, 'name': 'Informative', 'count': 1797}, {'id': 1, 'name': 'Beautiful', 'count': 126}, {'id': 10, 'name': 'Inspiring', 'count': 722}, {'id': 9, 'name': 'Ingenious', 'count': 102}, {'id': 24, 'name': 'Persuasive', 'count': 412}, {'id': 25, 'name': 'OK', 'count': 201}, {'id': 22, 'name': 'Fascinating', 'count': 223}, {'id': 21, 'name': 'Unconvincing', 'count': 84}, {'id': 2, 'name': 'Confusing', 'count': 11}, {'id': 11, 'name': 'Longwinded', 'count': 8}, {'id': 3, 'name': 'Courageous', 'count': 42}, {'id': 7, 'name': 'Funny', 'count': 10}, {'id': 23, 'name': 'Jaw-dropping', 'count': 27}, {'id': 26, 'name': 'Obnoxious', 'count': 5}]</t>
  </si>
  <si>
    <t>[{'id': 2144, 'hero': 'https://pe.tedcdn.com/images/ted/2093c777359b23b70c1e30a2a63490ee9bdc46ce_2880x1620.jpg', 'speaker': 'Rainer Strack', 'title': 'The workforce crisis of 2030 -- and how to start solving it now', 'duration': 767, 'slug': 'rainer_strack_the_surprising_workforce_crisis_of_2030_and_how_to_start_solving_it_now', 'viewed_count': 1568876}, {'id': 2182, 'hero': 'https://pe.tedcdn.com/images/ted/07ece83dd77f758dd2c92e3fcb0ee6b404dc49a2_2880x1620.jpg', 'speaker': 'Ricardo Semler', 'title': 'How to run a company with (almost) no rules', 'duration': 1302, 'slug': 'ricardo_semler_how_to_run_a_company_with_almost_no_rules', 'viewed_count': 2610462}, {'id': 1773, 'hero': 'https://pe.tedcdn.com/images/ted/71a023ecb7187f11bdc0d901eca0a8a1988a2982_1600x1200.jpg', 'speaker': 'Margaret Heffernan', 'title': 'The dangers of willful blindness', 'duration': 878, 'slug': 'margaret_heffernan_the_dangers_of_willful_blindness', 'viewed_count': 1537403}, {'id': 1591, 'hero': 'https://pe.tedcdn.com/images/ted/5adb7a2f06238ea2a796c809dcbcf364410ee849_1600x1200.jpg', 'speaker': 'Tim Leberecht', 'title': '3 ways to (usefully) lose control of your brand', 'duration': 390, 'slug': 'tim_leberecht_3_ways_to_usefully_lose_control_of_your_reputation', 'viewed_count': 943927}, {'id': 1949, 'hero': 'https://pe.tedcdn.com/images/ted/ab232c0205b44eb5cfeeda3ca663c6a1464bb2d6_1600x1200.jpg', 'speaker': 'Charmian Gooch', 'title': 'My wish: To launch a new era of openness in business', 'duration': 971, 'slug': 'charmian_gooch_my_wish_to_launch_a_new_era_of_openness_in_business', 'viewed_count': 760228}, {'id': 2470, 'hero': 'https://pe.tedcdn.com/images/ted/2ba99f16e0514c22ae7804b503becb1ce47af9d4_2880x1620.jpg', 'speaker': 'Knut Haanaes', 'title': 'Two reasons companies fail -- and how to avoid them', 'duration': 638, 'slug': 'knut_haanaes_two_reasons_companies_fail_and_how_to_avoid_them', 'viewed_count': 1743975}]</t>
  </si>
  <si>
    <t>['business', 'creativity', 'technology']</t>
  </si>
  <si>
    <t xml:space="preserve">https://www.ted.com/talks/bill_gross_the_single_biggest_reason_why_startups_succeed
</t>
  </si>
  <si>
    <t>The surprisingly logical minds of babies</t>
  </si>
  <si>
    <t>Laura Schulz</t>
  </si>
  <si>
    <t>[{'id': 1, 'name': 'Beautiful', 'count': 158}, {'id': 7, 'name': 'Funny', 'count': 92}, {'id': 8, 'name': 'Informative', 'count': 398}, {'id': 22, 'name': 'Fascinating', 'count': 313}, {'id': 23, 'name': 'Jaw-dropping', 'count': 57}, {'id': 10, 'name': 'Inspiring', 'count': 148}, {'id': 9, 'name': 'Ingenious', 'count': 74}, {'id': 2, 'name': 'Confusing', 'count': 14}, {'id': 11, 'name': 'Longwinded', 'count': 23}, {'id': 21, 'name': 'Unconvincing', 'count': 21}, {'id': 24, 'name': 'Persuasive', 'count': 68}, {'id': 25, 'name': 'OK', 'count': 42}, {'id': 3, 'name': 'Courageous', 'count': 6}, {'id': 26, 'name': 'Obnoxious', 'count': 0}]</t>
  </si>
  <si>
    <t>[{'id': 1075, 'hero': 'https://pe.tedcdn.com/images/ted/fc7831d78e381e4f6b1d37aed55ab455d1d14914_800x600.jpg', 'speaker': 'Patricia Kuhl', 'title': 'The linguistic genius of babies', 'duration': 617, 'slug': 'patricia_kuhl_the_linguistic_genius_of_babies', 'viewed_count': 2513590}, {'id': 1241, 'hero': 'https://pe.tedcdn.com/images/ted/4fc04d101b80bbd73c71c5e6f98f38b5ff0751f0_2880x1620.jpg', 'speaker': 'Alison Gopnik', 'title': 'What do babies think?', 'duration': 1109, 'slug': 'alison_gopnik_what_do_babies_think', 'viewed_count': 2902315}, {'id': 1289, 'hero': 'https://pe.tedcdn.com/images/ted/58dfa89d21c1ed1905337683073cfe355f758ffa_800x600.jpg', 'speaker': 'Annie Murphy Paul', 'title': "What we learn before we're born", 'duration': 1006, 'slug': 'annie_murphy_paul_what_we_learn_before_we_re_born', 'viewed_count': 1757910}, {'id': 752, 'hero': 'https://pe.tedcdn.com/images/ted/144882_800x600.jpg', 'speaker': 'Jane Chen', 'title': 'A warm embrace that saves lives', 'duration': 286, 'slug': 'jane_chen_a_warm_embrace_that_saves_lives', 'viewed_count': 702596}, {'id': 544, 'hero': 'https://pe.tedcdn.com/images/ted/87910_800x600.jpg', 'speaker': 'Naturally 7', 'title': 'A full-band beatbox', 'duration': 236, 'slug': 'naturally_7_jams_fly_baby_with_an_orchestra_of_vocals', 'viewed_count': 1485211}, {'id': 2384, 'hero': 'https://pe.tedcdn.com/images/ted/fcefb83d4caebcc2dd427dd3cd10cd14401f6e60_2880x1620.jpg', 'speaker': 'Jessica Shortall', 'title': 'The US needs paid family leave -- for the sake of its future', 'duration': 945, 'slug': 'jessica_shortall_how_america_fails_new_parents_and_their_babies', 'viewed_count': 1392653}]</t>
  </si>
  <si>
    <t>['behavioral economics', 'brain', 'children', 'cognitive science', 'data', 'education', 'mind', 'physiology', 'science', 'youth']</t>
  </si>
  <si>
    <t xml:space="preserve">https://www.ted.com/talks/laura_schulz_the_surprisingly_logical_minds_of_babies
</t>
  </si>
  <si>
    <t>The first secret of design is ... noticing</t>
  </si>
  <si>
    <t>Tony Fadell</t>
  </si>
  <si>
    <t>Product creator</t>
  </si>
  <si>
    <t>[{'id': 1, 'name': 'Beautiful', 'count': 178}, {'id': 3, 'name': 'Courageous', 'count': 38}, {'id': 8, 'name': 'Informative', 'count': 444}, {'id': 10, 'name': 'Inspiring', 'count': 597}, {'id': 7, 'name': 'Funny', 'count': 98}, {'id': 25, 'name': 'OK', 'count': 146}, {'id': 11, 'name': 'Longwinded', 'count': 62}, {'id': 9, 'name': 'Ingenious', 'count': 93}, {'id': 21, 'name': 'Unconvincing', 'count': 34}, {'id': 24, 'name': 'Persuasive', 'count': 139}, {'id': 26, 'name': 'Obnoxious', 'count': 8}, {'id': 2, 'name': 'Confusing', 'count': 15}, {'id': 22, 'name': 'Fascinating', 'count': 181}, {'id': 23, 'name': 'Jaw-dropping', 'count': 12}]</t>
  </si>
  <si>
    <t>[{'id': 1265, 'hero': 'https://pe.tedcdn.com/images/ted/9fcac7eb2494d88766171e8d484d3cf7e7e3d3c1_800x600.jpg', 'speaker': 'Aparna Rao', 'title': 'High-tech art (with a sense of humor)', 'duration': 470, 'slug': 'aparna_rao_high_tech_art_with_a_sense_of_humor', 'viewed_count': 777483}, {'id': 2, 'hero': 'https://pe.tedcdn.com/images/ted/1451_480x360.jpg', 'speaker': 'Amy Smith', 'title': 'Simple designs to save a life', 'duration': 906, 'slug': 'amy_smith_shares_simple_lifesaving_design', 'viewed_count': 1415854}, {'id': 474, 'hero': 'https://pe.tedcdn.com/images/ted/74930_800x600.jpg', 'speaker': 'Brenda Laurel', 'title': 'Why not make video games for girls?', 'duration': 788, 'slug': 'brenda_laurel_on_making_games_for_girls', 'viewed_count': 382526}, {'id': 848, 'hero': 'https://pe.tedcdn.com/images/ted/04916ee6e81065c8333e6546184af512eee37bbe_2880x1620.jpg', 'speaker': 'Simon Sinek', 'title': 'How great leaders inspire action', 'duration': 1084, 'slug': 'simon_sinek_how_great_leaders_inspire_action', 'viewed_count': 34312363}, {'id': 122, 'hero': 'https://pe.tedcdn.com/images/ted/7951_480x360.jpg', 'speaker': 'David Kelley', 'title': 'Human-centered design', 'duration': 1020, 'slug': 'david_kelley_on_human_centered_design', 'viewed_count': 779973}, {'id': 28, 'hero': 'https://pe.tedcdn.com/images/ted/eec7c4c3214fc9032dc22bfb79c29150bba07c6b_2880x1620.jpg', 'speaker': 'Seth Godin', 'title': 'How to get your ideas to spread', 'duration': 1021, 'slug': 'seth_godin_on_sliced_bread', 'viewed_count': 5570717}]</t>
  </si>
  <si>
    <t>['design', 'product design', 'technology']</t>
  </si>
  <si>
    <t xml:space="preserve">https://www.ted.com/talks/tony_fadell_the_first_secret_of_design_is_noticing
</t>
  </si>
  <si>
    <t>How this FBI strategy is actually creating US-based terrorists</t>
  </si>
  <si>
    <t>Trevor Aaronson</t>
  </si>
  <si>
    <t>[{'id': 8, 'name': 'Informative', 'count': 481}, {'id': 22, 'name': 'Fascinating', 'count': 145}, {'id': 23, 'name': 'Jaw-dropping', 'count': 223}, {'id': 21, 'name': 'Unconvincing', 'count': 63}, {'id': 3, 'name': 'Courageous', 'count': 265}, {'id': 26, 'name': 'Obnoxious', 'count': 20}, {'id': 24, 'name': 'Persuasive', 'count': 96}, {'id': 9, 'name': 'Ingenious', 'count': 12}, {'id': 25, 'name': 'OK', 'count': 39}, {'id': 7, 'name': 'Funny', 'count': 10}, {'id': 2, 'name': 'Confusing', 'count': 13}, {'id': 11, 'name': 'Longwinded', 'count': 2}, {'id': 1, 'name': 'Beautiful', 'count': 14}, {'id': 10, 'name': 'Inspiring', 'count': 5}]</t>
  </si>
  <si>
    <t>[{'id': 2149, 'hero': 'https://pe.tedcdn.com/images/ted/362eb0e4bebcaeaaa4c4f05da5a5154919471656_2880x1620.jpg', 'speaker': 'Catherine Crump', 'title': 'The small and surprisingly dangerous detail the police track about you', 'duration': 354, 'slug': 'catherine_crump_the_small_and_surprisingly_dangerous_detail_the_police_track_about_you', 'viewed_count': 1824725}, {'id': 1950, 'hero': 'https://pe.tedcdn.com/images/ted/aadd75a2a5f185ca28179519cab86ff0ad367eb1_1600x1200.jpg', 'speaker': 'Edward Snowden', 'title': "Here's how we take back the Internet", 'duration': 2102, 'slug': 'edward_snowden_here_s_how_we_take_back_the_internet', 'viewed_count': 4040299}, {'id': 1864, 'hero': 'https://pe.tedcdn.com/images/ted/fe8e6155e8e95c80fd028c1b01b1e40dc8081473_1600x1200.jpg', 'speaker': 'Mohamed Ali', 'title': 'The link between unemployment and terrorism', 'duration': 541, 'slug': 'mohamed_ali_the_link_between_unemployment_and_terrorism', 'viewed_count': 1017800}, {'id': 2018, 'hero': 'https://pe.tedcdn.com/images/ted/286ee0368609169150f0eeae977aa3845f1e963c_2400x1800.jpg', 'speaker': 'Will Potter', 'title': 'The shocking move to criminalize nonviolent protest', 'duration': 273, 'slug': 'will_potter_the_shocking_move_to_criminalize_non_violent_protest', 'viewed_count': 1032398}, {'id': 1586, 'hero': 'https://pe.tedcdn.com/images/ted/c19e2e6d99c5085c8cc4742c56dbf66988f3b4bc_1600x1200.jpg', 'speaker': 'Jason McCue', 'title': 'Terrorism is a failed brand', 'duration': 1142, 'slug': 'jason_mccue_terrorism_is_a_failed_brand', 'viewed_count': 788264}, {'id': 1496, 'hero': 'https://pe.tedcdn.com/images/ted/a7995733cb7730a7f26ddaca08aee95ac23b4999_1600x1200.jpg', 'speaker': 'Marc Goodman', 'title': 'A vision of crimes in the future', 'duration': 1165, 'slug': 'marc_goodman_a_vision_of_crimes_in_the_future', 'viewed_count': 1217339}]</t>
  </si>
  <si>
    <t>['Surveillance', 'TED Fellows', 'United States', 'government', 'terrorism', 'violence']</t>
  </si>
  <si>
    <t xml:space="preserve">https://www.ted.com/talks/trevor_aaronson_how_this_fbi_strategy_is_actually_creating_us_based_terrorists
</t>
  </si>
  <si>
    <t>How to fix a broken school? Lead fearlessly, love hard</t>
  </si>
  <si>
    <t>Linda Cliatt-Wayman</t>
  </si>
  <si>
    <t>High school principal</t>
  </si>
  <si>
    <t>[{'id': 10, 'name': 'Inspiring', 'count': 1677}, {'id': 22, 'name': 'Fascinating', 'count': 270}, {'id': 23, 'name': 'Jaw-dropping', 'count': 171}, {'id': 1, 'name': 'Beautiful', 'count': 386}, {'id': 3, 'name': 'Courageous', 'count': 677}, {'id': 7, 'name': 'Funny', 'count': 31}, {'id': 8, 'name': 'Informative', 'count': 179}, {'id': 26, 'name': 'Obnoxious', 'count': 6}, {'id': 24, 'name': 'Persuasive', 'count': 231}, {'id': 9, 'name': 'Ingenious', 'count': 34}, {'id': 11, 'name': 'Longwinded', 'count': 16}, {'id': 25, 'name': 'OK', 'count': 42}, {'id': 21, 'name': 'Unconvincing', 'count': 9}, {'id': 2, 'name': 'Confusing', 'count': 7}]</t>
  </si>
  <si>
    <t>[{'id': 1728, 'hero': 'https://pe.tedcdn.com/images/ted/25a5bc18d2472308c8ed2bb401b4a497f49a0265_1600x1200.jpg', 'speaker': 'Rita Pierson', 'title': 'Every kid needs a champion', 'duration': 468, 'slug': 'rita_pierson_every_kid_needs_a_champion', 'viewed_count': 7469666}, {'id': 66, 'hero': 'https://pe.tedcdn.com/images/ted/6b6eb940bceab359ca676a9b486aae475c1df883_2880x1620.jpg', 'speaker': 'Ken Robinson', 'title': 'Do schools kill creativity?', 'duration': 1164, 'slug': 'ken_robinson_says_schools_kill_creativity', 'viewed_count': 47231162}, {'id': 2261, 'hero': 'https://pe.tedcdn.com/images/ted/5e735a2e604c5984991b5ac3987fb99e8778b4e5_2880x1620.jpg', 'speaker': 'Jeffrey Brown', 'title': 'How we cut youth violence in Boston by 79 percent', 'duration': 1083, 'slug': 'jeffrey_brown_how_we_cut_youth_violence_in_boston_by_79_percent', 'viewed_count': 1049652},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1246204}, {'id': 2775, 'hero': 'https://pe.tedcdn.com/images/ted/74d96d8e697a639b075e2fb5fe68d53a9718ef86_2880x1620.jpg', 'speaker': 'Karim Abouelnaga', 'title': 'A summer school kids actually want to attend', 'duration': 425, 'slug': 'karim_abouelnaga_a_summer_school_kids_actually_want_to_attend', 'viewed_count': 973188}, {'id': 2586, 'hero': 'https://pe.tedcdn.com/images/ted/ea8771c2fdcbc3fac51790eb71cb07c98e414cae_2880x1620.jpg', 'speaker': 'Nadia Lopez', 'title': 'Why open a school? To close a prison', 'duration': 430, 'slug': 'nadia_lopez_why_open_a_school_to_close_a_prison', 'viewed_count': 1029381}]</t>
  </si>
  <si>
    <t>['education', 'leadership', 'poverty', 'teaching']</t>
  </si>
  <si>
    <t xml:space="preserve">https://www.ted.com/talks/linda_cliatt_wayman_how_to_fix_a_broken_school_lead_fearlessly_love_hard
</t>
  </si>
  <si>
    <t>This is what it's like to go undercover in North Korea</t>
  </si>
  <si>
    <t>Suki Kim</t>
  </si>
  <si>
    <t>[{'id': 8, 'name': 'Informative', 'count': 552}, {'id': 22, 'name': 'Fascinating', 'count': 296}, {'id': 3, 'name': 'Courageous', 'count': 559}, {'id': 1, 'name': 'Beautiful', 'count': 326}, {'id': 23, 'name': 'Jaw-dropping', 'count': 126}, {'id': 25, 'name': 'OK', 'count': 108}, {'id': 10, 'name': 'Inspiring', 'count': 398}, {'id': 24, 'name': 'Persuasive', 'count': 45}, {'id': 9, 'name': 'Ingenious', 'count': 15}, {'id': 21, 'name': 'Unconvincing', 'count': 49}, {'id': 11, 'name': 'Longwinded', 'count': 15}, {'id': 26, 'name': 'Obnoxious', 'count': 33}, {'id': 2, 'name': 'Confusing', 'count': 28}, {'id': 7, 'name': 'Funny', 'count': 14}]</t>
  </si>
  <si>
    <t>[{'id': 1771, 'hero': 'https://pe.tedcdn.com/images/ted/c918de9ea99afe8a616056406355db7c1a084634_1600x1200.jpg', 'speaker': 'Joseph Kim', 'title': 'The family I lost in North Korea. And the family I gained.', 'duration': 1283, 'slug': 'joseph_kim_the_family_i_lost_in_north_korea_and_the_family_i_gained', 'viewed_count': 2140211}, {'id': 1694, 'hero': 'https://pe.tedcdn.com/images/ted/2b3f77f722515fca6436901cb0b9f791beaa938a_1600x1200.jpg', 'speaker': 'Hyeonseo Lee', 'title': 'My escape from North Korea', 'duration': 735, 'slug': 'hyeonseo_lee_my_escape_from_north_korea', 'viewed_count': 9551482}, {'id': 2263, 'hero': 'https://pe.tedcdn.com/images/ted/5ea4b18e50b4a7c33dd2259240b64fe623fa2c7e_2880x1620.jpg', 'speaker': 'Trevor Aaronson', 'title': 'How this FBI strategy is actually creating US-based terrorists', 'duration': 562, 'slug': 'trevor_aaronson_how_this_fbi_strategy_is_actually_creating_us_based_terrorists', 'viewed_count': 1252289}, {'id': 1710, 'hero': 'https://pe.tedcdn.com/images/ted/92da812c55ec2b18177464301d1249531ab9efc3_1600x1200.jpg', 'speaker': 'Freeman Hrabowski', 'title': '4 pillars of college success in science', 'duration': 910, 'slug': 'freeman_hrabowski_4_pillars_of_college_success_in_science', 'viewed_count': 911616}, {'id': 1487, 'hero': 'https://pe.tedcdn.com/images/ted/a018b6b3ef70c28e54e7ed31190fa37d19a6842a_2880x1620.jpg', 'speaker': 'Peter Norvig', 'title': 'The 100,000-student classroom', 'duration': 371, 'slug': 'peter_norvig_the_100_000_student_classroom', 'viewed_count': 1054603}, {'id': 1531, 'hero': 'https://pe.tedcdn.com/images/ted/a512e584f64e2a30945af3c91101253c92a874fa_1600x1200.jpg', 'speaker': 'Daphne Koller', 'title': "What we're learning from online education", 'duration': 1240, 'slug': 'daphne_koller_what_we_re_learning_from_online_education', 'viewed_count': 2302247}]</t>
  </si>
  <si>
    <t>['politics']</t>
  </si>
  <si>
    <t xml:space="preserve">https://www.ted.com/talks/suki_kim_this_is_what_it_s_like_to_go_undercover_in_north_korea
</t>
  </si>
  <si>
    <t>One woman, five characters, and a sex lesson from the future</t>
  </si>
  <si>
    <t>[{'id': 9, 'name': 'Ingenious', 'count': 306}, {'id': 3, 'name': 'Courageous', 'count': 85}, {'id': 7, 'name': 'Funny', 'count': 427}, {'id': 22, 'name': 'Fascinating', 'count': 158}, {'id': 1, 'name': 'Beautiful', 'count': 96}, {'id': 8, 'name': 'Informative', 'count': 106}, {'id': 23, 'name': 'Jaw-dropping', 'count': 46}, {'id': 25, 'name': 'OK', 'count': 88}, {'id': 10, 'name': 'Inspiring', 'count': 85}, {'id': 24, 'name': 'Persuasive', 'count': 48}, {'id': 11, 'name': 'Longwinded', 'count': 29}, {'id': 21, 'name': 'Unconvincing', 'count': 27}, {'id': 2, 'name': 'Confusing', 'count': 16}, {'id': 26, 'name': 'Obnoxious', 'count': 12}]</t>
  </si>
  <si>
    <t>[{'id': 527, 'hero': 'https://pe.tedcdn.com/images/ted/f48fcf2591f6ecc734eec21a851b4e3e71e7fd42_1600x1200.jpg', 'speaker': 'Sarah Jones', 'title': 'A one-woman global village', 'duration': 1260, 'slug': 'sarah_jones_as_a_one_woman_global_village', 'viewed_count': 1607438}, {'id': 818, 'hero': 'https://pe.tedcdn.com/images/ted/161751_800x600.jpg', 'speaker': 'Elizabeth Pisani', 'title': "Sex, drugs and HIV -- let's get rational", 'duration': 1154, 'slug': 'elizabeth_pisani_sex_drugs_and_hiv_let_s_get_rational_1', 'viewed_count': 1222829}, {'id': 1909, 'hero': 'https://pe.tedcdn.com/images/ted/19d8523b9f45386879d0ffd5928cdf42fecf03e4_1600x1200.jpg', 'speaker': 'Shereen El Feki', 'title': 'A little-told tale of sex and sensuality', 'duration': 970, 'slug': 'shereen_el_feki_a_little_told_tale_of_sex_and_sensuality', 'viewed_count': 1852469}, {'id': 2506, 'hero': 'https://pe.tedcdn.com/images/ted/bc16aa9c989e037379fa545527baa5ecb8a0fea6_2880x1620.jpg', 'speaker': 'Juno Mac', 'title': 'The laws that sex workers really want', 'duration': 1070, 'slug': 'juno_mac_the_laws_that_sex_workers_really_want', 'viewed_count': 1811091}, {'id': 2708, 'hero': 'https://pe.tedcdn.com/images/ted/346ec05e16531c240158728114661bef330ca3ef_2880x1620.jpg', 'speaker': 'Peggy Orenstein', 'title': 'What young women believe about their own sexual pleasure', 'duration': 1020, 'slug': 'peggy_orenstein_what_young_women_believe_about_their_own_sexual_pleasure', 'viewed_count': 1750502}, {'id': 2658, 'hero': 'https://pe.tedcdn.com/images/ted/3dc281fced0320390e74db3bd4d1e392e7d76b57_2880x1620.jpg', 'speaker': 'Sofia Jawed-Wessel', 'title': 'The lies we tell pregnant women', 'duration': 896, 'slug': 'sofia_jawed_wessel_the_lies_we_tell_pregnant_women', 'viewed_count': 1614502}]</t>
  </si>
  <si>
    <t>['culture', 'future', 'humor', 'performance', 'sex']</t>
  </si>
  <si>
    <t xml:space="preserve">https://www.ted.com/talks/sarah_jones_one_woman_five_characters_and_a_sex_lesson_from_the_future
</t>
  </si>
  <si>
    <t>Do we see reality as it is?</t>
  </si>
  <si>
    <t>Donald Hoffman</t>
  </si>
  <si>
    <t>[{'id': 7, 'name': 'Funny', 'count': 94}, {'id': 10, 'name': 'Inspiring', 'count': 322}, {'id': 22, 'name': 'Fascinating', 'count': 952}, {'id': 8, 'name': 'Informative', 'count': 510}, {'id': 24, 'name': 'Persuasive', 'count': 188}, {'id': 25, 'name': 'OK', 'count': 77}, {'id': 1, 'name': 'Beautiful', 'count': 75}, {'id': 21, 'name': 'Unconvincing', 'count': 81}, {'id': 2, 'name': 'Confusing', 'count': 112}, {'id': 3, 'name': 'Courageous', 'count': 53}, {'id': 11, 'name': 'Longwinded', 'count': 65}, {'id': 9, 'name': 'Ingenious', 'count': 173}, {'id': 23, 'name': 'Jaw-dropping', 'count': 198}, {'id': 26, 'name': 'Obnoxious', 'count': 18}]</t>
  </si>
  <si>
    <t>[{'id': 184, 'hero': 'https://pe.tedcdn.com/images/ted/ca8d90c65e9e596127b720b648a07dfd2ea45e7d_2880x1620.jpg', 'speaker': 'VS Ramachandran', 'title': '3 clues to understanding your brain', 'duration': 1414, 'slug': 'vilayanur_ramachandran_on_your_mind', 'viewed_count': 3930542}, {'id': 44, 'hero': 'https://pe.tedcdn.com/images/ted/c331eb763dfc01984cd1e0c42c6d8d24c5731578_1600x1200.jpg', 'speaker': 'Nick Bostrom', 'title': 'A philosophical quest for our biggest problems', 'duration': 1012, 'slug': 'nick_bostrom_on_our_biggest_problems', 'viewed_count': 762329}, {'id': 1349, 'hero': 'https://pe.tedcdn.com/images/ted/b6441a3ec7fe888555c728e011b6bd3650544fb8_800x600.jpg', 'speaker': 'Neil Burgess', 'title': 'How your brain tells you where you are', 'duration': 543, 'slug': 'neil_burgess_how_your_brain_tells_you_where_you_are', 'viewed_count': 1196485}, {'id': 2817, 'hero': 'https://pe.tedcdn.com/images/ted/940535a3dd68ca5bbe45fb7d54535a8990d46e4b_2880x1620.jpg', 'speaker': 'Anil Seth', 'title': 'Your brain hallucinates your conscious reality', 'duration': 1021, 'slug': 'anil_seth_how_your_brain_hallucinates_your_conscious_reality', 'viewed_count': 2664319}, {'id': 659, 'hero': 'https://pe.tedcdn.com/images/ted/121608_800x600.jpg', 'speaker': 'Henry Markram', 'title': 'A brain in a supercomputer', 'duration': 890, 'slug': 'henry_markram_supercomputing_the_brain_s_secrets', 'viewed_count': 1180151}, {'id': 2072, 'hero': 'https://pe.tedcdn.com/images/ted/8bd64f43647646929b8ab3ca8b150a9517a6e935_2400x1800.jpg', 'speaker': 'Jim Holt', 'title': 'Why does the universe exist?', 'duration': 1037, 'slug': 'jim_holt_why_does_the_universe_exist', 'viewed_count': 2890284}]</t>
  </si>
  <si>
    <t>['animals', 'biology', 'brain', 'cognitive science', 'consciousness', 'evolution', 'memory', 'mind', 'neuroscience', 'science', 'sight']</t>
  </si>
  <si>
    <t xml:space="preserve">https://www.ted.com/talks/donald_hoffman_do_we_see_reality_as_it_is
</t>
  </si>
  <si>
    <t>A powerful poem about what it feels like to be transgender</t>
  </si>
  <si>
    <t>Lee Mokobe</t>
  </si>
  <si>
    <t>[{'id': 10, 'name': 'Inspiring', 'count': 469}, {'id': 3, 'name': 'Courageous', 'count': 486}, {'id': 22, 'name': 'Fascinating', 'count': 99}, {'id': 1, 'name': 'Beautiful', 'count': 388}, {'id': 9, 'name': 'Ingenious', 'count': 26}, {'id': 26, 'name': 'Obnoxious', 'count': 19}, {'id': 23, 'name': 'Jaw-dropping', 'count': 87}, {'id': 24, 'name': 'Persuasive', 'count': 42}, {'id': 8, 'name': 'Informative', 'count': 46}, {'id': 21, 'name': 'Unconvincing', 'count': 10}, {'id': 25, 'name': 'OK', 'count': 21}, {'id': 11, 'name': 'Longwinded', 'count': 6}, {'id': 2, 'name': 'Confusing', 'count': 15}, {'id': 7, 'name': 'Funny', 'count': 10}]</t>
  </si>
  <si>
    <t>[{'id': 1658, 'hero': 'https://pe.tedcdn.com/images/ted/ba97496615da9ff1c3bd87823877eb2e18f54ed2_2880x1620.jpg', 'speaker': 'iO Tillett Wright', 'title': 'Fifty shades of gay', 'duration': 1098, 'slug': 'io_tillett_wright_fifty_shades_of_gay', 'viewed_count': 2679726}, {'id': 1737, 'hero': 'https://pe.tedcdn.com/images/ted/ec01d6c20481947c7bd69d3d2601d1d9d556b6a5_1600x1200.jpg', 'speaker': 'Malcolm London', 'title': '"High School Training Ground"', 'duration': 180, 'slug': 'malcolm_london_high_school_training_ground', 'viewed_count': 1188211}, {'id': 2028, 'hero': 'https://pe.tedcdn.com/images/ted/7cf9611626ed32b38dfde06ee5fd53cdddf13cad_2400x1800.jpg', 'speaker': 'Jamila Lyiscott', 'title': '3 ways to speak English', 'duration': 269, 'slug': 'jamila_lyiscott_3_ways_to_speak_english', 'viewed_count': 3916600}, {'id': 2433, 'hero': 'https://pe.tedcdn.com/images/ted/78a0b6f8b75ee4e7a27a542c1fb80f5a929711e6_2880x1620.jpg', 'speaker': 'Ivan Coyote', 'title': 'Why we need gender-neutral bathrooms', 'duration': 710, 'slug': 'ivan_coyote_why_we_need_gender_neutral_bathrooms', 'viewed_count': 1546526}, {'id': 1932, 'hero': 'https://pe.tedcdn.com/images/ted/8615dfe1be88cc3698fd1547eda6e138dd56cda3_1600x1200.jpg', 'speaker': 'Ash Beckham', 'title': "We're all hiding something. Let's find the courage to open up", 'duration': 562, 'slug': 'ash_beckham_we_re_all_hiding_something_let_s_find_the_courage_to_open_up', 'viewed_count': 2628231}, {'id': 1116, 'hero': 'https://pe.tedcdn.com/images/ted/2408c227c2e651234d417caf1b48fad0c1a66a1e_800x600.jpg', 'speaker': 'Caroline Casey', 'title': 'Looking past limits', 'duration': 1157, 'slug': 'caroline_casey_looking_past_limits', 'viewed_count': 2030185}]</t>
  </si>
  <si>
    <t>['Gender spectrum', 'TED Fellows', 'Transgender', 'gender', 'poetry', 'spoken word']</t>
  </si>
  <si>
    <t xml:space="preserve">https://www.ted.com/talks/lee_mokobe_a_powerful_poem_about_what_it_feels_like_to_be_transgender
</t>
  </si>
  <si>
    <t>This app knows how you feel -- from the look on your face</t>
  </si>
  <si>
    <t>Rana el Kaliouby</t>
  </si>
  <si>
    <t>[{'id': 8, 'name': 'Informative', 'count': 373}, {'id': 9, 'name': 'Ingenious', 'count': 167}, {'id': 22, 'name': 'Fascinating', 'count': 338}, {'id': 3, 'name': 'Courageous', 'count': 33}, {'id': 10, 'name': 'Inspiring', 'count': 209}, {'id': 24, 'name': 'Persuasive', 'count': 40}, {'id': 1, 'name': 'Beautiful', 'count': 59}, {'id': 7, 'name': 'Funny', 'count': 67}, {'id': 23, 'name': 'Jaw-dropping', 'count': 32}, {'id': 11, 'name': 'Longwinded', 'count': 12}, {'id': 25, 'name': 'OK', 'count': 100}, {'id': 21, 'name': 'Unconvincing', 'count': 20}, {'id': 2, 'name': 'Confusing', 'count': 9}, {'id': 26, 'name': 'Obnoxious', 'count': 16}]</t>
  </si>
  <si>
    <t>[{'id': 2215, 'hero': 'https://pe.tedcdn.com/images/ted/1efebe64a094b2ee95cd62eec52ddf2238a92510_2880x1620.jpg', 'speaker': 'David Eagleman', 'title': 'Can we create new senses for humans?', 'duration': 1234, 'slug': 'david_eagleman_can_we_create_new_senses_for_humans', 'viewed_count': 1738334}, {'id': 2218, 'hero': 'https://pe.tedcdn.com/images/ted/fbada01990f86f5afa850cc23a0259fec091f929_2880x1620.jpg', 'speaker': 'Fei-Fei Li', 'title': "How we're teaching computers to understand pictures", 'duration': 1078, 'slug': 'fei_fei_li_how_we_re_teaching_computers_to_understand_pictures', 'viewed_count': 2005190}, {'id': 1409, 'hero': 'https://pe.tedcdn.com/images/ted/6b9f1d8df425700e9c847f0c3574b599bb0208d5_800x600.jpg', 'speaker': 'Sherry Turkle', 'title': 'Connected, but alone?', 'duration': 1188, 'slug': 'sherry_turkle_alone_together', 'viewed_count': 4066604}, {'id': 1143, 'hero': 'https://pe.tedcdn.com/images/ted/f9a5e4cec30e52672b06d6ba2e6da23e65566cab_1600x1200.jpg', 'speaker': 'Ron Gutman', 'title': 'The hidden power of smiling', 'duration': 446, 'slug': 'ron_gutman_the_hidden_power_of_smiling', 'viewed_count': 4653370}, {'id': 96, 'hero': 'https://pe.tedcdn.com/images/ted/fe29046c9fa0f366a11c507d9daeabd8ed6cb4bd_2880x1620.jpg', 'speaker': 'Tony Robbins', 'title': 'Why we do what we do', 'duration': 1305, 'slug': 'tony_robbins_asks_why_we_do_what_we_do', 'viewed_count': 20686549}, {'id': 2705, 'hero': 'https://pe.tedcdn.com/images/ted/dbd2137053b8698a43c1a169b1789c9001222ea7_2880x1620.jpg', 'speaker': 'Joy Buolamwini', 'title': "How I'm fighting bias in algorithms", 'duration': 524, 'slug': 'joy_buolamwini_how_i_m_fighting_bias_in_algorithms', 'viewed_count': 869269}]</t>
  </si>
  <si>
    <t>['compassion', 'computers', 'psychology', 'technology']</t>
  </si>
  <si>
    <t xml:space="preserve">https://www.ted.com/talks/rana_el_kaliouby_this_app_knows_how_you_feel_from_the_look_on_your_face
</t>
  </si>
  <si>
    <t>Forget the pecking order at work</t>
  </si>
  <si>
    <t>[{'id': 1, 'name': 'Beautiful', 'count': 450}, {'id': 9, 'name': 'Ingenious', 'count': 201}, {'id': 8, 'name': 'Informative', 'count': 875}, {'id': 10, 'name': 'Inspiring', 'count': 1588}, {'id': 25, 'name': 'OK', 'count': 68}, {'id': 24, 'name': 'Persuasive', 'count': 483}, {'id': 22, 'name': 'Fascinating', 'count': 508}, {'id': 7, 'name': 'Funny', 'count': 71}, {'id': 3, 'name': 'Courageous', 'count': 197}, {'id': 21, 'name': 'Unconvincing', 'count': 24}, {'id': 11, 'name': 'Longwinded', 'count': 20}, {'id': 26, 'name': 'Obnoxious', 'count': 6}, {'id': 23, 'name': 'Jaw-dropping', 'count': 60}, {'id': 2, 'name': 'Confusing', 'count': 14}]</t>
  </si>
  <si>
    <t>[{'id': 1533, 'hero': 'https://pe.tedcdn.com/images/ted/f0eda360cd4a39b7cf80388194a2252657e1e2eb_1600x1200.jpg', 'speaker': 'Margaret Heffernan', 'title': 'Dare to disagree', 'duration': 776, 'slug': 'margaret_heffernan_dare_to_disagree', 'viewed_count': 3167417}, {'id': 605, 'hero': 'https://pe.tedcdn.com/images/ted/f54b234d7b2f1ede4837bf2a0bf01e325bbcc6e6_1600x1200.jpg', 'speaker': 'Alain de Botton', 'title': 'A kinder, gentler philosophy of success', 'duration': 1011, 'slug': 'alain_de_botton_a_kinder_gentler_philosophy_of_success', 'viewed_count': 5791037}, {'id': 1998, 'hero': 'https://pe.tedcdn.com/images/ted/b6cccc7593928f4861601289b937d19dac95bed9_1600x1200.jpg', 'speaker': 'Simon Sinek', 'title': 'Why good leaders make you feel safe', 'duration': 719, 'slug': 'simon_sinek_why_good_leaders_make_you_feel_safe', 'viewed_count': 6804131}, {'id': 1837, 'hero': 'https://pe.tedcdn.com/images/ted/fb16b86971a2bdf895982b509fc7b8187677046b_1600x1200.jpg', 'speaker': 'Michael Porter', 'title': 'The case for letting business solve social problems', 'duration': 988, 'slug': 'michael_porter_why_business_can_be_good_at_solving_social_problems', 'viewed_count': 1573653}, {'id': 2272, 'hero': 'https://pe.tedcdn.com/images/ted/55c617f514a04f27d3ac75bde232665257c64326_2880x1620.jpg', 'speaker': 'Bill Gross', 'title': 'The single biggest reason why startups succeed', 'duration': 400, 'slug': 'bill_gross_the_single_biggest_reason_why_startups_succeed', 'viewed_count': 3811323}, {'id': 2470, 'hero': 'https://pe.tedcdn.com/images/ted/2ba99f16e0514c22ae7804b503becb1ce47af9d4_2880x1620.jpg', 'speaker': 'Knut Haanaes', 'title': 'Two reasons companies fail -- and how to avoid them', 'duration': 638, 'slug': 'knut_haanaes_two_reasons_companies_fail_and_how_to_avoid_them', 'viewed_count': 1743976}]</t>
  </si>
  <si>
    <t>['TED Books', 'business', 'leadership', 'life', 'work']</t>
  </si>
  <si>
    <t xml:space="preserve">https://www.ted.com/talks/margaret_heffernan_why_it_s_time_to_forget_the_pecking_order_at_work
</t>
  </si>
  <si>
    <t>The forgotten history of autism</t>
  </si>
  <si>
    <t>Steve Silberman</t>
  </si>
  <si>
    <t>Writer and editor</t>
  </si>
  <si>
    <t>[{'id': 1, 'name': 'Beautiful', 'count': 264}, {'id': 8, 'name': 'Informative', 'count': 981}, {'id': 24, 'name': 'Persuasive', 'count': 313}, {'id': 9, 'name': 'Ingenious', 'count': 37}, {'id': 11, 'name': 'Longwinded', 'count': 33}, {'id': 22, 'name': 'Fascinating', 'count': 299}, {'id': 3, 'name': 'Courageous', 'count': 67}, {'id': 10, 'name': 'Inspiring', 'count': 289}, {'id': 25, 'name': 'OK', 'count': 78}, {'id': 2, 'name': 'Confusing', 'count': 10}, {'id': 21, 'name': 'Unconvincing', 'count': 75}, {'id': 23, 'name': 'Jaw-dropping', 'count': 22}, {'id': 7, 'name': 'Funny', 'count': 7}, {'id': 26, 'name': 'Obnoxious', 'count': 16}]</t>
  </si>
  <si>
    <t>[{'id': 1985, 'hero': 'https://pe.tedcdn.com/images/ted/682f3f12bf88ac224376f8062f828c43416b174d_1600x1200.jpg', 'speaker': 'Wendy Chung', 'title': "Autism — what we know (and what we don't know yet)", 'duration': 935, 'slug': 'wendy_chung_autism_what_we_know_and_what_we_don_t_know_yet', 'viewed_count': 2305560}, {'id': 1773, 'hero': 'https://pe.tedcdn.com/images/ted/71a023ecb7187f11bdc0d901eca0a8a1988a2982_1600x1200.jpg', 'speaker': 'Margaret Heffernan', 'title': 'The dangers of willful blindness', 'duration': 878, 'slug': 'margaret_heffernan_the_dangers_of_willful_blindness', 'viewed_count': 1537404}, {'id': 773, 'hero': 'https://pe.tedcdn.com/images/ted/94293ba2eda6be637e9cbdded1f4572dfb5c804b_1600x1200.jpg', 'speaker': 'Temple Grandin', 'title': 'The world needs all kinds of minds', 'duration': 1183, 'slug': 'temple_grandin_the_world_needs_all_kinds_of_minds', 'viewed_count': 4375229}, {'id': 1472, 'hero': 'https://pe.tedcdn.com/images/ted/db6bc23568539d3e695e305855ad8bde51e8c775_800x600.jpg', 'speaker': 'Ami Klin', 'title': 'A new way to diagnose autism', 'duration': 1184, 'slug': 'ami_klin_a_new_way_to_diagnose_autism', 'viewed_count': 572295}, {'id': 2136, 'hero': 'https://pe.tedcdn.com/images/ted/92b5d0860d0450e5bad9f4aba68031ebb35430c4_2880x1620.jpg', 'speaker': 'Rosie King', 'title': 'How autism freed me to be myself', 'duration': 368, 'slug': 'rosie_king_how_autism_freed_me_to_be_myself', 'viewed_count': 2226188}, {'id': 2310, 'hero': 'https://pe.tedcdn.com/images/ted/5ab70a8813bed2fe065ca7534513866145155873_2880x1620.jpg', 'speaker': 'Alix Generous', 'title': "How I learned to communicate my inner life with Asperger's", 'duration': 626, 'slug': 'alix_generous_how_i_learned_to_communicate_my_inner_life_with_asperger_s', 'viewed_count': 1591494}]</t>
  </si>
  <si>
    <t>['Autism spectrum disorder', 'cognitive science', 'culture', 'history']</t>
  </si>
  <si>
    <t xml:space="preserve">https://www.ted.com/talks/steve_silberman_the_forgotten_history_of_autism
</t>
  </si>
  <si>
    <t>A visual history of inequality in industrial America</t>
  </si>
  <si>
    <t>LaToya Ruby Frazier</t>
  </si>
  <si>
    <t>[{'id': 2, 'name': 'Confusing', 'count': 46}, {'id': 21, 'name': 'Unconvincing', 'count': 36}, {'id': 26, 'name': 'Obnoxious', 'count': 18}, {'id': 11, 'name': 'Longwinded', 'count': 9}, {'id': 8, 'name': 'Informative', 'count': 150}, {'id': 22, 'name': 'Fascinating', 'count': 25}, {'id': 23, 'name': 'Jaw-dropping', 'count': 21}, {'id': 24, 'name': 'Persuasive', 'count': 55}, {'id': 3, 'name': 'Courageous', 'count': 83}, {'id': 10, 'name': 'Inspiring', 'count': 50}, {'id': 25, 'name': 'OK', 'count': 57}, {'id': 1, 'name': 'Beautiful', 'count': 10}, {'id': 9, 'name': 'Ingenious', 'count': 11}, {'id': 7, 'name': 'Funny', 'count': 0}]</t>
  </si>
  <si>
    <t>[{'id': 2146, 'hero': 'https://pe.tedcdn.com/images/ted/8d91fc31714f69604d9ee4d2e348e3762d25e92f_2880x1620.jpg', 'speaker': 'Anastasia Taylor-Lind', 'title': 'Fighters and mourners of the Ukrainian revolution', 'duration': 365, 'slug': 'anastasia_taylor_lind_fighters_and_mourners_of_the_ukrainian_revolution', 'viewed_count': 695963}, {'id': 1171, 'hero': 'https://pe.tedcdn.com/images/ted/e3fc5742458704c44a98921cb62f873910fafc06_800x600.jpg', 'speaker': 'Camille Seaman', 'title': 'Haunting photos of polar ice', 'duration': 251, 'slug': 'camille_seaman_haunting_photos_of_ice', 'viewed_count': 938478}, {'id': 1553, 'hero': 'https://pe.tedcdn.com/images/ted/5159576b119c7f11a8b0f8501ce3b04a6e091c4f_1600x1200.jpg', 'speaker': 'Candy Chang', 'title': 'Before I die I want to ...', 'duration': 380, 'slug': 'candy_chang_before_i_die_i_want_to', 'viewed_count': 4922197}, {'id': 2157, 'hero': 'https://pe.tedcdn.com/images/ted/86d93453d447a4be0c499897094a9580380c1911_2880x1620.jpg', 'speaker': 'Mundano', 'title': 'Trash cart superheroes', 'duration': 322, 'slug': 'mundano_pimp_my_trash_cart', 'viewed_count': 966646}, {'id': 53, 'hero': 'https://pe.tedcdn.com/images/ted/f90e23c30815d750cc301b37e2159b9f22c613e5_1600x1200.jpg', 'speaker': 'Majora Carter', 'title': 'Greening the ghetto', 'duration': 1116, 'slug': 'majora_carter_s_tale_of_urban_renewal', 'viewed_count': 1697942}, {'id': 831, 'hero': 'https://pe.tedcdn.com/images/ted/163603_800x600.jpg', 'speaker': 'Thelma Golden', 'title': 'How art gives shape to cultural change', 'duration': 748, 'slug': 'thelma_golden_how_art_gives_shape_to_cultural_change', 'viewed_count': 524806}]</t>
  </si>
  <si>
    <t>['TED Fellows', 'art', 'community', 'creativity', 'environment', 'inequality', 'photography', 'social change']</t>
  </si>
  <si>
    <t xml:space="preserve">https://www.ted.com/talks/latoya_ruby_frazier_a_visual_history_of_inequality_in_industrial_america
</t>
  </si>
  <si>
    <t>An 11-year-old prodigy performs old-school jazz</t>
  </si>
  <si>
    <t>Joey Alexander</t>
  </si>
  <si>
    <t>Jazz pianist</t>
  </si>
  <si>
    <t>[{'id': 1, 'name': 'Beautiful', 'count': 697}, {'id': 22, 'name': 'Fascinating', 'count': 371}, {'id': 10, 'name': 'Inspiring', 'count': 352}, {'id': 8, 'name': 'Informative', 'count': 6}, {'id': 23, 'name': 'Jaw-dropping', 'count': 311}, {'id': 25, 'name': 'OK', 'count': 84}, {'id': 11, 'name': 'Longwinded', 'count': 20}, {'id': 2, 'name': 'Confusing', 'count': 7}, {'id': 9, 'name': 'Ingenious', 'count': 53}, {'id': 3, 'name': 'Courageous', 'count': 10}, {'id': 24, 'name': 'Persuasive', 'count': 2}, {'id': 7, 'name': 'Funny', 'count': 9}, {'id': 21, 'name': 'Unconvincing', 'count': 10}, {'id': 26, 'name': 'Obnoxious', 'count': 4}]</t>
  </si>
  <si>
    <t>[{'id': 1908, 'hero': 'https://pe.tedcdn.com/images/ted/b63f9749fe41465874b0d969b2ffb1ad7e989976_1600x1200.jpg', 'speaker': 'Guy Hoffman', 'title': 'Robots with "soul"', 'duration': 1058, 'slug': 'guy_hoffman_robots_with_soul', 'viewed_count': 2931380}, {'id': 1298, 'hero': 'https://pe.tedcdn.com/images/ted/96fc3343d4c46540d40dc70ad8284275a31a4855_800x600.jpg', 'speaker': 'Stefon Harris', 'title': 'There are no mistakes on the bandstand', 'duration': 791, 'slug': 'stefon_harris_there_are_no_mistakes_on_the_bandstand', 'viewed_count': 653307}, {'id': 2242, 'hero': 'https://pe.tedcdn.com/images/ted/d8e551a456c32dfd2ba43b2c29135c246e7c5e74_2880x1620.jpg', 'speaker': 'Bill T. Jones', 'title': 'The dancer, the singer, the cellist ... and a moment of creative magic', 'duration': 386, 'slug': 'bill_t_jones_the_dancer_the_singer_the_cellist_and_a_moment_of_creative_magic', 'viewed_count': 1257088}, {'id': 1464, 'hero': 'https://pe.tedcdn.com/images/ted/25581f3b5c318239c3727229a2a50ae2bfc0feb9_1600x1200.jpg', 'speaker': 'Quixotic Fusion', 'title': 'Dancing with light', 'duration': 742, 'slug': 'quixotic_fusion_dancing_with_light', 'viewed_count': 1383127}, {'id': 2273, 'hero': 'https://pe.tedcdn.com/images/ted/ef5ead6c24bf79ac3417b3c7a10b4c08594e2bcc_2880x1620.jpg', 'speaker': 'Joey Alexander', 'title': 'An 11-year-old prodigy performs old-school jazz', 'duration': 388, 'slug': 'joey_alexander_an_11_year_old_prodigy_performs_old_school_jazz', 'viewed_count': 2155099}, {'id': 2147, 'hero': 'https://pe.tedcdn.com/images/ted/3913cb8eb8182189489aa3efc9d917e8b0756b27_2880x1620.jpg', 'speaker': 'Aakash Odedra', 'title': 'A dance in a hurricane of paper, wind and light', 'duration': 590, 'slug': 'aakash_odedra_a_dance_in_a_hurricane_of_paper_wind_and_light', 'viewed_count': 817018}]</t>
  </si>
  <si>
    <t>['entertainment', 'jazz', 'live music', 'music', 'performance']</t>
  </si>
  <si>
    <t xml:space="preserve">https://www.ted.com/talks/joey_alexander_an_11_year_old_prodigy_performs_old_school_jazz
</t>
  </si>
  <si>
    <t>Confessions of a bad feminist</t>
  </si>
  <si>
    <t>Roxane Gay</t>
  </si>
  <si>
    <t>[{'id': 8, 'name': 'Informative', 'count': 100}, {'id': 10, 'name': 'Inspiring', 'count': 613}, {'id': 22, 'name': 'Fascinating', 'count': 129}, {'id': 1, 'name': 'Beautiful', 'count': 226}, {'id': 3, 'name': 'Courageous', 'count': 356}, {'id': 21, 'name': 'Unconvincing', 'count': 44}, {'id': 24, 'name': 'Persuasive', 'count': 116}, {'id': 7, 'name': 'Funny', 'count': 175}, {'id': 9, 'name': 'Ingenious', 'count': 31}, {'id': 25, 'name': 'OK', 'count': 29}, {'id': 11, 'name': 'Longwinded', 'count': 13}, {'id': 26, 'name': 'Obnoxious', 'count': 31}, {'id': 2, 'name': 'Confusing', 'count': 18}, {'id': 23, 'name': 'Jaw-dropping', 'count': 13}]</t>
  </si>
  <si>
    <t>[{'id': 1089, 'hero': 'https://pe.tedcdn.com/images/ted/7f7c62759f5e1fe06b58a2c2926626b1303efa63_2880x1620.jpg', 'speaker': 'Courtney E. Martin', 'title': "This isn't her mother's feminism", 'duration': 686, 'slug': 'courtney_martin_reinventing_feminism', 'viewed_count': 953691}, {'id': 652, 'hero': 'https://pe.tedcdn.com/images/ted/7cefcd151eaf3af5eeb5be038f940e032d8c3518_2880x1620.jpg', 'speaker': 'Chimamanda Ngozi Adichie', 'title': 'The danger of a single story', 'duration': 1129, 'slug': 'chimamanda_adichie_the_danger_of_a_single_story', 'viewed_count': 13299208},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1531675}, {'id': 2732, 'hero': 'https://pe.tedcdn.com/images/ted/2bc5b10c49af2ba3417238e66da50972f2bb3d17_2880x1620.jpg', 'speaker': 'Chimamanda Ngozi Adichie', 'title': 'We should all be feminists', 'duration': 1768, 'slug': 'chimamanda_ngozi_adichie_we_should_all_be_feminists', 'viewed_count': 1318330}, {'id': 1040, 'hero': 'https://pe.tedcdn.com/images/ted/ba6d4cdee53ae12d2db55a733409fac7e92c022c_2880x1620.jpg', 'speaker': 'Sheryl Sandberg', 'title': 'Why we have too few women leaders', 'duration': 898, 'slug': 'sheryl_sandberg_why_we_have_too_few_women_leaders', 'viewed_count': 7431417}, {'id': 1943, 'hero': 'https://pe.tedcdn.com/images/ted/373700e0a638f825524a87edc5d46526e935c085_1600x1200.jpg', 'speaker': 'Anne-Marie Slaughter', 'title': 'Can we all "have it all"?', 'duration': 1031, 'slug': 'anne_marie_slaughter_can_we_all_have_it_all', 'viewed_count': 1424928}]</t>
  </si>
  <si>
    <t>['Gender equality', 'feminism', 'identity', 'women']</t>
  </si>
  <si>
    <t xml:space="preserve">https://www.ted.com/talks/roxane_gay_confessions_of_a_bad_feminist
</t>
  </si>
  <si>
    <t>The art of first impressions -- in design and life</t>
  </si>
  <si>
    <t>[{'id': 11, 'name': 'Longwinded', 'count': 61}, {'id': 25, 'name': 'OK', 'count': 134}, {'id': 7, 'name': 'Funny', 'count': 396}, {'id': 8, 'name': 'Informative', 'count': 190}, {'id': 24, 'name': 'Persuasive', 'count': 66}, {'id': 22, 'name': 'Fascinating', 'count': 148}, {'id': 10, 'name': 'Inspiring', 'count': 191}, {'id': 9, 'name': 'Ingenious', 'count': 94}, {'id': 1, 'name': 'Beautiful', 'count': 53}, {'id': 21, 'name': 'Unconvincing', 'count': 28}, {'id': 26, 'name': 'Obnoxious', 'count': 26}, {'id': 2, 'name': 'Confusing', 'count': 18}, {'id': 3, 'name': 'Courageous', 'count': 7}, {'id': 23, 'name': 'Jaw-dropping', 'count': 4}]</t>
  </si>
  <si>
    <t>[{'id': 1410, 'hero': 'https://pe.tedcdn.com/images/ted/ec8292db13815de32529bf4568ce76b48a089bc5_2880x1620.jpg', 'speaker': 'Chip Kidd', 'title': 'Designing books is no laughing matter. OK, it is.', 'duration': 1036, 'slug': 'chip_kidd_designing_books_is_no_laughing_matter_ok_it_is', 'viewed_count': 1752038}, {'id': 1755, 'hero': 'https://pe.tedcdn.com/images/ted/58f8fe6385ba674c98c3db95b474fd87450e1f9d_1600x1200.jpg', 'speaker': 'Lisa Bu', 'title': 'How books can open your mind', 'duration': 376, 'slug': 'lisa_bu_how_books_can_open_your_mind', 'viewed_count': 3158109}, {'id': 1852, 'hero': 'https://pe.tedcdn.com/images/ted/71a9cebbabb63aed83eb29e37c72b4733eebb9af_1600x1200.jpg', 'speaker': 'Parul Sehgal', 'title': 'An ode to envy', 'duration': 791, 'slug': 'parul_sehgal_an_ode_to_envy', 'viewed_count': 2158055}, {'id': 1718, 'hero': 'https://pe.tedcdn.com/images/ted/a0e809d8e0296630786284a24efab02ad0dcf31d_1600x1200.jpg', 'speaker': 'John McWhorter', 'title': 'Txtng is killing language. JK!!!', 'duration': 828, 'slug': 'john_mcwhorter_txtng_is_killing_language_jk', 'viewed_count': 2162542}, {'id': 1527, 'hero': 'https://pe.tedcdn.com/images/ted/09950f2b257d395c1a59fbbe1bde85a6c383b8d8_1600x1200.jpg', 'speaker': 'Wayne McGregor', 'title': "A choreographer's creative process in real time", 'duration': 918, 'slug': 'wayne_mcgregor_a_choreographer_s_creative_process_in_real_time', 'viewed_count': 891607}, {'id': 891, 'hero': 'https://pe.tedcdn.com/images/ted/179090_800x600.jpg', 'speaker': 'Marian Bantjes', 'title': 'Intricate beauty by design', 'duration': 988, 'slug': 'marian_bantjes_intricate_beauty_by_design', 'viewed_count': 629764}]</t>
  </si>
  <si>
    <t>['TED Books', 'books', 'creativity', 'design', 'literature']</t>
  </si>
  <si>
    <t xml:space="preserve">https://www.ted.com/talks/chip_kidd_the_art_of_first_impressions_in_design_and_life
</t>
  </si>
  <si>
    <t>What do we do when antibiotics don't work any more?</t>
  </si>
  <si>
    <t>Maryn McKenna</t>
  </si>
  <si>
    <t>Public health journalist</t>
  </si>
  <si>
    <t>[{'id': 8, 'name': 'Informative', 'count': 996}, {'id': 22, 'name': 'Fascinating', 'count': 248}, {'id': 9, 'name': 'Ingenious', 'count': 46}, {'id': 25, 'name': 'OK', 'count': 70}, {'id': 10, 'name': 'Inspiring', 'count': 260}, {'id': 11, 'name': 'Longwinded', 'count': 54}, {'id': 21, 'name': 'Unconvincing', 'count': 37}, {'id': 26, 'name': 'Obnoxious', 'count': 33}, {'id': 24, 'name': 'Persuasive', 'count': 436}, {'id': 1, 'name': 'Beautiful', 'count': 21}, {'id': 3, 'name': 'Courageous', 'count': 82}, {'id': 23, 'name': 'Jaw-dropping', 'count': 124}, {'id': 7, 'name': 'Funny', 'count': 8}, {'id': 2, 'name': 'Confusing', 'count': 22}]</t>
  </si>
  <si>
    <t>[{'id': 1696, 'hero': 'https://pe.tedcdn.com/images/ted/3c3a9a8790f7b34a1d34de2955f00eeeb1d7b124_1600x1200.jpg', 'speaker': 'Francis Collins', 'title': 'We need better drugs -- now', 'duration': 880, 'slug': 'francis_collins_we_need_better_drugs_now', 'viewed_count': 796896}, {'id': 2108, 'hero': 'https://pe.tedcdn.com/images/ted/da1a3dced401c2eb862e4ae98ff7f53a1e710e5f_2880x1620.jpg', 'speaker': 'Myriam Sidibe', 'title': 'The simple power of hand-washing', 'duration': 701, 'slug': 'myriam_sidibe_the_simple_power_of_hand_washing', 'viewed_count': 1015324}, {'id': 594, 'hero': 'https://pe.tedcdn.com/images/ted/9faa271f994e4928e673ccff499924bfe3e7083c_2880x1620.jpg', 'speaker': 'Kary Mullis', 'title': 'A next-gen cure for killer infections', 'duration': 275, 'slug': 'kary_mullis_next_gen_cure_for_killer_infections', 'viewed_count': 624561}, {'id': 2132, 'hero': 'https://pe.tedcdn.com/images/ted/aeed56a0675cbe2cd820e08088d4f33cb85c6308_2880x1620.jpg', 'speaker': 'Ramanan Laxminarayan', 'title': 'The coming crisis in antibiotics', 'duration': 882, 'slug': 'ramanan_laxminarayan_the_coming_crisis_in_antibiotics', 'viewed_count': 956733}, {'id': 509, 'hero': 'https://pe.tedcdn.com/images/ted/a35c1da2e6a59c48333f8d5a6957f721f7f7ed3a_2880x1620.jpg', 'speaker': 'Bonnie Bassler', 'title': 'How bacteria "talk"', 'duration': 1094, 'slug': 'bonnie_bassler_on_how_bacteria_communicate', 'viewed_count': 2192913}, {'id': 2648, 'hero': 'https://pe.tedcdn.com/images/ted/a08518fa8ee699975f4e47d4ad9172756cfda364_2880x1620.jpg', 'speaker': 'Rebecca Brachman', 'title': 'Could a drug prevent depression and PTSD?', 'duration': 1103, 'slug': 'rebecca_brachman_could_a_drug_prevent_depression_and_ptsd', 'viewed_count': 1173558}]</t>
  </si>
  <si>
    <t>['disease', 'health', 'medicine', 'pharmaceuticals', 'public health']</t>
  </si>
  <si>
    <t xml:space="preserve">https://www.ted.com/talks/maryn_mckenna_what_do_we_do_when_antibiotics_don_t_work_any_more
</t>
  </si>
  <si>
    <t>How a driverless car sees the road</t>
  </si>
  <si>
    <t>Chris Urmson</t>
  </si>
  <si>
    <t>[{'id': 8, 'name': 'Informative', 'count': 568}, {'id': 1, 'name': 'Beautiful', 'count': 92}, {'id': 22, 'name': 'Fascinating', 'count': 430}, {'id': 10, 'name': 'Inspiring', 'count': 182}, {'id': 23, 'name': 'Jaw-dropping', 'count': 85}, {'id': 24, 'name': 'Persuasive', 'count': 105}, {'id': 9, 'name': 'Ingenious', 'count': 161}, {'id': 7, 'name': 'Funny', 'count': 39}, {'id': 21, 'name': 'Unconvincing', 'count': 18}, {'id': 11, 'name': 'Longwinded', 'count': 14}, {'id': 25, 'name': 'OK', 'count': 61}, {'id': 3, 'name': 'Courageous', 'count': 16}, {'id': 26, 'name': 'Obnoxious', 'count': 1}, {'id': 2, 'name': 'Confusing', 'count': 13}]</t>
  </si>
  <si>
    <t>[{'id': 1109, 'hero': 'https://pe.tedcdn.com/images/ted/1a26621135203e5d4636221967ff1d30e88faa85_800x600.jpg', 'speaker': 'Sebastian Thrun', 'title': "Google's driverless car", 'duration': 254, 'slug': 'sebastian_thrun_google_s_driverless_car', 'viewed_count': 2443065}, {'id': 1158, 'hero': 'https://pe.tedcdn.com/images/ted/8dd859696a6c640e7ee3c0feaa3d3d16f647334b_800x600.jpg', 'speaker': 'Dennis Hong', 'title': 'Making a car for blind drivers', 'duration': 548, 'slug': 'dennis_hong_making_a_car_for_blind_drivers', 'viewed_count': 703451}, {'id': 1838, 'hero': 'https://pe.tedcdn.com/images/ted/f5cdecc9ae7a5f2472047e17c233d68e7d172264_1600x1200.jpg', 'speaker': 'Janette Sadik-Khan', 'title': "New York's streets? Not so mean any more", 'duration': 842, 'slug': 'janette_sadik_khan_new_york_s_streets_not_so_mean_any_more', 'viewed_count': 925063}, {'id': 1506, 'hero': 'https://pe.tedcdn.com/images/ted/15e9b94b9856ac969692bfc5515bd7754e26977b_800x600.jpg', 'speaker': 'Chris Gerdes', 'title': 'The future race car -- 150mph, and no driver', 'duration': 647, 'slug': 'chris_gerdes_the_future_race_car_150mph_and_no_driver', 'viewed_count': 731637}, {'id': 1724, 'hero': 'https://pe.tedcdn.com/images/ted/4165fdc540500a47d00915eb53de831abd15dd3b_1600x1200.jpg', 'speaker': 'Jennifer Healey', 'title': 'If cars could talk, accidents might be avoidable', 'duration': 540, 'slug': 'jennifer_healey_if_cars_could_talk_accidents_might_be_avoidable', 'viewed_count': 814598}, {'id': 1174, 'hero': 'https://pe.tedcdn.com/images/ted/229d850b073d6d8ba1f20ee937e88f51802a0a8d_800x600.jpg', 'speaker': 'Bill Ford', 'title': 'A future beyond traffic gridlock', 'duration': 1008, 'slug': 'bill_ford_a_future_beyond_traffic_gridlock', 'viewed_count': 800073}]</t>
  </si>
  <si>
    <t>['cars', 'driverless cars', 'technology', 'transportation']</t>
  </si>
  <si>
    <t xml:space="preserve">https://www.ted.com/talks/chris_urmson_how_a_driverless_car_sees_the_road
</t>
  </si>
  <si>
    <t>The surprising thing I learned sailing solo around the world</t>
  </si>
  <si>
    <t>Dame Ellen MacArthur</t>
  </si>
  <si>
    <t>Circular economy advocate</t>
  </si>
  <si>
    <t>[{'id': 8, 'name': 'Informative', 'count': 373}, {'id': 1, 'name': 'Beautiful', 'count': 129}, {'id': 3, 'name': 'Courageous', 'count': 276}, {'id': 9, 'name': 'Ingenious', 'count': 115}, {'id': 10, 'name': 'Inspiring', 'count': 703}, {'id': 24, 'name': 'Persuasive', 'count': 214}, {'id': 22, 'name': 'Fascinating', 'count': 239}, {'id': 23, 'name': 'Jaw-dropping', 'count': 67}, {'id': 11, 'name': 'Longwinded', 'count': 18}, {'id': 26, 'name': 'Obnoxious', 'count': 2}, {'id': 25, 'name': 'OK', 'count': 40}, {'id': 21, 'name': 'Unconvincing', 'count': 31}, {'id': 2, 'name': 'Confusing', 'count': 4}, {'id': 7, 'name': 'Funny', 'count': 3}]</t>
  </si>
  <si>
    <t>[{'id': 945, 'hero': 'https://pe.tedcdn.com/images/ted/195010_800x600.jpg', 'speaker': 'Johan Rockstrom', 'title': 'Let the environment guide our development', 'duration': 1090, 'slug': 'johan_rockstrom_let_the_environment_guide_our_development', 'viewed_count': 924849}, {'id': 847, 'hero': 'https://pe.tedcdn.com/images/ted/167669_800x600.jpg', 'speaker': 'Esther Duflo', 'title': 'Social experiments to fight poverty', 'duration': 1007, 'slug': 'esther_duflo_social_experiments_to_fight_poverty', 'viewed_count': 876376}, {'id': 1893, 'hero': 'https://pe.tedcdn.com/images/ted/559de55f3206c905d69b0e12805742da91323f48_2880x1620.jpg', 'speaker': 'Marco Annunziata', 'title': 'Welcome to the age of the industrial internet', 'duration': 756, 'slug': 'marco_annunziata_welcome_to_the_age_of_the_industrial_internet', 'viewed_count': 1429575}, {'id': 844, 'hero': 'https://pe.tedcdn.com/images/ted/2024a20dbde7e8247d2b8e42bb2a8cf2c81eafa4_1600x1200.jpg', 'speaker': 'Roz Savage', 'title': "Why I'm rowing across the Pacific", 'duration': 1115, 'slug': 'roz_savage_why_i_m_rowing_across_the_pacific', 'viewed_count': 642762}, {'id': 2846, 'hero': 'https://pe.tedcdn.com/images/ted/8a13ba1c65a82817f63d7d4c41ac557eed238339_2880x1620.jpg', 'speaker': 'David Whyte', 'title': 'A lyrical bridge between past, present and future', 'duration': 1215, 'slug': 'david_whyte_a_lyrical_bridge_between_past_present_and_future', 'viewed_count': 642703}, {'id': 1499, 'hero': 'https://pe.tedcdn.com/images/ted/12d4ac338b7ed4b2b2f5d231ba4cada1bc2d57d3_800x600.jpg', 'speaker': 'Cesar Harada', 'title': 'A novel idea for cleaning up oil spills', 'duration': 870, 'slug': 'cesar_harada_a_novel_idea_for_cleaning_up_oil_spills', 'viewed_count': 841133}]</t>
  </si>
  <si>
    <t>['economics', 'environment', 'oceans']</t>
  </si>
  <si>
    <t xml:space="preserve">https://www.ted.com/talks/dame_ellen_macarthur_the_surprising_thing_i_learned_sailing_solo_around_the_world
</t>
  </si>
  <si>
    <t>Why I believe the mistreatment of women is the number one human rights abuse </t>
  </si>
  <si>
    <t>Jimmy Carter</t>
  </si>
  <si>
    <t>[{'id': 1, 'name': 'Beautiful', 'count': 258}, {'id': 8, 'name': 'Informative', 'count': 688}, {'id': 3, 'name': 'Courageous', 'count': 465}, {'id': 10, 'name': 'Inspiring', 'count': 556}, {'id': 24, 'name': 'Persuasive', 'count': 417}, {'id': 22, 'name': 'Fascinating', 'count': 96}, {'id': 23, 'name': 'Jaw-dropping', 'count': 102}, {'id': 21, 'name': 'Unconvincing', 'count': 16}, {'id': 26, 'name': 'Obnoxious', 'count': 16}, {'id': 25, 'name': 'OK', 'count': 58}, {'id': 2, 'name': 'Confusing', 'count': 9}, {'id': 9, 'name': 'Ingenious', 'count': 6}, {'id': 11, 'name': 'Longwinded', 'count': 19}, {'id': 7, 'name': 'Funny', 'count': 21}]</t>
  </si>
  <si>
    <t>[{'id': 1403, 'hero': 'https://pe.tedcdn.com/images/ted/286785b4d91fcb71686800af92652c4955ba2025_800x600.jpg', 'speaker': 'Leymah Gbowee', 'title': 'Unlock the intelligence, passion, greatness of girls', 'duration': 879, 'slug': 'leymah_gbowee_unlock_the_intelligence_passion_greatness_of_girls', 'viewed_count': 1080890}, {'id': 140, 'hero': 'https://pe.tedcdn.com/images/ted/bf09302366bde885c86350145b87cd2b265f1f12_1600x1200.jpg', 'speaker': 'Hans Rosling', 'title': 'New insights on poverty', 'duration': 1137, 'slug': 'hans_rosling_reveals_new_insights_on_poverty', 'viewed_count': 3243887}, {'id': 1031, 'hero': 'https://pe.tedcdn.com/images/ted/f8a2f36ce95033f7afc6d5ba4b83d09fff4dd118_800x600.jpg', 'speaker': 'Tony Porter', 'title': 'A call to men', 'duration': 673, 'slug': 'tony_porter_a_call_to_men', 'viewed_count': 2235934}, {'id': 2732, 'hero': 'https://pe.tedcdn.com/images/ted/2bc5b10c49af2ba3417238e66da50972f2bb3d17_2880x1620.jpg', 'speaker': 'Chimamanda Ngozi Adichie', 'title': 'We should all be feminists', 'duration': 1768, 'slug': 'chimamanda_ngozi_adichie_we_should_all_be_feminists', 'viewed_count': 1318330}, {'id': 1753, 'hero': 'https://pe.tedcdn.com/images/ted/a5ac3cc19c32c812c6d8729b5265d4ed6d525e44_1600x1200.jpg', 'speaker': 'Jackson Katz', 'title': "Violence against women -- it's a men's issue", 'duration': 1060, 'slug': 'jackson_katz_violence_against_women_it_s_a_men_s_issue', 'viewed_count': 1625813}, {'id': 1918, 'hero': 'https://pe.tedcdn.com/images/ted/2ea66c74d85c682ef340619de65c6bc09745792d_1600x1200.jpg', 'speaker': 'Esta Soler', 'title': 'How we turned the tide on domestic violence (Hint: the Polaroid helped)', 'duration': 670, 'slug': 'esta_soler_how_we_turned_the_tide_on_domestic_violence_hint_the_polaroid_helped', 'viewed_count': 1034684}]</t>
  </si>
  <si>
    <t>['global issues', 'inequality', 'peace', 'sexual violence', 'women']</t>
  </si>
  <si>
    <t xml:space="preserve">https://www.ted.com/talks/jimmy_carter_why_i_believe_the_mistreatment_of_women_is_the_number_one_human_rights_abuse
</t>
  </si>
  <si>
    <t>The amazing story of the man who gave us modern pain relief</t>
  </si>
  <si>
    <t>Latif Nasser</t>
  </si>
  <si>
    <t>Radio researcher</t>
  </si>
  <si>
    <t>[{'id': 10, 'name': 'Inspiring', 'count': 383}, {'id': 1, 'name': 'Beautiful', 'count': 297}, {'id': 8, 'name': 'Informative', 'count': 369}, {'id': 25, 'name': 'OK', 'count': 105}, {'id': 3, 'name': 'Courageous', 'count': 69}, {'id': 22, 'name': 'Fascinating', 'count': 188}, {'id': 24, 'name': 'Persuasive', 'count': 38}, {'id': 2, 'name': 'Confusing', 'count': 21}, {'id': 11, 'name': 'Longwinded', 'count': 48}, {'id': 21, 'name': 'Unconvincing', 'count': 28}, {'id': 26, 'name': 'Obnoxious', 'count': 12}, {'id': 9, 'name': 'Ingenious', 'count': 9}, {'id': 23, 'name': 'Jaw-dropping', 'count': 14}, {'id': 7, 'name': 'Funny', 'count': 14}]</t>
  </si>
  <si>
    <t>[{'id': 1231, 'hero': 'https://pe.tedcdn.com/images/ted/cb25dc8e453eb821cbd8f8a2f5c5c350f0be6a5c_1600x1200.jpg', 'speaker': 'Abraham Verghese', 'title': "A doctor's touch", 'duration': 1112, 'slug': 'abraham_verghese_a_doctor_s_touch', 'viewed_count': 1390938}, {'id': 1421, 'hero': 'https://pe.tedcdn.com/images/ted/b7d298d07402bd380720a6f48b9bb73dbc4554fd_800x600.jpg', 'speaker': 'Atul Gawande', 'title': 'How do we heal medicine?', 'duration': 1159, 'slug': 'atul_gawande_how_do_we_heal_medicine', 'viewed_count': 1654331}, {'id': 1475, 'hero': 'https://pe.tedcdn.com/images/ted/d798dd0eb6c1d0dd5d42b9cf1cc74d4dca3bffc1_800x600.jpg', 'speaker': 'Rebecca Onie', 'title': 'What if our healthcare system kept us healthy?', 'duration': 994, 'slug': 'rebecca_onie_what_if_our_healthcare_system_kept_us_healthy', 'viewed_count': 979827}, {'id': 2133, 'hero': 'https://pe.tedcdn.com/images/ted/a70b7d2f7b312db6e4fb29341b0631eaefdfac2a_2880x1620.jpg', 'speaker': 'Leana Wen', 'title': 'What your doctor won’t disclose', 'duration': 942, 'slug': 'leana_wen_what_your_doctor_won_t_disclose', 'viewed_count': 1685862}, {'id': 2742, 'hero': 'https://pe.tedcdn.com/images/ted/89ce7a4099e5f95833a083f167071c7e70e75ecd_2880x1620.jpg', 'speaker': 'Carolyn Jones', 'title': 'A tribute to nurses', 'duration': 648, 'slug': 'carolyn_jones_a_tribute_to_nurses', 'viewed_count': 1079215}, {'id': 2735, 'hero': 'https://pe.tedcdn.com/images/ted/71ecfcc687ee20218afce92ea0dc23c6456e35e0_2880x1620.jpg', 'speaker': 'David Casarett', 'title': "A doctor's case for medical marijuana", 'duration': 907, 'slug': 'david_casarett_a_doctor_s_case_for_medical_marijuana', 'viewed_count': 1114160}]</t>
  </si>
  <si>
    <t>['empathy', 'health', 'health care', 'history', 'medical research', 'medicine', 'pain', 'pharmaceuticals', 'science', 'science and art', 'social change', 'storytelling']</t>
  </si>
  <si>
    <t xml:space="preserve">https://www.ted.com/talks/latif_nasser_the_amazing_story_of_the_man_who_gave_us_modern_pain_relief
</t>
  </si>
  <si>
    <t>Meet the women fighting on the front lines of an American war</t>
  </si>
  <si>
    <t>[{'id': 1, 'name': 'Beautiful', 'count': 160}, {'id': 3, 'name': 'Courageous', 'count': 129}, {'id': 10, 'name': 'Inspiring', 'count': 269}, {'id': 8, 'name': 'Informative', 'count': 85}, {'id': 25, 'name': 'OK', 'count': 43}, {'id': 21, 'name': 'Unconvincing', 'count': 34}, {'id': 26, 'name': 'Obnoxious', 'count': 31}, {'id': 22, 'name': 'Fascinating', 'count': 34}, {'id': 11, 'name': 'Longwinded', 'count': 14}, {'id': 24, 'name': 'Persuasive', 'count': 26}, {'id': 7, 'name': 'Funny', 'count': 19}, {'id': 23, 'name': 'Jaw-dropping', 'count': 22}, {'id': 9, 'name': 'Ingenious', 'count': 5}, {'id': 2, 'name': 'Confusing', 'count': 14}]</t>
  </si>
  <si>
    <t>[{'id': 1013, 'hero': 'https://pe.tedcdn.com/images/ted/ff75b3c97443fdc2af8c699cd0e1b2d760252cc8_800x600.jpg', 'speaker': 'Zainab Salbi', 'title': 'Women, wartime and the dream of peace', 'duration': 1066, 'slug': 'zainab_salbi', 'viewed_count': 505727}, {'id': 1999, 'hero': 'https://pe.tedcdn.com/images/ted/7378f62566fda3193f693a7fc150a2b82101a6ce_1600x1200.jpg', 'speaker': 'Sebastian Junger', 'title': 'Why veterans miss war', 'duration': 788, 'slug': 'sebastian_junger_why_veterans_miss_war', 'viewed_count': 2375406}, {'id': 1608, 'hero': 'https://pe.tedcdn.com/images/ted/8521010362c541d1f8a06be8d7fefadf5d4ae13d_1200x900.jpg', 'speaker': 'Jake Wood', 'title': 'A new mission for veterans -- disaster relief', 'duration': 299, 'slug': 'jake_wood_a_new_mission_for_veterans_disaster_relief', 'viewed_count': 485506}, {'id': 1078, 'hero': 'https://pe.tedcdn.com/images/ted/ac8fa5ee87d77ec4e2a7706d31e5a9c6b0a9077c_800x600.jpg', 'speaker': 'Madeleine Albright', 'title': 'On being a woman and a diplomat', 'duration': 779, 'slug': 'madeleine_albright_on_being_a_woman_and_a_diplomat', 'viewed_count': 729889}, {'id': 842, 'hero': 'https://pe.tedcdn.com/images/ted/166159_800x600.jpg', 'speaker': 'Kavita Ramdas', 'title': 'Radical women, embracing tradition', 'duration': 1418, 'slug': 'kavita_ramdas_radical_women_embracing_tradition', 'viewed_count': 473967}, {'id': 1040, 'hero': 'https://pe.tedcdn.com/images/ted/ba6d4cdee53ae12d2db55a733409fac7e92c022c_2880x1620.jpg', 'speaker': 'Sheryl Sandberg', 'title': 'Why we have too few women leaders', 'duration': 898, 'slug': 'sheryl_sandberg_why_we_have_too_few_women_leaders', 'viewed_count': 7431425}]</t>
  </si>
  <si>
    <t>['peace', 'war', 'women']</t>
  </si>
  <si>
    <t xml:space="preserve">https://www.ted.com/talks/gayle_tzemach_lemmon_meet_the_first_women_to_fight_on_the_front_lines_of_an_american_war
</t>
  </si>
  <si>
    <t>The math behind basketball's wildest moves</t>
  </si>
  <si>
    <t>Rajiv Maheswaran</t>
  </si>
  <si>
    <t>[{'id': 22, 'name': 'Fascinating', 'count': 251}, {'id': 23, 'name': 'Jaw-dropping', 'count': 34}, {'id': 8, 'name': 'Informative', 'count': 253}, {'id': 9, 'name': 'Ingenious', 'count': 82}, {'id': 2, 'name': 'Confusing', 'count': 25}, {'id': 7, 'name': 'Funny', 'count': 44}, {'id': 10, 'name': 'Inspiring', 'count': 58}, {'id': 1, 'name': 'Beautiful', 'count': 20}, {'id': 3, 'name': 'Courageous', 'count': 7}, {'id': 21, 'name': 'Unconvincing', 'count': 22}, {'id': 25, 'name': 'OK', 'count': 77}, {'id': 11, 'name': 'Longwinded', 'count': 9}, {'id': 24, 'name': 'Persuasive', 'count': 22}, {'id': 26, 'name': 'Obnoxious', 'count': 3}]</t>
  </si>
  <si>
    <t>[{'id': 1986, 'hero': 'https://pe.tedcdn.com/images/ted/b6eb80461d37ced7b3e96c46e51b0d1c82e2fc8e_1600x1200.jpg', 'speaker': 'David Epstein', 'title': 'Are athletes really getting faster, better, stronger?', 'duration': 893, 'slug': 'david_epstein_are_athletes_really_getting_faster_better_stronger', 'viewed_count': 2824690}, {'id': 2007, 'hero': 'https://pe.tedcdn.com/images/ted/9b43acda94d7e3743aa877ca5b492862b860fb28_1600x1200.jpg', 'speaker': 'Chris Kluwe', 'title': 'How augmented reality will change sports ... and build empathy', 'duration': 551, 'slug': 'chris_kluwe_how_augmented_reality_will_change_sports_and_build_empathy', 'viewed_count': 1194767}, {'id': 1802, 'hero': 'https://pe.tedcdn.com/images/ted/02f48c708b9fd49b9b05320ecfec5dd260b0c7a7_1600x1200.jpg', 'speaker': 'Peter van Manen', 'title': 'Better baby care -- thanks to Formula 1', 'duration': 476, 'slug': 'peter_van_manen_how_can_formula_1_racing_help_babies', 'viewed_count': 790641}, {'id': 2568, 'hero': 'https://pe.tedcdn.com/images/ted/476210e31ef67dfa171fd8b619edb51834fe3f47_2880x1620.jpg', 'speaker': 'Gonzalo Vilariño', 'title': "How Argentina's blind soccer team became champions", 'duration': 859, 'slug': 'gonzalo_vilarino_how_argentina_s_blind_soccer_team_became_champions', 'viewed_count': 443769}, {'id': 498, 'hero': 'https://pe.tedcdn.com/images/ted/de520d723845a5c5448da5c1e84db8f022b70e5e_2880x1620.jpg', 'speaker': 'John Wooden', 'title': 'The difference between winning and succeeding', 'duration': 1056, 'slug': 'john_wooden_on_the_difference_between_winning_and_success', 'viewed_count': 4891950}, {'id': 2787, 'hero': 'https://pe.tedcdn.com/images/ted/0d28c4301c3c7ed0a3790e31231e71e1469524e6_2880x1620.jpg', 'speaker': 'Garry Kasparov', 'title': "Don't fear intelligent machines. Work with them", 'duration': 920, 'slug': 'garry_kasparov_don_t_fear_intelligent_machines_work_with_them', 'viewed_count': 1079501}]</t>
  </si>
  <si>
    <t>['math', 'sports', 'technology', 'visualizations']</t>
  </si>
  <si>
    <t xml:space="preserve">https://www.ted.com/talks/rajiv_maheswaran_the_math_behind_basketball_s_wildest_moves
</t>
  </si>
  <si>
    <t>A warrior’s cry against child marriage</t>
  </si>
  <si>
    <t>Memory Banda</t>
  </si>
  <si>
    <t>[{'id': 1, 'name': 'Beautiful', 'count': 320}, {'id': 3, 'name': 'Courageous', 'count': 454}, {'id': 10, 'name': 'Inspiring', 'count': 504}, {'id': 8, 'name': 'Informative', 'count': 126}, {'id': 24, 'name': 'Persuasive', 'count': 97}, {'id': 23, 'name': 'Jaw-dropping', 'count': 43}, {'id': 21, 'name': 'Unconvincing', 'count': 4}, {'id': 22, 'name': 'Fascinating', 'count': 61}, {'id': 7, 'name': 'Funny', 'count': 16}, {'id': 9, 'name': 'Ingenious', 'count': 3}, {'id': 25, 'name': 'OK', 'count': 20}, {'id': 26, 'name': 'Obnoxious', 'count': 8}, {'id': 2, 'name': 'Confusing', 'count': 3}, {'id': 11, 'name': 'Longwinded', 'count': 4}]</t>
  </si>
  <si>
    <t>[{'id': 2175, 'hero': 'https://pe.tedcdn.com/images/ted/c1d1563bc5980a22e30ccbdbcdcfeb3805f35171_2880x1620.jpg', 'speaker': 'Khadija Gbla', 'title': 'My mother’s strange definition of empowerment', 'duration': 1120, 'slug': 'khadija_gbla_my_mother_s_strange_definition_of_empowerment', 'viewed_count': 1081508}, {'id': 1541, 'hero': 'https://pe.tedcdn.com/images/ted/9eb9df0dc88525ebda760488ff301c75be409569_1600x1200.jpg', 'speaker': 'Lisa Kristine', 'title': 'Photos that bear witness to modern slavery', 'duration': 1161, 'slug': 'lisa_kristine_glimpses_of_modern_day_slavery', 'viewed_count': 2586637}, {'id': 1403, 'hero': 'https://pe.tedcdn.com/images/ted/286785b4d91fcb71686800af92652c4955ba2025_800x600.jpg', 'speaker': 'Leymah Gbowee', 'title': 'Unlock the intelligence, passion, greatness of girls', 'duration': 879, 'slug': 'leymah_gbowee_unlock_the_intelligence_passion_greatness_of_girls', 'viewed_count': 1080890}, {'id': 751, 'hero': 'https://pe.tedcdn.com/images/ted/bcb8a0ada2ec0012b2fb1405ceb2b8f3986edc83_1600x1200.jpg', 'speaker': 'Eve Ensler', 'title': 'Embrace your inner girl', 'duration': 1194, 'slug': 'eve_ensler_embrace_your_inner_girl', 'viewed_count': 1224312}, {'id': 2483, 'hero': 'https://pe.tedcdn.com/images/ted/1c84d70a3119a6650492a1531cf45fcde08f08fc_2880x1620.jpg', 'speaker': 'Aditi Gupta', 'title': 'A taboo-free way to talk about periods', 'duration': 670, 'slug': 'aditi_gupta_a_taboo_free_way_to_talk_about_periods', 'viewed_count': 1428075}, {'id': 474, 'hero': 'https://pe.tedcdn.com/images/ted/74930_800x600.jpg', 'speaker': 'Brenda Laurel', 'title': 'Why not make video games for girls?', 'duration': 788, 'slug': 'brenda_laurel_on_making_games_for_girls', 'viewed_count': 382526}]</t>
  </si>
  <si>
    <t>['children', 'global issues', 'violence', 'women']</t>
  </si>
  <si>
    <t xml:space="preserve">https://www.ted.com/talks/memory_banda_a_warrior_s_cry_against_child_marriage
</t>
  </si>
  <si>
    <t>Everything you think you know about addiction is wrong</t>
  </si>
  <si>
    <t>Johann Hari</t>
  </si>
  <si>
    <t>[{'id': 1, 'name': 'Beautiful', 'count': 2247}, {'id': 7, 'name': 'Funny', 'count': 131}, {'id': 25, 'name': 'OK', 'count': 167}, {'id': 8, 'name': 'Informative', 'count': 3734}, {'id': 10, 'name': 'Inspiring', 'count': 4219}, {'id': 22, 'name': 'Fascinating', 'count': 1849}, {'id': 3, 'name': 'Courageous', 'count': 1112}, {'id': 24, 'name': 'Persuasive', 'count': 1897}, {'id': 21, 'name': 'Unconvincing', 'count': 106}, {'id': 26, 'name': 'Obnoxious', 'count': 15}, {'id': 9, 'name': 'Ingenious', 'count': 488}, {'id': 2, 'name': 'Confusing', 'count': 21}, {'id': 23, 'name': 'Jaw-dropping', 'count': 497}, {'id': 11, 'name': 'Longwinded', 'count': 94}]</t>
  </si>
  <si>
    <t>[{'id': 2130, 'hero': 'https://pe.tedcdn.com/images/ted/bf71a1d50bc5f028bb16ff42f5c5c4f70b2091eb_2880x1620.jpg', 'speaker': 'Ethan Nadelmann', 'title': 'Why we need to end the War on Drugs', 'duration': 1046, 'slug': 'ethan_nadelmann_why_we_need_to_end_the_war_on_drugs', 'viewed_count': 1593084}, {'id': 2036, 'hero': 'https://pe.tedcdn.com/images/ted/e960b23ccb1772403a5cfe928bd74908c6dd413c_2400x1800.jpg', 'speaker': 'Simon Anholt', 'title': 'Which country does the most good for the world?', 'duration': 1074, 'slug': 'simon_anholt_which_country_does_the_most_good_for_the_world', 'viewed_count': 4548281}, {'id': 1034, 'hero': 'https://pe.tedcdn.com/images/ted/5e5ffce52162fbe4c59cf923ab53adcd9e99587a_1600x1200.jpg', 'speaker': 'Diana Laufenberg', 'title': 'How to learn? From mistakes', 'duration': 605, 'slug': 'diana_laufenberg_3_ways_to_teach', 'viewed_count': 1882860}, {'id': 2124, 'hero': 'https://pe.tedcdn.com/images/ted/29322d34b34d6edf309e481286e2479f856c47fe_2880x1620.jpg', 'speaker': 'Ilona Szabó de Carvalho', 'title': '4 lessons I learned from taking a stand against drugs and gun violence', 'duration': 818, 'slug': 'ilona_szabo_de_carvalho_4_lessons_i_learned_from_taking_a_stand_against_drugs_and_gun_violence', 'viewed_count': 1135382}, {'id': 1901, 'hero': 'https://pe.tedcdn.com/images/ted/568bf460212248807e5acde5f149bd29c1307c2a_1600x1200.jpg', 'speaker': 'Roger Stein', 'title': 'A bold new way to fund drug research', 'duration': 669, 'slug': 'roger_stein_a_bold_new_way_to_fund_drug_research', 'viewed_count': 904211}, {'id': 2436, 'hero': 'https://pe.tedcdn.com/images/ted/be7a7a310af5cfda1f5f3eb883c4bbb508c50918_2880x1620.jpg', 'speaker': 'Russ Altman', 'title': 'What really happens when you mix medications?', 'duration': 881, 'slug': 'russ_altman_what_really_happens_when_you_mix_medications', 'viewed_count': 1587084}]</t>
  </si>
  <si>
    <t>['Addiction', 'culture', 'narcotics', 'policy', 'society']</t>
  </si>
  <si>
    <t xml:space="preserve">https://www.ted.com/talks/johann_hari_everything_you_think_you_know_about_addiction_is_wrong
</t>
  </si>
  <si>
    <t>When to take a stand -- and when to let it go</t>
  </si>
  <si>
    <t>[{'id': 7, 'name': 'Funny', 'count': 303}, {'id': 8, 'name': 'Informative', 'count': 134}, {'id': 24, 'name': 'Persuasive', 'count': 157}, {'id': 3, 'name': 'Courageous', 'count': 368}, {'id': 10, 'name': 'Inspiring', 'count': 591}, {'id': 22, 'name': 'Fascinating', 'count': 77}, {'id': 1, 'name': 'Beautiful', 'count': 240}, {'id': 21, 'name': 'Unconvincing', 'count': 42}, {'id': 11, 'name': 'Longwinded', 'count': 17}, {'id': 26, 'name': 'Obnoxious', 'count': 27}, {'id': 25, 'name': 'OK', 'count': 41}, {'id': 9, 'name': 'Ingenious', 'count': 15}, {'id': 2, 'name': 'Confusing', 'count': 15}, {'id': 23, 'name': 'Jaw-dropping', 'count': 15}]</t>
  </si>
  <si>
    <t>[{'id': 1932, 'hero': 'https://pe.tedcdn.com/images/ted/8615dfe1be88cc3698fd1547eda6e138dd56cda3_1600x1200.jpg', 'speaker': 'Ash Beckham', 'title': "We're all hiding something. Let's find the courage to open up", 'duration': 562, 'slug': 'ash_beckham_we_re_all_hiding_something_let_s_find_the_courage_to_open_up', 'viewed_count': 2628234}, {'id': 2073, 'hero': 'https://pe.tedcdn.com/images/ted/2285025aeba7becd431cfa04f05c592075491fcd_2400x1800.jpg', 'speaker': 'Sally Kohn', 'title': "Don't like clickbait? Don't click", 'duration': 276, 'slug': 'sally_kohn_don_t_like_clickbait_don_t_click', 'viewed_count': 1198362}, {'id': 2171, 'hero': 'https://pe.tedcdn.com/images/ted/7cabd493e3ea21b4bcae2a00d1d94cff7d57b2d1_2880x1620.jpg', 'speaker': 'Morgana Bailey', 'title': 'The danger of hiding who you are', 'duration': 622, 'slug': 'morgana_bailey_the_danger_of_hiding_who_you_are', 'viewed_count': 2647158}, {'id': 2846, 'hero': 'https://pe.tedcdn.com/images/ted/8a13ba1c65a82817f63d7d4c41ac557eed238339_2880x1620.jpg', 'speaker': 'David Whyte', 'title': 'A lyrical bridge between past, present and future', 'duration': 1215, 'slug': 'david_whyte_a_lyrical_bridge_between_past_present_and_future', 'viewed_count': 642717}, {'id': 2801, 'hero': 'https://pe.tedcdn.com/images/ted/ee78ab38fb4f23e29fbae7dfd3e89de2082ccaf7_2880x1620.jpg', 'speaker': 'Anne Lamott', 'title': '12 truths I learned from life and writing', 'duration': 955, 'slug': 'anne_lamott_12_truths_i_learned_from_life_and_writing', 'viewed_count': 1890468}, {'id': 2024, 'hero': 'https://pe.tedcdn.com/images/ted/a1035abfcdf56c2ce96afef6ccbdf678b936a1b1_2400x1800.jpg', 'speaker': 'Zak Ebrahim', 'title': "I am the son of a terrorist. Here's how I chose peace.", 'duration': 550, 'slug': 'zak_ebrahim_i_am_the_son_of_a_terrorist_here_s_how_i_chose_peace', 'viewed_count': 4619646}]</t>
  </si>
  <si>
    <t>['TEDx', 'activism', 'identity', 'morality']</t>
  </si>
  <si>
    <t xml:space="preserve">https://www.ted.com/talks/ash_beckham_when_to_take_a_stand_and_when_to_let_it_go
</t>
  </si>
  <si>
    <t>Human trafficking is all around you. This is how it works</t>
  </si>
  <si>
    <t>Noy Thrupkaew</t>
  </si>
  <si>
    <t>Global journalist</t>
  </si>
  <si>
    <t>[{'id': 1, 'name': 'Beautiful', 'count': 150}, {'id': 3, 'name': 'Courageous', 'count': 281}, {'id': 8, 'name': 'Informative', 'count': 386}, {'id': 10, 'name': 'Inspiring', 'count': 267}, {'id': 24, 'name': 'Persuasive', 'count': 184}, {'id': 25, 'name': 'OK', 'count': 40}, {'id': 22, 'name': 'Fascinating', 'count': 64}, {'id': 2, 'name': 'Confusing', 'count': 17}, {'id': 23, 'name': 'Jaw-dropping', 'count': 61}, {'id': 11, 'name': 'Longwinded', 'count': 28}, {'id': 21, 'name': 'Unconvincing', 'count': 25}, {'id': 9, 'name': 'Ingenious', 'count': 9}, {'id': 26, 'name': 'Obnoxious', 'count': 9}, {'id': 7, 'name': 'Funny', 'count': 7}]</t>
  </si>
  <si>
    <t>[{'id': 807, 'hero': 'https://pe.tedcdn.com/images/ted/159954_800x600.jpg', 'speaker': 'Kevin Bales', 'title': 'How to combat modern slavery', 'duration': 1081, 'slug': 'kevin_bales_how_to_combat_modern_slavery', 'viewed_count': 857442}, {'id': 1005, 'hero': 'https://pe.tedcdn.com/images/ted/6b27b632fed987a5123f0ae6c99eb44ef9ddc191_800x600.jpg', 'speaker': 'Auret van Heerden', 'title': 'Making global labor fair', 'duration': 1066, 'slug': 'auret_van_heerden_making_global_labor_fair', 'viewed_count': 586837}, {'id': 2256, 'hero': 'https://pe.tedcdn.com/images/ted/9479c4b2b5b202d0fa1b11e9d3e80ff934f883c0_2880x1620.jpg', 'speaker': 'Suki Kim', 'title': "This is what it's like to go undercover in North Korea", 'duration': 752, 'slug': 'suki_kim_this_is_what_it_s_like_to_go_undercover_in_north_korea', 'viewed_count': 3460346}, {'id': 681, 'hero': 'https://pe.tedcdn.com/images/ted/126521_800x600.jpg', 'speaker': 'Cameron Sinclair', 'title': 'The refugees of boom-and-bust', 'duration': 185, 'slug': 'cameron_sinclair_the_refugees_of_boom_and_bust', 'viewed_count': 411199}, {'id': 2506, 'hero': 'https://pe.tedcdn.com/images/ted/bc16aa9c989e037379fa545527baa5ecb8a0fea6_2880x1620.jpg', 'speaker': 'Juno Mac', 'title': 'The laws that sex workers really want', 'duration': 1070, 'slug': 'juno_mac_the_laws_that_sex_workers_really_want', 'viewed_count': 1811092}, {'id': 1554, 'hero': 'https://pe.tedcdn.com/images/ted/216a357b70872c46a8a8f6cb89d0781a9281da36_1600x1200.jpg', 'speaker': 'Leslie T. Chang', 'title': "The voices of China's workers", 'duration': 865, 'slug': 'leslie_t_chang_the_voices_of_china_s_workers', 'viewed_count': 1362092}]</t>
  </si>
  <si>
    <t>['Slavery', 'consumerism', 'crime', 'economics', 'work']</t>
  </si>
  <si>
    <t xml:space="preserve">https://www.ted.com/talks/noy_thrupkaew_human_trafficking_is_all_around_you_this_is_how_it_works
</t>
  </si>
  <si>
    <t>A better way to talk about abortion</t>
  </si>
  <si>
    <t>Aspen Baker</t>
  </si>
  <si>
    <t>Listener</t>
  </si>
  <si>
    <t>[{'id': 21, 'name': 'Unconvincing', 'count': 93}, {'id': 3, 'name': 'Courageous', 'count': 243}, {'id': 1, 'name': 'Beautiful', 'count': 120}, {'id': 10, 'name': 'Inspiring', 'count': 251}, {'id': 11, 'name': 'Longwinded', 'count': 29}, {'id': 25, 'name': 'OK', 'count': 90}, {'id': 22, 'name': 'Fascinating', 'count': 43}, {'id': 24, 'name': 'Persuasive', 'count': 67}, {'id': 8, 'name': 'Informative', 'count': 135}, {'id': 9, 'name': 'Ingenious', 'count': 16}, {'id': 26, 'name': 'Obnoxious', 'count': 19}, {'id': 2, 'name': 'Confusing', 'count': 24}, {'id': 7, 'name': 'Funny', 'count': 13}, {'id': 23, 'name': 'Jaw-dropping', 'count': 8}]</t>
  </si>
  <si>
    <t>[{'id': 420, 'hero': 'https://pe.tedcdn.com/images/ted/62760_800x600.jpg', 'speaker': 'Dan Gilbert', 'title': 'Why we make bad decisions', 'duration': 2018, 'slug': 'dan_gilbert_researches_happiness', 'viewed_count': 3707459}, {'id': 1287, 'hero': 'https://pe.tedcdn.com/images/ted/4d2341de7caadaaf63bc0b9ae34b79e1ad6ff7e4_1600x1200.jpg', 'speaker': 'Kathryn Schulz', 'title': "Don't regret regret", 'duration': 1011, 'slug': 'kathryn_schulz_don_t_regret_regret', 'viewed_count': 1791848}, {'id': 2023, 'hero': 'https://pe.tedcdn.com/images/ted/a74696f0bf766d304840d03388d4234145fed6f1_2400x1800.jpg', 'speaker': 'Ruth Chang', 'title': 'How to make hard choices ', 'duration': 881, 'slug': 'ruth_chang_how_to_make_hard_choices', 'viewed_count': 4933902}, {'id': 1800, 'hero': 'https://pe.tedcdn.com/images/ted/fae91f8377b0f79378591cf115b67a12022af89f_1600x1200.jpg', 'speaker': 'Eleanor Longden', 'title': 'The voices in my head', 'duration': 857, 'slug': 'eleanor_longden_the_voices_in_my_head', 'viewed_count': 4058314}, {'id': 2034, 'hero': 'https://pe.tedcdn.com/images/ted/d830f7f49d3cb549bc3011f18f2cfb0a7b99c0d7_2400x1800.jpg', 'speaker': 'Julian Treasure', 'title': 'How to speak so that people want to listen', 'duration': 598, 'slug': 'julian_treasure_how_to_speak_so_that_people_want_to_listen', 'viewed_count': 21595005}, {'id': 1928, 'hero': 'https://pe.tedcdn.com/images/ted/41c926d7412d2fedb89a90a55dafa00759ccf259_1600x1200.jpg', 'speaker': 'Rupal Patel', 'title': 'Synthetic voices, as unique as fingerprints', 'duration': 704, 'slug': 'rupal_patel_synthetic_voices_as_unique_as_fingerprints', 'viewed_count': 853614}]</t>
  </si>
  <si>
    <t>['culture', 'decision-making', 'morality', 'society', 'storytelling', 'women']</t>
  </si>
  <si>
    <t xml:space="preserve">https://www.ted.com/talks/aspen_baker_a_better_way_to_talk_about_abortion
</t>
  </si>
  <si>
    <t>This is what enduring love looks like</t>
  </si>
  <si>
    <t>Alec Soth + Stacey Baker</t>
  </si>
  <si>
    <t>Photo editor</t>
  </si>
  <si>
    <t>[{'id': 25, 'name': 'OK', 'count': 252}, {'id': 1, 'name': 'Beautiful', 'count': 440}, {'id': 22, 'name': 'Fascinating', 'count': 144}, {'id': 10, 'name': 'Inspiring', 'count': 236}, {'id': 7, 'name': 'Funny', 'count': 117}, {'id': 11, 'name': 'Longwinded', 'count': 43}, {'id': 3, 'name': 'Courageous', 'count': 22}, {'id': 9, 'name': 'Ingenious', 'count': 24}, {'id': 21, 'name': 'Unconvincing', 'count': 86}, {'id': 8, 'name': 'Informative', 'count': 37}, {'id': 2, 'name': 'Confusing', 'count': 15}, {'id': 26, 'name': 'Obnoxious', 'count': 12}, {'id': 24, 'name': 'Persuasive', 'count': 10}, {'id': 23, 'name': 'Jaw-dropping', 'count': 6}]</t>
  </si>
  <si>
    <t>[{'id': 2285, 'hero': 'https://pe.tedcdn.com/images/ted/5efb76855ee037f1b0d5c2b713c42dc745a4c2ec_2880x1620.jpg', 'speaker': 'Latif Nasser', 'title': 'The amazing story of the man who gave us modern pain relief', 'duration': 831, 'slug': 'latif_nasser_the_amazing_story_of_the_man_who_gave_us_modern_pain_relief', 'viewed_count': 1531606}, {'id': 1669, 'hero': 'https://pe.tedcdn.com/images/ted/f0420115a72f8b4ce1f54bdf96dd3dc700fee0aa_2880x1620.jpg', 'speaker': 'Esther Perel', 'title': 'The secret to desire in a long-term relationship', 'duration': 1150, 'slug': 'esther_perel_the_secret_to_desire_in_a_long_term_relationship', 'viewed_count': 10524514}, {'id': 191, 'hero': 'https://pe.tedcdn.com/images/ted/71aec3246b3aebe6d284668935080bda4fa8b41a_1600x1200.jpg', 'speaker': 'Matthieu Ricard', 'title': 'The habits of happiness', 'duration': 1254, 'slug': 'matthieu_ricard_on_the_habits_of_happiness', 'viewed_count': 7272289}, {'id': 2517, 'hero': 'https://pe.tedcdn.com/images/ted/7b3ee2e8416c619119eb489528747bbdd08493e9_2880x1620.jpg', 'speaker': 'Stephen Wilkes', 'title': 'The passing of time, caught in a single photo', 'duration': 756, 'slug': 'stephen_wilkes_the_passing_of_time_caught_in_a_single_photo', 'viewed_count': 1588729}, {'id': 1634, 'hero': 'https://pe.tedcdn.com/images/ted/21f4d05961a6c8ee1c20015f41c2d828d5c09917_1600x1200.jpg', 'speaker': 'Steven Addis', 'title': 'A father-daughter bond, one photo at a time', 'duration': 218, 'slug': 'steven_addis_a_father_daughter_bond_one_photo_at_a_time', 'viewed_count': 1405934}, {'id': 2330, 'hero': 'https://pe.tedcdn.com/images/ted/2408fa2789737bcb531459590221ac4f46aa587c_2880x1620.jpg', 'speaker': 'Mandy Len Catron', 'title': 'Falling in love is the easy part', 'duration': 833, 'slug': 'mandy_len_catron_falling_in_love_is_the_easy_part', 'viewed_count': 3098466}]</t>
  </si>
  <si>
    <t>['culture', 'love', 'photography', 'relationships']</t>
  </si>
  <si>
    <t xml:space="preserve">https://www.ted.com/talks/alec_soth_stacey_baker_this_is_what_enduring_love_looks_like
</t>
  </si>
  <si>
    <t>What happened when I open-sourced my brain cancer</t>
  </si>
  <si>
    <t>Salvatore Iaconesi</t>
  </si>
  <si>
    <t>Open-source engineer and artist</t>
  </si>
  <si>
    <t>[{'id': 1, 'name': 'Beautiful', 'count': 90}, {'id': 10, 'name': 'Inspiring', 'count': 169}, {'id': 25, 'name': 'OK', 'count': 61}, {'id': 3, 'name': 'Courageous', 'count': 98}, {'id': 8, 'name': 'Informative', 'count': 81}, {'id': 24, 'name': 'Persuasive', 'count': 15}, {'id': 7, 'name': 'Funny', 'count': 23}, {'id': 22, 'name': 'Fascinating', 'count': 49}, {'id': 9, 'name': 'Ingenious', 'count': 35}, {'id': 21, 'name': 'Unconvincing', 'count': 16}, {'id': 26, 'name': 'Obnoxious', 'count': 3}, {'id': 11, 'name': 'Longwinded', 'count': 5}, {'id': 2, 'name': 'Confusing', 'count': 9}, {'id': 23, 'name': 'Jaw-dropping', 'count': 3}]</t>
  </si>
  <si>
    <t>[{'id': 888, 'hero': 'https://pe.tedcdn.com/images/ted/b37853c0fd67eda06144469b04c534bd4fac2084_1600x1200.jpg', 'speaker': 'Ananda Shankar Jayant', 'title': 'Fighting cancer with dance', 'duration': 967, 'slug': 'ananda_shankar_jayant_fights_cancer_with_a_dance', 'viewed_count': 587648}, {'id': 1256, 'hero': 'https://pe.tedcdn.com/images/ted/250f797f6b7e4432cb076bbcbc0bf7c5f7c22ae6_800x600.jpg', 'speaker': 'Jay Bradner', 'title': 'Open-source cancer research', 'duration': 767, 'slug': 'jay_bradner_open_source_cancer_research', 'viewed_count': 507755}, {'id': 156, 'hero': 'https://pe.tedcdn.com/images/ted/14194_480x360.jpg', 'speaker': 'Patrick Awuah', 'title': 'How to educate leaders? Liberal arts', 'duration': 1051, 'slug': 'patrick_awuah_on_educating_leaders', 'viewed_count': 1216543}, {'id': 761, 'hero': 'https://pe.tedcdn.com/images/ted/146612_800x600.jpg', 'speaker': 'David Agus', 'title': 'A new strategy in the war on cancer', 'duration': 1424, 'slug': 'david_agus_a_new_strategy_in_the_war_on_cancer', 'viewed_count': 696337}, {'id': 2821, 'hero': 'https://pe.tedcdn.com/images/ted/215726285218bad80d842683dec2bc91fbe6a5e7_2880x1620.jpg', 'speaker': 'Jimmy Lin', 'title': 'A simple new blood test that can catch cancer early', 'duration': 730, 'slug': 'jimmy_lin_a_simple_new_blood_test_that_can_catch_cancer_early', 'viewed_count': 1005271}, {'id': 2680, 'hero': 'https://pe.tedcdn.com/images/ted/43936e67c46e89faf0c1f486095bcafa38c1aab6_2880x1620.jpg', 'speaker': 'Joshua Smith', 'title': 'New nanotech to detect cancer early', 'duration': 746, 'slug': 'joshua_smith_new_nanotech_to_catch_cancer_early', 'viewed_count': 892983}]</t>
  </si>
  <si>
    <t>['Internet', 'TED Fellows', 'art', 'brain', 'cancer', 'community', 'empathy', 'health', 'open-source', 'science']</t>
  </si>
  <si>
    <t xml:space="preserve">https://www.ted.com/talks/salvatore_iaconesi_what_happened_when_i_open_sourced_my_brain_cancer
</t>
  </si>
  <si>
    <t>What we learn from insects' sex lives</t>
  </si>
  <si>
    <t>Marlene Zuk</t>
  </si>
  <si>
    <t>[{'id': 7, 'name': 'Funny', 'count': 334}, {'id': 8, 'name': 'Informative', 'count': 322}, {'id': 10, 'name': 'Inspiring', 'count': 75}, {'id': 1, 'name': 'Beautiful', 'count': 63}, {'id': 24, 'name': 'Persuasive', 'count': 36}, {'id': 25, 'name': 'OK', 'count': 97}, {'id': 22, 'name': 'Fascinating', 'count': 187}, {'id': 2, 'name': 'Confusing', 'count': 7}, {'id': 3, 'name': 'Courageous', 'count': 6}, {'id': 26, 'name': 'Obnoxious', 'count': 13}, {'id': 21, 'name': 'Unconvincing', 'count': 19}, {'id': 9, 'name': 'Ingenious', 'count': 22}, {'id': 11, 'name': 'Longwinded', 'count': 26}, {'id': 23, 'name': 'Jaw-dropping', 'count': 13}]</t>
  </si>
  <si>
    <t>[{'id': 1945, 'hero': 'https://pe.tedcdn.com/images/ted/47d3c54227564a747cd81ce6618c63b079a4958c_1600x1200.jpg', 'speaker': 'Carin Bondar', 'title': 'The birds and the bees are just the beginning', 'duration': 587, 'slug': 'carin_bondar_the_birds_and_the_bees_are_just_the_beginning', 'viewed_count': 2379254}, {'id': 1468, 'hero': 'https://pe.tedcdn.com/images/ted/f56ce0ad52aff2c1ec737ebe2ddd5ff601ddbb72_800x600.jpg', 'speaker': 'Diane Kelly', 'title': "What we didn't know about penis anatomy", 'duration': 680, 'slug': 'diane_kelly_what_we_didn_t_know_about_penis_anatomy', 'viewed_count': 3886098}, {'id': 1185, 'hero': 'https://pe.tedcdn.com/images/ted/aa0aca830edab125df988836ceba5c854d8fdad9_800x600.jpg', 'speaker': 'Jonathan Drori', 'title': 'The beautiful tricks of flowers', 'duration': 828, 'slug': 'jonathan_drori_the_beautiful_tricks_of_flowers', 'viewed_count': 938990}, {'id': 2001, 'hero': 'https://pe.tedcdn.com/images/ted/2854d72e190989e1620e6512645f70e83ea67887_2400x1800.jpg', 'speaker': 'Sara Lewis', 'title': 'The loves and lies of fireflies', 'duration': 831, 'slug': 'sara_lewis_the_loves_and_lies_of_fireflies', 'viewed_count': 967667}, {'id': 1018, 'hero': 'https://pe.tedcdn.com/images/ted/cb149b15cf6c910832370a2cff7959d12e74cd86_2880x1620.jpg', 'speaker': 'Marcel Dicke', 'title': 'Why not eat insects?', 'duration': 994, 'slug': 'marcel_dicke_why_not_eat_insects', 'viewed_count': 1393571}, {'id': 821, 'hero': 'https://pe.tedcdn.com/images/ted/162310_800x600.jpg', 'speaker': 'Jonathan Drori', 'title': 'Every pollen grain has a story', 'duration': 432, 'slug': 'jonathan_drori_every_pollen_grain_has_a_story', 'viewed_count': 403715}]</t>
  </si>
  <si>
    <t>['animals', 'biodiversity', 'biology', 'gender', 'humor', 'insects', 'science', 'sex']</t>
  </si>
  <si>
    <t xml:space="preserve">https://www.ted.com/talks/marlene_zuk_what_we_learn_from_insects_kinky_sex_lives
</t>
  </si>
  <si>
    <t>When online shaming goes too far</t>
  </si>
  <si>
    <t>[{'id': 22, 'name': 'Fascinating', 'count': 294}, {'id': 24, 'name': 'Persuasive', 'count': 250}, {'id': 3, 'name': 'Courageous', 'count': 291}, {'id': 8, 'name': 'Informative', 'count': 341}, {'id': 23, 'name': 'Jaw-dropping', 'count': 70}, {'id': 7, 'name': 'Funny', 'count': 33}, {'id': 1, 'name': 'Beautiful', 'count': 48}, {'id': 10, 'name': 'Inspiring', 'count': 182}, {'id': 21, 'name': 'Unconvincing', 'count': 35}, {'id': 26, 'name': 'Obnoxious', 'count': 7}, {'id': 2, 'name': 'Confusing', 'count': 5}, {'id': 9, 'name': 'Ingenious', 'count': 16}, {'id': 11, 'name': 'Longwinded', 'count': 7}, {'id': 25, 'name': 'OK', 'count': 34}]</t>
  </si>
  <si>
    <t>[{'id': 1958, 'hero': 'https://pe.tedcdn.com/images/ted/630d123572ec57fd0a35a1b15016cf4a3d1ec40f_1600x1200.jpg', 'speaker': 'Del Harvey', 'title': 'Protecting Twitter users (sometimes from themselves)', 'duration': 559, 'slug': 'del_harvey_the_strangeness_of_scale_at_twitter', 'viewed_count': 885522}, {'id': 2217, 'hero': 'https://pe.tedcdn.com/images/ted/7adb146402a457282081af7f165e3912e6bab151_2880x1620.jpg', 'speaker': 'Monica Lewinsky', 'title': 'The price of shame', 'duration': 1346, 'slug': 'monica_lewinsky_the_price_of_shame', 'viewed_count': 11443204}, {'id': 1544, 'hero': 'https://pe.tedcdn.com/images/ted/eaa7589ad922853aaddcb4a4804d4c0b11c66dd5_1600x1200.jpg', 'speaker': 'Jon Ronson', 'title': 'Strange answers to the psychopath test', 'duration': 1081, 'slug': 'jon_ronson_strange_answers_to_the_psychopath_test', 'viewed_count': 10167513}, {'id': 473, 'hero': 'https://pe.tedcdn.com/images/ted/74570_800x600.jpg', 'speaker': 'Evan Williams', 'title': 'The voices of Twitter users', 'duration': 480, 'slug': 'evan_williams_on_listening_to_twitter_users', 'viewed_count': 1134764}, {'id': 1841, 'hero': 'https://pe.tedcdn.com/images/ted/4c381516b075b83691b595f5ad7510e3deb9f319_1600x1200.jpg', 'speaker': 'Andrew Fitzgerald', 'title': 'Adventures in Twitter fiction', 'duration': 715, 'slug': 'andrew_fitzgerald_adventures_in_twitter_fiction', 'viewed_count': 1000500}, {'id': 2703, 'hero': 'https://pe.tedcdn.com/images/ted/50152d92514ec9a6eef99217a209b1acd196bf6a_2880x1620.jpg', 'speaker': 'Megan Phelps-Roper', 'title': "I grew up in the Westboro Baptist Church. Here's why I left", 'duration': 917, 'slug': 'megan_phelps_roper_i_grew_up_in_the_westboro_baptist_church_here_s_why_i_left', 'viewed_count': 4503260}]</t>
  </si>
  <si>
    <t>['culture', 'humanity', 'social media', 'society', 'technology']</t>
  </si>
  <si>
    <t xml:space="preserve">https://www.ted.com/talks/jon_ronson_what_happens_when_online_shaming_spirals_out_of_control
</t>
  </si>
  <si>
    <t>What my religion really says about women</t>
  </si>
  <si>
    <t>Alaa Murabit</t>
  </si>
  <si>
    <t>Peace expert</t>
  </si>
  <si>
    <t>[{'id': 1, 'name': 'Beautiful', 'count': 507}, {'id': 3, 'name': 'Courageous', 'count': 537}, {'id': 8, 'name': 'Informative', 'count': 336}, {'id': 10, 'name': 'Inspiring', 'count': 700}, {'id': 22, 'name': 'Fascinating', 'count': 162}, {'id': 9, 'name': 'Ingenious', 'count': 27}, {'id': 21, 'name': 'Unconvincing', 'count': 98}, {'id': 25, 'name': 'OK', 'count': 57}, {'id': 24, 'name': 'Persuasive', 'count': 185}, {'id': 26, 'name': 'Obnoxious', 'count': 36}, {'id': 2, 'name': 'Confusing', 'count': 21}, {'id': 11, 'name': 'Longwinded', 'count': 21}, {'id': 7, 'name': 'Funny', 'count': 51}, {'id': 23, 'name': 'Jaw-dropping', 'count': 9}]</t>
  </si>
  <si>
    <t>[{'id': 2293, 'hero': 'https://pe.tedcdn.com/images/ted/326f6ed1704fad3f037e671c7a47c8b3a2f2028a_2880x1620.jpg', 'speaker': 'Jimmy Carter', 'title': 'Why I believe the mistreatment of women is the number one human rights abuse\xa0', 'duration': 996, 'slug': 'jimmy_carter_why_i_believe_the_mistreatment_of_women_is_the_number_one_human_rights_abuse', 'viewed_count': 1388336}, {'id': 1045, 'hero': 'https://pe.tedcdn.com/images/ted/9dc08dfd27d1368f8cbfec6bd416d4ec5d99c425_800x600.jpg', 'speaker': 'Lesley Hazleton', 'title': 'On reading the Koran', 'duration': 573, 'slug': 'lesley_hazelton_on_reading_the_koran', 'viewed_count': 1847303}, {'id': 2152, 'hero': 'https://pe.tedcdn.com/images/ted/da479d41447505597c1483005348378ee501878e_2880x1620.jpg', 'speaker': 'Khalida Brohi', 'title': 'How I work to protect women from honor killings', 'duration': 1093, 'slug': 'khalida_brohi_how_i_work_to_protect_women_from_honor_killings', 'viewed_count': 1149837}, {'id': 2372, 'hero': 'https://pe.tedcdn.com/images/ted/fdc5961387a74f59d7785e515eda25ccb76ff52f_2880x1620.jpg', 'speaker': 'Chelsea Shields', 'title': "How I'm working for change inside my church", 'duration': 756, 'slug': 'chelsea_shields_how_i_m_working_for_change_inside_my_church', 'viewed_count': 1452860}, {'id': 2643, 'hero': 'https://pe.tedcdn.com/images/ted/6e4c79b041a1f5ea6a3e835d98a8047dc6768edc_2880x1620.jpg', 'speaker': 'Sharon Brous', 'title': "It's time to reclaim religion", 'duration': 987, 'slug': 'sharon_brous_it_s_time_to_reclaim_and_reinvent_religion', 'viewed_count': 1219074}, {'id': 842, 'hero': 'https://pe.tedcdn.com/images/ted/166159_800x600.jpg', 'speaker': 'Kavita Ramdas', 'title': 'Radical women, embracing tradition', 'duration': 1418, 'slug': 'kavita_ramdas_radical_women_embracing_tradition', 'viewed_count': 473967}]</t>
  </si>
  <si>
    <t>['gender', 'peace', 'religion', 'women']</t>
  </si>
  <si>
    <t xml:space="preserve">https://www.ted.com/talks/alaa_murabit_what_my_religion_really_says_about_women
</t>
  </si>
  <si>
    <t>The nerd's guide to learning everything online</t>
  </si>
  <si>
    <t>John Green</t>
  </si>
  <si>
    <t>[{'id': 1, 'name': 'Beautiful', 'count': 314}, {'id': 2, 'name': 'Confusing', 'count': 97}, {'id': 11, 'name': 'Longwinded', 'count': 160}, {'id': 25, 'name': 'OK', 'count': 341}, {'id': 7, 'name': 'Funny', 'count': 352}, {'id': 8, 'name': 'Informative', 'count': 627}, {'id': 10, 'name': 'Inspiring', 'count': 794}, {'id': 22, 'name': 'Fascinating', 'count': 377}, {'id': 24, 'name': 'Persuasive', 'count': 214}, {'id': 9, 'name': 'Ingenious', 'count': 119}, {'id': 21, 'name': 'Unconvincing', 'count': 109}, {'id': 26, 'name': 'Obnoxious', 'count': 32}, {'id': 3, 'name': 'Courageous', 'count': 54}, {'id': 23, 'name': 'Jaw-dropping', 'count': 27}]</t>
  </si>
  <si>
    <t>[{'id': 955, 'hero': 'https://pe.tedcdn.com/images/ted/198626_800x600.jpg', 'speaker': 'Chris Anderson', 'title': 'How web video powers global innovation', 'duration': 1133, 'slug': 'chris_anderson_how_web_video_powers_global_innovation', 'viewed_count': 1306633}, {'id': 1371, 'hero': 'https://pe.tedcdn.com/images/ted/e6e4ef87a73bd253bd522e0b65e4f8bcafcd2dfe_800x600.jpg', 'speaker': 'Kevin Allocca', 'title': 'Why videos go viral', 'duration': 440, 'slug': 'kevin_allocca_why_videos_go_viral', 'viewed_count': 2145195}, {'id': 1090, 'hero': 'https://pe.tedcdn.com/images/ted/7ea7feb720e36b5335b32dfb6036e530d85b9fc3_800x600.jpg', 'speaker': 'Sal Khan', 'title': "Let's use video to reinvent education", 'duration': 1227, 'slug': 'salman_khan_let_s_use_video_to_reinvent_education', 'viewed_count': 4609959}, {'id': 738, 'hero': 'https://pe.tedcdn.com/images/ted/142026_800x600.jpg', 'speaker': 'Charles Fleischer', 'title': 'All things are Moleeds', 'duration': 1083, 'slug': 'charles_fleischer_insists_all_things_are_moleeds', 'viewed_count': 1055928}, {'id': 736, 'hero': 'https://pe.tedcdn.com/images/ted/141310_800x600.jpg', 'speaker': 'Lalitesh Katragadda', 'title': 'Making maps to fight disaster, build economies', 'duration': 174, 'slug': 'lalitesh_katragadda_making_maps_to_fight_disaster_build_economies', 'viewed_count': 359944}, {'id': 1582, 'hero': 'https://pe.tedcdn.com/images/ted/e9baebea40cbe9c1a26f6edd57f0833e4bb90aef_1600x1200.jpg', 'speaker': 'Aris Venetikidis', 'title': 'Making sense of maps', 'duration': 996, 'slug': 'aris_venetikidis_making_sense_of_maps', 'viewed_count': 661535}]</t>
  </si>
  <si>
    <t>['TEDx', 'community', 'education', 'online video']</t>
  </si>
  <si>
    <t xml:space="preserve">https://www.ted.com/talks/john_green_the_nerd_s_guide_to_learning_everything_online
</t>
  </si>
  <si>
    <t>Street art with a message of hope and peace</t>
  </si>
  <si>
    <t>eL Seed</t>
  </si>
  <si>
    <t>[{'id': 3, 'name': 'Courageous', 'count': 141}, {'id': 8, 'name': 'Informative', 'count': 63}, {'id': 23, 'name': 'Jaw-dropping', 'count': 24}, {'id': 1, 'name': 'Beautiful', 'count': 385}, {'id': 10, 'name': 'Inspiring', 'count': 295}, {'id': 22, 'name': 'Fascinating', 'count': 111}, {'id': 25, 'name': 'OK', 'count': 83}, {'id': 9, 'name': 'Ingenious', 'count': 43}, {'id': 7, 'name': 'Funny', 'count': 29}, {'id': 11, 'name': 'Longwinded', 'count': 13}, {'id': 24, 'name': 'Persuasive', 'count': 17}, {'id': 21, 'name': 'Unconvincing', 'count': 16}, {'id': 26, 'name': 'Obnoxious', 'count': 15}, {'id': 2, 'name': 'Confusing', 'count': 9}]</t>
  </si>
  <si>
    <t>[{'id': 2163, 'hero': 'https://pe.tedcdn.com/images/ted/cf5849e596754445255fd76b7b9f380f77e37f43_2880x1620.jpg', 'speaker': 'Cristina Domenech', 'title': 'Poetry that frees the soul', 'duration': 757, 'slug': 'cristina_domenech_poetry_that_frees_the_soul', 'viewed_count': 687809}, {'id': 870, 'hero': 'https://pe.tedcdn.com/images/ted/173895_800x600.jpg', 'speaker': 'Sophie Hunger', 'title': 'Songs of secrets and city lights', 'duration': 1384, 'slug': 'sophie_hunger_plays_songs_of_secrets_city_lights', 'viewed_count': 518468}, {'id': 313, 'hero': 'https://pe.tedcdn.com/images/ted/49369_480x360.jpg', 'speaker': 'Marisa Fick-Jordan', 'title': 'The wonder of Zulu wire art', 'duration': 153, 'slug': 'marisa_fick_jordan_shares_the_wonder_of_zulu_wire_art', 'viewed_count': 294973}, {'id': 1803, 'hero': 'https://pe.tedcdn.com/images/ted/9b05efe9ab929c23b5881b7752a47939386025c4_1600x1200.jpg', 'speaker': 'Suzanne Talhouk', 'title': "Don't kill your language", 'duration': 852, 'slug': 'suzanne_talhouk_don_t_kill_your_language', 'viewed_count': 1233120}, {'id': 1537, 'hero': 'https://pe.tedcdn.com/images/ted/2c45eceb645c6fae35e14e07a8c942176b4935e2_1600x1200.jpg', 'speaker': 'Bahia Shehab', 'title': 'A thousand times no', 'duration': 356, 'slug': 'bahia_shehab_a_thousand_times_no', 'viewed_count': 1024355}, {'id': 2556, 'hero': 'https://pe.tedcdn.com/images/ted/ebdd35aef4f3e70feaac315bcd97108b3a538081_2880x1620.jpg', 'speaker': 'eL Seed', 'title': 'A project of peace, painted across 50 buildings', 'duration': 686, 'slug': 'el_seed_a_project_of_peace_painted_across_50_buildings', 'viewed_count': 821287}]</t>
  </si>
  <si>
    <t>['TED Fellows', 'art', 'community', 'culture', 'language', 'poetry', 'street art']</t>
  </si>
  <si>
    <t xml:space="preserve">https://www.ted.com/talks/el_seed_street_art_with_a_message_of_hope_and_peace
</t>
  </si>
  <si>
    <t>What explains the rise of humans?</t>
  </si>
  <si>
    <t>Yuval Noah Harari</t>
  </si>
  <si>
    <t>[{'id': 9, 'name': 'Ingenious', 'count': 682}, {'id': 22, 'name': 'Fascinating', 'count': 1334}, {'id': 8, 'name': 'Informative', 'count': 1067}, {'id': 24, 'name': 'Persuasive', 'count': 530}, {'id': 10, 'name': 'Inspiring', 'count': 562}, {'id': 25, 'name': 'OK', 'count': 187}, {'id': 3, 'name': 'Courageous', 'count': 153}, {'id': 11, 'name': 'Longwinded', 'count': 55}, {'id': 21, 'name': 'Unconvincing', 'count': 105}, {'id': 26, 'name': 'Obnoxious', 'count': 46}, {'id': 7, 'name': 'Funny', 'count': 176}, {'id': 23, 'name': 'Jaw-dropping', 'count': 120}, {'id': 2, 'name': 'Confusing', 'count': 29}, {'id': 1, 'name': 'Beautiful', 'count': 117}]</t>
  </si>
  <si>
    <t>[{'id': 168, 'hero': 'https://pe.tedcdn.com/images/ted/15044_480x360.jpg', 'speaker': 'Zeresenay Alemseged', 'title': "The search for humanity's roots", 'duration': 951, 'slug': 'zeresenay_alemseged_looks_for_humanity_s_roots', 'viewed_count': 913711}, {'id': 197, 'hero': 'https://pe.tedcdn.com/images/ted/181f9eaeb985860a4e3f4c0e14062dca48896261_2880x1620.jpg', 'speaker': 'Philippe Starck', 'title': 'Design and destiny', 'duration': 1026, 'slug': 'philippe_starck_thinks_deep_on_design', 'viewed_count': 1783896}, {'id': 315, 'hero': 'https://pe.tedcdn.com/images/ted/6e631a73ade7f27cb45854fb891c1fd2e5f74f6f_2880x1620.jpg', 'speaker': 'Louise Leakey', 'title': "A dig for humanity's origins", 'duration': 936, 'slug': 'louise_leakey_digs_for_humanity_s_origins', 'viewed_count': 656425}, {'id': 1417, 'hero': 'https://pe.tedcdn.com/images/ted/14bb1242eb42fbb9bc1188d8431a247b949f7db4_1600x1200.jpg', 'speaker': 'Frans de Waal', 'title': 'Moral behavior in animals', 'duration': 1012, 'slug': 'frans_de_waal_do_animals_have_morals', 'viewed_count': 3578747}, {'id': 11, 'hero': 'https://pe.tedcdn.com/images/ted/6a8a27b4553f4e39d96139e5199f5bf8a354b410_2880x1620.jpg', 'speaker': 'Jane Goodall', 'title': 'What separates us from chimpanzees?', 'duration': 1645, 'slug': 'jane_goodall_on_what_separates_us_from_the_apes', 'viewed_count': 1663058}, {'id': 340, 'hero': 'https://pe.tedcdn.com/images/ted/7a21e58e253923a5e9a65718c3103aebaa05b8c0_2880x1620.jpg', 'speaker': 'Jane Goodall', 'title': 'How humans and animals can live together', 'duration': 1426, 'slug': 'jane_goodall_at_tedglobal_07', 'viewed_count': 556253}]</t>
  </si>
  <si>
    <t>['evolution', 'history', 'human origins', 'humanity', 'storytelling']</t>
  </si>
  <si>
    <t xml:space="preserve">https://www.ted.com/talks/yuval_noah_harari_what_explains_the_rise_of_humans
</t>
  </si>
  <si>
    <t>The surprising way groups like ISIS stay in power</t>
  </si>
  <si>
    <t>Benedetta Berti</t>
  </si>
  <si>
    <t>International policy analyst</t>
  </si>
  <si>
    <t>[{'id': 8, 'name': 'Informative', 'count': 1082}, {'id': 24, 'name': 'Persuasive', 'count': 492}, {'id': 26, 'name': 'Obnoxious', 'count': 63}, {'id': 22, 'name': 'Fascinating', 'count': 311}, {'id': 23, 'name': 'Jaw-dropping', 'count': 35}, {'id': 9, 'name': 'Ingenious', 'count': 90}, {'id': 11, 'name': 'Longwinded', 'count': 31}, {'id': 3, 'name': 'Courageous', 'count': 116}, {'id': 2, 'name': 'Confusing', 'count': 58}, {'id': 21, 'name': 'Unconvincing', 'count': 171}, {'id': 25, 'name': 'OK', 'count': 248}, {'id': 1, 'name': 'Beautiful', 'count': 23}, {'id': 10, 'name': 'Inspiring', 'count': 129}, {'id': 7, 'name': 'Funny', 'count': 21}]</t>
  </si>
  <si>
    <t>[{'id': 1623, 'hero': 'https://pe.tedcdn.com/images/ted/dbcd6dd2e6ca67e8e41acb1598dd4f76302a1fe4_1600x1200.jpg', 'speaker': 'Bobby Ghosh', 'title': 'Why global jihad is losing', 'duration': 991, 'slug': 'bobby_ghosh_why_global_jihad_is_losing', 'viewed_count': 660578}, {'id': 1839, 'hero': 'https://pe.tedcdn.com/images/ted/4d7bd3902c70dbd83030efbd9e6ec34f8aac0761_1600x1200.jpg', 'speaker': 'Trita Parsi', 'title': 'Iran and Israel: Peace is possible', 'duration': 645, 'slug': 'trita_parsi_iran_and_israel_peace_is_possible', 'viewed_count': 740781}, {'id': 2161, 'hero': 'https://pe.tedcdn.com/images/ted/66e05f11ebb6e55ade0d36d1bb785ca5c58c4dd4_2880x1620.jpg', 'speaker': 'Aziz Abu Sarah', 'title': 'For more tolerance, we need more ... tourism?', 'duration': 277, 'slug': 'aziz_abu_sarah_for_more_tolerance_we_need_more_tourism', 'viewed_count': 1301739}, {'id': 1321, 'hero': 'https://pe.tedcdn.com/images/ted/e9f6ed9eb180a452c38c47c051e0a6693697e415_800x600.jpg', 'speaker': 'Jonas Gahr Støre', 'title': 'In defense of dialogue', 'duration': 898, 'slug': 'jonas_gahr_store_in_defense_of_dialogue', 'viewed_count': 338351}, {'id': 584, 'hero': 'https://pe.tedcdn.com/images/ted/98530_800x600.jpg', 'speaker': 'Paul Collier', 'title': 'New rules for rebuilding a broken nation', 'duration': 994, 'slug': 'paul_collier_s_new_rules_for_rebuilding_a_broken_nation', 'viewed_count': 406546}, {'id': 2174, 'hero': 'https://pe.tedcdn.com/images/ted/0939d58b9f2069b4415736c8c49e3b721546d859_2880x1620.jpg', 'speaker': 'Severine Autesserre', 'title': 'To solve mass violence, look to locals', 'duration': 961, 'slug': 'severine_autesserre_to_solve_mass_violence_look_to_locals', 'viewed_count': 753002}]</t>
  </si>
  <si>
    <t>['Middle East', 'TED Fellows', 'global issues', 'politics', 'terrorism', 'violence']</t>
  </si>
  <si>
    <t xml:space="preserve">https://www.ted.com/talks/benedetta_berti_the_surprising_way_groups_like_isis_stay_in_power
</t>
  </si>
  <si>
    <t>My road trip through the whitest towns in America</t>
  </si>
  <si>
    <t>Rich Benjamin</t>
  </si>
  <si>
    <t>Social observer</t>
  </si>
  <si>
    <t>[{'id': 7, 'name': 'Funny', 'count': 493}, {'id': 8, 'name': 'Informative', 'count': 397}, {'id': 10, 'name': 'Inspiring', 'count': 257}, {'id': 22, 'name': 'Fascinating', 'count': 241}, {'id': 3, 'name': 'Courageous', 'count': 363}, {'id': 24, 'name': 'Persuasive', 'count': 92}, {'id': 2, 'name': 'Confusing', 'count': 22}, {'id': 21, 'name': 'Unconvincing', 'count': 86}, {'id': 26, 'name': 'Obnoxious', 'count': 67}, {'id': 9, 'name': 'Ingenious', 'count': 53}, {'id': 23, 'name': 'Jaw-dropping', 'count': 18}, {'id': 25, 'name': 'OK', 'count': 91}, {'id': 1, 'name': 'Beautiful', 'count': 39}, {'id': 11, 'name': 'Longwinded', 'count': 27}]</t>
  </si>
  <si>
    <t>[{'id':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1528819}, {'id': 1378, 'hero': 'https://pe.tedcdn.com/images/ted/537e4f8ab618be6cf3d40287aa04df004f543c2f_1600x1200.jpg', 'speaker': 'Bryan Stevenson', 'title': 'We need to talk about an injustice', 'duration': 1421, 'slug': 'bryan_stevenson_we_need_to_talk_about_an_injustice', 'viewed_count': 3792160}, {'id': 2240, 'hero': 'https://pe.tedcdn.com/images/ted/6567a38b7f7f98a3ae10835b64ea06324f31a9e8_2880x1620.jpg', 'speaker': 'Clint Smith', 'title': 'How to raise a black son in America', 'duration': 312, 'slug': 'clint_smith_how_to_raise_a_black_son_in_america', 'viewed_count': 1908277}, {'id': 1990, 'hero': 'https://pe.tedcdn.com/images/ted/852992c01e8aa1649a993213cc782fbea97a333b_1600x1200.jpg', 'speaker': 'Mellody Hobson', 'title': 'Color blind or color brave?', 'duration': 854, 'slug': 'mellody_hobson_color_blind_or_color_brave', 'viewed_count': 2200350}, {'id': 2691, 'hero': 'https://pe.tedcdn.com/images/ted/affb49391e46ad96c3ad2a9f19cf4b8eb1493689_2880x1620.jpg', 'speaker': 'Brittney Cooper', 'title': 'The racial politics of time', 'duration': 749, 'slug': 'brittney_cooper_the_racial_politics_of_time', 'viewed_count': 690523}, {'id': 521, 'hero': 'https://pe.tedcdn.com/images/ted/85136_800x600.jpg', 'speaker': 'Nate Silver', 'title': 'Does racism affect how you vote?', 'duration': 556, 'slug': 'nate_silver_on_race_and_politics', 'viewed_count': 427894}]</t>
  </si>
  <si>
    <t>['United States', 'culture', 'race']</t>
  </si>
  <si>
    <t xml:space="preserve">https://www.ted.com/talks/rich_benjamin_my_road_trip_through_the_whitest_towns_in_america
</t>
  </si>
  <si>
    <t>A secret memorial for civilian casualties</t>
  </si>
  <si>
    <t>Matt Kenyon</t>
  </si>
  <si>
    <t>New media artist</t>
  </si>
  <si>
    <t>[{'id': 3, 'name': 'Courageous', 'count': 98}, {'id': 9, 'name': 'Ingenious', 'count': 82}, {'id': 10, 'name': 'Inspiring', 'count': 88}, {'id': 7, 'name': 'Funny', 'count': 20}, {'id': 22, 'name': 'Fascinating', 'count': 35}, {'id': 8, 'name': 'Informative', 'count': 24}, {'id': 25, 'name': 'OK', 'count': 39}, {'id': 26, 'name': 'Obnoxious', 'count': 11}, {'id': 23, 'name': 'Jaw-dropping', 'count': 9}, {'id': 1, 'name': 'Beautiful', 'count': 19}, {'id': 2, 'name': 'Confusing', 'count': 7}, {'id': 21, 'name': 'Unconvincing', 'count': 22}, {'id': 11, 'name': 'Longwinded', 'count': 19}, {'id': 24, 'name': 'Persuasive', 'count': 5}]</t>
  </si>
  <si>
    <t>[{'id': 2018, 'hero': 'https://pe.tedcdn.com/images/ted/286ee0368609169150f0eeae977aa3845f1e963c_2400x1800.jpg', 'speaker': 'Will Potter', 'title': 'The shocking move to criminalize nonviolent protest', 'duration': 273, 'slug': 'will_potter_the_shocking_move_to_criminalize_non_violent_protest', 'viewed_count': 1032401}, {'id': 1258, 'hero': 'https://pe.tedcdn.com/images/ted/c43091837a164f28d10925f2f4ab961d38ccc577_800x600.jpg', 'speaker': 'Hasan Elahi', 'title': 'FBI, here I am!', 'duration': 870, 'slug': 'hasan_elahi', 'viewed_count': 822912}, {'id': 2038, 'hero': 'https://pe.tedcdn.com/images/ted/0c67ab6739fbb74fdd2cde3b0ea98741c2926d3f_2400x1800.jpg', 'speaker': 'George Takei', 'title': 'Why I love a country that once betrayed me', 'duration': 958, 'slug': 'george_takei_why_i_love_a_country_that_once_betrayed_me', 'viewed_count': 2235905}, {'id': 395, 'hero': 'https://pe.tedcdn.com/images/ted/58276_800x600.jpg', 'speaker': 'Samantha Power', 'title': 'A complicated hero in the war on dictatorship', 'duration': 1389, 'slug': 'samantha_power_on_a_complicated_hero', 'viewed_count': 456108}, {'id': 84, 'hero': 'https://pe.tedcdn.com/images/ted/1996_480x360.jpg', 'speaker': 'James Nachtwey', 'title': 'My wish: Let my photographs bear witness', 'duration': 1316, 'slug': 'james_nachtwey_s_searing_pictures_of_war', 'viewed_count': 1262786}, {'id': 2465, 'hero': 'https://pe.tedcdn.com/images/ted/9fc0adcd3eb8fffe1e5b48793c7b67db2cdd284c_2880x1620.jpg', 'speaker': 'Haley Van Dyck', 'title': 'How a start-up in the White House is changing business as usual', 'duration': 915, 'slug': 'haley_van_dyck_how_a_start_up_in_the_white_house_is_changing_business_as_usual', 'viewed_count': 961155}]</t>
  </si>
  <si>
    <t>['TED Fellows', 'art', 'war']</t>
  </si>
  <si>
    <t xml:space="preserve">https://www.ted.com/talks/matt_kenyon_how_i_snuck_a_memorial_for_iraqi_civilians_into_the_us_government
</t>
  </si>
  <si>
    <t>Could we cure HIV with lasers?</t>
  </si>
  <si>
    <t>Patience Mthunzi</t>
  </si>
  <si>
    <t>Laser scientist</t>
  </si>
  <si>
    <t>[{'id': 8, 'name': 'Informative', 'count': 222}, {'id': 9, 'name': 'Ingenious', 'count': 92}, {'id': 22, 'name': 'Fascinating', 'count': 105}, {'id': 10, 'name': 'Inspiring', 'count': 64}, {'id': 23, 'name': 'Jaw-dropping', 'count': 24}, {'id': 25, 'name': 'OK', 'count': 44}, {'id': 3, 'name': 'Courageous', 'count': 26}, {'id': 1, 'name': 'Beautiful', 'count': 8}, {'id': 24, 'name': 'Persuasive', 'count': 14}, {'id': 21, 'name': 'Unconvincing', 'count': 27}, {'id': 7, 'name': 'Funny', 'count': 16}, {'id': 26, 'name': 'Obnoxious', 'count': 3}, {'id': 2, 'name': 'Confusing', 'count': 1}, {'id': 11, 'name': 'Longwinded', 'count': 0}]</t>
  </si>
  <si>
    <t>[{'id': 744, 'hero': 'https://pe.tedcdn.com/images/ted/143107_800x600.jpg', 'speaker': 'Anthony Atala', 'title': 'Growing new organs', 'duration': 1072, 'slug': 'anthony_atala_growing_organs_engineering_tissue', 'viewed_count': 1705154}, {'id': 2285, 'hero': 'https://pe.tedcdn.com/images/ted/5efb76855ee037f1b0d5c2b713c42dc745a4c2ec_2880x1620.jpg', 'speaker': 'Latif Nasser', 'title': 'The amazing story of the man who gave us modern pain relief', 'duration': 831, 'slug': 'latif_nasser_the_amazing_story_of_the_man_who_gave_us_modern_pain_relief', 'viewed_count': 1531606}, {'id': 1845, 'hero': 'https://pe.tedcdn.com/images/ted/49cf4f1b8d3b3d479b3fce9a7a7ae2d4c103eb9d_1600x1200.jpg', 'speaker': 'Molly Stevens', 'title': 'A new way to grow bone', 'duration': 892, 'slug': 'molly_stevens_a_new_way_to_grow_bone', 'viewed_count': 1185527}, {'id': 1457, 'hero': 'https://pe.tedcdn.com/images/ted/eed40c17ea60bc88b74c8c578c226ed7967f2c1a_800x600.jpg', 'speaker': 'Shereen El-Feki', 'title': 'HIV -- how to fight an epidemic of bad laws', 'duration': 928, 'slug': 'shereen_el_feki_how_to_fight_an_epidemic_of_bad_laws', 'viewed_count': 493793}, {'id': 836, 'hero': 'https://pe.tedcdn.com/images/ted/164172_800x600.jpg', 'speaker': 'Frederick Balagadde', 'title': 'Bio-lab on a microchip', 'duration': 371, 'slug': 'frederick_balagadde_bio_lab_on_a_microchip', 'viewed_count': 295062}, {'id': 818, 'hero': 'https://pe.tedcdn.com/images/ted/161751_800x600.jpg', 'speaker': 'Elizabeth Pisani', 'title': "Sex, drugs and HIV -- let's get rational", 'duration': 1154, 'slug': 'elizabeth_pisani_sex_drugs_and_hiv_let_s_get_rational_1', 'viewed_count': 1222831}]</t>
  </si>
  <si>
    <t>['AIDS', 'HIV', 'health', 'health care', 'innovation', 'medical research', 'medicine', 'molecular biology', 'pharmaceuticals', 'science']</t>
  </si>
  <si>
    <t xml:space="preserve">https://www.ted.com/talks/patience_mthunzi_could_we_cure_hiv_with_lasers
</t>
  </si>
  <si>
    <t>How I learned to communicate my inner life with Asperger's</t>
  </si>
  <si>
    <t>Alix Generous</t>
  </si>
  <si>
    <t>Advocate</t>
  </si>
  <si>
    <t>[{'id': 1, 'name': 'Beautiful', 'count': 326}, {'id': 3, 'name': 'Courageous', 'count': 437}, {'id': 10, 'name': 'Inspiring', 'count': 633}, {'id': 7, 'name': 'Funny', 'count': 407}, {'id': 22, 'name': 'Fascinating', 'count': 145}, {'id': 8, 'name': 'Informative', 'count': 213}, {'id': 9, 'name': 'Ingenious', 'count': 24}, {'id': 25, 'name': 'OK', 'count': 28}, {'id': 11, 'name': 'Longwinded', 'count': 3}, {'id': 24, 'name': 'Persuasive', 'count': 24}, {'id': 26, 'name': 'Obnoxious', 'count': 6}, {'id': 23, 'name': 'Jaw-dropping', 'count': 14}, {'id': 2, 'name': 'Confusing', 'count': 8}, {'id': 21, 'name': 'Unconvincing', 'count': 1}]</t>
  </si>
  <si>
    <t>[{'id': 773, 'hero': 'https://pe.tedcdn.com/images/ted/94293ba2eda6be637e9cbdded1f4572dfb5c804b_1600x1200.jpg', 'speaker': 'Temple Grandin', 'title': 'The world needs all kinds of minds', 'duration': 1183, 'slug': 'temple_grandin_the_world_needs_all_kinds_of_minds', 'viewed_count': 4375230}, {'id': 2286, 'hero': 'https://pe.tedcdn.com/images/ted/3792a2141b877afca1c948fbfc421a2f17490f2a_2880x1620.jpg', 'speaker': 'Steve Silberman', 'title': 'The forgotten history of autism', 'duration': 828, 'slug': 'steve_silberman_the_forgotten_history_of_autism', 'viewed_count': 1476377}, {'id': 2136, 'hero': 'https://pe.tedcdn.com/images/ted/92b5d0860d0450e5bad9f4aba68031ebb35430c4_2880x1620.jpg', 'speaker': 'Rosie King', 'title': 'How autism freed me to be myself', 'duration': 368, 'slug': 'rosie_king_how_autism_freed_me_to_be_myself', 'viewed_count': 2226188}, {'id': 1472, 'hero': 'https://pe.tedcdn.com/images/ted/db6bc23568539d3e695e305855ad8bde51e8c775_800x600.jpg', 'speaker': 'Ami Klin', 'title': 'A new way to diagnose autism', 'duration': 1184, 'slug': 'ami_klin_a_new_way_to_diagnose_autism', 'viewed_count': 572296}, {'id': 1985, 'hero': 'https://pe.tedcdn.com/images/ted/682f3f12bf88ac224376f8062f828c43416b174d_1600x1200.jpg', 'speaker': 'Wendy Chung', 'title': "Autism — what we know (and what we don't know yet)", 'duration': 935, 'slug': 'wendy_chung_autism_what_we_know_and_what_we_don_t_know_yet', 'viewed_count': 2305560}, {'id': 1600, 'hero': 'https://pe.tedcdn.com/images/ted/ffeef7d281aefac1ab3de5dd800d03992c2f25ad_1600x1200.jpg', 'speaker': 'Faith Jegede Cole', 'title': "What I've learned from my autistic brothers", 'duration': 320, 'slug': 'faith_jegede_what_i_ve_learned_from_my_autistic_brothers', 'viewed_count': 1123820}]</t>
  </si>
  <si>
    <t>['Autism spectrum disorder', 'communication', 'empathy', 'identity', 'mental health', 'neuroscience', 'science', 'sleep', 'social change']</t>
  </si>
  <si>
    <t xml:space="preserve">https://www.ted.com/talks/alix_generous_how_i_learned_to_communicate_my_inner_life_with_asperger_s
</t>
  </si>
  <si>
    <t>A visual history of human knowledge</t>
  </si>
  <si>
    <t>Manuel Lima</t>
  </si>
  <si>
    <t>Data visualization researcher</t>
  </si>
  <si>
    <t>[{'id': 25, 'name': 'OK', 'count': 200}, {'id': 8, 'name': 'Informative', 'count': 378}, {'id': 11, 'name': 'Longwinded', 'count': 66}, {'id': 3, 'name': 'Courageous', 'count': 4}, {'id': 9, 'name': 'Ingenious', 'count': 102}, {'id': 22, 'name': 'Fascinating', 'count': 284}, {'id': 1, 'name': 'Beautiful', 'count': 208}, {'id': 7, 'name': 'Funny', 'count': 18}, {'id': 10, 'name': 'Inspiring', 'count': 181}, {'id': 24, 'name': 'Persuasive', 'count': 47}, {'id': 2, 'name': 'Confusing', 'count': 24}, {'id': 21, 'name': 'Unconvincing', 'count': 56}, {'id': 23, 'name': 'Jaw-dropping', 'count': 17}, {'id': 26, 'name': 'Obnoxious', 'count': 9}]</t>
  </si>
  <si>
    <t>[{'id': 937, 'hero': 'https://pe.tedcdn.com/images/ted/192641_800x600.jpg', 'speaker': 'David McCandless', 'title': 'The beauty of data visualization', 'duration': 1076, 'slug': 'david_mccandless_the_beauty_of_data_visualization', 'viewed_count': 2582089}, {'id': 1152, 'hero': 'https://pe.tedcdn.com/images/ted/1c3f327a456360b2846b9ee8f15788ef99f93dd8_800x600.jpg', 'speaker': 'Aaron Koblin', 'title': 'Visualizing ourselves ... with crowd-sourced data', 'duration': 1098, 'slug': 'aaron_koblin', 'viewed_count': 1474222}, {'id': 591, 'hero': 'https://pe.tedcdn.com/images/ted/d0e8a445f696e65a216da95c02ae97902db4e09b_2880x1620.jpg', 'speaker': 'Tom Wujec', 'title': '3 ways the brain creates meaning', 'duration': 386, 'slug': 'tom_wujec_on_3_ways_the_brain_creates_meaning', 'viewed_count': 1022483}, {'id': 852, 'hero': 'https://pe.tedcdn.com/images/ted/169816_800x600.jpg', 'speaker': 'Nicholas Christakis', 'title': 'The hidden influence of social networks', 'duration': 1259, 'slug': 'nicholas_christakis_the_hidden_influence_of_social_networks', 'viewed_count': 1324960}, {'id': 2533, 'hero': 'https://pe.tedcdn.com/images/ted/a0b606d64fd75a0e13e60fef5b1289dd3423f762_2880x1620.jpg', 'speaker': 'Blaise Agüera y Arcas', 'title': 'How computers are learning to be creative', 'duration': 1054, 'slug': 'blaise_aguera_y_arcas_how_computers_are_learning_to_be_creative', 'viewed_count': 1413019}, {'id': 958, 'hero': 'https://pe.tedcdn.com/images/ted/199262_800x600.jpg', 'speaker': 'Nicholas Christakis', 'title': 'How social networks predict epidemics', 'duration': 1074, 'slug': 'nicholas_christakis_how_social_networks_predict_epidemics', 'viewed_count': 568768}]</t>
  </si>
  <si>
    <t>['art', 'data', 'design', 'visualizations']</t>
  </si>
  <si>
    <t xml:space="preserve">https://www.ted.com/talks/manuel_lima_a_visual_history_of_human_knowledge
</t>
  </si>
  <si>
    <t>How young blood might help reverse aging. Yes, really</t>
  </si>
  <si>
    <t>Tony Wyss-Coray</t>
  </si>
  <si>
    <t>[{'id': 22, 'name': 'Fascinating', 'count': 564}, {'id': 25, 'name': 'OK', 'count': 35}, {'id': 10, 'name': 'Inspiring', 'count': 189}, {'id': 3, 'name': 'Courageous', 'count': 24}, {'id': 8, 'name': 'Informative', 'count': 362}, {'id': 9, 'name': 'Ingenious', 'count': 124}, {'id': 23, 'name': 'Jaw-dropping', 'count': 88}, {'id': 24, 'name': 'Persuasive', 'count': 52}, {'id': 1, 'name': 'Beautiful', 'count': 24}, {'id': 21, 'name': 'Unconvincing', 'count': 13}, {'id': 26, 'name': 'Obnoxious', 'count': 6}, {'id': 11, 'name': 'Longwinded', 'count': 11}, {'id': 7, 'name': 'Funny', 'count': 5}, {'id': 2, 'name': 'Confusing', 'count': 7}]</t>
  </si>
  <si>
    <t>[{'id': 1498, 'hero': 'https://pe.tedcdn.com/images/ted/7c8561015312ec4ba79c40a70b487512afb738c3_800x600.jpg', 'speaker': 'Alanna Shaikh', 'title': "How I'm preparing to get Alzheimer's", 'duration': 386, 'slug': 'alanna_shaikh_how_i_m_preparing_to_get_alzheimer_s', 'viewed_count': 1280456}, {'id': 39, 'hero': 'https://pe.tedcdn.com/images/ted/71994797fda57ea0039fefb37e2f2ebe1adc00c6_2880x1620.jpg', 'speaker': 'Aubrey de Grey', 'title': 'A roadmap to end aging', 'duration': 1365, 'slug': 'aubrey_de_grey_says_we_can_avoid_aging', 'viewed_count': 3277915}, {'id': 2070, 'hero': 'https://pe.tedcdn.com/images/ted/d2701fe5cfb9c34d5ac64266202f0f55d0e341e2_2880x1620.jpg', 'speaker': 'Isabel Allende', 'title': 'How to live passionately—no matter your age', 'duration': 496, 'slug': 'isabel_allende_how_to_live_passionately_no_matter_your_age', 'viewed_count': 3247658}, {'id': 2771, 'hero': 'https://pe.tedcdn.com/images/ted/cdb073dfa8128eb670ecce1122c050ef95c59ff4_2880x1620.jpg', 'speaker': 'Lisa Genova', 'title': "What you can do to prevent Alzheimer's", 'duration': 836, 'slug': 'lisa_genova_what_you_can_do_to_prevent_alzheimer_s', 'viewed_count': 2178229}, {'id': 1946, 'hero': 'https://pe.tedcdn.com/images/ted/10d5f2b439c4ec1466230d1e2a938fa9998fecd2_1600x1200.jpg', 'speaker': 'Daniel Reisel', 'title': 'The neuroscience of restorative justice', 'duration': 875, 'slug': 'daniel_reisel_the_neuroscience_of_restorative_justice', 'viewed_count': 734876}, {'id': 1450, 'hero': 'https://pe.tedcdn.com/images/ted/9d94c91442c28bfda8fc51070e63397867e1f787_800x600.jpg', 'speaker': 'Carl Schoonover', 'title': 'How to look inside the brain', 'duration': 292, 'slug': 'carl_schoonover_how_to_look_inside_the_brain', 'viewed_count': 890304}]</t>
  </si>
  <si>
    <t>['Bioethics', 'aging', 'biology', 'brain', 'disease', 'innovation', 'medical research', 'medicine', 'memory', 'molecular biology', 'neuroscience', 'science', 'youth']</t>
  </si>
  <si>
    <t xml:space="preserve">https://www.ted.com/talks/tony_wyss_coray_how_young_blood_might_help_reverse_aging_yes_really
</t>
  </si>
  <si>
    <t>How to avoid surveillance ... with the phone in your pocket</t>
  </si>
  <si>
    <t>[{'id': 8, 'name': 'Informative', 'count': 470}, {'id': 22, 'name': 'Fascinating', 'count': 63}, {'id': 23, 'name': 'Jaw-dropping', 'count': 28}, {'id': 24, 'name': 'Persuasive', 'count': 127}, {'id': 25, 'name': 'OK', 'count': 134}, {'id': 3, 'name': 'Courageous', 'count': 55}, {'id': 21, 'name': 'Unconvincing', 'count': 94}, {'id': 7, 'name': 'Funny', 'count': 16}, {'id': 11, 'name': 'Longwinded', 'count': 36}, {'id': 26, 'name': 'Obnoxious', 'count': 13}, {'id': 2, 'name': 'Confusing', 'count': 16}, {'id': 10, 'name': 'Inspiring', 'count': 23}, {'id': 9, 'name': 'Ingenious', 'count': 9}, {'id': 1, 'name': 'Beautiful', 'count': 7}]</t>
  </si>
  <si>
    <t>[{'id': 1940, 'hero': 'https://pe.tedcdn.com/images/ted/ad9d0dc5638d30c99601cc579d410660b5ee52c1_1600x1200.jpg', 'speaker': 'Christopher Soghoian', 'title': 'Government surveillance — this is just the beginning', 'duration': 498, 'slug': 'christopher_soghoian_government_surveillance_this_is_just_the_beginning', 'viewed_count': 822510}, {'id': 1518, 'hero': 'https://pe.tedcdn.com/images/ted/799e571b67577185b1896308767f4670c8494cfd_1600x1200.jpg', 'speaker': 'Malte Spitz', 'title': 'Your phone company is watching', 'duration': 596, 'slug': 'malte_spitz_your_phone_company_is_watching', 'viewed_count': 1619343}, {'id': 1861, 'hero': 'https://pe.tedcdn.com/images/ted/2c04772cdcfe28f51013d3074203cd142b98838a_1600x1200.jpg', 'speaker': 'Mikko Hypponen', 'title': "How the NSA betrayed the world's trust -- time to act", 'duration': 1158, 'slug': 'mikko_hypponen_how_the_nsa_betrayed_the_world_s_trust_time_to_act', 'viewed_count': 1535251}, {'id': 2614, 'hero': 'https://pe.tedcdn.com/images/ted/2899795a51ccb8efdd620cb0b4352366d436af71_2880x1620.jpg', 'speaker': 'Christopher Soghoian', 'title': 'Your smartphone is a civil rights issue', 'duration': 464, 'slug': 'christopher_soghoian_your_smartphone_is_a_civil_rights_issue', 'viewed_count': 1307788}, {'id': 2866, 'hero': 'https://pe.tedcdn.com/images/ted/d775a8f7d305bc0dd17d8667e7b8c212f9fd9c5f_2880x1620.jpg', 'speaker': 'Jennifer Granick', 'title': 'How the US government spies on people who protest -- including you', 'duration': 865, 'slug': 'jennifer_granick_how_the_us_government_spies_on_people_who_protest_including_you', 'viewed_count': 766148}, {'id': 1950, 'hero': 'https://pe.tedcdn.com/images/ted/aadd75a2a5f185ca28179519cab86ff0ad367eb1_1600x1200.jpg', 'speaker': 'Edward Snowden', 'title': "Here's how we take back the Internet", 'duration': 2102, 'slug': 'edward_snowden_here_s_how_we_take_back_the_internet', 'viewed_count': 4040299}]</t>
  </si>
  <si>
    <t>['Surveillance', 'TED Fellows', 'government', 'security', 'technology']</t>
  </si>
  <si>
    <t xml:space="preserve">https://www.ted.com/talks/christopher_soghoian_a_brief_history_of_phone_wiretapping_and_how_to_avoid_it
</t>
  </si>
  <si>
    <t>A journey through the mind of an artist</t>
  </si>
  <si>
    <t>Dustin Yellin</t>
  </si>
  <si>
    <t xml:space="preserve">Sculptor </t>
  </si>
  <si>
    <t>[{'id': 22, 'name': 'Fascinating', 'count': 293}, {'id': 2, 'name': 'Confusing', 'count': 45}, {'id': 7, 'name': 'Funny', 'count': 170}, {'id': 8, 'name': 'Informative', 'count': 37}, {'id': 9, 'name': 'Ingenious', 'count': 104}, {'id': 25, 'name': 'OK', 'count': 96}, {'id': 21, 'name': 'Unconvincing', 'count': 36}, {'id': 10, 'name': 'Inspiring', 'count': 147}, {'id': 1, 'name': 'Beautiful', 'count': 169}, {'id': 26, 'name': 'Obnoxious', 'count': 26}, {'id': 11, 'name': 'Longwinded', 'count': 14}, {'id': 3, 'name': 'Courageous', 'count': 7}, {'id': 23, 'name': 'Jaw-dropping', 'count': 26}, {'id': 24, 'name': 'Persuasive', 'count': 9}]</t>
  </si>
  <si>
    <t>[{'id': 1435, 'hero': 'https://pe.tedcdn.com/images/ted/75b524a6441a6a0f56f9e67acaf69f788297210e_800x600.jpg', 'speaker': 'Reuben Margolin', 'title': 'Sculpting waves in wood and time', 'duration': 538, 'slug': 'reuben_margolin_sculpting_waves_in_wood_and_time', 'viewed_count': 621558}, {'id': 1015, 'hero': 'https://pe.tedcdn.com/images/ted/34a82877b3e100fdbb6810f2def0ab6b67c2702d_800x600.jpg', 'speaker': 'Dan Phillips', 'title': 'Creative houses from reclaimed stuff', 'duration': 1077, 'slug': 'dan_phillips_creative_houses_from_reclaimed_stuff', 'viewed_count': 1112412}, {'id': 453, 'hero': 'https://pe.tedcdn.com/images/ted/f2f6d094758c36a61b3ee7992a9b197eb4c07979_2880x1620.jpg', 'speaker': 'Elizabeth Gilbert', 'title': 'Your elusive creative genius', 'duration': 1149, 'slug': 'elizabeth_gilbert_on_genius', 'viewed_count': 13156296}, {'id': 488, 'hero': 'https://pe.tedcdn.com/images/ted/81942_800x600.jpg', 'speaker': 'Adam Savage', 'title': 'My obsession with objects and the stories they tell', 'duration': 938, 'slug': 'adam_savage_s_obsessions', 'viewed_count': 1697863}, {'id': 205, 'hero': 'https://pe.tedcdn.com/images/ted/d1336ca1c021209da3838b06360e6b8db33a7b84_2880x1620.jpg', 'speaker': 'J.J. Abrams', 'title': 'The mystery box', 'duration': 1082, 'slug': 'j_j_abrams_mystery_box', 'viewed_count': 3519756}, {'id': 1265, 'hero': 'https://pe.tedcdn.com/images/ted/9fcac7eb2494d88766171e8d484d3cf7e7e3d3c1_800x600.jpg', 'speaker': 'Aparna Rao', 'title': 'High-tech art (with a sense of humor)', 'duration': 470, 'slug': 'aparna_rao_high_tech_art_with_a_sense_of_humor', 'viewed_count': 777483}]</t>
  </si>
  <si>
    <t>['art', 'collaboration', 'creativity']</t>
  </si>
  <si>
    <t xml:space="preserve">https://www.ted.com/talks/dustin_yellin_a_journey_through_the_mind_of_an_artist
</t>
  </si>
  <si>
    <t>How quantum biology might explain life’s biggest questions</t>
  </si>
  <si>
    <t>Jim Al-Khalili</t>
  </si>
  <si>
    <t>[{'id': 1, 'name': 'Beautiful', 'count': 132}, {'id': 8, 'name': 'Informative', 'count': 436}, {'id': 22, 'name': 'Fascinating', 'count': 559}, {'id': 25, 'name': 'OK', 'count': 63}, {'id': 9, 'name': 'Ingenious', 'count': 114}, {'id': 10, 'name': 'Inspiring', 'count': 137}, {'id': 23, 'name': 'Jaw-dropping', 'count': 91}, {'id': 7, 'name': 'Funny', 'count': 18}, {'id': 24, 'name': 'Persuasive', 'count': 59}, {'id': 2, 'name': 'Confusing', 'count': 24}, {'id': 11, 'name': 'Longwinded', 'count': 28}, {'id': 21, 'name': 'Unconvincing', 'count': 21}, {'id': 26, 'name': 'Obnoxious', 'count': 7}, {'id': 3, 'name': 'Courageous', 'count': 19}]</t>
  </si>
  <si>
    <t>[{'id': 1160, 'hero': 'https://pe.tedcdn.com/images/ted/5641574d15f0adf70194a6fe22fb7b0cc8d0c899_800x600.jpg', 'speaker': "Aaron O'Connell", 'title': 'Making sense of a visible quantum object', 'duration': 471, 'slug': 'aaron_o_connell_making_sense_of_a_visible_quantum_object', 'viewed_count': 1272213}, {'id': 1495, 'hero': 'https://pe.tedcdn.com/images/ted/b9693798223a4101be834398af15df5560d3f25c_1600x1200.jpg', 'speaker': 'Boaz Almog', 'title': 'The levitating superconductor', 'duration': 625, 'slug': 'boaz_almog_levitates_a_superconductor', 'viewed_count': 2364813}, {'id': 1276, 'hero': 'https://pe.tedcdn.com/images/ted/752533fad0a559b3e0f8f39faae6b150ec08b40f_800x600.jpg', 'speaker': 'Robin Ince', 'title': 'Science versus wonder?', 'duration': 518, 'slug': 'robin_ince_science_versus_wonder', 'viewed_count': 670259}, {'id': 1853, 'hero': 'https://pe.tedcdn.com/images/ted/e2059cd7fbd3f541bc6c7abdb611425f036fcb97_1600x1200.jpg', 'speaker': 'Gian Giudice', 'title': 'Why our universe might exist on a knife-edge', 'duration': 850, 'slug': 'gian_giudice_why_our_universe_might_exist_on_a_knife_edge', 'viewed_count': 1644426}, {'id': 371, 'hero': 'https://pe.tedcdn.com/images/ted/56101_480x360.jpg', 'speaker': 'Garrett Lisi', 'title': 'An 8-dimensional model of the universe', 'duration': 1286, 'slug': 'garrett_lisi_on_his_theory_of_everything', 'viewed_count': 1491740}, {'id': 516, 'hero': 'https://pe.tedcdn.com/images/ted/83840_800x600.jpg', 'speaker': 'JoAnn Kuchera-Morin', 'title': 'Stunning data visualization in the AlloSphere', 'duration': 387, 'slug': 'joann_kuchera_morin_tours_the_allosphere', 'viewed_count': 630796}]</t>
  </si>
  <si>
    <t>['biology', 'birds', 'consciousness', 'life', 'physics']</t>
  </si>
  <si>
    <t xml:space="preserve">https://www.ted.com/talks/jim_al_khalili_how_quantum_biology_might_explain_life_s_biggest_questions
</t>
  </si>
  <si>
    <t>The troubling reason why vaccines are made too late ... if they're made at all</t>
  </si>
  <si>
    <t>[{'id': 8, 'name': 'Informative', 'count': 236}, {'id': 10, 'name': 'Inspiring', 'count': 37}, {'id': 3, 'name': 'Courageous', 'count': 38}, {'id': 24, 'name': 'Persuasive', 'count': 73}, {'id': 25, 'name': 'OK', 'count': 46}, {'id': 21, 'name': 'Unconvincing', 'count': 9}, {'id': 22, 'name': 'Fascinating', 'count': 21}, {'id': 1, 'name': 'Beautiful', 'count': 7}, {'id': 11, 'name': 'Longwinded', 'count': 3}, {'id': 26, 'name': 'Obnoxious', 'count': 2}, {'id': 2, 'name': 'Confusing', 'count': 1}, {'id': 7, 'name': 'Funny', 'count': 5}, {'id': 9, 'name': 'Ingenious', 'count': 10}, {'id': 23, 'name': 'Jaw-dropping', 'count': 9}]</t>
  </si>
  <si>
    <t>[{'id': 869, 'hero': 'https://pe.tedcdn.com/images/ted/173671_800x600.jpg', 'speaker': 'Seth Berkley', 'title': 'HIV and flu -- the vaccine strategy', 'duration': 1265, 'slug': 'seth_berkley_hiv_and_flu_the_vaccine_strategy', 'viewed_count': 541087}, {'id': 1905, 'hero': 'https://pe.tedcdn.com/images/ted/3f66927c46f0beec652fee24ca8feddf183b8396_1600x1200.jpg', 'speaker': 'Mark Kendall', 'title': "Demo: A needle-free vaccine patch that's safer and way cheaper", 'duration': 830, 'slug': 'mark_kendall_demo_a_needle_free_vaccine_patch_that_s_safer_and_way_cheaper', 'viewed_count': 1004884}, {'id': 748, 'hero': 'https://pe.tedcdn.com/images/ted/c5b05138beb982d51618c54bf0efafdb4bcc596b_1600x1200.jpg', 'speaker': 'Bill Davenhall', 'title': 'Your health depends on where you live', 'duration': 565, 'slug': 'bill_davenhall_your_health_depends_on_where_you_live', 'viewed_count': 761739}, {'id': 2185, 'hero': 'https://pe.tedcdn.com/images/ted/a8f073e3176c1a4b8419551beb2341e0e80e90ce_2880x1620.jpg', 'speaker': 'Romina Libster', 'title': 'The power of herd immunity', 'duration': 881, 'slug': 'romina_libster_the_power_of_herd_immunity', 'viewed_count': 658480}, {'id': 1153, 'hero': 'https://pe.tedcdn.com/images/ted/55e8224d694fec895e6f95aa6fad6ee7fe091bb7_800x600.jpg', 'speaker': 'Bruce Aylward', 'title': "How we'll stop polio for good", 'duration': 1389, 'slug': 'bruce_aylward_how_we_ll_stop_polio', 'viewed_count': 509392}, {'id': 2225, 'hero': 'https://pe.tedcdn.com/images/ted/2c60223169fd66d3962f9f3c354081824d2914c5_2880x1620.jpg', 'speaker': 'Bill Gates', 'title': 'The next outbreak? We’re not ready', 'duration': 512, 'slug': 'bill_gates_the_next_disaster_we_re_not_ready', 'viewed_count': 2239390}]</t>
  </si>
  <si>
    <t>['Vaccines', 'ebola', 'economics', 'global issues', 'health', 'medicine', 'public health', 'science']</t>
  </si>
  <si>
    <t xml:space="preserve">https://www.ted.com/talks/seth_berkley_the_troubling_reason_why_vaccines_are_made_too_late_if_they_re_made_at_all
</t>
  </si>
  <si>
    <t>These robots come to the rescue after a disaster</t>
  </si>
  <si>
    <t>Robin Murphy</t>
  </si>
  <si>
    <t>Disaster roboticist</t>
  </si>
  <si>
    <t>[{'id': 8, 'name': 'Informative', 'count': 183}, {'id': 22, 'name': 'Fascinating', 'count': 91}, {'id': 24, 'name': 'Persuasive', 'count': 36}, {'id': 26, 'name': 'Obnoxious', 'count': 14}, {'id': 9, 'name': 'Ingenious', 'count': 42}, {'id': 25, 'name': 'OK', 'count': 64}, {'id': 10, 'name': 'Inspiring', 'count': 31}, {'id': 2, 'name': 'Confusing', 'count': 6}, {'id': 11, 'name': 'Longwinded', 'count': 7}, {'id': 21, 'name': 'Unconvincing', 'count': 17}, {'id': 7, 'name': 'Funny', 'count': 13}, {'id': 1, 'name': 'Beautiful', 'count': 8}, {'id': 3, 'name': 'Courageous', 'count': 9}, {'id': 23, 'name': 'Jaw-dropping', 'count': 8}]</t>
  </si>
  <si>
    <t>[{'id': 1376, 'hero': 'https://pe.tedcdn.com/images/ted/8aa84e7e5d405e75f19fc51bf6f9918312fff4e5_800x600.jpg', 'speaker': 'Vijay Kumar', 'title': 'Robots that fly ... and cooperate', 'duration': 1006, 'slug': 'vijay_kumar_robots_that_fly_and_cooperate', 'viewed_count': 4234444}, {'id': 1545, 'hero': 'https://pe.tedcdn.com/images/ted/39b48aeef9bbd8d2a9b55e93ee03c027e2a8f891_2880x1620.jpg', 'speaker': "Caitria + Morgan O'Neill", 'title': 'How to step up in the face of disaster', 'duration': 563, 'slug': 'caitria_and_morgan_o_neill_how_to_step_up_in_the_face_of_disaster', 'viewed_count': 805901}, {'id': 978, 'hero': 'https://pe.tedcdn.com/images/ted/e7cc6c4a8cda284a39cdf394da43144016b87ed6_1600x1200.jpg', 'speaker': 'Peter Haas', 'title': "Haiti's disaster of engineering", 'duration': 510, 'slug': 'peter_haas_haiti_s_disaster_of_engineering', 'viewed_count': 317131},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1475526}, {'id': 2346, 'hero': 'https://pe.tedcdn.com/images/ted/87f82eddb91d2c806ebb11465d846c47f481902c_2880x1620.jpg', 'speaker': 'Vijay Kumar', 'title': 'The future of flying robots', 'duration': 789, 'slug': 'vijay_kumar_the_future_of_flying_robots', 'viewed_count': 1349249}, {'id': 355, 'hero': 'https://pe.tedcdn.com/images/ted/6e961b846dce5acc40f38bbb3bd89f17fe6613dd_1200x900.jpg', 'speaker': 'Rodney Brooks', 'title': 'Robots will invade our lives', 'duration': 1127, 'slug': 'rodney_brooks_on_robots', 'viewed_count': 602049}]</t>
  </si>
  <si>
    <t>['disaster relief', 'engineering', 'natural disaster', 'robots', 'technology']</t>
  </si>
  <si>
    <t xml:space="preserve">https://www.ted.com/talks/robin_murphy_these_robots_come_to_the_rescue_after_a_disaster
</t>
  </si>
  <si>
    <t>How too many rules at work keep you from getting things done</t>
  </si>
  <si>
    <t>[{'id': 11, 'name': 'Longwinded', 'count': 68}, {'id': 21, 'name': 'Unconvincing', 'count': 42}, {'id': 3, 'name': 'Courageous', 'count': 85}, {'id': 9, 'name': 'Ingenious', 'count': 135}, {'id': 10, 'name': 'Inspiring', 'count': 673}, {'id': 1, 'name': 'Beautiful', 'count': 196}, {'id': 24, 'name': 'Persuasive', 'count': 358}, {'id': 25, 'name': 'OK', 'count': 62}, {'id': 7, 'name': 'Funny', 'count': 72}, {'id': 8, 'name': 'Informative', 'count': 314}, {'id': 22, 'name': 'Fascinating', 'count': 288}, {'id': 23, 'name': 'Jaw-dropping', 'count': 26}, {'id': 2, 'name': 'Confusing', 'count': 31}, {'id': 26, 'name': 'Obnoxious', 'count': 6}]</t>
  </si>
  <si>
    <t>[{'id': 1911, 'hero': 'https://pe.tedcdn.com/images/ted/ebe6dc533509fb045e77d0668a35ab8082375b5b_1600x1200.jpg', 'speaker': 'Yves Morieux', 'title': 'As work gets more complex, 6 rules to simplify', 'duration': 721, 'slug': 'yves_morieux_as_work_gets_more_complex_6_rules_to_simplify', 'viewed_count': 3170239}, {'id': 1930, 'hero': 'https://pe.tedcdn.com/images/ted/84075682f1b8cf15aa7460548a4b61fedc4cb736_1600x1200.jpg', 'speaker': 'Roselinde Torres', 'title': 'What it takes to be a great leader', 'duration': 559, 'slug': 'roselinde_torres_what_it_takes_to_be_a_great_leader', 'viewed_count': 3685521}, {'id': 2182, 'hero': 'https://pe.tedcdn.com/images/ted/07ece83dd77f758dd2c92e3fcb0ee6b404dc49a2_2880x1620.jpg', 'speaker': 'Ricardo Semler', 'title': 'How to run a company with (almost) no rules', 'duration': 1302, 'slug': 'ricardo_semler_how_to_run_a_company_with_almost_no_rules', 'viewed_count': 2610472}, {'id': 1986, 'hero': 'https://pe.tedcdn.com/images/ted/b6eb80461d37ced7b3e96c46e51b0d1c82e2fc8e_1600x1200.jpg', 'speaker': 'David Epstein', 'title': 'Are athletes really getting faster, better, stronger?', 'duration': 893, 'slug': 'david_epstein_are_athletes_really_getting_faster_better_stronger', 'viewed_count': 2824690}, {'id': 2283, 'hero': 'https://pe.tedcdn.com/images/ted/7f117aeb440b9bc0868e535ebecf676d04adbd62_2880x1620.jpg', 'speaker': 'Margaret Heffernan', 'title': 'Forget the pecking order at work', 'duration': 947, 'slug': 'margaret_heffernan_why_it_s_time_to_forget_the_pecking_order_at_work', 'viewed_count': 2362729}, {'id': 1067, 'hero': 'https://pe.tedcdn.com/images/ted/13097f03028a4a577ba9e793042afd7f2c501261_2880x1620.jpg', 'speaker': 'Christopher McDougall', 'title': 'Are we born to run?', 'duration': 952, 'slug': 'christopher_mcdougall_are_we_born_to_run', 'viewed_count': 2434875}]</t>
  </si>
  <si>
    <t>['leadership', 'productivity', 'work']</t>
  </si>
  <si>
    <t xml:space="preserve">https://www.ted.com/talks/yves_morieux_how_too_many_rules_at_work_keep_you_from_getting_things_done
</t>
  </si>
  <si>
    <t>This telescope might show us the beginning of the universe</t>
  </si>
  <si>
    <t>Wendy Freedman</t>
  </si>
  <si>
    <t>[{'id': 8, 'name': 'Informative', 'count': 264}, {'id': 10, 'name': 'Inspiring', 'count': 162}, {'id': 22, 'name': 'Fascinating', 'count': 237}, {'id': 25, 'name': 'OK', 'count': 43}, {'id': 1, 'name': 'Beautiful', 'count': 67}, {'id': 24, 'name': 'Persuasive', 'count': 18}, {'id': 9, 'name': 'Ingenious', 'count': 24}, {'id': 23, 'name': 'Jaw-dropping', 'count': 39}, {'id': 7, 'name': 'Funny', 'count': 9}, {'id': 3, 'name': 'Courageous', 'count': 4}, {'id': 11, 'name': 'Longwinded', 'count': 8}, {'id': 21, 'name': 'Unconvincing', 'count': 4}, {'id': 26, 'name': 'Obnoxious', 'count': 1}, {'id': 2, 'name': 'Confusing', 'count': 0}]</t>
  </si>
  <si>
    <t>[{'id': 2260, 'hero': 'https://pe.tedcdn.com/images/ted/b85e33a8ea82c523ac305dd7e4100947dec8762f_2880x1620.jpg', 'speaker': 'Sara Seager', 'title': 'The search for planets beyond our solar system', 'duration': 974, 'slug': 'sara_seager_the_search_for_planets_beyond_our_solar_system', 'viewed_count': 1365646}, {'id': 1936, 'hero': 'https://pe.tedcdn.com/images/ted/7b9de2055c8b462be4224f59df4ce0feccc6c613_1600x1200.jpg', 'speaker': 'Henry Lin', 'title': 'What we can learn from galaxies far, far away', 'duration': 403, 'slug': 'henry_lin_what_we_can_learn_from_galaxies_far_far_away', 'viewed_count': 1304024}, {'id': 2237, 'hero': 'https://pe.tedcdn.com/images/ted/4220a23cd0fff532f631c094b1267c02bf06ff86_2880x1620.jpg', 'speaker': 'Jedidah Isler', 'title': 'How I fell in love with quasars, blazars and our incredible universe', 'duration': 259, 'slug': 'jedidah_isler_how_i_fell_in_love_with_quasars_blazars_and_our_incredible_universe', 'viewed_count': 1143032}, {'id': 1976, 'hero': 'https://pe.tedcdn.com/images/ted/3e31ca794b75d058ffd2d7bce4c775670509a515_1600x1200.jpg', 'speaker': 'Jeremy Kasdin', 'title': 'The flower-shaped starshade that might help us detect Earth-like planets', 'duration': 398, 'slug': 'jeremy_kasdin_the_flower_shaped_starshade_that_might_help_us_detect_earth_like_planets', 'viewed_count': 1276025}, {'id': 2736, 'hero': 'https://pe.tedcdn.com/images/ted/4d92d229412791ad69ddb89fc52aea0079aed8d6_2880x1620.jpg', 'speaker': 'Natasha Hurley-Walker', 'title': 'How radio telescopes show us unseen galaxies', 'duration': 925, 'slug': 'natasha_hurley_walker_how_radio_telescopes_show_us_unseen_galaxies', 'viewed_count': 969984}, {'id': 224, 'hero': 'https://pe.tedcdn.com/images/ted/32606_480x360.jpg', 'speaker': 'Roy Gould + Curtis Wong', 'title': 'A preview of the WorldWide Telescope', 'duration': 402, 'slug': 'roy_gould_and_curtis_wong_preview_the_worldwide_telescope', 'viewed_count': 1034083}]</t>
  </si>
  <si>
    <t>['Planets', 'astronomy', 'big bang', 'cosmos', 'dark matter', 'engineering', 'exploration', 'extraterrestrial life', 'future', 'physics', 'science', 'solar system', 'space', 'technology', 'telescopes', 'universe']</t>
  </si>
  <si>
    <t xml:space="preserve">https://www.ted.com/talks/wendy_freedman_this_new_telescope_might_show_us_the_beginning_of_the_universe
</t>
  </si>
  <si>
    <t>An invitation to men who want a better world for women</t>
  </si>
  <si>
    <t>Elizabeth Nyamayaro</t>
  </si>
  <si>
    <t>[{'id': 25, 'name': 'OK', 'count': 117}, {'id': 1, 'name': 'Beautiful', 'count': 147}, {'id': 8, 'name': 'Informative', 'count': 112}, {'id': 10, 'name': 'Inspiring', 'count': 294}, {'id': 3, 'name': 'Courageous', 'count': 113}, {'id': 24, 'name': 'Persuasive', 'count': 70}, {'id': 22, 'name': 'Fascinating', 'count': 38}, {'id': 11, 'name': 'Longwinded', 'count': 12}, {'id': 21, 'name': 'Unconvincing', 'count': 12}, {'id': 26, 'name': 'Obnoxious', 'count': 11}, {'id': 9, 'name': 'Ingenious', 'count': 8}, {'id': 23, 'name': 'Jaw-dropping', 'count': 10}, {'id': 2, 'name': 'Confusing', 'count': 6}, {'id': 7, 'name': 'Funny', 'count': 13}]</t>
  </si>
  <si>
    <t>[{'id': 2175, 'hero': 'https://pe.tedcdn.com/images/ted/c1d1563bc5980a22e30ccbdbcdcfeb3805f35171_2880x1620.jpg', 'speaker': 'Khadija Gbla', 'title': 'My mother’s strange definition of empowerment', 'duration': 1120, 'slug': 'khadija_gbla_my_mother_s_strange_definition_of_empowerment', 'viewed_count': 1081510}, {'id': 2293, 'hero': 'https://pe.tedcdn.com/images/ted/326f6ed1704fad3f037e671c7a47c8b3a2f2028a_2880x1620.jpg', 'speaker': 'Jimmy Carter', 'title': 'Why I believe the mistreatment of women is the number one human rights abuse\xa0', 'duration': 996, 'slug': 'jimmy_carter_why_i_believe_the_mistreatment_of_women_is_the_number_one_human_rights_abuse', 'viewed_count': 1388337}, {'id': 2095, 'hero': 'https://pe.tedcdn.com/images/ted/a59b586ee1b4549d70bbbf9f6c7b11bcd24e6619_2400x1800.jpg', 'speaker': 'Eman Mohammed', 'title': 'The courage to tell a hidden story', 'duration': 252, 'slug': 'eman_mohammed_the_courage_to_tell_a_hidden_story', 'viewed_count': 1292138}, {'id': 2329, 'hero': 'https://pe.tedcdn.com/images/ted/b7d5730562107b08b7ab54cf26b503ce049943c7_2880x1620.jpg', 'speaker': 'Michael Kimmel', 'title': 'Why gender equality is good for everyone — men included', 'duration': 958, 'slug': 'michael_kimmel_why_gender_equality_is_good_for_everyone_men_included', 'viewed_count': 1447861}, {'id': 2732, 'hero': 'https://pe.tedcdn.com/images/ted/2bc5b10c49af2ba3417238e66da50972f2bb3d17_2880x1620.jpg', 'speaker': 'Chimamanda Ngozi Adichie', 'title': 'We should all be feminists', 'duration': 1768, 'slug': 'chimamanda_ngozi_adichie_we_should_all_be_feminists', 'viewed_count': 1318347}, {'id': 2628, 'hero': 'https://pe.tedcdn.com/images/ted/6d252b92b0b9da0a72c23f9d8e752f0c8a12b80d_2880x1620.jpg', 'speaker': 'Sandi Toksvig', 'title': "A political party for women's equality", 'duration': 1188, 'slug': 'sandi_toksvig_a_political_party_for_women_s_equality', 'viewed_count': 799884}]</t>
  </si>
  <si>
    <t>['Gender equality', 'activism', 'gender', 'global issues', 'humanity', 'inequality', 'women']</t>
  </si>
  <si>
    <t xml:space="preserve">https://www.ted.com/talks/elizabeth_nyamayaro_an_invitation_to_men_who_want_a_better_world_for_women
</t>
  </si>
  <si>
    <t>How the mysterious dark net is going mainstream</t>
  </si>
  <si>
    <t>Jamie Bartlett</t>
  </si>
  <si>
    <t>Social media analyst</t>
  </si>
  <si>
    <t>[{'id': 8, 'name': 'Informative', 'count': 1057}, {'id': 22, 'name': 'Fascinating', 'count': 601}, {'id': 23, 'name': 'Jaw-dropping', 'count': 163}, {'id': 1, 'name': 'Beautiful', 'count': 39}, {'id': 24, 'name': 'Persuasive', 'count': 151}, {'id': 3, 'name': 'Courageous', 'count': 73}, {'id': 7, 'name': 'Funny', 'count': 170}, {'id': 11, 'name': 'Longwinded', 'count': 8}, {'id': 9, 'name': 'Ingenious', 'count': 115}, {'id': 10, 'name': 'Inspiring', 'count': 104}, {'id': 25, 'name': 'OK', 'count': 48}, {'id': 2, 'name': 'Confusing', 'count': 20}, {'id': 26, 'name': 'Obnoxious', 'count': 3}, {'id': 21, 'name': 'Unconvincing', 'count': 13}]</t>
  </si>
  <si>
    <t>[{'id': 2149, 'hero': 'https://pe.tedcdn.com/images/ted/362eb0e4bebcaeaaa4c4f05da5a5154919471656_2880x1620.jpg', 'speaker': 'Catherine Crump', 'title': 'The small and surprisingly dangerous detail the police track about you', 'duration': 354, 'slug': 'catherine_crump_the_small_and_surprisingly_dangerous_detail_the_police_track_about_you', 'viewed_count': 1824727}, {'id': 1950, 'hero': 'https://pe.tedcdn.com/images/ted/aadd75a2a5f185ca28179519cab86ff0ad367eb1_1600x1200.jpg', 'speaker': 'Edward Snowden', 'title': "Here's how we take back the Internet", 'duration': 2102, 'slug': 'edward_snowden_here_s_how_we_take_back_the_internet', 'viewed_count': 4040299}, {'id': 874, 'hero': 'https://pe.tedcdn.com/images/ted/174869_800x600.jpg', 'speaker': 'Christopher "moot" Poole"', 'title': 'The case for anonymity online', 'duration': 790, 'slug': 'christopher_m00t_poole_the_case_for_anonymity_online', 'viewed_count': 1451664}, {'id': 2554, 'hero': 'https://pe.tedcdn.com/images/ted/16039fd1b20aed1112282c1341a678a56c41a19e_2880x1620.jpg', 'speaker': 'Neha Narula', 'title': 'The future of money', 'duration': 976, 'slug': 'neha_narula_the_future_of_money', 'viewed_count': 1799819}, {'id': 1436, 'hero': 'https://pe.tedcdn.com/images/ted/dc4468c73fe7f64cd6e6f6691ca8e7db16378009_800x600.jpg', 'speaker': 'Gary Kovacs', 'title': 'Tracking our online trackers', 'duration': 399, 'slug': 'gary_kovacs_tracking_the_trackers', 'viewed_count': 2098652}, {'id': 1795, 'hero': 'https://pe.tedcdn.com/images/ted/991a38e61a189f6b8cefd1ad14df7dbc3e5c8114_1600x1200.jpg', 'speaker': 'Paul Kemp-Robertson', 'title': 'Bitcoin. Sweat. Tide. Meet the future of branded currency.', 'duration': 651, 'slug': 'paul_kemp_robertson_bitcoin_sweat_tide_meet_the_future_of_branded_currency', 'viewed_count': 1068498}]</t>
  </si>
  <si>
    <t>['Internet', 'business', 'crime', 'economics', 'privacy', 'shopping', 'social media']</t>
  </si>
  <si>
    <t xml:space="preserve">https://www.ted.com/talks/jamie_bartlett_how_the_mysterious_dark_net_is_going_mainstream
</t>
  </si>
  <si>
    <t>The mathematician who cracked Wall Street</t>
  </si>
  <si>
    <t>Jim Simons</t>
  </si>
  <si>
    <t>Philanthropist, mathematician</t>
  </si>
  <si>
    <t>[{'id': 10, 'name': 'Inspiring', 'count': 246}, {'id': 11, 'name': 'Longwinded', 'count': 34}, {'id': 25, 'name': 'OK', 'count': 74}, {'id': 2, 'name': 'Confusing', 'count': 17}, {'id': 22, 'name': 'Fascinating', 'count': 168}, {'id': 8, 'name': 'Informative', 'count': 193}, {'id': 1, 'name': 'Beautiful', 'count': 18}, {'id': 24, 'name': 'Persuasive', 'count': 23}, {'id': 7, 'name': 'Funny', 'count': 13}, {'id': 3, 'name': 'Courageous', 'count': 15}, {'id': 21, 'name': 'Unconvincing', 'count': 10}, {'id': 9, 'name': 'Ingenious', 'count': 43}, {'id': 23, 'name': 'Jaw-dropping', 'count': 10}, {'id': 26, 'name': 'Obnoxious', 'count': 5}]</t>
  </si>
  <si>
    <t>[{'id': 1688, 'hero': 'https://pe.tedcdn.com/images/ted/d5577fdfa6524f0b91a00fd8d9df84810fb5a10c_1600x1200.jpg', 'speaker': 'Dan Pallotta', 'title': 'The way we think about charity is dead wrong', 'duration': 1134, 'slug': 'dan_pallotta_the_way_we_think_about_charity_is_dead_wrong', 'viewed_count': 4259236}, {'id': 1862, 'hero': 'https://pe.tedcdn.com/images/ted/f7a1545bc99cab07fd7400e3fb96312702955d9b_1600x1200.jpg', 'speaker': 'Arthur Benjamin', 'title': 'The magic of Fibonacci numbers', 'duration': 384, 'slug': 'arthur_benjamin_the_magic_of_fibonacci_numbers', 'viewed_count': 4376270}, {'id': 585, 'hero': 'https://pe.tedcdn.com/images/ted/98632_800x600.jpg', 'speaker': 'Katherine Fulton', 'title': 'You are the future of philanthropy', 'duration': 754, 'slug': 'katherine_fulton_you_are_the_future_of_philanthropy', 'viewed_count': 437540}, {'id': 2518, 'hero': 'https://pe.tedcdn.com/images/ted/4d02262a103b0cb3723737ea154dd9f83ca37003_2880x1620.jpg', 'speaker': 'Cédric Villani', 'title': "What's so sexy about math?", 'duration': 983, 'slug': 'cedric_villani_what_s_so_sexy_about_math', 'viewed_count': 1624422}, {'id': 2186, 'hero': 'https://pe.tedcdn.com/images/ted/2d581c7373812177a05cfb1b07464ae3e80f9c67_2880x1620.jpg', 'speaker': 'Eduardo Sáenz de Cabezón', 'title': 'Math is forever', 'duration': 581, 'slug': 'eduardo_saenz_de_cabezon_math_is_forever', 'viewed_count': 1610294}, {'id': 909, 'hero': 'https://pe.tedcdn.com/images/ted/181883_800x600.jpg', 'speaker': 'Benoit Mandelbrot', 'title': 'Fractals and the art of roughness', 'duration': 1029, 'slug': 'benoit_mandelbrot_fractals_the_art_of_roughness', 'viewed_count': 1212096}]</t>
  </si>
  <si>
    <t>['human origins', 'investment', 'math', 'philanthropy', 'physics']</t>
  </si>
  <si>
    <t xml:space="preserve">https://www.ted.com/talks/jim_simons_a_rare_interview_with_the_mathematician_who_cracked_wall_street
</t>
  </si>
  <si>
    <t>I leapt from the stratosphere. Here's how I did it</t>
  </si>
  <si>
    <t>Alan Eustace</t>
  </si>
  <si>
    <t>Stratospheric explorer</t>
  </si>
  <si>
    <t>[{'id': 3, 'name': 'Courageous', 'count': 297}, {'id': 8, 'name': 'Informative', 'count': 105}, {'id': 10, 'name': 'Inspiring', 'count': 251}, {'id': 22, 'name': 'Fascinating', 'count': 185}, {'id': 1, 'name': 'Beautiful', 'count': 67}, {'id': 23, 'name': 'Jaw-dropping', 'count': 108}, {'id': 9, 'name': 'Ingenious', 'count': 57}, {'id': 25, 'name': 'OK', 'count': 58}, {'id': 7, 'name': 'Funny', 'count': 19}, {'id': 11, 'name': 'Longwinded', 'count': 3}, {'id': 24, 'name': 'Persuasive', 'count': 6}, {'id': 26, 'name': 'Obnoxious', 'count': 11}, {'id': 2, 'name': 'Confusing', 'count': 9}, {'id': 21, 'name': 'Unconvincing', 'count': 8}]</t>
  </si>
  <si>
    <t>[{'id': 1951, 'hero': 'https://pe.tedcdn.com/images/ted/e77007daaafb652bacbc73a3819f4165d39c06dd_1600x1200.jpg', 'speaker': 'Chris Hadfield', 'title': 'What I learned from going blind in space', 'duration': 1102, 'slug': 'chris_hadfield_what_i_learned_from_going_blind_in_space', 'viewed_count': 4790723}, {'id': 1477, 'hero': 'https://pe.tedcdn.com/images/ted/4c145ac3db240ffb9e0aa0e5c53296d44f84c43e_2880x1620.jpg', 'speaker': 'Sarah Parcak', 'title': 'Archaeology from space', 'duration': 320, 'slug': 'sarah_parcak_archeology_from_space', 'viewed_count': 953852}, {'id': 2197, 'hero': 'https://pe.tedcdn.com/images/ted/0a85455a2f8523743eaa284699fcde8889a78fa9_2880x1620.jpg', 'speaker': 'Angelo Vermeulen', 'title': 'How to go to space, without having to go to space', 'duration': 424, 'slug': 'angelo_vermeulen_how_to_go_to_space_without_having_to_go_to_space', 'viewed_count': 1096202}, {'id': 627, 'hero': 'https://pe.tedcdn.com/images/ted/111233_800x600.jpg', 'speaker': 'Steve Truglia', 'title': 'A leap from the edge of space', 'duration': 870, 'slug': 'steve_truglia_a_leap_from_the_edge_of_space', 'viewed_count': 571904}, {'id': 2460, 'hero': 'https://pe.tedcdn.com/images/ted/08344ca0095fc29446074c240669e6d58b57b320_2880x1620.jpg', 'speaker': 'Astro Teller', 'title': 'The unexpected benefit of celebrating failure', 'duration': 932, 'slug': 'astro_teller_the_unexpected_benefit_of_celebrating_failure', 'viewed_count': 2300082}, {'id': 502, 'hero': 'https://pe.tedcdn.com/images/ted/81446_800x600.jpg', 'speaker': 'Ueli Gegenschatz', 'title': 'Extreme wingsuit flying', 'duration': 733, 'slug': 'ueli_gegenschatz_extreme_wingsuit_jumping', 'viewed_count': 1443042}]</t>
  </si>
  <si>
    <t>['Google', 'adventure', 'astronomy', 'engineering', 'exploration', 'extreme sports', 'innovation', 'invention', 'physics', 'science', 'space', 'technology']</t>
  </si>
  <si>
    <t xml:space="preserve">https://www.ted.com/talks/alan_eustace_i_leapt_from_the_stratosphere_here_s_how_i_did_it
</t>
  </si>
  <si>
    <t>The way we think about work is broken</t>
  </si>
  <si>
    <t>[{'id': 8, 'name': 'Informative', 'count': 392}, {'id': 10, 'name': 'Inspiring', 'count': 526}, {'id': 24, 'name': 'Persuasive', 'count': 287}, {'id': 1, 'name': 'Beautiful', 'count': 73}, {'id': 22, 'name': 'Fascinating', 'count': 215}, {'id': 21, 'name': 'Unconvincing', 'count': 135}, {'id': 25, 'name': 'OK', 'count': 218}, {'id': 11, 'name': 'Longwinded', 'count': 38}, {'id': 2, 'name': 'Confusing', 'count': 51}, {'id': 3, 'name': 'Courageous', 'count': 70}, {'id': 26, 'name': 'Obnoxious', 'count': 18}, {'id': 9, 'name': 'Ingenious', 'count': 67}, {'id': 7, 'name': 'Funny', 'count': 38}, {'id': 23, 'name': 'Jaw-dropping', 'count': 17}]</t>
  </si>
  <si>
    <t>[{'id': 1943, 'hero': 'https://pe.tedcdn.com/images/ted/373700e0a638f825524a87edc5d46526e935c085_1600x1200.jpg', 'speaker': 'Anne-Marie Slaughter', 'title': 'Can we all "have it all"?', 'duration': 1031, 'slug': 'anne_marie_slaughter_can_we_all_have_it_all', 'viewed_count': 1424938}, {'id': 1344, 'hero': 'https://pe.tedcdn.com/images/ted/e02ed13dcc2684221ce59429a722479dd13661fb_2880x1620.jpg', 'speaker': 'Shawn Achor', 'title': 'The happy secret to better work', 'duration': 740, 'slug': 'shawn_achor_the_happy_secret_to_better_work', 'viewed_count': 16210404}, {'id': 462, 'hero': 'https://pe.tedcdn.com/images/ted/71710_800x600.jpg', 'speaker': 'Barry Schwartz', 'title': 'Our loss of wisdom', 'duration': 1245, 'slug': 'barry_schwartz_on_our_loss_of_wisdom', 'viewed_count': 3304009}, {'id': 666, 'hero': 'https://pe.tedcdn.com/images/ted/75f3b4c9df371bc6e440cc8b13a4441c60bde2bd_1600x1200.jpg', 'speaker': 'David Deutsch', 'title': 'A new way to explain explanation', 'duration': 998, 'slug': 'david_deutsch_a_new_way_to_explain_explanation', 'viewed_count': 938989}, {'id': 1574, 'hero': 'https://pe.tedcdn.com/images/ted/a2f5350e007ffd71452aea058f9ae26fe59a6245_1600x1200.jpg', 'speaker': 'Andrew McAfee', 'title': 'Are droids taking our jobs?', 'duration': 847, 'slug': 'andrew_mcafee_are_droids_taking_our_jobs', 'viewed_count': 956328}, {'id': 801, 'hero': 'https://pe.tedcdn.com/images/ted/9762ce97cf4f10777681dd357532a00300f7d4f2_2880x1620.jpg', 'speaker': 'Sam Harris', 'title': 'Science can answer moral questions', 'duration': 1386, 'slug': 'sam_harris_science_can_show_what_s_right', 'viewed_count': 3433513}]</t>
  </si>
  <si>
    <t>['TED Books', 'business', 'economics', 'happiness', 'psychology', 'science', 'work']</t>
  </si>
  <si>
    <t xml:space="preserve">https://www.ted.com/talks/barry_schwartz_the_way_we_think_about_work_is_broken
</t>
  </si>
  <si>
    <t>What really matters at the end of life</t>
  </si>
  <si>
    <t>BJ Miller</t>
  </si>
  <si>
    <t>Palliative care physician</t>
  </si>
  <si>
    <t>[{'id': 1, 'name': 'Beautiful', 'count': 2462}, {'id': 8, 'name': 'Informative', 'count': 612}, {'id': 10, 'name': 'Inspiring', 'count': 3028}, {'id': 2, 'name': 'Confusing', 'count': 29}, {'id': 3, 'name': 'Courageous', 'count': 1331}, {'id': 11, 'name': 'Longwinded', 'count': 74}, {'id': 24, 'name': 'Persuasive', 'count': 409}, {'id': 22, 'name': 'Fascinating', 'count': 418}, {'id': 9, 'name': 'Ingenious', 'count': 96}, {'id': 23, 'name': 'Jaw-dropping', 'count': 78}, {'id': 25, 'name': 'OK', 'count': 131}, {'id': 21, 'name': 'Unconvincing', 'count': 29}, {'id': 7, 'name': 'Funny', 'count': 24}, {'id': 26, 'name': 'Obnoxious', 'count': 15}]</t>
  </si>
  <si>
    <t>[{'id': 1847, 'hero': 'https://pe.tedcdn.com/images/ted/6424d8b5b65f1ec11a5c05956186b4a39c77e207_1600x1200.jpg', 'speaker': 'Amanda Bennett', 'title': 'We need a heroic narrative for death', 'duration': 924, 'slug': 'amanda_bennett_a_heroic_narrative_for_letting_go', 'viewed_count': 986742}, {'id': 1891, 'hero': 'https://pe.tedcdn.com/images/ted/2c106addcfbfa8c7b3cf9f2c4ee88c52d9a515b2_1600x1200.jpg', 'speaker': 'Stephen Cave', 'title': 'The 4 stories we tell ourselves about death', 'duration': 933, 'slug': 'stephen_cave_the_4_stories_we_tell_ourselves_about_death', 'viewed_count': 2255048}, {'id': 2641, 'hero': 'https://pe.tedcdn.com/images/ted/1507ae44b56eb7027f0b2eb78244d76d1aa0f4d3_2880x1620.jpg', 'speaker': 'Elizabeth Lesser', 'title': 'Say your truths and seek them in others', 'duration': 944, 'slug': 'elizabeth_lesser_say_your_truths_and_seek_them_in_others', 'viewed_count': 1290057}, {'id': 1399, 'hero': 'https://pe.tedcdn.com/images/ted/5cf2df851704a237ec8c96e48e7962ac9471a878_2880x1620.jpg', 'speaker': 'Peter Saul', 'title': "Let's talk about dying", 'duration': 799, 'slug': 'peter_saul_let_s_talk_about_dying', 'viewed_count': 873247}, {'id': 2778, 'hero': 'https://pe.tedcdn.com/images/ted/d13cde084b20383f6de5a5e49f5ff459d3d05c88_2880x1620.jpg', 'speaker': 'Lucy Kalanithi', 'title': 'What makes life worth living in the face of death', 'duration': 969, 'slug': 'lucy_kalanithi_what_makes_life_worth_living_in_the_face_of_death', 'viewed_count': 1515518}, {'id': 2565, 'hero': 'https://pe.tedcdn.com/images/ted/cc76c8baab25c29431940509279697301a496eb5_2880x1620.jpg', 'speaker': 'Timothy Ihrig', 'title': 'What we can do to die well', 'duration': 812, 'slug': 'timothy_ihrig_what_we_can_do_to_die_well', 'viewed_count': 1279821}]</t>
  </si>
  <si>
    <t>['death', 'global issues', 'health', 'health care', 'life', 'medicine']</t>
  </si>
  <si>
    <t xml:space="preserve">https://www.ted.com/talks/bj_miller_what_really_matters_at_the_end_of_life
</t>
  </si>
  <si>
    <t>This tennis icon paved the way for women in sports</t>
  </si>
  <si>
    <t>Billie Jean King</t>
  </si>
  <si>
    <t>Tennis legend and activist</t>
  </si>
  <si>
    <t>[{'id': 3, 'name': 'Courageous', 'count': 61}, {'id': 7, 'name': 'Funny', 'count': 47}, {'id': 10, 'name': 'Inspiring', 'count': 111}, {'id': 8, 'name': 'Informative', 'count': 29}, {'id': 22, 'name': 'Fascinating', 'count': 22}, {'id': 24, 'name': 'Persuasive', 'count': 20}, {'id': 25, 'name': 'OK', 'count': 22}, {'id': 1, 'name': 'Beautiful', 'count': 12}, {'id': 26, 'name': 'Obnoxious', 'count': 7}, {'id': 21, 'name': 'Unconvincing', 'count': 1}, {'id': 11, 'name': 'Longwinded', 'count': 1}, {'id': 9, 'name': 'Ingenious', 'count': 7}, {'id': 23, 'name': 'Jaw-dropping', 'count': 1}, {'id': 2, 'name': 'Confusing', 'count': 0}]</t>
  </si>
  <si>
    <t>[{'id': 1812, 'hero': 'https://pe.tedcdn.com/images/ted/01fa1005062b164ab6a33e3ec6ffa6aeaff24ec5_1600x1200.jpg', 'speaker': 'May El-Khalil', 'title': 'Making peace is a marathon', 'duration': 616, 'slug': 'may_el_khalil_making_peace_is_a_marathon', 'viewed_count': 5182840}, {'id': 2293, 'hero': 'https://pe.tedcdn.com/images/ted/326f6ed1704fad3f037e671c7a47c8b3a2f2028a_2880x1620.jpg', 'speaker': 'Jimmy Carter', 'title': 'Why I believe the mistreatment of women is the number one human rights abuse\xa0', 'duration': 996, 'slug': 'jimmy_carter_why_i_believe_the_mistreatment_of_women_is_the_number_one_human_rights_abuse', 'viewed_count': 1388337}, {'id': 2311, 'hero': 'https://pe.tedcdn.com/images/ted/56178c075cd61a52c10617ef763db566a9e265ed_2880x1620.jpg', 'speaker': 'Elizabeth Nyamayaro', 'title': 'An invitation to men who want a better world for women', 'duration': 759, 'slug': 'elizabeth_nyamayaro_an_invitation_to_men_who_want_a_better_world_for_women', 'viewed_count': 1272389}, {'id': 1906, 'hero': 'https://pe.tedcdn.com/images/ted/974c5bd8117770619bd2d4359f2915b3c0639803_1600x1200.jpg', 'speaker': 'Sheryl Sandberg', 'title': 'So we leaned in ... now what?', 'duration': 1016, 'slug': 'sheryl_sandberg_so_we_leaned_in_now_what', 'viewed_count': 2133143}, {'id': 1078, 'hero': 'https://pe.tedcdn.com/images/ted/ac8fa5ee87d77ec4e2a7706d31e5a9c6b0a9077c_800x600.jpg', 'speaker': 'Madeleine Albright', 'title': 'On being a woman and a diplomat', 'duration': 779, 'slug': 'madeleine_albright_on_being_a_woman_and_a_diplomat', 'viewed_count': 729889}, {'id': 2628, 'hero': 'https://pe.tedcdn.com/images/ted/6d252b92b0b9da0a72c23f9d8e752f0c8a12b80d_2880x1620.jpg', 'speaker': 'Sandi Toksvig', 'title': "A political party for women's equality", 'duration': 1188, 'slug': 'sandi_toksvig_a_political_party_for_women_s_equality', 'viewed_count': 799884}]</t>
  </si>
  <si>
    <t>['Gender equality', 'LGBT', 'feminism', 'inequality', 'interview', 'social change', 'sports', 'women']</t>
  </si>
  <si>
    <t xml:space="preserve">https://www.ted.com/talks/billie_jean_king_this_tennis_icon_paved_the_way_for_women_in_sports
</t>
  </si>
  <si>
    <t>How fear drives American politics</t>
  </si>
  <si>
    <t>David Rothkopf</t>
  </si>
  <si>
    <t>Foreign policy strategist</t>
  </si>
  <si>
    <t>[{'id': 25, 'name': 'OK', 'count': 92}, {'id': 21, 'name': 'Unconvincing', 'count': 44}, {'id': 8, 'name': 'Informative', 'count': 310}, {'id': 9, 'name': 'Ingenious', 'count': 21}, {'id': 24, 'name': 'Persuasive', 'count': 228}, {'id': 3, 'name': 'Courageous', 'count': 75}, {'id': 7, 'name': 'Funny', 'count': 16}, {'id': 26, 'name': 'Obnoxious', 'count': 13}, {'id': 10, 'name': 'Inspiring', 'count': 162}, {'id': 11, 'name': 'Longwinded', 'count': 9}, {'id': 22, 'name': 'Fascinating', 'count': 96}, {'id': 23, 'name': 'Jaw-dropping', 'count': 26}, {'id': 1, 'name': 'Beautiful', 'count': 19}, {'id': 2, 'name': 'Confusing', 'count': 10}]</t>
  </si>
  <si>
    <t>[{'id': 2309, 'hero': 'https://pe.tedcdn.com/images/ted/d5c01b453252bc8506ed16a6cd97e21597263f0c_2880x1620.jpg', 'speaker': 'Benedetta Berti', 'title': 'The surprising way groups like ISIS stay in power', 'duration': 338, 'slug': 'benedetta_berti_the_surprising_way_groups_like_isis_stay_in_power', 'viewed_count': 1947343}, {'id': 2035, 'hero': 'https://pe.tedcdn.com/images/ted/dfa9208099b4ccc394db436eb4ff2fc0fd18e911_2400x1800.jpg', 'speaker': 'Chris Domas', 'title': 'The 1s and 0s behind cyber warfare', 'duration': 1005, 'slug': 'chris_domas_the_1s_and_0s_behind_cyber_warfare', 'viewed_count': 1017781}, {'id': 1547, 'hero': 'https://pe.tedcdn.com/images/ted/72b2314e9ac4a23dfeae633e0df6a05194dad3b0_2880x1620.jpg', 'speaker': 'Ivan Krastev', 'title': 'Can democracy exist without trust?', 'duration': 844, 'slug': 'ivan_krastev_can_democracy_exist_without_trust', 'viewed_count': 640631}, {'id': 2398, 'hero': 'https://pe.tedcdn.com/images/ted/28a3233882ad006a57da361770cec0cbaeab5170_2880x1620.jpg', 'speaker': 'Rodrigo Bijou', 'title': "Governments don't understand cyber warfare. We need hackers", 'duration': 568, 'slug': 'rodrigo_bijou_governments_don_t_understand_cyber_warfare_we_need_hackers', 'viewed_count': 1254964}, {'id': 1250, 'hero': 'https://pe.tedcdn.com/images/ted/936b0ce34f35ad688995ebb3211275fc8744d7b8_800x600.jpg', 'speaker': 'Guy-Philippe Goldstein', 'title': 'How cyberattacks threaten real-world peace', 'duration': 564, 'slug': 'guy_philippe_goldstein_how_cyberattacks_threaten_real_world_peace', 'viewed_count': 471552}, {'id': 1952, 'hero': 'https://pe.tedcdn.com/images/ted/b4e45bc988d63a0f64d01146505700e1217f7845_1600x1200.jpg', 'speaker': 'Richard Ledgett', 'title': "The NSA responds to Edward Snowden's TED Talk", 'duration': 2010, 'slug': 'richard_ledgett_the_nsa_responds_to_edward_snowden_s_ted_talk', 'viewed_count': 1191347}]</t>
  </si>
  <si>
    <t>['Foreign Policy', 'TED Books', 'United States', 'democracy', 'fear', 'global issues', 'government', 'politics', 'security', 'terrorism', 'war']</t>
  </si>
  <si>
    <t xml:space="preserve">https://www.ted.com/talks/david_rothkopf_how_fear_drives_american_politics
</t>
  </si>
  <si>
    <t>The story we tell about poverty isn't true</t>
  </si>
  <si>
    <t>Mia Birdsong</t>
  </si>
  <si>
    <t>Family activist</t>
  </si>
  <si>
    <t>[{'id': 1, 'name': 'Beautiful', 'count': 371}, {'id': 3, 'name': 'Courageous', 'count': 208}, {'id': 10, 'name': 'Inspiring', 'count': 638}, {'id': 24, 'name': 'Persuasive', 'count': 196}, {'id': 21, 'name': 'Unconvincing', 'count': 33}, {'id': 22, 'name': 'Fascinating', 'count': 57}, {'id': 23, 'name': 'Jaw-dropping', 'count': 13}, {'id': 25, 'name': 'OK', 'count': 50}, {'id': 8, 'name': 'Informative', 'count': 157}, {'id': 11, 'name': 'Longwinded', 'count': 21}, {'id': 9, 'name': 'Ingenious', 'count': 34}, {'id': 7, 'name': 'Funny', 'count': 9}, {'id': 2, 'name': 'Confusing', 'count': 14}, {'id': 26, 'name': 'Obnoxious', 'count': 15}]</t>
  </si>
  <si>
    <t>[{'id': 2239, 'hero': 'https://pe.tedcdn.com/images/ted/63afd4defc16088ed0b38318b048d6cf54c5a88c_2880x1620.jpg', 'speaker': 'Gary Haugen', 'title': 'The hidden reason for poverty the world needs to address now', 'duration': 1328, 'slug': 'gary_haugen_the_hidden_reason_for_poverty_the_world_needs_to_address_now', 'viewed_count': 1674360}, {'id': 847, 'hero': 'https://pe.tedcdn.com/images/ted/167669_800x600.jpg', 'speaker': 'Esther Duflo', 'title': 'Social experiments to fight poverty', 'duration': 1007, 'slug': 'esther_duflo_social_experiments_to_fight_poverty', 'viewed_count': 876379}, {'id': 2240, 'hero': 'https://pe.tedcdn.com/images/ted/6567a38b7f7f98a3ae10835b64ea06324f31a9e8_2880x1620.jpg', 'speaker': 'Clint Smith', 'title': 'How to raise a black son in America', 'duration': 312, 'slug': 'clint_smith_how_to_raise_a_black_son_in_america', 'viewed_count': 1908280}, {'id': 2588, 'hero': 'https://pe.tedcdn.com/images/ted/731d2a688a6c5c95a71aff661224c17e6c9e83c5_2880x1620.jpg', 'speaker': 'J.D. Vance', 'title': "America's forgotten working class", 'duration': 882, 'slug': 'j_d_vance_america_s_forgotten_working_class', 'viewed_count': 1077675}, {'id': 2580, 'hero': 'https://pe.tedcdn.com/images/ted/56e84ccd9f981a8946553600e1066695dc506baf_2880x1620.jpg', 'speaker': 'Courtney E. Martin', 'title': 'The new American Dream', 'duration': 932, 'slug': 'courtney_martin_the_new_american_dream', 'viewed_count': 1404962}, {'id': 209, 'hero': 'https://pe.tedcdn.com/images/ted/8eea8dba05b82b508681b22248686160c619bee4_1600x1200.jpg', 'speaker': 'Bill Strickland', 'title': 'Rebuilding a neighborhood with beauty, dignity, hope', 'duration': 2128, 'slug': 'bill_strickland_makes_change_with_a_slide_show', 'viewed_count': 611153}]</t>
  </si>
  <si>
    <t>['activism', 'community', 'economics', 'inequality', 'poverty']</t>
  </si>
  <si>
    <t xml:space="preserve">https://www.ted.com/talks/mia_birdsong_the_story_we_tell_about_poverty_isn_t_true
</t>
  </si>
  <si>
    <t>Why gender equality is good for everyone — men included</t>
  </si>
  <si>
    <t>Michael Kimmel</t>
  </si>
  <si>
    <t>[{'id': 11, 'name': 'Longwinded', 'count': 55}, {'id': 26, 'name': 'Obnoxious', 'count': 45}, {'id': 1, 'name': 'Beautiful', 'count': 148}, {'id': 7, 'name': 'Funny', 'count': 438}, {'id': 10, 'name': 'Inspiring', 'count': 581}, {'id': 22, 'name': 'Fascinating', 'count': 156}, {'id': 8, 'name': 'Informative', 'count': 391}, {'id': 24, 'name': 'Persuasive', 'count': 306}, {'id': 3, 'name': 'Courageous', 'count': 98}, {'id': 9, 'name': 'Ingenious', 'count': 76}, {'id': 21, 'name': 'Unconvincing', 'count': 70}, {'id': 23, 'name': 'Jaw-dropping', 'count': 38}, {'id': 2, 'name': 'Confusing', 'count': 6}, {'id': 25, 'name': 'OK', 'count': 76}]</t>
  </si>
  <si>
    <t>[{'id': 2229, 'hero': 'https://pe.tedcdn.com/images/ted/5bbf3caa1481cb088563f07cd670376e4cf032f6_2880x1620.jpg', 'speaker': 'Dan Ariely', 'title': "How equal do we want the world to be? You'd be surprised", 'duration': 533, 'slug': 'dan_ariely_how_equal_do_we_want_the_world_to_be_you_d_be_surprised', 'viewed_count': 1703370}, {'id': 1753, 'hero': 'https://pe.tedcdn.com/images/ted/a5ac3cc19c32c812c6d8729b5265d4ed6d525e44_1600x1200.jpg', 'speaker': 'Jackson Katz', 'title': "Violence against women -- it's a men's issue", 'duration': 1060, 'slug': 'jackson_katz_violence_against_women_it_s_a_men_s_issue', 'viewed_count': 1625816}, {'id': 2311, 'hero': 'https://pe.tedcdn.com/images/ted/56178c075cd61a52c10617ef763db566a9e265ed_2880x1620.jpg', 'speaker': 'Elizabeth Nyamayaro', 'title': 'An invitation to men who want a better world for women', 'duration': 759, 'slug': 'elizabeth_nyamayaro_an_invitation_to_men_who_want_a_better_world_for_women', 'viewed_count': 1272389}, {'id': 2732, 'hero': 'https://pe.tedcdn.com/images/ted/2bc5b10c49af2ba3417238e66da50972f2bb3d17_2880x1620.jpg', 'speaker': 'Chimamanda Ngozi Adichie', 'title': 'We should all be feminists', 'duration': 1768, 'slug': 'chimamanda_ngozi_adichie_we_should_all_be_feminists', 'viewed_count': 1318349}, {'id': 2628, 'hero': 'https://pe.tedcdn.com/images/ted/6d252b92b0b9da0a72c23f9d8e752f0c8a12b80d_2880x1620.jpg', 'speaker': 'Sandi Toksvig', 'title': "A political party for women's equality", 'duration': 1188, 'slug': 'sandi_toksvig_a_political_party_for_women_s_equality', 'viewed_count': 799884}, {'id': 1040, 'hero': 'https://pe.tedcdn.com/images/ted/ba6d4cdee53ae12d2db55a733409fac7e92c022c_2880x1620.jpg', 'speaker': 'Sheryl Sandberg', 'title': 'Why we have too few women leaders', 'duration': 898, 'slug': 'sheryl_sandberg_why_we_have_too_few_women_leaders', 'viewed_count': 7431432}]</t>
  </si>
  <si>
    <t>['Gender equality', 'activism', 'gender', 'inequality', 'women']</t>
  </si>
  <si>
    <t xml:space="preserve">https://www.ted.com/talks/michael_kimmel_why_gender_equality_is_good_for_everyone_men_included
</t>
  </si>
  <si>
    <t>Falling in love is the easy part</t>
  </si>
  <si>
    <t>Mandy Len Catron</t>
  </si>
  <si>
    <t>[{'id': 7, 'name': 'Funny', 'count': 277}, {'id': 22, 'name': 'Fascinating', 'count': 429}, {'id': 25, 'name': 'OK', 'count': 380}, {'id': 11, 'name': 'Longwinded', 'count': 94}, {'id': 1, 'name': 'Beautiful', 'count': 431}, {'id': 8, 'name': 'Informative', 'count': 319}, {'id': 3, 'name': 'Courageous', 'count': 255}, {'id': 10, 'name': 'Inspiring', 'count': 430}, {'id': 24, 'name': 'Persuasive', 'count': 87}, {'id': 2, 'name': 'Confusing', 'count': 36}, {'id': 21, 'name': 'Unconvincing', 'count': 71}, {'id': 26, 'name': 'Obnoxious', 'count': 41}, {'id': 23, 'name': 'Jaw-dropping', 'count': 24}, {'id': 9, 'name': 'Ingenious', 'count': 36}]</t>
  </si>
  <si>
    <t>[{'id': 1543, 'hero': 'https://pe.tedcdn.com/images/ted/60579c3234351faa11a521f87c3a2027d0016e8e_2880x1620.jpg', 'speaker': 'Hannah Fry', 'title': 'Is life really that complex?', 'duration': 602, 'slug': 'hannah_fry_is_life_really_that_complex', 'viewed_count': 353377}, {'id': 307, 'hero': 'https://pe.tedcdn.com/images/ted/dfda28474d713d1de50dd1cc5f67c299c8b6eb80_2880x1620.jpg', 'speaker': 'Helen Fisher', 'title': 'The brain in love', 'duration': 956, 'slug': 'helen_fisher_studies_the_brain_in_love', 'viewed_count': 4883521}, {'id': 1925, 'hero': 'https://pe.tedcdn.com/images/ted/2c845994b8c5d1adf761d8e42bba9221f61c8c5b_1600x1200.jpg', 'speaker': "Yann Dall'Aglio", 'title': "Love -- you're doing it wrong", 'duration': 642, 'slug': 'yann_dall_aglio_love_you_re_doing_it_wrong', 'viewed_count': 3840915}, {'id': 2661, 'hero': 'https://pe.tedcdn.com/images/ted/5d9410d3b8233def4630b48a46e6486333c5a326_2880x1620.jpg', 'speaker': 'Mandy Len Catron', 'title': 'A better way to talk about love', 'duration': 917, 'slug': 'mandy_len_catron_a_better_way_to_talk_about_love', 'viewed_count': 1802459}, {'id': 2590, 'hero': 'https://pe.tedcdn.com/images/ted/258c5275b201c958dcd88d088ef3205f9b82c20c_2880x1620.jpg', 'speaker': 'Helen Fisher', 'title': "Technology hasn't changed love. Here's why", 'duration': 1145, 'slug': 'helen_fisher_technology_hasn_t_changed_love_here_s_why', 'viewed_count': 1593437}, {'id': 16, 'hero': 'https://pe.tedcdn.com/images/ted/1c7b5b4e9425a4bd4b3b51a7c870208ee2fdc5d7_1920x1080.jpg', 'speaker': 'Helen Fisher', 'title': 'Why we love, why we cheat', 'duration': 1407, 'slug': 'helen_fisher_tells_us_why_we_love_cheat', 'viewed_count': 9261324}]</t>
  </si>
  <si>
    <t>['TEDx', 'love', 'media', 'writing']</t>
  </si>
  <si>
    <t xml:space="preserve">https://www.ted.com/talks/mandy_len_catron_falling_in_love_is_the_easy_part
</t>
  </si>
  <si>
    <t>How to find work you love</t>
  </si>
  <si>
    <t>Scott Dinsmore</t>
  </si>
  <si>
    <t>Writer, traveler</t>
  </si>
  <si>
    <t>[{'id': 10, 'name': 'Inspiring', 'count': 2684}, {'id': 3, 'name': 'Courageous', 'count': 503}, {'id': 24, 'name': 'Persuasive', 'count': 597}, {'id': 11, 'name': 'Longwinded', 'count': 127}, {'id': 21, 'name': 'Unconvincing', 'count': 85}, {'id': 1, 'name': 'Beautiful', 'count': 173}, {'id': 2, 'name': 'Confusing', 'count': 82}, {'id': 26, 'name': 'Obnoxious', 'count': 31}, {'id': 22, 'name': 'Fascinating', 'count': 302}, {'id': 8, 'name': 'Informative', 'count': 347}, {'id': 7, 'name': 'Funny', 'count': 99}, {'id': 25, 'name': 'OK', 'count': 258}, {'id': 9, 'name': 'Ingenious', 'count': 82}, {'id': 23, 'name': 'Jaw-dropping', 'count': 73}]</t>
  </si>
  <si>
    <t>[{'id': 2324, 'hero': 'https://pe.tedcdn.com/images/ted/ccff17e420da45a3422fc521da2173a99029548c_2880x1620.jpg', 'speaker': 'Barry Schwartz', 'title': 'The way we think about work is broken', 'duration': 482, 'slug': 'barry_schwartz_the_way_we_think_about_work_is_broken', 'viewed_count': 2527133}, {'id': 1917, 'hero': 'https://pe.tedcdn.com/images/ted/7ce545be0d778c2e6715188bccc255dae8072bde_1600x1200.jpg', 'speaker': 'Maya Penn', 'title': 'Meet a young entrepreneur, cartoonist, designer, activist ...', 'duration': 436, 'slug': 'maya_penn_meet_a_young_entrepreneur_cartoonist_designer_activist', 'viewed_count': 1458495}, {'id': 1706, 'hero': 'https://pe.tedcdn.com/images/ted/e15921c40cf97c7ced77eedd51eb9eaa75d29980_1600x1200.jpg', 'speaker': 'Dan Ariely', 'title': 'What makes us feel good about our work?', 'duration': 1226, 'slug': 'dan_ariely_what_makes_us_feel_good_about_our_work', 'viewed_count': 5319170}, {'id': 1336, 'hero': 'https://pe.tedcdn.com/images/ted/bba3ca818c4ab6937de100e8c818a0a1b4ecc9e5_800x600.jpg', 'speaker': 'Diana Nyad', 'title': "Extreme swimming with the world's most dangerous jellyfish", 'duration': 1017, 'slug': 'diana_nyad_extreme_swimming_with_the_world_s_most_dangerous_jellyfish', 'viewed_count': 611474}, {'id': 2799, 'hero': 'https://pe.tedcdn.com/images/ted/2e4d3e963bafd5fdc6f34d5706ff58fd3b2e22c1_2880x1620.jpg', 'speaker': 'Tim Ferriss', 'title': 'Why you should define your fears instead of your goals', 'duration': 801, 'slug': 'tim_ferriss_why_you_should_define_your_fears_instead_of_your_goals', 'viewed_count': 3183080}, {'id': 2801, 'hero': 'https://pe.tedcdn.com/images/ted/ee78ab38fb4f23e29fbae7dfd3e89de2082ccaf7_2880x1620.jpg', 'speaker': 'Anne Lamott', 'title': '12 truths I learned from life and writing', 'duration': 955, 'slug': 'anne_lamott_12_truths_i_learned_from_life_and_writing', 'viewed_count': 1890494}]</t>
  </si>
  <si>
    <t>['TEDx', 'business', 'entrepreneur', 'happiness', 'work', 'work-life balance']</t>
  </si>
  <si>
    <t xml:space="preserve">https://www.ted.com/talks/scott_dinsmore_how_to_find_work_you_love
</t>
  </si>
  <si>
    <t>How I stopped the Taliban from shutting down my school</t>
  </si>
  <si>
    <t>Sakena Yacoobi</t>
  </si>
  <si>
    <t>[{'id': 23, 'name': 'Jaw-dropping', 'count': 233}, {'id': 3, 'name': 'Courageous', 'count': 684}, {'id': 8, 'name': 'Informative', 'count': 180}, {'id': 9, 'name': 'Ingenious', 'count': 32}, {'id': 1, 'name': 'Beautiful', 'count': 322}, {'id': 10, 'name': 'Inspiring', 'count': 716}, {'id': 7, 'name': 'Funny', 'count': 100}, {'id': 22, 'name': 'Fascinating', 'count': 183}, {'id': 24, 'name': 'Persuasive', 'count': 71}, {'id': 25, 'name': 'OK', 'count': 27}, {'id': 11, 'name': 'Longwinded', 'count': 5}, {'id': 21, 'name': 'Unconvincing', 'count': 5}, {'id': 2, 'name': 'Confusing', 'count': 2}, {'id': 26, 'name': 'Obnoxious', 'count': 1}]</t>
  </si>
  <si>
    <t>[{'id': 1301, 'hero': 'https://pe.tedcdn.com/images/ted/531d41679851693398764436b641656761b9eb15_800x600.jpg', 'speaker': 'Monika Bulaj', 'title': 'The hidden light of Afghanistan', 'duration': 284, 'slug': 'monika_bulaj_the_hidden_light_of_afghanistan', 'viewed_count': 550767}, {'id': 1666, 'hero': 'https://pe.tedcdn.com/images/ted/ef6f433e9c89c7fbc2d5b8a82b3d4b05cca5fee1_2880x1620.jpg', 'speaker': 'Shabana Basij-Rasikh', 'title': 'Dare to educate Afghan girls', 'duration': 576, 'slug': 'shabana_basij_rasikh_dare_to_educate_afghan_girls', 'viewed_count': 932574}, {'id': 2195, 'hero': 'https://pe.tedcdn.com/images/ted/b1ca773d6ce12b4682b9bec7ed36005e0963a836_2880x1620.jpg', 'speaker': 'Laura Boushnak', 'title': 'For these women, reading is a daring act', 'duration': 305, 'slug': 'laura_boushnak_for_these_women_reading_is_a_daring_act', 'viewed_count': 818560}, {'id': 2809, 'hero': 'https://pe.tedcdn.com/images/ted/c9248e7936e32b15b8fbc7950942d1cd9f2dc163_2880x1620.jpg', 'speaker': 'Luma Mufleh', 'title': "Don't feel sorry for refugees -- believe in them", 'duration': 853, 'slug': 'luma_mufleh_don_t_feel_sorry_for_refugees_believe_in_them', 'viewed_count': 1354370}, {'id': 555, 'hero': 'https://pe.tedcdn.com/images/ted/92539_800x600.jpg', 'speaker': 'Michelle Obama', 'title': 'A passionate, personal case for education', 'duration': 749, 'slug': 'michelle_obama', 'viewed_count': 1026664}, {'id': 1672, 'hero': 'https://pe.tedcdn.com/images/ted/9c94a970f918c9cc47e7428d086ff28f87fd4252_1600x1200.jpg', 'speaker': 'Kakenya Ntaiya', 'title': 'A girl who demanded school', 'duration': 916, 'slug': 'kakenya_ntaiya_a_girl_who_demanded_school', 'viewed_count': 2460145}]</t>
  </si>
  <si>
    <t>['Middle East', 'activism', 'education', 'inequality', 'women']</t>
  </si>
  <si>
    <t xml:space="preserve">https://www.ted.com/talks/sakena_yacoobi_how_i_stopped_the_taliban_from_shutting_down_my_school
</t>
  </si>
  <si>
    <t>Why public beheadings get millions of views</t>
  </si>
  <si>
    <t>Frances Larson</t>
  </si>
  <si>
    <t>[{'id': 21, 'name': 'Unconvincing', 'count': 42}, {'id': 24, 'name': 'Persuasive', 'count': 82}, {'id': 1, 'name': 'Beautiful', 'count': 20}, {'id': 8, 'name': 'Informative', 'count': 194}, {'id': 22, 'name': 'Fascinating', 'count': 79}, {'id': 3, 'name': 'Courageous', 'count': 31}, {'id': 9, 'name': 'Ingenious', 'count': 8}, {'id': 25, 'name': 'OK', 'count': 50}, {'id': 26, 'name': 'Obnoxious', 'count': 18}, {'id': 23, 'name': 'Jaw-dropping', 'count': 36}, {'id': 11, 'name': 'Longwinded', 'count': 31}, {'id': 10, 'name': 'Inspiring', 'count': 19}, {'id': 2, 'name': 'Confusing', 'count': 19}, {'id': 7, 'name': 'Funny', 'count': 6}]</t>
  </si>
  <si>
    <t>[{'id': 1637, 'hero': 'https://pe.tedcdn.com/images/ted/2136b667d317722918dab6cd4d81f828d6fd89ed_1600x1200.jpg', 'speaker': 'Karen Thompson Walker', 'title': 'What fear can teach us', 'duration': 690, 'slug': 'karen_thompson_walker_what_fear_can_teach_us', 'viewed_count': 1951369}, {'id': 1480, 'hero': 'https://pe.tedcdn.com/images/ted/1fe321c29860da8bf6acb2d1d327193b0f68c914_800x600.jpg', 'speaker': 'David R. Dow', 'title': 'Lessons from death row inmates', 'duration': 1096, 'slug': 'david_r_dow_lessons_from_death_row_inmates', 'viewed_count': 3024843}, {'id': 2211, 'hero': 'https://pe.tedcdn.com/images/ted/9fef2f6fcee1c5983ede2827907f66c31db28735_2880x1620.jpg', 'speaker': 'Vincent Cochetel', 'title': "I was held hostage for 317 days. Here's what I thought about…", 'duration': 1187, 'slug': 'vincent_cochetel_i_was_held_hostage_for_317_days_here_s_what_i_thought_about', 'viewed_count': 1161563}, {'id': 955, 'hero': 'https://pe.tedcdn.com/images/ted/198626_800x600.jpg', 'speaker': 'Chris Anderson', 'title': 'How web video powers global innovation', 'duration': 1133, 'slug': 'chris_anderson_how_web_video_powers_global_innovation', 'viewed_count': 1306635}, {'id': 2854, 'hero': 'https://pe.tedcdn.com/images/ted/10495c7161ac9e825386accf9e650c260e8a32d5_2880x1620.jpg', 'speaker': 'Chance Coughenour', 'title': 'How your pictures can help reclaim lost history', 'duration': 717, 'slug': 'chance_coughenour_how_your_pictures_can_help_reclaim_lost_history', 'viewed_count': 538888}, {'id': 2838, 'hero': 'https://pe.tedcdn.com/images/ted/5b15e7da00df0758c3a5df3c7bf6df761bf8c83f_2880x1620.jpg', 'speaker': 'Jack Conte', 'title': 'How artists can (finally) get paid in the digital age ', 'duration': 631, 'slug': 'jack_conte_how_artists_can_finally_get_paid_in_the_digital_age', 'viewed_count': 733808}]</t>
  </si>
  <si>
    <t>['death', 'global issues', 'history', 'online video']</t>
  </si>
  <si>
    <t xml:space="preserve">https://www.ted.com/talks/frances_larson_why_public_beheadings_get_millions_of_views
</t>
  </si>
  <si>
    <t>Why climate change is a threat to human rights</t>
  </si>
  <si>
    <t>Mary Robinson</t>
  </si>
  <si>
    <t>Global leader</t>
  </si>
  <si>
    <t>[{'id': 11, 'name': 'Longwinded', 'count': 54}, {'id': 25, 'name': 'OK', 'count': 79}, {'id': 8, 'name': 'Informative', 'count': 176}, {'id': 10, 'name': 'Inspiring', 'count': 196}, {'id': 23, 'name': 'Jaw-dropping', 'count': 14}, {'id': 24, 'name': 'Persuasive', 'count': 118}, {'id': 21, 'name': 'Unconvincing', 'count': 23}, {'id': 7, 'name': 'Funny', 'count': 12}, {'id': 3, 'name': 'Courageous', 'count': 32}, {'id': 1, 'name': 'Beautiful', 'count': 28}, {'id': 22, 'name': 'Fascinating', 'count': 52}, {'id': 9, 'name': 'Ingenious', 'count': 12}, {'id': 2, 'name': 'Confusing', 'count': 18}, {'id': 26, 'name': 'Obnoxious', 'count': 12}]</t>
  </si>
  <si>
    <t>[{'id': 2203, 'hero': 'https://pe.tedcdn.com/images/ted/669b823fdebb68cb659363018b74c98be560e139_2880x1620.jpg', 'speaker': 'Topher White', 'title': 'What can save the rainforest? Your used cell phone', 'duration': 570, 'slug': 'topher_white_what_can_save_the_rainforest_your_used_cell_phone', 'viewed_count': 1243220}, {'id': 1988, 'hero': 'https://pe.tedcdn.com/images/ted/7359de0af0e5ad26395051692c0b04a66b33188f_1600x1200.jpg', 'speaker': 'Gavin Schmidt', 'title': 'The emergent patterns of climate change', 'duration': 730, 'slug': 'gavin_schmidt_the_emergent_patterns_of_climate_change', 'viewed_count': 1150414}, {'id': 682, 'hero': 'https://pe.tedcdn.com/images/ted/126531_800x600.jpg', 'speaker': 'Rachel Pike', 'title': 'The science behind a climate headline', 'duration': 253, 'slug': 'rachel_pike_the_science_behind_a_climate_headline', 'viewed_count': 470623},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1158020}, {'id': 2784, 'hero': 'https://pe.tedcdn.com/images/ted/e835e670a7836cf65aca2a7a644fd94398cb4b8e_2880x1620.jpg', 'speaker': 'Ted Halstead', 'title': 'A climate solution where all sides can win', 'duration': 787, 'slug': 'ted_halstead_a_climate_solution_where_all_sides_can_win', 'viewed_count': 1021894}, {'id': 2480, 'hero': 'https://pe.tedcdn.com/images/ted/57a8bbe6d97cb1d80fa225c3bce02b2d59c8d817_2880x1620.jpg', 'speaker': 'Christiana Figueres', 'title': 'The inside story of the Paris climate agreement', 'duration': 891, 'slug': 'christiana_figueres_the_inside_story_of_the_paris_climate_agreement', 'viewed_count': 1031395}]</t>
  </si>
  <si>
    <t>['climate change', 'global issues', 'humanity', 'inequality', 'politics']</t>
  </si>
  <si>
    <t xml:space="preserve">https://www.ted.com/talks/mary_robinson_why_climate_change_is_a_threat_to_human_rights
</t>
  </si>
  <si>
    <t>4 powerful poems about Parkinson's and growing older</t>
  </si>
  <si>
    <t>Robin Morgan</t>
  </si>
  <si>
    <t>Poet and activist</t>
  </si>
  <si>
    <t>[{'id': 1, 'name': 'Beautiful', 'count': 245}, {'id': 3, 'name': 'Courageous', 'count': 91}, {'id': 11, 'name': 'Longwinded', 'count': 6}, {'id': 10, 'name': 'Inspiring', 'count': 109}, {'id': 25, 'name': 'OK', 'count': 28}, {'id': 22, 'name': 'Fascinating', 'count': 26}, {'id': 23, 'name': 'Jaw-dropping', 'count': 15}, {'id': 26, 'name': 'Obnoxious', 'count': 4}, {'id': 8, 'name': 'Informative', 'count': 9}, {'id': 24, 'name': 'Persuasive', 'count': 4}, {'id': 2, 'name': 'Confusing', 'count': 5}, {'id': 21, 'name': 'Unconvincing', 'count': 1}, {'id': 7, 'name': 'Funny', 'count': 14}, {'id': 9, 'name': 'Ingenious', 'count': 3}]</t>
  </si>
  <si>
    <t>[{'id': 2163, 'hero': 'https://pe.tedcdn.com/images/ted/cf5849e596754445255fd76b7b9f380f77e37f43_2880x1620.jpg', 'speaker': 'Cristina Domenech', 'title': 'Poetry that frees the soul', 'duration': 757, 'slug': 'cristina_domenech_poetry_that_frees_the_soul', 'viewed_count': 687810}, {'id': 2070, 'hero': 'https://pe.tedcdn.com/images/ted/d2701fe5cfb9c34d5ac64266202f0f55d0e341e2_2880x1620.jpg', 'speaker': 'Isabel Allende', 'title': 'How to live passionately—no matter your age', 'duration': 496, 'slug': 'isabel_allende_how_to_live_passionately_no_matter_your_age', 'viewed_count': 3247659}, {'id': 1717, 'hero': 'https://pe.tedcdn.com/images/ted/a94a473fdf524014a80d4bb19a4b159543679fa4_1600x1200.jpg', 'speaker': 'Andres Lozano', 'title': "Parkinson's, depression and the switch that might turn them off", 'duration': 934, 'slug': 'andres_lozano_parkinson_s_depression_and_the_switch_that_might_turn_them_off', 'viewed_count': 1303166}, {'id': 500, 'hero': 'https://pe.tedcdn.com/images/ted/81132_800x600.jpg', 'speaker': 'C.K. Williams', 'title': 'Poetry of youth and age', 'duration': 1397, 'slug': 'c_k_williams_reads_poetry_of_youth_and_age', 'viewed_count': 246106}, {'id': 1100, 'hero': 'https://pe.tedcdn.com/images/ted/ce7fa7dd28cf0770bcdde6b1cba6c865896756ff_1600x1200.jpg', 'speaker': 'Sarah Kay', 'title': 'If I should have a daughter ...', 'duration': 1105, 'slug': 'sarah_kay_if_i_should_have_a_daughter', 'viewed_count': 10530076}, {'id': 1293, 'hero': 'https://pe.tedcdn.com/images/ted/001ea8f2d05315e3f3f5dbde9db08e9b48288c86_2880x1620.jpg', 'speaker': 'Sarah Kay', 'title': 'How many lives can you live?', 'duration': 735, 'slug': 'sarah_kay_how_many_lives_can_you_live', 'viewed_count': 712045}]</t>
  </si>
  <si>
    <t>['aging', 'disease', 'health', 'personal growth', 'poetry']</t>
  </si>
  <si>
    <t xml:space="preserve">https://www.ted.com/talks/robin_morgan_4_powerful_poems_about_parkinson_s_and_growing_older
</t>
  </si>
  <si>
    <t>Alzheimer's is not normal aging — and we can cure it</t>
  </si>
  <si>
    <t>Samuel Cohen</t>
  </si>
  <si>
    <t>[{'id': 8, 'name': 'Informative', 'count': 628}, {'id': 10, 'name': 'Inspiring', 'count': 338}, {'id': 24, 'name': 'Persuasive', 'count': 284}, {'id': 3, 'name': 'Courageous', 'count': 70}, {'id': 1, 'name': 'Beautiful', 'count': 27}, {'id': 22, 'name': 'Fascinating', 'count': 109}, {'id': 9, 'name': 'Ingenious', 'count': 31}, {'id': 21, 'name': 'Unconvincing', 'count': 19}, {'id': 25, 'name': 'OK', 'count': 70}, {'id': 23, 'name': 'Jaw-dropping', 'count': 32}, {'id': 2, 'name': 'Confusing', 'count': 9}, {'id': 11, 'name': 'Longwinded', 'count': 4}, {'id': 26, 'name': 'Obnoxious', 'count': 3}, {'id': 7, 'name': 'Funny', 'count': 3}]</t>
  </si>
  <si>
    <t>[{'id': 1498, 'hero': 'https://pe.tedcdn.com/images/ted/7c8561015312ec4ba79c40a70b487512afb738c3_800x600.jpg', 'speaker': 'Alanna Shaikh', 'title': "How I'm preparing to get Alzheimer's", 'duration': 386, 'slug': 'alanna_shaikh_how_i_m_preparing_to_get_alzheimer_s', 'viewed_count': 1280456}, {'id': 408, 'hero': 'https://pe.tedcdn.com/images/ted/f1ae4105704189a64c5c48db8b358b785a43c678_2880x1620.jpg', 'speaker': 'Gregory Petsko', 'title': 'The coming neurological epidemic', 'duration': 227, 'slug': 'gregory_petsko_on_the_coming_neurological_epidemic', 'viewed_count': 909535}, {'id': 2315, 'hero': 'https://pe.tedcdn.com/images/ted/7218c06bc138047a2e771b0d9d21ef6b9d2b1ec8_2880x1620.jpg', 'speaker': 'Tony Wyss-Coray', 'title': 'How young blood might help reverse aging. Yes, really', 'duration': 815, 'slug': 'tony_wyss_coray_how_young_blood_might_help_reverse_aging_yes_really', 'viewed_count': 1488893}, {'id': 2627, 'hero': 'https://pe.tedcdn.com/images/ted/806fae883bd8d18133ee02ba5f67152396d9864a_2880x1620.jpg', 'speaker': 'Jennifer Brea', 'title': "What happens when you have a disease doctors can't diagnose", 'duration': 1027, 'slug': 'jen_brea_what_happens_when_you_have_a_disease_doctors_can_t_diagnose', 'viewed_count': 1406536}, {'id': 2771, 'hero': 'https://pe.tedcdn.com/images/ted/cdb073dfa8128eb670ecce1122c050ef95c59ff4_2880x1620.jpg', 'speaker': 'Lisa Genova', 'title': "What you can do to prevent Alzheimer's", 'duration': 836, 'slug': 'lisa_genova_what_you_can_do_to_prevent_alzheimer_s', 'viewed_count': 2178237}, {'id': 2004, 'hero': 'https://pe.tedcdn.com/images/ted/70ee482d06c15e4d3f7db396870384ab35294218_1600x1200.jpg', 'speaker': 'Stephen Friend', 'title': 'The hunt for "unexpected genetic heroes"', 'duration': 639, 'slug': 'stephen_friend_the_hunt_for_unexpected_genetic_heroes', 'viewed_count': 959405}]</t>
  </si>
  <si>
    <t>["Alzheimer's", 'aging', 'health', 'medical research', 'medicine', 'neuroscience']</t>
  </si>
  <si>
    <t xml:space="preserve">https://www.ted.com/talks/samuel_cohen_alzheimer_s_is_not_normal_aging_and_we_can_cure_it
</t>
  </si>
  <si>
    <t>Don't ask where I'm from, ask where I'm a local</t>
  </si>
  <si>
    <t>Taiye Selasi</t>
  </si>
  <si>
    <t>[{'id': 10, 'name': 'Inspiring', 'count': 1128}, {'id': 8, 'name': 'Informative', 'count': 338}, {'id': 9, 'name': 'Ingenious', 'count': 248}, {'id': 2, 'name': 'Confusing', 'count': 26}, {'id': 24, 'name': 'Persuasive', 'count': 273}, {'id': 25, 'name': 'OK', 'count': 66}, {'id': 1, 'name': 'Beautiful', 'count': 504}, {'id': 23, 'name': 'Jaw-dropping', 'count': 39}, {'id': 22, 'name': 'Fascinating', 'count': 388}, {'id': 7, 'name': 'Funny', 'count': 14}, {'id': 3, 'name': 'Courageous', 'count': 114}, {'id': 11, 'name': 'Longwinded', 'count': 32}, {'id': 21, 'name': 'Unconvincing', 'count': 30}, {'id': 26, 'name': 'Obnoxious', 'count': 13}]</t>
  </si>
  <si>
    <t>[{'id': 652, 'hero': 'https://pe.tedcdn.com/images/ted/7cefcd151eaf3af5eeb5be038f940e032d8c3518_2880x1620.jpg', 'speaker': 'Chimamanda Ngozi Adichie', 'title': 'The danger of a single story', 'duration': 1129, 'slug': 'chimamanda_adichie_the_danger_of_a_single_story', 'viewed_count': 13299271}, {'id': 1849, 'hero': 'https://pe.tedcdn.com/images/ted/9a1beea7f2ca9468ce632948347887a93cf01c1c_1600x1200.jpg', 'speaker': 'Hetain Patel', 'title': 'Who am I? Think again', 'duration': 546, 'slug': 'hetain_patel_who_am_i_think_again', 'viewed_count': 2663836}, {'id': 1789, 'hero': 'https://pe.tedcdn.com/images/ted/85a7e0b84f99c0bb409fe2596d547868f7a2991e_1600x1200.jpg', 'speaker': 'Pico Iyer', 'title': 'Where is home?', 'duration': 841, 'slug': 'pico_iyer_where_is_home', 'viewed_count': 3035543}, {'id': 917, 'hero': 'https://pe.tedcdn.com/images/ted/184238_800x600.jpg', 'speaker': 'Elif Shafak', 'title': 'The politics of fiction', 'duration': 1185, 'slug': 'elif_shafak_the_politics_of_fiction', 'viewed_count': 1763563}, {'id': 2879, 'hero': 'https://pe.tedcdn.com/images/ted/7e02a8e30b8b4b4b5585e0e255d25bba7c657158_2880x1620.jpg', 'speaker': 'Duarte Geraldino', 'title': "What we're missing in the debate about immigration", 'duration': 476, 'slug': 'duarte_geraldino_what_we_re_missing_in_the_debate_about_immigration', 'viewed_count': 448129}, {'id': 2811, 'hero': 'https://pe.tedcdn.com/images/ted/5b512f0f947645d0a16c9eb7d6ab4affbc7306a4_2880x1620.jpg', 'speaker': 'Rabbi Lord Jonathan Sacks', 'title': 'How we can face the future without fear, together', 'duration': 756, 'slug': 'rabbi_lord_jonathan_sacks_how_we_can_face_the_future_without_fear_together', 'viewed_count': 1244233}]</t>
  </si>
  <si>
    <t>['culture', 'humanity', 'identity', 'self', 'world cultures']</t>
  </si>
  <si>
    <t xml:space="preserve">https://www.ted.com/talks/taiye_selasi_don_t_ask_where_i_m_from_ask_where_i_m_a_local
</t>
  </si>
  <si>
    <t>Stunning photos of the endangered Everglades</t>
  </si>
  <si>
    <t>Mac Stone</t>
  </si>
  <si>
    <t>[{'id': 3, 'name': 'Courageous', 'count': 77}, {'id': 10, 'name': 'Inspiring', 'count': 318}, {'id': 24, 'name': 'Persuasive', 'count': 131}, {'id': 1, 'name': 'Beautiful', 'count': 337}, {'id': 22, 'name': 'Fascinating', 'count': 163}, {'id': 8, 'name': 'Informative', 'count': 188}, {'id': 7, 'name': 'Funny', 'count': 12}, {'id': 23, 'name': 'Jaw-dropping', 'count': 28}, {'id': 25, 'name': 'OK', 'count': 18}, {'id': 11, 'name': 'Longwinded', 'count': 2}, {'id': 21, 'name': 'Unconvincing', 'count': 3}, {'id': 9, 'name': 'Ingenious', 'count': 5}, {'id': 26, 'name': 'Obnoxious', 'count': 9}, {'id': 2, 'name': 'Confusing', 'count': 6}]</t>
  </si>
  <si>
    <t>[{'id': 40, 'hero': 'https://pe.tedcdn.com/images/ted/381_480x360.jpg', 'speaker': 'Frans Lanting', 'title': 'The story of life in photographs', 'duration': 977, 'slug': 'frans_lanting_s_lyrical_nature_photos', 'viewed_count': 1697328}, {'id': 1141, 'hero': 'https://pe.tedcdn.com/images/ted/1f6a9f396100ba693c5534a3a8ca597244ff40c6_800x600.jpg', 'speaker': 'Paul Nicklen', 'title': 'Animal tales from icy wonderlands', 'duration': 1075, 'slug': 'paul_nicklen_tales_of_ice_bound_wonderlands', 'viewed_count': 2004614}, {'id': 948, 'hero': 'https://pe.tedcdn.com/images/ted/195843_800x600.jpg', 'speaker': 'Rachel Sussman', 'title': "The world's oldest living things", 'duration': 848, 'slug': 'rachel_sussman_the_world_s_oldest_living_things', 'viewed_count': 1424266}, {'id': 1729, 'hero': 'https://pe.tedcdn.com/images/ted/14f8e8189a9921e6d3bf2a5e363bf56a02763174_1600x1200.jpg', 'speaker': 'Sebastião Salgado', 'title': 'The silent drama of photography', 'duration': 1013, 'slug': 'sebastiao_salgado_the_silent_drama_of_photography', 'viewed_count': 1593402}, {'id': 728, 'hero': 'https://pe.tedcdn.com/images/ted/140031_800x600.jpg', 'speaker': 'Romulus Whitaker', 'title': 'The real danger lurking in the water', 'duration': 1038, 'slug': 'romulus_whitaker_the_real_danger_lurking_in_the_water', 'viewed_count': 397729}, {'id': 2551, 'hero': 'https://pe.tedcdn.com/images/ted/775f9db04ba2704c562e9bdcdccc3bf973cde4cc_2880x1620.jpg', 'speaker': 'Emma Marris', 'title': 'Nature is everywhere -- we just need to learn to see it', 'duration': 952, 'slug': 'emma_marris_nature_is_everywhere_we_just_need_to_learn_to_see_it', 'viewed_count': 990058}]</t>
  </si>
  <si>
    <t>['TEDx', 'activism', 'animals', 'nature', 'photography']</t>
  </si>
  <si>
    <t xml:space="preserve">https://www.ted.com/talks/mac_stone_stunning_photos_of_the_endangered_everglades
</t>
  </si>
  <si>
    <t>How my mind came back to life — and no one knew</t>
  </si>
  <si>
    <t>Martin Pistorius</t>
  </si>
  <si>
    <t>Author, designer</t>
  </si>
  <si>
    <t>[{'id': 10, 'name': 'Inspiring', 'count': 1035}, {'id': 3, 'name': 'Courageous', 'count': 608}, {'id': 8, 'name': 'Informative', 'count': 126}, {'id': 22, 'name': 'Fascinating', 'count': 254}, {'id': 23, 'name': 'Jaw-dropping', 'count': 216}, {'id': 1, 'name': 'Beautiful', 'count': 367}, {'id': 9, 'name': 'Ingenious', 'count': 19}, {'id': 24, 'name': 'Persuasive', 'count': 25}, {'id': 2, 'name': 'Confusing', 'count': 4}, {'id': 25, 'name': 'OK', 'count': 39}, {'id': 11, 'name': 'Longwinded', 'count': 3}, {'id': 7, 'name': 'Funny', 'count': 9}, {'id': 21, 'name': 'Unconvincing', 'count': 0}, {'id': 26, 'name': 'Obnoxious', 'count': 0}]</t>
  </si>
  <si>
    <t>[{'id': 1121, 'hero': 'https://pe.tedcdn.com/images/ted/af00ccd85bde0644fb664736e170904fa1ba8b24_1600x1200.jpg', 'speaker': 'Roger Ebert', 'title': 'Remaking my voice', 'duration': 1169, 'slug': 'roger_ebert_remaking_my_voice', 'viewed_count': 1104361}, {'id': 1203, 'hero': 'https://pe.tedcdn.com/images/ted/b8e2d0127ed9ab310710eda04e92169dd9be7435_1600x1200.jpg', 'speaker': 'Mark Pagel', 'title': 'How language transformed humanity', 'duration': 1210, 'slug': 'mark_pagel_how_language_transformed_humanity', 'viewed_count': 1421408}, {'id': 1935, 'hero': 'https://pe.tedcdn.com/images/ted/803ec7085bb7b0d8be729507bb8d50332390f62a_1600x1200.jpg', 'speaker': 'Siddharthan Chandran', 'title': 'Can the damaged brain repair itself?', 'duration': 957, 'slug': 'siddharthan_chandran_can_the_damaged_brain_repair_itself', 'viewed_count': 1022958},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2679772}, {'id': 2846, 'hero': 'https://pe.tedcdn.com/images/ted/8a13ba1c65a82817f63d7d4c41ac557eed238339_2880x1620.jpg', 'speaker': 'David Whyte', 'title': 'A lyrical bridge between past, present and future', 'duration': 1215, 'slug': 'david_whyte_a_lyrical_bridge_between_past_present_and_future', 'viewed_count': 642727}, {'id': 2801, 'hero': 'https://pe.tedcdn.com/images/ted/ee78ab38fb4f23e29fbae7dfd3e89de2082ccaf7_2880x1620.jpg', 'speaker': 'Anne Lamott', 'title': '12 truths I learned from life and writing', 'duration': 955, 'slug': 'anne_lamott_12_truths_i_learned_from_life_and_writing', 'viewed_count': 1890502}]</t>
  </si>
  <si>
    <t>['TEDx', 'brain', 'communication', 'health', 'health care', 'mind', 'speech']</t>
  </si>
  <si>
    <t xml:space="preserve">https://www.ted.com/talks/martin_pistorius_how_my_mind_came_back_to_life_and_no_one_knew
</t>
  </si>
  <si>
    <t>Why some of us don't have one true calling</t>
  </si>
  <si>
    <t>Emilie Wapnick</t>
  </si>
  <si>
    <t>Writer, coach, artist ...</t>
  </si>
  <si>
    <t>[{'id': 10, 'name': 'Inspiring', 'count': 4572}, {'id': 22, 'name': 'Fascinating', 'count': 1118}, {'id': 1, 'name': 'Beautiful', 'count': 927}, {'id': 3, 'name': 'Courageous', 'count': 704}, {'id': 9, 'name': 'Ingenious', 'count': 525}, {'id': 11, 'name': 'Longwinded', 'count': 34}, {'id': 21, 'name': 'Unconvincing', 'count': 65}, {'id': 26, 'name': 'Obnoxious', 'count': 24}, {'id': 8, 'name': 'Informative', 'count': 932}, {'id': 25, 'name': 'OK', 'count': 152}, {'id': 24, 'name': 'Persuasive', 'count': 531}, {'id': 7, 'name': 'Funny', 'count': 277}, {'id': 23, 'name': 'Jaw-dropping', 'count': 196}, {'id': 2, 'name': 'Confusing', 'count': 14}]</t>
  </si>
  <si>
    <t>[{'id': 2332, 'hero': 'https://pe.tedcdn.com/images/ted/5023bc560bc149e7aad56c8dca0f47671b005699_2880x1620.jpg', 'speaker': 'Scott Dinsmore', 'title': 'How to find work you love', 'duration': 1067, 'slug': 'scott_dinsmore_how_to_find_work_you_love', 'viewed_count': 4811184}, {'id': 1014, 'hero': 'https://pe.tedcdn.com/images/ted/be91c8b5f3a0798ddca31c761674bfac9e06c970_800x600.jpg', 'speaker': 'Jason Fried', 'title': "Why work doesn't happen at work", 'duration': 921, 'slug': 'jason_fried_why_work_doesn_t_happen_at_work', 'viewed_count': 4909031}, {'id': 1613, 'hero': 'https://pe.tedcdn.com/images/ted/222e4848055c6ccb4c9cc94dc9371c3093ea816e_2880x1620.jpg', 'speaker': 'Julie Burstein', 'title': '4 lessons in creativity', 'duration': 1040, 'slug': 'julie_burstein_4_lessons_in_creativity', 'viewed_count': 1776851}, {'id': 605, 'hero': 'https://pe.tedcdn.com/images/ted/f54b234d7b2f1ede4837bf2a0bf01e325bbcc6e6_1600x1200.jpg', 'speaker': 'Alain de Botton', 'title': 'A kinder, gentler philosophy of success', 'duration': 1011, 'slug': 'alain_de_botton_a_kinder_gentler_philosophy_of_success', 'viewed_count': 5791060}, {'id': 1384, 'hero': 'https://pe.tedcdn.com/images/ted/0ba3ef25abbdde1e88c829366cc1838a1e58d5e2_1600x1200.jpg', 'speaker': 'Larry Smith', 'title': 'Why you will fail to have a great career', 'duration': 915, 'slug': 'larry_smith_why_you_will_fail_to_have_a_great_career', 'viewed_count': 5917419}, {'id': 2474, 'hero': 'https://pe.tedcdn.com/images/ted/da040e08d0870116c46a8cbe63e39dba27289d98_2880x1620.jpg', 'speaker': 'Adam Grant', 'title': 'The surprising habits of original thinkers', 'duration': 925, 'slug': 'adam_grant_the_surprising_habits_of_original_thinkers', 'viewed_count': 6484266}]</t>
  </si>
  <si>
    <t>['TEDx', 'creativity', 'curiosity', 'education', 'identity', 'personal growth', 'work']</t>
  </si>
  <si>
    <t xml:space="preserve">https://www.ted.com/talks/emilie_wapnick_why_some_of_us_don_t_have_one_true_calling
</t>
  </si>
  <si>
    <t>Climate change is happening. Here's how we adapt</t>
  </si>
  <si>
    <t>Alice Bows-Larkin</t>
  </si>
  <si>
    <t>Climate scholar</t>
  </si>
  <si>
    <t>[{'id': 8, 'name': 'Informative', 'count': 291}, {'id': 24, 'name': 'Persuasive', 'count': 137}, {'id': 3, 'name': 'Courageous', 'count': 44}, {'id': 10, 'name': 'Inspiring', 'count': 69}, {'id': 26, 'name': 'Obnoxious', 'count': 20}, {'id': 11, 'name': 'Longwinded', 'count': 20}, {'id': 9, 'name': 'Ingenious', 'count': 20}, {'id': 22, 'name': 'Fascinating', 'count': 29}, {'id': 23, 'name': 'Jaw-dropping', 'count': 19}, {'id': 7, 'name': 'Funny', 'count': 6}, {'id': 21, 'name': 'Unconvincing', 'count': 44}, {'id': 25, 'name': 'OK', 'count': 51}, {'id': 2, 'name': 'Confusing', 'count': 16}, {'id': 1, 'name': 'Beautiful', 'count': 33}]</t>
  </si>
  <si>
    <t>[{'id': 1303, 'hero': 'https://pe.tedcdn.com/images/ted/806b4c5fea090af91b2c1b0d56d904adace109d6_800x600.jpg', 'speaker': 'Pavan Sukhdev', 'title': 'Put a value on nature!', 'duration': 991, 'slug': 'pavan_sukhdev_what_s_the_price_of_nature', 'viewed_count': 633729}, {'id': 2331, 'hero': 'https://pe.tedcdn.com/images/ted/64bbcc24af870d9b4e1768abe88e1fe041b02a6a_2880x1620.jpg', 'speaker': 'Mary Robinson', 'title': 'Why climate change is a threat to human rights', 'duration': 1307, 'slug': 'mary_robinson_why_climate_change_is_a_threat_to_human_rights', 'viewed_count': 1126459}, {'id': 1362, 'hero': 'https://pe.tedcdn.com/images/ted/f1c537327fdd66cbbd67b39167a838896c901e4f_800x600.jpg', 'speaker': 'Garth Lenz', 'title': 'The true cost of oil', 'duration': 1060, 'slug': 'garth_lenz_images_of_beauty_and_devastation', 'viewed_count': 792793}, {'id': 192, 'hero': 'https://pe.tedcdn.com/images/ted/2412c9764c6b9bed2d9bd55ec7a6b9e540297839_1600x1200.jpg', 'speaker': 'David Keith', 'title': 'A critical look at geoengineering against climate change', 'duration': 958, 'slug': 'david_keith_s_surprising_ideas_on_climate_change', 'viewed_count': 876793}, {'id': 2784, 'hero': 'https://pe.tedcdn.com/images/ted/e835e670a7836cf65aca2a7a644fd94398cb4b8e_2880x1620.jpg', 'speaker': 'Ted Halstead', 'title': 'A climate solution where all sides can win', 'duration': 787, 'slug': 'ted_halstead_a_climate_solution_where_all_sides_can_win', 'viewed_count': 1021897}, {'id': 1380, 'hero': 'https://pe.tedcdn.com/images/ted/3d552c9054e770953216a6b5aab1b748b3e5f823_2880x1620.jpg', 'speaker': 'James Hansen', 'title': 'Why I must speak out about climate change', 'duration': 1071, 'slug': 'james_hansen_why_i_must_speak_out_about_climate_change', 'viewed_count': 1243959}]</t>
  </si>
  <si>
    <t>['big problems', 'climate change', 'economics', 'energy', 'future', 'global issues', 'green', 'infrastructure', 'policy', 'pollution', 'science', 'social change', 'sustainability']</t>
  </si>
  <si>
    <t xml:space="preserve">https://www.ted.com/talks/alice_bows_larkin_we_re_too_late_to_prevent_climate_change_here_s_how_we_adapt
</t>
  </si>
  <si>
    <t>Soon we'll cure diseases with a cell, not a pill</t>
  </si>
  <si>
    <t>Siddhartha Mukherjee</t>
  </si>
  <si>
    <t>Cancer physician and writer</t>
  </si>
  <si>
    <t>[{'id': 8, 'name': 'Informative', 'count': 316}, {'id': 11, 'name': 'Longwinded', 'count': 19}, {'id': 21, 'name': 'Unconvincing', 'count': 20}, {'id': 9, 'name': 'Ingenious', 'count': 76}, {'id': 10, 'name': 'Inspiring', 'count': 143}, {'id': 22, 'name': 'Fascinating', 'count': 174}, {'id': 24, 'name': 'Persuasive', 'count': 79}, {'id': 26, 'name': 'Obnoxious', 'count': 8}, {'id': 23, 'name': 'Jaw-dropping', 'count': 23}, {'id': 25, 'name': 'OK', 'count': 47}, {'id': 3, 'name': 'Courageous', 'count': 11}, {'id': 1, 'name': 'Beautiful', 'count': 14}, {'id': 2, 'name': 'Confusing', 'count': 11}, {'id': 7, 'name': 'Funny', 'count': 5}]</t>
  </si>
  <si>
    <t>[{'id': 1696, 'hero': 'https://pe.tedcdn.com/images/ted/3c3a9a8790f7b34a1d34de2955f00eeeb1d7b124_1600x1200.jpg', 'speaker': 'Francis Collins', 'title': 'We need better drugs -- now', 'duration': 880, 'slug': 'francis_collins_we_need_better_drugs_now', 'viewed_count': 796898}, {'id': 1910, 'hero': 'https://pe.tedcdn.com/images/ted/24b9ac9ac721306982d6eb6d3c1e25580ad3e75e_2880x1620.jpg', 'speaker': 'Paula Johnson', 'title': 'His and hers … healthcare', 'duration': 882, 'slug': 'paula_johnson_his_and_hers_healthcare', 'viewed_count': 1095589}, {'id': 2004, 'hero': 'https://pe.tedcdn.com/images/ted/70ee482d06c15e4d3f7db396870384ab35294218_1600x1200.jpg', 'speaker': 'Stephen Friend', 'title': 'The hunt for "unexpected genetic heroes"', 'duration': 639, 'slug': 'stephen_friend_the_hunt_for_unexpected_genetic_heroes', 'viewed_count': 959405}, {'id': 1124, 'hero': 'https://pe.tedcdn.com/images/ted/698ed8fd78d9430aba1d0c3c1b78860714c4c74d_800x600.jpg', 'speaker': 'Susan Lim', 'title': 'Transplant cells, not organs', 'duration': 986, 'slug': 'susan_lim', 'viewed_count': 620237}, {'id': 1562, 'hero': 'https://pe.tedcdn.com/images/ted/c8e81b8192cbbf3692415fd4ada61ef060550436_1600x1200.jpg', 'speaker': 'Susan Solomon', 'title': 'The promise of research with stem cells', 'duration': 898, 'slug': 'susan_solomon_the_promise_of_research_with_stem_cells', 'viewed_count': 832840}, {'id': 1626, 'hero': 'https://pe.tedcdn.com/images/ted/353aebb8b0e78e9b6954b4032c6f8e6e5e95bdb6_1600x1200.jpg', 'speaker': 'Nina Tandon', 'title': 'Could tissue engineering mean personalized medicine?', 'duration': 379, 'slug': 'nina_tandon_could_tissue_engineering_mean_personalized_medicine', 'viewed_count': 1063886}]</t>
  </si>
  <si>
    <t>['TED Books', 'cancer', 'disease', 'future', 'health', 'health care', 'history', 'illness', 'innovation', 'medical research', 'medicine', 'microbes', 'microbiology', 'molecular biology', 'pharmaceuticals', 'physiology', 'psychology', 'science', 'synthetic biology']</t>
  </si>
  <si>
    <t xml:space="preserve">https://www.ted.com/talks/siddhartha_mukherjee_soon_we_ll_cure_diseases_with_a_cell_not_a_pill
</t>
  </si>
  <si>
    <t>Design at the intersection of technology and biology</t>
  </si>
  <si>
    <t>Neri Oxman</t>
  </si>
  <si>
    <t>[{'id': 8, 'name': 'Informative', 'count': 267}, {'id': 10, 'name': 'Inspiring', 'count': 368}, {'id': 22, 'name': 'Fascinating', 'count': 478}, {'id': 9, 'name': 'Ingenious', 'count': 266}, {'id': 23, 'name': 'Jaw-dropping', 'count': 180}, {'id': 1, 'name': 'Beautiful', 'count': 209}, {'id': 2, 'name': 'Confusing', 'count': 17}, {'id': 11, 'name': 'Longwinded', 'count': 12}, {'id': 26, 'name': 'Obnoxious', 'count': 20}, {'id': 3, 'name': 'Courageous', 'count': 22}, {'id': 25, 'name': 'OK', 'count': 29}, {'id': 24, 'name': 'Persuasive', 'count': 21}, {'id': 21, 'name': 'Unconvincing', 'count': 10}, {'id': 7, 'name': 'Funny', 'count': 9}]</t>
  </si>
  <si>
    <t>[{'id': 2274, 'hero': 'https://pe.tedcdn.com/images/ted/608e677e4392bcdcf82b068fa221b9df74a213ef_2880x1620.jpg', 'speaker': 'Tony Fadell', 'title': 'The first secret of design is ... noticing', 'duration': 1001, 'slug': 'tony_fadell_the_first_secret_of_design_is_noticing', 'viewed_count': 2006058}, {'id': 2043, 'hero': 'https://pe.tedcdn.com/images/ted/916b709d600db97cc67aa7e984c88b011dcb561f_2400x1800.jpg', 'speaker': 'Nicholas Negroponte', 'title': 'A 30-year history of the future', 'duration': 1183, 'slug': 'nicholas_negroponte_a_30_year_history_of_the_future', 'viewed_count': 1877680}, {'id': 2048, 'hero': 'https://pe.tedcdn.com/images/ted/9154bb2461198f7996599fb90777ddd5d651e3b7_2400x1800.jpg', 'speaker': 'Heather Barnett', 'title': 'What humans can learn from semi-intelligent slime', 'duration': 731, 'slug': 'heather_barnett_what_humans_can_learn_from_semi_intelligent_slime_1', 'viewed_count': 946956}, {'id': 1707, 'hero': 'https://pe.tedcdn.com/images/ted/5067e7078880030b41aea9eb2b6fbddbdedc7728_1600x1200.jpg', 'speaker': 'Skylar Tibbits', 'title': 'The emergence of "4D printing"', 'duration': 502, 'slug': 'skylar_tibbits_the_emergence_of_4d_printing', 'viewed_count': 2449749}, {'id': 971, 'hero': 'https://pe.tedcdn.com/images/ted/203381_800x600.jpg', 'speaker': 'Eben Bayer', 'title': 'Are mushrooms the new plastic?', 'duration': 545, 'slug': 'eben_bayer_are_mushrooms_the_new_plastic', 'viewed_count': 1097919}, {'id': 1142, 'hero': 'https://pe.tedcdn.com/images/ted/1018bad33421b91c77371e5516b63b2bdf4e735c_800x600.jpg', 'speaker': 'Fiorenzo Omenetto', 'title': 'Silk, the ancient material of the future', 'duration': 580, 'slug': 'fiorenzo_omenetto_silk_the_ancient_material_of_the_future', 'viewed_count': 747980}]</t>
  </si>
  <si>
    <t>['architecture', 'biology', 'design', 'innovation', 'manufacturing', 'materials', 'microbiology', 'nature', 'product design', 'technology']</t>
  </si>
  <si>
    <t xml:space="preserve">https://www.ted.com/talks/neri_oxman_design_at_the_intersection_of_technology_and_biology
</t>
  </si>
  <si>
    <t>You can grow new brain cells. Here's how</t>
  </si>
  <si>
    <t>Sandrine Thuret</t>
  </si>
  <si>
    <t>Neural stem cell researcher</t>
  </si>
  <si>
    <t>[{'id': 2, 'name': 'Confusing', 'count': 45}, {'id': 8, 'name': 'Informative', 'count': 2265}, {'id': 22, 'name': 'Fascinating', 'count': 1533}, {'id': 24, 'name': 'Persuasive', 'count': 413}, {'id': 1, 'name': 'Beautiful', 'count': 185}, {'id': 7, 'name': 'Funny', 'count': 90}, {'id': 3, 'name': 'Courageous', 'count': 48}, {'id': 25, 'name': 'OK', 'count': 144}, {'id': 9, 'name': 'Ingenious', 'count': 176}, {'id': 10, 'name': 'Inspiring', 'count': 658}, {'id': 23, 'name': 'Jaw-dropping', 'count': 134}, {'id': 21, 'name': 'Unconvincing', 'count': 19}, {'id': 11, 'name': 'Longwinded', 'count': 27}, {'id': 26, 'name': 'Obnoxious', 'count': 6}]</t>
  </si>
  <si>
    <t>[{'id': 1935, 'hero': 'https://pe.tedcdn.com/images/ted/803ec7085bb7b0d8be729507bb8d50332390f62a_1600x1200.jpg', 'speaker': 'Siddharthan Chandran', 'title': 'Can the damaged brain repair itself?', 'duration': 957, 'slug': 'siddharthan_chandran_can_the_damaged_brain_repair_itself', 'viewed_count': 1022960}, {'id': 1879, 'hero': 'https://pe.tedcdn.com/images/ted/f8443ec450dd71d590ea1b0f7b9470dd5665b15b_2880x1620.jpg', 'speaker': 'Suzana Herculano-Houzel', 'title': 'What is so special about the human brain?', 'duration': 811, 'slug': 'suzana_herculano_houzel_what_is_so_special_about_the_human_brain', 'viewed_count': 2454895}, {'id': 1349, 'hero': 'https://pe.tedcdn.com/images/ted/b6441a3ec7fe888555c728e011b6bd3650544fb8_800x600.jpg', 'speaker': 'Neil Burgess', 'title': 'How your brain tells you where you are', 'duration': 543, 'slug': 'neil_burgess_how_your_brain_tells_you_where_you_are', 'viewed_count': 1196488}, {'id': 967, 'hero': 'https://pe.tedcdn.com/images/ted/202580_800x600.jpg', 'speaker': 'Sebastian Seung', 'title': 'I am my connectome', 'duration': 1165, 'slug': 'sebastian_seung', 'viewed_count': 942946}, {'id': 724, 'hero': 'https://pe.tedcdn.com/images/ted/138921_800x600.jpg', 'speaker': 'Vilayanur Ramachandran', 'title': 'The neurons that shaped civilization', 'duration': 463, 'slug': 'vs_ramachandran_the_neurons_that_shaped_civilization', 'viewed_count': 1939431}, {'id': 659, 'hero': 'https://pe.tedcdn.com/images/ted/121608_800x600.jpg', 'speaker': 'Henry Markram', 'title': 'A brain in a supercomputer', 'duration': 890, 'slug': 'henry_markram_supercomputing_the_brain_s_secrets', 'viewed_count': 1180152}]</t>
  </si>
  <si>
    <t>['aging', 'biology', 'brain', 'health', 'medical research', 'memory', 'mental health', 'mind', 'neuroscience', 'science']</t>
  </si>
  <si>
    <t xml:space="preserve">https://www.ted.com/talks/sandrine_thuret_you_can_grow_new_brain_cells_here_s_how
</t>
  </si>
  <si>
    <t>Home is a song I've always remembered</t>
  </si>
  <si>
    <t>Teitur</t>
  </si>
  <si>
    <t>[{'id': 1, 'name': 'Beautiful', 'count': 306}, {'id': 10, 'name': 'Inspiring', 'count': 110}, {'id': 22, 'name': 'Fascinating', 'count': 54}, {'id': 25, 'name': 'OK', 'count': 30}, {'id': 26, 'name': 'Obnoxious', 'count': 5}, {'id': 24, 'name': 'Persuasive', 'count': 5}, {'id': 21, 'name': 'Unconvincing', 'count': 6}, {'id': 9, 'name': 'Ingenious', 'count': 6}, {'id': 7, 'name': 'Funny', 'count': 3}, {'id': 8, 'name': 'Informative', 'count': 12}, {'id': 2, 'name': 'Confusing', 'count': 14}, {'id': 3, 'name': 'Courageous', 'count': 11}, {'id': 11, 'name': 'Longwinded', 'count': 6}, {'id': 23, 'name': 'Jaw-dropping', 'count': 4}]</t>
  </si>
  <si>
    <t>[{'id': 2273, 'hero': 'https://pe.tedcdn.com/images/ted/ef5ead6c24bf79ac3417b3c7a10b4c08594e2bcc_2880x1620.jpg', 'speaker': 'Joey Alexander', 'title': 'An 11-year-old prodigy performs old-school jazz', 'duration': 388, 'slug': 'joey_alexander_an_11_year_old_prodigy_performs_old_school_jazz', 'viewed_count': 2155102}, {'id': 329, 'hero': 'https://pe.tedcdn.com/images/ted/50992_480x360.jpg', 'speaker': 'John Q. Walker', 'title': 'Great piano performances, recreated', 'duration': 821, 'slug': 'john_walker_re_creates_great_performances', 'viewed_count': 329972}, {'id': 1500, 'hero': 'https://pe.tedcdn.com/images/ted/0a4da865afc9093e2a340a296cadc5d9dad792eb_1600x1200.jpg', 'speaker': 'Usman Riaz + Preston Reed', 'title': 'A young guitarist meets his hero', 'duration': 1010, 'slug': 'usman_riaz_and_preston_reed_a_young_guitarist_meets_his_hero', 'viewed_count': 3346353}, {'id': 158, 'hero': 'https://pe.tedcdn.com/images/ted/b16a18dadf418183ae3941d28e21f6a68173f2c2_2880x1620.jpg', 'speaker': 'Vusi Mahlasela', 'title': '"Thula Mama"', 'duration': 606, 'slug': 'vusi_mahlasela_sings_thula_mama', 'viewed_count': 531984}, {'id': 1912, 'hero': 'https://pe.tedcdn.com/images/ted/6517a673ec92e537f7166173f6ff9ec809455984_1600x1200.jpg', 'speaker': 'Joe Kowan', 'title': 'How I beat stage fright', 'duration': 483, 'slug': 'joe_kowan_how_i_beat_stage_fright', 'viewed_count': 2296905}, {'id': 981, 'hero': 'https://pe.tedcdn.com/images/ted/207122_800x600.jpg', 'speaker': 'Ze Frank', 'title': 'My web playroom', 'duration': 1080, 'slug': 'ze_frank_s_web_playroom', 'viewed_count': 1876079}]</t>
  </si>
  <si>
    <t>['guitar', 'live music', 'music', 'performance', 'piano']</t>
  </si>
  <si>
    <t xml:space="preserve">https://www.ted.com/talks/teitur_home_is_a_song_i_ve_always_remembered
</t>
  </si>
  <si>
    <t>How we can make the world a better place by 2030</t>
  </si>
  <si>
    <t>[{'id': 8, 'name': 'Informative', 'count': 421}, {'id': 10, 'name': 'Inspiring', 'count': 413}, {'id': 22, 'name': 'Fascinating', 'count': 151}, {'id': 9, 'name': 'Ingenious', 'count': 40}, {'id': 21, 'name': 'Unconvincing', 'count': 38}, {'id': 25, 'name': 'OK', 'count': 84}, {'id': 24, 'name': 'Persuasive', 'count': 117}, {'id': 2, 'name': 'Confusing', 'count': 15}, {'id': 26, 'name': 'Obnoxious', 'count': 3}, {'id': 11, 'name': 'Longwinded', 'count': 15}, {'id': 3, 'name': 'Courageous', 'count': 43}, {'id': 1, 'name': 'Beautiful', 'count': 30}, {'id': 23, 'name': 'Jaw-dropping', 'count': 16}, {'id': 7, 'name': 'Funny', 'count': 9}]</t>
  </si>
  <si>
    <t>[{'id': 2229, 'hero': 'https://pe.tedcdn.com/images/ted/5bbf3caa1481cb088563f07cd670376e4cf032f6_2880x1620.jpg', 'speaker': 'Dan Ariely', 'title': "How equal do we want the world to be? You'd be surprised", 'duration': 533, 'slug': 'dan_ariely_how_equal_do_we_want_the_world_to_be_you_d_be_surprised', 'viewed_count': 1703370}, {'id': 2134, 'hero': 'https://pe.tedcdn.com/images/ted/a7881db72fa6e7a9db54b56699fe13ac5fcc36f7_2880x1620.jpg', 'speaker': 'Michael Green', 'title': 'What the Social Progress Index can reveal about your country', 'duration': 896, 'slug': 'michael_green_what_the_social_progress_index_can_reveal_about_your_country', 'viewed_count': 1132785}, {'id': 2331, 'hero': 'https://pe.tedcdn.com/images/ted/64bbcc24af870d9b4e1768abe88e1fe041b02a6a_2880x1620.jpg', 'speaker': 'Mary Robinson', 'title': 'Why climate change is a threat to human rights', 'duration': 1307, 'slug': 'mary_robinson_why_climate_change_is_a_threat_to_human_rights', 'viewed_count': 1126459}, {'id': 1510, 'hero': 'https://pe.tedcdn.com/images/ted/8a2d1681d687b0ccb065b08d2f153af19258b2b5_800x600.jpg', 'speaker': 'Jamie Drummond', 'title': "Let's crowdsource the world's goals", 'duration': 730, 'slug': 'jamie_drummond_how_to_set_goals_for_the_world', 'viewed_count': 509751}, {'id': 2036, 'hero': 'https://pe.tedcdn.com/images/ted/e960b23ccb1772403a5cfe928bd74908c6dd413c_2400x1800.jpg', 'speaker': 'Simon Anholt', 'title': 'Which country does the most good for the world?', 'duration': 1074, 'slug': 'simon_anholt_which_country_does_the_most_good_for_the_world', 'viewed_count': 4548282}, {'id': 947, 'hero': 'https://pe.tedcdn.com/images/ted/195575_800x600.jpg', 'speaker': 'Derek Sivers', 'title': 'Keep your goals to yourself', 'duration': 195, 'slug': 'derek_sivers_keep_your_goals_to_yourself', 'viewed_count': 4658126}]</t>
  </si>
  <si>
    <t>['big problems', 'economics', 'future', 'global development', 'global issues', 'goal-setting', 'policy', 'statistics']</t>
  </si>
  <si>
    <t xml:space="preserve">https://www.ted.com/talks/michael_green_how_we_can_make_the_world_a_better_place_by_2030
</t>
  </si>
  <si>
    <t>The future of flying robots</t>
  </si>
  <si>
    <t>[{'id': 1, 'name': 'Beautiful', 'count': 147}, {'id': 8, 'name': 'Informative', 'count': 268}, {'id': 10, 'name': 'Inspiring', 'count': 243}, {'id': 22, 'name': 'Fascinating', 'count': 244}, {'id': 25, 'name': 'OK', 'count': 67}, {'id': 9, 'name': 'Ingenious', 'count': 151}, {'id': 23, 'name': 'Jaw-dropping', 'count': 45}, {'id': 24, 'name': 'Persuasive', 'count': 16}, {'id': 7, 'name': 'Funny', 'count': 43}, {'id': 26, 'name': 'Obnoxious', 'count': 4}, {'id': 3, 'name': 'Courageous', 'count': 7}, {'id': 11, 'name': 'Longwinded', 'count': 4}, {'id': 21, 'name': 'Unconvincing', 'count': 8}, {'id': 2, 'name': 'Confusing', 'count': 3}]</t>
  </si>
  <si>
    <t>[{'id': 1376, 'hero': 'https://pe.tedcdn.com/images/ted/8aa84e7e5d405e75f19fc51bf6f9918312fff4e5_800x600.jpg', 'speaker': 'Vijay Kumar', 'title': 'Robots that fly ... and cooperate', 'duration': 1006, 'slug': 'vijay_kumar_robots_that_fly_and_cooperate', 'viewed_count': 4234451}, {'id': 2318, 'hero': 'https://pe.tedcdn.com/images/ted/366ebe1ea6814d45aae5cda773ab491397094ada_2880x1620.jpg', 'speaker': 'Robin Murphy', 'title': 'These robots come to the rescue after a disaster', 'duration': 539, 'slug': 'robin_murphy_these_robots_come_to_the_rescue_after_a_disaster', 'viewed_count': 983682}, {'id': 1764, 'hero': 'https://pe.tedcdn.com/images/ted/e15213155418fc82875680062821e32eccd30a5f_1600x1200.jpg', 'speaker': "Raffaello D'Andrea", 'title': 'The astounding athletic power of quadcopters', 'duration': 968, 'slug': 'raffaello_d_andrea_the_astounding_athletic_power_of_quadcopters', 'viewed_count': 10281847},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1475535}, {'id': 355, 'hero': 'https://pe.tedcdn.com/images/ted/6e961b846dce5acc40f38bbb3bd89f17fe6613dd_1200x900.jpg', 'speaker': 'Rodney Brooks', 'title': 'Robots will invade our lives', 'duration': 1127, 'slug': 'rodney_brooks_on_robots', 'viewed_count': 602049}, {'id': 1459, 'hero': 'https://pe.tedcdn.com/images/ted/a710062b9b3f44fbc3ad37ab4b8e78a70ee54231_800x600.jpg', 'speaker': 'Ken Goldberg', 'title': '4 lessons from robots about being human', 'duration': 1029, 'slug': 'ken_goldberg_4_lessons_from_robots_about_being_human', 'viewed_count': 359391}]</t>
  </si>
  <si>
    <t>['TEDx', 'agriculture', 'bees', 'biomimicry', 'computers', 'demo', 'design', 'drones', 'engineering', 'farming', 'flight', 'garden', 'innovation', 'insects', 'machine learning', 'plants', 'robots', 'science', 'technology']</t>
  </si>
  <si>
    <t xml:space="preserve">https://www.ted.com/talks/vijay_kumar_the_future_of_flying_robots
</t>
  </si>
  <si>
    <t>Why medicine often has dangerous side effects for women</t>
  </si>
  <si>
    <t>Alyson McGregor</t>
  </si>
  <si>
    <t>Women's health pioneer</t>
  </si>
  <si>
    <t>[{'id': 8, 'name': 'Informative', 'count': 678}, {'id': 9, 'name': 'Ingenious', 'count': 41}, {'id': 24, 'name': 'Persuasive', 'count': 237}, {'id': 2, 'name': 'Confusing', 'count': 7}, {'id': 21, 'name': 'Unconvincing', 'count': 20}, {'id': 26, 'name': 'Obnoxious', 'count': 9}, {'id': 22, 'name': 'Fascinating', 'count': 179}, {'id': 23, 'name': 'Jaw-dropping', 'count': 54}, {'id': 10, 'name': 'Inspiring', 'count': 151}, {'id': 25, 'name': 'OK', 'count': 47}, {'id': 3, 'name': 'Courageous', 'count': 66}, {'id': 11, 'name': 'Longwinded', 'count': 38}, {'id': 1, 'name': 'Beautiful', 'count': 34}, {'id': 7, 'name': 'Funny', 'count': 10}]</t>
  </si>
  <si>
    <t>[{'id': 1696, 'hero': 'https://pe.tedcdn.com/images/ted/3c3a9a8790f7b34a1d34de2955f00eeeb1d7b124_1600x1200.jpg', 'speaker': 'Francis Collins', 'title': 'We need better drugs -- now', 'duration': 880, 'slug': 'francis_collins_we_need_better_drugs_now', 'viewed_count': 796898}, {'id': 2133, 'hero': 'https://pe.tedcdn.com/images/ted/a70b7d2f7b312db6e4fb29341b0631eaefdfac2a_2880x1620.jpg', 'speaker': 'Leana Wen', 'title': 'What your doctor won’t disclose', 'duration': 942, 'slug': 'leana_wen_what_your_doctor_won_t_disclose', 'viewed_count': 1685862}, {'id': 1396, 'hero': 'https://pe.tedcdn.com/images/ted/dae1ce864205a244eeee38d3d7c794ce07a99cba_800x600.jpg', 'speaker': 'Noel Bairey Merz', 'title': 'The single biggest health threat women face', 'duration': 959, 'slug': 'noel_bairey_merz_the_single_biggest_health_threat_women_face', 'viewed_count': 786194}, {'id': 1910, 'hero': 'https://pe.tedcdn.com/images/ted/24b9ac9ac721306982d6eb6d3c1e25580ad3e75e_2880x1620.jpg', 'speaker': 'Paula Johnson', 'title': 'His and hers … healthcare', 'duration': 882, 'slug': 'paula_johnson_his_and_hers_healthcare', 'viewed_count': 1095589}, {'id': 2658, 'hero': 'https://pe.tedcdn.com/images/ted/3dc281fced0320390e74db3bd4d1e392e7d76b57_2880x1620.jpg', 'speaker': 'Sofia Jawed-Wessel', 'title': 'The lies we tell pregnant women', 'duration': 896, 'slug': 'sofia_jawed_wessel_the_lies_we_tell_pregnant_women', 'viewed_count': 1614505}, {'id': 1166, 'hero': 'https://pe.tedcdn.com/images/ted/d6ffbfdc393edc8683354c35a94e9e99fb3ade27_1600x1200.jpg', 'speaker': 'Alice Dreger', 'title': 'Is anatomy destiny?', 'duration': 1128, 'slug': 'alice_dreger_is_anatomy_destiny', 'viewed_count': 1071146}]</t>
  </si>
  <si>
    <t>['TEDx', 'disease', 'health', 'health care', 'heart health', 'medical research', 'medicine', 'women']</t>
  </si>
  <si>
    <t xml:space="preserve">https://www.ted.com/talks/alyson_mcgregor_why_medicine_often_has_dangerous_side_effects_for_women
</t>
  </si>
  <si>
    <t>Two nameless bodies washed up on the beach. Here are their stories</t>
  </si>
  <si>
    <t>Anders Fjellberg</t>
  </si>
  <si>
    <t>[{'id': 3, 'name': 'Courageous', 'count': 222}, {'id': 8, 'name': 'Informative', 'count': 304}, {'id': 10, 'name': 'Inspiring', 'count': 198}, {'id': 22, 'name': 'Fascinating', 'count': 77}, {'id': 23, 'name': 'Jaw-dropping', 'count': 72}, {'id': 24, 'name': 'Persuasive', 'count': 82}, {'id': 1, 'name': 'Beautiful', 'count': 40}, {'id': 25, 'name': 'OK', 'count': 36}, {'id': 21, 'name': 'Unconvincing', 'count': 8}, {'id': 2, 'name': 'Confusing', 'count': 3}, {'id': 11, 'name': 'Longwinded', 'count': 1}, {'id': 9, 'name': 'Ingenious', 'count': 10}, {'id': 26, 'name': 'Obnoxious', 'count': 7}, {'id': 7, 'name': 'Funny', 'count': 6}]</t>
  </si>
  <si>
    <t>[{'id': 2110, 'hero': 'https://pe.tedcdn.com/images/ted/5ddc239be84a6c05cd1f3970141e5ce18830a28e_2880x1620.jpg', 'speaker': 'Melissa Fleming', 'title': "Let's help refugees thrive, not just survive", 'duration': 968, 'slug': 'melissa_fleming_let_s_help_refugees_thrive_not_just_survive', 'viewed_count': 1119980}, {'id': 2095, 'hero': 'https://pe.tedcdn.com/images/ted/a59b586ee1b4549d70bbbf9f6c7b11bcd24e6619_2400x1800.jpg', 'speaker': 'Eman Mohammed', 'title': 'The courage to tell a hidden story', 'duration': 252, 'slug': 'eman_mohammed_the_courage_to_tell_a_hidden_story', 'viewed_count': 1292140}, {'id': 2309, 'hero': 'https://pe.tedcdn.com/images/ted/d5c01b453252bc8506ed16a6cd97e21597263f0c_2880x1620.jpg', 'speaker': 'Benedetta Berti', 'title': 'The surprising way groups like ISIS stay in power', 'duration': 338, 'slug': 'benedetta_berti_the_surprising_way_groups_like_isis_stay_in_power', 'viewed_count': 1947348}, {'id': 2805, 'hero': 'https://pe.tedcdn.com/images/ted/adba78289b5f9c370ff2f741e4c571bfbabeb5f9_2880x1620.jpg', 'speaker': 'David Miliband', 'title': 'The refugee crisis is a test of our character', 'duration': 1118, 'slug': 'david_miliband_the_refugee_crisis_is_a_test_of_our_character', 'viewed_count': 1088628}, {'id': 2449, 'hero': 'https://pe.tedcdn.com/images/ted/fcd909932a914fa07f0738668eb08b809757e8bc_2880x1620.jpg', 'speaker': 'Alexander Betts', 'title': "Our refugee system is failing. Here's how we can fix it", 'duration': 1089, 'slug': 'alexander_betts_our_refugee_system_is_failing_here_s_how_we_can_fix_it', 'viewed_count': 823109}, {'id': 2809, 'hero': 'https://pe.tedcdn.com/images/ted/c9248e7936e32b15b8fbc7950942d1cd9f2dc163_2880x1620.jpg', 'speaker': 'Luma Mufleh', 'title': "Don't feel sorry for refugees -- believe in them", 'duration': 853, 'slug': 'luma_mufleh_don_t_feel_sorry_for_refugees_believe_in_them', 'viewed_count': 1354374}]</t>
  </si>
  <si>
    <t>['Europe', 'Middle East', 'Syria', 'death', 'global issues', 'identity', 'journalism', 'war']</t>
  </si>
  <si>
    <t xml:space="preserve">https://www.ted.com/talks/anders_fjellberg_two_nameless_bodies_washed_up_on_the_beach_here_are_their_stories
</t>
  </si>
  <si>
    <t>The unexpected beauty of everyday sounds</t>
  </si>
  <si>
    <t>Meklit Hadero</t>
  </si>
  <si>
    <t>[{'id': 1, 'name': 'Beautiful', 'count': 500}, {'id': 22, 'name': 'Fascinating', 'count': 268}, {'id': 10, 'name': 'Inspiring', 'count': 317}, {'id': 23, 'name': 'Jaw-dropping', 'count': 26}, {'id': 7, 'name': 'Funny', 'count': 64}, {'id': 8, 'name': 'Informative', 'count': 85}, {'id': 9, 'name': 'Ingenious', 'count': 64}, {'id': 25, 'name': 'OK', 'count': 40}, {'id': 24, 'name': 'Persuasive', 'count': 24}, {'id': 2, 'name': 'Confusing', 'count': 5}, {'id': 11, 'name': 'Longwinded', 'count': 8}, {'id': 21, 'name': 'Unconvincing', 'count': 10}, {'id': 3, 'name': 'Courageous', 'count': 9}, {'id': 26, 'name': 'Obnoxious', 'count': 1}]</t>
  </si>
  <si>
    <t>[{'id': 1788, 'hero': 'https://pe.tedcdn.com/images/ted/53937b515a5d5513f666b40da146f365a612ca7c_1600x1200.jpg', 'speaker': 'Bernie Krause', 'title': 'The voice of the natural world', 'duration': 888, 'slug': 'bernie_krause_the_voice_of_the_natural_world', 'viewed_count': 1022061}, {'id': 1177, 'hero': 'https://pe.tedcdn.com/images/ted/f45abccb79f68f69f7d4b06c29a7f5be8f25b32b_800x600.jpg', 'speaker': 'Honor Harger', 'title': 'A history of the universe in sound', 'duration': 676, 'slug': 'honor_harger_a_history_of_the_universe_in_sound', 'viewed_count': 909202}, {'id': 2242, 'hero': 'https://pe.tedcdn.com/images/ted/d8e551a456c32dfd2ba43b2c29135c246e7c5e74_2880x1620.jpg', 'speaker': 'Bill T. Jones', 'title': 'The dancer, the singer, the cellist ... and a moment of creative magic', 'duration': 386, 'slug': 'bill_t_jones_the_dancer_the_singer_the_cellist_and_a_moment_of_creative_magic', 'viewed_count': 1257154}, {'id': 103, 'hero': 'https://pe.tedcdn.com/images/ted/1d7e013f1870ec08fce3c48348881a9eac074ab6_1600x1200.jpg', 'speaker': 'Evelyn Glennie', 'title': 'How to truly listen', 'duration': 1929, 'slug': 'evelyn_glennie_shows_how_to_listen', 'viewed_count': 4165751}, {'id': 883, 'hero': 'https://pe.tedcdn.com/images/ted/176929_800x600.jpg', 'speaker': 'David Byrne', 'title': 'How architecture helped music evolve', 'duration': 960, 'slug': 'david_byrne_how_architecture_helped_music_evolve', 'viewed_count': 1231190}, {'id': 2033, 'hero': 'https://pe.tedcdn.com/images/ted/37ac0f78df7d634eddc9d6d845a3b84f4441852f_2400x1800.jpg', 'speaker': 'Ge Wang', 'title': 'The DIY orchestra of the future', 'duration': 1056, 'slug': 'ge_wang_the_diy_orchestra_of_the_future', 'viewed_count': 1172301}]</t>
  </si>
  <si>
    <t>['TED Fellows', 'art', 'creativity', 'culture', 'language', 'music', 'nature', 'sound']</t>
  </si>
  <si>
    <t xml:space="preserve">https://www.ted.com/talks/meklit_hadero_the_unexpected_beauty_of_everyday_sounds
</t>
  </si>
  <si>
    <t>The secret US prisons you've never heard of before</t>
  </si>
  <si>
    <t>[{'id': 3, 'name': 'Courageous', 'count': 618}, {'id': 8, 'name': 'Informative', 'count': 569}, {'id': 10, 'name': 'Inspiring', 'count': 177}, {'id': 23, 'name': 'Jaw-dropping', 'count': 215}, {'id': 22, 'name': 'Fascinating', 'count': 127}, {'id': 26, 'name': 'Obnoxious', 'count': 40}, {'id': 21, 'name': 'Unconvincing', 'count': 37}, {'id': 25, 'name': 'OK', 'count': 55}, {'id': 24, 'name': 'Persuasive', 'count': 106}, {'id': 9, 'name': 'Ingenious', 'count': 13}, {'id': 11, 'name': 'Longwinded', 'count': 21}, {'id': 1, 'name': 'Beautiful', 'count': 13}, {'id': 7, 'name': 'Funny', 'count': 20}, {'id': 2, 'name': 'Confusing', 'count': 6}]</t>
  </si>
  <si>
    <t>[{'id': 2018, 'hero': 'https://pe.tedcdn.com/images/ted/286ee0368609169150f0eeae977aa3845f1e963c_2400x1800.jpg', 'speaker': 'Will Potter', 'title': 'The shocking move to criminalize nonviolent protest', 'duration': 273, 'slug': 'will_potter_the_shocking_move_to_criminalize_non_violent_protest', 'viewed_count': 1032401}, {'id': 1646, 'hero': 'https://pe.tedcdn.com/images/ted/607b6a77d182a5f75b6237d96fc4184fdf2721b8_1600x1200.jpg', 'speaker': 'Angela Patton', 'title': 'A father-daughter dance ... in prison', 'duration': 528, 'slug': 'angela_patton_a_father_daughter_dance_in_prison', 'viewed_count': 815604}, {'id': 1004, 'hero': 'https://pe.tedcdn.com/images/ted/307399369b211276b297d2e5960f2a35212bb88a_800x600.jpg', 'speaker': 'Aaron Huey', 'title': "America's native prisoners of war", 'duration': 927, 'slug': 'aaron_huey', 'viewed_count': 1347685}, {'id': 2057, 'hero': 'https://pe.tedcdn.com/images/ted/69e4f4f5e656aa0f9d1ea4ab6accd8a7fd05b2a7_2400x1800.jpg', 'speaker': 'Dan Pacholke', 'title': 'How prisons can help inmates live meaningful lives', 'duration': 632, 'slug': 'dan_pacholke_how_prisons_can_help_inmates_live_meaningful_lives', 'viewed_count': 812965}, {'id': 1288, 'hero': 'https://pe.tedcdn.com/images/ted/eeadc40ac13ac2237d4f6ade8443e88a80fb3679_800x600.jpg', 'speaker': 'Karen Tse', 'title': 'How to stop torture', 'duration': 763, 'slug': 'karen_tse_how_to_stop_torture', 'viewed_count': 532420}, {'id': 1032, 'hero': 'https://pe.tedcdn.com/images/ted/3bd6213035f5d1b9dd191a863fe55e32d5d54900_800x600.jpg', 'speaker': 'Kiran Bedi', 'title': 'A police chief with a difference', 'duration': 527, 'slug': 'kiran_bedi_a_police_chief_with_a_difference', 'viewed_count': 849391}]</t>
  </si>
  <si>
    <t>['Criminal Justice', 'TED Fellows', 'communication', 'crime', 'journalism', 'prison', 'privacy']</t>
  </si>
  <si>
    <t xml:space="preserve">https://www.ted.com/talks/will_potter_the_secret_us_prisons_you_ve_never_heard_of_before
</t>
  </si>
  <si>
    <t xml:space="preserve"> How CRISPR lets us edit our DNA</t>
  </si>
  <si>
    <t>Jennifer Doudna</t>
  </si>
  <si>
    <t>[{'id': 24, 'name': 'Persuasive', 'count': 145}, {'id': 1, 'name': 'Beautiful', 'count': 103}, {'id': 3, 'name': 'Courageous', 'count': 78}, {'id': 8, 'name': 'Informative', 'count': 583}, {'id': 23, 'name': 'Jaw-dropping', 'count': 183}, {'id': 11, 'name': 'Longwinded', 'count': 18}, {'id': 25, 'name': 'OK', 'count': 52}, {'id': 10, 'name': 'Inspiring', 'count': 155}, {'id': 22, 'name': 'Fascinating', 'count': 453}, {'id': 9, 'name': 'Ingenious', 'count': 148}, {'id': 7, 'name': 'Funny', 'count': 5}, {'id': 2, 'name': 'Confusing', 'count': 15}, {'id': 21, 'name': 'Unconvincing', 'count': 15}, {'id': 26, 'name': 'Obnoxious', 'count': 12}]</t>
  </si>
  <si>
    <t>[{'id': 35, 'hero': 'https://pe.tedcdn.com/images/ted/c77755451ad53291f2891f27dcfde0456292b010_2880x1620.jpg', 'speaker': 'James Watson', 'title': 'How we discovered DNA', 'duration': 1211, 'slug': 'james_watson_on_how_he_discovered_dna', 'viewed_count': 1521010}, {'id': 1103, 'hero': 'https://pe.tedcdn.com/images/ted/5440d9a305dd3a8c5a55478e48b7e69500fc5b4f_800x600.jpg', 'speaker': 'Paul Root Wolpe', 'title': "It's time to question bio-engineering", 'duration': 1182, 'slug': 'paul_root_wolpe_it_s_time_to_question_bio_engineering', 'viewed_count': 1226773}, {'id': 2313, 'hero': 'https://pe.tedcdn.com/images/ted/75c00863cc695bd49cb185853bf0be2b8e2a5c35_2880x1620.jpg', 'speaker': 'Patience Mthunzi', 'title': 'Could we cure HIV with lasers?', 'duration': 265, 'slug': 'patience_mthunzi_could_we_cure_hiv_with_lasers', 'viewed_count': 1203057}, {'id': 2593, 'hero': 'https://pe.tedcdn.com/images/ted/0746bae172459ca122b13c42a7c2515a35c33cdd_2880x1620.jpg', 'speaker': 'Ellen Jorgensen', 'title': 'What you need to know about CRISPR', 'duration': 593, 'slug': 'ellen_jorgensen_what_you_need_to_know_about_crispr', 'viewed_count': 1400781}, {'id': 2570, 'hero': 'https://pe.tedcdn.com/images/ted/4b2ca98174f9bb6a74ce18474ed13b2f8c1b6f61_2880x1620.jpg', 'speaker': 'Sebastian Kraves', 'title': 'The era of personal DNA testing is here', 'duration': 784, 'slug': 'sebastian_kraves_the_era_of_personal_dna_testing_is_here', 'viewed_count': 1052011}, {'id': 1322, 'hero': 'https://pe.tedcdn.com/images/ted/ffe032a2d557b859e57857bc66286ef1a74736f5_800x600.jpg', 'speaker': 'Drew Berry', 'title': 'Animations of unseeable biology', 'duration': 548, 'slug': 'drew_berry_animations_of_unseeable_biology', 'viewed_count': 1443366}]</t>
  </si>
  <si>
    <t>['Bioethics', 'CRISPR', 'DNA', 'biotech', 'engineering', 'future', 'genetics', 'health', 'innovation', 'medical research', 'medicine', 'molecular biology', 'philosophy', 'science', 'software', 'synthetic biology', 'technology', 'virus']</t>
  </si>
  <si>
    <t xml:space="preserve">https://www.ted.com/talks/jennifer_doudna_we_can_now_edit_our_dna_but_let_s_do_it_wisely
</t>
  </si>
  <si>
    <t>An Internet without screens might look like this</t>
  </si>
  <si>
    <t>Tea Uglow</t>
  </si>
  <si>
    <t>[{'id': 10, 'name': 'Inspiring', 'count': 266}, {'id': 8, 'name': 'Informative', 'count': 245}, {'id': 25, 'name': 'OK', 'count': 115}, {'id': 1, 'name': 'Beautiful', 'count': 68}, {'id': 11, 'name': 'Longwinded', 'count': 45}, {'id': 21, 'name': 'Unconvincing', 'count': 89}, {'id': 22, 'name': 'Fascinating', 'count': 111}, {'id': 9, 'name': 'Ingenious', 'count': 83}, {'id': 24, 'name': 'Persuasive', 'count': 46}, {'id': 7, 'name': 'Funny', 'count': 61}, {'id': 2, 'name': 'Confusing', 'count': 26}, {'id': 26, 'name': 'Obnoxious', 'count': 17}, {'id': 23, 'name': 'Jaw-dropping', 'count': 16}, {'id': 3, 'name': 'Courageous', 'count': 4}]</t>
  </si>
  <si>
    <t>[{'id': 480, 'hero': 'https://pe.tedcdn.com/images/ted/75971_800x600.jpg', 'speaker': 'Don Norman', 'title': '3 ways good design makes you happy', 'duration': 761, 'slug': 'don_norman_on_design_and_emotion', 'viewed_count': 1248535}, {'id': 1037, 'hero': 'https://pe.tedcdn.com/images/ted/8e7641dcd3c52ceb27772363bc9efbcfaf8f710a_800x600.jpg', 'speaker': 'Rachel Botsman', 'title': 'The case for collaborative consumption', 'duration': 994, 'slug': 'rachel_botsman_the_case_for_collaborative_consumption', 'viewed_count': 1125122}, {'id': 1202, 'hero': 'https://pe.tedcdn.com/images/ted/8a3a6ed1d04200a0c9bedfd42f0bd9cfae022041_800x600.jpg', 'speaker': 'Harald Haas', 'title': 'Wireless data from every light bulb', 'duration': 771, 'slug': 'harald_haas_wireless_data_from_every_light_bulb', 'viewed_count': 2500414}, {'id': 964, 'hero': 'https://pe.tedcdn.com/images/ted/201253_800x600.jpg', 'speaker': 'Fabian Hemmert', 'title': 'The shape-shifting future of the mobile phone', 'duration': 255, 'slug': 'fabian_hemmert_the_shape_shifting_future_of_the_mobile_phone', 'viewed_count': 875834}, {'id': 2410, 'hero': 'https://pe.tedcdn.com/images/ted/714e1ddc66704b5ff3edb4278b470d2023ac59f8_2880x1620.jpg', 'speaker': 'Sean Follmer', 'title': 'Shape-shifting tech will change work as we know it', 'duration': 562, 'slug': 'sean_follmer_shape_shifting_tech_will_change_work_as_we_know_it', 'viewed_count': 1406127}, {'id': 685, 'hero': 'https://pe.tedcdn.com/images/ted/565a3ead73aaf1781d6eff7a25615cd3de7920cf_2880x1620.jpg', 'speaker': 'Pranav Mistry', 'title': 'The thrilling potential of SixthSense technology', 'duration': 830, 'slug': 'pranav_mistry_the_thrilling_potential_of_sixthsense_technology', 'viewed_count': 16097256}]</t>
  </si>
  <si>
    <t>['TEDx', 'design', 'future', 'happiness', 'humanity', 'invention', 'technology']</t>
  </si>
  <si>
    <t xml:space="preserve">https://www.ted.com/talks/tom_uglow_an_internet_without_screens_might_look_like_this
</t>
  </si>
  <si>
    <t>Deep under the Earth's surface, discovering beauty and science</t>
  </si>
  <si>
    <t>Francesco Sauro</t>
  </si>
  <si>
    <t>Speleologist</t>
  </si>
  <si>
    <t>[{'id': 22, 'name': 'Fascinating', 'count': 355}, {'id': 25, 'name': 'OK', 'count': 63}, {'id': 1, 'name': 'Beautiful', 'count': 253}, {'id': 8, 'name': 'Informative', 'count': 162}, {'id': 3, 'name': 'Courageous', 'count': 46}, {'id': 10, 'name': 'Inspiring', 'count': 68}, {'id': 11, 'name': 'Longwinded', 'count': 24}, {'id': 26, 'name': 'Obnoxious', 'count': 2}, {'id': 23, 'name': 'Jaw-dropping', 'count': 41}, {'id': 24, 'name': 'Persuasive', 'count': 19}, {'id': 2, 'name': 'Confusing', 'count': 12}, {'id': 7, 'name': 'Funny', 'count': 11}, {'id': 9, 'name': 'Ingenious', 'count': 19}, {'id': 21, 'name': 'Unconvincing', 'count': 9}]</t>
  </si>
  <si>
    <t>[{'id': 1454, 'hero': 'https://pe.tedcdn.com/images/ted/355ccaa3e88438ec014cf2f5d60704e763c0bc41_800x600.jpg', 'speaker': 'Nathan Wolfe', 'title': "What's left to explore?", 'duration': 430, 'slug': 'nathan_wolfe_what_s_left_to_explore', 'viewed_count': 872661}, {'id': 1889, 'hero': 'https://pe.tedcdn.com/images/ted/04121e1f2bce7f63597f27238ba13e1ac72fa146_1600x1200.jpg', 'speaker': 'Eddy Cartaya', 'title': 'My glacier cave discoveries', 'duration': 482, 'slug': 'eddy_cartaya_my_glacier_cave_discoveries', 'viewed_count': 666998},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1131043}, {'id': 2409, 'hero': 'https://pe.tedcdn.com/images/ted/ff6c163e0c35a6b5faf8e9999bd7b5896e9256de_2880x1620.jpg', 'speaker': 'Jill Heinerth', 'title': 'The mysterious world of underwater caves', 'duration': 409, 'slug': 'jill_heinerth_the_mysterious_world_of_underwater_caves', 'viewed_count': 1468641}, {'id': 276, 'hero': 'https://pe.tedcdn.com/images/ted/44395_480x360.jpg', 'speaker': 'Murray Gell-Mann', 'title': 'The ancestor of language', 'duration': 135, 'slug': 'murray_gell_mann_on_the_ancestor_of_language', 'viewed_count': 785385}, {'id': 2117, 'hero': 'https://pe.tedcdn.com/images/ted/c64f378fc45c625e6da3c5a858216b23d5c431be_1920x1080.jpg', 'speaker': 'Frans Lanting', 'title': 'Photos that give voice to the animal kingdom', 'duration': 210, 'slug': 'frans_lanting_photos_that_give_voice_to_the_animal_kingdom', 'viewed_count': 1439353}]</t>
  </si>
  <si>
    <t>['South America', 'adventure', 'beauty', 'biodiversity', 'ecology', 'environment', 'exploration', 'geology', 'glacier', 'photography', 'science', 'science and art']</t>
  </si>
  <si>
    <t xml:space="preserve">https://www.ted.com/talks/francesco_sauro_deep_under_the_earth_s_surface_discovering_beauty_and_science
</t>
  </si>
  <si>
    <t>Social services are broken. How we can fix them</t>
  </si>
  <si>
    <t>Hilary Cottam</t>
  </si>
  <si>
    <t>Innovator and social entrepreneur</t>
  </si>
  <si>
    <t>[{'id': 10, 'name': 'Inspiring', 'count': 289}, {'id': 2, 'name': 'Confusing', 'count': 14}, {'id': 21, 'name': 'Unconvincing', 'count': 12}, {'id': 8, 'name': 'Informative', 'count': 185}, {'id': 24, 'name': 'Persuasive', 'count': 131}, {'id': 1, 'name': 'Beautiful', 'count': 30}, {'id': 11, 'name': 'Longwinded', 'count': 16}, {'id': 7, 'name': 'Funny', 'count': 8}, {'id': 25, 'name': 'OK', 'count': 11}, {'id': 9, 'name': 'Ingenious', 'count': 38}, {'id': 23, 'name': 'Jaw-dropping', 'count': 14}, {'id': 22, 'name': 'Fascinating', 'count': 29}, {'id': 3, 'name': 'Courageous', 'count': 43}, {'id': 26, 'name': 'Obnoxious', 'count': 1}]</t>
  </si>
  <si>
    <t>[{'id': 209, 'hero': 'https://pe.tedcdn.com/images/ted/8eea8dba05b82b508681b22248686160c619bee4_1600x1200.jpg', 'speaker': 'Bill Strickland', 'title': 'Rebuilding a neighborhood with beauty, dignity, hope', 'duration': 2128, 'slug': 'bill_strickland_makes_change_with_a_slide_show', 'viewed_count': 611153}, {'id': 2348, 'hero': 'https://pe.tedcdn.com/images/ted/7e282e3b442c167b2993f0ef4a51d5e641174c1d_2880x1620.jpg', 'speaker': 'Michael Green', 'title': 'How we can make the world a better place by 2030', 'duration': 879, 'slug': 'michael_green_how_we_can_make_the_world_a_better_place_by_2030', 'viewed_count': 1141255}, {'id': 2328, 'hero': 'https://pe.tedcdn.com/images/ted/f41945e3407663d5a41b5843f2a5a499e2305147_2880x1620.jpg', 'speaker': 'Mia Birdsong', 'title': "The story we tell about poverty isn't true", 'duration': 916, 'slug': 'mia_birdsong_the_story_we_tell_about_poverty_isn_t_true', 'viewed_count': 1612562}, {'id': 2827, 'hero': 'https://pe.tedcdn.com/images/ted/3340c2d17a9e9a881873cab5a399791cea0b1577_2880x1620.jpg', 'speaker': 'Grace Kim', 'title': 'How cohousing can make us happier (and live longer)', 'duration': 615, 'slug': 'grace_kim_how_cohousing_can_make_us_happier_and_live_longer', 'viewed_count': 1363456}, {'id': 2879, 'hero': 'https://pe.tedcdn.com/images/ted/7e02a8e30b8b4b4b5585e0e255d25bba7c657158_2880x1620.jpg', 'speaker': 'Duarte Geraldino', 'title': "What we're missing in the debate about immigration", 'duration': 476, 'slug': 'duarte_geraldino_what_we_re_missing_in_the_debate_about_immigration', 'viewed_count': 448221}, {'id': 2580, 'hero': 'https://pe.tedcdn.com/images/ted/56e84ccd9f981a8946553600e1066695dc506baf_2880x1620.jpg', 'speaker': 'Courtney E. Martin', 'title': 'The new American Dream', 'duration': 932, 'slug': 'courtney_martin_the_new_american_dream', 'viewed_count': 1404964}]</t>
  </si>
  <si>
    <t>['big problems', 'community', 'social change']</t>
  </si>
  <si>
    <t xml:space="preserve">https://www.ted.com/talks/hilary_cottam_social_services_are_broken_how_we_can_fix_them
</t>
  </si>
  <si>
    <t>How I teach kids to love science</t>
  </si>
  <si>
    <t>[{'id': 8, 'name': 'Informative', 'count': 217}, {'id': 22, 'name': 'Fascinating', 'count': 175}, {'id': 24, 'name': 'Persuasive', 'count': 81}, {'id': 3, 'name': 'Courageous', 'count': 64}, {'id': 10, 'name': 'Inspiring', 'count': 421}, {'id': 9, 'name': 'Ingenious', 'count': 116}, {'id': 7, 'name': 'Funny', 'count': 36}, {'id': 1, 'name': 'Beautiful', 'count': 73}, {'id': 25, 'name': 'OK', 'count': 44}, {'id': 23, 'name': 'Jaw-dropping', 'count': 22}, {'id': 11, 'name': 'Longwinded', 'count': 7}, {'id': 21, 'name': 'Unconvincing', 'count': 9}, {'id': 2, 'name': 'Confusing', 'count': 7}, {'id': 26, 'name': 'Obnoxious', 'count': 0}]</t>
  </si>
  <si>
    <t>[{'id': 1499, 'hero': 'https://pe.tedcdn.com/images/ted/12d4ac338b7ed4b2b2f5d231ba4cada1bc2d57d3_800x600.jpg', 'speaker': 'Cesar Harada', 'title': 'A novel idea for cleaning up oil spills', 'duration': 870, 'slug': 'cesar_harada_a_novel_idea_for_cleaning_up_oil_spills', 'viewed_count': 841133}, {'id': 914, 'hero': 'https://pe.tedcdn.com/images/ted/183128_800x600.jpg', 'speaker': 'Carl Safina', 'title': "The oil spill's unseen villains -- and victims", 'duration': 1195, 'slug': 'carl_safina_the_oil_spill_s_unseen_culprits_victims', 'viewed_count': 594774}, {'id': 2160, 'hero': 'https://pe.tedcdn.com/images/ted/76787f13cc007d8b8e302d0e9a135b226aaaee6a_2880x1620.jpg', 'speaker': 'Asha de Vos', 'title': 'Why you should care about whale poo', 'duration': 345, 'slug': 'asha_de_vos_why_you_should_care_about_whale_poo', 'viewed_count': 1266641}, {'id': 470, 'hero': 'https://pe.tedcdn.com/images/ted/74119_800x600.jpg', 'speaker': 'Charles Moore', 'title': 'Seas of plastic', 'duration': 440, 'slug': 'capt_charles_moore_on_the_seas_of_plastic', 'viewed_count': 1097553}, {'id': 986, 'hero': 'https://pe.tedcdn.com/images/ted/208459_800x600.jpg', 'speaker': 'Dianna Cohen', 'title': 'Tough truths about plastic pollution', 'duration': 318, 'slug': 'dianna_cohen_tough_truths_about_plastic_pollution', 'viewed_count': 688877}, {'id': 1051, 'hero': 'https://pe.tedcdn.com/images/ted/c0dad5978acf311af98891b7686da155b4faa744_800x600.jpg', 'speaker': 'Thomas Thwaites', 'title': 'How I built a toaster -- from scratch', 'duration': 651, 'slug': 'thomas_thwaites_how_i_built_a_toaster_from_scratch', 'viewed_count': 1301848}]</t>
  </si>
  <si>
    <t>['TED Fellows', 'collaboration', 'design', 'education', 'environment', 'global issues', 'green', 'innovation', 'invention', 'oceans', 'water']</t>
  </si>
  <si>
    <t xml:space="preserve">https://www.ted.com/talks/cesar_harada_how_i_teach_kids_to_love_science
</t>
  </si>
  <si>
    <t>The enchanting music of sign language</t>
  </si>
  <si>
    <t>Christine Sun Kim</t>
  </si>
  <si>
    <t>Sound artist, composer</t>
  </si>
  <si>
    <t>[{'id': 1, 'name': 'Beautiful', 'count': 383}, {'id': 10, 'name': 'Inspiring', 'count': 344}, {'id': 7, 'name': 'Funny', 'count': 84}, {'id': 25, 'name': 'OK', 'count': 17}, {'id': 8, 'name': 'Informative', 'count': 183}, {'id': 22, 'name': 'Fascinating', 'count': 207}, {'id': 3, 'name': 'Courageous', 'count': 69}, {'id': 24, 'name': 'Persuasive', 'count': 28}, {'id': 2, 'name': 'Confusing', 'count': 7}, {'id': 9, 'name': 'Ingenious', 'count': 37}, {'id': 23, 'name': 'Jaw-dropping', 'count': 21}, {'id': 11, 'name': 'Longwinded', 'count': 6}, {'id': 21, 'name': 'Unconvincing', 'count': 0}, {'id': 26, 'name': 'Obnoxious', 'count': 0}]</t>
  </si>
  <si>
    <t>[{'id': 1934, 'hero': 'https://pe.tedcdn.com/images/ted/0ed95b9cfeb058fbbf29e2a9ec47c4a40f041617_1600x1200.jpg', 'speaker': 'Ajit Narayanan', 'title': 'A word game to communicate in any language', 'duration': 943, 'slug': 'ajit_narayanan_a_word_game_to_communicate_in_any_language', 'viewed_count': 1256977}, {'id': 103, 'hero': 'https://pe.tedcdn.com/images/ted/1d7e013f1870ec08fce3c48348881a9eac074ab6_1600x1200.jpg', 'speaker': 'Evelyn Glennie', 'title': 'How to truly listen', 'duration': 1929, 'slug': 'evelyn_glennie_shows_how_to_listen', 'viewed_count': 4165751}, {'id': 1803, 'hero': 'https://pe.tedcdn.com/images/ted/9b05efe9ab929c23b5881b7752a47939386025c4_1600x1200.jpg', 'speaker': 'Suzanne Talhouk', 'title': "Don't kill your language", 'duration': 852, 'slug': 'suzanne_talhouk_don_t_kill_your_language', 'viewed_count': 1233122}, {'id': 2610, 'hero': 'https://pe.tedcdn.com/images/ted/40a1f746b855e335549ba49bc6ec697f5a0c1519_2880x1620.jpg', 'speaker': 'Tasos Frantzolas', 'title': 'Everything you hear on film is a lie', 'duration': 993, 'slug': 'tasos_frantzolas_everything_you_hear_on_film_is_a_lie', 'viewed_count': 1236473}, {'id': 965, 'hero': 'https://pe.tedcdn.com/images/ted/201524_800x600.jpg', 'speaker': 'Julian Treasure', 'title': 'Shh! Sound health in 8 steps', 'duration': 434, 'slug': 'julian_treasure_shh_sound_health_in_8_steps', 'viewed_count': 1147752}, {'id': 2351, 'hero': 'https://pe.tedcdn.com/images/ted/3085bac9fb6e6d3a1132abb7cad0026dd77118b8_2880x1620.jpg', 'speaker': 'Meklit Hadero', 'title': 'The unexpected beauty of everyday sounds', 'duration': 783, 'slug': 'meklit_hadero_the_unexpected_beauty_of_everyday_sounds', 'viewed_count': 996128}]</t>
  </si>
  <si>
    <t>['TED Fellows', 'art', 'communication', 'composing', 'language', 'music', 'sound']</t>
  </si>
  <si>
    <t xml:space="preserve">https://www.ted.com/talks/christine_sun_kim_the_enchanting_music_of_sign_language
</t>
  </si>
  <si>
    <t>Art that lets you talk back to NSA spies</t>
  </si>
  <si>
    <t>Mathias Jud</t>
  </si>
  <si>
    <t>[{'id': 7, 'name': 'Funny', 'count': 62}, {'id': 9, 'name': 'Ingenious', 'count': 61}, {'id': 8, 'name': 'Informative', 'count': 100}, {'id': 3, 'name': 'Courageous', 'count': 84}, {'id': 10, 'name': 'Inspiring', 'count': 114}, {'id': 22, 'name': 'Fascinating', 'count': 42}, {'id': 1, 'name': 'Beautiful', 'count': 15}, {'id': 24, 'name': 'Persuasive', 'count': 28}, {'id': 26, 'name': 'Obnoxious', 'count': 10}, {'id': 2, 'name': 'Confusing', 'count': 12}, {'id': 11, 'name': 'Longwinded', 'count': 12}, {'id': 23, 'name': 'Jaw-dropping', 'count': 5}, {'id': 21, 'name': 'Unconvincing', 'count': 16}, {'id': 25, 'name': 'OK', 'count': 35}]</t>
  </si>
  <si>
    <t>[{'id': 2053, 'hero': 'https://pe.tedcdn.com/images/ted/098378d06b95e2f4044158897a9dbb83d7fe74dd_2400x1800.jpg', 'speaker': 'Hubertus Knabe', 'title': 'The dark secrets of a surveillance state', 'duration': 1174, 'slug': 'hubertus_knabe_the_dark_secrets_of_a_surveillance_state', 'viewed_count': 1180238}, {'id': 2149, 'hero': 'https://pe.tedcdn.com/images/ted/362eb0e4bebcaeaaa4c4f05da5a5154919471656_2880x1620.jpg', 'speaker': 'Catherine Crump', 'title': 'The small and surprisingly dangerous detail the police track about you', 'duration': 354, 'slug': 'catherine_crump_the_small_and_surprisingly_dangerous_detail_the_police_track_about_you', 'viewed_count': 1824728}, {'id': 2314, 'hero': 'https://pe.tedcdn.com/images/ted/f16911deb327624caa904f46a5473522c5228bfa_2880x1620.jpg', 'speaker': 'Christopher Soghoian', 'title': 'How to avoid surveillance ... with the phone in your pocket', 'duration': 376, 'slug': 'christopher_soghoian_a_brief_history_of_phone_wiretapping_and_how_to_avoid_it', 'viewed_count': 1266488}, {'id': 2772, 'hero': 'https://pe.tedcdn.com/images/ted/5261c8973a6f8df925370ea097cce0271bdc329d_2880x1620.jpg', 'speaker': 'Laura Galante', 'title': 'How (and why) Russia hacked the US election', 'duration': 573, 'slug': 'laura_galante_how_to_exploit_democracy', 'viewed_count': 1132700}, {'id': 1950, 'hero': 'https://pe.tedcdn.com/images/ted/aadd75a2a5f185ca28179519cab86ff0ad367eb1_1600x1200.jpg', 'speaker': 'Edward Snowden', 'title': "Here's how we take back the Internet", 'duration': 2102, 'slug': 'edward_snowden_here_s_how_we_take_back_the_internet', 'viewed_count': 4040302}, {'id': 2353, 'hero': 'https://pe.tedcdn.com/images/ted/414f232fce96dc6a85d03cbab4eda2302ebbb675_2880x1620.jpg', 'speaker': 'Anders Fjellberg', 'title': 'Two nameless bodies washed up on the beach. Here are their stories', 'duration': 881, 'slug': 'anders_fjellberg_two_nameless_bodies_washed_up_on_the_beach_here_are_their_stories', 'viewed_count': 1220746}]</t>
  </si>
  <si>
    <t>['Europe', 'Internet', 'Surveillance', 'art', 'communication', 'democracy', 'government', 'intelligence', 'politics', 'security', 'technology', 'telecom']</t>
  </si>
  <si>
    <t xml:space="preserve">https://www.ted.com/talks/mathias_jud_art_that_lets_you_talk_back_to_nsa_spies
</t>
  </si>
  <si>
    <t>How to stay calm when you know you'll be stressed</t>
  </si>
  <si>
    <t>Daniel Levitin</t>
  </si>
  <si>
    <t>[{'id': 1, 'name': 'Beautiful', 'count': 341}, {'id': 11, 'name': 'Longwinded', 'count': 100}, {'id': 25, 'name': 'OK', 'count': 479}, {'id': 8, 'name': 'Informative', 'count': 1175}, {'id': 24, 'name': 'Persuasive', 'count': 359}, {'id': 22, 'name': 'Fascinating', 'count': 290}, {'id': 10, 'name': 'Inspiring', 'count': 365}, {'id': 21, 'name': 'Unconvincing', 'count': 194}, {'id': 7, 'name': 'Funny', 'count': 115}, {'id': 26, 'name': 'Obnoxious', 'count': 34}, {'id': 9, 'name': 'Ingenious', 'count': 109}, {'id': 2, 'name': 'Confusing', 'count': 76}, {'id': 3, 'name': 'Courageous', 'count': 64}, {'id': 23, 'name': 'Jaw-dropping', 'count': 40}]</t>
  </si>
  <si>
    <t>[{'id': 1815, 'hero': 'https://pe.tedcdn.com/images/ted/e87188cac214399dd4d253585bd0698f395b40e7_1600x1200.jpg', 'speaker': 'Kelly McGonigal', 'title': 'How to make stress your friend', 'duration': 868, 'slug': 'kelly_mcgonigal_how_to_make_stress_your_friend', 'viewed_count': 14566842}, {'id': 1689, 'hero': 'https://pe.tedcdn.com/images/ted/fa49d98edc6c1a1a5732ba2aeaac2e1f15ac3ac2_1600x1200.jpg', 'speaker': 'David Anderson', 'title': 'Your brain is more than a bag of chemicals', 'duration': 925, 'slug': 'david_anderson_your_brain_is_more_than_a_bag_of_chemicals', 'viewed_count': 1342528}, {'id': 2342, 'hero': 'https://pe.tedcdn.com/images/ted/ec6df2369a3294452ed45750f41e6468c3a58621_2880x1620.jpg', 'speaker': 'Sandrine Thuret', 'title': "You can grow new brain cells. Here's how", 'duration': 664, 'slug': 'sandrine_thuret_you_can_grow_new_brain_cells_here_s_how', 'viewed_count': 4615013}, {'id': 1079, 'hero': 'https://pe.tedcdn.com/images/ted/24186dce9540bbcdea3c4e876fd9f45a3a8e4ae8_800x600.jpg', 'speaker': 'Noreena Hertz', 'title': 'How to use experts -- and when not to', 'duration': 1098, 'slug': 'noreena_hertz_how_to_use_experts_and_when_not_to', 'viewed_count': 880610}, {'id': 2648, 'hero': 'https://pe.tedcdn.com/images/ted/a08518fa8ee699975f4e47d4ad9172756cfda364_2880x1620.jpg', 'speaker': 'Rebecca Brachman', 'title': 'Could a drug prevent depression and PTSD?', 'duration': 1103, 'slug': 'rebecca_brachman_could_a_drug_prevent_depression_and_ptsd', 'viewed_count': 1173563}, {'id': 2436, 'hero': 'https://pe.tedcdn.com/images/ted/be7a7a310af5cfda1f5f3eb883c4bbb508c50918_2880x1620.jpg', 'speaker': 'Russ Altman', 'title': 'What really happens when you mix medications?', 'duration': 881, 'slug': 'russ_altman_what_really_happens_when_you_mix_medications', 'viewed_count': 1587087}]</t>
  </si>
  <si>
    <t>['brain', 'cognitive science', 'health', 'medicine', 'memory', 'mental health', 'neuroscience']</t>
  </si>
  <si>
    <t xml:space="preserve">https://www.ted.com/talks/daniel_levitin_how_to_stay_calm_when_you_know_you_ll_be_stressed
</t>
  </si>
  <si>
    <t>How data from a crisis text line is saving lives</t>
  </si>
  <si>
    <t>[{'id': 1, 'name': 'Beautiful', 'count': 188}, {'id': 7, 'name': 'Funny', 'count': 41}, {'id': 10, 'name': 'Inspiring', 'count': 411}, {'id': 22, 'name': 'Fascinating', 'count': 88}, {'id': 26, 'name': 'Obnoxious', 'count': 15}, {'id': 3, 'name': 'Courageous', 'count': 122}, {'id': 8, 'name': 'Informative', 'count': 153}, {'id': 9, 'name': 'Ingenious', 'count': 71}, {'id': 23, 'name': 'Jaw-dropping', 'count': 62}, {'id': 24, 'name': 'Persuasive', 'count': 40}, {'id': 25, 'name': 'OK', 'count': 24}, {'id': 21, 'name': 'Unconvincing', 'count': 5}, {'id': 2, 'name': 'Confusing', 'count': 0}, {'id': 11, 'name': 'Longwinded', 'count': 0}]</t>
  </si>
  <si>
    <t>[{'id': 680, 'hero': 'https://pe.tedcdn.com/images/ted/ea3bcfa595433f7859fa0c3d3d9cabe457a653ab_2880x1620.jpg', 'speaker': 'Stefana Broadbent', 'title': 'How the Internet enables intimacy', 'duration': 531, 'slug': 'stefana_broadbent_how_the_internet_enables_intimacy', 'viewed_count': 1198937}, {'id': 1430, 'hero': 'https://pe.tedcdn.com/images/ted/20e9bab3e4f436bf4d94ff5061d7710956673e81_800x600.jpg', 'speaker': 'Nancy Lublin', 'title': 'Texting that saves lives', 'duration': 324, 'slug': 'nancy_lublin_texting_that_saves_lives', 'viewed_count': 979102}, {'id': 1830, 'hero': 'https://pe.tedcdn.com/images/ted/f4c2389914be27f7a96c506c59edf935f35c881f_2880x1620.jpg', 'speaker': 'Kevin Breel', 'title': 'Confessions of a depressed comic', 'duration': 660, 'slug': 'kevin_breel_confessions_of_a_depressed_comic', 'viewed_count': 2954076}, {'id': 1718, 'hero': 'https://pe.tedcdn.com/images/ted/a0e809d8e0296630786284a24efab02ad0dcf31d_1600x1200.jpg', 'speaker': 'John McWhorter', 'title': 'Txtng is killing language. JK!!!', 'duration': 828, 'slug': 'john_mcwhorter_txtng_is_killing_language_jk', 'viewed_count': 2162557}, {'id': 2049, 'hero': 'https://pe.tedcdn.com/images/ted/c2b614f6687170da113c70c7bb1cc4deb591b2d7_2880x1620.jpg', 'speaker': 'Ze Frank', 'title': 'Are you human?', 'duration': 274, 'slug': 'ze_frank_are_you_human', 'viewed_count': 4058244}, {'id': 1461, 'hero': 'https://pe.tedcdn.com/images/ted/8e51c0e476f5f1d14223a05ebee31a533f04be51_1600x1200.jpg', 'speaker': 'William Noel', 'title': 'Revealing the lost codex of Archimedes', 'duration': 893, 'slug': 'william_noel_revealing_the_lost_codex_of_archimedes', 'viewed_count': 952109}]</t>
  </si>
  <si>
    <t>['activism', 'big problems', 'communication', 'data', 'pain', 'policy', 'society', 'technology', 'youth']</t>
  </si>
  <si>
    <t xml:space="preserve">https://www.ted.com/talks/nancy_lublin_the_heartbreaking_text_that_inspired_a_crisis_help_line
</t>
  </si>
  <si>
    <t>A boat carrying 500 refugees sunk at sea. The story of two survivors</t>
  </si>
  <si>
    <t>[{'id': 1, 'name': 'Beautiful', 'count': 377}, {'id': 21, 'name': 'Unconvincing', 'count': 20}, {'id': 24, 'name': 'Persuasive', 'count': 166}, {'id': 8, 'name': 'Informative', 'count': 160}, {'id': 10, 'name': 'Inspiring', 'count': 481}, {'id': 3, 'name': 'Courageous', 'count': 220}, {'id': 25, 'name': 'OK', 'count': 28}, {'id': 26, 'name': 'Obnoxious', 'count': 13}, {'id': 11, 'name': 'Longwinded', 'count': 17}, {'id': 22, 'name': 'Fascinating', 'count': 64}, {'id': 23, 'name': 'Jaw-dropping', 'count': 67}, {'id': 7, 'name': 'Funny', 'count': 19}, {'id': 9, 'name': 'Ingenious', 'count': 7}, {'id': 2, 'name': 'Confusing', 'count': 10}]</t>
  </si>
  <si>
    <t>[{'id': 1651, 'hero': 'https://pe.tedcdn.com/images/ted/f795d8100cf916de51cba8309d092446fbd872a1_2880x1620.jpg', 'speaker': 'Janine di Giovanni', 'title': 'What I saw in the war', 'duration': 713, 'slug': 'janine_di_giovanni_what_i_saw_in_the_war', 'viewed_count': 939098}, {'id': 2110, 'hero': 'https://pe.tedcdn.com/images/ted/5ddc239be84a6c05cd1f3970141e5ce18830a28e_2880x1620.jpg', 'speaker': 'Melissa Fleming', 'title': "Let's help refugees thrive, not just survive", 'duration': 968, 'slug': 'melissa_fleming_let_s_help_refugees_thrive_not_just_survive', 'viewed_count': 1119980}, {'id': 2353, 'hero': 'https://pe.tedcdn.com/images/ted/414f232fce96dc6a85d03cbab4eda2302ebbb675_2880x1620.jpg', 'speaker': 'Anders Fjellberg', 'title': 'Two nameless bodies washed up on the beach. Here are their stories', 'duration': 881, 'slug': 'anders_fjellberg_two_nameless_bodies_washed_up_on_the_beach_here_are_their_stories', 'viewed_count': 1220746}, {'id': 2805, 'hero': 'https://pe.tedcdn.com/images/ted/adba78289b5f9c370ff2f741e4c571bfbabeb5f9_2880x1620.jpg', 'speaker': 'David Miliband', 'title': 'The refugee crisis is a test of our character', 'duration': 1118, 'slug': 'david_miliband_the_refugee_crisis_is_a_test_of_our_character', 'viewed_count': 1088629}, {'id': 2809, 'hero': 'https://pe.tedcdn.com/images/ted/c9248e7936e32b15b8fbc7950942d1cd9f2dc163_2880x1620.jpg', 'speaker': 'Luma Mufleh', 'title': "Don't feel sorry for refugees -- believe in them", 'duration': 853, 'slug': 'luma_mufleh_don_t_feel_sorry_for_refugees_believe_in_them', 'viewed_count': 1354377}, {'id': 2449, 'hero': 'https://pe.tedcdn.com/images/ted/fcd909932a914fa07f0738668eb08b809757e8bc_2880x1620.jpg', 'speaker': 'Alexander Betts', 'title': "Our refugee system is failing. Here's how we can fix it", 'duration': 1089, 'slug': 'alexander_betts_our_refugee_system_is_failing_here_s_how_we_can_fix_it', 'viewed_count': 823109}]</t>
  </si>
  <si>
    <t>['Middle East', 'Syria', 'TEDx', 'global issues', 'government', 'humanity', 'immigration', 'policy', 'poverty', 'social change', 'society', 'trafficking', 'war']</t>
  </si>
  <si>
    <t xml:space="preserve">https://www.ted.com/talks/melissa_fleming_a_boat_carrying_500_refugees_sunk_at_sea_the_story_of_two_survivors
</t>
  </si>
  <si>
    <t>The coolest animal you know nothing about ... and how we can save it</t>
  </si>
  <si>
    <t>Patrícia Medici</t>
  </si>
  <si>
    <t>Wildlife conservationist</t>
  </si>
  <si>
    <t>[{'id': 3, 'name': 'Courageous', 'count': 128}, {'id': 10, 'name': 'Inspiring', 'count': 248}, {'id': 22, 'name': 'Fascinating', 'count': 154}, {'id': 8, 'name': 'Informative', 'count': 239}, {'id': 11, 'name': 'Longwinded', 'count': 11}, {'id': 25, 'name': 'OK', 'count': 59}, {'id': 1, 'name': 'Beautiful', 'count': 171}, {'id': 21, 'name': 'Unconvincing', 'count': 961}, {'id': 24, 'name': 'Persuasive', 'count': 93}, {'id': 23, 'name': 'Jaw-dropping', 'count': 8}, {'id': 7, 'name': 'Funny', 'count': 23}, {'id': 26, 'name': 'Obnoxious', 'count': 4}, {'id': 9, 'name': 'Ingenious', 'count': 7}, {'id': 2, 'name': 'Confusing', 'count': 10}]</t>
  </si>
  <si>
    <t>[{'id': 1102, 'hero': 'https://pe.tedcdn.com/images/ted/88e6a5e1aa0cca0c2eb687737e440b4061497c9c_2880x1620.jpg', 'speaker': 'Isabel Behncke', 'title': "Evolution's gift of play, from bonobo apes to humans", 'duration': 421, 'slug': 'isabel_behncke_evolution_s_gift_of_play_from_bonobo_apes_to_humans', 'viewed_count': 710675}, {'id': 2117, 'hero': 'https://pe.tedcdn.com/images/ted/c64f378fc45c625e6da3c5a858216b23d5c431be_1920x1080.jpg', 'speaker': 'Frans Lanting', 'title': 'Photos that give voice to the animal kingdom', 'duration': 210, 'slug': 'frans_lanting_photos_that_give_voice_to_the_animal_kingdom', 'viewed_count': 1439353}, {'id': 2363, 'hero': 'https://pe.tedcdn.com/images/ted/50f20fdf4e841d45d6a16658e8167f0ae35e378f_2880x1620.jpg', 'speaker': 'Cesar Harada', 'title': 'How I teach kids to love science', 'duration': 588, 'slug': 'cesar_harada_how_i_teach_kids_to_love_science', 'viewed_count': 1625785}, {'id': 1874, 'hero': 'https://pe.tedcdn.com/images/ted/313e003d03863b59e551ceabef019eba406bcfeb_1600x1200.jpg', 'speaker': 'Greg Asner', 'title': 'Ecology from the air', 'duration': 830, 'slug': 'greg_asner_ecology_from_the_air', 'viewed_count': 692592}, {'id': 2546, 'hero': 'https://pe.tedcdn.com/images/ted/5ccc3bec9cc4e3fe31bd5626b9b82c2687805240_2880x1620.jpg', 'speaker': 'Shubhendu Sharma', 'title': 'How to grow a forest in your backyard', 'duration': 551, 'slug': 'shubhendu_sharma_how_to_grow_a_forest_in_your_backyard', 'viewed_count': 1320660}, {'id': 2075, 'hero': 'https://pe.tedcdn.com/images/ted/4c2a0a97a31a1e8bc7a05a2ee1835eaa636730e5_2400x1800.jpg', 'speaker': 'Shubhendu Sharma', 'title': "An engineer's vision for tiny forests, everywhere", 'duration': 262, 'slug': 'shubhendu_sharma_an_engineers_vision_for_tiny_forests_everywhere', 'viewed_count': 1111158}]</t>
  </si>
  <si>
    <t>['Brazil', 'TED Fellows', 'animals', 'biodiversity', 'biology', 'environment']</t>
  </si>
  <si>
    <t xml:space="preserve">https://www.ted.com/talks/patricia_medici_the_coolest_animal_you_know_nothing_about_and_how_we_can_save_it
</t>
  </si>
  <si>
    <t>Forget Wi-Fi. Meet the new Li-Fi Internet</t>
  </si>
  <si>
    <t>[{'id': 8, 'name': 'Informative', 'count': 557}, {'id': 10, 'name': 'Inspiring', 'count': 275}, {'id': 23, 'name': 'Jaw-dropping', 'count': 182}, {'id': 9, 'name': 'Ingenious', 'count': 323}, {'id': 22, 'name': 'Fascinating', 'count': 369}, {'id': 2, 'name': 'Confusing', 'count': 11}, {'id': 1, 'name': 'Beautiful', 'count': 39}, {'id': 24, 'name': 'Persuasive', 'count': 35}, {'id': 11, 'name': 'Longwinded', 'count': 4}, {'id': 21, 'name': 'Unconvincing', 'count': 42}, {'id': 25, 'name': 'OK', 'count': 66}, {'id': 26, 'name': 'Obnoxious', 'count': 9}, {'id': 3, 'name': 'Courageous', 'count': 13}, {'id': 7, 'name': 'Funny', 'count': 13}]</t>
  </si>
  <si>
    <t>[{'id': 1202, 'hero': 'https://pe.tedcdn.com/images/ted/8a3a6ed1d04200a0c9bedfd42f0bd9cfae022041_800x600.jpg', 'speaker': 'Harald Haas', 'title': 'Wireless data from every light bulb', 'duration': 771, 'slug': 'harald_haas_wireless_data_from_every_light_bulb', 'viewed_count': 2500414}, {'id': 2356, 'hero': 'https://pe.tedcdn.com/images/ted/04210e05cfb511bd0cec7a4ae49ec98a8f233c4b_2880x1620.jpg', 'speaker': 'Tea Uglow', 'title': 'An Internet without screens might look like this', 'duration': 503, 'slug': 'tom_uglow_an_internet_without_screens_might_look_like_this', 'viewed_count': 1613852}, {'id': 2041, 'hero': 'https://pe.tedcdn.com/images/ted/cca9263cb9a8855bc662b4ffd463fd89e3a9e081_2400x1800.jpg', 'speaker': 'Joi Ito', 'title': 'Want to innovate? Become a "now-ist"', 'duration': 751, 'slug': 'joi_ito_want_to_innovate_become_a_now_ist', 'viewed_count': 2053465}, {'id': 450, 'hero': 'https://pe.tedcdn.com/images/ted/68608_800x600.jpg', 'speaker': 'Bill Gross', 'title': 'A solar energy system that tracks the sun', 'duration': 1195, 'slug': 'bill_gross_on_new_energy', 'viewed_count': 612947}, {'id': 1187, 'hero': 'https://pe.tedcdn.com/images/ted/c92a115c6b16a8afad2047396bee3b9a6491d08a_800x600.jpg', 'speaker': 'Nina Tandon', 'title': 'Caring for engineered tissue', 'duration': 253, 'slug': 'nina_tandon_caring_for_cells', 'viewed_count': 490276}, {'id': 1146, 'hero': 'https://pe.tedcdn.com/images/ted/29fe2e14406be124c2d750736328ef617a156e10_800x600.jpg', 'speaker': 'Ed Boyden', 'title': 'A light switch for neurons', 'duration': 1104, 'slug': 'ed_boyden', 'viewed_count': 931586}]</t>
  </si>
  <si>
    <t>['Internet', 'communication', 'demo', 'design', 'infrastructure', 'innovation', 'invention', 'solar energy', 'web']</t>
  </si>
  <si>
    <t xml:space="preserve">https://www.ted.com/talks/harald_haas_a_breakthrough_new_kind_of_wireless_internet
</t>
  </si>
  <si>
    <t>A musical escape into a world of light and color</t>
  </si>
  <si>
    <t>[{'id': 10, 'name': 'Inspiring', 'count': 143}, {'id': 22, 'name': 'Fascinating', 'count': 147}, {'id': 1, 'name': 'Beautiful', 'count': 317}, {'id': 9, 'name': 'Ingenious', 'count': 64}, {'id': 25, 'name': 'OK', 'count': 81}, {'id': 26, 'name': 'Obnoxious', 'count': 13}, {'id': 23, 'name': 'Jaw-dropping', 'count': 44}, {'id': 21, 'name': 'Unconvincing', 'count': 36}, {'id': 11, 'name': 'Longwinded', 'count': 16}, {'id': 3, 'name': 'Courageous', 'count': 3}, {'id': 2, 'name': 'Confusing', 'count': 9}, {'id': 8, 'name': 'Informative', 'count': 9}, {'id': 7, 'name': 'Funny', 'count': 16}, {'id': 24, 'name': 'Persuasive', 'count': 3}]</t>
  </si>
  <si>
    <t>[{'id': 557, 'hero': 'https://pe.tedcdn.com/images/ted/64dca3678867affa0c1cfc3de85beee40cf8d8ff_2880x1620.jpg', 'speaker': 'Kaki King', 'title': 'Playing "Pink Noise" on guitar', 'duration': 889, 'slug': 'kaki_king_rocks_out_to_pink_noise', 'viewed_count': 1054433}, {'id': 2345, 'hero': 'https://pe.tedcdn.com/images/ted/8a93dd2e23f0b10e2dbb2bb352dfab11a2a083bc_2880x1620.jpg', 'speaker': 'Teitur', 'title': "Home is a song I've always remembered", 'duration': 649, 'slug': 'teitur_home_is_a_song_i_ve_always_remembered', 'viewed_count': 1034518}, {'id': 1750, 'hero': 'https://pe.tedcdn.com/images/ted/253e38ce81edae2b10ea9a7fcb3796e8385e9008_1600x1200.jpg', 'speaker': 'Ji-Hae Park', 'title': 'The violin, and my dark night of the soul', 'duration': 761, 'slug': 'ji_hae_park_the_violin_and_my_dark_night_of_the_soul', 'viewed_count': 2715040}, {'id': 179, 'hero': 'https://pe.tedcdn.com/images/ted/16705_480x360.jpg', 'speaker': 'Kenichi Ebina', 'title': 'My magic moves', 'duration': 212, 'slug': 'kenichi_ebina_s_magic_moves', 'viewed_count': 1720838}, {'id': 2147, 'hero': 'https://pe.tedcdn.com/images/ted/3913cb8eb8182189489aa3efc9d917e8b0756b27_2880x1620.jpg', 'speaker': 'Aakash Odedra', 'title': 'A dance in a hurricane of paper, wind and light', 'duration': 590, 'slug': 'aakash_odedra_a_dance_in_a_hurricane_of_paper_wind_and_light', 'viewed_count': 817023}, {'id': 1464, 'hero': 'https://pe.tedcdn.com/images/ted/25581f3b5c318239c3727229a2a50ae2bfc0feb9_1600x1200.jpg', 'speaker': 'Quixotic Fusion', 'title': 'Dancing with light', 'duration': 742, 'slug': 'quixotic_fusion_dancing_with_light', 'viewed_count': 1383135}]</t>
  </si>
  <si>
    <t>['art', 'creativity', 'guitar', 'innovation', 'live music', 'music', 'performance']</t>
  </si>
  <si>
    <t xml:space="preserve">https://www.ted.com/talks/kaki_king_a_musical_escape_into_a_world_of_light_and_color
</t>
  </si>
  <si>
    <t>This is what LGBT life is like around the world</t>
  </si>
  <si>
    <t>Jenni Chang and Lisa Dazols</t>
  </si>
  <si>
    <t>Documentary filmmakers</t>
  </si>
  <si>
    <t>[{'id': 8, 'name': 'Informative', 'count': 180}, {'id': 10, 'name': 'Inspiring', 'count': 277}, {'id': 1, 'name': 'Beautiful', 'count': 255}, {'id': 3, 'name': 'Courageous', 'count': 199}, {'id': 21, 'name': 'Unconvincing', 'count': 29}, {'id': 25, 'name': 'OK', 'count': 42}, {'id': 26, 'name': 'Obnoxious', 'count': 12}, {'id': 22, 'name': 'Fascinating', 'count': 36}, {'id': 24, 'name': 'Persuasive', 'count': 20}, {'id': 7, 'name': 'Funny', 'count': 24}, {'id': 11, 'name': 'Longwinded', 'count': 5}, {'id': 2, 'name': 'Confusing', 'count': 5}, {'id': 9, 'name': 'Ingenious', 'count': 8}, {'id': 23, 'name': 'Jaw-dropping', 'count': 8}]</t>
  </si>
  <si>
    <t>[{'id':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4801492}, {'id': 2016, 'hero': 'https://pe.tedcdn.com/images/ted/9380c096983fcf49190ee47a94f41f5b3b85f21f_2400x1800.jpg', 'speaker': 'Yoruba Richen', 'title': 'What the gay rights movement learned from the civil rights movement', 'duration': 1062, 'slug': 'yoruba_richen_what_the_gay_rights_movement_learned_from_the_civil_rights_movement', 'viewed_count': 698639}, {'id': 2171, 'hero': 'https://pe.tedcdn.com/images/ted/7cabd493e3ea21b4bcae2a00d1d94cff7d57b2d1_2880x1620.jpg', 'speaker': 'Morgana Bailey', 'title': 'The danger of hiding who you are', 'duration': 622, 'slug': 'morgana_bailey_the_danger_of_hiding_who_you_are', 'viewed_count': 2647159}, {'id': 1478, 'hero': 'https://pe.tedcdn.com/images/ted/d233dc59ce75d486954348b3fdd541f0836d0aee_2880x1620.jpg', 'speaker': 'LZ Granderson', 'title': 'The myth of the gay agenda', 'duration': 1071, 'slug': 'lz_granderson_the_myth_of_the_gay_agenda', 'viewed_count': 1466114}, {'id': 1932, 'hero': 'https://pe.tedcdn.com/images/ted/8615dfe1be88cc3698fd1547eda6e138dd56cda3_1600x1200.jpg', 'speaker': 'Ash Beckham', 'title': "We're all hiding something. Let's find the courage to open up", 'duration': 562, 'slug': 'ash_beckham_we_re_all_hiding_something_let_s_find_the_courage_to_open_up', 'viewed_count': 2628243}, {'id': 1658, 'hero': 'https://pe.tedcdn.com/images/ted/ba97496615da9ff1c3bd87823877eb2e18f54ed2_2880x1620.jpg', 'speaker': 'iO Tillett Wright', 'title': 'Fifty shades of gay', 'duration': 1098, 'slug': 'io_tillett_wright_fifty_shades_of_gay', 'viewed_count': 2679731}]</t>
  </si>
  <si>
    <t>['Gender equality', 'LGBT', 'film', 'global issues', 'love', 'relationships', 'social change', 'society', 'travel']</t>
  </si>
  <si>
    <t xml:space="preserve">https://www.ted.com/talks/jenni_chang_and_lisa_dazols_this_is_what_lgbt_life_is_like_around_the_world
</t>
  </si>
  <si>
    <t>The moral bias behind your search results</t>
  </si>
  <si>
    <t>Andreas Ekström</t>
  </si>
  <si>
    <t>Author and journalist</t>
  </si>
  <si>
    <t>[{'id': 3, 'name': 'Courageous', 'count': 92}, {'id': 8, 'name': 'Informative', 'count': 463}, {'id': 10, 'name': 'Inspiring', 'count': 144}, {'id': 22, 'name': 'Fascinating', 'count': 147}, {'id': 24, 'name': 'Persuasive', 'count': 187}, {'id': 23, 'name': 'Jaw-dropping', 'count': 41}, {'id': 25, 'name': 'OK', 'count': 46}, {'id': 7, 'name': 'Funny', 'count': 13}, {'id': 9, 'name': 'Ingenious', 'count': 51}, {'id': 2, 'name': 'Confusing', 'count': 10}, {'id': 21, 'name': 'Unconvincing', 'count': 20}, {'id': 26, 'name': 'Obnoxious', 'count': 20}, {'id': 1, 'name': 'Beautiful', 'count': 19}, {'id': 11, 'name': 'Longwinded', 'count': 13}]</t>
  </si>
  <si>
    <t>[{'id': 1188, 'hero': 'https://pe.tedcdn.com/images/ted/ae341aa914ce378c4288807c8aed59a461ee648e_800x600.jpg', 'speaker': 'Rebecca MacKinnon', 'title': "Let's take back the Internet!", 'duration': 892, 'slug': 'rebecca_mackinnon_let_s_take_back_the_internet', 'viewed_count': 735722}, {'id': 2019, 'hero': 'https://pe.tedcdn.com/images/ted/d7ffad9a704353886a479f2b9acadada4a48855c_2400x1800.jpg', 'speaker': 'Keren Elazari', 'title': "Hackers: the Internet's immune system", 'duration': 999, 'slug': 'keren_elazari_hackers_the_internet_s_immune_system', 'viewed_count': 2120306}, {'id': 2155, 'hero': 'https://pe.tedcdn.com/images/ted/4707d8e88ba824e4a9ad05ee2446d93576117d21_2880x1620.jpg', 'speaker': 'Jeremy Howard', 'title': 'The wonderful and terrifying implications of computers that can learn', 'duration': 1185, 'slug': 'jeremy_howard_the_wonderful_and_terrifying_implications_of_computers_that_can_learn', 'viewed_count': 2183713}, {'id': 118, 'hero': 'https://pe.tedcdn.com/images/ted/420_480x360.jpg', 'speaker': 'Sergey Brin + Larry Page', 'title': 'The genesis of Google', 'duration': 1233, 'slug': 'sergey_brin_and_larry_page_on_google', 'viewed_count': 1451909}, {'id': 362, 'hero': 'https://pe.tedcdn.com/images/ted/371_480x360.jpg', 'speaker': 'Steven Johnson', 'title': 'The Web as a city', 'duration': 990, 'slug': 'steven_johnson_on_the_web_as_a_city', 'viewed_count': 344636}, {'id': 1091, 'hero': 'https://pe.tedcdn.com/images/ted/0f550197b90f20147576a51962258dc5ac7ac82d_800x600.jpg', 'speaker': 'Eli Pariser', 'title': 'Beware online "filter bubbles"', 'duration': 544, 'slug': 'eli_pariser_beware_online_filter_bubbles', 'viewed_count': 4039533}]</t>
  </si>
  <si>
    <t>['Google', 'Internet', 'TEDx', 'algorithm', 'communication', 'computers', 'decision-making', 'society', 'software', 'technology', 'web']</t>
  </si>
  <si>
    <t xml:space="preserve">https://www.ted.com/talks/andreas_ekstrom_the_moral_bias_behind_your_search_results
</t>
  </si>
  <si>
    <t>How I'm working for change inside my church</t>
  </si>
  <si>
    <t>Chelsea Shields</t>
  </si>
  <si>
    <t>Activist, anthropologist, consultant</t>
  </si>
  <si>
    <t>[{'id': 11, 'name': 'Longwinded', 'count': 42}, {'id': 21, 'name': 'Unconvincing', 'count': 134}, {'id': 26, 'name': 'Obnoxious', 'count': 60}, {'id': 1, 'name': 'Beautiful', 'count': 116}, {'id': 3, 'name': 'Courageous', 'count': 228}, {'id': 10, 'name': 'Inspiring', 'count': 232}, {'id': 23, 'name': 'Jaw-dropping', 'count': 22}, {'id': 8, 'name': 'Informative', 'count': 141}, {'id': 22, 'name': 'Fascinating', 'count': 50}, {'id': 24, 'name': 'Persuasive', 'count': 101}, {'id': 25, 'name': 'OK', 'count': 50}, {'id': 2, 'name': 'Confusing', 'count': 43}, {'id': 7, 'name': 'Funny', 'count': 7}, {'id': 9, 'name': 'Ingenious', 'count': 21}]</t>
  </si>
  <si>
    <t>[{'id': 86, 'hero': 'https://pe.tedcdn.com/images/ted/f39ff6dad742cc3f35c4ad0f77573cdf6cd0fda3_1600x1200.jpg', 'speaker': 'Julia Sweeney', 'title': 'Letting go of God', 'duration': 992, 'slug': 'julia_sweeney_on_letting_go_of_god', 'viewed_count': 3770102}, {'id': 2298, 'hero': 'https://pe.tedcdn.com/images/ted/9a7d8b613cbd4beafb5758a67c1cbdfdf766c276_2880x1620.jpg', 'speaker': 'Alaa Murabit', 'title': 'What my religion really says about women', 'duration': 733, 'slug': 'alaa_murabit_what_my_religion_really_says_about_women', 'viewed_count': 2312515}, {'id': 2329, 'hero': 'https://pe.tedcdn.com/images/ted/b7d5730562107b08b7ab54cf26b503ce049943c7_2880x1620.jpg', 'speaker': 'Michael Kimmel', 'title': 'Why gender equality is good for everyone — men included', 'duration': 958, 'slug': 'michael_kimmel_why_gender_equality_is_good_for_everyone_men_included', 'viewed_count': 1447865}, {'id': 2643, 'hero': 'https://pe.tedcdn.com/images/ted/6e4c79b041a1f5ea6a3e835d98a8047dc6768edc_2880x1620.jpg', 'speaker': 'Sharon Brous', 'title': "It's time to reclaim religion", 'duration': 987, 'slug': 'sharon_brous_it_s_time_to_reclaim_and_reinvent_religion', 'viewed_count': 1219095}, {'id': 1327, 'hero': 'https://pe.tedcdn.com/images/ted/f076b40cf5edbc49c2ca06333cb77a8f377ecf4f_1600x1200.jpg', 'speaker': 'Alain de Botton', 'title': 'Atheism 2.0', 'duration': 1160, 'slug': 'alain_de_botton_atheism_2_0', 'viewed_count': 2203056}, {'id':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1569297}]</t>
  </si>
  <si>
    <t>['God', 'TED Fellows', 'activism', 'community', 'faith', 'feminism', 'identity', 'inequality', 'personal growth', 'religion', 'society', 'women']</t>
  </si>
  <si>
    <t xml:space="preserve">https://www.ted.com/talks/chelsea_shields_how_i_m_working_for_change_inside_my_church
</t>
  </si>
  <si>
    <t>The chilling aftershock of a brush with death</t>
  </si>
  <si>
    <t>Jean-Paul Mari</t>
  </si>
  <si>
    <t>Journalist and psychologist</t>
  </si>
  <si>
    <t>[{'id': 3, 'name': 'Courageous', 'count': 164}, {'id': 10, 'name': 'Inspiring', 'count': 135}, {'id': 22, 'name': 'Fascinating', 'count': 86}, {'id': 24, 'name': 'Persuasive', 'count': 49}, {'id': 8, 'name': 'Informative', 'count': 114}, {'id': 23, 'name': 'Jaw-dropping', 'count': 25}, {'id': 2, 'name': 'Confusing', 'count': 11}, {'id': 26, 'name': 'Obnoxious', 'count': 6}, {'id': 11, 'name': 'Longwinded', 'count': 20}, {'id': 21, 'name': 'Unconvincing', 'count': 19}, {'id': 25, 'name': 'OK', 'count': 17}, {'id': 1, 'name': 'Beautiful', 'count': 30}, {'id': 7, 'name': 'Funny', 'count': 5}, {'id': 9, 'name': 'Ingenious', 'count': 3}]</t>
  </si>
  <si>
    <t>[{'id': 1342, 'hero': 'https://pe.tedcdn.com/images/ted/71f2eb1a6ee4f0baf631f9ee7f9228366fec4054_800x600.jpg', 'speaker': 'Peter van Uhm', 'title': 'Why I chose a gun', 'duration': 1030, 'slug': 'peter_van_uhm_why_i_chose_a_gun', 'viewed_count': 1818360}, {'id': 1608, 'hero': 'https://pe.tedcdn.com/images/ted/8521010362c541d1f8a06be8d7fefadf5d4ae13d_1200x900.jpg', 'speaker': 'Jake Wood', 'title': 'A new mission for veterans -- disaster relief', 'duration': 299, 'slug': 'jake_wood_a_new_mission_for_veterans_disaster_relief', 'viewed_count': 485507}, {'id': 2325, 'hero': 'https://pe.tedcdn.com/images/ted/629930bb607d58f65c9b70beab410660a9afd904_2880x1620.jpg', 'speaker': 'BJ Miller', 'title': 'What really matters at the end of life', 'duration': 1147, 'slug': 'bj_miller_what_really_matters_at_the_end_of_life', 'viewed_count': 6214169}, {'id': 2681, 'hero': 'https://pe.tedcdn.com/images/ted/b7eeb69c4b0db1794ff93a45d3197bde6ac21c7f_2880x1620.jpg', 'speaker': 'Sue Klebold', 'title': 'My son was a Columbine shooter. This is my story', 'duration': 918, 'slug': 'sue_klebold_my_son_was_a_columbine_shooter_this_is_my_story', 'viewed_count': 2359278}, {'id': 2505, 'hero': 'https://pe.tedcdn.com/images/ted/bfee354f1af4871ca3f8969771aabfcc86608706_2880x1620.jpg', 'speaker': 'Sebastian Junger', 'title': 'Our lonely society makes it hard to come home from war', 'duration': 808, 'slug': 'sebastian_junger_our_lonely_society_makes_it_hard_to_come_home_from_war', 'viewed_count': 768073}, {'id': 1999, 'hero': 'https://pe.tedcdn.com/images/ted/7378f62566fda3193f693a7fc150a2b82101a6ce_1600x1200.jpg', 'speaker': 'Sebastian Junger', 'title': 'Why veterans miss war', 'duration': 788, 'slug': 'sebastian_junger_why_veterans_miss_war', 'viewed_count': 2375407}]</t>
  </si>
  <si>
    <t>['PTSD', 'TEDx', 'death', 'global issues', 'iraq', 'military', 'mind', 'pain', 'psychology', 'violence', 'war']</t>
  </si>
  <si>
    <t xml:space="preserve">https://www.ted.com/talks/jean_paul_mari_the_chilling_aftershock_of_a_brush_with_death
</t>
  </si>
  <si>
    <t>Why sneakers are a great investment</t>
  </si>
  <si>
    <t>Josh Luber</t>
  </si>
  <si>
    <t>Sneaker data expert</t>
  </si>
  <si>
    <t>[{'id': 7, 'name': 'Funny', 'count': 221}, {'id': 8, 'name': 'Informative', 'count': 394}, {'id': 22, 'name': 'Fascinating', 'count': 319}, {'id': 9, 'name': 'Ingenious', 'count': 96}, {'id': 1, 'name': 'Beautiful', 'count': 21}, {'id': 21, 'name': 'Unconvincing', 'count': 31}, {'id': 26, 'name': 'Obnoxious', 'count': 31}, {'id': 23, 'name': 'Jaw-dropping', 'count': 62}, {'id': 25, 'name': 'OK', 'count': 45}, {'id': 24, 'name': 'Persuasive', 'count': 50}, {'id': 10, 'name': 'Inspiring', 'count': 54}, {'id': 2, 'name': 'Confusing', 'count': 8}, {'id': 11, 'name': 'Longwinded', 'count': 15}, {'id': 3, 'name': 'Courageous', 'count': 13}]</t>
  </si>
  <si>
    <t>[{'id': 2322, 'hero': 'https://pe.tedcdn.com/images/ted/80593ad65f88df66f76864c17ee04244ef8b9914_2880x1620.jpg', 'speaker': 'Jamie Bartlett', 'title': 'How the mysterious dark net is going mainstream', 'duration': 855, 'slug': 'jamie_bartlett_how_the_mysterious_dark_net_is_going_mainstream', 'viewed_count': 2061368}, {'id': 1330, 'hero': 'https://pe.tedcdn.com/images/ted/85a7a4590788ca5b50fda89db599791890136bce_2880x1620.jpg', 'speaker': 'Sheena Iyengar', 'title': 'How to make choosing easier', 'duration': 965, 'slug': 'sheena_iyengar_choosing_what_to_choose', 'viewed_count': 2314178}, {'id': 2101, 'hero': 'https://pe.tedcdn.com/images/ted/74081a227343162987b7a5c2abe97194387dd0f0_2880x1620.jpg', 'speaker': 'Thomas Piketty', 'title': 'New thoughts on capital in the twenty-first century', 'duration': 1260, 'slug': 'thomas_piketty_new_thoughts_on_capital_in_the_twenty_first_century', 'viewed_count': 1349630}, {'id': 1555, 'hero': 'https://pe.tedcdn.com/images/ted/e044b70054c2a9b5b0fad2322d0c428708e608ae_1600x1200.jpg', 'speaker': 'Robert Neuwirth', 'title': 'The power of the informal economy', 'duration': 749, 'slug': 'robert_neuwirth_the_power_of_the_informal_economy', 'viewed_count': 754764}, {'id': 1795, 'hero': 'https://pe.tedcdn.com/images/ted/991a38e61a189f6b8cefd1ad14df7dbc3e5c8114_1600x1200.jpg', 'speaker': 'Paul Kemp-Robertson', 'title': 'Bitcoin. Sweat. Tide. Meet the future of branded currency.', 'duration': 651, 'slug': 'paul_kemp_robertson_bitcoin_sweat_tide_meet_the_future_of_branded_currency', 'viewed_count': 1068502}, {'id': 1836, 'hero': 'https://pe.tedcdn.com/images/ted/42188744195825bc26841b72a0b3d5c3f11457a6_1600x1200.jpg', 'speaker': 'Michael Sandel', 'title': "Why we shouldn't trust markets with our civic life", 'duration': 877, 'slug': 'michael_sandel_why_we_shouldn_t_trust_markets_with_our_civic_life', 'viewed_count': 1684742}]</t>
  </si>
  <si>
    <t>['Brand', 'advertising', 'data', 'economics', 'fashion', 'investment', 'marketing', 'shopping']</t>
  </si>
  <si>
    <t xml:space="preserve">https://www.ted.com/talks/josh_luber_why_sneakers_are_a_great_investment
</t>
  </si>
  <si>
    <t>The future of news? Virtual reality</t>
  </si>
  <si>
    <t>Nonny de la Peña</t>
  </si>
  <si>
    <t>Virtual reality pioneer</t>
  </si>
  <si>
    <t>[{'id': 8, 'name': 'Informative', 'count': 169}, {'id': 9, 'name': 'Ingenious', 'count': 58}, {'id': 23, 'name': 'Jaw-dropping', 'count': 30}, {'id': 22, 'name': 'Fascinating', 'count': 81}, {'id': 24, 'name': 'Persuasive', 'count': 60}, {'id': 21, 'name': 'Unconvincing', 'count': 38}, {'id': 3, 'name': 'Courageous', 'count': 28}, {'id': 10, 'name': 'Inspiring', 'count': 83}, {'id': 2, 'name': 'Confusing', 'count': 7}, {'id': 25, 'name': 'OK', 'count': 48}, {'id': 1, 'name': 'Beautiful', 'count': 27}, {'id': 11, 'name': 'Longwinded', 'count': 6}, {'id': 26, 'name': 'Obnoxious', 'count': 8}, {'id': 7, 'name': 'Funny', 'count': 3}]</t>
  </si>
  <si>
    <t>[{'id': 1651, 'hero': 'https://pe.tedcdn.com/images/ted/f795d8100cf916de51cba8309d092446fbd872a1_2880x1620.jpg', 'speaker': 'Janine di Giovanni', 'title': 'What I saw in the war', 'duration': 713, 'slug': 'janine_di_giovanni_what_i_saw_in_the_war', 'viewed_count': 939098}, {'id': 2222, 'hero': 'https://pe.tedcdn.com/images/ted/951ba042af28814253caf72a9c5b85b04e7912aa_2880x1620.jpg', 'speaker': 'Dave Isay', 'title': 'Everyone around you has a story the world needs to hear', 'duration': 1298, 'slug': 'dave_isay_everyone_around_you_has_a_story_the_world_needs_to_hear', 'viewed_count': 1839900}, {'id': 2228, 'hero': 'https://pe.tedcdn.com/images/ted/ffcb1942eeea2e2abfe0c67ff3e96f07a6bd25d6_2880x1620.jpg', 'speaker': 'Chris Milk', 'title': 'How virtual reality can create the ultimate empathy machine', 'duration': 616, 'slug': 'chris_milk_how_virtual_reality_can_create_the_ultimate_empathy_machine', 'viewed_count': 1492280}, {'id': 2809, 'hero': 'https://pe.tedcdn.com/images/ted/c9248e7936e32b15b8fbc7950942d1cd9f2dc163_2880x1620.jpg', 'speaker': 'Luma Mufleh', 'title': "Don't feel sorry for refugees -- believe in them", 'duration': 853, 'slug': 'luma_mufleh_don_t_feel_sorry_for_refugees_believe_in_them', 'viewed_count': 1354379}, {'id': 2110, 'hero': 'https://pe.tedcdn.com/images/ted/5ddc239be84a6c05cd1f3970141e5ce18830a28e_2880x1620.jpg', 'speaker': 'Melissa Fleming', 'title': "Let's help refugees thrive, not just survive", 'duration': 968, 'slug': 'melissa_fleming_let_s_help_refugees_thrive_not_just_survive', 'viewed_count': 1119981}, {'id': 2805, 'hero': 'https://pe.tedcdn.com/images/ted/adba78289b5f9c370ff2f741e4c571bfbabeb5f9_2880x1620.jpg', 'speaker': 'David Miliband', 'title': 'The refugee crisis is a test of our character', 'duration': 1118, 'slug': 'david_miliband_the_refugee_crisis_is_a_test_of_our_character', 'viewed_count': 1088636}]</t>
  </si>
  <si>
    <t>['future', 'innovation', 'invention', 'journalism', 'media', 'news', 'storytelling', 'virtual reality', 'visualizations']</t>
  </si>
  <si>
    <t xml:space="preserve">https://www.ted.com/talks/nonny_de_la_pena_the_future_of_news_virtual_reality
</t>
  </si>
  <si>
    <t>My country will be underwater soon -- unless we work together</t>
  </si>
  <si>
    <t>Anote Tong</t>
  </si>
  <si>
    <t>President of the Republic of Kiribati</t>
  </si>
  <si>
    <t>[{'id': 26, 'name': 'Obnoxious', 'count': 11}, {'id': 3, 'name': 'Courageous', 'count': 59}, {'id': 7, 'name': 'Funny', 'count': 8}, {'id': 24, 'name': 'Persuasive', 'count': 75}, {'id': 8, 'name': 'Informative', 'count': 115}, {'id': 10, 'name': 'Inspiring', 'count': 65}, {'id': 23, 'name': 'Jaw-dropping', 'count': 8}, {'id': 11, 'name': 'Longwinded', 'count': 12}, {'id': 25, 'name': 'OK', 'count': 32}, {'id': 1, 'name': 'Beautiful', 'count': 14}, {'id': 2, 'name': 'Confusing', 'count': 5}, {'id': 22, 'name': 'Fascinating', 'count': 24}, {'id': 21, 'name': 'Unconvincing', 'count': 10}, {'id': 9, 'name': 'Ingenious', 'count': 3}]</t>
  </si>
  <si>
    <t>[{'id': 998, 'hero': 'https://pe.tedcdn.com/images/ted/210432_800x600.jpg', 'speaker': 'Greg Stone', 'title': 'Saving the ocean one island at a time', 'duration': 1035, 'slug': 'greg_stone_saving_the_ocean_one_island_at_a_time', 'viewed_count': 454326},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1158020}, {'id': 2331, 'hero': 'https://pe.tedcdn.com/images/ted/64bbcc24af870d9b4e1768abe88e1fe041b02a6a_2880x1620.jpg', 'speaker': 'Mary Robinson', 'title': 'Why climate change is a threat to human rights', 'duration': 1307, 'slug': 'mary_robinson_why_climate_change_is_a_threat_to_human_rights', 'viewed_count': 1126462}, {'id': 2003, 'hero': 'https://pe.tedcdn.com/images/ted/a266f8898133812d6d648a28eae8e81690cbca10_1600x1200.jpg', 'speaker': 'Jackie Savitz', 'title': 'Save the oceans, feed the world!', 'duration': 670, 'slug': 'jackie_savitz_save_the_oceans_feed_the_world', 'viewed_count': 1182982}, {'id': 1373, 'hero': 'https://pe.tedcdn.com/images/ted/00034c096ad0e1cb38b679db2737997644be5afe_800x600.jpg', 'speaker': 'Daniel Pauly', 'title': "The ocean's shifting baseline", 'duration': 542, 'slug': 'daniel_pauly_the_ocean_s_shifting_baseline', 'viewed_count': 224774}, {'id': 1303, 'hero': 'https://pe.tedcdn.com/images/ted/806b4c5fea090af91b2c1b0d56d904adace109d6_800x600.jpg', 'speaker': 'Pavan Sukhdev', 'title': 'Put a value on nature!', 'duration': 991, 'slug': 'pavan_sukhdev_what_s_the_price_of_nature', 'viewed_count': 633730}]</t>
  </si>
  <si>
    <t>['big problems', 'climate change', 'environment', 'fish', 'future', 'global issues', 'humanity', 'mission blue', 'natural disaster', 'oceans', 'policy', 'pollution', 'science', 'social change']</t>
  </si>
  <si>
    <t xml:space="preserve">https://www.ted.com/talks/anote_tong_my_country_will_be_underwater_soon_unless_we_work_together
</t>
  </si>
  <si>
    <t>What are animals thinking and feeling?</t>
  </si>
  <si>
    <t>[{'id': 1, 'name': 'Beautiful', 'count': 889}, {'id': 8, 'name': 'Informative', 'count': 596}, {'id': 24, 'name': 'Persuasive', 'count': 515}, {'id': 7, 'name': 'Funny', 'count': 43}, {'id': 22, 'name': 'Fascinating', 'count': 537}, {'id': 26, 'name': 'Obnoxious', 'count': 18}, {'id': 10, 'name': 'Inspiring', 'count': 744}, {'id': 9, 'name': 'Ingenious', 'count': 36}, {'id': 3, 'name': 'Courageous', 'count': 110}, {'id': 21, 'name': 'Unconvincing', 'count': 26}, {'id': 23, 'name': 'Jaw-dropping', 'count': 95}, {'id': 25, 'name': 'OK', 'count': 56}, {'id': 11, 'name': 'Longwinded', 'count': 23}, {'id': 2, 'name': 'Confusing', 'count': 24}]</t>
  </si>
  <si>
    <t>[{'id': 914, 'hero': 'https://pe.tedcdn.com/images/ted/183128_800x600.jpg', 'speaker': 'Carl Safina', 'title': "The oil spill's unseen villains -- and victims", 'duration': 1195, 'slug': 'carl_safina_the_oil_spill_s_unseen_culprits_victims', 'viewed_count': 594775}, {'id': 2254, 'hero': 'https://pe.tedcdn.com/images/ted/8e269b19d65573b6b6252345584e8d3b7cde4e6e_2880x1620.jpg', 'speaker': 'Steven Wise', 'title': 'Chimps have feelings and thoughts. They should also have rights', 'duration': 857, 'slug': 'steven_wise_chimps_have_feelings_and_thoughts_they_should_also_have_rights', 'viewed_count': 1028548}, {'id': 2367, 'hero': 'https://pe.tedcdn.com/images/ted/c5b34633c771fdd970e027ef01dda942dc9a11c4_2880x1620.jpg', 'speaker': 'Patrícia Medici', 'title': 'The coolest animal you know nothing about ... and how we can save it', 'duration': 692, 'slug': 'patricia_medici_the_coolest_animal_you_know_nothing_about_and_how_we_can_save_it', 'viewed_count': 1296514}, {'id': 1816, 'hero': 'https://pe.tedcdn.com/images/ted/b4a648817c1a2102dc53dc2147bb1af2785067f0_1600x1200.jpg', 'speaker': 'George Monbiot', 'title': 'For more wonder, rewild the world', 'duration': 910, 'slug': 'george_monbiot_for_more_wonder_rewild_the_world', 'viewed_count': 887830}, {'id': 1786, 'hero': 'https://pe.tedcdn.com/images/ted/799742b44d3923723eb5e98f2849f64a7c56addd_2880x1620.jpg', 'speaker': 'Diana Reiss, Peter Gabriel, Neil Gershenfeld and Vint Cerf', 'title': 'The interspecies internet? An idea in progress', 'duration': 1201, 'slug': 'the_interspecies_internet_an_idea_in_progress', 'viewed_count': 717986}, {'id': 886, 'hero': 'https://pe.tedcdn.com/images/ted/cbec11d6b0d034f2bfe023b907dc82412b89347a_2880x1620.jpg', 'speaker': 'Peter Tyack', 'title': 'The intriguing sound of marine mammals', 'duration': 1280, 'slug': 'peter_tyack_the_intriguing_sound_of_marine_mammals', 'viewed_count': 428495}]</t>
  </si>
  <si>
    <t>['animals', 'biodiversity', 'biology', 'birds', 'brain', 'cognitive science', 'consciousness', 'conservation', 'empathy', 'environment', 'evolution', 'fish', 'life', 'love', 'mental health', 'mind', 'mission blue', 'monkeys', 'neuroscience', 'oceans', 'science']</t>
  </si>
  <si>
    <t xml:space="preserve">https://www.ted.com/talks/carl_safina_what_are_animals_thinking_and_feeling
</t>
  </si>
  <si>
    <t>Why are these 32 symbols found in ancient caves all over Europe?</t>
  </si>
  <si>
    <t>Genevieve von Petzinger</t>
  </si>
  <si>
    <t>Paleoanthropologist and rock art researcher</t>
  </si>
  <si>
    <t>[{'id': 1, 'name': 'Beautiful', 'count': 189}, {'id': 11, 'name': 'Longwinded', 'count': 63}, {'id': 25, 'name': 'OK', 'count': 158}, {'id': 8, 'name': 'Informative', 'count': 461}, {'id': 22, 'name': 'Fascinating', 'count': 435}, {'id': 24, 'name': 'Persuasive', 'count': 66}, {'id': 9, 'name': 'Ingenious', 'count': 50}, {'id': 10, 'name': 'Inspiring', 'count': 111}, {'id': 2, 'name': 'Confusing', 'count': 28}, {'id': 21, 'name': 'Unconvincing', 'count': 28}, {'id': 26, 'name': 'Obnoxious', 'count': 17}, {'id': 23, 'name': 'Jaw-dropping', 'count': 22}, {'id': 3, 'name': 'Courageous', 'count': 13}, {'id': 7, 'name': 'Funny', 'count': 11}]</t>
  </si>
  <si>
    <t>[{'id': 1081, 'hero': 'https://pe.tedcdn.com/images/ted/3057b27e7e24544ce3b16c2cc48ca7bc40bc9a2b_2880x1620.jpg', 'speaker': 'Elizabeth Lindsey', 'title': "Curating humanity's heritage", 'duration': 613, 'slug': 'elizabeth_lindsey_curating_humanity_s_heritage', 'viewed_count': 439195}, {'id': 168, 'hero': 'https://pe.tedcdn.com/images/ted/15044_480x360.jpg', 'speaker': 'Zeresenay Alemseged', 'title': "The search for humanity's roots", 'duration': 951, 'slug': 'zeresenay_alemseged_looks_for_humanity_s_roots', 'viewed_count': 913713}, {'id': 1477, 'hero': 'https://pe.tedcdn.com/images/ted/4c145ac3db240ffb9e0aa0e5c53296d44f84c43e_2880x1620.jpg', 'speaker': 'Sarah Parcak', 'title': 'Archaeology from space', 'duration': 320, 'slug': 'sarah_parcak_archeology_from_space', 'viewed_count': 953854}, {'id': 2359, 'hero': 'https://pe.tedcdn.com/images/ted/64e494bbcb3d5e0c93f11d1f255990db5a876686_2880x1620.jpg', 'speaker': 'Francesco Sauro', 'title': "Deep under the Earth's surface, discovering beauty and science", 'duration': 877, 'slug': 'francesco_sauro_deep_under_the_earth_s_surface_discovering_beauty_and_science', 'viewed_count': 1418492}, {'id': 1889, 'hero': 'https://pe.tedcdn.com/images/ted/04121e1f2bce7f63597f27238ba13e1ac72fa146_1600x1200.jpg', 'speaker': 'Eddy Cartaya', 'title': 'My glacier cave discoveries', 'duration': 482, 'slug': 'eddy_cartaya_my_glacier_cave_discoveries', 'viewed_count': 666998}, {'id': 276, 'hero': 'https://pe.tedcdn.com/images/ted/44395_480x360.jpg', 'speaker': 'Murray Gell-Mann', 'title': 'The ancestor of language', 'duration': 135, 'slug': 'murray_gell_mann_on_the_ancestor_of_language', 'viewed_count': 785388}]</t>
  </si>
  <si>
    <t>['Europe', 'TED Fellows', 'ancient world', 'anthropology', 'art', 'communication', 'history', 'humanity', 'invention', 'language', 'science', 'science and art', 'visualizations', 'writing']</t>
  </si>
  <si>
    <t xml:space="preserve">https://www.ted.com/talks/genevieve_von_petzinger_why_are_these_32_symbols_found_in_ancient_caves_all_over_europe
</t>
  </si>
  <si>
    <t>My year reading a book from every country in the world</t>
  </si>
  <si>
    <t>Ann Morgan</t>
  </si>
  <si>
    <t>Writer, blogger, author</t>
  </si>
  <si>
    <t>[{'id': 8, 'name': 'Informative', 'count': 212}, {'id': 10, 'name': 'Inspiring', 'count': 548}, {'id': 24, 'name': 'Persuasive', 'count': 122}, {'id': 1, 'name': 'Beautiful', 'count': 178}, {'id': 22, 'name': 'Fascinating', 'count': 234}, {'id': 2, 'name': 'Confusing', 'count': 11}, {'id': 21, 'name': 'Unconvincing', 'count': 5}, {'id': 26, 'name': 'Obnoxious', 'count': 16}, {'id': 25, 'name': 'OK', 'count': 71}, {'id': 3, 'name': 'Courageous', 'count': 37}, {'id': 9, 'name': 'Ingenious', 'count': 66}, {'id': 11, 'name': 'Longwinded', 'count': 18}, {'id': 7, 'name': 'Funny', 'count': 26}, {'id': 23, 'name': 'Jaw-dropping', 'count': 12}]</t>
  </si>
  <si>
    <t>[{'id': 1227, 'hero': 'https://pe.tedcdn.com/images/ted/7b2e7e2bac40b3ab6d040991f84b70e2b64a6613_800x600.jpg', 'speaker': 'Jean-Baptiste Michel + Erez Lieberman Aiden', 'title': 'What we learned from 5 million books', 'duration': 848, 'slug': 'what_we_learned_from_5_million_books', 'viewed_count': 1783089}, {'id': 1755, 'hero': 'https://pe.tedcdn.com/images/ted/58f8fe6385ba674c98c3db95b474fd87450e1f9d_1600x1200.jpg', 'speaker': 'Lisa Bu', 'title': 'How books can open your mind', 'duration': 376, 'slug': 'lisa_bu_how_books_can_open_your_mind', 'viewed_count': 3158113}, {'id': 1803, 'hero': 'https://pe.tedcdn.com/images/ted/9b05efe9ab929c23b5881b7752a47939386025c4_1600x1200.jpg', 'speaker': 'Suzanne Talhouk', 'title': "Don't kill your language", 'duration': 852, 'slug': 'suzanne_talhouk_don_t_kill_your_language', 'viewed_count': 1233122}, {'id': 346, 'hero': 'https://pe.tedcdn.com/images/ted/53153_480x360.jpg', 'speaker': 'Brewster Kahle', 'title': 'A free digital library', 'duration': 1206, 'slug': 'brewster_kahle_builds_a_free_digital_library', 'viewed_count': 445795}, {'id': 1295, 'hero': 'https://pe.tedcdn.com/images/ted/cc4e62fb426a8abf08f4d5b771b348089705d2c4_2880x1620.jpg', 'speaker': 'Luis von Ahn', 'title': 'Massive-scale online collaboration', 'duration': 999, 'slug': 'luis_von_ahn_massive_scale_online_collaboration', 'viewed_count': 1482690}, {'id': 1410, 'hero': 'https://pe.tedcdn.com/images/ted/ec8292db13815de32529bf4568ce76b48a089bc5_2880x1620.jpg', 'speaker': 'Chip Kidd', 'title': 'Designing books is no laughing matter. OK, it is.', 'duration': 1036, 'slug': 'chip_kidd_designing_books_is_no_laughing_matter_ok_it_is', 'viewed_count': 1752040}]</t>
  </si>
  <si>
    <t>['books', 'goal-setting', 'library', 'literature', 'personal growth', 'writing']</t>
  </si>
  <si>
    <t xml:space="preserve">https://www.ted.com/talks/ann_morgan_my_year_reading_a_book_from_every_country_in_the_world
</t>
  </si>
  <si>
    <t>Why the best hire might not have the perfect resume</t>
  </si>
  <si>
    <t>Regina Hartley</t>
  </si>
  <si>
    <t>Human Resources Manager, UPS</t>
  </si>
  <si>
    <t>[{'id': 10, 'name': 'Inspiring', 'count': 2036}, {'id': 24, 'name': 'Persuasive', 'count': 634}, {'id': 7, 'name': 'Funny', 'count': 240}, {'id': 25, 'name': 'OK', 'count': 135}, {'id': 8, 'name': 'Informative', 'count': 598}, {'id': 9, 'name': 'Ingenious', 'count': 96}, {'id': 22, 'name': 'Fascinating', 'count': 297}, {'id': 3, 'name': 'Courageous', 'count': 262}, {'id': 1, 'name': 'Beautiful', 'count': 168}, {'id': 23, 'name': 'Jaw-dropping', 'count': 35}, {'id': 26, 'name': 'Obnoxious', 'count': 15}, {'id': 11, 'name': 'Longwinded', 'count': 19}, {'id': 21, 'name': 'Unconvincing', 'count': 49}, {'id': 2, 'name': 'Confusing', 'count': 21}]</t>
  </si>
  <si>
    <t>[{'id': 2099, 'hero': 'https://pe.tedcdn.com/images/ted/60619bda93f1076d13d8f28af083a7f89b4ca526_2880x1620.jpg', 'speaker': 'Susan Colantuono', 'title': 'The career advice you probably didn’t get', 'duration': 837, 'slug': 'susan_colantuono_the_career_advice_you_probably_didn_t_get', 'viewed_count': 3405001}, {'id': 2332, 'hero': 'https://pe.tedcdn.com/images/ted/5023bc560bc149e7aad56c8dca0f47671b005699_2880x1620.jpg', 'speaker': 'Scott Dinsmore', 'title': 'How to find work you love', 'duration': 1067, 'slug': 'scott_dinsmore_how_to_find_work_you_love', 'viewed_count': 4811192}, {'id': 1990, 'hero': 'https://pe.tedcdn.com/images/ted/852992c01e8aa1649a993213cc782fbea97a333b_1600x1200.jpg', 'speaker': 'Mellody Hobson', 'title': 'Color blind or color brave?', 'duration': 854, 'slug': 'mellody_hobson_color_blind_or_color_brave', 'viewed_count': 2200354}, {'id': 2341, 'hero': 'https://pe.tedcdn.com/images/ted/11e3541d75d4afba6badc2c3c058b8cb4bfe5863_2880x1620.jpg', 'speaker': 'Emilie Wapnick', 'title': "Why some of us don't have one true calling", 'duration': 746, 'slug': 'emilie_wapnick_why_some_of_us_don_t_have_one_true_calling', 'viewed_count': 4456319}, {'id': 2469, 'hero': 'https://pe.tedcdn.com/images/ted/9c65f5da578b9150315c9ea482d29a11efb1802f_2880x1620.jpg', 'speaker': 'Carol Fishman Cohen', 'title': 'How to get back to work after a career break', 'duration': 721, 'slug': 'carol_fishman_cohen_how_to_get_back_to_work_after_a_career_break', 'viewed_count': 1546663}, {'id': 2580, 'hero': 'https://pe.tedcdn.com/images/ted/56e84ccd9f981a8946553600e1066695dc506baf_2880x1620.jpg', 'speaker': 'Courtney E. Martin', 'title': 'The new American Dream', 'duration': 932, 'slug': 'courtney_martin_the_new_american_dream', 'viewed_count': 1404965}]</t>
  </si>
  <si>
    <t>['business', 'decision-making', 'entrepreneur', 'failure', 'goal-setting', 'leadership', 'mental health', 'personal growth', 'productivity', 'success', 'women in business', 'work']</t>
  </si>
  <si>
    <t xml:space="preserve">https://www.ted.com/talks/regina_hartley_why_the_best_hire_might_not_have_the_perfect_resume
</t>
  </si>
  <si>
    <t>An art made of trust, vulnerability and connection</t>
  </si>
  <si>
    <t>Marina Abramović</t>
  </si>
  <si>
    <t>[{'id': 1, 'name': 'Beautiful', 'count': 316}, {'id': 3, 'name': 'Courageous', 'count': 149}, {'id': 10, 'name': 'Inspiring', 'count': 358}, {'id': 22, 'name': 'Fascinating', 'count': 185}, {'id': 11, 'name': 'Longwinded', 'count': 10}, {'id': 25, 'name': 'OK', 'count': 30}, {'id': 26, 'name': 'Obnoxious', 'count': 15}, {'id': 24, 'name': 'Persuasive', 'count': 23}, {'id': 2, 'name': 'Confusing', 'count': 27}, {'id': 21, 'name': 'Unconvincing', 'count': 11}, {'id': 23, 'name': 'Jaw-dropping', 'count': 34}, {'id': 7, 'name': 'Funny', 'count': 8}, {'id': 8, 'name': 'Informative', 'count': 38}, {'id': 9, 'name': 'Ingenious', 'count': 38}]</t>
  </si>
  <si>
    <t>[{'id': 2319, 'hero': 'https://pe.tedcdn.com/images/ted/b0596d030276a7fe4991b7ebdd97e74d24fe5222_2880x1620.jpg', 'speaker': 'Dustin Yellin', 'title': 'A journey through the mind of an artist', 'duration': 452, 'slug': 'dustin_yellin_a_journey_through_the_mind_of_an_artist', 'viewed_count': 1671045}, {'id': 1849, 'hero': 'https://pe.tedcdn.com/images/ted/9a1beea7f2ca9468ce632948347887a93cf01c1c_1600x1200.jpg', 'speaker': 'Hetain Patel', 'title': 'Who am I? Think again', 'duration': 546, 'slug': 'hetain_patel_who_am_i_think_again', 'viewed_count': 2663837}, {'id': 1814, 'hero': 'https://pe.tedcdn.com/images/ted/cd592182c8d3e72d6421f3ff46423e3be089748b_1600x1200.jpg', 'speaker': 'Alexa Meade', 'title': 'Your body is my canvas', 'duration': 424, 'slug': 'alexa_meade', 'viewed_count': 2682459}, {'id': 1198, 'hero': 'https://pe.tedcdn.com/images/ted/ab86a82431639992733b1a12b81e94d830d2173a_800x600.jpg', 'speaker': 'Paul Bloom', 'title': 'The origins of pleasure', 'duration': 977, 'slug': 'paul_bloom_the_origins_of_pleasure', 'viewed_count': 1948957}, {'id': 2535, 'hero': 'https://pe.tedcdn.com/images/ted/37d62d00260a5601c5852abd6b370ccafa102262_2880x1620.jpg', 'speaker': 'Gill Hicks', 'title': "I survived a terrorist attack. Here's what I learned", 'duration': 637, 'slug': 'gill_hicks_i_survived_a_terrorist_attack_here_s_what_i_learned', 'viewed_count': 813419}, {'id': 1551, 'hero': 'https://pe.tedcdn.com/images/ted/a7579f52cde0f61a4fa7dff9276d0b7a7b77a107_1600x1200.jpg', 'speaker': 'Antony Gormley', 'title': 'Sculpted space, within and without', 'duration': 956, 'slug': 'antony_gormley_sculpted_space_within_and_without', 'viewed_count': 464230}]</t>
  </si>
  <si>
    <t>['art', 'collaboration', 'communication', 'energy', 'fear', 'identity', 'performance art', 'self', 'society', 'vulnerability']</t>
  </si>
  <si>
    <t xml:space="preserve">https://www.ted.com/talks/marina_abramovic_an_art_made_of_trust_vulnerability_and_connection
</t>
  </si>
  <si>
    <t>How we're growing baby corals to rebuild reefs</t>
  </si>
  <si>
    <t>Kristen Marhaver</t>
  </si>
  <si>
    <t>Coral reef biologist</t>
  </si>
  <si>
    <t>[{'id': 1, 'name': 'Beautiful', 'count': 193}, {'id': 8, 'name': 'Informative', 'count': 233}, {'id': 10, 'name': 'Inspiring', 'count': 229}, {'id': 3, 'name': 'Courageous', 'count': 29}, {'id': 22, 'name': 'Fascinating', 'count': 168}, {'id': 25, 'name': 'OK', 'count': 12}, {'id': 24, 'name': 'Persuasive', 'count': 78}, {'id': 23, 'name': 'Jaw-dropping', 'count': 19}, {'id': 7, 'name': 'Funny', 'count': 5}, {'id': 9, 'name': 'Ingenious', 'count': 16}, {'id': 2, 'name': 'Confusing', 'count': 0}, {'id': 11, 'name': 'Longwinded', 'count': 0}, {'id': 21, 'name': 'Unconvincing', 'count': 0}, {'id': 26, 'name': 'Obnoxious', 'count': 0}]</t>
  </si>
  <si>
    <t>[{'id': 519, 'hero': 'https://pe.tedcdn.com/images/ted/a6e43646ffe7b9099266bd6ff8210e8534135124_2880x1620.jpg', 'speaker': 'Margaret Wertheim', 'title': 'The beautiful math of coral', 'duration': 933, 'slug': 'margaret_wertheim_crochets_the_coral_reef', 'viewed_count': 1280853}, {'id': 2160, 'hero': 'https://pe.tedcdn.com/images/ted/76787f13cc007d8b8e302d0e9a135b226aaaee6a_2880x1620.jpg', 'speaker': 'Asha de Vos', 'title': 'Why you should care about whale poo', 'duration': 345, 'slug': 'asha_de_vos_why_you_should_care_about_whale_poo', 'viewed_count': 1266642}, {'id': 2363, 'hero': 'https://pe.tedcdn.com/images/ted/50f20fdf4e841d45d6a16658e8167f0ae35e378f_2880x1620.jpg', 'speaker': 'Cesar Harada', 'title': 'How I teach kids to love science', 'duration': 588, 'slug': 'cesar_harada_how_i_teach_kids_to_love_science', 'viewed_count': 1625786}, {'id': 2823, 'hero': 'https://pe.tedcdn.com/images/ted/32af82114f9fda2f4401635060e2dc0a5f3fb553_2880x1620.jpg', 'speaker': 'Kristen Marhaver', 'title': 'Why I still have hope for coral reefs', 'duration': 434, 'slug': 'kristen_marhaver_why_i_still_have_hope_for_coral_reefs', 'viewed_count': 956332}, {'id': 854, 'hero': 'https://pe.tedcdn.com/images/ted/169889_800x600.jpg', 'speaker': 'Enric Sala', 'title': 'Glimpses of a pristine ocean', 'duration': 1195, 'slug': 'enric_sala', 'viewed_count': 316517}, {'id': 2390, 'hero': 'https://pe.tedcdn.com/images/ted/9a8ed14cef99ed36c93a952adf824345fb9e7108_2880x1620.jpg', 'speaker': 'Laura Robinson', 'title': 'The secrets I find on the mysterious ocean floor', 'duration': 681, 'slug': 'laura_robinson_the_secrets_i_find_on_the_mysterious_ocean_floor', 'viewed_count': 1487109}]</t>
  </si>
  <si>
    <t>['TED Fellows', 'animals', 'biology', 'climate change', 'environment', 'exoskeleton', 'microbiology', 'mission blue', 'nature', 'oceans', 'pollution', 'science', 'water']</t>
  </si>
  <si>
    <t xml:space="preserve">https://www.ted.com/talks/kristen_marhaver_how_we_re_growing_baby_corals_to_rebuild_reefs
</t>
  </si>
  <si>
    <t>The US needs paid family leave -- for the sake of its future</t>
  </si>
  <si>
    <t>Jessica Shortall</t>
  </si>
  <si>
    <t>Strategy consultant, social entrepreneur and author</t>
  </si>
  <si>
    <t>[{'id': 3, 'name': 'Courageous', 'count': 241}, {'id': 8, 'name': 'Informative', 'count': 275}, {'id': 24, 'name': 'Persuasive', 'count': 239}, {'id': 10, 'name': 'Inspiring', 'count': 180}, {'id': 22, 'name': 'Fascinating', 'count': 43}, {'id': 23, 'name': 'Jaw-dropping', 'count': 58}, {'id': 21, 'name': 'Unconvincing', 'count': 29}, {'id': 9, 'name': 'Ingenious', 'count': 12}, {'id': 25, 'name': 'OK', 'count': 37}, {'id': 1, 'name': 'Beautiful', 'count': 30}, {'id': 2, 'name': 'Confusing', 'count': 7}, {'id': 11, 'name': 'Longwinded', 'count': 4}, {'id': 7, 'name': 'Funny', 'count': 15}, {'id': 26, 'name': 'Obnoxious', 'count': 2}]</t>
  </si>
  <si>
    <t>[{'id': 1036, 'hero': 'https://pe.tedcdn.com/images/ted/6febd41425e86862735c0c0544bf267bae876b1b_800x600.jpg', 'speaker': 'Rufus Griscom + Alisa Volkman', 'title': "Let's talk parenting taboos", 'duration': 1028, 'slug': 'rufus_griscom_alisa_volkman_let_s_talk_parenting_taboos', 'viewed_count': 2108525}, {'id': 1040, 'hero': 'https://pe.tedcdn.com/images/ted/ba6d4cdee53ae12d2db55a733409fac7e92c022c_2880x1620.jpg', 'speaker': 'Sheryl Sandberg', 'title': 'Why we have too few women leaders', 'duration': 898, 'slug': 'sheryl_sandberg_why_we_have_too_few_women_leaders', 'viewed_count': 7431445}, {'id': 1974, 'hero': 'https://pe.tedcdn.com/images/ted/98fd6cb5eb2d612414e1558c908df75843325395_1600x1200.jpg', 'speaker': 'Jennifer Senior', 'title': 'For parents, happiness is a very high bar', 'duration': 1091, 'slug': 'jennifer_senior_for_parents_happiness_is_a_very_high_bar', 'viewed_count': 1902002}, {'id': 2731, 'hero': 'https://pe.tedcdn.com/images/ted/e9b5b4e3cf862978bdcccb0aae17c0de1aa9e830_2880x1620.jpg', 'speaker': 'Zubaida Bai', 'title': 'A simple birth kit for mothers in the developing world', 'duration': 404, 'slug': 'zubaida_bai_a_simple_birth_kit_for_mothers_in_the_developing_world', 'viewed_count': 801251}, {'id': 2720, 'hero': 'https://pe.tedcdn.com/images/ted/8ccf61eaa86cb971ae1e7c7b5a765e8f39d85d20_2880x1620.jpg', 'speaker': 'Katie Hinde', 'title': "What we don't know about mother's milk", 'duration': 599, 'slug': 'katie_hinde_what_we_don_t_know_about_mother_s_milk', 'viewed_count': 1107270}, {'id': 1289, 'hero': 'https://pe.tedcdn.com/images/ted/58dfa89d21c1ed1905337683073cfe355f758ffa_800x600.jpg', 'speaker': 'Annie Murphy Paul', 'title': "What we learn before we're born", 'duration': 1006, 'slug': 'annie_murphy_paul_what_we_learn_before_we_re_born', 'viewed_count': 1757932}]</t>
  </si>
  <si>
    <t>['TEDx', 'activism', 'big problems', 'economics', 'family', 'future', 'government', 'health', 'health care', 'humanity', 'parenting', 'social change', 'society', 'women', 'women in business', 'work']</t>
  </si>
  <si>
    <t xml:space="preserve">https://www.ted.com/talks/jessica_shortall_how_america_fails_new_parents_and_their_babies
</t>
  </si>
  <si>
    <t>How new technology helps blind people explore the world</t>
  </si>
  <si>
    <t>Chieko Asakawa</t>
  </si>
  <si>
    <t>Visionary inventor</t>
  </si>
  <si>
    <t>[{'id': 3, 'name': 'Courageous', 'count': 143}, {'id': 10, 'name': 'Inspiring', 'count': 238}, {'id': 9, 'name': 'Ingenious', 'count': 68}, {'id': 22, 'name': 'Fascinating', 'count': 89}, {'id': 1, 'name': 'Beautiful', 'count': 55}, {'id': 7, 'name': 'Funny', 'count': 26}, {'id': 8, 'name': 'Informative', 'count': 76}, {'id': 23, 'name': 'Jaw-dropping', 'count': 9}, {'id': 26, 'name': 'Obnoxious', 'count': 6}, {'id': 24, 'name': 'Persuasive', 'count': 9}, {'id': 25, 'name': 'OK', 'count': 34}, {'id': 11, 'name': 'Longwinded', 'count': 9}, {'id': 21, 'name': 'Unconvincing', 'count': 2}, {'id': 2, 'name': 'Confusing', 'count': 4}]</t>
  </si>
  <si>
    <t>[{'id': 1863, 'hero': 'https://pe.tedcdn.com/images/ted/83148057e84211fc75f109bbfe2beeb0376e3a84_1600x1200.jpg', 'speaker': 'Chris Downey', 'title': 'Design with the blind in mind', 'duration': 700, 'slug': 'chris_downey_design_with_the_blind_in_mind', 'viewed_count': 970057}, {'id': 2224, 'hero': 'https://pe.tedcdn.com/images/ted/9d9e218a26b00bd5a0eb2f69f9a44e768fdebc26_2880x1620.jpg', 'speaker': 'Daniel Kish', 'title': 'How I use sonar to navigate the world', 'duration': 783, 'slug': 'daniel_kish_how_i_use_sonar_to_navigate_the_world', 'viewed_count': 1157394}, {'id': 1818, 'hero': 'https://pe.tedcdn.com/images/ted/d56766057ccb1fe9d93db404b9aa9c6065d2131a_1600x1200.jpg', 'speaker': 'Ron McCallum', 'title': 'How technology allowed me to read', 'duration': 944, 'slug': 'ron_mccallum_how_technology_allowed_me_to_read', 'viewed_count': 682354}, {'id': 1158, 'hero': 'https://pe.tedcdn.com/images/ted/8dd859696a6c640e7ee3c0feaa3d3d16f647334b_800x600.jpg', 'speaker': 'Dennis Hong', 'title': 'Making a car for blind drivers', 'duration': 548, 'slug': 'dennis_hong_making_a_car_for_blind_drivers', 'viewed_count': 703451}, {'id': 1987, 'hero': 'https://pe.tedcdn.com/images/ted/2066297d1a9173ac6803215bbfe2a5e6f15c4acf_1600x1200.jpg', 'speaker': 'Andrew Bastawrous', 'title': 'Get your next eye exam on a smartphone', 'duration': 393, 'slug': 'andrew_bastawrous_get_your_next_eye_exam_on_a_smartphone', 'viewed_count': 1051616}, {'id': 1515, 'hero': 'https://pe.tedcdn.com/images/ted/22a286b5117b23672b44baf155695c4ca12eb981_1600x1200.jpg', 'speaker': 'Matt Mills', 'title': 'Image recognition that triggers augmented reality', 'duration': 484, 'slug': 'matt_mills_image_recognition_that_triggers_augmented_reality', 'viewed_count': 2623023}]</t>
  </si>
  <si>
    <t>['AI', 'Blindness', 'communication', 'data', 'demo', 'future', 'innovation', 'interface design', 'invention', 'open-source', 'sight', 'technology']</t>
  </si>
  <si>
    <t xml:space="preserve">https://www.ted.com/talks/chieko_asakawa_how_new_technology_helps_blind_people_explore_the_world
</t>
  </si>
  <si>
    <t>The exhilarating peace of freediving</t>
  </si>
  <si>
    <t>Guillaume Néry</t>
  </si>
  <si>
    <t>World champion freediver</t>
  </si>
  <si>
    <t>[{'id': 8, 'name': 'Informative', 'count': 121}, {'id': 10, 'name': 'Inspiring', 'count': 220}, {'id': 22, 'name': 'Fascinating', 'count': 261}, {'id': 23, 'name': 'Jaw-dropping', 'count': 78}, {'id': 1, 'name': 'Beautiful', 'count': 195}, {'id': 3, 'name': 'Courageous', 'count': 84}, {'id': 9, 'name': 'Ingenious', 'count': 9}, {'id': 25, 'name': 'OK', 'count': 46}, {'id': 7, 'name': 'Funny', 'count': 7}, {'id': 2, 'name': 'Confusing', 'count': 6}, {'id': 11, 'name': 'Longwinded', 'count': 6}, {'id': 26, 'name': 'Obnoxious', 'count': 5}, {'id': 24, 'name': 'Persuasive', 'count': 11}, {'id': 21, 'name': 'Unconvincing', 'count': 2}]</t>
  </si>
  <si>
    <t>[{'id': 1643, 'hero': 'https://pe.tedcdn.com/images/ted/6197c18353e515339e7e7e34a928fa845972a8b7_2880x1620.jpg', 'speaker': 'Sue Austin', 'title': 'Deep sea diving ... in a wheelchair', 'duration': 578, 'slug': 'sue_austin_deep_sea_diving_in_a_wheelchair', 'viewed_count': 2052312}, {'id': 1896, 'hero': 'https://pe.tedcdn.com/images/ted/27bed084c19454f85bdccd7b27993d5673113621_1600x1200.jpg', 'speaker': 'Diana Nyad', 'title': 'Never, ever give up', 'duration': 935, 'slug': 'diana_nyad_never_ever_give_up', 'viewed_count': 4548155}, {'id': 2255, 'hero': 'https://pe.tedcdn.com/images/ted/0438f3c9c66aff53ca7b549459d6e081dd7bea6f_2880x1620.jpg', 'speaker': 'Chris Burkard', 'title': 'The joy of surfing in ice-cold water', 'duration': 582, 'slug': 'chris_burkard_the_joy_of_surfing_in_ice_cold_water', 'viewed_count': 1773706}, {'id': 741, 'hero': 'https://pe.tedcdn.com/images/ted/9ed8ff36f60c73ba894de8370b2ee4182a3aeece_1920x1080.jpg', 'speaker': 'David Blaine', 'title': 'How I held my breath for 17 minutes', 'duration': 1219, 'slug': 'david_blaine_how_i_held_my_breath_for_17_min', 'viewed_count': 15601586}, {'id': 471, 'hero': 'https://pe.tedcdn.com/images/ted/74139_800x600.jpg', 'speaker': 'Richard Pyle', 'title': "A dive into the reef's Twilight Zone", 'duration': 1008, 'slug': 'richard_pyle_dives_the_twilight_zone', 'viewed_count': 352271}, {'id': 2667, 'hero': 'https://pe.tedcdn.com/images/ted/50b7b091753ff1f7e1e3e9847f2103d730547525_2880x1620.jpg', 'speaker': 'Emily Parsons-Lord', 'title': 'Art made of the air we breathe', 'duration': 649, 'slug': 'emily_parsons_lord_art_made_of_the_air_we_breathe', 'viewed_count': 827270}]</t>
  </si>
  <si>
    <t>['TEDx', 'adventure', 'consciousness', 'exploration', 'extreme sports', 'meditation', 'mind', 'mindfulness', 'oceans', 'peace']</t>
  </si>
  <si>
    <t xml:space="preserve">https://www.ted.com/talks/guillaume_nery_the_exhilarating_peace_of_freediving
</t>
  </si>
  <si>
    <t>The untapped genius that could change science for the better</t>
  </si>
  <si>
    <t>[{'id': 1, 'name': 'Beautiful', 'count': 101}, {'id': 3, 'name': 'Courageous', 'count': 141}, {'id': 10, 'name': 'Inspiring', 'count': 252}, {'id': 11, 'name': 'Longwinded', 'count': 20}, {'id': 8, 'name': 'Informative', 'count': 92}, {'id': 22, 'name': 'Fascinating', 'count': 36}, {'id': 2, 'name': 'Confusing', 'count': 15}, {'id': 24, 'name': 'Persuasive', 'count': 39}, {'id': 21, 'name': 'Unconvincing', 'count': 10}, {'id': 26, 'name': 'Obnoxious', 'count': 11}, {'id': 9, 'name': 'Ingenious', 'count': 19}, {'id': 25, 'name': 'OK', 'count': 28}, {'id': 23, 'name': 'Jaw-dropping', 'count': 7}, {'id': 7, 'name': 'Funny', 'count': 5}]</t>
  </si>
  <si>
    <t>[{'id': 2237, 'hero': 'https://pe.tedcdn.com/images/ted/4220a23cd0fff532f631c094b1267c02bf06ff86_2880x1620.jpg', 'speaker': 'Jedidah Isler', 'title': 'How I fell in love with quasars, blazars and our incredible universe', 'duration': 259, 'slug': 'jedidah_isler_how_i_fell_in_love_with_quasars_blazars_and_our_incredible_universe', 'viewed_count': 1143033}, {'id': 2308, 'hero': 'https://pe.tedcdn.com/images/ted/7802bbe8ff8b26ff056292208bb50dadaa8e002e_2880x1620.jpg', 'speaker': 'Rich Benjamin', 'title': 'My road trip through the whitest towns in America', 'duration': 781, 'slug': 'rich_benjamin_my_road_trip_through_the_whitest_towns_in_america', 'viewed_count': 1999100}, {'id':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1528824}, {'id': 2803, 'hero': 'https://pe.tedcdn.com/images/ted/371a31477eb7b139740f8bd83a610aaea36b66d7_2880x1620.jpg', 'speaker': 'Cheyenne Cochrane', 'title': 'A celebration of natural hair', 'duration': 840, 'slug': 'cheyenne_cochrane_a_celebration_of_natural_hair', 'viewed_count': 1081151}, {'id': 2629, 'hero': 'https://pe.tedcdn.com/images/ted/fd16dadd0cc16a55cd8ddd0016e1931af08329ab_2880x1620.jpg', 'speaker': 'Kimberlé Crenshaw', 'title': 'The urgency of intersectionality', 'duration': 1129, 'slug': 'kimberle_crenshaw_the_urgency_of_intersectionality', 'viewed_count': 857311}, {'id': 2880, 'hero': 'https://pe.tedcdn.com/images/ted/838309f3655948576c3de52192f15d478c07e2c1_2880x1620.jpg', 'speaker': 'Sethembile Msezane', 'title': "Living sculptures that stand for history's truths", 'duration': 795, 'slug': 'sethembile_msezane_living_sculptures_that_stand_for_history_s_truths', 'viewed_count': 541210}]</t>
  </si>
  <si>
    <t>['TED Fellows', 'astronomy', 'future', 'goal-setting', 'identity', 'inequality', 'physics', 'potential', 'race', 'science', 'society', 'space', 'universe', 'women']</t>
  </si>
  <si>
    <t xml:space="preserve">https://www.ted.com/talks/jedidah_isler_the_untapped_genius_that_could_change_science_for_the_better
</t>
  </si>
  <si>
    <t>Forget shopping. Soon you'll download your new clothes</t>
  </si>
  <si>
    <t>Danit Peleg</t>
  </si>
  <si>
    <t>[{'id': 11, 'name': 'Longwinded', 'count': 44}, {'id': 1, 'name': 'Beautiful', 'count': 159}, {'id': 3, 'name': 'Courageous', 'count': 35}, {'id': 23, 'name': 'Jaw-dropping', 'count': 27}, {'id': 8, 'name': 'Informative', 'count': 146}, {'id': 22, 'name': 'Fascinating', 'count': 175}, {'id': 25, 'name': 'OK', 'count': 116}, {'id': 10, 'name': 'Inspiring', 'count': 122}, {'id': 9, 'name': 'Ingenious', 'count': 99}, {'id': 7, 'name': 'Funny', 'count': 29}, {'id': 21, 'name': 'Unconvincing', 'count': 30}, {'id': 24, 'name': 'Persuasive', 'count': 13}, {'id': 2, 'name': 'Confusing', 'count': 11}, {'id': 26, 'name': 'Obnoxious', 'count': 10}]</t>
  </si>
  <si>
    <t>[{'id': 2026, 'hero': 'https://pe.tedcdn.com/images/ted/63a0888240fb2364a32f3ace0499aac036ee83ef_2400x1800.jpg', 'speaker': 'Avi Reichental', 'title': "What's next in 3D printing", 'duration': 544, 'slug': 'avi_reichental_what_s_next_in_3d_printing', 'viewed_count': 2526263}, {'id': 2371, 'hero': 'https://pe.tedcdn.com/images/ted/3146c5a3402cc8d271207eb48300c7ed98262c28_2880x1620.jpg', 'speaker': 'Josh Luber', 'title': 'Why sneakers are a great investment', 'duration': 711, 'slug': 'josh_luber_why_sneakers_are_a_great_investment', 'viewed_count': 1799800}, {'id': 2344, 'hero': 'https://pe.tedcdn.com/images/ted/a4817b9887ab589f58ea7258b3e4cecbafa126c2_2880x1620.jpg', 'speaker': 'Neri Oxman', 'title': 'Design at the intersection of technology and biology', 'duration': 1056, 'slug': 'neri_oxman_design_at_the_intersection_of_technology_and_biology', 'viewed_count': 1607430}, {'id': 2216, 'hero': 'https://pe.tedcdn.com/images/ted/2ef806c0d21c3c82ad49f3735e599b8233f804d5_2880x1620.jpg', 'speaker': 'Joseph DeSimone', 'title': 'What if 3D printing was 100x faster?', 'duration': 645, 'slug': 'joe_desimone_what_if_3d_printing_was_25x_faster', 'viewed_count': 2498703}, {'id': 1661, 'hero': 'https://pe.tedcdn.com/images/ted/d6b7bdd5b7a67e79bf003753a9b550c4fae59531_1600x1200.jpg', 'speaker': 'Lee Cronin', 'title': 'Print your own medicine', 'duration': 186, 'slug': 'lee_cronin_print_your_own_medicine', 'viewed_count': 987719}, {'id': 1793, 'hero': 'https://pe.tedcdn.com/images/ted/c51505deffbbe33877f167d064369d7fc3715b99_1600x1200.jpg', 'speaker': 'Kate Stone', 'title': 'DJ decks made of ... paper', 'duration': 705, 'slug': 'kate_stone_dj_decks_made_of_paper', 'viewed_count': 686918}]</t>
  </si>
  <si>
    <t>['TEDYouth', 'art', 'business', 'design', 'fashion', 'future', 'invention', 'manufacturing', 'materials', 'shopping']</t>
  </si>
  <si>
    <t xml:space="preserve">https://www.ted.com/talks/danit_peleg_forget_shopping_soon_you_ll_download_your_new_clothes
</t>
  </si>
  <si>
    <t>How germs travel on planes -- and how we can stop them</t>
  </si>
  <si>
    <t>Raymond Wang</t>
  </si>
  <si>
    <t>[{'id': 8, 'name': 'Informative', 'count': 359}, {'id': 9, 'name': 'Ingenious', 'count': 285}, {'id': 10, 'name': 'Inspiring', 'count': 173}, {'id': 24, 'name': 'Persuasive', 'count': 100}, {'id': 22, 'name': 'Fascinating', 'count': 134}, {'id': 2, 'name': 'Confusing', 'count': 4}, {'id': 21, 'name': 'Unconvincing', 'count': 19}, {'id': 25, 'name': 'OK', 'count': 62}, {'id': 11, 'name': 'Longwinded', 'count': 7}, {'id': 3, 'name': 'Courageous', 'count': 15}, {'id': 23, 'name': 'Jaw-dropping', 'count': 23}, {'id': 7, 'name': 'Funny', 'count': 7}, {'id': 26, 'name': 'Obnoxious', 'count': 8}, {'id': 1, 'name': 'Beautiful', 'count': 5}]</t>
  </si>
  <si>
    <t>[{'id': 723, 'hero': 'https://pe.tedcdn.com/images/ted/9cc607ade24a84b3ceb2a166a3765d45e41af353_2880x1620.jpg', 'speaker': 'Bertrand Piccard', 'title': 'My solar-powered adventure', 'duration': 1066, 'slug': 'bertrand_piccard_s_solar_powered_adventure', 'viewed_count': 779002}, {'id': 2317, 'hero': 'https://pe.tedcdn.com/images/ted/b226ce62a4f4e1442f252df8481a8930f02d4205_2880x1620.jpg', 'speaker': 'Seth Berkley', 'title': "The troubling reason why vaccines are made too late ... if they're made at all", 'duration': 437, 'slug': 'seth_berkley_the_troubling_reason_why_vaccines_are_made_too_late_if_they_re_made_at_all', 'viewed_count': 990084}, {'id': 1698, 'hero': 'https://pe.tedcdn.com/images/ted/6b6589338b03f27ab6c1ba727afa0d9d2393bba3_1600x1200.jpg', 'speaker': 'Jessica Green', 'title': "We're covered in germs. Let's design for that.", 'duration': 523, 'slug': 'jessica_green_good_germs_make_healthy_buildings', 'viewed_count': 955839}, {'id': 2177, 'hero': 'https://pe.tedcdn.com/images/ted/feb20ff7066bfae475458b02519cbda9523c3ed8_2880x1620.jpg', 'speaker': 'Bruce Aylward', 'title': 'Humanity vs. Ebola. How we could win a terrifying war', 'duration': 1151, 'slug': 'bruce_aylward_humanity_vs_ebola_the_winning_strategies_in_a_terrifying_war', 'viewed_count': 859235}, {'id': 2225, 'hero': 'https://pe.tedcdn.com/images/ted/2c60223169fd66d3962f9f3c354081824d2914c5_2880x1620.jpg', 'speaker': 'Bill Gates', 'title': 'The next outbreak? We’re not ready', 'duration': 512, 'slug': 'bill_gates_the_next_disaster_we_re_not_ready', 'viewed_count': 2239452}, {'id': 520, 'hero': 'https://pe.tedcdn.com/images/ted/84966_800x600.jpg', 'speaker': 'Niels Diffrient', 'title': 'Rethinking the way we sit down', 'duration': 1040, 'slug': 'niels_diffrient_rethinks_the_way_we_sit_at_work', 'viewed_count': 554654}]</t>
  </si>
  <si>
    <t>['TEDYouth', 'aircraft', 'bacteria', 'design', 'engineering', 'flight', 'health', 'illness', 'innovation', 'invention', 'physics', 'science', 'transportation']</t>
  </si>
  <si>
    <t xml:space="preserve">https://www.ted.com/talks/raymond_wang_how_germs_travel_on_planes_and_how_we_can_stop_them
</t>
  </si>
  <si>
    <t>A beatboxing lesson from a father-daughter duo</t>
  </si>
  <si>
    <t>Nicole Paris and Ed Cage</t>
  </si>
  <si>
    <t>Beatboxers</t>
  </si>
  <si>
    <t>[{'id': 7, 'name': 'Funny', 'count': 210}, {'id': 9, 'name': 'Ingenious', 'count': 49}, {'id': 11, 'name': 'Longwinded', 'count': 11}, {'id': 1, 'name': 'Beautiful', 'count': 86}, {'id': 23, 'name': 'Jaw-dropping', 'count': 71}, {'id': 22, 'name': 'Fascinating', 'count': 106}, {'id': 26, 'name': 'Obnoxious', 'count': 52}, {'id': 21, 'name': 'Unconvincing', 'count': 13}, {'id': 10, 'name': 'Inspiring', 'count': 43}, {'id': 25, 'name': 'OK', 'count': 57}, {'id': 2, 'name': 'Confusing', 'count': 10}, {'id': 3, 'name': 'Courageous', 'count': 9}, {'id': 8, 'name': 'Informative', 'count': 17}, {'id': 24, 'name': 'Persuasive', 'count': 4}]</t>
  </si>
  <si>
    <t>[{'id': 1458, 'hero': 'https://pe.tedcdn.com/images/ted/6b4b93a9f15d9bfa3ce10340bbdf813411450d6d_2880x1620.jpg', 'speaker': 'Reggie Watts', 'title': 'Beats that defy boxes', 'duration': 583, 'slug': 'reggie_watts_disorients_you_in_the_most_entertaining_way', 'viewed_count': 9315984}, {'id': 1994, 'hero': 'https://pe.tedcdn.com/images/ted/9b45eae489c8ed9b3392b6a9915b3d7b02cadc91_1600x1200.jpg', 'speaker': 'Mark Ronson', 'title': 'How sampling transformed music', 'duration': 1010, 'slug': 'mark_ronson_how_sampling_transformed_music', 'viewed_count': 3061012}, {'id': 544, 'hero': 'https://pe.tedcdn.com/images/ted/87910_800x600.jpg', 'speaker': 'Naturally 7', 'title': 'A full-band beatbox', 'duration': 236, 'slug': 'naturally_7_jams_fly_baby_with_an_orchestra_of_vocals', 'viewed_count': 1485212}, {'id': 1792, 'hero': 'https://pe.tedcdn.com/images/ted/e602ed93b9cd8714bbdf4f177b29d7f072b77186_1600x1200.jpg', 'speaker': 'Tom Thum', 'title': 'The orchestra in my mouth', 'duration': 701, 'slug': 'tom_thum_the_orchestra_in_my_mouth', 'viewed_count': 8688280}, {'id': 1804, 'hero': 'https://pe.tedcdn.com/images/ted/0508b9eca3f60fa0f787cdcbd15d623ae5afdec3_1600x1200.jpg', 'speaker': 'Beardyman', 'title': 'The polyphonic me', 'duration': 670, 'slug': 'beardyman_the_polyphonic_me', 'viewed_count': 2067962}, {'id': 364, 'hero': 'https://pe.tedcdn.com/images/ted/55796_480x360.jpg', 'speaker': 'James Burchfield', 'title': 'Playing invisible turntables', 'duration': 284, 'slug': 'james_burchfield_plays_invisible_turntables', 'viewed_count': 794636}]</t>
  </si>
  <si>
    <t>['TEDYouth', 'art', 'entertainment', 'family', 'live music', 'music', 'performance']</t>
  </si>
  <si>
    <t xml:space="preserve">https://www.ted.com/talks/nicole_paris_and_ed_cage_a_beatboxing_lesson_from_a_father_daughter_duo
</t>
  </si>
  <si>
    <t>The four fish we're overeating -- and what to eat instead</t>
  </si>
  <si>
    <t>Paul Greenberg</t>
  </si>
  <si>
    <t>[{'id': 8, 'name': 'Informative', 'count': 478}, {'id': 22, 'name': 'Fascinating', 'count': 163}, {'id': 25, 'name': 'OK', 'count': 32}, {'id': 10, 'name': 'Inspiring', 'count': 159}, {'id': 24, 'name': 'Persuasive', 'count': 232}, {'id': 11, 'name': 'Longwinded', 'count': 9}, {'id': 9, 'name': 'Ingenious', 'count': 22}, {'id': 7, 'name': 'Funny', 'count': 17}, {'id': 3, 'name': 'Courageous', 'count': 27}, {'id': 21, 'name': 'Unconvincing', 'count': 14}, {'id': 26, 'name': 'Obnoxious', 'count': 2}, {'id': 2, 'name': 'Confusing', 'count': 3}, {'id': 23, 'name': 'Jaw-dropping', 'count': 22}, {'id': 1, 'name': 'Beautiful', 'count': 6}]</t>
  </si>
  <si>
    <t>[{'id': 993, 'hero': 'https://pe.tedcdn.com/images/ted/209966_800x600.jpg', 'speaker': 'Barton Seaver', 'title': "Sustainable seafood? Let's get smart", 'duration': 566, 'slug': 'barton_seaver_sustainable_seafood_let_s_get_smart', 'viewed_count': 556041}, {'id': 1684, 'hero': 'https://pe.tedcdn.com/images/ted/2d4398c107f807b406d168c13d607a07492662cd_2880x1620.jpg', 'speaker': 'Edith Widder', 'title': 'How we found the giant squid', 'duration': 518, 'slug': 'edith_widder_how_we_found_the_giant_squid', 'viewed_count': 3773279}, {'id': 2385, 'hero': 'https://pe.tedcdn.com/images/ted/227938cb400663b2cb85b8732f2d57922f29dee9_2880x1620.jpg', 'speaker': 'Kristen Marhaver', 'title': "How we're growing baby corals to rebuild reefs", 'duration': 826, 'slug': 'kristen_marhaver_how_we_re_growing_baby_corals_to_rebuild_reefs', 'viewed_count': 729236}, {'id': 2003, 'hero': 'https://pe.tedcdn.com/images/ted/a266f8898133812d6d648a28eae8e81690cbca10_1600x1200.jpg', 'speaker': 'Jackie Savitz', 'title': 'Save the oceans, feed the world!', 'duration': 670, 'slug': 'jackie_savitz_save_the_oceans_feed_the_world', 'viewed_count': 1182982}, {'id': 790, 'hero': 'https://pe.tedcdn.com/images/ted/8f9cb72344994d0cf467a4a4bf8939799ac32420_2880x1620.jpg', 'speaker': 'Dan Barber', 'title': 'How I fell in love with a fish', 'duration': 1142, 'slug': 'dan_barber_how_i_fell_in_love_with_a_fish', 'viewed_count': 1974045}, {'id': 2427, 'hero': 'https://pe.tedcdn.com/images/ted/ca8f73b4ad6e53d1438db516250777a0c76f8a01_2880x1620.jpg', 'speaker': 'Mike Velings', 'title': 'The case for fish farming', 'duration': 918, 'slug': 'mike_velings_the_case_for_fish_farming', 'viewed_count': 1184159}]</t>
  </si>
  <si>
    <t>['animals', 'biotech', 'ecology', 'fish', 'food', 'innovation', 'mission blue', 'oceans', 'science']</t>
  </si>
  <si>
    <t xml:space="preserve">https://www.ted.com/talks/paul_greenberg_the_four_fish_we_re_overeating_and_what_to_eat_instead
</t>
  </si>
  <si>
    <t>Let's not use Mars as a backup planet</t>
  </si>
  <si>
    <t>[{'id': 2, 'name': 'Confusing', 'count': 43}, {'id': 26, 'name': 'Obnoxious', 'count': 9}, {'id': 9, 'name': 'Ingenious', 'count': 76}, {'id': 10, 'name': 'Inspiring', 'count': 370}, {'id': 22, 'name': 'Fascinating', 'count': 267}, {'id': 8, 'name': 'Informative', 'count': 347}, {'id': 24, 'name': 'Persuasive', 'count': 292}, {'id': 25, 'name': 'OK', 'count': 102}, {'id': 7, 'name': 'Funny', 'count': 46}, {'id': 1, 'name': 'Beautiful', 'count': 106}, {'id': 23, 'name': 'Jaw-dropping', 'count': 35}, {'id': 21, 'name': 'Unconvincing', 'count': 39}, {'id': 3, 'name': 'Courageous', 'count': 75}, {'id': 11, 'name': 'Longwinded', 'count': 13}]</t>
  </si>
  <si>
    <t>[{'id':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1131044}, {'id': 2320, 'hero': 'https://pe.tedcdn.com/images/ted/54d2c8984c9d745434b1642f0f9dba785ee4a370_2880x1620.jpg', 'speaker': 'Wendy Freedman', 'title': 'This telescope might show us the beginning of the universe', 'duration': 938, 'slug': 'wendy_freedman_this_new_telescope_might_show_us_the_beginning_of_the_universe', 'viewed_count': 1272188}, {'id': 1976, 'hero': 'https://pe.tedcdn.com/images/ted/3e31ca794b75d058ffd2d7bce4c775670509a515_1600x1200.jpg', 'speaker': 'Jeremy Kasdin', 'title': 'The flower-shaped starshade that might help us detect Earth-like planets', 'duration': 398, 'slug': 'jeremy_kasdin_the_flower_shaped_starshade_that_might_help_us_detect_earth_like_planets', 'viewed_count': 1276026}, {'id': 2545, 'hero': 'https://pe.tedcdn.com/images/ted/8df14a4db16335a00e00880eae55973c47ee9384_2880x1620.jpg', 'speaker': 'Dave Brain', 'title': 'What a planet needs to sustain life', 'duration': 822, 'slug': 'dave_brain_what_a_planet_needs_to_sustain_life', 'viewed_count': 1311412}, {'id': 2656, 'hero': 'https://pe.tedcdn.com/images/ted/a21cadeb1b1d90c40e51509d92f9837b16e0290d_2880x1620.jpg', 'speaker': 'Anjali Tripathi', 'title': 'Why Earth may someday look like Mars', 'duration': 715, 'slug': 'anjali_tripathi_why_earth_may_someday_look_like_mars', 'viewed_count': 975579}, {'id': 2476, 'hero': 'https://pe.tedcdn.com/images/ted/2ea1fd31545802af90d77e7711febcfd71af0e8c_2880x1620.jpg', 'speaker': 'Stephen Petranek', 'title': "Your kids might live on Mars. Here's how they'll survive", 'duration': 1034, 'slug': 'stephen_petranek_your_kids_might_live_on_mars_here_s_how_they_ll_survive', 'viewed_count': 1419324}]</t>
  </si>
  <si>
    <t>['Mars', 'NASA', 'Planets', 'TED Fellows', 'astronomy', 'exploration', 'future', 'humanity', 'solar system', 'space', 'universe']</t>
  </si>
  <si>
    <t xml:space="preserve">https://www.ted.com/talks/lucianne_walkowicz_let_s_not_use_mars_as_a_backup_planet
</t>
  </si>
  <si>
    <t>What happens when a city runs out of room for its dead</t>
  </si>
  <si>
    <t>[{'id': 8, 'name': 'Informative', 'count': 224}, {'id': 22, 'name': 'Fascinating', 'count': 61}, {'id': 2, 'name': 'Confusing', 'count': 23}, {'id': 21, 'name': 'Unconvincing', 'count': 12}, {'id': 25, 'name': 'OK', 'count': 86}, {'id': 7, 'name': 'Funny', 'count': 69}, {'id': 24, 'name': 'Persuasive', 'count': 18}, {'id': 10, 'name': 'Inspiring', 'count': 12}, {'id': 9, 'name': 'Ingenious', 'count': 16}, {'id': 3, 'name': 'Courageous', 'count': 17}, {'id': 1, 'name': 'Beautiful', 'count': 24}, {'id': 11, 'name': 'Longwinded', 'count': 12}, {'id': 23, 'name': 'Jaw-dropping', 'count': 6}, {'id': 26, 'name': 'Obnoxious', 'count': 6}]</t>
  </si>
  <si>
    <t>[{'id': 2212, 'hero': 'https://pe.tedcdn.com/images/ted/95a4015b80150ecd8795e24793648c5877612d20_2880x1620.jpg', 'speaker': 'Alison Killing', 'title': 'There’s a better way to die, and architecture can help', 'duration': 279, 'slug': 'alison_killing_there_s_a_better_way_to_die_and_architecture_can_help', 'viewed_count': 1231204}, {'id': 1744, 'hero': 'https://pe.tedcdn.com/images/ted/48545da0486207f2d154d3699b5c5a0ba314245f_1600x1200.jpg', 'speaker': 'Judy MacDonald Johnston', 'title': 'Prepare for a good end of life', 'duration': 363, 'slug': 'judy_macdonald_johnston_prepare_for_a_good_end_of_life', 'viewed_count': 1467982}, {'id': 2325, 'hero': 'https://pe.tedcdn.com/images/ted/629930bb607d58f65c9b70beab410660a9afd904_2880x1620.jpg', 'speaker': 'BJ Miller', 'title': 'What really matters at the end of life', 'duration': 1147, 'slug': 'bj_miller_what_really_matters_at_the_end_of_life', 'viewed_count': 6214169}, {'id': 2707, 'hero': 'https://pe.tedcdn.com/images/ted/2eb99d9f7343faae8b7af40447b4992dd5a9325c_2880x1620.jpg', 'speaker': 'Caitlin Doughty', 'title': 'A burial practice that nourishes the planet', 'duration': 714, 'slug': 'caitlin_doughty_a_burial_practice_that_nourishes_the_planet', 'viewed_count': 933958}, {'id': 2808, 'hero': 'https://pe.tedcdn.com/images/ted/791f41657191c5eb23660dc8ce747ae9159fa531_2880x1620.jpg', 'speaker': 'Katrina Spade', 'title': 'When I die, recompose me', 'duration': 777, 'slug': 'katrina_spade_when_i_die_recompose_me', 'viewed_count': 977450}, {'id': 1832, 'hero': 'https://pe.tedcdn.com/images/ted/f536277c81df0ee6ccee87ba3d6f7fa188079a38_1600x1200.jpg', 'speaker': 'Kelli Swazey', 'title': "Life that doesn't end with death", 'duration': 834, 'slug': 'kelli_swazey_life_that_doesn_t_end_with_death', 'viewed_count': 1538674}]</t>
  </si>
  <si>
    <t>['TED Fellows', 'TEDx', 'aging', 'architecture', 'cities', 'death', 'design', 'humanity']</t>
  </si>
  <si>
    <t xml:space="preserve">https://www.ted.com/talks/alison_killing_what_happens_when_a_city_runs_out_of_room_for_its_dead
</t>
  </si>
  <si>
    <t>A hilarious celebration of lifelong female friendship</t>
  </si>
  <si>
    <t>Jane Fonda and Lily Tomlin</t>
  </si>
  <si>
    <t>[{'id': 3, 'name': 'Courageous', 'count': 122}, {'id': 8, 'name': 'Informative', 'count': 121}, {'id': 10, 'name': 'Inspiring', 'count': 477}, {'id': 25, 'name': 'OK', 'count': 57}, {'id': 1, 'name': 'Beautiful', 'count': 275}, {'id': 24, 'name': 'Persuasive', 'count': 51}, {'id': 22, 'name': 'Fascinating', 'count': 64}, {'id': 7, 'name': 'Funny', 'count': 367}, {'id': 11, 'name': 'Longwinded', 'count': 22}, {'id': 21, 'name': 'Unconvincing', 'count': 26}, {'id': 26, 'name': 'Obnoxious', 'count': 25}, {'id': 2, 'name': 'Confusing', 'count': 18}, {'id': 9, 'name': 'Ingenious', 'count': 12}, {'id': 23, 'name': 'Jaw-dropping', 'count': 4}]</t>
  </si>
  <si>
    <t>[{'id': 2236, 'hero': 'https://pe.tedcdn.com/images/ted/b37fddd0ff22525d9ed1c9bde56f170221cbce31_2880x1620.jpg', 'speaker': 'Sophie Scott', 'title': 'Why we laugh', 'duration': 1024, 'slug': 'sophie_scott_why_we_laugh', 'viewed_count': 2782840}, {'id': 1313, 'hero': 'https://pe.tedcdn.com/images/ted/bc707c75af569c6f6ed5860403fa8568bd0dc038_800x600.jpg', 'speaker': 'Jane Fonda', 'title': "Life's third act", 'duration': 680, 'slug': 'jane_fonda_life_s_third_act', 'viewed_count': 2370156}, {'id': 2329, 'hero': 'https://pe.tedcdn.com/images/ted/b7d5730562107b08b7ab54cf26b503ce049943c7_2880x1620.jpg', 'speaker': 'Michael Kimmel', 'title': 'Why gender equality is good for everyone — men included', 'duration': 958, 'slug': 'michael_kimmel_why_gender_equality_is_good_for_everyone_men_included', 'viewed_count': 1447865}, {'id': 1078, 'hero': 'https://pe.tedcdn.com/images/ted/ac8fa5ee87d77ec4e2a7706d31e5a9c6b0a9077c_800x600.jpg', 'speaker': 'Madeleine Albright', 'title': 'On being a woman and a diplomat', 'duration': 779, 'slug': 'madeleine_albright_on_being_a_woman_and_a_diplomat', 'viewed_count': 729889}, {'id': 1906, 'hero': 'https://pe.tedcdn.com/images/ted/974c5bd8117770619bd2d4359f2915b3c0639803_1600x1200.jpg', 'speaker': 'Sheryl Sandberg', 'title': 'So we leaned in ... now what?', 'duration': 1016, 'slug': 'sheryl_sandberg_so_we_leaned_in_now_what', 'viewed_count': 2133149}, {'id': 1191, 'hero': 'https://pe.tedcdn.com/images/ted/061531018e22bc0abb121fdf47a980a7a22cde42_800x600.jpg', 'speaker': 'Nadia Al-Sakkaf', 'title': 'See Yemen through my eyes', 'duration': 818, 'slug': 'nadia_al_sakkaf_see_yemen_through_my_eyes', 'viewed_count': 498417}]</t>
  </si>
  <si>
    <t>['Gender equality', 'aging', 'comedy', 'friendship', 'humanity', 'humor', 'identity', 'interview', 'life', 'personal growth', 'relationships', 'self', 'women']</t>
  </si>
  <si>
    <t xml:space="preserve">https://www.ted.com/talks/jane_fonda_and_lily_tomlin_a_hilarious_celebration_of_lifelong_female_friendship
</t>
  </si>
  <si>
    <t>Refugees have the right to be protected</t>
  </si>
  <si>
    <t>António Guterres</t>
  </si>
  <si>
    <t>Designate Secretary-General of the United Nations</t>
  </si>
  <si>
    <t>[{'id': 3, 'name': 'Courageous', 'count': 91}, {'id': 8, 'name': 'Informative', 'count': 213}, {'id': 10, 'name': 'Inspiring', 'count': 147}, {'id': 25, 'name': 'OK', 'count': 39}, {'id': 24, 'name': 'Persuasive', 'count': 112}, {'id': 11, 'name': 'Longwinded', 'count': 4}, {'id': 21, 'name': 'Unconvincing', 'count': 28}, {'id': 22, 'name': 'Fascinating', 'count': 31}, {'id': 26, 'name': 'Obnoxious', 'count': 12}, {'id': 2, 'name': 'Confusing', 'count': 11}, {'id': 1, 'name': 'Beautiful', 'count': 33}, {'id': 7, 'name': 'Funny', 'count': 10}, {'id': 23, 'name': 'Jaw-dropping', 'count': 8}, {'id': 9, 'name': 'Ingenious', 'count': 5}]</t>
  </si>
  <si>
    <t>[{'id': 2353, 'hero': 'https://pe.tedcdn.com/images/ted/414f232fce96dc6a85d03cbab4eda2302ebbb675_2880x1620.jpg', 'speaker': 'Anders Fjellberg', 'title': 'Two nameless bodies washed up on the beach. Here are their stories', 'duration': 881, 'slug': 'anders_fjellberg_two_nameless_bodies_washed_up_on_the_beach_here_are_their_stories', 'viewed_count': 1220747}, {'id': 2358, 'hero': 'https://pe.tedcdn.com/images/ted/d7978ab526f1922c090ced88497e7f80c1f6174c_2880x1620.jpg', 'speaker': 'Melissa Fleming', 'title': 'A boat carrying 500 refugees sunk at sea. The story of two survivors', 'duration': 1155, 'slug': 'melissa_fleming_a_boat_carrying_500_refugees_sunk_at_sea_the_story_of_two_survivors', 'viewed_count': 1502401}, {'id': 2309, 'hero': 'https://pe.tedcdn.com/images/ted/d5c01b453252bc8506ed16a6cd97e21597263f0c_2880x1620.jpg', 'speaker': 'Benedetta Berti', 'title': 'The surprising way groups like ISIS stay in power', 'duration': 338, 'slug': 'benedetta_berti_the_surprising_way_groups_like_isis_stay_in_power', 'viewed_count': 1947352}, {'id': 2805, 'hero': 'https://pe.tedcdn.com/images/ted/adba78289b5f9c370ff2f741e4c571bfbabeb5f9_2880x1620.jpg', 'speaker': 'David Miliband', 'title': 'The refugee crisis is a test of our character', 'duration': 1118, 'slug': 'david_miliband_the_refugee_crisis_is_a_test_of_our_character', 'viewed_count': 1088644}, {'id': 2449, 'hero': 'https://pe.tedcdn.com/images/ted/fcd909932a914fa07f0738668eb08b809757e8bc_2880x1620.jpg', 'speaker': 'Alexander Betts', 'title': "Our refugee system is failing. Here's how we can fix it", 'duration': 1089, 'slug': 'alexander_betts_our_refugee_system_is_failing_here_s_how_we_can_fix_it', 'viewed_count': 823109}, {'id': 2110, 'hero': 'https://pe.tedcdn.com/images/ted/5ddc239be84a6c05cd1f3970141e5ce18830a28e_2880x1620.jpg', 'speaker': 'Melissa Fleming', 'title': "Let's help refugees thrive, not just survive", 'duration': 968, 'slug': 'melissa_fleming_let_s_help_refugees_thrive_not_just_survive', 'viewed_count': 1119982}]</t>
  </si>
  <si>
    <t>['Europe', 'future', 'global issues', 'government', 'humanity', 'immigration', 'interview', 'policy', 'social change', 'society', 'terrorism']</t>
  </si>
  <si>
    <t xml:space="preserve">https://www.ted.com/talks/antonio_guterres_refugees_have_the_right_to_be_protected
</t>
  </si>
  <si>
    <t>Governments don't understand cyber warfare. We need hackers</t>
  </si>
  <si>
    <t>Rodrigo Bijou</t>
  </si>
  <si>
    <t xml:space="preserve">Security researcher </t>
  </si>
  <si>
    <t>[{'id': 8, 'name': 'Informative', 'count': 316}, {'id': 9, 'name': 'Ingenious', 'count': 21}, {'id': 24, 'name': 'Persuasive', 'count': 122}, {'id': 22, 'name': 'Fascinating', 'count': 68}, {'id': 3, 'name': 'Courageous', 'count': 72}, {'id': 11, 'name': 'Longwinded', 'count': 14}, {'id': 21, 'name': 'Unconvincing', 'count': 52}, {'id': 10, 'name': 'Inspiring', 'count': 74}, {'id': 25, 'name': 'OK', 'count': 76}, {'id': 23, 'name': 'Jaw-dropping', 'count': 9}, {'id': 2, 'name': 'Confusing', 'count': 31}, {'id': 26, 'name': 'Obnoxious', 'count': 17}, {'id': 7, 'name': 'Funny', 'count': 14}, {'id': 1, 'name': 'Beautiful', 'count': 11}]</t>
  </si>
  <si>
    <t>[{'id': 2314, 'hero': 'https://pe.tedcdn.com/images/ted/f16911deb327624caa904f46a5473522c5228bfa_2880x1620.jpg', 'speaker': 'Christopher Soghoian', 'title': 'How to avoid surveillance ... with the phone in your pocket', 'duration': 376, 'slug': 'christopher_soghoian_a_brief_history_of_phone_wiretapping_and_how_to_avoid_it', 'viewed_count': 1266489}, {'id': 2019, 'hero': 'https://pe.tedcdn.com/images/ted/d7ffad9a704353886a479f2b9acadada4a48855c_2400x1800.jpg', 'speaker': 'Keren Elazari', 'title': "Hackers: the Internet's immune system", 'duration': 999, 'slug': 'keren_elazari_hackers_the_internet_s_immune_system', 'viewed_count': 2120306}, {'id': 2309, 'hero': 'https://pe.tedcdn.com/images/ted/d5c01b453252bc8506ed16a6cd97e21597263f0c_2880x1620.jpg', 'speaker': 'Benedetta Berti', 'title': 'The surprising way groups like ISIS stay in power', 'duration': 338, 'slug': 'benedetta_berti_the_surprising_way_groups_like_isis_stay_in_power', 'viewed_count': 1947354}, {'id': 2326, 'hero': 'https://pe.tedcdn.com/images/ted/e3382f47e4b18ba1fa1905aa685e2cd8c7747f81_2880x1620.jpg', 'speaker': 'David Rothkopf', 'title': 'How fear drives American politics', 'duration': 1080, 'slug': 'david_rothkopf_how_fear_drives_american_politics', 'viewed_count': 1215662}, {'id': 1950, 'hero': 'https://pe.tedcdn.com/images/ted/aadd75a2a5f185ca28179519cab86ff0ad367eb1_1600x1200.jpg', 'speaker': 'Edward Snowden', 'title': "Here's how we take back the Internet", 'duration': 2102, 'slug': 'edward_snowden_here_s_how_we_take_back_the_internet', 'viewed_count': 4040302}, {'id': 1952, 'hero': 'https://pe.tedcdn.com/images/ted/b4e45bc988d63a0f64d01146505700e1217f7845_1600x1200.jpg', 'speaker': 'Richard Ledgett', 'title': "The NSA responds to Edward Snowden's TED Talk", 'duration': 2010, 'slug': 'richard_ledgett_the_nsa_responds_to_edward_snowden_s_ted_talk', 'viewed_count': 1191347}]</t>
  </si>
  <si>
    <t>['Internet', 'Surveillance', 'activism', 'communication', 'computers', 'data', 'future', 'government', 'military', 'policy', 'security', 'technology', 'terrorism', 'violence', 'war', 'web']</t>
  </si>
  <si>
    <t xml:space="preserve">https://www.ted.com/talks/rodrigo_bijou_governments_don_t_understand_cyber_warfare_we_need_hackers
</t>
  </si>
  <si>
    <t>An underwater art museum, teeming with life</t>
  </si>
  <si>
    <t>Jason deCaires Taylor</t>
  </si>
  <si>
    <t>[{'id': 1, 'name': 'Beautiful', 'count': 492}, {'id': 9, 'name': 'Ingenious', 'count': 114}, {'id': 10, 'name': 'Inspiring', 'count': 334}, {'id': 22, 'name': 'Fascinating', 'count': 191}, {'id': 24, 'name': 'Persuasive', 'count': 88}, {'id': 23, 'name': 'Jaw-dropping', 'count': 50}, {'id': 8, 'name': 'Informative', 'count': 105}, {'id': 21, 'name': 'Unconvincing', 'count': 9}, {'id': 3, 'name': 'Courageous', 'count': 16}, {'id': 2, 'name': 'Confusing', 'count': 7}, {'id': 25, 'name': 'OK', 'count': 24}, {'id': 7, 'name': 'Funny', 'count': 27}, {'id': 26, 'name': 'Obnoxious', 'count': 14}, {'id': 11, 'name': 'Longwinded', 'count': 17}]</t>
  </si>
  <si>
    <t>[{'id': 2160, 'hero': 'https://pe.tedcdn.com/images/ted/76787f13cc007d8b8e302d0e9a135b226aaaee6a_2880x1620.jpg', 'speaker': 'Asha de Vos', 'title': 'Why you should care about whale poo', 'duration': 345, 'slug': 'asha_de_vos_why_you_should_care_about_whale_poo', 'viewed_count': 1266642}, {'id': 2385, 'hero': 'https://pe.tedcdn.com/images/ted/227938cb400663b2cb85b8732f2d57922f29dee9_2880x1620.jpg', 'speaker': 'Kristen Marhaver', 'title': "How we're growing baby corals to rebuild reefs", 'duration': 826, 'slug': 'kristen_marhaver_how_we_re_growing_baby_corals_to_rebuild_reefs', 'viewed_count': 729237}, {'id': 2319, 'hero': 'https://pe.tedcdn.com/images/ted/b0596d030276a7fe4991b7ebdd97e74d24fe5222_2880x1620.jpg', 'speaker': 'Dustin Yellin', 'title': 'A journey through the mind of an artist', 'duration': 452, 'slug': 'dustin_yellin_a_journey_through_the_mind_of_an_artist', 'viewed_count': 1671045}, {'id': 467, 'hero': 'https://pe.tedcdn.com/images/ted/73175_800x600.jpg', 'speaker': 'Sylvia Earle', 'title': 'My wish: Protect our oceans', 'duration': 1096, 'slug': 'sylvia_earle_s_ted_prize_wish_to_protect_our_oceans', 'viewed_count': 1139790}, {'id': 2782, 'hero': 'https://pe.tedcdn.com/images/ted/49ba3b74fca20ba8af6b129652f39b84d10e6ff8_2880x1620.jpg', 'speaker': 'Triona McGrath', 'title': "How pollution is changing the ocean's chemistry", 'duration': 543, 'slug': 'triona_mcgrath_how_pollution_is_changing_the_ocean_s_chemistry', 'viewed_count': 1052527}, {'id': 1011, 'hero': 'https://pe.tedcdn.com/images/ted/a3aa893666cc13a7aaffa19b222f14d8d8e8f745_800x600.jpg', 'speaker': 'Kristina Gjerde', 'title': 'Making law on the high seas', 'duration': 946, 'slug': 'kristina_gjerde_making_law_on_the_high_seas', 'viewed_count': 349172}]</t>
  </si>
  <si>
    <t>['art', 'creativity', 'design', 'ecology', 'entertainment', 'fish', 'life', 'mission blue', 'nature', 'oceans', 'science and art', 'water']</t>
  </si>
  <si>
    <t xml:space="preserve">https://www.ted.com/talks/jason_decaires_taylor_an_underwater_art_museum_teeming_with_life
</t>
  </si>
  <si>
    <t>What makes a good life? Lessons from the longest study on happiness</t>
  </si>
  <si>
    <t>Robert Waldinger</t>
  </si>
  <si>
    <t>Psychiatrist, psychoanalyst and Zen priest</t>
  </si>
  <si>
    <t>[{'id': 10, 'name': 'Inspiring', 'count': 8590}, {'id': 24, 'name': 'Persuasive', 'count': 1661}, {'id': 1, 'name': 'Beautiful', 'count': 3825}, {'id': 8, 'name': 'Informative', 'count': 2868}, {'id': 22, 'name': 'Fascinating', 'count': 2564}, {'id': 9, 'name': 'Ingenious', 'count': 217}, {'id': 3, 'name': 'Courageous', 'count': 368}, {'id': 25, 'name': 'OK', 'count': 251}, {'id': 23, 'name': 'Jaw-dropping', 'count': 259}, {'id': 21, 'name': 'Unconvincing', 'count': 130}, {'id': 26, 'name': 'Obnoxious', 'count': 31}, {'id': 2, 'name': 'Confusing', 'count': 25}, {'id': 7, 'name': 'Funny', 'count': 140}, {'id': 11, 'name': 'Longwinded', 'count': 119}]</t>
  </si>
  <si>
    <t>[{'id': 1669, 'hero': 'https://pe.tedcdn.com/images/ted/f0420115a72f8b4ce1f54bdf96dd3dc700fee0aa_2880x1620.jpg', 'speaker': 'Esther Perel', 'title': 'The secret to desire in a long-term relationship', 'duration': 1150, 'slug': 'esther_perel_the_secret_to_desire_in_a_long_term_relationship', 'viewed_count': 10524602}, {'id': 2325, 'hero': 'https://pe.tedcdn.com/images/ted/629930bb607d58f65c9b70beab410660a9afd904_2880x1620.jpg', 'speaker': 'BJ Miller', 'title': 'What really matters at the end of life', 'duration': 1147, 'slug': 'bj_miller_what_really_matters_at_the_end_of_life', 'viewed_count': 6214172}, {'id': 419, 'hero': 'https://pe.tedcdn.com/images/ted/62833_800x600.jpg', 'speaker': 'Benjamin Wallace', 'title': 'The price of happiness', 'duration': 880, 'slug': 'benjamin_wallace_on_the_price_of_happiness', 'viewed_count': 1848641}, {'id': 2842, 'hero': 'https://pe.tedcdn.com/images/ted/61431a6a6184b8f62bc9e27705d1b9f8429541cf_2880x1620.jpg', 'speaker': 'Susan Pinker', 'title': 'The secret to living longer may be your social life', 'duration': 962, 'slug': 'susan_pinker_the_secret_to_living_longer_may_be_your_social_life', 'viewed_count': 1159015}, {'id': 2843, 'hero': 'https://pe.tedcdn.com/images/ted/abe35a991a82b967cd4cf9ed36f70fb85b4975ab_2880x1620.jpg', 'speaker': 'Ashton Applewhite', 'title': "Let's end ageism", 'duration': 697, 'slug': 'ashton_applewhite_let_s_end_ageism', 'viewed_count': 967485}, {'id': 2827, 'hero': 'https://pe.tedcdn.com/images/ted/3340c2d17a9e9a881873cab5a399791cea0b1577_2880x1620.jpg', 'speaker': 'Grace Kim', 'title': 'How cohousing can make us happier (and live longer)', 'duration': 615, 'slug': 'grace_kim_how_cohousing_can_make_us_happier_and_live_longer', 'viewed_count': 1363488}]</t>
  </si>
  <si>
    <t>['TEDx', 'aging', 'data', 'friendship', 'happiness', 'health', 'humanity', 'life', 'relationships', 'society', 'time', 'work-life balance']</t>
  </si>
  <si>
    <t xml:space="preserve">https://www.ted.com/talks/robert_waldinger_what_makes_a_good_life_lessons_from_the_longest_study_on_happiness
</t>
  </si>
  <si>
    <t>Have we reached the end of physics?</t>
  </si>
  <si>
    <t>Harry Cliff</t>
  </si>
  <si>
    <t>[{'id': 8, 'name': 'Informative', 'count': 529}, {'id': 23, 'name': 'Jaw-dropping', 'count': 100}, {'id': 24, 'name': 'Persuasive', 'count': 69}, {'id': 22, 'name': 'Fascinating', 'count': 389}, {'id': 7, 'name': 'Funny', 'count': 25}, {'id': 3, 'name': 'Courageous', 'count': 23}, {'id': 21, 'name': 'Unconvincing', 'count': 26}, {'id': 10, 'name': 'Inspiring', 'count': 119}, {'id': 1, 'name': 'Beautiful', 'count': 70}, {'id': 2, 'name': 'Confusing', 'count': 26}, {'id': 25, 'name': 'OK', 'count': 57}, {'id': 9, 'name': 'Ingenious', 'count': 42}, {'id': 11, 'name': 'Longwinded', 'count': 11}, {'id': 26, 'name': 'Obnoxious', 'count': 11}]</t>
  </si>
  <si>
    <t>[{'id': 1426, 'hero': 'https://pe.tedcdn.com/images/ted/8acc0db27ae36bff8f46e0d0a88da0f333224b4c_1600x1200.jpg', 'speaker': 'Brian Greene', 'title': 'Is our universe the only universe?', 'duration': 1307, 'slug': 'brian_greene_why_is_our_universe_fine_tuned_for_life', 'viewed_count': 3327236}, {'id': 1853, 'hero': 'https://pe.tedcdn.com/images/ted/e2059cd7fbd3f541bc6c7abdb611425f036fcb97_1600x1200.jpg', 'speaker': 'Gian Giudice', 'title': 'Why our universe might exist on a knife-edge', 'duration': 850, 'slug': 'gian_giudice_why_our_universe_might_exist_on_a_knife_edge', 'viewed_count': 1644426}, {'id': 2387, 'hero': 'https://pe.tedcdn.com/images/ted/af8ac79447ce0b5c25a32f0f47e62e4c320ff408_2880x1620.jpg', 'speaker': 'Jedidah Isler', 'title': 'The untapped genius that could change science for the better', 'duration': 822, 'slug': 'jedidah_isler_the_untapped_genius_that_could_change_science_for_the_better', 'viewed_count': 1049264}, {'id': 253, 'hero': 'https://pe.tedcdn.com/images/ted/40121_480x360.jpg', 'speaker': 'Brian Cox', 'title': "CERN's supercollider", 'duration': 899, 'slug': 'brian_cox_on_cern_s_supercollider', 'viewed_count': 3074249}, {'id': 251, 'hero': 'https://pe.tedcdn.com/images/ted/174_480x360.jpg', 'speaker': 'Brian Greene', 'title': 'Making sense of string theory', 'duration': 1146, 'slug': 'brian_greene_on_string_theory', 'viewed_count': 4119743}, {'id': 2654, 'hero': 'https://pe.tedcdn.com/images/ted/31b809f2593bc58169a1f85ab54b85b00f6afac1_2880x1620.jpg', 'speaker': 'James Beacham', 'title': 'How we explore unanswered questions in physics', 'duration': 954, 'slug': 'james_beacham_how_we_explore_unanswered_questions_in_physics', 'viewed_count': 1430239}]</t>
  </si>
  <si>
    <t>['big bang', 'complexity', 'dark matter', 'exploration', 'future', 'innovation', 'nature', 'physics', 'science', 'space', 'technology', 'universe']</t>
  </si>
  <si>
    <t xml:space="preserve">https://www.ted.com/talks/harry_cliff_have_we_reached_the_end_of_physics
</t>
  </si>
  <si>
    <t>How to use data to make a hit TV show</t>
  </si>
  <si>
    <t>[{'id': 7, 'name': 'Funny', 'count': 86}, {'id': 8, 'name': 'Informative', 'count': 471}, {'id': 22, 'name': 'Fascinating', 'count': 196}, {'id': 21, 'name': 'Unconvincing', 'count': 48}, {'id': 1, 'name': 'Beautiful', 'count': 30}, {'id': 25, 'name': 'OK', 'count': 97}, {'id': 24, 'name': 'Persuasive', 'count': 114}, {'id': 10, 'name': 'Inspiring', 'count': 150}, {'id': 2, 'name': 'Confusing', 'count': 15}, {'id': 11, 'name': 'Longwinded', 'count': 29}, {'id': 3, 'name': 'Courageous', 'count': 21}, {'id': 9, 'name': 'Ingenious', 'count': 35}, {'id': 23, 'name': 'Jaw-dropping', 'count': 8}, {'id': 26, 'name': 'Obnoxious', 'count': 4}]</t>
  </si>
  <si>
    <t>[{'id': 1224, 'hero': 'https://pe.tedcdn.com/images/ted/96e412ca73275c71b912f19e27d634aba1086e3a_800x600.jpg', 'speaker': 'Lauren Zalaznick', 'title': 'The conscience of television', 'duration': 792, 'slug': 'lauren_zalaznick', 'viewed_count': 647761}, {'id': 1194, 'hero': 'https://pe.tedcdn.com/images/ted/7c41d305ffe47c0f605eeef6974e98ed27de1390_800x600.jpg', 'speaker': 'Kevin Slavin', 'title': 'How algorithms shape our world', 'duration': 922, 'slug': 'kevin_slavin_how_algorithms_shape_our_world', 'viewed_count': 3689030}, {'id': 2112, 'hero': 'https://pe.tedcdn.com/images/ted/af9d6067a02b5d76cdbf44ada9a1494b849a29d1_2880x1620.jpg', 'speaker': 'Susan Etlinger', 'title': 'What do we do with all this big data? ', 'duration': 743, 'slug': 'susan_etlinger_what_do_we_do_with_all_this_big_data', 'viewed_count': 1209482}, {'id': 2818, 'hero': 'https://pe.tedcdn.com/images/ted/96044392dd7eea4410a92f4c5d499b888e607653_2880x1620.jpg', 'speaker': 'Tricia Wang', 'title': 'The human insights missing from big data', 'duration': 972, 'slug': 'tricia_wang_the_human_insights_missing_from_big_data', 'viewed_count': 1102970}, {'id': 2727, 'hero': 'https://pe.tedcdn.com/images/ted/9ca3922cace721320cd2b5de1f5761f7a75b2010_2880x1620.jpg', 'speaker': 'Giorgia Lupi', 'title': 'How we can find ourselves in data', 'duration': 673, 'slug': 'giorgia_lupi_how_we_can_find_ourselves_in_data', 'viewed_count': 1077628}, {'id': 484, 'hero': 'https://pe.tedcdn.com/images/ted/77260_800x600.jpg', 'speaker': 'Tim Berners-Lee', 'title': 'The next web', 'duration': 983, 'slug': 'tim_berners_lee_on_the_next_web', 'viewed_count': 1352106}]</t>
  </si>
  <si>
    <t>['TEDx', 'algorithm', 'brain', 'data', 'decision-making', 'intelligence', 'media', 'technology']</t>
  </si>
  <si>
    <t xml:space="preserve">https://www.ted.com/talks/sebastian_wernicke_how_to_use_data_to_make_a_hit_tv_show
</t>
  </si>
  <si>
    <t>How we'll find life on other planets</t>
  </si>
  <si>
    <t>Aomawa Shields</t>
  </si>
  <si>
    <t>Astronomer, astrobiologist, actor, writer</t>
  </si>
  <si>
    <t>[{'id': 8, 'name': 'Informative', 'count': 284}, {'id': 10, 'name': 'Inspiring', 'count': 270}, {'id': 21, 'name': 'Unconvincing', 'count': 27}, {'id': 22, 'name': 'Fascinating', 'count': 156}, {'id': 1, 'name': 'Beautiful', 'count': 176}, {'id': 3, 'name': 'Courageous', 'count': 34}, {'id': 9, 'name': 'Ingenious', 'count': 34}, {'id': 25, 'name': 'OK', 'count': 99}, {'id': 7, 'name': 'Funny', 'count': 26}, {'id': 24, 'name': 'Persuasive', 'count': 25}, {'id': 2, 'name': 'Confusing', 'count': 11}, {'id': 11, 'name': 'Longwinded', 'count': 8}, {'id': 26, 'name': 'Obnoxious', 'count': 30}, {'id': 23, 'name': 'Jaw-dropping', 'count': 16}]</t>
  </si>
  <si>
    <t>[{'id': 2387, 'hero': 'https://pe.tedcdn.com/images/ted/af8ac79447ce0b5c25a32f0f47e62e4c320ff408_2880x1620.jpg', 'speaker': 'Jedidah Isler', 'title': 'The untapped genius that could change science for the better', 'duration': 822, 'slug': 'jedidah_isler_the_untapped_genius_that_could_change_science_for_the_better', 'viewed_count': 1049264}, {'id': 2227, 'hero': 'https://pe.tedcdn.com/images/ted/5ff382a9ad5bd01b1ec2e8e9856b3eac24f37f45_2880x1620.jpg', 'speaker': 'Lucianne Walkowicz', 'title': "Let's not use Mars as a backup planet", 'duration': 350, 'slug': 'lucianne_walkowicz_let_s_not_use_mars_as_a_backup_planet', 'viewed_count': 2004124}, {'id': 2320, 'hero': 'https://pe.tedcdn.com/images/ted/54d2c8984c9d745434b1642f0f9dba785ee4a370_2880x1620.jpg', 'speaker': 'Wendy Freedman', 'title': 'This telescope might show us the beginning of the universe', 'duration': 938, 'slug': 'wendy_freedman_this_new_telescope_might_show_us_the_beginning_of_the_universe', 'viewed_count': 1272189}, {'id': 2260, 'hero': 'https://pe.tedcdn.com/images/ted/b85e33a8ea82c523ac305dd7e4100947dec8762f_2880x1620.jpg', 'speaker': 'Sara Seager', 'title': 'The search for planets beyond our solar system', 'duration': 974, 'slug': 'sara_seager_the_search_for_planets_beyond_our_solar_system', 'viewed_count': 1365647}, {'id': 1210, 'hero': 'https://pe.tedcdn.com/images/ted/af6bbdfdd36307c7cb26702fd0da799d8bd7f505_800x600.jpg', 'speaker': 'Lucianne Walkowicz', 'title': 'Finding planets around other stars', 'duration': 264, 'slug': 'lucianne_walkowicz_finding_planets_around_other_stars', 'viewed_count': 1079574}, {'id': 648, 'hero': 'https://pe.tedcdn.com/images/ted/119308_800x600.jpg', 'speaker': 'Garik Israelian', 'title': 'How spectroscopy could reveal alien life', 'duration': 952, 'slug': 'garik_israelian_what_s_inside_a_star', 'viewed_count': 593553}]</t>
  </si>
  <si>
    <t>['Planets', 'TED Fellows', 'art', 'astrobiology', 'astronomy', 'children', 'computers', 'education', 'exploration', 'extraterrestrial life', 'future', 'life', 'space', 'technology', 'telescopes', 'universe', 'women']</t>
  </si>
  <si>
    <t xml:space="preserve">https://www.ted.com/talks/aomawa_shields_how_we_ll_find_life_on_other_planets
</t>
  </si>
  <si>
    <t>4 ways we can avoid a catastrophic drought</t>
  </si>
  <si>
    <t>David Sedlak</t>
  </si>
  <si>
    <t>Civil and environmental engineer</t>
  </si>
  <si>
    <t>[{'id': 8, 'name': 'Informative', 'count': 265}, {'id': 24, 'name': 'Persuasive', 'count': 109}, {'id': 1, 'name': 'Beautiful', 'count': 16}, {'id': 23, 'name': 'Jaw-dropping', 'count': 9}, {'id': 10, 'name': 'Inspiring', 'count': 95}, {'id': 11, 'name': 'Longwinded', 'count': 10}, {'id': 21, 'name': 'Unconvincing', 'count': 10}, {'id': 22, 'name': 'Fascinating', 'count': 37}, {'id': 2, 'name': 'Confusing', 'count': 1}, {'id': 9, 'name': 'Ingenious', 'count': 37}, {'id': 3, 'name': 'Courageous', 'count': 9}, {'id': 25, 'name': 'OK', 'count': 26}, {'id': 7, 'name': 'Funny', 'count': 4}, {'id': 26, 'name': 'Obnoxious', 'count': 1}]</t>
  </si>
  <si>
    <t>[{'id': 2088, 'hero': 'https://pe.tedcdn.com/images/ted/a7efe202d2a1ef4af543b0b3b80bd225bb242157_2400x1800.jpg', 'speaker': 'Antonio Donato Nobre', 'title': 'The magic of the Amazon: A river that flows invisibly all around us', 'duration': 1295, 'slug': 'antonio_donato_nobre_the_magic_of_the_amazon_a_river_that_flows_invisibly_all_around_us', 'viewed_count': 984982}, {'id': 1660, 'hero': 'https://pe.tedcdn.com/images/ted/711ba0cd8d0f61c7be31175a60ed6efd173a78b5_1600x1200.jpg', 'speaker': 'Fahad Al-Attiya', 'title': 'A country with no water', 'duration': 526, 'slug': 'fahad_al_attiya_a_country_with_no_water', 'viewed_count': 1412702},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1158020}, {'id': 1093, 'hero': 'https://pe.tedcdn.com/images/ted/6f6ff7bcced652722e84911e31f503e354076502_800x600.jpg', 'speaker': 'Rob Harmon', 'title': 'How to keep rivers and streams flowing', 'duration': 526, 'slug': 'rob_harmon_how_the_market_can_keep_streams_flowing', 'viewed_count': 596785}, {'id': 2672, 'hero': 'https://pe.tedcdn.com/images/ted/36a01016eb74b112d7b3bd0318372d6f5cc172a9_2880x1620.jpg', 'speaker': 'Deepika Kurup', 'title': "A young scientist's quest for clean water", 'duration': 479, 'slug': 'deepika_kurup_a_young_scientist_s_quest_for_clean_water', 'viewed_count': 958884}, {'id': 702, 'hero': 'https://pe.tedcdn.com/images/ted/133781_800x600.jpg', 'speaker': 'Anupam Mishra', 'title': 'The ancient ingenuity of water harvesting', 'duration': 1034, 'slug': 'anupam_mishra_the_ancient_ingenuity_of_water_harvesting', 'viewed_count': 833323}]</t>
  </si>
  <si>
    <t>['TEDx', 'chemistry', 'climate change', 'design', 'engineering', 'environment', 'future', 'global issues', 'industrial design', 'infrastructure', 'innovation', 'population', 'public health', 'sustainability', 'urban planning', 'water']</t>
  </si>
  <si>
    <t xml:space="preserve">https://www.ted.com/talks/david_sedlak_4_ways_we_can_avoid_a_catastrophic_drought
</t>
  </si>
  <si>
    <t>This is what happens when you reply to spam email</t>
  </si>
  <si>
    <t>James Veitch</t>
  </si>
  <si>
    <t>Comedian and writer</t>
  </si>
  <si>
    <t>[{'id': 7, 'name': 'Funny', 'count': 7731}, {'id': 9, 'name': 'Ingenious', 'count': 1766}, {'id': 22, 'name': 'Fascinating', 'count': 939}, {'id': 8, 'name': 'Informative', 'count': 401}, {'id': 23, 'name': 'Jaw-dropping', 'count': 221}, {'id': 3, 'name': 'Courageous', 'count': 240}, {'id': 25, 'name': 'OK', 'count': 143}, {'id': 1, 'name': 'Beautiful', 'count': 229}, {'id': 11, 'name': 'Longwinded', 'count': 45}, {'id': 21, 'name': 'Unconvincing', 'count': 63}, {'id': 26, 'name': 'Obnoxious', 'count': 60}, {'id': 10, 'name': 'Inspiring', 'count': 417}, {'id': 24, 'name': 'Persuasive', 'count': 91}, {'id': 2, 'name': 'Confusing', 'count': 20}]</t>
  </si>
  <si>
    <t>[{'id': 2236, 'hero': 'https://pe.tedcdn.com/images/ted/b37fddd0ff22525d9ed1c9bde56f170221cbce31_2880x1620.jpg', 'speaker': 'Sophie Scott', 'title': 'Why we laugh', 'duration': 1024, 'slug': 'sophie_scott_why_we_laugh', 'viewed_count': 2782842}, {'id': 2253, 'hero': 'https://pe.tedcdn.com/images/ted/cf60edde3cb4303d421107d7bbce32e58f8ab9f3_2880x1620.jpg', 'speaker': 'Roman Mars', 'title': "Why city flags may be the worst-designed thing you've never noticed", 'duration': 1098, 'slug': 'roman_mars_why_city_flags_may_be_the_worst_designed_thing_you_ve_never_noticed', 'viewed_count': 4597279}, {'id': 26, 'hero': 'https://pe.tedcdn.com/images/ted/387_480x360.jpg', 'speaker': 'Rives', 'title': 'If I controlled the Internet', 'duration': 247, 'slug': 'rives_controls_the_internet', 'viewed_count': 1813747}, {'id': 838, 'hero': 'https://pe.tedcdn.com/images/ted/164496_800x600.jpg', 'speaker': 'Omar Ahmad', 'title': 'Political change with pen and paper', 'duration': 367, 'slug': 'omar_ahmad_political_change_with_pen_and_paper', 'viewed_count': 538022}, {'id': 2577, 'hero': 'https://pe.tedcdn.com/images/ted/a071a87107bdf04eb17ab834903ec11afaa39404_2880x1620.jpg', 'speaker': 'James Veitch', 'title': 'The agony of trying to unsubscribe', 'duration': 460, 'slug': 'james_veitch_the_agony_of_trying_to_unsubscribe', 'viewed_count': 5711818}, {'id': 1466, 'hero': 'https://pe.tedcdn.com/images/ted/29c62ce2436bb06f95e73d2ea81b61eadf77b687_800x600.jpg', 'speaker': 'David Birch', 'title': 'A new way to stop identity theft', 'duration': 1023, 'slug': 'david_birch_identity_without_a_name', 'viewed_count': 174332}]</t>
  </si>
  <si>
    <t>['comedy', 'communication', 'curiosity', 'humor', 'technology']</t>
  </si>
  <si>
    <t xml:space="preserve">https://www.ted.com/talks/james_veitch_this_is_what_happens_when_you_reply_to_spam_email
</t>
  </si>
  <si>
    <t>How frustration can make us more creative</t>
  </si>
  <si>
    <t>[{'id': 1, 'name': 'Beautiful', 'count': 184}, {'id': 8, 'name': 'Informative', 'count': 336}, {'id': 10, 'name': 'Inspiring', 'count': 865}, {'id': 3, 'name': 'Courageous', 'count': 82}, {'id': 24, 'name': 'Persuasive', 'count': 326}, {'id': 9, 'name': 'Ingenious', 'count': 116}, {'id': 22, 'name': 'Fascinating', 'count': 300}, {'id': 7, 'name': 'Funny', 'count': 34}, {'id': 25, 'name': 'OK', 'count': 78}, {'id': 26, 'name': 'Obnoxious', 'count': 7}, {'id': 11, 'name': 'Longwinded', 'count': 25}, {'id': 21, 'name': 'Unconvincing', 'count': 18}, {'id': 2, 'name': 'Confusing', 'count': 11}, {'id': 23, 'name': 'Jaw-dropping', 'count': 22}]</t>
  </si>
  <si>
    <t>[{'id': 1190, 'hero': 'https://pe.tedcdn.com/images/ted/bf49840157a0f0ab8eb81d86b22f3f5cc97a0161_2880x1620.jpg', 'speaker': 'Tim Harford', 'title': 'Trial, error and the God complex', 'duration': 1087, 'slug': 'tim_harford', 'viewed_count': 1734652}, {'id': 1126, 'hero': 'https://pe.tedcdn.com/images/ted/7191b7ea9a74718a95c3de3f187067b1ae879c00_1600x1200.jpg', 'speaker': 'Kathryn Schulz', 'title': 'On being wrong', 'duration': 1071, 'slug': 'kathryn_schulz_on_being_wrong', 'viewed_count': 3976450}, {'id': 1978, 'hero': 'https://pe.tedcdn.com/images/ted/4241335095e5e5026566315fbe8a827dc4e05353_1600x1200.jpg', 'speaker': 'Sarah Lewis', 'title': 'Embrace the near win', 'duration': 701, 'slug': 'sarah_lewis_embrace_the_near_win', 'viewed_count': 2293346}, {'id': 329, 'hero': 'https://pe.tedcdn.com/images/ted/50992_480x360.jpg', 'speaker': 'John Q. Walker', 'title': 'Great piano performances, recreated', 'duration': 821, 'slug': 'john_walker_re_creates_great_performances', 'viewed_count': 329972}, {'id': 1808, 'hero': 'https://pe.tedcdn.com/images/ted/f40f46bd15db578e771afd87ebb3c67fefc8b958_1600x1200.jpg', 'speaker': 'Derek Paravicini and Adam Ockelford', 'title': 'In the key of genius', 'duration': 1178, 'slug': 'derek_paravicini_and_adam_ockelford_in_the_key_of_genius', 'viewed_count': 1471747}, {'id': 447, 'hero': 'https://pe.tedcdn.com/images/ted/68390_800x600.jpg', 'speaker': 'Natalie MacMaster', 'title': 'Fiddling in reel time', 'duration': 1127, 'slug': 'natalie_macmaster_and_donnell_leahy_play_the_cape_breton_fiddle', 'viewed_count': 1065696}]</t>
  </si>
  <si>
    <t>['cognitive science', 'collaboration', 'composing', 'creativity', 'innovation', 'music', 'potential', 'psychology', 'success', 'work']</t>
  </si>
  <si>
    <t xml:space="preserve">https://www.ted.com/talks/tim_harford_how_messy_problems_can_inspire_creativity
</t>
  </si>
  <si>
    <t>I love being a police officer, but we need reform</t>
  </si>
  <si>
    <t>Melvin Russell</t>
  </si>
  <si>
    <t>Chief of the Community Partnership Division, Baltimore Police Department</t>
  </si>
  <si>
    <t>[{'id': 1, 'name': 'Beautiful', 'count': 138}, {'id': 10, 'name': 'Inspiring', 'count': 282}, {'id': 3, 'name': 'Courageous', 'count': 154}, {'id': 7, 'name': 'Funny', 'count': 31}, {'id': 8, 'name': 'Informative', 'count': 118}, {'id': 24, 'name': 'Persuasive', 'count': 92}, {'id': 11, 'name': 'Longwinded', 'count': 18}, {'id': 21, 'name': 'Unconvincing', 'count': 19}, {'id': 22, 'name': 'Fascinating', 'count': 35}, {'id': 25, 'name': 'OK', 'count': 41}, {'id': 2, 'name': 'Confusing', 'count': 6}, {'id': 9, 'name': 'Ingenious', 'count': 20}, {'id': 23, 'name': 'Jaw-dropping', 'count': 6}, {'id': 26, 'name': 'Obnoxious', 'count': 2}]</t>
  </si>
  <si>
    <t>[{'id': 2107, 'hero': 'https://pe.tedcdn.com/images/ted/df96e78e8818868a05e0d27f97165121fb39a837_2880x1620.jpg', 'speaker': 'Alessandra Orofino', 'title': 'It’s our city. Let’s fix it', 'duration': 915, 'slug': 'alessandra_orofino_it_s_our_city_let_s_fix_it', 'viewed_count': 735656}, {'id': 2130, 'hero': 'https://pe.tedcdn.com/images/ted/bf71a1d50bc5f028bb16ff42f5c5c4f70b2091eb_2880x1620.jpg', 'speaker': 'Ethan Nadelmann', 'title': 'Why we need to end the War on Drugs', 'duration': 1046, 'slug': 'ethan_nadelmann_why_we_need_to_end_the_war_on_drugs', 'viewed_count': 1593100}, {'id': 1032, 'hero': 'https://pe.tedcdn.com/images/ted/3bd6213035f5d1b9dd191a863fe55e32d5d54900_800x600.jpg', 'speaker': 'Kiran Bedi', 'title': 'A police chief with a difference', 'duration': 527, 'slug': 'kiran_bedi_a_police_chief_with_a_difference', 'viewed_count': 849393}, {'id': 2261, 'hero': 'https://pe.tedcdn.com/images/ted/5e735a2e604c5984991b5ac3987fb99e8778b4e5_2880x1620.jpg', 'speaker': 'Jeffrey Brown', 'title': 'How we cut youth violence in Boston by 79 percent', 'duration': 1083, 'slug': 'jeffrey_brown_how_we_cut_youth_violence_in_boston_by_79_percent', 'viewed_count': 1049655}, {'id': 2149, 'hero': 'https://pe.tedcdn.com/images/ted/362eb0e4bebcaeaaa4c4f05da5a5154919471656_2880x1620.jpg', 'speaker': 'Catherine Crump', 'title': 'The small and surprisingly dangerous detail the police track about you', 'duration': 354, 'slug': 'catherine_crump_the_small_and_surprisingly_dangerous_detail_the_police_track_about_you', 'viewed_count': 1824729}, {'id': 2453, 'hero': 'https://pe.tedcdn.com/images/ted/6fd1580bc440f6442632fa891a0e7d83e942ebf8_2880x1620.jpg', 'speaker': 'Adam Foss', 'title': "A prosecutor's vision for a better justice system", 'duration': 957, 'slug': 'adam_foss_a_prosecutor_s_vision_for_a_better_justice_system', 'viewed_count': 1723871}]</t>
  </si>
  <si>
    <t>['TEDx', 'big problems', 'community', 'crime', 'faith', 'law', 'peace', 'policy', 'security', 'society', 'violence']</t>
  </si>
  <si>
    <t xml:space="preserve">https://www.ted.com/talks/melvin_russell_i_love_being_a_police_officer_but_we_need_reform
</t>
  </si>
  <si>
    <t>Let's design social media that drives real change</t>
  </si>
  <si>
    <t>[{'id': 1, 'name': 'Beautiful', 'count': 129}, {'id': 3, 'name': 'Courageous', 'count': 210}, {'id': 24, 'name': 'Persuasive', 'count': 193}, {'id': 8, 'name': 'Informative', 'count': 191}, {'id': 10, 'name': 'Inspiring', 'count': 306}, {'id': 22, 'name': 'Fascinating', 'count': 43}, {'id': 2, 'name': 'Confusing', 'count': 7}, {'id': 23, 'name': 'Jaw-dropping', 'count': 16}, {'id': 11, 'name': 'Longwinded', 'count': 10}, {'id': 9, 'name': 'Ingenious', 'count': 25}, {'id': 25, 'name': 'OK', 'count': 37}, {'id': 26, 'name': 'Obnoxious', 'count': 7}, {'id': 21, 'name': 'Unconvincing', 'count': 19}, {'id': 7, 'name': 'Funny', 'count': 6}]</t>
  </si>
  <si>
    <t>[{'id': 1086, 'hero': 'https://pe.tedcdn.com/images/ted/ca7a7633faf1126c6480f4bb66d454075bb177fe_800x600.jpg', 'speaker': 'Wael Ghonim', 'title': 'Inside the Egyptian revolution', 'duration': 591, 'slug': 'wael_ghonim_inside_the_egyptian_revolution', 'viewed_count': 914252}, {'id': 2176, 'hero': 'https://pe.tedcdn.com/images/ted/a28101078e945e4b0efba3405bac0b594c557935_2880x1620.jpg', 'speaker': 'Zeynep Tufekci', 'title': 'Online social change: easy to organize, hard to win', 'duration': 974, 'slug': 'zeynep_tufekci_how_the_internet_has_made_social_change_easy_to_organize_hard_to_win', 'viewed_count': 1120703}, {'id': 2104, 'hero': 'https://pe.tedcdn.com/images/ted/bbd1220c33566a0cfa339f526b881013a4e9f283_2880x1620.jpg', 'speaker': 'Pia Mancini', 'title': 'How to upgrade democracy for the Internet era', 'duration': 804, 'slug': 'pia_mancini_how_to_upgrade_democracy_for_the_internet_era', 'viewed_count': 1213720}, {'id': 2154, 'hero': 'https://pe.tedcdn.com/images/ted/cdd1498e4fb0eae89e729521abaa8b8ba85e511d_2880x1620.jpg', 'speaker': 'Bruno Torturra', 'title': 'Got a smartphone? Start broadcasting', 'duration': 815, 'slug': 'bruno_torturra_got_a_smartphone_start_broadcasting', 'viewed_count': 1278167}, {'id': 575, 'hero': 'https://pe.tedcdn.com/images/ted/59ead9099fde9f11dfa640dfe3e3c6144237825b_1600x1200.jpg', 'speaker': 'Clay Shirky', 'title': 'How social media can make history', 'duration': 948, 'slug': 'clay_shirky_how_cellphones_twitter_facebook_can_make_history', 'viewed_count': 1677796}, {'id': 2567, 'hero': 'https://pe.tedcdn.com/images/ted/ae71bc041cced04576ddeeadef4e74cabf9c547f_2880x1620.jpg', 'speaker': 'Rebecca MacKinnon', 'title': 'We can fight terror without sacrificing our rights', 'duration': 716, 'slug': 'rebecca_mackinnon_we_can_fight_terror_without_sacrificing_our_rights', 'viewed_count': 1053120}]</t>
  </si>
  <si>
    <t>['Egypt', 'Internet', 'Middle East', 'activism', 'big problems', 'collaboration', 'communication', 'computers', 'democracy', 'entrepreneur', 'government', 'innovation', 'media', 'politics', 'social change', 'social media', 'society', 'state-building', 'web']</t>
  </si>
  <si>
    <t xml:space="preserve">https://www.ted.com/talks/wael_ghonim_let_s_design_social_media_that_drives_real_change
</t>
  </si>
  <si>
    <t>Why great architecture should tell a story</t>
  </si>
  <si>
    <t>Ole Scheeren</t>
  </si>
  <si>
    <t>[{'id': 1, 'name': 'Beautiful', 'count': 256}, {'id': 10, 'name': 'Inspiring', 'count': 342}, {'id': 22, 'name': 'Fascinating', 'count': 390}, {'id': 3, 'name': 'Courageous', 'count': 36}, {'id': 9, 'name': 'Ingenious', 'count': 212}, {'id': 8, 'name': 'Informative', 'count': 174}, {'id': 2, 'name': 'Confusing', 'count': 9}, {'id': 21, 'name': 'Unconvincing', 'count': 17}, {'id': 23, 'name': 'Jaw-dropping', 'count': 32}, {'id': 7, 'name': 'Funny', 'count': 10}, {'id': 24, 'name': 'Persuasive', 'count': 40}, {'id': 11, 'name': 'Longwinded', 'count': 12}, {'id': 25, 'name': 'OK', 'count': 44}, {'id': 26, 'name': 'Obnoxious', 'count': 6}]</t>
  </si>
  <si>
    <t>[{'id': 2128, 'hero': 'https://pe.tedcdn.com/images/ted/3da75b00816a95ca172aed449f714423dab1491f_2880x1620.jpg', 'speaker': 'Alejandro Aravena', 'title': 'My architectural philosophy? Bring the community into the process', 'duration': 949, 'slug': 'alejandro_aravena_my_architectural_philosophy_bring_the_community_into_the_process', 'viewed_count': 1653005}, {'id': 2183, 'hero': 'https://pe.tedcdn.com/images/ted/6c23c76e0033cdaf2c6c3c8d3c563fff0b4c58c5_2880x1620.jpg', 'speaker': 'Marc Kushner', 'title': 'Why the buildings of the future will be shaped by ... you', 'duration': 1085, 'slug': 'marc_kushner_why_the_buildings_of_the_future_will_be_shaped_by_you', 'viewed_count': 2780496}, {'id': 2251, 'hero': 'https://pe.tedcdn.com/images/ted/f0f1e53f628aa2b15d2ada0e48432f1e1e320ecc_2880x1620.jpg', 'speaker': 'Elora Hardy', 'title': 'Magical houses, made of bamboo', 'duration': 617, 'slug': 'elora_hardy_magical_houses_made_of_bamboo', 'viewed_count': 3351285}, {'id': 589, 'hero': 'https://pe.tedcdn.com/images/ted/99793_800x600.jpg', 'speaker': 'Daniel Libeskind', 'title': '17 words of architectural inspiration', 'duration': 1116, 'slug': 'daniel_libeskind_s_17_words_of_architectural_inspiration', 'viewed_count': 784723}, {'id': 31, 'hero': 'https://pe.tedcdn.com/images/ted/200_480x360.jpg', 'speaker': 'Thom Mayne', 'title': 'How architecture can connect us', 'duration': 1240, 'slug': 'thom_mayne_on_architecture_as_connection', 'viewed_count': 660985}, {'id': 2670, 'hero': 'https://pe.tedcdn.com/images/ted/90867c364d093ffc416e7827b63a9302902fcfa4_2880x1620.jpg', 'speaker': 'Jeanne Gang', 'title': 'Buildings that blend nature and city', 'duration': 715, 'slug': 'jeanne_gang_buildings_that_blend_nature_and_city', 'viewed_count': 1035967}]</t>
  </si>
  <si>
    <t>['architecture', 'cities', 'collaboration', 'community', 'creativity', 'design', 'engineering', 'environment', 'industrial design', 'innovation', 'productivity', 'public spaces', 'technology', 'urban planning', 'work']</t>
  </si>
  <si>
    <t xml:space="preserve">https://www.ted.com/talks/ole_scheeren_why_great_architecture_should_tell_a_story
</t>
  </si>
  <si>
    <t>The mysterious world of underwater caves</t>
  </si>
  <si>
    <t>Jill Heinerth</t>
  </si>
  <si>
    <t>Cave diver</t>
  </si>
  <si>
    <t>[{'id': 8, 'name': 'Informative', 'count': 222}, {'id': 22, 'name': 'Fascinating', 'count': 271}, {'id': 23, 'name': 'Jaw-dropping', 'count': 60}, {'id': 1, 'name': 'Beautiful', 'count': 138}, {'id': 7, 'name': 'Funny', 'count': 16}, {'id': 10, 'name': 'Inspiring', 'count': 93}, {'id': 24, 'name': 'Persuasive', 'count': 18}, {'id': 3, 'name': 'Courageous', 'count': 67}, {'id': 25, 'name': 'OK', 'count': 50}, {'id': 9, 'name': 'Ingenious', 'count': 13}, {'id': 26, 'name': 'Obnoxious', 'count': 12}, {'id': 21, 'name': 'Unconvincing', 'count': 11}, {'id': 11, 'name': 'Longwinded', 'count': 17}, {'id': 2, 'name': 'Confusing', 'count': 0}]</t>
  </si>
  <si>
    <t>[{'id': 2359, 'hero': 'https://pe.tedcdn.com/images/ted/64e494bbcb3d5e0c93f11d1f255990db5a876686_2880x1620.jpg', 'speaker': 'Francesco Sauro', 'title': "Deep under the Earth's surface, discovering beauty and science", 'duration': 877, 'slug': 'francesco_sauro_deep_under_the_earth_s_surface_discovering_beauty_and_science', 'viewed_count': 1418493}, {'id': 2377, 'hero': 'https://pe.tedcdn.com/images/ted/f90e60dda1de661c95eeb11775c76d30568cd3d5_2880x1620.jpg', 'speaker': 'Genevieve von Petzinger', 'title': 'Why are these 32 symbols found in ancient caves all over Europe?', 'duration': 725, 'slug': 'genevieve_von_petzinger_why_are_these_32_symbols_found_in_ancient_caves_all_over_europe', 'viewed_count': 3436516}, {'id': 1889, 'hero': 'https://pe.tedcdn.com/images/ted/04121e1f2bce7f63597f27238ba13e1ac72fa146_1600x1200.jpg', 'speaker': 'Eddy Cartaya', 'title': 'My glacier cave discoveries', 'duration': 482, 'slug': 'eddy_cartaya_my_glacier_cave_discoveries', 'viewed_count': 666998}, {'id': 2117, 'hero': 'https://pe.tedcdn.com/images/ted/c64f378fc45c625e6da3c5a858216b23d5c431be_1920x1080.jpg', 'speaker': 'Frans Lanting', 'title': 'Photos that give voice to the animal kingdom', 'duration': 210, 'slug': 'frans_lanting_photos_that_give_voice_to_the_animal_kingdom', 'viewed_count': 1439354}, {'id': 276, 'hero': 'https://pe.tedcdn.com/images/ted/44395_480x360.jpg', 'speaker': 'Murray Gell-Mann', 'title': 'The ancestor of language', 'duration': 135, 'slug': 'murray_gell_mann_on_the_ancestor_of_language', 'viewed_count': 785388}, {'id': 421, 'hero': 'https://pe.tedcdn.com/images/ted/321b76428b3b65c63d4eaec56dadbc54dc40362f_1600x1200.jpg', 'speaker': 'Penelope Boston', 'title': 'There might just be life on Mars', 'duration': 1109, 'slug': 'penelope_boston', 'viewed_count': 651162}]</t>
  </si>
  <si>
    <t>['TEDYouth', 'adventure', 'climate change', 'curiosity', 'ecology', 'environment', 'exploration', 'green', 'nature', 'plants', 'robots', 'science', 'sustainability', 'technology', 'water']</t>
  </si>
  <si>
    <t xml:space="preserve">https://www.ted.com/talks/jill_heinerth_the_mysterious_world_of_underwater_caves
</t>
  </si>
  <si>
    <t>How we can make crops survive without water</t>
  </si>
  <si>
    <t>Jill Farrant</t>
  </si>
  <si>
    <t>Professor of molecular and cell biology</t>
  </si>
  <si>
    <t>[{'id': 1, 'name': 'Beautiful', 'count': 102}, {'id': 8, 'name': 'Informative', 'count': 249}, {'id': 23, 'name': 'Jaw-dropping', 'count': 26}, {'id': 10, 'name': 'Inspiring', 'count': 92}, {'id': 22, 'name': 'Fascinating', 'count': 148}, {'id': 9, 'name': 'Ingenious', 'count': 86}, {'id': 24, 'name': 'Persuasive', 'count': 55}, {'id': 7, 'name': 'Funny', 'count': 9}, {'id': 11, 'name': 'Longwinded', 'count': 8}, {'id': 21, 'name': 'Unconvincing', 'count': 11}, {'id': 3, 'name': 'Courageous', 'count': 6}, {'id': 25, 'name': 'OK', 'count': 41}, {'id': 2, 'name': 'Confusing', 'count': 6}, {'id': 26, 'name': 'Obnoxious', 'count': 6}]</t>
  </si>
  <si>
    <t>[{'id': 2065, 'hero': 'https://pe.tedcdn.com/images/ted/42a3cd377770922ead215af0ff27bfb6729857d4_2400x1800.jpg', 'speaker': 'Rose Goslinga', 'title': 'Crop insurance, an idea worth seeding', 'duration': 604, 'slug': 'rose_goslinga_crop_insurance_an_idea_worth_seeding', 'viewed_count': 554815}, {'id': 2241, 'hero': 'https://pe.tedcdn.com/images/ted/1187e590c8653aa20f17350504097220cdf286d1_2880x1620.jpg', 'speaker': 'Pamela Ronald', 'title': 'The case for engineering our food', 'duration': 1069, 'slug': 'pamela_ronald_the_case_for_engineering_our_food', 'viewed_count': 1512977}, {'id': 2404, 'hero': 'https://pe.tedcdn.com/images/ted/7984fb21c387fcf63318ee5d3c094a21fb7f47d1_2880x1620.jpg', 'speaker': 'David Sedlak', 'title': '4 ways we can avoid a catastrophic drought', 'duration': 817, 'slug': 'david_sedlak_4_ways_we_can_avoid_a_catastrophic_drought', 'viewed_count': 1013975}, {'id': 556, 'hero': 'https://pe.tedcdn.com/images/ted/92661_800x600.jpg', 'speaker': 'Jonathan Drori', 'title': "Why we're storing billions of seeds", 'duration': 394, 'slug': 'jonathan_drori_why_we_re_storing_billions_of_seeds', 'viewed_count': 555873}, {'id': 2127, 'hero': 'https://pe.tedcdn.com/images/ted/d5392a4becfeddb12318d16f9b3e66eea70449c1_2880x1620.jpg', 'speaker': 'Ameenah Gurib-Fakim', 'title': 'Humble plants that hide surprising secrets', 'duration': 852, 'slug': 'ameenah_gurib_fakim_humble_plants_that_hide_surprising_secrets', 'viewed_count': 952387}, {'id': 2432, 'hero': 'https://pe.tedcdn.com/images/ted/a4c20ff7962ad2c0f506f1e2884b6c53208020a4_2880x1620.jpg', 'speaker': 'Caleb Harper', 'title': 'This computer will grow your food in the future', 'duration': 955, 'slug': 'caleb_harper_this_computer_will_grow_your_food_in_the_future', 'viewed_count': 1589525}]</t>
  </si>
  <si>
    <t>['Africa', 'Bioethics', 'agriculture', 'biology', 'biotech', 'botany', 'chemistry', 'climate change', 'environment', 'food', 'garden', 'genetics', 'global issues', 'microbiology', 'nature', 'plants', 'potential', 'science', 'sustainability', 'water', 'weather']</t>
  </si>
  <si>
    <t xml:space="preserve">https://www.ted.com/talks/jill_farrant_how_we_can_make_crops_survive_without_water
</t>
  </si>
  <si>
    <t>Can a computer write poetry?</t>
  </si>
  <si>
    <t>Oscar Schwartz</t>
  </si>
  <si>
    <t>Writer and poet</t>
  </si>
  <si>
    <t>[{'id': 1, 'name': 'Beautiful', 'count': 82}, {'id': 8, 'name': 'Informative', 'count': 148}, {'id': 10, 'name': 'Inspiring', 'count': 117}, {'id': 22, 'name': 'Fascinating', 'count': 133}, {'id': 26, 'name': 'Obnoxious', 'count': 6}, {'id': 2, 'name': 'Confusing', 'count': 17}, {'id': 21, 'name': 'Unconvincing', 'count': 44}, {'id': 9, 'name': 'Ingenious', 'count': 46}, {'id': 3, 'name': 'Courageous', 'count': 16}, {'id': 24, 'name': 'Persuasive', 'count': 34}, {'id': 11, 'name': 'Longwinded', 'count': 17}, {'id': 25, 'name': 'OK', 'count': 41}, {'id': 7, 'name': 'Funny', 'count': 23}, {'id': 23, 'name': 'Jaw-dropping', 'count': 19}]</t>
  </si>
  <si>
    <t>[{'id': 1100, 'hero': 'https://pe.tedcdn.com/images/ted/ce7fa7dd28cf0770bcdde6b1cba6c865896756ff_1600x1200.jpg', 'speaker': 'Sarah Kay', 'title': 'If I should have a daughter ...', 'duration': 1105, 'slug': 'sarah_kay_if_i_should_have_a_daughter', 'viewed_count': 10530084}, {'id': 2015, 'hero': 'https://pe.tedcdn.com/images/ted/9bd2cc9f4130b1c408721e3d755e13d168cb38a0_1600x1200.jpg', 'speaker': 'Ray Kurzweil', 'title': 'Get ready for hybrid thinking', 'duration': 592, 'slug': 'ray_kurzweil_get_ready_for_hybrid_thinking', 'viewed_count': 1971183}, {'id': 2013, 'hero': 'https://pe.tedcdn.com/images/ted/82cc87f2ed862ee45d928c19046ee042d5eec0c9_2400x1800.jpg', 'speaker': 'Stephen Burt', 'title': 'Why people need poetry', 'duration': 792, 'slug': 'stephen_burt_why_people_need_poetry', 'viewed_count': 1118051}, {'id': 1398, 'hero': 'https://pe.tedcdn.com/images/ted/e8eec6cff3d0f3ea106f8d8db4e953a5e8737d80_800x600.jpg', 'speaker': 'Billy Collins', 'title': 'Everyday moments, caught in time', 'duration': 913, 'slug': 'billy_collins_everyday_moments_caught_in_time', 'viewed_count': 1140458}, {'id': 1625, 'hero': 'https://pe.tedcdn.com/images/ted/77f51be04c3531bb9b22eb93029eb01a3d991ff1_1600x1200.jpg', 'speaker': 'Lemon Andersen', 'title': "Please don't take my Air Jordans", 'duration': 535, 'slug': 'lemon_andersen_performs_please_don_t_take_my_air_jordans', 'viewed_count': 1120300}, {'id': 2163, 'hero': 'https://pe.tedcdn.com/images/ted/cf5849e596754445255fd76b7b9f380f77e37f43_2880x1620.jpg', 'speaker': 'Cristina Domenech', 'title': 'Poetry that frees the soul', 'duration': 757, 'slug': 'cristina_domenech_poetry_that_frees_the_soul', 'viewed_count': 687811}]</t>
  </si>
  <si>
    <t>['AI', 'TEDYouth', 'TEDx', 'algorithm', 'composing', 'computers', 'creativity', 'identity', 'language', 'literature', 'poetry', 'technology', 'writing']</t>
  </si>
  <si>
    <t xml:space="preserve">https://www.ted.com/talks/oscar_schwartz_can_a_computer_write_poetry
</t>
  </si>
  <si>
    <t>How I turned a deadly plant into a thriving business</t>
  </si>
  <si>
    <t>Achenyo Idachaba</t>
  </si>
  <si>
    <t>Green entrepreneur</t>
  </si>
  <si>
    <t>[{'id': 25, 'name': 'OK', 'count': 72}, {'id': 1, 'name': 'Beautiful', 'count': 145}, {'id': 3, 'name': 'Courageous', 'count': 89}, {'id': 9, 'name': 'Ingenious', 'count': 186}, {'id': 10, 'name': 'Inspiring', 'count': 390}, {'id': 22, 'name': 'Fascinating', 'count': 118}, {'id': 11, 'name': 'Longwinded', 'count': 7}, {'id': 8, 'name': 'Informative', 'count': 122}, {'id': 24, 'name': 'Persuasive', 'count': 27}, {'id': 21, 'name': 'Unconvincing', 'count': 4}, {'id': 23, 'name': 'Jaw-dropping', 'count': 4}, {'id': 7, 'name': 'Funny', 'count': 4}, {'id': 26, 'name': 'Obnoxious', 'count': 1}, {'id': 2, 'name': 'Confusing', 'count': 0}]</t>
  </si>
  <si>
    <t>[{'id': 1538, 'hero': 'https://pe.tedcdn.com/images/ted/fde8f7d2016e6b40c8d02d218fd2a96feab6db25_1600x1200.jpg', 'speaker': 'Pam Warhurst', 'title': 'How we can eat our landscapes', 'duration': 801, 'slug': 'pam_warhurst_how_we_can_eat_our_landscapes', 'viewed_count': 1206393}, {'id': 1851, 'hero': 'https://pe.tedcdn.com/images/ted/8296cc7fc34989e7d5f7f86e7ba5dac8dc819d92_1600x1200.jpg', 'speaker': 'Charles Robertson', 'title': "Africa's next boom", 'duration': 693, 'slug': 'charles_robertson_africa_s_next_boom', 'viewed_count': 1204101}, {'id': 2167, 'hero': 'https://pe.tedcdn.com/images/ted/5a28ad774c1c4c20ae23e09581f4d8e75c057777_2880x1620.jpg', 'speaker': 'Navi Radjou', 'title': 'Creative problem-solving in the face of extreme limits', 'duration': 985, 'slug': 'navi_radjou_creative_problem_solving_in_the_face_of_extreme_limits', 'viewed_count': 1601640}, {'id': 2127, 'hero': 'https://pe.tedcdn.com/images/ted/d5392a4becfeddb12318d16f9b3e66eea70449c1_2880x1620.jpg', 'speaker': 'Ameenah Gurib-Fakim', 'title': 'Humble plants that hide surprising secrets', 'duration': 852, 'slug': 'ameenah_gurib_fakim_humble_plants_that_hide_surprising_secrets', 'viewed_count': 952387}, {'id': 976, 'hero': 'https://pe.tedcdn.com/images/ted/205649_800x600.jpg', 'speaker': 'Stefano Mancuso', 'title': 'The roots of plant intelligence', 'duration': 830, 'slug': 'stefano_mancuso_the_roots_of_plant_intelligence', 'viewed_count': 1075238}, {'id': 490, 'hero': 'https://pe.tedcdn.com/images/ted/e0a64acceca0140bc0c1caf362142f6927226d81_1600x1200.jpg', 'speaker': 'Kamal Meattle', 'title': 'How to grow fresh air', 'duration': 244, 'slug': 'kamal_meattle_on_how_to_grow_your_own_fresh_air', 'viewed_count': 3095202}]</t>
  </si>
  <si>
    <t>['Africa', 'agriculture', 'botany', 'business', 'creativity', 'environment', 'green', 'innovation', 'materials', 'nature', 'plants', 'potential', 'product design', 'sustainability', 'water', 'women in business']</t>
  </si>
  <si>
    <t xml:space="preserve">https://www.ted.com/talks/achenyo_idachaba_how_i_turned_a_deadly_plant_into_a_thriving_business
</t>
  </si>
  <si>
    <t>The unheard story of the Sistine Chapel</t>
  </si>
  <si>
    <t>Elizabeth Lev</t>
  </si>
  <si>
    <t>Art historian</t>
  </si>
  <si>
    <t>[{'id': 8, 'name': 'Informative', 'count': 384}, {'id': 22, 'name': 'Fascinating', 'count': 354}, {'id': 1, 'name': 'Beautiful', 'count': 258}, {'id': 10, 'name': 'Inspiring', 'count': 152}, {'id': 2, 'name': 'Confusing', 'count': 18}, {'id': 21, 'name': 'Unconvincing', 'count': 21}, {'id': 26, 'name': 'Obnoxious', 'count': 10}, {'id': 7, 'name': 'Funny', 'count': 7}, {'id': 11, 'name': 'Longwinded', 'count': 35}, {'id': 25, 'name': 'OK', 'count': 54}, {'id': 9, 'name': 'Ingenious', 'count': 18}, {'id': 23, 'name': 'Jaw-dropping', 'count': 45}, {'id': 24, 'name': 'Persuasive', 'count': 38}, {'id': 3, 'name': 'Courageous', 'count': 7}]</t>
  </si>
  <si>
    <t>[{'id': 1588, 'hero': 'https://pe.tedcdn.com/images/ted/5be448556f172242dc2e0c04358bb0e7707b7e24_1600x1200.jpg', 'speaker': 'Maurizio Seracini', 'title': 'The secret lives of paintings', 'duration': 754, 'slug': 'maurizio_seracini_the_secret_lives_of_paintings', 'viewed_count': 725176}, {'id': 1521, 'hero': 'https://pe.tedcdn.com/images/ted/6bb150131584b25d26088761c4b4942a51fb979e_1600x1200.jpg', 'speaker': 'Tracy Chevalier', 'title': 'Finding the story inside the painting', 'duration': 861, 'slug': 'tracy_chevalier_finding_the_story_inside_the_painting', 'viewed_count': 1191726}, {'id': 235, 'hero': 'https://pe.tedcdn.com/images/ted/36652_480x360.jpg', 'speaker': 'Siegfried Woldhek', 'title': 'The search for the true face of Leonardo', 'duration': 264, 'slug': 'siegfried_woldhek_shows_how_he_found_the_true_face_of_leonardo', 'viewed_count': 1224140}, {'id': 2826, 'hero': 'https://pe.tedcdn.com/images/ted/9bebefee9edc4e9027d20aa368d04e39002bb298_2880x1620.jpg', 'speaker': 'Titus Kaphar', 'title': 'Can art amend history?', 'duration': 772, 'slug': 'titus_kaphar_can_art_amend_history', 'viewed_count': 890530}, {'id': 1613, 'hero': 'https://pe.tedcdn.com/images/ted/222e4848055c6ccb4c9cc94dc9371c3093ea816e_2880x1620.jpg', 'speaker': 'Julie Burstein', 'title': '4 lessons in creativity', 'duration': 1040, 'slug': 'julie_burstein_4_lessons_in_creativity', 'viewed_count': 1776860}, {'id': 2863, 'hero': 'https://pe.tedcdn.com/images/ted/c706b63f93fb382e0015dde0ec55a2c7ac8a37c3_2880x1620.jpg', 'speaker': 'Laolu Senbanjo', 'title': '"The Sacred Art of the Ori"', 'duration': 530, 'slug': 'laolu_senbanjo_the_sacred_art_of_the_ori', 'viewed_count': 636208}]</t>
  </si>
  <si>
    <t>['Christianity', 'God', 'art', 'beauty', 'creativity', 'culture', 'history', 'museums', 'painting', 'religion', 'visualizations']</t>
  </si>
  <si>
    <t xml:space="preserve">https://www.ted.com/talks/elizabeth_lev_the_unheard_story_of_the_sistine_chapel
</t>
  </si>
  <si>
    <t>Capitalism will eat democracy -- unless we speak up</t>
  </si>
  <si>
    <t>Yanis Varoufakis</t>
  </si>
  <si>
    <t>Economist and professor</t>
  </si>
  <si>
    <t>[{'id': 1, 'name': 'Beautiful', 'count': 130}, {'id': 22, 'name': 'Fascinating', 'count': 382}, {'id': 3, 'name': 'Courageous', 'count': 348}, {'id': 8, 'name': 'Informative', 'count': 644}, {'id': 10, 'name': 'Inspiring', 'count': 447}, {'id': 9, 'name': 'Ingenious', 'count': 128}, {'id': 24, 'name': 'Persuasive', 'count': 353}, {'id': 2, 'name': 'Confusing', 'count': 64}, {'id': 21, 'name': 'Unconvincing', 'count': 108}, {'id': 26, 'name': 'Obnoxious', 'count': 33}, {'id': 25, 'name': 'OK', 'count': 31}, {'id': 11, 'name': 'Longwinded', 'count': 25}, {'id': 23, 'name': 'Jaw-dropping', 'count': 39}, {'id': 7, 'name': 'Funny', 'count': 22}]</t>
  </si>
  <si>
    <t>[{'id': 1768, 'hero': 'https://pe.tedcdn.com/images/ted/a48edfabaf3729e24dc8ad5e7fda6e35fefd97a4_1600x1200.jpg', 'speaker': 'Didier Sornette', 'title': 'How we can predict the next financial crisis', 'duration': 1021, 'slug': 'didier_sornette_how_we_can_predict_the_next_financial_crisis', 'viewed_count': 1361422}, {'id': 1791, 'hero': 'https://pe.tedcdn.com/images/ted/fec904a142c611df903d9d3d0ecd6cd4755dadfc_1600x1200.jpg', 'speaker': 'Chrystia Freeland', 'title': 'The rise of the new global super-rich', 'duration': 924, 'slug': 'chrystia_freeland_the_rise_of_the_new_global_super_rich', 'viewed_count': 1909660}, {'id': 1960, 'hero': 'https://pe.tedcdn.com/images/ted/4fff57256dc94b8767ea082c8da3c80f32386994_1600x1200.jpg', 'speaker': 'Lawrence Lessig', 'title': 'The unstoppable walk to political reform', 'duration': 824, 'slug': 'lawrence_lessig_the_unstoppable_walk_to_political_reform', 'viewed_count': 1095809}, {'id': 1842, 'hero': 'https://pe.tedcdn.com/images/ted/e09bf64db72c4cfae9b6c5e99c78f0f5006651e2_1600x1200.jpg', 'speaker': 'Dambisa Moyo', 'title': 'Is China the new idol for emerging economies?', 'duration': 983, 'slug': 'dambisa_moyo_is_china_the_new_idol_for_emerging_economies', 'viewed_count': 2060079}, {'id': 1765, 'hero': 'https://pe.tedcdn.com/images/ted/6ab9ce5c2009cf34e38f8876dbe94e7b81ab74e4_1600x1200.jpg', 'speaker': 'George Papandreou', 'title': 'Imagine a European democracy without borders', 'duration': 1206, 'slug': 'george_papandreou_imagine_a_european_democracy_without_borders', 'viewed_count': 741728}, {'id': 1595, 'hero': 'https://pe.tedcdn.com/images/ted/580f2748be21c23e1beb86cbd25a3e5e6bfadebd_1600x1200.jpg', 'speaker': 'Rory Stewart', 'title': 'Why democracy matters', 'duration': 821, 'slug': 'rory_stewart_how_to_rebuild_democracy', 'viewed_count': 852362}]</t>
  </si>
  <si>
    <t>['Europe', 'United States', 'activism', 'big problems', 'business', 'capitalism', 'democracy', 'economics', 'finance', 'global issues', 'government', 'investment', 'money', 'politics', 'society']</t>
  </si>
  <si>
    <t xml:space="preserve">https://www.ted.com/talks/yanis_varoufakis_capitalism_will_eat_democracy_unless_we_speak_up
</t>
  </si>
  <si>
    <t>Glow-in-the-dark sharks and other stunning sea creatures</t>
  </si>
  <si>
    <t>David Gruber</t>
  </si>
  <si>
    <t>Marine biologist, explorer-photographer</t>
  </si>
  <si>
    <t>[{'id': 8, 'name': 'Informative', 'count': 276}, {'id': 1, 'name': 'Beautiful', 'count': 215}, {'id': 22, 'name': 'Fascinating', 'count': 333}, {'id': 23, 'name': 'Jaw-dropping', 'count': 87}, {'id': 21, 'name': 'Unconvincing', 'count': 7}, {'id': 26, 'name': 'Obnoxious', 'count': 4}, {'id': 10, 'name': 'Inspiring', 'count': 74}, {'id': 9, 'name': 'Ingenious', 'count': 21}, {'id': 24, 'name': 'Persuasive', 'count': 17}, {'id': 7, 'name': 'Funny', 'count': 9}, {'id': 3, 'name': 'Courageous', 'count': 11}, {'id': 25, 'name': 'OK', 'count': 9}, {'id': 2, 'name': 'Confusing', 'count': 10}, {'id': 11, 'name': 'Longwinded', 'count': 4}]</t>
  </si>
  <si>
    <t>[{'id': 1149, 'hero': 'https://pe.tedcdn.com/images/ted/7bc7813215ad701161bf50a332b1ae7d2d6b17d6_800x600.jpg', 'speaker': 'Edith Widder', 'title': 'The weird, wonderful world of bioluminescence', 'duration': 765, 'slug': 'edith_widder_the_weird_and_wonderful_world_of_bioluminescence', 'viewed_count': 1215580}, {'id': 2373, 'hero': 'https://pe.tedcdn.com/images/ted/64d8942901952055e14cfd146622618c46043bb2_2880x1620.jpg', 'speaker': 'Carl Safina', 'title': 'What are animals thinking and feeling?', 'duration': 1166, 'slug': 'carl_safina_what_are_animals_thinking_and_feeling', 'viewed_count': 1976995}, {'id': 1450, 'hero': 'https://pe.tedcdn.com/images/ted/9d94c91442c28bfda8fc51070e63397867e1f787_800x600.jpg', 'speaker': 'Carl Schoonover', 'title': 'How to look inside the brain', 'duration': 292, 'slug': 'carl_schoonover_how_to_look_inside_the_brain', 'viewed_count': 890306}, {'id': 854, 'hero': 'https://pe.tedcdn.com/images/ted/169889_800x600.jpg', 'speaker': 'Enric Sala', 'title': 'Glimpses of a pristine ocean', 'duration': 1195, 'slug': 'enric_sala', 'viewed_count': 316517}, {'id': 2116, 'hero': 'https://pe.tedcdn.com/images/ted/e59296d12fa94a8d3e6c3084a2771f0d3318b8b9_2880x1620.jpg', 'speaker': 'Fabien Cousteau', 'title': 'What I learned from spending 31 days underwater', 'duration': 647, 'slug': 'fabien_cousteau_what_i_learned_from_spending_31_days_underwater', 'viewed_count': 1215057}, {'id': 2434, 'hero': 'https://pe.tedcdn.com/images/ted/8cc12bdfb190daeaefdd4c1de64173bb20b5de4b_2880x1620.jpg', 'speaker': 'Thomas Peschak', 'title': "Dive into an ocean photographer's world", 'duration': 610, 'slug': 'thomas_peschak_dive_into_an_ocean_photographer_s_world', 'viewed_count': 901876}]</t>
  </si>
  <si>
    <t>['adventure', 'beauty', 'biodiversity', 'biology', 'environment', 'exploration', 'fish', 'life', 'mission blue', 'nature', 'neuroscience', 'oceans', 'photography', 'science', 'submarine', 'water']</t>
  </si>
  <si>
    <t xml:space="preserve">https://www.ted.com/talks/david_gruber_glow_in_the_dark_sharks_and_other_stunning_sea_creatures
</t>
  </si>
  <si>
    <t>Should you be able to patent a human gene?</t>
  </si>
  <si>
    <t>Tania Simoncelli</t>
  </si>
  <si>
    <t>Policy expert</t>
  </si>
  <si>
    <t>[{'id': 8, 'name': 'Informative', 'count': 183}, {'id': 2, 'name': 'Confusing', 'count': 6}, {'id': 10, 'name': 'Inspiring', 'count': 172}, {'id': 1, 'name': 'Beautiful', 'count': 30}, {'id': 23, 'name': 'Jaw-dropping', 'count': 49}, {'id': 24, 'name': 'Persuasive', 'count': 38}, {'id': 3, 'name': 'Courageous', 'count': 117}, {'id': 9, 'name': 'Ingenious', 'count': 29}, {'id': 22, 'name': 'Fascinating', 'count': 72}, {'id': 25, 'name': 'OK', 'count': 23}, {'id': 21, 'name': 'Unconvincing', 'count': 9}, {'id': 26, 'name': 'Obnoxious', 'count': 7}, {'id': 7, 'name': 'Funny', 'count': 9}, {'id': 11, 'name': 'Longwinded', 'count': 5}]</t>
  </si>
  <si>
    <t>[{'id': 2354, 'hero': 'https://pe.tedcdn.com/images/ted/aa33beda36e8737f3ec0029a9df20dc8448f164d_2880x1620.jpg', 'speaker': 'Jennifer Doudna', 'title': ' How CRISPR lets us edit our DNA', 'duration': 953, 'slug': 'jennifer_doudna_we_can_now_edit_our_dna_but_let_s_do_it_wisely', 'viewed_count': 1936765}, {'id': 1047, 'hero': 'https://pe.tedcdn.com/images/ted/6e80eca3535294251f1b2d48ff724e44a701f03a_800x600.jpg', 'speaker': 'Deborah Rhodes', 'title': "A test that finds 3x more breast tumors, and why it's not available to you", 'duration': 1268, 'slug': 'deborah_rhodes', 'viewed_count': 892507}, {'id': 2245, 'hero': 'https://pe.tedcdn.com/images/ted/fe249c0d349f50d028ccba2bc328d317ec70fc39_2880x1620.jpg', 'speaker': 'Tal Danino', 'title': 'Programming bacteria to detect cancer (and maybe treat it)', 'duration': 251, 'slug': 'tal_danino_we_can_use_bacteria_to_detect_cancer_and_maybe_treat_it', 'viewed_count': 1225772}, {'id': 1422, 'hero': 'https://pe.tedcdn.com/images/ted/096faaa85f3c0dba89bdb67de5a8095a64884910_800x600.jpg', 'speaker': 'Drew Curtis', 'title': 'How I beat a patent troll', 'duration': 400, 'slug': 'drew_curtis_how_i_beat_a_patent_troll', 'viewed_count': 1061700}, {'id': 1627, 'hero': 'https://pe.tedcdn.com/images/ted/9761e5a6ed80efbef75e238df5841b48a0975d33_1600x1200.jpg', 'speaker': "Ellen 't Hoen", 'title': 'Pool medical patents, save lives', 'duration': 676, 'slug': 'ellen_t_hoen_pool_medical_patents_save_lives', 'viewed_count': 389197}, {'id': 1217, 'hero': 'https://pe.tedcdn.com/images/ted/38b938a015a2301fb1a34a389ca8614677b8e2fa_800x600.jpg', 'speaker': 'Edward Tenner', 'title': 'Unintended consequences', 'duration': 970, 'slug': 'edward_tenner_unintended_consequences', 'viewed_count': 790131}]</t>
  </si>
  <si>
    <t>['Debate', 'TEDx', 'activism', 'biotech', 'cancer', 'genetics', 'government', 'health', 'health care', 'innovation', 'law', 'medical research', 'medicine', 'nature', 'pharmaceuticals', 'policy', 'public health', 'science', 'society', 'technology']</t>
  </si>
  <si>
    <t xml:space="preserve">https://www.ted.com/talks/tania_simoncelli_should_you_be_able_to_patent_a_human_gene
</t>
  </si>
  <si>
    <t>A robot that runs and swims like a salamander</t>
  </si>
  <si>
    <t>Auke Ijspeert</t>
  </si>
  <si>
    <t>[{'id': 8, 'name': 'Informative', 'count': 167}, {'id': 9, 'name': 'Ingenious', 'count': 94}, {'id': 25, 'name': 'OK', 'count': 49}, {'id': 1, 'name': 'Beautiful', 'count': 31}, {'id': 10, 'name': 'Inspiring', 'count': 71}, {'id': 22, 'name': 'Fascinating', 'count': 120}, {'id': 23, 'name': 'Jaw-dropping', 'count': 34}, {'id': 7, 'name': 'Funny', 'count': 13}, {'id': 24, 'name': 'Persuasive', 'count': 16}, {'id': 11, 'name': 'Longwinded', 'count': 6}, {'id': 3, 'name': 'Courageous', 'count': 14}, {'id': 21, 'name': 'Unconvincing', 'count': 2}, {'id': 2, 'name': 'Confusing', 'count': 7}, {'id': 26, 'name': 'Obnoxious', 'count': 7}]</t>
  </si>
  <si>
    <t>[{'id': 2346, 'hero': 'https://pe.tedcdn.com/images/ted/87f82eddb91d2c806ebb11465d846c47f481902c_2880x1620.jpg', 'speaker': 'Vijay Kumar', 'title': 'The future of flying robots', 'duration': 789, 'slug': 'vijay_kumar_the_future_of_flying_robots', 'viewed_count': 1349277}, {'id': 1762, 'hero': 'https://pe.tedcdn.com/images/ted/c9928d59974a7d5b8f8889794634cbded07ff266_1600x1200.jpg', 'speaker': 'Rodney Brooks', 'title': 'Why we will rely on robots', 'duration': 596, 'slug': 'rodney_brooks_why_we_will_rely_on_robots', 'viewed_count': 1351696}, {'id': 2318, 'hero': 'https://pe.tedcdn.com/images/ted/366ebe1ea6814d45aae5cda773ab491397094ada_2880x1620.jpg', 'speaker': 'Robin Murphy', 'title': 'These robots come to the rescue after a disaster', 'duration': 539, 'slug': 'robin_murphy_these_robots_come_to_the_rescue_after_a_disaster', 'viewed_count': 983684}, {'id': 1860, 'hero': 'https://pe.tedcdn.com/images/ted/5c6138687f271d2956fdd8b779700f4b1d980ff9_1600x1200.jpg', 'speaker': 'Grégoire Courtine', 'title': 'The paralyzed rat that walked', 'duration': 863, 'slug': 'gregoire_courtine_the_paralyzed_rat_that_walked', 'viewed_count': 926306}, {'id': 820, 'hero': 'https://pe.tedcdn.com/images/ted/162258_800x600.jpg', 'speaker': 'Dennis Hong', 'title': 'My seven species of robot -- and how we created them', 'duration': 955, 'slug': 'dennis_hong_my_seven_species_of_robot', 'viewed_count': 1922642},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1475593}]</t>
  </si>
  <si>
    <t>['animals', 'biology', 'biomechanics', 'biotech', 'design', 'engineering', 'future', 'innovation', 'invention', 'nature', 'neuroscience', 'physics', 'robots', 'technology']</t>
  </si>
  <si>
    <t xml:space="preserve">https://www.ted.com/talks/auke_ijspeert_a_robot_that_runs_and_swims_like_a_salamander
</t>
  </si>
  <si>
    <t>Our campaign to ban plastic bags in Bali</t>
  </si>
  <si>
    <t>Melati and Isabel Wijsen</t>
  </si>
  <si>
    <t>Activists</t>
  </si>
  <si>
    <t>[{'id': 10, 'name': 'Inspiring', 'count': 721}, {'id': 11, 'name': 'Longwinded', 'count': 10}, {'id': 3, 'name': 'Courageous', 'count': 242}, {'id': 8, 'name': 'Informative', 'count': 69}, {'id': 1, 'name': 'Beautiful', 'count': 175}, {'id': 24, 'name': 'Persuasive', 'count': 127}, {'id': 25, 'name': 'OK', 'count': 61}, {'id': 21, 'name': 'Unconvincing', 'count': 3}, {'id': 22, 'name': 'Fascinating', 'count': 81}, {'id': 23, 'name': 'Jaw-dropping', 'count': 33}, {'id': 9, 'name': 'Ingenious', 'count': 37}, {'id': 7, 'name': 'Funny', 'count': 33}, {'id': 26, 'name': 'Obnoxious', 'count': 14}, {'id': 2, 'name': 'Confusing', 'count': 4}]</t>
  </si>
  <si>
    <t>[{'id': 1056, 'hero': 'https://pe.tedcdn.com/images/ted/a00e569b4ecb3727eb0d022d719393b738461a81_800x600.jpg', 'speaker': 'Van Jones', 'title': 'The economic injustice of plastic', 'duration': 769, 'slug': 'van_jones_the_economic_injustice_of_plastic', 'viewed_count': 462029}, {'id': 1010, 'hero': 'https://pe.tedcdn.com/images/ted/f920f84ddf26b82f7a4376b047109288fd26e4f8_800x600.jpg', 'speaker': 'John Hardy', 'title': 'My green school dream', 'duration': 815, 'slug': 'john_hardy_my_green_school_dream', 'viewed_count': 960558}, {'id': 2251, 'hero': 'https://pe.tedcdn.com/images/ted/f0f1e53f628aa2b15d2ada0e48432f1e1e320ecc_2880x1620.jpg', 'speaker': 'Elora Hardy', 'title': 'Magical houses, made of bamboo', 'duration': 617, 'slug': 'elora_hardy_magical_houses_made_of_bamboo', 'viewed_count': 3351287}, {'id': 986, 'hero': 'https://pe.tedcdn.com/images/ted/208459_800x600.jpg', 'speaker': 'Dianna Cohen', 'title': 'Tough truths about plastic pollution', 'duration': 318, 'slug': 'dianna_cohen_tough_truths_about_plastic_pollution', 'viewed_count': 688880}, {'id': 470, 'hero': 'https://pe.tedcdn.com/images/ted/74119_800x600.jpg', 'speaker': 'Charles Moore', 'title': 'Seas of plastic', 'duration': 440, 'slug': 'capt_charles_moore_on_the_seas_of_plastic', 'viewed_count': 1097556}, {'id': 1239, 'hero': 'https://pe.tedcdn.com/images/ted/4ee13c91a6a001349920c8e865d035fe415fb9b8_800x600.jpg', 'speaker': 'Mike Biddle', 'title': 'We can recycle plastic', 'duration': 658, 'slug': 'mike_biddle', 'viewed_count': 975390}]</t>
  </si>
  <si>
    <t>['activism', 'big problems', 'consumerism', 'education', 'environment', 'future', 'global development', 'materials', 'oceans', 'plastic', 'pollution', 'sustainability', 'youth']</t>
  </si>
  <si>
    <t xml:space="preserve">https://www.ted.com/talks/melati_and_isabel_wijsen_our_campaign_to_ban_plastic_bags_in_bali
</t>
  </si>
  <si>
    <t>A delightful way to teach kids about computers</t>
  </si>
  <si>
    <t>Linda Liukas</t>
  </si>
  <si>
    <t>Programmer, storyteller and illustrator</t>
  </si>
  <si>
    <t>[{'id': 11, 'name': 'Longwinded', 'count': 38}, {'id': 1, 'name': 'Beautiful', 'count': 331}, {'id': 3, 'name': 'Courageous', 'count': 69}, {'id': 10, 'name': 'Inspiring', 'count': 501}, {'id': 21, 'name': 'Unconvincing', 'count': 42}, {'id': 26, 'name': 'Obnoxious', 'count': 27}, {'id': 22, 'name': 'Fascinating', 'count': 190}, {'id': 7, 'name': 'Funny', 'count': 129}, {'id': 2, 'name': 'Confusing', 'count': 31}, {'id': 8, 'name': 'Informative', 'count': 139}, {'id': 25, 'name': 'OK', 'count': 89}, {'id': 9, 'name': 'Ingenious', 'count': 66}, {'id': 24, 'name': 'Persuasive', 'count': 63}, {'id': 23, 'name': 'Jaw-dropping', 'count': 14}]</t>
  </si>
  <si>
    <t>[{'id': 1272, 'hero': 'https://pe.tedcdn.com/images/ted/6bdcbc2fc4fb74ed62e80a86a3564e9c16958c28_1600x1200.jpg', 'speaker': 'Thomas Suarez', 'title': 'A 12-year-old app developer', 'duration': 280, 'slug': 'thomas_suarez_a_12_year_old_app_developer', 'viewed_count': 6503843}, {'id': 1657, 'hero': 'https://pe.tedcdn.com/images/ted/f31f296ffb6902d226e403e6431713cf37629b55_1600x1200.jpg', 'speaker': 'Mitch Resnick', 'title': "Let's teach kids to code", 'duration': 1008, 'slug': 'mitch_resnick_let_s_teach_kids_to_code', 'viewed_count': 1725145}, {'id': 799, 'hero': 'https://pe.tedcdn.com/images/ted/73dc8433e98af1f411dc3f304a5ec3532b7319c9_1600x1200.jpg', 'speaker': 'Jane McGonigal', 'title': 'Gaming can make a better world', 'duration': 1203, 'slug': 'jane_mcgonigal_gaming_can_make_a_better_world', 'viewed_count': 4573431}, {'id': 427, 'hero': 'https://pe.tedcdn.com/images/ted/52bd7d723ba468873a754d813e34988baaf5cab3_2400x1800.jpg', 'speaker': 'John Maeda', 'title': 'My journey in design', 'duration': 1026, 'slug': 'john_maeda_on_design', 'viewed_count': 241874}, {'id': 2218, 'hero': 'https://pe.tedcdn.com/images/ted/fbada01990f86f5afa850cc23a0259fec091f929_2880x1620.jpg', 'speaker': 'Fei-Fei Li', 'title': "How we're teaching computers to understand pictures", 'duration': 1078, 'slug': 'fei_fei_li_how_we_re_teaching_computers_to_understand_pictures', 'viewed_count': 2005206}, {'id': 90, 'hero': 'https://pe.tedcdn.com/images/ted/c634a6fe7b4b9f15c59f75f0c06a09058081c95a_1600x1200.jpg', 'speaker': 'Neil Gershenfeld', 'title': 'Unleash your creativity in a Fab Lab', 'duration': 1038, 'slug': 'neil_gershenfeld_on_fab_labs', 'viewed_count': 691879}]</t>
  </si>
  <si>
    <t>['Internet', 'TEDx', 'algorithm', 'code', 'computers', 'creativity', 'design', 'education', 'future', 'parenting', 'product design', 'programming', 'software', 'storytelling', 'technology', 'web']</t>
  </si>
  <si>
    <t xml:space="preserve">https://www.ted.com/talks/linda_liukas_a_delightful_way_to_teach_kids_about_computers
</t>
  </si>
  <si>
    <t>The boiling river of the Amazon</t>
  </si>
  <si>
    <t>Andrés Ruzo</t>
  </si>
  <si>
    <t>Geoscientist</t>
  </si>
  <si>
    <t>[{'id': 10, 'name': 'Inspiring', 'count': 462}, {'id': 8, 'name': 'Informative', 'count': 322}, {'id': 11, 'name': 'Longwinded', 'count': 34}, {'id': 26, 'name': 'Obnoxious', 'count': 20}, {'id': 1, 'name': 'Beautiful', 'count': 275}, {'id': 22, 'name': 'Fascinating', 'count': 413}, {'id': 24, 'name': 'Persuasive', 'count': 67}, {'id': 25, 'name': 'OK', 'count': 29}, {'id': 3, 'name': 'Courageous', 'count': 58}, {'id': 21, 'name': 'Unconvincing', 'count': 9}, {'id': 23, 'name': 'Jaw-dropping', 'count': 90}, {'id': 2, 'name': 'Confusing', 'count': 5}, {'id': 7, 'name': 'Funny', 'count': 32}, {'id': 9, 'name': 'Ingenious', 'count': 17}]</t>
  </si>
  <si>
    <t>[{'id': 1454, 'hero': 'https://pe.tedcdn.com/images/ted/355ccaa3e88438ec014cf2f5d60704e763c0bc41_800x600.jpg', 'speaker': 'Nathan Wolfe', 'title': "What's left to explore?", 'duration': 430, 'slug': 'nathan_wolfe_what_s_left_to_explore', 'viewed_count': 872661}, {'id': 476, 'hero': 'https://pe.tedcdn.com/images/ted/75594_800x600.jpg', 'speaker': 'Nalini Nadkarni', 'title': 'Conserving the canopy', 'duration': 990, 'slug': 'nalini_nadkani_on_conserving_the_canopy', 'viewed_count': 398869}, {'id': 2088, 'hero': 'https://pe.tedcdn.com/images/ted/a7efe202d2a1ef4af543b0b3b80bd225bb242157_2400x1800.jpg', 'speaker': 'Antonio Donato Nobre', 'title': 'The magic of the Amazon: A river that flows invisibly all around us', 'duration': 1295, 'slug': 'antonio_donato_nobre_the_magic_of_the_amazon_a_river_that_flows_invisibly_all_around_us', 'viewed_count': 984983}, {'id': 2814, 'hero': 'https://pe.tedcdn.com/images/ted/e775eef44379531bdc016abf0d35f0d869b5fab8_2880x1620.jpg', 'speaker': 'Liz Hajek', 'title': "What rivers can tell us about the earth's history", 'duration': 668, 'slug': 'liz_hajek_what_rivers_can_tell_us_about_the_earth_s_history', 'viewed_count': 1031550}, {'id': 117, 'hero': 'https://pe.tedcdn.com/images/ted/7087_480x360.jpg', 'speaker': 'Natalie MacMaster', 'title': 'Cape Breton fiddling in reel time', 'duration': 311, 'slug': 'natalie_macmaster_fiddles_in_reel_time', 'viewed_count': 717032}, {'id': 2064, 'hero': 'https://pe.tedcdn.com/images/ted/47aeb83c5e3a71f71f4df1cdb056052524cc0c3c_2400x1800.jpg', 'speaker': 'Aziza Chaouni', 'title': 'How I brought a river, and my city, back to life', 'duration': 339, 'slug': 'aziza_chaouni_how_i_brought_a_river_and_my_city_back_to_life', 'viewed_count': 668557}]</t>
  </si>
  <si>
    <t>['Bioethics', 'South America', 'adventure', 'beauty', 'chemistry', 'ecology', 'environment', 'exploration', 'geology', 'motivation', 'nature', 'rivers', 'science']</t>
  </si>
  <si>
    <t xml:space="preserve">https://www.ted.com/talks/andres_ruzo_the_mythical_boiling_river_of_the_amazon
</t>
  </si>
  <si>
    <t>A simple way to break a bad habit</t>
  </si>
  <si>
    <t>Judson Brewer</t>
  </si>
  <si>
    <t>Mindful addiction doctor</t>
  </si>
  <si>
    <t>[{'id': 8, 'name': 'Informative', 'count': 1987}, {'id': 24, 'name': 'Persuasive', 'count': 887}, {'id': 1, 'name': 'Beautiful', 'count': 172}, {'id': 10, 'name': 'Inspiring', 'count': 1209}, {'id': 22, 'name': 'Fascinating', 'count': 673}, {'id': 11, 'name': 'Longwinded', 'count': 55}, {'id': 21, 'name': 'Unconvincing', 'count': 126}, {'id': 25, 'name': 'OK', 'count': 223}, {'id': 9, 'name': 'Ingenious', 'count': 241}, {'id': 3, 'name': 'Courageous', 'count': 60}, {'id': 2, 'name': 'Confusing', 'count': 48}, {'id': 7, 'name': 'Funny', 'count': 36}, {'id': 23, 'name': 'Jaw-dropping', 'count': 51}, {'id': 26, 'name': 'Obnoxious', 'count': 4}]</t>
  </si>
  <si>
    <t>[{'id': 2299, 'hero': 'https://pe.tedcdn.com/images/ted/1d2235a94dda9257b3a8feaf486b82aa1ca1e479_2880x1620.jpg', 'speaker': 'Johann Hari', 'title': 'Everything you think you know about addiction is wrong', 'duration': 882, 'slug': 'johann_hari_everything_you_think_you_know_about_addiction_is_wrong', 'viewed_count': 7841540}, {'id': 1815, 'hero': 'https://pe.tedcdn.com/images/ted/e87188cac214399dd4d253585bd0698f395b40e7_1600x1200.jpg', 'speaker': 'Kelly McGonigal', 'title': 'How to make stress your friend', 'duration': 868, 'slug': 'kelly_mcgonigal_how_to_make_stress_your_friend', 'viewed_count': 14566873}, {'id': 2025, 'hero': 'https://pe.tedcdn.com/images/ted/bd619eb8f9002797413fb4e886808df331e00608_2880x1620.jpg', 'speaker': 'Pico Iyer', 'title': 'The art of stillness', 'duration': 937, 'slug': 'pico_iyer_the_art_of_stillness', 'viewed_count': 2649277}, {'id': 1900, 'hero': 'https://pe.tedcdn.com/images/ted/cb0ef0f047b0d95fa7308b32ef994c64da7103bb_1600x1200.jpg', 'speaker': 'Sandra Aamodt', 'title': "Why dieting doesn't usually work", 'duration': 762, 'slug': 'sandra_aamodt_why_dieting_doesn_t_usually_work', 'viewed_count': 4102552}, {'id': 984, 'hero': 'https://pe.tedcdn.com/images/ted/208187_800x600.jpg', 'speaker': 'Heribert Watzke', 'title': 'The brain in your gut', 'duration': 914, 'slug': 'heribert_watzke_the_brain_in_your_gut', 'viewed_count': 1342492},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1781292}]</t>
  </si>
  <si>
    <t>['Addiction', 'TEDMED', 'brain', 'choice', 'cognitive science', 'curiosity', 'decision-making', 'health', 'illness', 'meditation', 'mental health', 'mind', 'mindfulness', 'motivation', 'nature', 'neuroscience', 'obesity', 'personal growth', 'science']</t>
  </si>
  <si>
    <t xml:space="preserve">https://www.ted.com/talks/judson_brewer_a_simple_way_to_break_a_bad_habit
</t>
  </si>
  <si>
    <t>How we'll fight the next deadly virus</t>
  </si>
  <si>
    <t>Pardis Sabeti</t>
  </si>
  <si>
    <t>Computational geneticist</t>
  </si>
  <si>
    <t>[{'id': 1, 'name': 'Beautiful', 'count': 90}, {'id': 3, 'name': 'Courageous', 'count': 66}, {'id': 10, 'name': 'Inspiring', 'count': 152}, {'id': 8, 'name': 'Informative', 'count': 105}, {'id': 24, 'name': 'Persuasive', 'count': 69}, {'id': 25, 'name': 'OK', 'count': 29}, {'id': 21, 'name': 'Unconvincing', 'count': 5}, {'id': 9, 'name': 'Ingenious', 'count': 9}, {'id': 11, 'name': 'Longwinded', 'count': 6}, {'id': 22, 'name': 'Fascinating', 'count': 17}, {'id': 2, 'name': 'Confusing', 'count': 4}, {'id': 23, 'name': 'Jaw-dropping', 'count': 1}, {'id': 7, 'name': 'Funny', 'count': 0}, {'id': 26, 'name': 'Obnoxious', 'count': 0}]</t>
  </si>
  <si>
    <t>[{'id': 2225, 'hero': 'https://pe.tedcdn.com/images/ted/2c60223169fd66d3962f9f3c354081824d2914c5_2880x1620.jpg', 'speaker': 'Bill Gates', 'title': 'The next outbreak? We’re not ready', 'duration': 512, 'slug': 'bill_gates_the_next_disaster_we_re_not_ready', 'viewed_count': 2239496}, {'id': 2177, 'hero': 'https://pe.tedcdn.com/images/ted/feb20ff7066bfae475458b02519cbda9523c3ed8_2880x1620.jpg', 'speaker': 'Bruce Aylward', 'title': 'Humanity vs. Ebola. How we could win a terrifying war', 'duration': 1151, 'slug': 'bruce_aylward_humanity_vs_ebola_the_winning_strategies_in_a_terrifying_war', 'viewed_count': 859238}, {'id': 529, 'hero': 'https://pe.tedcdn.com/images/ted/86528_800x600.jpg', 'speaker': 'Laurie Garrett', 'title': 'Lessons from the 1918 flu', 'duration': 1265, 'slug': 'laurie_garrett_on_lessons_from_the_1918_flu', 'viewed_count': 425442}, {'id': 445, 'hero': 'https://pe.tedcdn.com/images/ted/b6813c2c2477a2a97f0b35a7bdeed9a33721bacf_1600x1200.jpg', 'speaker': 'Joe DeRisi', 'title': 'Solving medical mysteries', 'duration': 965, 'slug': 'joe_derisi_hunts_the_next_killer_virus', 'viewed_count': 401029}, {'id': 2317, 'hero': 'https://pe.tedcdn.com/images/ted/b226ce62a4f4e1442f252df8481a8930f02d4205_2880x1620.jpg', 'speaker': 'Seth Berkley', 'title': "The troubling reason why vaccines are made too late ... if they're made at all", 'duration': 437, 'slug': 'seth_berkley_the_troubling_reason_why_vaccines_are_made_too_late_if_they_re_made_at_all', 'viewed_count': 990084}, {'id': 2185, 'hero': 'https://pe.tedcdn.com/images/ted/a8f073e3176c1a4b8419551beb2341e0e80e90ce_2880x1620.jpg', 'speaker': 'Romina Libster', 'title': 'The power of herd immunity', 'duration': 881, 'slug': 'romina_libster_the_power_of_herd_immunity', 'viewed_count': 658482}]</t>
  </si>
  <si>
    <t>['Africa', 'big problems', 'disease', 'ebola', 'future', 'genetics', 'global issues', 'health', 'humanity', 'illness', 'innovation', 'medical research', 'medicine', 'pandemic', 'public health', 'science']</t>
  </si>
  <si>
    <t xml:space="preserve">https://www.ted.com/talks/pardis_sabeti_how_we_ll_fight_the_next_deadly_virus
</t>
  </si>
  <si>
    <t>Special Olympics let me be myself -- a champion</t>
  </si>
  <si>
    <t>Matthew Williams</t>
  </si>
  <si>
    <t>Special Olympics International Sargent Shriver Global Messenger</t>
  </si>
  <si>
    <t>[{'id': 3, 'name': 'Courageous', 'count': 281}, {'id': 10, 'name': 'Inspiring', 'count': 379}, {'id': 24, 'name': 'Persuasive', 'count': 64}, {'id': 1, 'name': 'Beautiful', 'count': 108}, {'id': 8, 'name': 'Informative', 'count': 124}, {'id': 7, 'name': 'Funny', 'count': 2}, {'id': 9, 'name': 'Ingenious', 'count': 4}, {'id': 25, 'name': 'OK', 'count': 16}, {'id': 11, 'name': 'Longwinded', 'count': 8}, {'id': 23, 'name': 'Jaw-dropping', 'count': 16}, {'id': 22, 'name': 'Fascinating', 'count': 30}, {'id': 2, 'name': 'Confusing', 'count': 1}, {'id': 21, 'name': 'Unconvincing', 'count': 6}, {'id': 26, 'name': 'Obnoxious', 'count': 2}]</t>
  </si>
  <si>
    <t>[{'id': 769, 'hero': 'https://pe.tedcdn.com/images/ted/7588adb5a757c04f01d78b579f2b6d941d3229ba_2880x1620.jpg', 'speaker': 'Aimee Mullins', 'title': 'The opportunity of adversity', 'duration': 1318, 'slug': 'aimee_mullins_the_opportunity_of_adversity', 'viewed_count': 2054228}, {'id': 1687, 'hero': 'https://pe.tedcdn.com/images/ted/df7b1a3e1fe1b7ad65f630942d9e8c330b4ac9b4_1600x1200.jpg', 'speaker': 'Shane Koyczan', 'title': 'To This Day ... for the bullied and beautiful', 'duration': 723, 'slug': 'shane_koyczan_to_this_day_for_the_bullied_and_beautiful', 'viewed_count': 5316924}, {'id': 2136, 'hero': 'https://pe.tedcdn.com/images/ted/92b5d0860d0450e5bad9f4aba68031ebb35430c4_2880x1620.jpg', 'speaker': 'Rosie King', 'title': 'How autism freed me to be myself', 'duration': 368, 'slug': 'rosie_king_how_autism_freed_me_to_be_myself', 'viewed_count': 2226195}, {'id': 2017, 'hero': 'https://pe.tedcdn.com/images/ted/6b43b5aad8eb0699474438db1d7c43d7cbc3b326_2400x1800.jpg', 'speaker': 'Stella Young', 'title': "I'm not your inspiration, thank you very much", 'duration': 556, 'slug': 'stella_young_i_m_not_your_inspiration_thank_you_very_much', 'viewed_count': 2494651}, {'id': 2568, 'hero': 'https://pe.tedcdn.com/images/ted/476210e31ef67dfa171fd8b619edb51834fe3f47_2880x1620.jpg', 'speaker': 'Gonzalo Vilariño', 'title': "How Argentina's blind soccer team became champions", 'duration': 859, 'slug': 'gonzalo_vilarino_how_argentina_s_blind_soccer_team_became_champions', 'viewed_count': 443772}, {'id': 443, 'hero': 'https://pe.tedcdn.com/images/ted/b322cf47682a8a726abf4a1c68b9366899616837_2880x1620.jpg', 'speaker': 'Aimee Mullins', 'title': 'Changing my legs - and my mindset', 'duration': 1345, 'slug': 'aimee_mullins_on_running', 'viewed_count': 1013339}]</t>
  </si>
  <si>
    <t>['TEDx', 'bullying', 'community', 'disability', 'health', 'identity', 'inequality', 'motivation', 'personal growth', 'play', 'potential', 'self', 'social change', 'sports']</t>
  </si>
  <si>
    <t xml:space="preserve">https://www.ted.com/talks/matthew_williams_special_olympics_let_me_be_myself_a_champion
</t>
  </si>
  <si>
    <t>Economic growth has stalled. Let's fix it</t>
  </si>
  <si>
    <t>[{'id': 24, 'name': 'Persuasive', 'count': 126}, {'id': 7, 'name': 'Funny', 'count': 20}, {'id': 21, 'name': 'Unconvincing', 'count': 81}, {'id': 2, 'name': 'Confusing', 'count': 35}, {'id': 22, 'name': 'Fascinating', 'count': 36}, {'id': 8, 'name': 'Informative', 'count': 135}, {'id': 9, 'name': 'Ingenious', 'count': 16}, {'id': 10, 'name': 'Inspiring', 'count': 62}, {'id': 3, 'name': 'Courageous', 'count': 35}, {'id': 1, 'name': 'Beautiful', 'count': 13}, {'id': 25, 'name': 'OK', 'count': 74}, {'id': 26, 'name': 'Obnoxious', 'count': 18}, {'id': 11, 'name': 'Longwinded', 'count': 22}, {'id': 23, 'name': 'Jaw-dropping', 'count': 1}]</t>
  </si>
  <si>
    <t>[{'id': 1842, 'hero': 'https://pe.tedcdn.com/images/ted/e09bf64db72c4cfae9b6c5e99c78f0f5006651e2_1600x1200.jpg', 'speaker': 'Dambisa Moyo', 'title': 'Is China the new idol for emerging economies?', 'duration': 983, 'slug': 'dambisa_moyo_is_china_the_new_idol_for_emerging_economies', 'viewed_count': 2060080}, {'id': 2413, 'hero': 'https://pe.tedcdn.com/images/ted/e7f0a77d348470b7847216e03829d8252f210881_2880x1620.jpg', 'speaker': 'Yanis Varoufakis', 'title': 'Capitalism will eat democracy -- unless we speak up', 'duration': 1191, 'slug': 'yanis_varoufakis_capitalism_will_eat_democracy_unless_we_speak_up', 'viewed_count': 2269380}, {'id': 2101, 'hero': 'https://pe.tedcdn.com/images/ted/74081a227343162987b7a5c2abe97194387dd0f0_2880x1620.jpg', 'speaker': 'Thomas Piketty', 'title': 'New thoughts on capital in the twenty-first century', 'duration': 1260, 'slug': 'thomas_piketty_new_thoughts_on_capital_in_the_twenty_first_century', 'viewed_count': 1349631}, {'id': 625, 'hero': 'https://pe.tedcdn.com/images/ted/112755_800x600.jpg', 'speaker': 'Geoff Mulgan', 'title': 'Post-crash, investing in a better world', 'duration': 1080, 'slug': 'geoff_mulgan_post_crash_investing_in_a_better_world_1', 'viewed_count': 308242}, {'id': 972, 'hero': 'https://pe.tedcdn.com/images/ted/204601_800x600.jpg', 'speaker': 'Tim Jackson', 'title': 'An economic reality check', 'duration': 1223, 'slug': 'tim_jackson_s_economic_reality_check', 'viewed_count': 899957}, {'id': 1791, 'hero': 'https://pe.tedcdn.com/images/ted/fec904a142c611df903d9d3d0ecd6cd4755dadfc_1600x1200.jpg', 'speaker': 'Chrystia Freeland', 'title': 'The rise of the new global super-rich', 'duration': 924, 'slug': 'chrystia_freeland_the_rise_of_the_new_global_super_rich', 'viewed_count': 1909660}]</t>
  </si>
  <si>
    <t>['United States', 'business', 'capitalism', 'china', 'democracy', 'economics', 'finance', 'future', 'global development', 'global issues', 'government', 'money', 'policy', 'society']</t>
  </si>
  <si>
    <t xml:space="preserve">https://www.ted.com/talks/dambisa_moyo_economic_growth_has_stalled_let_s_fix_it
</t>
  </si>
  <si>
    <t>Shape-shifting tech will change work as we know it</t>
  </si>
  <si>
    <t>Sean Follmer</t>
  </si>
  <si>
    <t>Human-computer interaction researcher and designer</t>
  </si>
  <si>
    <t>[{'id': 1, 'name': 'Beautiful', 'count': 65}, {'id': 3, 'name': 'Courageous', 'count': 30}, {'id': 22, 'name': 'Fascinating', 'count': 345}, {'id': 9, 'name': 'Ingenious', 'count': 209}, {'id': 23, 'name': 'Jaw-dropping', 'count': 120}, {'id': 8, 'name': 'Informative', 'count': 186}, {'id': 10, 'name': 'Inspiring', 'count': 205}, {'id': 21, 'name': 'Unconvincing', 'count': 41}, {'id': 24, 'name': 'Persuasive', 'count': 27}, {'id': 25, 'name': 'OK', 'count': 39}, {'id': 7, 'name': 'Funny', 'count': 20}, {'id': 2, 'name': 'Confusing', 'count': 11}, {'id': 11, 'name': 'Longwinded', 'count': 5}, {'id': 26, 'name': 'Obnoxious', 'count': 7}]</t>
  </si>
  <si>
    <t>[{'id': 964, 'hero': 'https://pe.tedcdn.com/images/ted/201253_800x600.jpg', 'speaker': 'Fabian Hemmert', 'title': 'The shape-shifting future of the mobile phone', 'duration': 255, 'slug': 'fabian_hemmert_the_shape_shifting_future_of_the_mobile_phone', 'viewed_count': 875835}, {'id': 2344, 'hero': 'https://pe.tedcdn.com/images/ted/a4817b9887ab589f58ea7258b3e4cecbafa126c2_2880x1620.jpg', 'speaker': 'Neri Oxman', 'title': 'Design at the intersection of technology and biology', 'duration': 1056, 'slug': 'neri_oxman_design_at_the_intersection_of_technology_and_biology', 'viewed_count': 1607432}, {'id': 2417, 'hero': 'https://pe.tedcdn.com/images/ted/17161e8b4c3a91b54f1e9451f09d18522cb170fd_2880x1620.jpg', 'speaker': 'Linda Liukas', 'title': 'A delightful way to teach kids about computers', 'duration': 663, 'slug': 'linda_liukas_a_delightful_way_to_teach_kids_about_computers', 'viewed_count': 1617536}, {'id': 685, 'hero': 'https://pe.tedcdn.com/images/ted/565a3ead73aaf1781d6eff7a25615cd3de7920cf_2880x1620.jpg', 'speaker': 'Pranav Mistry', 'title': 'The thrilling potential of SixthSense technology', 'duration': 830, 'slug': 'pranav_mistry_the_thrilling_potential_of_sixthsense_technology', 'viewed_count': 16097274}, {'id': 1984, 'hero': 'https://pe.tedcdn.com/images/ted/7050fccc4b9b3515903a1fe304017edf282fb5f7_1600x1200.jpg', 'speaker': 'James Patten', 'title': 'The best computer interface? Maybe ... your hands', 'duration': 372, 'slug': 'james_patten_the_best_computer_interface_maybe_your_hands', 'viewed_count': 1033486}, {'id': 65, 'hero': 'https://pe.tedcdn.com/images/ted/2c78c5f87d19f51a0ff4d3e655cb815360bf8063_1600x1200.jpg', 'speaker': 'Jeff Han', 'title': 'The radical promise of the multi-touch interface', 'duration': 527, 'slug': 'jeff_han_demos_his_breakthrough_touchscreen', 'viewed_count': 4531084}]</t>
  </si>
  <si>
    <t>['TEDx', 'collaboration', 'computers', 'creativity', 'design', 'engineering', 'future', 'industrial design', 'innovation', 'invention', 'materials', 'potential', 'product design', 'technology']</t>
  </si>
  <si>
    <t xml:space="preserve">https://www.ted.com/talks/sean_follmer_shape_shifting_tech_will_change_work_as_we_know_it
</t>
  </si>
  <si>
    <t>How I'm discovering the secrets of ancient texts</t>
  </si>
  <si>
    <t>Gregory Heyworth</t>
  </si>
  <si>
    <t>Textual scientist</t>
  </si>
  <si>
    <t>[{'id': 8, 'name': 'Informative', 'count': 241}, {'id': 10, 'name': 'Inspiring', 'count': 115}, {'id': 22, 'name': 'Fascinating', 'count': 246}, {'id': 24, 'name': 'Persuasive', 'count': 20}, {'id': 9, 'name': 'Ingenious', 'count': 72}, {'id': 1, 'name': 'Beautiful', 'count': 42}, {'id': 23, 'name': 'Jaw-dropping', 'count': 30}, {'id': 2, 'name': 'Confusing', 'count': 2}, {'id': 11, 'name': 'Longwinded', 'count': 11}, {'id': 25, 'name': 'OK', 'count': 30}, {'id': 26, 'name': 'Obnoxious', 'count': 4}, {'id': 3, 'name': 'Courageous', 'count': 12}, {'id': 7, 'name': 'Funny', 'count': 1}, {'id': 21, 'name': 'Unconvincing', 'count': 0}]</t>
  </si>
  <si>
    <t>[{'id': 1461, 'hero': 'https://pe.tedcdn.com/images/ted/8e51c0e476f5f1d14223a05ebee31a533f04be51_1600x1200.jpg', 'speaker': 'William Noel', 'title': 'Revealing the lost codex of Archimedes', 'duration': 893, 'slug': 'william_noel_revealing_the_lost_codex_of_archimedes', 'viewed_count': 952111}, {'id': 1364, 'hero': 'https://pe.tedcdn.com/images/ted/0ce08679141b71a982a05ba162e87a834deabd7f_800x600.jpg', 'speaker': 'Neil MacGregor', 'title': '2600 years of history in one object', 'duration': 1177, 'slug': 'neil_macgregor_2600_years_of_history_in_one_object', 'viewed_count': 984014}, {'id': 2377, 'hero': 'https://pe.tedcdn.com/images/ted/f90e60dda1de661c95eeb11775c76d30568cd3d5_2880x1620.jpg', 'speaker': 'Genevieve von Petzinger', 'title': 'Why are these 32 symbols found in ancient caves all over Europe?', 'duration': 725, 'slug': 'genevieve_von_petzinger_why_are_these_32_symbols_found_in_ancient_caves_all_over_europe', 'viewed_count': 3436516}, {'id': 1227, 'hero': 'https://pe.tedcdn.com/images/ted/7b2e7e2bac40b3ab6d040991f84b70e2b64a6613_800x600.jpg', 'speaker': 'Jean-Baptiste Michel + Erez Lieberman Aiden', 'title': 'What we learned from 5 million books', 'duration': 848, 'slug': 'what_we_learned_from_5_million_books', 'viewed_count': 1783090}, {'id': 2180, 'hero': 'https://pe.tedcdn.com/images/ted/2ff057a4bb41b2246c65370cf104a8ffa0dfc75a_2880x1620.jpg', 'speaker': 'Brian Dettmer', 'title': 'Old books reborn as art', 'duration': 366, 'slug': 'brian_dettmer_old_books_reborn_as_intricate_art', 'viewed_count': 1159948}, {'id': 2382, 'hero': 'https://pe.tedcdn.com/images/ted/f0492898d0b7658a39ac9348f555f11e936b5068_2880x1620.jpg', 'speaker': 'Ann Morgan', 'title': 'My year reading a book from every country in the world', 'duration': 723, 'slug': 'ann_morgan_my_year_reading_a_book_from_every_country_in_the_world', 'viewed_count': 1446267}]</t>
  </si>
  <si>
    <t>['TEDx', 'ancient world', 'archaeology', 'books', 'computers', 'creativity', 'culture', 'history', 'library', 'literature', 'science', 'society', 'technology']</t>
  </si>
  <si>
    <t xml:space="preserve">https://www.ted.com/talks/gregory_heyworth_how_i_m_discovering_the_secrets_of_ancient_texts
</t>
  </si>
  <si>
    <t>The case for fish farming</t>
  </si>
  <si>
    <t>Mike Velings</t>
  </si>
  <si>
    <t>Entrepreneur and conservationist</t>
  </si>
  <si>
    <t>[{'id': 8, 'name': 'Informative', 'count': 318}, {'id': 22, 'name': 'Fascinating', 'count': 87}, {'id': 24, 'name': 'Persuasive', 'count': 150}, {'id': 10, 'name': 'Inspiring', 'count': 150}, {'id': 1, 'name': 'Beautiful', 'count': 12}, {'id': 11, 'name': 'Longwinded', 'count': 13}, {'id': 7, 'name': 'Funny', 'count': 6}, {'id': 21, 'name': 'Unconvincing', 'count': 20}, {'id': 26, 'name': 'Obnoxious', 'count': 8}, {'id': 9, 'name': 'Ingenious', 'count': 28}, {'id': 25, 'name': 'OK', 'count': 12}, {'id': 3, 'name': 'Courageous', 'count': 13}, {'id': 23, 'name': 'Jaw-dropping', 'count': 10}, {'id': 2, 'name': 'Confusing', 'count': 13}]</t>
  </si>
  <si>
    <t>[{'id': 1373, 'hero': 'https://pe.tedcdn.com/images/ted/00034c096ad0e1cb38b679db2737997644be5afe_800x600.jpg', 'speaker': 'Daniel Pauly', 'title': "The ocean's shifting baseline", 'duration': 542, 'slug': 'daniel_pauly_the_ocean_s_shifting_baseline', 'viewed_count': 224774}, {'id': 2389, 'hero': 'https://pe.tedcdn.com/images/ted/51af142c6c746de8167db88e0069d0331f725f5c_2880x1620.jpg', 'speaker': 'Paul Greenberg', 'title': "The four fish we're overeating -- and what to eat instead", 'duration': 864, 'slug': 'paul_greenberg_the_four_fish_we_re_overeating_and_what_to_eat_instead', 'viewed_count': 1488694}, {'id': 2003, 'hero': 'https://pe.tedcdn.com/images/ted/a266f8898133812d6d648a28eae8e81690cbca10_1600x1200.jpg', 'speaker': 'Jackie Savitz', 'title': 'Save the oceans, feed the world!', 'duration': 670, 'slug': 'jackie_savitz_save_the_oceans_feed_the_world', 'viewed_count': 1182983}, {'id': 790, 'hero': 'https://pe.tedcdn.com/images/ted/8f9cb72344994d0cf467a4a4bf8939799ac32420_2880x1620.jpg', 'speaker': 'Dan Barber', 'title': 'How I fell in love with a fish', 'duration': 1142, 'slug': 'dan_barber_how_i_fell_in_love_with_a_fish', 'viewed_count': 1974047}, {'id': 993, 'hero': 'https://pe.tedcdn.com/images/ted/209966_800x600.jpg', 'speaker': 'Barton Seaver', 'title': "Sustainable seafood? Let's get smart", 'duration': 566, 'slug': 'barton_seaver_sustainable_seafood_let_s_get_smart', 'viewed_count': 556041}, {'id': 126, 'hero': 'https://pe.tedcdn.com/images/ted/372_480x360.jpg', 'speaker': 'Tierney Thys', 'title': 'Swim with the giant sunfish', 'duration': 1001, 'slug': 'tierney_thys_swims_with_the_giant_sunfish', 'viewed_count': 870581}]</t>
  </si>
  <si>
    <t>['big problems', 'biodiversity', 'business', 'consumerism', 'ecology', 'environment', 'fish', 'food', 'global issues', 'innovation', 'mission blue', 'oceans', 'sustainability']</t>
  </si>
  <si>
    <t xml:space="preserve">https://www.ted.com/talks/mike_velings_the_case_for_fish_farming
</t>
  </si>
  <si>
    <t>The problem with race-based medicine</t>
  </si>
  <si>
    <t>Dorothy Roberts</t>
  </si>
  <si>
    <t>Professor, author and social justice advocate</t>
  </si>
  <si>
    <t>[{'id': 8, 'name': 'Informative', 'count': 248}, {'id': 10, 'name': 'Inspiring', 'count': 84}, {'id': 11, 'name': 'Longwinded', 'count': 24}, {'id': 22, 'name': 'Fascinating', 'count': 52}, {'id': 24, 'name': 'Persuasive', 'count': 93}, {'id': 25, 'name': 'OK', 'count': 40}, {'id': 3, 'name': 'Courageous', 'count': 45}, {'id': 21, 'name': 'Unconvincing', 'count': 81}, {'id': 26, 'name': 'Obnoxious', 'count': 47}, {'id': 23, 'name': 'Jaw-dropping', 'count': 25}, {'id': 1, 'name': 'Beautiful', 'count': 20}, {'id': 9, 'name': 'Ingenious', 'count': 9}, {'id': 2, 'name': 'Confusing', 'count': 18}, {'id': 7, 'name': 'Funny', 'count': 3}]</t>
  </si>
  <si>
    <t>[{'id': 1378, 'hero': 'https://pe.tedcdn.com/images/ted/537e4f8ab618be6cf3d40287aa04df004f543c2f_1600x1200.jpg', 'speaker': 'Bryan Stevenson', 'title': 'We need to talk about an injustice', 'duration': 1421, 'slug': 'bryan_stevenson_we_need_to_talk_about_an_injustice', 'viewed_count': 3792199}, {'id': 2349, 'hero': 'https://pe.tedcdn.com/images/ted/1b1a683e5ebe9dcb2fdde87144516ce3aa0e025d_2880x1620.jpg', 'speaker': 'Alyson McGregor', 'title': 'Why medicine often has dangerous side effects for women', 'duration': 929, 'slug': 'alyson_mcgregor_why_medicine_often_has_dangerous_side_effects_for_women', 'viewed_count': 1414721}, {'id': 2240, 'hero': 'https://pe.tedcdn.com/images/ted/6567a38b7f7f98a3ae10835b64ea06324f31a9e8_2880x1620.jpg', 'speaker': 'Clint Smith', 'title': 'How to raise a black son in America', 'duration': 312, 'slug': 'clint_smith_how_to_raise_a_black_son_in_america', 'viewed_count': 1908284}, {'id': 2691, 'hero': 'https://pe.tedcdn.com/images/ted/affb49391e46ad96c3ad2a9f19cf4b8eb1493689_2880x1620.jpg', 'speaker': 'Brittney Cooper', 'title': 'The racial politics of time', 'duration': 749, 'slug': 'brittney_cooper_the_racial_politics_of_time', 'viewed_count': 690532}, {'id': 2726, 'hero': 'https://pe.tedcdn.com/images/ted/d662b07a1534e5aeef995fc4d97a561a1f21a52b_2880x1620.jpg', 'speaker': 'David R. Williams', 'title': 'How racism makes us sick', 'duration': 1047, 'slug': 'david_r_williams_how_racism_makes_us_sick', 'viewed_count': 1005041}, {'id': 1990, 'hero': 'https://pe.tedcdn.com/images/ted/852992c01e8aa1649a993213cc782fbea97a333b_1600x1200.jpg', 'speaker': 'Mellody Hobson', 'title': 'Color blind or color brave?', 'duration': 854, 'slug': 'mellody_hobson_color_blind_or_color_brave', 'viewed_count': 2200357}]</t>
  </si>
  <si>
    <t>['Slavery', 'activism', 'big problems', 'disease', 'health', 'health care', 'illness', 'inequality', 'law', 'medical research', 'medicine', 'public health', 'race', 'social change', 'society', 'sociology']</t>
  </si>
  <si>
    <t xml:space="preserve">https://www.ted.com/talks/dorothy_roberts_the_problem_with_race_based_medicine
</t>
  </si>
  <si>
    <t>The brain may be able to repair itself -- with help</t>
  </si>
  <si>
    <t>Jocelyne Bloch</t>
  </si>
  <si>
    <t>Functional neurosurgeon</t>
  </si>
  <si>
    <t>[{'id': 8, 'name': 'Informative', 'count': 444}, {'id': 9, 'name': 'Ingenious', 'count': 172}, {'id': 22, 'name': 'Fascinating', 'count': 448}, {'id': 23, 'name': 'Jaw-dropping', 'count': 117}, {'id': 10, 'name': 'Inspiring', 'count': 218}, {'id': 3, 'name': 'Courageous', 'count': 44}, {'id': 24, 'name': 'Persuasive', 'count': 35}, {'id': 25, 'name': 'OK', 'count': 47}, {'id': 2, 'name': 'Confusing', 'count': 12}, {'id': 11, 'name': 'Longwinded', 'count': 6}, {'id': 21, 'name': 'Unconvincing', 'count': 1}, {'id': 26, 'name': 'Obnoxious', 'count': 4}, {'id': 1, 'name': 'Beautiful', 'count': 59}, {'id': 7, 'name': 'Funny', 'count': 10}]</t>
  </si>
  <si>
    <t>[{'id': 2342, 'hero': 'https://pe.tedcdn.com/images/ted/ec6df2369a3294452ed45750f41e6468c3a58621_2880x1620.jpg', 'speaker': 'Sandrine Thuret', 'title': "You can grow new brain cells. Here's how", 'duration': 664, 'slug': 'sandrine_thuret_you_can_grow_new_brain_cells_here_s_how', 'viewed_count': 4615041}, {'id': 1879, 'hero': 'https://pe.tedcdn.com/images/ted/f8443ec450dd71d590ea1b0f7b9470dd5665b15b_2880x1620.jpg', 'speaker': 'Suzana Herculano-Houzel', 'title': 'What is so special about the human brain?', 'duration': 811, 'slug': 'suzana_herculano_houzel_what_is_so_special_about_the_human_brain', 'viewed_count': 2454901}, {'id': 1935, 'hero': 'https://pe.tedcdn.com/images/ted/803ec7085bb7b0d8be729507bb8d50332390f62a_1600x1200.jpg', 'speaker': 'Siddharthan Chandran', 'title': 'Can the damaged brain repair itself?', 'duration': 957, 'slug': 'siddharthan_chandran_can_the_damaged_brain_repair_itself', 'viewed_count': 1022962}, {'id': 1124, 'hero': 'https://pe.tedcdn.com/images/ted/698ed8fd78d9430aba1d0c3c1b78860714c4c74d_800x600.jpg', 'speaker': 'Susan Lim', 'title': 'Transplant cells, not organs', 'duration': 986, 'slug': 'susan_lim', 'viewed_count': 620237}, {'id': 1187, 'hero': 'https://pe.tedcdn.com/images/ted/c92a115c6b16a8afad2047396bee3b9a6491d08a_800x600.jpg', 'speaker': 'Nina Tandon', 'title': 'Caring for engineered tissue', 'duration': 253, 'slug': 'nina_tandon_caring_for_cells', 'viewed_count': 490277}, {'id': 1146, 'hero': 'https://pe.tedcdn.com/images/ted/29fe2e14406be124c2d750736328ef617a156e10_800x600.jpg', 'speaker': 'Ed Boyden', 'title': 'A light switch for neurons', 'duration': 1104, 'slug': 'ed_boyden', 'viewed_count': 931589}]</t>
  </si>
  <si>
    <t>['Surgery', 'brain', 'health', 'medical research', 'medicine', 'mind', 'neuroscience', 'science']</t>
  </si>
  <si>
    <t xml:space="preserve">https://www.ted.com/talks/jocelyne_bloch_the_brain_may_be_able_to_repair_itself_with_help
</t>
  </si>
  <si>
    <t>10 ways to have a better conversation</t>
  </si>
  <si>
    <t>Celeste Headlee</t>
  </si>
  <si>
    <t>Writer and radio host</t>
  </si>
  <si>
    <t>[{'id': 1, 'name': 'Beautiful', 'count': 1494}, {'id': 9, 'name': 'Ingenious', 'count': 531}, {'id': 22, 'name': 'Fascinating', 'count': 1843}, {'id': 24, 'name': 'Persuasive', 'count': 1754}, {'id': 8, 'name': 'Informative', 'count': 3599}, {'id': 26, 'name': 'Obnoxious', 'count': 30}, {'id': 7, 'name': 'Funny', 'count': 1704}, {'id': 10, 'name': 'Inspiring', 'count': 2853}, {'id': 25, 'name': 'OK', 'count': 199}, {'id': 21, 'name': 'Unconvincing', 'count': 38}, {'id': 3, 'name': 'Courageous', 'count': 200}, {'id': 23, 'name': 'Jaw-dropping', 'count': 115}, {'id': 11, 'name': 'Longwinded', 'count': 35}, {'id': 2, 'name': 'Confusing', 'count': 26}]</t>
  </si>
  <si>
    <t>[{'id': 1409, 'hero': 'https://pe.tedcdn.com/images/ted/6b9f1d8df425700e9c847f0c3574b599bb0208d5_800x600.jpg', 'speaker': 'Sherry Turkle', 'title': 'Connected, but alone?', 'duration': 1188, 'slug': 'sherry_turkle_alone_together', 'viewed_count': 4066649}, {'id': 1592, 'hero': 'https://pe.tedcdn.com/images/ted/a8d46be076dd754d8c9b40fc4b8ab3bebbef56ef_1600x1200.jpg', 'speaker': 'Melissa Marshall', 'title': 'Talk nerdy to me', 'duration': 274, 'slug': 'melissa_marshall_talk_nerdy_to_me', 'viewed_count': 2106922}, {'id': 1200, 'hero': 'https://pe.tedcdn.com/images/ted/4415eb5dc26a83bbd642577015adbe86f4fe5837_800x600.jpg', 'speaker': 'Julian Treasure', 'title': '5 ways to listen better', 'duration': 470, 'slug': 'julian_treasure_5_ways_to_listen_better', 'viewed_count': 5402723},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1345785}, {'id': 2703, 'hero': 'https://pe.tedcdn.com/images/ted/50152d92514ec9a6eef99217a209b1acd196bf6a_2880x1620.jpg', 'speaker': 'Megan Phelps-Roper', 'title': "I grew up in the Westboro Baptist Church. Here's why I left", 'duration': 917, 'slug': 'megan_phelps_roper_i_grew_up_in_the_westboro_baptist_church_here_s_why_i_left', 'viewed_count': 4503297}, {'id': 2728, 'hero': 'https://pe.tedcdn.com/images/ted/cb2a82558d31158734d32afe88cd25226332a966_2880x1620.jpg', 'speaker': 'Ari Wallach', 'title': '3 ways to plan for the (very) long term', 'duration': 822, 'slug': 'ari_wallach_3_ways_to_plan_for_the_very_long_term', 'viewed_count': 1593577}]</t>
  </si>
  <si>
    <t>['TEDx', 'communication', 'interview', 'language', 'personal growth']</t>
  </si>
  <si>
    <t xml:space="preserve">https://www.ted.com/talks/celeste_headlee_10_ways_to_have_a_better_conversation
</t>
  </si>
  <si>
    <t>My year of saying yes to everything</t>
  </si>
  <si>
    <t>Shonda Rhimes</t>
  </si>
  <si>
    <t>Writer and producer</t>
  </si>
  <si>
    <t>[{'id': 1, 'name': 'Beautiful', 'count': 1121}, {'id': 3, 'name': 'Courageous', 'count': 573}, {'id': 10, 'name': 'Inspiring', 'count': 2010}, {'id': 11, 'name': 'Longwinded', 'count': 127}, {'id': 8, 'name': 'Informative', 'count': 199}, {'id': 2, 'name': 'Confusing', 'count': 43}, {'id': 21, 'name': 'Unconvincing', 'count': 64}, {'id': 7, 'name': 'Funny', 'count': 234}, {'id': 24, 'name': 'Persuasive', 'count': 300}, {'id': 9, 'name': 'Ingenious', 'count': 88}, {'id': 22, 'name': 'Fascinating', 'count': 359}, {'id': 26, 'name': 'Obnoxious', 'count': 95}, {'id': 23, 'name': 'Jaw-dropping', 'count': 101}, {'id': 25, 'name': 'OK', 'count': 126}]</t>
  </si>
  <si>
    <t>[{'id': 453, 'hero': 'https://pe.tedcdn.com/images/ted/f2f6d094758c36a61b3ee7992a9b197eb4c07979_2880x1620.jpg', 'speaker': 'Elizabeth Gilbert', 'title': 'Your elusive creative genius', 'duration': 1149, 'slug': 'elizabeth_gilbert_on_genius', 'viewed_count': 13156352}, {'id': 2403, 'hero': 'https://pe.tedcdn.com/images/ted/9447af46e476fc16f72c2b583db397f73f82a803_2880x1620.jpg', 'speaker': 'Sebastian Wernicke', 'title': 'How to use data to make a hit TV show', 'duration': 745, 'slug': 'sebastian_wernicke_how_to_use_data_to_make_a_hit_tv_show', 'viewed_count': 1468498}, {'id': 1973, 'hero': 'https://pe.tedcdn.com/images/ted/742c73484505e136134e2ab097b60dc2dc908a80_2880x1620.jpg', 'speaker': 'David Brooks', 'title': 'Should you live for your résumé ... or your eulogy?', 'duration': 301, 'slug': 'david_brooks_should_you_live_for_your_resume_or_your_eulogy', 'viewed_count': 2306583}, {'id': 2792, 'hero': 'https://pe.tedcdn.com/images/ted/5558298f5b2a0211b3c8de807b632ab2eca3d769_2880x1620.jpg', 'speaker': ' OK Go', 'title': 'How to find a wonderful idea', 'duration': 1055, 'slug': 'ok_go_how_to_find_a_wonderful_idea', 'viewed_count': 1493662}, {'id': 396, 'hero': 'https://pe.tedcdn.com/images/ted/bcbe69d0b22244df280c325195fc209ddf9dc42e_2880x1620.jpg', 'speaker': 'Isaac Mizrahi', 'title': 'Fashion and creativity', 'duration': 856, 'slug': 'isaac_mizrahi_on_fashion_and_creativity', 'viewed_count': 900123}, {'id': 483, 'hero': 'https://pe.tedcdn.com/images/ted/77048_800x600.jpg', 'speaker': 'Stuart Brown', 'title': 'Play is more than just fun', 'duration': 1602, 'slug': 'stuart_brown_says_play_is_more_than_fun_it_s_vital', 'viewed_count': 1625709}]</t>
  </si>
  <si>
    <t>['children', 'creativity', 'culture', 'decision-making', 'family', 'identity', 'motivation', 'parenting', 'personal growth', 'television', 'work', 'work-life balance', 'writing']</t>
  </si>
  <si>
    <t xml:space="preserve">https://www.ted.com/talks/shonda_rhimes_my_year_of_saying_yes_to_everything
</t>
  </si>
  <si>
    <t>What the discovery of gravitational waves means</t>
  </si>
  <si>
    <t>[{'id': 1, 'name': 'Beautiful', 'count': 175}, {'id': 10, 'name': 'Inspiring', 'count': 299}, {'id': 22, 'name': 'Fascinating', 'count': 531}, {'id': 8, 'name': 'Informative', 'count': 472}, {'id': 21, 'name': 'Unconvincing', 'count': 35}, {'id': 25, 'name': 'OK', 'count': 83}, {'id': 26, 'name': 'Obnoxious', 'count': 20}, {'id': 7, 'name': 'Funny', 'count': 20}, {'id': 9, 'name': 'Ingenious', 'count': 91}, {'id': 23, 'name': 'Jaw-dropping', 'count': 98}, {'id': 24, 'name': 'Persuasive', 'count': 28}, {'id': 11, 'name': 'Longwinded', 'count': 40}, {'id': 3, 'name': 'Courageous', 'count': 34}, {'id': 2, 'name': 'Confusing', 'count': 43}]</t>
  </si>
  <si>
    <t>[{'id': 2320, 'hero': 'https://pe.tedcdn.com/images/ted/54d2c8984c9d745434b1642f0f9dba785ee4a370_2880x1620.jpg', 'speaker': 'Wendy Freedman', 'title': 'This telescope might show us the beginning of the universe', 'duration': 938, 'slug': 'wendy_freedman_this_new_telescope_might_show_us_the_beginning_of_the_universe', 'viewed_count': 1272189}, {'id': 2396, 'hero': 'https://pe.tedcdn.com/images/ted/7ebb975150247d78a3648a7de909d5f086f2b4d2_2880x1620.jpg', 'speaker': 'Harry Cliff', 'title': 'Have we reached the end of physics?', 'duration': 837, 'slug': 'harry_cliff_have_we_reached_the_end_of_physics', 'viewed_count': 2291444}, {'id': 1963, 'hero': 'https://pe.tedcdn.com/images/ted/0db283dff2edf161c607e921765d92beab3a852f_2880x1620.jpg', 'speaker': 'Allan Adams', 'title': 'The discovery that could rewrite physics', 'duration': 282, 'slug': 'allan_adams_the_discovery_that_could_rewrite_physics', 'viewed_count': 1736351}, {'id': 1095, 'hero': 'https://pe.tedcdn.com/images/ted/a309958270d1a8b1638622dea5d8a05a9cb3de5a_800x600.jpg', 'speaker': 'Janna Levin', 'title': 'The sound the universe makes', 'duration': 1063, 'slug': 'janna_levin_the_sound_the_universe_makes', 'viewed_count': 1119786}, {'id': 2237, 'hero': 'https://pe.tedcdn.com/images/ted/4220a23cd0fff532f631c094b1267c02bf06ff86_2880x1620.jpg', 'speaker': 'Jedidah Isler', 'title': 'How I fell in love with quasars, blazars and our incredible universe', 'duration': 259, 'slug': 'jedidah_isler_how_i_fell_in_love_with_quasars_blazars_and_our_incredible_universe', 'viewed_count': 1143034}, {'id': 701, 'hero': 'https://pe.tedcdn.com/images/ted/133560_800x600.jpg', 'speaker': 'Andrea Ghez', 'title': 'The hunt for a supermassive black hole', 'duration': 986, 'slug': 'andrea_ghez_the_hunt_for_a_supermassive_black_hole', 'viewed_count': 763160}]</t>
  </si>
  <si>
    <t>['astronomy', 'cosmos', 'curiosity', 'exploration', 'nature', 'physics', 'science', 'space', 'technology', 'universe']</t>
  </si>
  <si>
    <t xml:space="preserve">https://www.ted.com/talks/allan_adams_what_the_discovery_of_gravitational_waves_means
</t>
  </si>
  <si>
    <t>Meet the dazzling flying machines of the future</t>
  </si>
  <si>
    <t>[{'id': 8, 'name': 'Informative', 'count': 468}, {'id': 22, 'name': 'Fascinating', 'count': 676}, {'id': 23, 'name': 'Jaw-dropping', 'count': 366}, {'id': 1, 'name': 'Beautiful', 'count': 278}, {'id': 9, 'name': 'Ingenious', 'count': 319}, {'id': 10, 'name': 'Inspiring', 'count': 318}, {'id': 3, 'name': 'Courageous', 'count': 26}, {'id': 25, 'name': 'OK', 'count': 98}, {'id': 2, 'name': 'Confusing', 'count': 8}, {'id': 24, 'name': 'Persuasive', 'count': 25}, {'id': 21, 'name': 'Unconvincing', 'count': 9}, {'id': 7, 'name': 'Funny', 'count': 26}, {'id': 11, 'name': 'Longwinded', 'count': 16}, {'id': 26, 'name': 'Obnoxious', 'count': 8}]</t>
  </si>
  <si>
    <t>[{'id': 1764, 'hero': 'https://pe.tedcdn.com/images/ted/e15213155418fc82875680062821e32eccd30a5f_1600x1200.jpg', 'speaker': "Raffaello D'Andrea", 'title': 'The astounding athletic power of quadcopters', 'duration': 968, 'slug': 'raffaello_d_andrea_the_astounding_athletic_power_of_quadcopters', 'viewed_count': 10281853}, {'id': 2119, 'hero': 'https://pe.tedcdn.com/images/ted/10126c828948ca0df05d84d792885a35be74a5a3_2880x1620.jpg', 'speaker': 'Sergei Lupashin', 'title': 'A flying camera ... on a leash', 'duration': 383, 'slug': 'sergei_lupashin_a_flying_camera_on_a_leash', 'viewed_count': 1222714}, {'id': 1195, 'hero': 'https://pe.tedcdn.com/images/ted/125797a95411e0682b7a67ab7b16bae1b9e35afc_1600x1200.jpg', 'speaker': 'Markus Fischer', 'title': 'A robot that flies like a bird', 'duration': 379, 'slug': 'a_robot_that_flies_like_a_bird', 'viewed_count': 6264971}, {'id': 1402, 'hero': 'https://pe.tedcdn.com/images/ted/2335b2e44dc456891306c79c91e11ecc627ea85b_800x600.jpg', 'speaker': 'Regina Dugan', 'title': 'From mach-20 glider to hummingbird drone', 'duration': 1501, 'slug': 'regina_dugan_from_mach_20_glider_to_humming_bird_drone', 'viewed_count': 1618447}, {'id': 1260, 'hero': 'https://pe.tedcdn.com/images/ted/f9875448d96cf52c35156d85e983ff7f4df3ebdc_800x600.jpg', 'speaker': 'Anna Mracek Dietrich', 'title': 'A plane you can drive', 'duration': 578, 'slug': 'anna_mracek_dietrich_a_plane_you_can_drive', 'viewed_count': 924772}, {'id': 429, 'hero': 'https://pe.tedcdn.com/images/ted/65190_800x600.jpg', 'speaker': 'Paul Moller', 'title': 'My dream of a flying car', 'duration': 939, 'slug': 'paul_moller_on_the_skycar', 'viewed_count': 417732}]</t>
  </si>
  <si>
    <t>['beauty', 'creativity', 'demo', 'design', 'drones', 'flight', 'future', 'invention', 'technology']</t>
  </si>
  <si>
    <t xml:space="preserve">https://www.ted.com/talks/raffaello_d_andrea_meet_the_dazzling_flying_machines_of_the_future
</t>
  </si>
  <si>
    <t>The case for optimism on climate change</t>
  </si>
  <si>
    <t>[{'id': 1, 'name': 'Beautiful', 'count': 233}, {'id': 8, 'name': 'Informative', 'count': 719}, {'id': 10, 'name': 'Inspiring', 'count': 956}, {'id': 25, 'name': 'OK', 'count': 17}, {'id': 3, 'name': 'Courageous', 'count': 234}, {'id': 24, 'name': 'Persuasive', 'count': 496}, {'id': 11, 'name': 'Longwinded', 'count': 22}, {'id': 22, 'name': 'Fascinating', 'count': 176}, {'id': 9, 'name': 'Ingenious', 'count': 34}, {'id': 23, 'name': 'Jaw-dropping', 'count': 101}, {'id': 21, 'name': 'Unconvincing', 'count': 50}, {'id': 26, 'name': 'Obnoxious', 'count': 34}, {'id': 2, 'name': 'Confusing', 'count': 12}, {'id': 7, 'name': 'Funny', 'count': 18}]</t>
  </si>
  <si>
    <t>[{'id': 1583, 'hero': 'https://pe.tedcdn.com/images/ted/ce1a37f82fb05f8442df198226c2e36d03e3eadf_2880x1620.jpg', 'speaker': 'Vicki Arroyo', 'title': "Let's prepare for our new climate", 'duration': 876, 'slug': 'vicki_arroyo_let_s_prepare_for_our_new_climate', 'viewed_count': 1030777}, {'id': 2331, 'hero': 'https://pe.tedcdn.com/images/ted/64bbcc24af870d9b4e1768abe88e1fe041b02a6a_2880x1620.jpg', 'speaker': 'Mary Robinson', 'title': 'Why climate change is a threat to human rights', 'duration': 1307, 'slug': 'mary_robinson_why_climate_change_is_a_threat_to_human_rights', 'viewed_count': 1126468}, {'id': 1, 'hero': 'https://pe.tedcdn.com/images/ted/a2194b4ef5170bd9e9b086c5053e09cdf3545960_2880x1620.jpg', 'speaker': 'Al Gore', 'title': 'Averting the climate crisis', 'duration': 977, 'slug': 'al_gore_on_averting_climate_crisis', 'viewed_count': 3200697}, {'id': 1380, 'hero': 'https://pe.tedcdn.com/images/ted/3d552c9054e770953216a6b5aab1b748b3e5f823_2880x1620.jpg', 'speaker': 'James Hansen', 'title': 'Why I must speak out about climate change', 'duration': 1071, 'slug': 'james_hansen_why_i_must_speak_out_about_climate_change', 'viewed_count': 1243960}, {'id': 243, 'hero': 'https://pe.tedcdn.com/images/ted/566c14767bd62c5ff760e483c5b16cd2753328cd_2880x1620.jpg', 'speaker': 'Al Gore', 'title': 'New thinking on the climate crisis', 'duration': 1674, 'slug': 'al_gore_s_new_thinking_on_the_climate_crisis', 'viewed_count': 1751548}, {'id': 535, 'hero': 'https://pe.tedcdn.com/images/ted/f1662e3d637698958d7aa87d6f4cf9031c0c9d0b_1600x1200.jpg', 'speaker': 'Al Gore', 'title': 'What comes after An Inconvenient Truth?', 'duration': 464, 'slug': 'al_gore_warns_on_latest_climate_trends', 'viewed_count': 775459}]</t>
  </si>
  <si>
    <t>['alternative energy', 'climate change', 'energy', 'science', 'weather']</t>
  </si>
  <si>
    <t xml:space="preserve">https://www.ted.com/talks/al_gore_the_case_for_optimism_on_climate_change
</t>
  </si>
  <si>
    <t>What it's like to be Muslim in America</t>
  </si>
  <si>
    <t>[{'id': 3, 'name': 'Courageous', 'count': 1774}, {'id': 10, 'name': 'Inspiring', 'count': 1845}, {'id': 1, 'name': 'Beautiful', 'count': 1152}, {'id': 8, 'name': 'Informative', 'count': 647}, {'id': 24, 'name': 'Persuasive', 'count': 485}, {'id': 23, 'name': 'Jaw-dropping', 'count': 77}, {'id': 22, 'name': 'Fascinating', 'count': 358}, {'id': 25, 'name': 'OK', 'count': 120}, {'id': 9, 'name': 'Ingenious', 'count': 70}, {'id': 2, 'name': 'Confusing', 'count': 26}, {'id': 21, 'name': 'Unconvincing', 'count': 129}, {'id': 26, 'name': 'Obnoxious', 'count': 58}, {'id': 11, 'name': 'Longwinded', 'count': 22}, {'id': 7, 'name': 'Funny', 'count': 57}]</t>
  </si>
  <si>
    <t>[{'id': 919, 'hero': 'https://pe.tedcdn.com/images/ted/185245_800x600.jpg', 'speaker': 'Naif Al-Mutawa', 'title': 'Superheroes inspired by Islam', 'duration': 1102, 'slug': 'naif_al_mutawa_superheroes_inspired_by_islam', 'viewed_count': 819384}, {'id': 1462, 'hero': 'https://pe.tedcdn.com/images/ted/75bea2d1c94cb8c4e1fe3b27ccea0d0bbea42b00_2880x1620.jpg', 'speaker': 'Dalia Mogahed', 'title': 'The attitudes that sparked Arab Spring', 'duration': 872, 'slug': 'dalia_mogahed_the_attitudes_that_sparked_arab_spring', 'viewed_count': 587095}, {'id': 1623, 'hero': 'https://pe.tedcdn.com/images/ted/dbcd6dd2e6ca67e8e41acb1598dd4f76302a1fe4_1600x1200.jpg', 'speaker': 'Bobby Ghosh', 'title': 'Why global jihad is losing', 'duration': 991, 'slug': 'bobby_ghosh_why_global_jihad_is_losing', 'viewed_count': 660579}, {'id': 1155, 'hero': 'https://pe.tedcdn.com/images/ted/8654b588131745216ae8b3b8f029fb4081e98b32_800x600.jpg', 'speaker': 'Mustafa Akyol', 'title': 'Faith versus tradition in Islam', 'duration': 1031, 'slug': 'mustafa_akyol_faith_versus_tradition_in_islam', 'viewed_count': 1113440}, {'id': 2042, 'hero': 'https://pe.tedcdn.com/images/ted/ea6423568d1c204c0927fa9dd847dd719d919537_2880x1620.jpg', 'speaker': 'Karima Bennoune', 'title': 'When people of Muslim heritage challenge fundamentalism', 'duration': 1205, 'slug': 'karima_bennoune_the_side_of_terrorism_that_doesn_t_make_headlines', 'viewed_count': 1429072}, {'id': 2622, 'hero': 'https://pe.tedcdn.com/images/ted/5eaf3f2d716b49376a70fc4a23a46bcfb41adc1e_2880x1620.jpg', 'speaker': 'Suzanne Barakat', 'title': "Islamophobia killed my brother. Let's end the hate", 'duration': 888, 'slug': 'suzanne_barakat_islamophobia_killed_my_brother_let_s_end_the_hate', 'viewed_count': 1177006}]</t>
  </si>
  <si>
    <t>['Islam', 'United States', 'culture', 'faith']</t>
  </si>
  <si>
    <t xml:space="preserve">https://www.ted.com/talks/dalia_mogahed_what_do_you_think_when_you_look_at_me
</t>
  </si>
  <si>
    <t>How to make a profit while making a difference</t>
  </si>
  <si>
    <t>Audrey Choi</t>
  </si>
  <si>
    <t>Sustainable investment expert</t>
  </si>
  <si>
    <t>[{'id': 25, 'name': 'OK', 'count': 94}, {'id': 8, 'name': 'Informative', 'count': 145}, {'id': 24, 'name': 'Persuasive', 'count': 134}, {'id': 21, 'name': 'Unconvincing', 'count': 22}, {'id': 22, 'name': 'Fascinating', 'count': 51}, {'id': 10, 'name': 'Inspiring', 'count': 156}, {'id': 3, 'name': 'Courageous', 'count': 32}, {'id': 9, 'name': 'Ingenious', 'count': 9}, {'id': 1, 'name': 'Beautiful', 'count': 30}, {'id': 2, 'name': 'Confusing', 'count': 5}, {'id': 11, 'name': 'Longwinded', 'count': 6}, {'id': 7, 'name': 'Funny', 'count': 3}, {'id': 23, 'name': 'Jaw-dropping', 'count': 7}, {'id': 26, 'name': 'Obnoxious', 'count': 7}]</t>
  </si>
  <si>
    <t>[{'id': 2105, 'hero': 'https://pe.tedcdn.com/images/ted/d064519dc0c65e9a49384e33ccb006fecf9e76dd_2880x1620.jpg', 'speaker': 'Dilip Ratha', 'title': 'The hidden force in global economics: sending money home', 'duration': 1019, 'slug': 'dilip_ratha_the_hidden_force_in_global_economics_sending_money_home', 'viewed_count': 1281472}, {'id': 1303, 'hero': 'https://pe.tedcdn.com/images/ted/806b4c5fea090af91b2c1b0d56d904adace109d6_800x600.jpg', 'speaker': 'Pavan Sukhdev', 'title': 'Put a value on nature!', 'duration': 991, 'slug': 'pavan_sukhdev_what_s_the_price_of_nature', 'viewed_count': 633730}, {'id': 1855, 'hero': 'https://pe.tedcdn.com/images/ted/ebb15ee3007ae1c62e87864df18a6e26da254573_1600x1200.jpg', 'speaker': 'Mariana Mazzucato', 'title': 'Government -- investor, risk-taker, innovator', 'duration': 844, 'slug': 'mariana_mazzucato_government_investor_risk_taker_innovator', 'viewed_count': 816694}, {'id': 1927, 'hero': 'https://pe.tedcdn.com/images/ted/4fba9ca3a410be012b053933a3eccf35a8e8b8ee_1600x1200.jpg', 'speaker': 'Chris McKnett', 'title': 'The investment logic for sustainability', 'duration': 739, 'slug': 'chris_mcknett_the_investment_logic_for_sustainability', 'viewed_count': 970922}, {'id': 1688, 'hero': 'https://pe.tedcdn.com/images/ted/d5577fdfa6524f0b91a00fd8d9df84810fb5a10c_1600x1200.jpg', 'speaker': 'Dan Pallotta', 'title': 'The way we think about charity is dead wrong', 'duration': 1134, 'slug': 'dan_pallotta_the_way_we_think_about_charity_is_dead_wrong', 'viewed_count': 4259243}, {'id': 1656, 'hero': 'https://pe.tedcdn.com/images/ted/d4520528293e225eb073235edc336474ad2bb72c_1600x1200.jpg', 'speaker': 'Wingham Rowan', 'title': 'A new kind of job market', 'duration': 740, 'slug': 'wingham_rowan_a_new_kind_of_job_market', 'viewed_count': 1058864}]</t>
  </si>
  <si>
    <t>['business', 'finance', 'social change', 'sustainability']</t>
  </si>
  <si>
    <t xml:space="preserve">https://www.ted.com/talks/audrey_choi_how_to_make_a_profit_while_making_a_difference
</t>
  </si>
  <si>
    <t>Why your doctor should care about social justice</t>
  </si>
  <si>
    <t>Mary Bassett</t>
  </si>
  <si>
    <t>New York City Health Commissioner</t>
  </si>
  <si>
    <t>[{'id': 8, 'name': 'Informative', 'count': 98}, {'id': 21, 'name': 'Unconvincing', 'count': 21}, {'id': 25, 'name': 'OK', 'count': 42}, {'id': 11, 'name': 'Longwinded', 'count': 14}, {'id': 2, 'name': 'Confusing', 'count': 3}, {'id': 26, 'name': 'Obnoxious', 'count': 10}, {'id': 10, 'name': 'Inspiring', 'count': 82}, {'id': 3, 'name': 'Courageous', 'count': 48}, {'id': 24, 'name': 'Persuasive', 'count': 66}, {'id': 1, 'name': 'Beautiful', 'count': 18}, {'id': 22, 'name': 'Fascinating', 'count': 14}, {'id': 7, 'name': 'Funny', 'count': 6}, {'id': 23, 'name': 'Jaw-dropping', 'count': 5}, {'id': 9, 'name': 'Ingenious', 'count': 3}]</t>
  </si>
  <si>
    <t>[{'id': 2428, 'hero': 'https://pe.tedcdn.com/images/ted/a7a560bc53490a0ddca5eb05a6fc361cc7224cef_2880x1620.jpg', 'speaker': 'Dorothy Roberts', 'title': 'The problem with race-based medicine', 'duration': 876, 'slug': 'dorothy_roberts_the_problem_with_race_based_medicine', 'viewed_count': 1008821}, {'id': 2349, 'hero': 'https://pe.tedcdn.com/images/ted/1b1a683e5ebe9dcb2fdde87144516ce3aa0e025d_2880x1620.jpg', 'speaker': 'Alyson McGregor', 'title': 'Why medicine often has dangerous side effects for women', 'duration': 929, 'slug': 'alyson_mcgregor_why_medicine_often_has_dangerous_side_effects_for_women', 'viewed_count': 1414721}, {'id': 2425, 'hero': 'https://pe.tedcdn.com/images/ted/9b844afb65cb94f942a332064978599e6438b1e5_2880x1620.jpg', 'speaker': 'Pardis Sabeti', 'title': "How we'll fight the next deadly virus", 'duration': 577, 'slug': 'pardis_sabeti_how_we_ll_fight_the_next_deadly_virus', 'viewed_count': 1169214}, {'id': 2789, 'hero': 'https://pe.tedcdn.com/images/ted/dbb016fcbd1b89543bb9229ba73f03e89c51aa7a_2880x1620.jpg', 'speaker': 'Raj Panjabi', 'title': 'No one should die because they live too far from a doctor', 'duration': 1230, 'slug': 'raj_panjabi_no_one_should_die_because_they_live_too_far_from_a_doctor', 'viewed_count': 874714}, {'id': 2098, 'hero': 'https://pe.tedcdn.com/images/ted/e70bd1b6f648f6e1dd803481aa5421dff712b99d_2880x1620.jpg', 'speaker': 'Gail Reed', 'title': "Where to train the world's doctors? Cuba.", 'duration': 1028, 'slug': 'gail_reed_where_to_train_the_world_s_doctors_cuba', 'viewed_count': 772910}, {'id': 2726, 'hero': 'https://pe.tedcdn.com/images/ted/d662b07a1534e5aeef995fc4d97a561a1f21a52b_2880x1620.jpg', 'speaker': 'David R. Williams', 'title': 'How racism makes us sick', 'duration': 1047, 'slug': 'david_r_williams_how_racism_makes_us_sick', 'viewed_count': 1005044}]</t>
  </si>
  <si>
    <t>['AIDS', 'Africa', 'TEDMED', 'United States', 'big problems', 'disease', 'global issues', 'government', 'health', 'health care', 'illness', 'inequality', 'medical research', 'medicine', 'public health', 'race', 'social change', 'virus']</t>
  </si>
  <si>
    <t xml:space="preserve">https://www.ted.com/talks/mary_bassett_why_your_doctor_should_care_about_social_justice
</t>
  </si>
  <si>
    <t>Why we need gender-neutral bathrooms</t>
  </si>
  <si>
    <t>Ivan Coyote</t>
  </si>
  <si>
    <t>Writer, performer</t>
  </si>
  <si>
    <t>[{'id': 1, 'name': 'Beautiful', 'count': 278}, {'id': 9, 'name': 'Ingenious', 'count': 16}, {'id': 24, 'name': 'Persuasive', 'count': 233}, {'id': 3, 'name': 'Courageous', 'count': 374}, {'id': 10, 'name': 'Inspiring', 'count': 317}, {'id': 25, 'name': 'OK', 'count': 77}, {'id': 11, 'name': 'Longwinded', 'count': 27}, {'id': 21, 'name': 'Unconvincing', 'count': 137}, {'id': 26, 'name': 'Obnoxious', 'count': 77}, {'id': 7, 'name': 'Funny', 'count': 48}, {'id': 8, 'name': 'Informative', 'count': 177}, {'id': 22, 'name': 'Fascinating', 'count': 26}, {'id': 2, 'name': 'Confusing', 'count': 39}, {'id': 23, 'name': 'Jaw-dropping', 'count': 24}]</t>
  </si>
  <si>
    <t>[{'id': 1947, 'hero': 'https://pe.tedcdn.com/images/ted/9d7bfaf05eb8db41669899c672760c53595bad38_1600x1200.jpg', 'speaker': 'Norman Spack', 'title': 'How I help transgender teens become who they want to be', 'duration': 1013, 'slug': 'norman_spack_how_i_help_transgender_teens_become_who_they_want_to_be', 'viewed_count': 1248575}, {'id': 2258, 'hero': 'https://pe.tedcdn.com/images/ted/d36805b551287daf03465ac753e8b88b8e39658b_2880x1620.jpg', 'speaker': 'Martine Rothblatt', 'title': 'My daughter, my wife, our robot, and the quest for immortality', 'duration': 1264, 'slug': 'martine_rothblatt_my_daughter_my_wife_our_robot_and_the_quest_for_immortality', 'viewed_count': 1304741}, {'id': 2281, 'hero': 'https://pe.tedcdn.com/images/ted/1033e67683314007beac63bdb775116301af6d34_2880x1620.jpg', 'speaker': 'Lee Mokobe', 'title': 'A powerful poem about what it feels like to be transgender', 'duration': 261, 'slug': 'lee_mokobe_a_powerful_poem_about_what_it_feels_like_to_be_transgender', 'viewed_count': 1175649}, {'id': 1658, 'hero': 'https://pe.tedcdn.com/images/ted/ba97496615da9ff1c3bd87823877eb2e18f54ed2_2880x1620.jpg', 'speaker': 'iO Tillett Wright', 'title': 'Fifty shades of gay', 'duration': 1098, 'slug': 'io_tillett_wright_fifty_shades_of_gay', 'viewed_count': 2679737}, {'id': 2102, 'hero': 'https://pe.tedcdn.com/images/ted/7fd985c86f1453b50f38610d75edfd1fd864253b_2880x1620.jpg', 'speaker': 'Meaghan Ramsey', 'title': "Why thinking you're ugly is bad for you", 'duration': 722, 'slug': 'meaghan_ramsey_why_thinking_you_re_ugly_is_bad_for_you', 'viewed_count': 3590437}, {'id': 2732, 'hero': 'https://pe.tedcdn.com/images/ted/2bc5b10c49af2ba3417238e66da50972f2bb3d17_2880x1620.jpg', 'speaker': 'Chimamanda Ngozi Adichie', 'title': 'We should all be feminists', 'duration': 1768, 'slug': 'chimamanda_ngozi_adichie_we_should_all_be_feminists', 'viewed_count': 1318378}]</t>
  </si>
  <si>
    <t>['Gender spectrum', 'LGBT', 'TEDx', 'Transgender', 'design', 'future', 'gender', 'identity', 'social change', 'storytelling']</t>
  </si>
  <si>
    <t xml:space="preserve">https://www.ted.com/talks/ivan_coyote_why_we_need_gender_neutral_bathrooms
</t>
  </si>
  <si>
    <t>Dive into an ocean photographer's world</t>
  </si>
  <si>
    <t>Thomas Peschak</t>
  </si>
  <si>
    <t>Conservation photographer</t>
  </si>
  <si>
    <t>[{'id': 1, 'name': 'Beautiful', 'count': 540}, {'id': 10, 'name': 'Inspiring', 'count': 357}, {'id': 23, 'name': 'Jaw-dropping', 'count': 113}, {'id': 8, 'name': 'Informative', 'count': 128}, {'id': 22, 'name': 'Fascinating', 'count': 274}, {'id': 11, 'name': 'Longwinded', 'count': 5}, {'id': 24, 'name': 'Persuasive', 'count': 74}, {'id': 26, 'name': 'Obnoxious', 'count': 2}, {'id': 3, 'name': 'Courageous', 'count': 44}, {'id': 25, 'name': 'OK', 'count': 16}, {'id': 9, 'name': 'Ingenious', 'count': 7}, {'id': 7, 'name': 'Funny', 'count': 8}, {'id': 2, 'name': 'Confusing', 'count': 4}, {'id': 21, 'name': 'Unconvincing', 'count': 7}]</t>
  </si>
  <si>
    <t>[{'id': 2160, 'hero': 'https://pe.tedcdn.com/images/ted/76787f13cc007d8b8e302d0e9a135b226aaaee6a_2880x1620.jpg', 'speaker': 'Asha de Vos', 'title': 'Why you should care about whale poo', 'duration': 345, 'slug': 'asha_de_vos_why_you_should_care_about_whale_poo', 'viewed_count': 1266644}, {'id': 2395, 'hero': 'https://pe.tedcdn.com/images/ted/71d91759e68fde785f567b9b3887a999537d0409_2880x1620.jpg', 'speaker': 'Jason deCaires Taylor', 'title': 'An underwater art museum, teeming with life', 'duration': 669, 'slug': 'jason_decaires_taylor_an_underwater_art_museum_teeming_with_life', 'viewed_count': 1446674}, {'id': 2414, 'hero': 'https://pe.tedcdn.com/images/ted/afd01d419cb8274e7331062361f7b7d71bbda41a_2880x1620.jpg', 'speaker': 'David Gruber', 'title': 'Glow-in-the-dark sharks and other stunning sea creatures', 'duration': 834, 'slug': 'david_gruber_glow_in_the_dark_sharks_and_other_stunning_sea_creatures', 'viewed_count': 1853427}, {'id': 873, 'hero': 'https://pe.tedcdn.com/images/ted/174901_800x600.jpg', 'speaker': 'Brian Skerry', 'title': "The ocean's glory -- and horror", 'duration': 973, 'slug': 'brian_skerry_reveals_ocean_s_glory_and_horror', 'viewed_count': 1426153}, {'id': 939, 'hero': 'https://pe.tedcdn.com/images/ted/193573_800x600.jpg', 'speaker': 'Jim Toomey', 'title': 'Learning from Sherman the shark', 'duration': 855, 'slug': 'jim_toomey_learning_from_sherman_the_shark', 'viewed_count': 479117}, {'id': 467, 'hero': 'https://pe.tedcdn.com/images/ted/73175_800x600.jpg', 'speaker': 'Sylvia Earle', 'title': 'My wish: Protect our oceans', 'duration': 1096, 'slug': 'sylvia_earle_s_ted_prize_wish_to_protect_our_oceans', 'viewed_count': 1139793}]</t>
  </si>
  <si>
    <t>['adventure', 'animals', 'beauty', 'biodiversity', 'conservation', 'curiosity', 'ecology', 'environment', 'exploration', 'fish', 'future', 'global issues', 'mission blue', 'nature', 'oceans', 'photography', 'science and art', 'sustainability', 'water']</t>
  </si>
  <si>
    <t xml:space="preserve">https://www.ted.com/talks/thomas_peschak_dive_into_an_ocean_photographer_s_world
</t>
  </si>
  <si>
    <t>How yarn bombing grew into a worldwide movement</t>
  </si>
  <si>
    <t>Magda Sayeg</t>
  </si>
  <si>
    <t>Textile artist</t>
  </si>
  <si>
    <t>[{'id': 1, 'name': 'Beautiful', 'count': 164}, {'id': 9, 'name': 'Ingenious', 'count': 43}, {'id': 10, 'name': 'Inspiring', 'count': 128}, {'id': 25, 'name': 'OK', 'count': 78}, {'id': 3, 'name': 'Courageous', 'count': 28}, {'id': 22, 'name': 'Fascinating', 'count': 43}, {'id': 21, 'name': 'Unconvincing', 'count': 19}, {'id': 7, 'name': 'Funny', 'count': 47}, {'id': 8, 'name': 'Informative', 'count': 19}, {'id': 24, 'name': 'Persuasive', 'count': 19}, {'id': 26, 'name': 'Obnoxious', 'count': 4}, {'id': 23, 'name': 'Jaw-dropping', 'count': 9}, {'id': 2, 'name': 'Confusing', 'count': 5}, {'id': 11, 'name': 'Longwinded', 'count': 2}]</t>
  </si>
  <si>
    <t>[{'id': 2304, 'hero': 'https://pe.tedcdn.com/images/ted/83b6197ead1303d82f0ccc05495c3a1d4f58d693_2880x1620.jpg', 'speaker': 'eL Seed', 'title': 'Street art with a message of hope and peace', 'duration': 339, 'slug': 'el_seed_street_art_with_a_message_of_hope_and_peace', 'viewed_count': 1398761}, {'id': 1907, 'hero': 'https://pe.tedcdn.com/images/ted/3062642b5f75505f83a26b6428eb9bbf348ba40f_1600x1200.jpg', 'speaker': 'Luke Syson', 'title': 'How I learned to stop worrying and love "useless" art', 'duration': 791, 'slug': 'luke_syson_how_i_learned_to_stop_worrying_and_love_useless_art', 'viewed_count': 1149652}, {'id': 2157, 'hero': 'https://pe.tedcdn.com/images/ted/86d93453d447a4be0c499897094a9580380c1911_2880x1620.jpg', 'speaker': 'Mundano', 'title': 'Trash cart superheroes', 'duration': 322, 'slug': 'mundano_pimp_my_trash_cart', 'viewed_count': 966648}, {'id': 1631, 'hero': 'https://pe.tedcdn.com/images/ted/d6523fdff934851fdba2cfb3c13202a2ba0b68f9_1600x1200.jpg', 'speaker': 'Ben Saunders', 'title': 'Why bother leaving the house?', 'duration': 637, 'slug': 'ben_saunders_why_bother_leaving_the_house', 'viewed_count': 1778754}, {'id': 89, 'hero': 'https://pe.tedcdn.com/images/ted/172_480x360.jpg', 'speaker': 'Ben Saunders', 'title': 'Why did I ski to the North Pole?', 'duration': 1083, 'slug': 'ben_saunders_skis_to_the_north_pole', 'viewed_count': 745273}, {'id': 2143, 'hero': 'https://pe.tedcdn.com/images/ted/19acb8a01d4b356a1f793c4767f945d5767c4341_2880x1620.jpg', 'speaker': 'Ben Saunders', 'title': 'To the South Pole and back — the hardest 105 days of my life', 'duration': 1024, 'slug': 'ben_saunders_to_the_south_pole_and_back_the_hardest_105_days_of_my_life', 'viewed_count': 1051197}]</t>
  </si>
  <si>
    <t>['TEDYouth', 'beauty', 'community', 'creativity', 'entertainment', 'materials', 'public spaces', 'street art']</t>
  </si>
  <si>
    <t xml:space="preserve">https://www.ted.com/talks/magda_sayeg_how_yarn_bombing_grew_into_a_worldwide_movement
</t>
  </si>
  <si>
    <t>What really happens when you mix medications?</t>
  </si>
  <si>
    <t>Russ Altman</t>
  </si>
  <si>
    <t>Big data techno-­optimist and internist</t>
  </si>
  <si>
    <t>[{'id': 8, 'name': 'Informative', 'count': 581}, {'id': 9, 'name': 'Ingenious', 'count': 146}, {'id': 22, 'name': 'Fascinating', 'count': 241}, {'id': 24, 'name': 'Persuasive', 'count': 123}, {'id': 10, 'name': 'Inspiring', 'count': 105}, {'id': 25, 'name': 'OK', 'count': 42}, {'id': 7, 'name': 'Funny', 'count': 33}, {'id': 23, 'name': 'Jaw-dropping', 'count': 18}, {'id': 2, 'name': 'Confusing', 'count': 7}, {'id': 3, 'name': 'Courageous', 'count': 12}, {'id': 21, 'name': 'Unconvincing', 'count': 11}, {'id': 1, 'name': 'Beautiful', 'count': 36}, {'id': 11, 'name': 'Longwinded', 'count': 8}, {'id': 26, 'name': 'Obnoxious', 'count': 8}]</t>
  </si>
  <si>
    <t>[{'id': 2343, 'hero': 'https://pe.tedcdn.com/images/ted/41ac82f3910374b1dee363913218e5f632a22630_2880x1620.jpg', 'speaker': 'Siddhartha Mukherjee', 'title': "Soon we'll cure diseases with a cell, not a pill", 'duration': 1055, 'slug': 'siddhartha_mukherjee_soon_we_ll_cure_diseases_with_a_cell_not_a_pill', 'viewed_count': 1294956}, {'id': 2349, 'hero': 'https://pe.tedcdn.com/images/ted/1b1a683e5ebe9dcb2fdde87144516ce3aa0e025d_2880x1620.jpg', 'speaker': 'Alyson McGregor', 'title': 'Why medicine often has dangerous side effects for women', 'duration': 929, 'slug': 'alyson_mcgregor_why_medicine_often_has_dangerous_side_effects_for_women', 'viewed_count': 1414721}, {'id': 2445, 'hero': 'https://pe.tedcdn.com/images/ted/a15d188f6811315cdb75f38b042d936dbb52e2fa_2880x1620.jpg', 'speaker': 'Mary Bassett', 'title': 'Why your doctor should care about social justice', 'duration': 829, 'slug': 'mary_bassett_why_your_doctor_should_care_about_social_justice', 'viewed_count': 1072558}, {'id': 759, 'hero': 'https://pe.tedcdn.com/images/ted/146160_800x600.jpg', 'speaker': 'Jamie Heywood', 'title': 'The big idea my brother inspired', 'duration': 1014, 'slug': 'jamie_heywood_the_big_idea_my_brother_inspired', 'viewed_count': 528457}, {'id': 2130, 'hero': 'https://pe.tedcdn.com/images/ted/bf71a1d50bc5f028bb16ff42f5c5c4f70b2091eb_2880x1620.jpg', 'speaker': 'Ethan Nadelmann', 'title': 'Why we need to end the War on Drugs', 'duration': 1046, 'slug': 'ethan_nadelmann_why_we_need_to_end_the_war_on_drugs', 'viewed_count': 1593103}, {'id': 1901, 'hero': 'https://pe.tedcdn.com/images/ted/568bf460212248807e5acde5f149bd29c1307c2a_1600x1200.jpg', 'speaker': 'Roger Stein', 'title': 'A bold new way to fund drug research', 'duration': 669, 'slug': 'roger_stein_a_bold_new_way_to_fund_drug_research', 'viewed_count': 904213}]</t>
  </si>
  <si>
    <t>['Internet', 'TEDMED', 'big problems', 'complexity', 'curiosity', 'data', 'depression', 'health', 'health care', 'illness', 'innovation', 'medical research', 'medicine', 'pharmaceuticals', 'potential', 'science']</t>
  </si>
  <si>
    <t xml:space="preserve">https://www.ted.com/talks/russ_altman_what_really_happens_when_you_mix_medications
</t>
  </si>
  <si>
    <t>Our refugee system is failing. Here's how we can fix it</t>
  </si>
  <si>
    <t>Alexander Betts</t>
  </si>
  <si>
    <t>[{'id': 3, 'name': 'Courageous', 'count': 209}, {'id': 8, 'name': 'Informative', 'count': 392}, {'id': 10, 'name': 'Inspiring', 'count': 477}, {'id': 24, 'name': 'Persuasive', 'count': 250}, {'id': 9, 'name': 'Ingenious', 'count': 81}, {'id': 22, 'name': 'Fascinating', 'count': 59}, {'id': 21, 'name': 'Unconvincing', 'count': 79}, {'id': 26, 'name': 'Obnoxious', 'count': 29}, {'id': 2, 'name': 'Confusing', 'count': 18}, {'id': 23, 'name': 'Jaw-dropping', 'count': 20}, {'id': 11, 'name': 'Longwinded', 'count': 15}, {'id': 7, 'name': 'Funny', 'count': 8}, {'id': 1, 'name': 'Beautiful', 'count': 61}, {'id': 25, 'name': 'OK', 'count': 30}]</t>
  </si>
  <si>
    <t>[{'id': 2358, 'hero': 'https://pe.tedcdn.com/images/ted/d7978ab526f1922c090ced88497e7f80c1f6174c_2880x1620.jpg', 'speaker': 'Melissa Fleming', 'title': 'A boat carrying 500 refugees sunk at sea. The story of two survivors', 'duration': 1155, 'slug': 'melissa_fleming_a_boat_carrying_500_refugees_sunk_at_sea_the_story_of_two_survivors', 'viewed_count': 1502406}, {'id': 2353, 'hero': 'https://pe.tedcdn.com/images/ted/414f232fce96dc6a85d03cbab4eda2302ebbb675_2880x1620.jpg', 'speaker': 'Anders Fjellberg', 'title': 'Two nameless bodies washed up on the beach. Here are their stories', 'duration': 881, 'slug': 'anders_fjellberg_two_nameless_bodies_washed_up_on_the_beach_here_are_their_stories', 'viewed_count': 1220747}, {'id': 1651, 'hero': 'https://pe.tedcdn.com/images/ted/f795d8100cf916de51cba8309d092446fbd872a1_2880x1620.jpg', 'speaker': 'Janine di Giovanni', 'title': 'What I saw in the war', 'duration': 713, 'slug': 'janine_di_giovanni_what_i_saw_in_the_war', 'viewed_count': 939102}, {'id': 2805, 'hero': 'https://pe.tedcdn.com/images/ted/adba78289b5f9c370ff2f741e4c571bfbabeb5f9_2880x1620.jpg', 'speaker': 'David Miliband', 'title': 'The refugee crisis is a test of our character', 'duration': 1118, 'slug': 'david_miliband_the_refugee_crisis_is_a_test_of_our_character', 'viewed_count': 1088659}, {'id': 2110, 'hero': 'https://pe.tedcdn.com/images/ted/5ddc239be84a6c05cd1f3970141e5ce18830a28e_2880x1620.jpg', 'speaker': 'Melissa Fleming', 'title': "Let's help refugees thrive, not just survive", 'duration': 968, 'slug': 'melissa_fleming_let_s_help_refugees_thrive_not_just_survive', 'viewed_count': 1119986}, {'id': 2397, 'hero': 'https://pe.tedcdn.com/images/ted/875947c3f3bd619f6845295bf598437ea00bb59d_2880x1620.jpg', 'speaker': 'António Guterres', 'title': 'Refugees have the right to be protected', 'duration': 1194, 'slug': 'antonio_guterres_refugees_have_the_right_to_be_protected', 'viewed_count': 1117166}]</t>
  </si>
  <si>
    <t>['Europe', 'Middle East', 'Syria', 'big problems', 'disaster relief', 'economics', 'failure', 'fear', 'future', 'global issues', 'government', 'policy', 'potential', 'refugees', 'security', 'social change']</t>
  </si>
  <si>
    <t xml:space="preserve">https://www.ted.com/talks/alexander_betts_our_refugee_system_is_failing_here_s_how_we_can_fix_it
</t>
  </si>
  <si>
    <t>Uber's plan to get more people into fewer cars</t>
  </si>
  <si>
    <t>Travis Kalanick</t>
  </si>
  <si>
    <t>[{'id': 8, 'name': 'Informative', 'count': 320}, {'id': 9, 'name': 'Ingenious', 'count': 100}, {'id': 22, 'name': 'Fascinating', 'count': 160}, {'id': 10, 'name': 'Inspiring', 'count': 190}, {'id': 24, 'name': 'Persuasive', 'count': 106}, {'id': 25, 'name': 'OK', 'count': 66}, {'id': 21, 'name': 'Unconvincing', 'count': 53}, {'id': 26, 'name': 'Obnoxious', 'count': 40}, {'id': 3, 'name': 'Courageous', 'count': 31}, {'id': 2, 'name': 'Confusing', 'count': 10}, {'id': 11, 'name': 'Longwinded', 'count': 13}, {'id': 1, 'name': 'Beautiful', 'count': 14}, {'id': 23, 'name': 'Jaw-dropping', 'count': 21}, {'id': 7, 'name': 'Funny', 'count': 29}]</t>
  </si>
  <si>
    <t>[{'id': 1632, 'hero': 'https://pe.tedcdn.com/images/ted/32bf0a8880fea886c23edd03ccfa5c5748bde4c5_1600x1200.jpg', 'speaker': 'Robin Chase', 'title': 'Excuse me, may I rent your car?', 'duration': 744, 'slug': 'robin_chase_excuse_me_may_i_rent_your_car', 'viewed_count': 917893}, {'id': 1695, 'hero': 'https://pe.tedcdn.com/images/ted/2534551796ee0a2638b462ce82e33b65091b1d42_1600x1200.jpg', 'speaker': 'Elon Musk', 'title': 'The mind behind Tesla, SpaceX, SolarCity ...', 'duration': 1264, 'slug': 'elon_musk_the_mind_behind_tesla_spacex_solarcity', 'viewed_count': 4564372}, {'id': 2291, 'hero': 'https://pe.tedcdn.com/images/ted/8a1523f43703309c29b372a29981afc7c5f2977b_2880x1620.jpg', 'speaker': 'Chris Urmson', 'title': 'How a driverless car sees the road', 'duration': 929, 'slug': 'chris_urmson_how_a_driverless_car_sees_the_road', 'viewed_count': 2042988}, {'id': 1174, 'hero': 'https://pe.tedcdn.com/images/ted/229d850b073d6d8ba1f20ee937e88f51802a0a8d_800x600.jpg', 'speaker': 'Bill Ford', 'title': 'A future beyond traffic gridlock', 'duration': 1008, 'slug': 'bill_ford_a_future_beyond_traffic_gridlock', 'viewed_count': 800073}, {'id': 1109, 'hero': 'https://pe.tedcdn.com/images/ted/1a26621135203e5d4636221967ff1d30e88faa85_800x600.jpg', 'speaker': 'Sebastian Thrun', 'title': "Google's driverless car", 'duration': 254, 'slug': 'sebastian_thrun_google_s_driverless_car', 'viewed_count': 2443088}, {'id': 1077, 'hero': 'https://pe.tedcdn.com/images/ted/238f71d5fa06084dcafa573a891af68d4e5ce088_800x600.jpg', 'speaker': 'Lisa Gansky', 'title': 'The future of business is the "mesh"', 'duration': 887, 'slug': 'lisa_gansky_the_future_of_business_is_the_mesh', 'viewed_count': 710347}]</t>
  </si>
  <si>
    <t>['Brand', 'Internet', 'business', 'cars', 'china', 'cities', 'driverless cars', 'economics', 'entrepreneur', 'environment', 'future', 'green', 'india', 'innovation', 'invention', 'investment', 'mobility', 'pollution', 'potential', 'society', 'software', 'sustainability', 'technology', 'transportation', 'web']</t>
  </si>
  <si>
    <t xml:space="preserve">https://www.ted.com/talks/travis_kalanick_uber_s_plan_to_get_more_people_into_fewer_cars
</t>
  </si>
  <si>
    <t>Teach girls bravery, not perfection</t>
  </si>
  <si>
    <t>Reshma Saujani</t>
  </si>
  <si>
    <t>[{'id': 3, 'name': 'Courageous', 'count': 1426}, {'id': 8, 'name': 'Informative', 'count': 570}, {'id': 10, 'name': 'Inspiring', 'count': 2273}, {'id': 22, 'name': 'Fascinating', 'count': 425}, {'id': 24, 'name': 'Persuasive', 'count': 659}, {'id': 1, 'name': 'Beautiful', 'count': 373}, {'id': 21, 'name': 'Unconvincing', 'count': 24}, {'id': 11, 'name': 'Longwinded', 'count': 18}, {'id': 23, 'name': 'Jaw-dropping', 'count': 79}, {'id': 26, 'name': 'Obnoxious', 'count': 27}, {'id': 9, 'name': 'Ingenious', 'count': 79}, {'id': 25, 'name': 'OK', 'count': 70}, {'id': 2, 'name': 'Confusing', 'count': 12}, {'id': 7, 'name': 'Funny', 'count': 27}]</t>
  </si>
  <si>
    <t>[{'id': 2417, 'hero': 'https://pe.tedcdn.com/images/ted/17161e8b4c3a91b54f1e9451f09d18522cb170fd_2880x1620.jpg', 'speaker': 'Linda Liukas', 'title': 'A delightful way to teach kids about computers', 'duration': 663, 'slug': 'linda_liukas_a_delightful_way_to_teach_kids_about_computers', 'viewed_count': 1617537}, {'id': 2402, 'hero': 'https://pe.tedcdn.com/images/ted/b71083deab779a49aa52070dabd282cf96296b38_2880x1620.jpg', 'speaker': 'Aomawa Shields', 'title': "How we'll find life on other planets", 'duration': 325, 'slug': 'aomawa_shields_how_we_ll_find_life_on_other_planets', 'viewed_count': 1526243}, {'id': 1657, 'hero': 'https://pe.tedcdn.com/images/ted/f31f296ffb6902d226e403e6431713cf37629b55_1600x1200.jpg', 'speaker': 'Mitch Resnick', 'title': "Let's teach kids to code", 'duration': 1008, 'slug': 'mitch_resnick_let_s_teach_kids_to_code', 'viewed_count': 1725150}, {'id': 2483, 'hero': 'https://pe.tedcdn.com/images/ted/1c84d70a3119a6650492a1531cf45fcde08f08fc_2880x1620.jpg', 'speaker': 'Aditi Gupta', 'title': 'A taboo-free way to talk about periods', 'duration': 670, 'slug': 'aditi_gupta_a_taboo_free_way_to_talk_about_periods', 'viewed_count': 1428082}, {'id': 1403, 'hero': 'https://pe.tedcdn.com/images/ted/286785b4d91fcb71686800af92652c4955ba2025_800x600.jpg', 'speaker': 'Leymah Gbowee', 'title': 'Unlock the intelligence, passion, greatness of girls', 'duration': 879, 'slug': 'leymah_gbowee_unlock_the_intelligence_passion_greatness_of_girls', 'viewed_count': 1080891}, {'id': 751, 'hero': 'https://pe.tedcdn.com/images/ted/bcb8a0ada2ec0012b2fb1405ceb2b8f3986edc83_1600x1200.jpg', 'speaker': 'Eve Ensler', 'title': 'Embrace your inner girl', 'duration': 1194, 'slug': 'eve_ensler_embrace_your_inner_girl', 'viewed_count': 1224317}]</t>
  </si>
  <si>
    <t>['children', 'code', 'computers', 'education', 'future', 'inequality', 'innovation', 'motivation', 'personal growth', 'potential', 'programming', 'social change', 'software', 'teaching', 'women']</t>
  </si>
  <si>
    <t xml:space="preserve">https://www.ted.com/talks/reshma_saujani_teach_girls_bravery_not_perfection
</t>
  </si>
  <si>
    <t>This computer will grow your food in the future</t>
  </si>
  <si>
    <t>Caleb Harper</t>
  </si>
  <si>
    <t>Principal Investigator and Director of the Open Agriculture Initiative</t>
  </si>
  <si>
    <t>[{'id': 1, 'name': 'Beautiful', 'count': 192}, {'id': 8, 'name': 'Informative', 'count': 318}, {'id': 10, 'name': 'Inspiring', 'count': 503}, {'id': 25, 'name': 'OK', 'count': 38}, {'id': 22, 'name': 'Fascinating', 'count': 371}, {'id': 9, 'name': 'Ingenious', 'count': 232}, {'id': 3, 'name': 'Courageous', 'count': 33}, {'id': 7, 'name': 'Funny', 'count': 69}, {'id': 24, 'name': 'Persuasive', 'count': 68}, {'id': 21, 'name': 'Unconvincing', 'count': 27}, {'id': 23, 'name': 'Jaw-dropping', 'count': 104}, {'id': 2, 'name': 'Confusing', 'count': 7}, {'id': 11, 'name': 'Longwinded', 'count': 17}, {'id': 26, 'name': 'Obnoxious', 'count': 17}]</t>
  </si>
  <si>
    <t>[{'id': 1685, 'hero': 'https://pe.tedcdn.com/images/ted/b72c269c345b9158bca1b58e89cfa21fdd1a4542_2880x1620.jpg', 'speaker': 'Ron Finley', 'title': 'A guerilla gardener in South Central LA', 'duration': 645, 'slug': 'ron_finley_a_guerilla_gardener_in_south_central_la', 'viewed_count': 3005718}, {'id': 2241, 'hero': 'https://pe.tedcdn.com/images/ted/1187e590c8653aa20f17350504097220cdf286d1_2880x1620.jpg', 'speaker': 'Pamela Ronald', 'title': 'The case for engineering our food', 'duration': 1069, 'slug': 'pamela_ronald_the_case_for_engineering_our_food', 'viewed_count': 1512978}, {'id': 2412, 'hero': 'https://pe.tedcdn.com/images/ted/f6ea7d93d179a56189d567a7d6d508492ca85f4b_2880x1620.jpg', 'speaker': 'Jill Farrant', 'title': 'How we can make crops survive without water', 'duration': 836, 'slug': 'jill_farrant_how_we_can_make_crops_survive_without_water', 'viewed_count': 1332162}, {'id': 556, 'hero': 'https://pe.tedcdn.com/images/ted/92661_800x600.jpg', 'speaker': 'Jonathan Drori', 'title': "Why we're storing billions of seeds", 'duration': 394, 'slug': 'jonathan_drori_why_we_re_storing_billions_of_seeds', 'viewed_count': 555873}, {'id': 2127, 'hero': 'https://pe.tedcdn.com/images/ted/d5392a4becfeddb12318d16f9b3e66eea70449c1_2880x1620.jpg', 'speaker': 'Ameenah Gurib-Fakim', 'title': 'Humble plants that hide surprising secrets', 'duration': 852, 'slug': 'ameenah_gurib_fakim_humble_plants_that_hide_surprising_secrets', 'viewed_count': 952389}, {'id': 1783, 'hero': 'https://pe.tedcdn.com/images/ted/744576a78f9205a018c41fc80d90bce312a09987_1600x1200.jpg', 'speaker': 'Mohamed Hijri', 'title': 'A simple solution to the coming phosphorus crisis', 'duration': 821, 'slug': 'mohamed_hijri_a_simple_solution_to_the_coming_phosphorus_crisis', 'viewed_count': 618475}]</t>
  </si>
  <si>
    <t>['Vaccines', 'agriculture', 'biomechanics', 'biotech', 'botany', 'chemistry', 'climate change', 'collaboration', 'data', 'design', 'ebola', 'ecology', 'education', 'engineering', 'environment', 'food', 'future', 'garden', 'green', 'innovation', 'nature', 'open-source', 'potential', 'science', 'software', 'sustainability', 'technology', 'virus', 'water']</t>
  </si>
  <si>
    <t xml:space="preserve">https://www.ted.com/talks/caleb_harper_this_computer_will_grow_your_food_in_the_future
</t>
  </si>
  <si>
    <t>The secrets I find on the mysterious ocean floor</t>
  </si>
  <si>
    <t>Laura Robinson</t>
  </si>
  <si>
    <t>Ocean scientist</t>
  </si>
  <si>
    <t>[{'id': 1, 'name': 'Beautiful', 'count': 139}, {'id': 10, 'name': 'Inspiring', 'count': 41}, {'id': 8, 'name': 'Informative', 'count': 164}, {'id': 9, 'name': 'Ingenious', 'count': 9}, {'id': 22, 'name': 'Fascinating', 'count': 84}, {'id': 23, 'name': 'Jaw-dropping', 'count': 8}, {'id': 25, 'name': 'OK', 'count': 45}, {'id': 3, 'name': 'Courageous', 'count': 5}, {'id': 26, 'name': 'Obnoxious', 'count': 1}, {'id': 7, 'name': 'Funny', 'count': 4}, {'id': 11, 'name': 'Longwinded', 'count': 9}, {'id': 24, 'name': 'Persuasive', 'count': 4}, {'id': 2, 'name': 'Confusing', 'count': 14}, {'id': 21, 'name': 'Unconvincing', 'count': 0}]</t>
  </si>
  <si>
    <t>[{'id': 2385, 'hero': 'https://pe.tedcdn.com/images/ted/227938cb400663b2cb85b8732f2d57922f29dee9_2880x1620.jpg', 'speaker': 'Kristen Marhaver', 'title': "How we're growing baby corals to rebuild reefs", 'duration': 826, 'slug': 'kristen_marhaver_how_we_re_growing_baby_corals_to_rebuild_reefs', 'viewed_count': 729238}, {'id': 2414, 'hero': 'https://pe.tedcdn.com/images/ted/afd01d419cb8274e7331062361f7b7d71bbda41a_2880x1620.jpg', 'speaker': 'David Gruber', 'title': 'Glow-in-the-dark sharks and other stunning sea creatures', 'duration': 834, 'slug': 'david_gruber_glow_in_the_dark_sharks_and_other_stunning_sea_creatures', 'viewed_count': 1853427}, {'id': 2434, 'hero': 'https://pe.tedcdn.com/images/ted/8cc12bdfb190daeaefdd4c1de64173bb20b5de4b_2880x1620.jpg', 'speaker': 'Thomas Peschak', 'title': "Dive into an ocean photographer's world", 'duration': 610, 'slug': 'thomas_peschak_dive_into_an_ocean_photographer_s_world', 'viewed_count': 901880}, {'id': 954, 'hero': 'https://pe.tedcdn.com/images/ted/197989_800x600.jpg', 'speaker': 'Rob Dunbar', 'title': 'Discovering ancient climates in oceans and ice', 'duration': 1094, 'slug': 'rob_dunbar', 'viewed_count': 547655}, {'id': 2782, 'hero': 'https://pe.tedcdn.com/images/ted/49ba3b74fca20ba8af6b129652f39b84d10e6ff8_2880x1620.jpg', 'speaker': 'Triona McGrath', 'title': "How pollution is changing the ocean's chemistry", 'duration': 543, 'slug': 'triona_mcgrath_how_pollution_is_changing_the_ocean_s_chemistry', 'viewed_count': 1052548}, {'id': 2823, 'hero': 'https://pe.tedcdn.com/images/ted/32af82114f9fda2f4401635060e2dc0a5f3fb553_2880x1620.jpg', 'speaker': 'Kristen Marhaver', 'title': 'Why I still have hope for coral reefs', 'duration': 434, 'slug': 'kristen_marhaver_why_i_still_have_hope_for_coral_reefs', 'viewed_count': 956374}]</t>
  </si>
  <si>
    <t>['TEDx', 'adventure', 'ancient world', 'animals', 'beauty', 'biodiversity', 'biology', 'chemistry', 'climate change', 'ecology', 'environment', 'exploration', 'future', 'history', 'life', 'nature', 'oceans', 'science', 'water']</t>
  </si>
  <si>
    <t xml:space="preserve">https://www.ted.com/talks/laura_robinson_the_secrets_i_find_on_the_mysterious_ocean_floor
</t>
  </si>
  <si>
    <t>Simple hacks for life with Parkinson's</t>
  </si>
  <si>
    <t>Mileha Soneji</t>
  </si>
  <si>
    <t>Product designer</t>
  </si>
  <si>
    <t>[{'id': 1, 'name': 'Beautiful', 'count': 142}, {'id': 8, 'name': 'Informative', 'count': 115}, {'id': 10, 'name': 'Inspiring', 'count': 294}, {'id': 9, 'name': 'Ingenious', 'count': 171}, {'id': 22, 'name': 'Fascinating', 'count': 120}, {'id': 24, 'name': 'Persuasive', 'count': 22}, {'id': 3, 'name': 'Courageous', 'count': 22}, {'id': 23, 'name': 'Jaw-dropping', 'count': 29}, {'id': 21, 'name': 'Unconvincing', 'count': 4}, {'id': 25, 'name': 'OK', 'count': 11}, {'id': 7, 'name': 'Funny', 'count': 11}, {'id': 2, 'name': 'Confusing', 'count': 1}, {'id': 26, 'name': 'Obnoxious', 'count': 2}, {'id': 11, 'name': 'Longwinded', 'count': 3}]</t>
  </si>
  <si>
    <t>[{'id': 1534, 'hero': 'https://pe.tedcdn.com/images/ted/fd821b3a7bc81494f193458512e3e344e464226a_1600x1200.jpg', 'speaker': 'Max Little', 'title': "A test for Parkinson's with a phone call", 'duration': 364, 'slug': 'max_little_a_test_for_parkinson_s_with_a_phone_call', 'viewed_count': 1065352}, {'id': 2184, 'hero': 'https://pe.tedcdn.com/images/ted/53a9dce4578c8bbd105d14e457431afa330f2ec0_2880x1620.jpg', 'speaker': 'Kenneth Shinozuka', 'title': 'My simple invention, designed to keep my grandfather safe', 'duration': 346, 'slug': 'kenneth_shinozuka_my_simple_invention_designed_to_keep_my_grandfather_safe', 'viewed_count': 1559597}, {'id': 2336, 'hero': 'https://pe.tedcdn.com/images/ted/eaef73c208e14197e7baf46e61df18c983f32e72_2880x1620.jpg', 'speaker': 'Robin Morgan', 'title': "4 powerful poems about Parkinson's and growing older", 'duration': 717, 'slug': 'robin_morgan_4_powerful_poems_about_parkinson_s_and_growing_older', 'viewed_count': 1004542}, {'id': 1389, 'hero': 'https://pe.tedcdn.com/images/ted/2bf49b05ae3fe8815f881ad005b6b15fa502165f_800x600.jpg', 'speaker': 'Jonathan Haidt', 'title': 'Religion, evolution, and the ecstasy of self-transcendence', 'duration': 1096, 'slug': 'jonathan_haidt_humanity_s_stairway_to_self_transcendence', 'viewed_count': 1129591}, {'id': 1580, 'hero': 'https://pe.tedcdn.com/images/ted/2bcbfb05e7b5dac371640712d301eeff5323eb69_1600x1200.jpg', 'speaker': 'Eddie Obeng', 'title': 'Smart failure for a fast-changing world', 'duration': 757, 'slug': 'eddie_obeng_smart_failure_for_a_fast_changing_world', 'viewed_count': 1495346}, {'id': 548, 'hero': 'https://pe.tedcdn.com/images/ted/b0b460f21168896b3f4933b24dd427c64e8ba22c_2880x1620.jpg', 'speaker': 'Dan Ariely', 'title': 'Are we in control of our own decisions?', 'duration': 1046, 'slug': 'dan_ariely_asks_are_we_in_control_of_our_own_decisions', 'viewed_count': 4934494}]</t>
  </si>
  <si>
    <t>['TEDx', 'creativity', 'curiosity', 'design', 'empathy', 'family', 'illusion', 'india', 'innovation', 'invention', 'mobility', 'motivation', 'product design', 'simplicity']</t>
  </si>
  <si>
    <t xml:space="preserve">https://www.ted.com/talks/mileha_soneji_simple_hacks_for_life_with_parkinson_s
</t>
  </si>
  <si>
    <t>This country isn't just carbon neutral -- it's carbon negative</t>
  </si>
  <si>
    <t>Tshering Tobgay</t>
  </si>
  <si>
    <t>Prime Minister of Bhutan</t>
  </si>
  <si>
    <t>[{'id': 1, 'name': 'Beautiful', 'count': 876}, {'id': 10, 'name': 'Inspiring', 'count': 1589}, {'id': 24, 'name': 'Persuasive', 'count': 415}, {'id': 3, 'name': 'Courageous', 'count': 221}, {'id': 25, 'name': 'OK', 'count': 52}, {'id': 7, 'name': 'Funny', 'count': 59}, {'id': 9, 'name': 'Ingenious', 'count': 99}, {'id': 22, 'name': 'Fascinating', 'count': 309}, {'id': 8, 'name': 'Informative', 'count': 375}, {'id': 23, 'name': 'Jaw-dropping', 'count': 96}, {'id': 2, 'name': 'Confusing', 'count': 27}, {'id': 26, 'name': 'Obnoxious', 'count': 9}, {'id': 21, 'name': 'Unconvincing', 'count': 9}, {'id': 11, 'name': 'Longwinded', 'count': 6}]</t>
  </si>
  <si>
    <t>[{'id': 889, 'hero': 'https://pe.tedcdn.com/images/ted/178547_800x600.jpg', 'speaker': 'Chip Conley', 'title': 'Measuring what makes life worthwhile', 'duration': 1059, 'slug': 'chip_conley_measuring_what_makes_life_worthwhile', 'viewed_count': 2785207}, {'id': 2331, 'hero': 'https://pe.tedcdn.com/images/ted/64bbcc24af870d9b4e1768abe88e1fe041b02a6a_2880x1620.jpg', 'speaker': 'Mary Robinson', 'title': 'Why climate change is a threat to human rights', 'duration': 1307, 'slug': 'mary_robinson_why_climate_change_is_a_threat_to_human_rights', 'viewed_count': 1126468}, {'id': 2379, 'hero': 'https://pe.tedcdn.com/images/ted/fdfeb3082f3bf3cb3a35f8df39347c79b0aeb37d_2880x1620.jpg', 'speaker': 'Anote Tong', 'title': 'My country will be underwater soon -- unless we work together', 'duration': 1275, 'slug': 'anote_tong_my_country_will_be_underwater_soon_unless_we_work_together', 'viewed_count': 1054720}, {'id': 2784, 'hero': 'https://pe.tedcdn.com/images/ted/e835e670a7836cf65aca2a7a644fd94398cb4b8e_2880x1620.jpg', 'speaker': 'Ted Halstead', 'title': 'A climate solution where all sides can win', 'duration': 787, 'slug': 'ted_halstead_a_climate_solution_where_all_sides_can_win', 'viewed_count': 1021941}, {'id': 2166, 'hero': 'https://pe.tedcdn.com/images/ted/dde0408cf680c4eb3b140f8be034ce7b2c88bd38_2880x1620.jpg', 'speaker': 'Tasso Azevedo', 'title': 'Hopeful lessons from the battle to save rainforests', 'duration': 916, 'slug': 'tasso_azevedo_hopeful_lessons_from_the_battle_to_save_rainforests', 'viewed_count': 877694},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1158020}]</t>
  </si>
  <si>
    <t>['Buddhism', 'alternative energy', 'beauty', 'big problems', 'climate change', 'democracy', 'ecology', 'economics', 'environment', 'future', 'global development', 'global issues', 'goal-setting', 'government', 'green', 'happiness', 'humanity', 'innovation', 'nature', 'pollution', 'sustainability', 'trees', 'world cultures']</t>
  </si>
  <si>
    <t xml:space="preserve">https://www.ted.com/talks/tshering_tobgay_this_country_isn_t_just_carbon_neutral_it_s_carbon_negative
</t>
  </si>
  <si>
    <t>The gospel of doubt</t>
  </si>
  <si>
    <t>Casey Gerald</t>
  </si>
  <si>
    <t>American</t>
  </si>
  <si>
    <t>[{'id': 1, 'name': 'Beautiful', 'count': 656}, {'id': 10, 'name': 'Inspiring', 'count': 1099}, {'id': 3, 'name': 'Courageous', 'count': 497}, {'id': 9, 'name': 'Ingenious', 'count': 102}, {'id': 24, 'name': 'Persuasive', 'count': 306}, {'id': 21, 'name': 'Unconvincing', 'count': 83}, {'id': 2, 'name': 'Confusing', 'count': 50}, {'id': 26, 'name': 'Obnoxious', 'count': 18}, {'id': 22, 'name': 'Fascinating', 'count': 201}, {'id': 7, 'name': 'Funny', 'count': 96}, {'id': 23, 'name': 'Jaw-dropping', 'count': 89}, {'id': 11, 'name': 'Longwinded', 'count': 38}, {'id': 8, 'name': 'Informative', 'count': 102}, {'id': 25, 'name': 'OK', 'count': 48}]</t>
  </si>
  <si>
    <t>[{'id': 1772, 'hero': 'https://pe.tedcdn.com/images/ted/8d7573e4831ee55e15c81a1786041de0487a3e00_1600x1200.jpg', 'speaker': 'Lesley Hazleton', 'title': 'The doubt essential to faith', 'duration': 825, 'slug': 'lesley_hazleton_the_doubt_essential_to_faith', 'viewed_count': 1361410}, {'id':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4801503}, {'id': 1378, 'hero': 'https://pe.tedcdn.com/images/ted/537e4f8ab618be6cf3d40287aa04df004f543c2f_1600x1200.jpg', 'speaker': 'Bryan Stevenson', 'title': 'We need to talk about an injustice', 'duration': 1421, 'slug': 'bryan_stevenson_we_need_to_talk_about_an_injustice', 'viewed_count': 3792214}, {'id': 2801, 'hero': 'https://pe.tedcdn.com/images/ted/ee78ab38fb4f23e29fbae7dfd3e89de2082ccaf7_2880x1620.jpg', 'speaker': 'Anne Lamott', 'title': '12 truths I learned from life and writing', 'duration': 955, 'slug': 'anne_lamott_12_truths_i_learned_from_life_and_writing', 'viewed_count': 1890662}, {'id': 71, 'hero': 'https://pe.tedcdn.com/images/ted/229_480x360.jpg', 'speaker': 'Rick Warren', 'title': 'A life of purpose', 'duration': 1262, 'slug': 'rick_warren_on_a_life_of_purpose', 'viewed_count': 3096223},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2679811}]</t>
  </si>
  <si>
    <t>['God', 'big problems', 'business', 'capitalism', 'community', 'education', 'faith', 'inequality', 'social change', 'society']</t>
  </si>
  <si>
    <t xml:space="preserve">https://www.ted.com/talks/casey_gerald_the_gospel_of_doubt
</t>
  </si>
  <si>
    <t>How Airbnb designs for trust</t>
  </si>
  <si>
    <t>Joe Gebbia</t>
  </si>
  <si>
    <t>Designer, co-founder of Airbnb</t>
  </si>
  <si>
    <t>[{'id': 8, 'name': 'Informative', 'count': 321}, {'id': 10, 'name': 'Inspiring', 'count': 665}, {'id': 22, 'name': 'Fascinating', 'count': 374}, {'id': 9, 'name': 'Ingenious', 'count': 135}, {'id': 1, 'name': 'Beautiful', 'count': 112}, {'id': 3, 'name': 'Courageous', 'count': 100}, {'id': 24, 'name': 'Persuasive', 'count': 144}, {'id': 7, 'name': 'Funny', 'count': 115}, {'id': 25, 'name': 'OK', 'count': 42}, {'id': 2, 'name': 'Confusing', 'count': 3}, {'id': 26, 'name': 'Obnoxious', 'count': 18}, {'id': 21, 'name': 'Unconvincing', 'count': 17}, {'id': 23, 'name': 'Jaw-dropping', 'count': 22}, {'id': 11, 'name': 'Longwinded', 'count': 13}]</t>
  </si>
  <si>
    <t>[{'id': 2443, 'hero': 'https://pe.tedcdn.com/images/ted/2296dcfe9b63f0d79bd2505adeba08a27052d953_2880x1620.jpg', 'speaker': 'Travis Kalanick', 'title': "Uber's plan to get more people into fewer cars", 'duration': 1158, 'slug': 'travis_kalanick_uber_s_plan_to_get_more_people_into_fewer_cars', 'viewed_count': 1587546}, {'id': 1632, 'hero': 'https://pe.tedcdn.com/images/ted/32bf0a8880fea886c23edd03ccfa5c5748bde4c5_1600x1200.jpg', 'speaker': 'Robin Chase', 'title': 'Excuse me, may I rent your car?', 'duration': 744, 'slug': 'robin_chase_excuse_me_may_i_rent_your_car', 'viewed_count': 917893}, {'id': 1572, 'hero': 'https://pe.tedcdn.com/images/ted/57dd4a180def67dc98275172cf5e83eabc061006_1600x1200.jpg', 'speaker': 'Rachel Botsman', 'title': 'The currency of the new economy is trust', 'duration': 1186, 'slug': 'rachel_botsman_the_currency_of_the_new_economy_is_trust', 'viewed_count': 1239344}, {'id': 2604, 'hero': 'https://pe.tedcdn.com/images/ted/e111ff1b8e97a55bfad8609f918b7c96ac2dd68f_2880x1620.jpg', 'speaker': 'Rachel Botsman', 'title': "We've stopped trusting institutions and started trusting strangers", 'duration': 1028, 'slug': 'rachel_botsman_we_ve_stopped_trusting_institutions_and_started_trusting_strangers', 'viewed_count': 1307542}, {'id': 1829, 'hero': 'https://pe.tedcdn.com/images/ted/fe91b1a72bac41a44fb695a6592637d8571071e4_1600x1200.jpg', 'speaker': "Onora O'Neill", 'title': "What we don't understand about trust", 'duration': 590, 'slug': 'onora_o_neill_what_we_don_t_understand_about_trust', 'viewed_count': 1469753}, {'id': 2574, 'hero': 'https://pe.tedcdn.com/images/ted/41111670da17dff1ae1064d2e5aef62bb1e4ec28_2880x1620.jpg', 'speaker': 'Kio Stark', 'title': 'Why you should talk to strangers', 'duration': 712, 'slug': 'kio_stark_why_you_should_talk_to_strangers', 'viewed_count': 2618727}]</t>
  </si>
  <si>
    <t>['behavioral economics', 'business', 'collaboration', 'community', 'culture', 'design', 'economics', 'entrepreneur', 'future', 'innovation', 'potential', 'privacy', 'product design', 'social change', 'technology', 'trust', 'urban planning']</t>
  </si>
  <si>
    <t xml:space="preserve">https://www.ted.com/talks/joe_gebbia_how_airbnb_designs_for_trust
</t>
  </si>
  <si>
    <t>Inside the mind of a master procrastinator</t>
  </si>
  <si>
    <t>Tim Urban</t>
  </si>
  <si>
    <t>[{'id': 3, 'name': 'Courageous', 'count': 1026}, {'id': 8, 'name': 'Informative', 'count': 2349}, {'id': 1, 'name': 'Beautiful', 'count': 722}, {'id': 7, 'name': 'Funny', 'count': 7445}, {'id': 9, 'name': 'Ingenious', 'count': 1957}, {'id': 10, 'name': 'Inspiring', 'count': 4387}, {'id': 22, 'name': 'Fascinating', 'count': 1864}, {'id': 24, 'name': 'Persuasive', 'count': 1770}, {'id': 23, 'name': 'Jaw-dropping', 'count': 326}, {'id': 25, 'name': 'OK', 'count': 280}, {'id': 21, 'name': 'Unconvincing', 'count': 65}, {'id': 11, 'name': 'Longwinded', 'count': 53}, {'id': 26, 'name': 'Obnoxious', 'count': 43}, {'id': 2, 'name': 'Confusing', 'count': 22}]</t>
  </si>
  <si>
    <t>[{'id': 1993, 'hero': 'https://pe.tedcdn.com/images/ted/b867da1b6773c92bb7342367fa411d21a0a44018_1600x1200.jpg', 'speaker': 'Randall Munroe', 'title': 'Comics that ask "what if?"', 'duration': 569, 'slug': 'randall_munroe_comics_that_ask_what_if', 'viewed_count': 2558766}, {'id': 1367, 'hero': 'https://pe.tedcdn.com/images/ted/da4cf2be5d40c0b74bdfd51882d6ba3c52571e22_800x600.jpg', 'speaker': 'Shlomo Benartzi', 'title': 'Saving for tomorrow, tomorrow', 'duration': 1065, 'slug': 'shlomo_benartzi_saving_more_tomorrow', 'viewed_count': 1332360}, {'id': 2405, 'hero': 'https://pe.tedcdn.com/images/ted/c82a2f0362fa027746e15d11b85e0004549ecd7d_2880x1620.jpg', 'speaker': 'James Veitch', 'title': 'This is what happens when you reply to spam email', 'duration': 588, 'slug': 'james_veitch_this_is_what_happens_when_you_reply_to_spam_email', 'viewed_count': 20475994}, {'id': 927, 'hero': 'https://pe.tedcdn.com/images/ted/187437_800x600.jpg', 'speaker': 'Laurie Santos', 'title': 'A monkey economy as irrational as ours', 'duration': 1185, 'slug': 'laurie_santos', 'viewed_count': 1236854}, {'id': 2172, 'hero': 'https://pe.tedcdn.com/images/ted/2689358c500f6100e9b372d5a88e1c2e53437f2f_2880x1620.jpg', 'speaker': 'Miguel Nicolelis', 'title': 'Brain-to-brain communication has arrived. How we did it', 'duration': 1137, 'slug': 'miguel_nicolelis_brain_to_brain_communication_has_arrived_how_we_did_it', 'viewed_count': 1304437}, {'id': 1671, 'hero': 'https://pe.tedcdn.com/images/ted/9759b9b5b08c13a29a320b10ea37110f439795c4_1600x1200.jpg', 'speaker': 'Miguel Nicolelis', 'title': 'A monkey that controls a robot with its thoughts. No, really.', 'duration': 895, 'slug': 'miguel_nicolelis_a_monkey_that_controls_a_robot_with_its_thoughts_no_really', 'viewed_count': 1229885}]</t>
  </si>
  <si>
    <t>['Internet', 'brain', 'choice', 'comedy', 'decision-making', 'entertainment', 'goal-setting', 'humor', 'mind', 'online video', 'productivity', 'time', 'visualizations', 'work', 'writing']</t>
  </si>
  <si>
    <t xml:space="preserve">https://www.ted.com/talks/tim_urban_inside_the_mind_of_a_master_procrastinator
</t>
  </si>
  <si>
    <t>The reporting system that sexual assault survivors want</t>
  </si>
  <si>
    <t>Jessica Ladd</t>
  </si>
  <si>
    <t>Founder and CEO, Callisto</t>
  </si>
  <si>
    <t>[{'id': 24, 'name': 'Persuasive', 'count': 179}, {'id': 1, 'name': 'Beautiful', 'count': 82}, {'id': 8, 'name': 'Informative', 'count': 291}, {'id': 3, 'name': 'Courageous', 'count': 162}, {'id': 10, 'name': 'Inspiring', 'count': 213}, {'id': 2, 'name': 'Confusing', 'count': 6}, {'id': 9, 'name': 'Ingenious', 'count': 129}, {'id': 25, 'name': 'OK', 'count': 45}, {'id': 21, 'name': 'Unconvincing', 'count': 40}, {'id': 22, 'name': 'Fascinating', 'count': 26}, {'id': 23, 'name': 'Jaw-dropping', 'count': 19}, {'id': 26, 'name': 'Obnoxious', 'count': 21}, {'id': 11, 'name': 'Longwinded', 'count': 8}, {'id': 7, 'name': 'Funny', 'count': 3}]</t>
  </si>
  <si>
    <t>[{'id': 2293, 'hero': 'https://pe.tedcdn.com/images/ted/326f6ed1704fad3f037e671c7a47c8b3a2f2028a_2880x1620.jpg', 'speaker': 'Jimmy Carter', 'title': 'Why I believe the mistreatment of women is the number one human rights abuse\xa0', 'duration': 996, 'slug': 'jimmy_carter_why_i_believe_the_mistreatment_of_women_is_the_number_one_human_rights_abuse', 'viewed_count': 1388338}, {'id': 2068, 'hero': 'https://pe.tedcdn.com/images/ted/9700795c1498f9015b5ed04ab754b169fa682e81_2400x1800.jpg', 'speaker': 'Meera Vijayann', 'title': 'Find your voice against gender violence', 'duration': 838, 'slug': 'meera_vijayann_find_your_voice_against_gender_violence', 'viewed_count': 884317}, {'id': 1753, 'hero': 'https://pe.tedcdn.com/images/ted/a5ac3cc19c32c812c6d8729b5265d4ed6d525e44_1600x1200.jpg', 'speaker': 'Jackson Katz', 'title': "Violence against women -- it's a men's issue", 'duration': 1060, 'slug': 'jackson_katz_violence_against_women_it_s_a_men_s_issue', 'viewed_count': 1625827}, {'id': 2597, 'hero': 'https://pe.tedcdn.com/images/ted/ce5ea99e0444ab7c800cddf7b931801d45e888b1_2880x1620.jpg', 'speaker': 'Ione Wells', 'title': 'How we talk about sexual assault online', 'duration': 849, 'slug': 'ione_wells_how_we_talk_about_sexual_assault_online', 'viewed_count': 1024131}, {'id': 2678, 'hero': 'https://pe.tedcdn.com/images/ted/698bb104dda80250739b46f02190f74526ba2ed4_2880x1620.jpg', 'speaker': 'Thordis Elva and Tom Stranger', 'title': 'Our story of rape and reconciliation', 'duration': 1146, 'slug': 'thordis_elva_tom_stranger_our_story_of_rape_and_reconciliation', 'viewed_count': 3950879}, {'id': 2831, 'hero': 'https://pe.tedcdn.com/images/ted/b8ef5560f8a2af2903b6a89d337f72b3fd09fe96_2880x1620.jpg', 'speaker': 'Ronald Sullivan', 'title': 'How I help free innocent people from prison', 'duration': 714, 'slug': 'ronald_sullivan_how_i_help_free_innocent_people_from_prison', 'viewed_count': 552566}]</t>
  </si>
  <si>
    <t>['TED Fellows', 'activism', 'big problems', 'crime', 'design', 'innovation', 'interface design', 'product design', 'sexual violence', 'social change', 'software', 'violence', 'women']</t>
  </si>
  <si>
    <t xml:space="preserve">https://www.ted.com/talks/jessica_ladd_the_reporting_system_that_sexual_assault_survivors_want
</t>
  </si>
  <si>
    <t>A conservative's plea: Let's work together</t>
  </si>
  <si>
    <t>Arthur Brooks</t>
  </si>
  <si>
    <t xml:space="preserve">Social scientist, author </t>
  </si>
  <si>
    <t>[{'id': 10, 'name': 'Inspiring', 'count': 354}, {'id': 8, 'name': 'Informative', 'count': 163}, {'id': 22, 'name': 'Fascinating', 'count': 61}, {'id': 1, 'name': 'Beautiful', 'count': 39}, {'id': 3, 'name': 'Courageous', 'count': 99}, {'id': 21, 'name': 'Unconvincing', 'count': 82}, {'id': 25, 'name': 'OK', 'count': 60}, {'id': 24, 'name': 'Persuasive', 'count': 150}, {'id': 11, 'name': 'Longwinded', 'count': 19}, {'id': 26, 'name': 'Obnoxious', 'count': 24}, {'id': 9, 'name': 'Ingenious', 'count': 29}, {'id': 7, 'name': 'Funny', 'count': 23}, {'id': 2, 'name': 'Confusing', 'count': 16}, {'id': 23, 'name': 'Jaw-dropping', 'count': 14}]</t>
  </si>
  <si>
    <t>[{'id': 341, 'hero': 'https://pe.tedcdn.com/images/ted/d0cb457c07c026bd2af305bd40fb28331abcb105_2880x1620.jpg', 'speaker': 'Jonathan Haidt', 'title': 'The moral roots of liberals and conservatives', 'duration': 1122, 'slug': 'jonathan_haidt_on_the_moral_mind', 'viewed_count': 2724440}, {'id': 1960, 'hero': 'https://pe.tedcdn.com/images/ted/4fff57256dc94b8767ea082c8da3c80f32386994_1600x1200.jpg', 'speaker': 'Lawrence Lessig', 'title': 'The unstoppable walk to political reform', 'duration': 824, 'slug': 'lawrence_lessig_the_unstoppable_walk_to_political_reform', 'viewed_count': 1095809}, {'id': 2423, 'hero': 'https://pe.tedcdn.com/images/ted/ca8e847f7a86dff86be3a2d48f134c7623f7e767_2880x1620.jpg', 'speaker': 'Dambisa Moyo', 'title': "Economic growth has stalled. Let's fix it", 'duration': 844, 'slug': 'dambisa_moyo_economic_growth_has_stalled_let_s_fix_it', 'viewed_count': 1440787}, {'id': 2669, 'hero': 'https://pe.tedcdn.com/images/ted/f3187c6a62c88e3d8123e39f9d8180fa6d1aea86_2880x1620.jpg', 'speaker': 'Robb Willer', 'title': 'How to have better political conversations', 'duration': 721, 'slug': 'robb_willer_how_to_have_better_political_conversations', 'viewed_count': 1243839}, {'id': 2785, 'hero': 'https://pe.tedcdn.com/images/ted/3b8c0da5a6ab101fbdc84071c08ba81cf78ef2ec_2880x1620.jpg', 'speaker': 'Rutger Bregman', 'title': "Poverty isn't a lack of character; it's a lack of cash", 'duration': 898, 'slug': 'rutger_bregman_poverty_isn_t_a_lack_of_character_it_s_a_lack_of_cash', 'viewed_count': 1419210}, {'id': 1642, 'hero': 'https://pe.tedcdn.com/images/ted/08eccdf1035b0338ee208ce18f0ba077f3c94a42_1600x1200.jpg', 'speaker': 'Jonathan Haidt', 'title': 'How common threats can make common (political) ground', 'duration': 1201, 'slug': 'jonathan_haidt_how_common_threats_can_make_common_political_ground', 'viewed_count': 607002}]</t>
  </si>
  <si>
    <t>['Debate', 'big problems', 'business', 'capitalism', 'collaboration', 'community', 'democracy', 'economics', 'global issues', 'government', 'identity', 'philosophy', 'policy', 'politics', 'psychology', 'social change', 'society']</t>
  </si>
  <si>
    <t xml:space="preserve">https://www.ted.com/talks/arthur_brooks_a_conservative_s_plea_let_s_work_together
</t>
  </si>
  <si>
    <t>A glimpse of the future through an augmented reality headset</t>
  </si>
  <si>
    <t>Meron Gribetz</t>
  </si>
  <si>
    <t>Founder and CEO, Meta</t>
  </si>
  <si>
    <t>[{'id': 21, 'name': 'Unconvincing', 'count': 57}, {'id': 8, 'name': 'Informative', 'count': 174}, {'id': 22, 'name': 'Fascinating', 'count': 288}, {'id': 10, 'name': 'Inspiring', 'count': 185}, {'id': 9, 'name': 'Ingenious', 'count': 134}, {'id': 23, 'name': 'Jaw-dropping', 'count': 108}, {'id': 1, 'name': 'Beautiful', 'count': 54}, {'id': 7, 'name': 'Funny', 'count': 22}, {'id': 25, 'name': 'OK', 'count': 53}, {'id': 11, 'name': 'Longwinded', 'count': 9}, {'id': 26, 'name': 'Obnoxious', 'count': 18}, {'id': 24, 'name': 'Persuasive', 'count': 25}, {'id': 2, 'name': 'Confusing', 'count': 11}, {'id': 3, 'name': 'Courageous', 'count': 21}]</t>
  </si>
  <si>
    <t>[{'id': 38, 'hero': 'https://pe.tedcdn.com/images/ted/e87f6855a745a988c2dee9ceba6bfbd4f854a3a6_1600x1200.jpg', 'speaker': 'Ray Kurzweil', 'title': 'The accelerating power of technology', 'duration': 1376, 'slug': 'ray_kurzweil_on_how_technology_will_transform_us', 'viewed_count': 2434473}, {'id': 2461, 'hero': 'https://pe.tedcdn.com/images/ted/fa182ce9b9741f360a72ee0bca6f32309f85444b_2880x1620.jpg', 'speaker': 'Alex Kipman', 'title': 'A futuristic vision of the age of holograms', 'duration': 1145, 'slug': 'alex_kipman_the_dawn_of_the_age_of_holograms', 'viewed_count': 2224913}, {'id': 685, 'hero': 'https://pe.tedcdn.com/images/ted/565a3ead73aaf1781d6eff7a25615cd3de7920cf_2880x1620.jpg', 'speaker': 'Pranav Mistry', 'title': 'The thrilling potential of SixthSense technology', 'duration': 830, 'slug': 'pranav_mistry_the_thrilling_potential_of_sixthsense_technology', 'viewed_count': 16097278}, {'id': 921, 'hero': 'https://pe.tedcdn.com/images/ted/e5c3f9e05599722d98c43622d6c345076d556a97_1600x1200.jpg', 'speaker': 'Tan Le', 'title': 'A headset that reads your brainwaves', 'duration': 636, 'slug': 'tan_le_a_headset_that_reads_your_brainwaves', 'viewed_count': 2468956}, {'id': 872, 'hero': 'https://pe.tedcdn.com/images/ted/174124_800x600.jpg', 'speaker': 'John Underkoffler', 'title': 'Pointing to the future of UI', 'duration': 922, 'slug': 'john_underkoffler_drive_3d_data_with_a_gesture', 'viewed_count': 1514028},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1781357}]</t>
  </si>
  <si>
    <t>['Senses', 'augmented reality', 'brain', 'computers', 'creativity', 'cyborg', 'demo', 'design', 'engineering', 'entrepreneur', 'innovation', 'interface design', 'invention', 'neuroscience', 'potential', 'prediction', 'product design', 'technology', 'visualizations']</t>
  </si>
  <si>
    <t xml:space="preserve">https://www.ted.com/talks/meron_gribetz_a_glimpse_of_the_future_through_an_augmented_reality_headset
</t>
  </si>
  <si>
    <t>A prosecutor's vision for a better justice system</t>
  </si>
  <si>
    <t>Adam Foss</t>
  </si>
  <si>
    <t>Juvenile justice reformer</t>
  </si>
  <si>
    <t>[{'id': 1, 'name': 'Beautiful', 'count': 369}, {'id': 3, 'name': 'Courageous', 'count': 510}, {'id': 8, 'name': 'Informative', 'count': 630}, {'id': 10, 'name': 'Inspiring', 'count': 1159}, {'id': 24, 'name': 'Persuasive', 'count': 695}, {'id': 9, 'name': 'Ingenious', 'count': 112}, {'id': 22, 'name': 'Fascinating', 'count': 202}, {'id': 23, 'name': 'Jaw-dropping', 'count': 83}, {'id': 2, 'name': 'Confusing', 'count': 1}, {'id': 25, 'name': 'OK', 'count': 17}, {'id': 7, 'name': 'Funny', 'count': 18}, {'id': 11, 'name': 'Longwinded', 'count': 7}, {'id': 21, 'name': 'Unconvincing', 'count': 19}, {'id': 26, 'name': 'Obnoxious', 'count': 8}]</t>
  </si>
  <si>
    <t>[{'id':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1528828}, {'id': 1378, 'hero': 'https://pe.tedcdn.com/images/ted/537e4f8ab618be6cf3d40287aa04df004f543c2f_1600x1200.jpg', 'speaker': 'Bryan Stevenson', 'title': 'We need to talk about an injustice', 'duration': 1421, 'slug': 'bryan_stevenson_we_need_to_talk_about_an_injustice', 'viewed_count': 3792211}, {'id': 2240, 'hero': 'https://pe.tedcdn.com/images/ted/6567a38b7f7f98a3ae10835b64ea06324f31a9e8_2880x1620.jpg', 'speaker': 'Clint Smith', 'title': 'How to raise a black son in America', 'duration': 312, 'slug': 'clint_smith_how_to_raise_a_black_son_in_america', 'viewed_count': 1908290}, {'id': 1914, 'hero': 'https://pe.tedcdn.com/images/ted/3e820be716ef041e7bd7792bbfc5b5753d4e0dbf_1600x1200.jpg', 'speaker': 'Anne Milgram', 'title': 'Why smart statistics are the key to fighting crime', 'duration': 761, 'slug': 'anne_milgram_why_smart_statistics_are_the_key_to_fighting_crime', 'viewed_count': 877947}, {'id': 2831, 'hero': 'https://pe.tedcdn.com/images/ted/b8ef5560f8a2af2903b6a89d337f72b3fd09fe96_2880x1620.jpg', 'speaker': 'Ronald Sullivan', 'title': 'How I help free innocent people from prison', 'duration': 714, 'slug': 'ronald_sullivan_how_i_help_free_innocent_people_from_prison', 'viewed_count': 552551}, {'id': 2675, 'hero': 'https://pe.tedcdn.com/images/ted/4658539c6f725bfe3d2681f733f16237ac2f1527_2880x1620.jpg', 'speaker': 'Salil Dudani', 'title': 'How jails extort the poor', 'duration': 763, 'slug': 'salil_dudani_how_jails_extort_the_poor', 'viewed_count': 944246}]</t>
  </si>
  <si>
    <t>['Criminal Justice', 'big problems', 'choice', 'compassion', 'decision-making', 'education', 'government', 'inequality', 'law', 'policy', 'race', 'social change', 'society']</t>
  </si>
  <si>
    <t xml:space="preserve">https://www.ted.com/talks/adam_foss_a_prosecutor_s_vision_for_a_better_justice_system
</t>
  </si>
  <si>
    <t>How to get back to work after a career break</t>
  </si>
  <si>
    <t>Carol Fishman Cohen</t>
  </si>
  <si>
    <t>CEO and co-founder, iRelaunch</t>
  </si>
  <si>
    <t>[{'id': 10, 'name': 'Inspiring', 'count': 280}, {'id': 21, 'name': 'Unconvincing', 'count': 16}, {'id': 25, 'name': 'OK', 'count': 72}, {'id': 8, 'name': 'Informative', 'count': 143}, {'id': 2, 'name': 'Confusing', 'count': 13}, {'id': 26, 'name': 'Obnoxious', 'count': 7}, {'id': 9, 'name': 'Ingenious', 'count': 23}, {'id': 24, 'name': 'Persuasive', 'count': 63}, {'id': 22, 'name': 'Fascinating', 'count': 23}, {'id': 1, 'name': 'Beautiful', 'count': 20}, {'id': 11, 'name': 'Longwinded', 'count': 6}, {'id': 3, 'name': 'Courageous', 'count': 34}, {'id': 7, 'name': 'Funny', 'count': 20}, {'id': 23, 'name': 'Jaw-dropping', 'count': 1}]</t>
  </si>
  <si>
    <t>[{'id': 2099, 'hero': 'https://pe.tedcdn.com/images/ted/60619bda93f1076d13d8f28af083a7f89b4ca526_2880x1620.jpg', 'speaker': 'Susan Colantuono', 'title': 'The career advice you probably didn’t get', 'duration': 837, 'slug': 'susan_colantuono_the_career_advice_you_probably_didn_t_get', 'viewed_count': 3405011}, {'id': 2332, 'hero': 'https://pe.tedcdn.com/images/ted/5023bc560bc149e7aad56c8dca0f47671b005699_2880x1620.jpg', 'speaker': 'Scott Dinsmore', 'title': 'How to find work you love', 'duration': 1067, 'slug': 'scott_dinsmore_how_to_find_work_you_love', 'viewed_count': 4811207}, {'id': 2380, 'hero': 'https://pe.tedcdn.com/images/ted/5578aba019b2e4ca5ce1b8bc45a9d180d2b06fc1_2880x1620.jpg', 'speaker': 'Regina Hartley', 'title': 'Why the best hire might not have the perfect resume', 'duration': 631, 'slug': 'regina_hartley_why_the_best_hire_might_not_have_the_perfect_resume', 'viewed_count': 3185536}, {'id': 2341, 'hero': 'https://pe.tedcdn.com/images/ted/11e3541d75d4afba6badc2c3c058b8cb4bfe5863_2880x1620.jpg', 'speaker': 'Emilie Wapnick', 'title': "Why some of us don't have one true calling", 'duration': 746, 'slug': 'emilie_wapnick_why_some_of_us_don_t_have_one_true_calling', 'viewed_count': 4456339}, {'id': 1384, 'hero': 'https://pe.tedcdn.com/images/ted/0ba3ef25abbdde1e88c829366cc1838a1e58d5e2_1600x1200.jpg', 'speaker': 'Larry Smith', 'title': 'Why you will fail to have a great career', 'duration': 915, 'slug': 'larry_smith_why_you_will_fail_to_have_a_great_career', 'viewed_count': 5917441}, {'id': 605, 'hero': 'https://pe.tedcdn.com/images/ted/f54b234d7b2f1ede4837bf2a0bf01e325bbcc6e6_1600x1200.jpg', 'speaker': 'Alain de Botton', 'title': 'A kinder, gentler philosophy of success', 'duration': 1011, 'slug': 'alain_de_botton_a_kinder_gentler_philosophy_of_success', 'viewed_count': 5791088}]</t>
  </si>
  <si>
    <t>['TEDx', 'business', 'culture', 'economics', 'personal growth', 'success', 'work', 'work-life balance']</t>
  </si>
  <si>
    <t xml:space="preserve">https://www.ted.com/talks/carol_fishman_cohen_how_to_get_back_to_work_after_a_career_break
</t>
  </si>
  <si>
    <t>You have no idea where camels really come from</t>
  </si>
  <si>
    <t>[{'id': 7, 'name': 'Funny', 'count': 623}, {'id': 8, 'name': 'Informative', 'count': 509}, {'id': 10, 'name': 'Inspiring', 'count': 198}, {'id': 22, 'name': 'Fascinating', 'count': 519}, {'id': 23, 'name': 'Jaw-dropping', 'count': 158}, {'id': 1, 'name': 'Beautiful', 'count': 87}, {'id': 25, 'name': 'OK', 'count': 56}, {'id': 9, 'name': 'Ingenious', 'count': 94}, {'id': 21, 'name': 'Unconvincing', 'count': 27}, {'id': 24, 'name': 'Persuasive', 'count': 62}, {'id': 3, 'name': 'Courageous', 'count': 18}, {'id': 26, 'name': 'Obnoxious', 'count': 21}, {'id': 2, 'name': 'Confusing', 'count': 9}, {'id': 11, 'name': 'Longwinded', 'count': 31}]</t>
  </si>
  <si>
    <t>[{'id': 1163, 'hero': 'https://pe.tedcdn.com/images/ted/2ced9e22b67ea234b6581added80525efbe7a163_800x600.jpg', 'speaker': 'Jack Horner', 'title': 'Building a dinosaur from a chicken', 'duration': 996, 'slug': 'jack_horner_building_a_dinosaur_from_a_chicken', 'viewed_count': 2443020}, {'id': 2285, 'hero': 'https://pe.tedcdn.com/images/ted/5efb76855ee037f1b0d5c2b713c42dc745a4c2ec_2880x1620.jpg', 'speaker': 'Latif Nasser', 'title': 'The amazing story of the man who gave us modern pain relief', 'duration': 831, 'slug': 'latif_nasser_the_amazing_story_of_the_man_who_gave_us_modern_pain_relief', 'viewed_count': 1531612}, {'id': 2367, 'hero': 'https://pe.tedcdn.com/images/ted/c5b34633c771fdd970e027ef01dda942dc9a11c4_2880x1620.jpg', 'speaker': 'Patrícia Medici', 'title': 'The coolest animal you know nothing about ... and how we can save it', 'duration': 692, 'slug': 'patricia_medici_the_coolest_animal_you_know_nothing_about_and_how_we_can_save_it', 'viewed_count': 1296522}, {'id': 345, 'hero': 'https://pe.tedcdn.com/images/ted/53596_480x360.jpg', 'speaker': 'Keith Bellows', 'title': "The camel's hump", 'duration': 966, 'slug': 'keith_bellows_on_the_camel_s_hump', 'viewed_count': 185280}, {'id': 1017, 'hero': 'https://pe.tedcdn.com/images/ted/2c7b90e6c6de5607f0fa55080e199ac746a86846_800x600.jpg', 'speaker': 'William Ury', 'title': 'The walk from "no" to "yes"', 'duration': 1125, 'slug': 'william_ury', 'viewed_count': 1828254}, {'id': 698, 'hero': 'https://pe.tedcdn.com/images/ted/132181_800x600.jpg', 'speaker': 'Magnus Larsson', 'title': 'Turning dunes into architecture', 'duration': 703, 'slug': 'magnus_larsson_turning_dunes_into_architecture', 'viewed_count': 666803}]</t>
  </si>
  <si>
    <t>['ancient world', 'animals', 'biology', 'curiosity', 'ecology', 'environment', 'evolution', 'history', 'life', 'nature', 'paleontology', 'science']</t>
  </si>
  <si>
    <t xml:space="preserve">https://www.ted.com/talks/latif_nasser_you_have_no_idea_where_camels_really_come_from
</t>
  </si>
  <si>
    <t>How young Africans found a voice on Twitter</t>
  </si>
  <si>
    <t>Siyanda Mohutsiwa</t>
  </si>
  <si>
    <t>[{'id': 10, 'name': 'Inspiring', 'count': 267}, {'id': 9, 'name': 'Ingenious', 'count': 25}, {'id': 8, 'name': 'Informative', 'count': 112}, {'id': 22, 'name': 'Fascinating', 'count': 52}, {'id': 3, 'name': 'Courageous', 'count': 95}, {'id': 24, 'name': 'Persuasive', 'count': 45}, {'id': 1, 'name': 'Beautiful', 'count': 54}, {'id': 7, 'name': 'Funny', 'count': 26}, {'id': 25, 'name': 'OK', 'count': 29}, {'id': 11, 'name': 'Longwinded', 'count': 2}, {'id': 21, 'name': 'Unconvincing', 'count': 3}, {'id': 23, 'name': 'Jaw-dropping', 'count': 10}, {'id': 2, 'name': 'Confusing', 'count': 0}, {'id': 26, 'name': 'Obnoxious', 'count': 0}]</t>
  </si>
  <si>
    <t>[{'id': 1851, 'hero': 'https://pe.tedcdn.com/images/ted/8296cc7fc34989e7d5f7f86e7ba5dac8dc819d92_1600x1200.jpg', 'speaker': 'Charles Robertson', 'title': "Africa's next boom", 'duration': 693, 'slug': 'charles_robertson_africa_s_next_boom', 'viewed_count': 1204101}, {'id': 2113, 'hero': 'https://pe.tedcdn.com/images/ted/493fdb46f3ac3995e7e8f95590e22525b54d0e1a_2880x1620.jpg', 'speaker': 'Fred Swaniker', 'title': 'The leaders who ruined Africa, and the generation who can fix it', 'duration': 806, 'slug': 'fred_swaniker_the_leaders_who_ruined_africa_and_the_generation_who_can_fix_it', 'viewed_count': 1239643}, {'id': 2400, 'hero': 'https://pe.tedcdn.com/images/ted/0da87f5c54fb8855274c9553595d550999e71288_2880x1620.jpg', 'speaker': 'Wael Ghonim', 'title': "Let's design social media that drives real change", 'duration': 814, 'slug': 'wael_ghonim_let_s_design_social_media_that_drives_real_change', 'viewed_count': 1286665}, {'id': 154, 'hero': 'https://pe.tedcdn.com/images/ted/13909_480x360.jpg', 'speaker': 'Euvin Naidoo', 'title': 'Why invest in Africa', 'duration': 1141, 'slug': 'euvin_naidoo_on_investing_in_africa', 'viewed_count': 335160}, {'id': 151, 'hero': 'https://pe.tedcdn.com/images/ted/74643ff40cb7b9c9b179287654eef20ab9162245_1600x1200.jpg', 'speaker': 'George Ayittey', 'title': "Africa's cheetahs versus hippos", 'duration': 1070, 'slug': 'george_ayittey_on_cheetahs_vs_hippos', 'viewed_count': 648266}, {'id': 2881, 'hero': 'https://pe.tedcdn.com/images/ted/9c8e0c8812ce001988296241e8ca922893c8a35d_2880x1620.jpg', 'speaker': 'Olúfẹ́mi Táíwò', 'title': 'Why Africa must become a center of knowledge again', 'duration': 810, 'slug': 'oluf_mi_taiwo_why_africa_must_become_a_center_of_knowledge_again', 'viewed_count': 417044}]</t>
  </si>
  <si>
    <t>['Africa', 'Internet', 'community', 'democracy', 'future', 'global development', 'global issues', 'government', 'identity', 'politics', 'potential']</t>
  </si>
  <si>
    <t xml:space="preserve">https://www.ted.com/talks/siyanda_mohutsiwa_how_young_africans_found_a_voice_on_twitter
</t>
  </si>
  <si>
    <t>A futuristic vision of the age of holograms</t>
  </si>
  <si>
    <t>Alex Kipman</t>
  </si>
  <si>
    <t>[{'id': 8, 'name': 'Informative', 'count': 254}, {'id': 22, 'name': 'Fascinating', 'count': 517}, {'id': 23, 'name': 'Jaw-dropping', 'count': 343}, {'id': 1, 'name': 'Beautiful', 'count': 148}, {'id': 9, 'name': 'Ingenious', 'count': 155}, {'id': 10, 'name': 'Inspiring', 'count': 270}, {'id': 25, 'name': 'OK', 'count': 66}, {'id': 21, 'name': 'Unconvincing', 'count': 50}, {'id': 11, 'name': 'Longwinded', 'count': 51}, {'id': 24, 'name': 'Persuasive', 'count': 18}, {'id': 26, 'name': 'Obnoxious', 'count': 35}, {'id': 3, 'name': 'Courageous', 'count': 9}, {'id': 2, 'name': 'Confusing', 'count': 19}, {'id': 7, 'name': 'Funny', 'count': 20}]</t>
  </si>
  <si>
    <t>[{'id': 2459, 'hero': 'https://pe.tedcdn.com/images/ted/81362dff9b5015623b5211822bd3f50f6df9f64a_2880x1620.jpg', 'speaker': 'Meron Gribetz', 'title': 'A glimpse of the future through an augmented reality headset', 'duration': 654, 'slug': 'meron_gribetz_a_glimpse_of_the_future_through_an_augmented_reality_headset', 'viewed_count': 1575381}, {'id': 685, 'hero': 'https://pe.tedcdn.com/images/ted/565a3ead73aaf1781d6eff7a25615cd3de7920cf_2880x1620.jpg', 'speaker': 'Pranav Mistry', 'title': 'The thrilling potential of SixthSense technology', 'duration': 830, 'slug': 'pranav_mistry_the_thrilling_potential_of_sixthsense_technology', 'viewed_count': 16097278}, {'id': 2215, 'hero': 'https://pe.tedcdn.com/images/ted/1efebe64a094b2ee95cd62eec52ddf2238a92510_2880x1620.jpg', 'speaker': 'David Eagleman', 'title': 'Can we create new senses for humans?', 'duration': 1234, 'slug': 'david_eagleman_can_we_create_new_senses_for_humans', 'viewed_count': 1738345}, {'id': 872, 'hero': 'https://pe.tedcdn.com/images/ted/174124_800x600.jpg', 'speaker': 'John Underkoffler', 'title': 'Pointing to the future of UI', 'duration': 922, 'slug': 'john_underkoffler_drive_3d_data_with_a_gesture', 'viewed_count': 1514028}, {'id': 1781, 'hero': 'https://pe.tedcdn.com/images/ted/6bfe8f02c232861849cf6bfe526840bc9de54851_2880x1620.jpg', 'speaker': 'Jinha Lee', 'title': 'Reach into the computer and grab a pixel', 'duration': 307, 'slug': 'jinha_lee_a_tool_that_lets_you_touch_pixels', 'viewed_count': 1772654}, {'id': 2858, 'hero': 'https://pe.tedcdn.com/images/ted/bad6d87ce767ae008c56bde103deec058846661e_2880x1620.jpg', 'speaker': 'Robin Hanson', 'title': 'What would happen if we upload our brains to computers?', 'duration': 736, 'slug': 'robin_hanson_what_would_happen_if_we_upload_our_brains_to_computers', 'viewed_count': 840517}]</t>
  </si>
  <si>
    <t>['NASA', 'communication', 'computers', 'creativity', 'design', 'engineering', 'exploration', 'future', 'innovation', 'interface design', 'invention', 'microsoft', 'potential', 'prediction', 'product design', 'technology', 'visualizations']</t>
  </si>
  <si>
    <t xml:space="preserve">https://www.ted.com/talks/alex_kipman_the_dawn_of_the_age_of_holograms
</t>
  </si>
  <si>
    <t>The beauty of human skin in every color</t>
  </si>
  <si>
    <t>Angélica Dass</t>
  </si>
  <si>
    <t>Artist and photographer</t>
  </si>
  <si>
    <t>[{'id': 1, 'name': 'Beautiful', 'count': 1024}, {'id': 3, 'name': 'Courageous', 'count': 431}, {'id': 8, 'name': 'Informative', 'count': 268}, {'id': 24, 'name': 'Persuasive', 'count': 97}, {'id': 10, 'name': 'Inspiring', 'count': 822}, {'id': 9, 'name': 'Ingenious', 'count': 120}, {'id': 25, 'name': 'OK', 'count': 86}, {'id': 7, 'name': 'Funny', 'count': 17}, {'id': 11, 'name': 'Longwinded', 'count': 15}, {'id': 22, 'name': 'Fascinating', 'count': 198}, {'id': 21, 'name': 'Unconvincing', 'count': 8}, {'id': 26, 'name': 'Obnoxious', 'count': 9}, {'id': 23, 'name': 'Jaw-dropping', 'count': 64}, {'id': 2, 'name': 'Confusing', 'count': 6}]</t>
  </si>
  <si>
    <t>[{'id': 2280, 'hero': 'https://pe.tedcdn.com/images/ted/29f4ebbd70cad844cbb0a89fbf1aeb0cfedcdb67_2880x1620.jpg', 'speaker': 'LaToya Ruby Frazier', 'title': 'A visual history of inequality in industrial America', 'duration': 303, 'slug': 'latoya_ruby_frazier_a_visual_history_of_inequality_in_industrial_america', 'viewed_count': 1165324}, {'id': 2428, 'hero': 'https://pe.tedcdn.com/images/ted/a7a560bc53490a0ddca5eb05a6fc361cc7224cef_2880x1620.jpg', 'speaker': 'Dorothy Roberts', 'title': 'The problem with race-based medicine', 'duration': 876, 'slug': 'dorothy_roberts_the_problem_with_race_based_medicine', 'viewed_count': 1008822}, {'id': 603, 'hero': 'https://pe.tedcdn.com/images/ted/102955_800x600.jpg', 'speaker': 'Nina Jablonski', 'title': 'Skin color is an illusion', 'duration': 888, 'slug': 'nina_jablonski_breaks_the_illusion_of_skin_color', 'viewed_count': 996722}, {'id': 2803, 'hero': 'https://pe.tedcdn.com/images/ted/371a31477eb7b139740f8bd83a610aaea36b66d7_2880x1620.jpg', 'speaker': 'Cheyenne Cochrane', 'title': 'A celebration of natural hair', 'duration': 840, 'slug': 'cheyenne_cochrane_a_celebration_of_natural_hair', 'viewed_count': 1081169}, {'id': 1512, 'hero': 'https://pe.tedcdn.com/images/ted/d06593f2820b67dbb5abfceaa20aa8240d779850_1600x1200.jpg', 'speaker': 'Neil Harbisson', 'title': 'I listen to color', 'duration': 575, 'slug': 'neil_harbisson_i_listen_to_color', 'viewed_count': 2468946}, {'id': 1664, 'hero': 'https://pe.tedcdn.com/images/ted/e964b82f433de4bed59a57542e7db143a5e26c12_1600x1200.jpg', 'speaker': 'Edi Rama', 'title': 'Take back your city with paint', 'duration': 942, 'slug': 'edi_rama_take_back_your_city_with_paint', 'viewed_count': 595543}]</t>
  </si>
  <si>
    <t>['Brazil', 'Slavery', 'art', 'beauty', 'community', 'creativity', 'culture', 'design', 'global issues', 'humanity', 'identity', 'photography', 'race', 'social change', 'society', 'visualizations']</t>
  </si>
  <si>
    <t xml:space="preserve">https://www.ted.com/talks/angelica_dass_the_beauty_of_human_skin_in_every_color
</t>
  </si>
  <si>
    <t>Why gun violence can't be our new normal</t>
  </si>
  <si>
    <t>Dan Gross</t>
  </si>
  <si>
    <t>Gun-control activist</t>
  </si>
  <si>
    <t>[{'id': 8, 'name': 'Informative', 'count': 1545}, {'id': 10, 'name': 'Inspiring', 'count': 3090}, {'id': 24, 'name': 'Persuasive', 'count': 3024}, {'id': 3, 'name': 'Courageous', 'count': 1298}, {'id': 22, 'name': 'Fascinating', 'count': 424}, {'id': 1, 'name': 'Beautiful', 'count': 597}, {'id': 9, 'name': 'Ingenious', 'count': 13}, {'id': 25, 'name': 'OK', 'count': 35}, {'id': 2, 'name': 'Confusing', 'count': 15}, {'id': 26, 'name': 'Obnoxious', 'count': 27}, {'id': 23, 'name': 'Jaw-dropping', 'count': 9}, {'id': 21, 'name': 'Unconvincing', 'count': 159}, {'id': 11, 'name': 'Longwinded', 'count': 11}, {'id': 7, 'name': 'Funny', 'count': 4}]</t>
  </si>
  <si>
    <t>[{'id': 1342, 'hero': 'https://pe.tedcdn.com/images/ted/71f2eb1a6ee4f0baf631f9ee7f9228366fec4054_800x600.jpg', 'speaker': 'Peter van Uhm', 'title': 'Why I chose a gun', 'duration': 1030, 'slug': 'peter_van_uhm_why_i_chose_a_gun', 'viewed_count': 1818360}, {'id': 1840, 'hero': 'https://pe.tedcdn.com/images/ted/57e4481744417c9faab785aa78617808665b7025_1600x1200.jpg', 'speaker': 'Gary Slutkin', 'title': "Let's treat violence like a contagious disease", 'duration': 848, 'slug': 'gary_slutkin_let_s_treat_violence_like_a_contagious_disease', 'viewed_count': 734172}, {'id': 2124, 'hero': 'https://pe.tedcdn.com/images/ted/29322d34b34d6edf309e481286e2479f856c47fe_2880x1620.jpg', 'speaker': 'Ilona Szabó de Carvalho', 'title': '4 lessons I learned from taking a stand against drugs and gun violence', 'duration': 818, 'slug': 'ilona_szabo_de_carvalho_4_lessons_i_learned_from_taking_a_stand_against_drugs_and_gun_violence', 'viewed_count': 1135383}, {'id': 1654, 'hero': 'https://pe.tedcdn.com/images/ted/bbfa62818807b138c85e93b779840877d0f4753c_1600x1200.jpg', 'speaker': 'Leslie Morgan Steiner', 'title': "Why domestic violence victims don't leave", 'duration': 959, 'slug': 'leslie_morgan_steiner_why_domestic_violence_victims_don_t_leave', 'viewed_count': 3846851}, {'id': 1179, 'hero': 'https://pe.tedcdn.com/images/ted/3b3c897ffdae2aec5492b4238a27dac2ca378113_800x600.jpg', 'speaker': 'Emiliano Salinas', 'title': 'A civil response to violence', 'duration': 737, 'slug': 'emiliano_salinas_a_civil_response_to_violence', 'viewed_count': 525468}, {'id': 2794, 'hero': 'https://pe.tedcdn.com/images/ted/9e09d0fa896ca879988163bbb2f490109dac3d2f_2880x1620.jpg', 'speaker': 'Marlon Peterson', 'title': 'Am I not human? A call for criminal justice reform', 'duration': 452, 'slug': 'marlon_peterson_am_i_not_human_a_call_for_criminal_justice_reform', 'viewed_count': 957708}]</t>
  </si>
  <si>
    <t>['Debate', 'Guns', 'activism', 'big problems', 'children', 'choice', 'community', 'future', 'goal-setting', 'government', 'law', 'marketing', 'parenting', 'policy', 'social change', 'violence']</t>
  </si>
  <si>
    <t xml:space="preserve">https://www.ted.com/talks/dan_gross_why_gun_violence_can_t_be_our_new_normal
</t>
  </si>
  <si>
    <t>How humans could evolve to survive in space</t>
  </si>
  <si>
    <t>Lisa Nip</t>
  </si>
  <si>
    <t xml:space="preserve">Synthetic biologist </t>
  </si>
  <si>
    <t>[{'id': 8, 'name': 'Informative', 'count': 299}, {'id': 11, 'name': 'Longwinded', 'count': 24}, {'id': 21, 'name': 'Unconvincing', 'count': 156}, {'id': 1, 'name': 'Beautiful', 'count': 59}, {'id': 10, 'name': 'Inspiring', 'count': 199}, {'id': 3, 'name': 'Courageous', 'count': 51}, {'id': 22, 'name': 'Fascinating', 'count': 189}, {'id': 26, 'name': 'Obnoxious', 'count': 17}, {'id': 25, 'name': 'OK', 'count': 67}, {'id': 2, 'name': 'Confusing', 'count': 13}, {'id': 24, 'name': 'Persuasive', 'count': 49}, {'id': 9, 'name': 'Ingenious', 'count': 37}, {'id': 7, 'name': 'Funny', 'count': 12}, {'id': 23, 'name': 'Jaw-dropping', 'count': 34}]</t>
  </si>
  <si>
    <t>[{'id': 2402, 'hero': 'https://pe.tedcdn.com/images/ted/b71083deab779a49aa52070dabd282cf96296b38_2880x1620.jpg', 'speaker': 'Aomawa Shields', 'title': "How we'll find life on other planets", 'duration': 325, 'slug': 'aomawa_shields_how_we_ll_find_life_on_other_planets', 'viewed_count': 1526245}, {'id': 2227, 'hero': 'https://pe.tedcdn.com/images/ted/5ff382a9ad5bd01b1ec2e8e9856b3eac24f37f45_2880x1620.jpg', 'speaker': 'Lucianne Walkowicz', 'title': "Let's not use Mars as a backup planet", 'duration': 350, 'slug': 'lucianne_walkowicz_let_s_not_use_mars_as_a_backup_planet', 'viewed_count': 2004128}, {'id': 2344, 'hero': 'https://pe.tedcdn.com/images/ted/a4817b9887ab589f58ea7258b3e4cecbafa126c2_2880x1620.jpg', 'speaker': 'Neri Oxman', 'title': 'Design at the intersection of technology and biology', 'duration': 1056, 'slug': 'neri_oxman_design_at_the_intersection_of_technology_and_biology', 'viewed_count': 1607437}, {'id': 2632, 'hero': 'https://pe.tedcdn.com/images/ted/412f4466f7aab961dc3bb4840b09519d64b6cf9c_2880x1620.jpg', 'speaker': 'Juan Enriquez', 'title': 'What will humans look like in 100 years?', 'duration': 945, 'slug': 'juan_enriquez_what_will_humans_look_like_in_100_years', 'viewed_count': 2595857},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1131044}, {'id': 2869, 'hero': 'https://pe.tedcdn.com/images/ted/7958a0df462cc1eec0519fb497025d78674b7c12_2880x1620.jpg', 'speaker': 'Armando Azua-Bustos', 'title': 'The most Martian place on Earth', 'duration': 290, 'slug': 'armando_azua_bustos_the_most_martian_place_on_earth', 'viewed_count': 415748}]</t>
  </si>
  <si>
    <t>['Planets', 'TEDx', 'astrobiology', 'bacteria', 'biology', 'engineering', 'environment', 'evolution', 'exploration', 'future', 'innovation', 'intelligence', 'microbiology', 'nature', 'potential', 'science']</t>
  </si>
  <si>
    <t xml:space="preserve">https://www.ted.com/talks/lisa_nip_how_humans_could_evolve_to_survive_in_space
</t>
  </si>
  <si>
    <t>Two reasons companies fail -- and how to avoid them</t>
  </si>
  <si>
    <t>Knut Haanaes</t>
  </si>
  <si>
    <t>[{'id': 3, 'name': 'Courageous', 'count': 63}, {'id': 8, 'name': 'Informative', 'count': 391}, {'id': 10, 'name': 'Inspiring', 'count': 291}, {'id': 26, 'name': 'Obnoxious', 'count': 7}, {'id': 25, 'name': 'OK', 'count': 94}, {'id': 11, 'name': 'Longwinded', 'count': 16}, {'id': 21, 'name': 'Unconvincing', 'count': 8}, {'id': 24, 'name': 'Persuasive', 'count': 143}, {'id': 22, 'name': 'Fascinating', 'count': 76}, {'id': 23, 'name': 'Jaw-dropping', 'count': 4}, {'id': 9, 'name': 'Ingenious', 'count': 46}, {'id': 7, 'name': 'Funny', 'count': 18}, {'id': 1, 'name': 'Beautiful', 'count': 14}, {'id': 2, 'name': 'Confusing', 'count': 11}]</t>
  </si>
  <si>
    <t>[{'id': 2156, 'hero': 'https://pe.tedcdn.com/images/ted/85582d553035da22504c315ba5ec7ed727f16354_2880x1620.jpg', 'speaker': 'Carol Dweck', 'title': 'The power of believing that you can improve', 'duration': 620, 'slug': 'carol_dweck_the_power_of_believing_that_you_can_improve', 'viewed_count': 6569688}, {'id': 2210, 'hero': 'https://pe.tedcdn.com/images/ted/4c7f887bb77d695e37bd0b619601058918de7060_2880x1620.jpg', 'speaker': 'Linda Hill', 'title': 'How to manage for collective creativity', 'duration': 1037, 'slug': 'linda_hill_how_to_manage_for_collective_creativity', 'viewed_count': 2009571}, {'id': 2272, 'hero': 'https://pe.tedcdn.com/images/ted/55c617f514a04f27d3ac75bde232665257c64326_2880x1620.jpg', 'speaker': 'Bill Gross', 'title': 'The single biggest reason why startups succeed', 'duration': 400, 'slug': 'bill_gross_the_single_biggest_reason_why_startups_succeed', 'viewed_count': 3811370}, {'id': 2283, 'hero': 'https://pe.tedcdn.com/images/ted/7f117aeb440b9bc0868e535ebecf676d04adbd62_2880x1620.jpg', 'speaker': 'Margaret Heffernan', 'title': 'Forget the pecking order at work', 'duration': 947, 'slug': 'margaret_heffernan_why_it_s_time_to_forget_the_pecking_order_at_work', 'viewed_count': 2362745}, {'id': 2549, 'hero': 'https://pe.tedcdn.com/images/ted/93e83b1819362555438f4a2e516f1315bf112569_2880x1620.jpg', 'speaker': 'Martin Reeves', 'title': 'How to build a business that lasts 100 years', 'duration': 894, 'slug': 'martin_reeves_how_to_build_a_business_that_lasts_100_years', 'viewed_count': 1677140}, {'id': 1949, 'hero': 'https://pe.tedcdn.com/images/ted/ab232c0205b44eb5cfeeda3ca663c6a1464bb2d6_1600x1200.jpg', 'speaker': 'Charmian Gooch', 'title': 'My wish: To launch a new era of openness in business', 'duration': 971, 'slug': 'charmian_gooch_my_wish_to_launch_a_new_era_of_openness_in_business', 'viewed_count': 760230}]</t>
  </si>
  <si>
    <t>['business', 'creativity', 'curiosity', 'goal-setting', 'innovation', 'leadership', 'motivation', 'potential', 'success', 'work']</t>
  </si>
  <si>
    <t xml:space="preserve">https://www.ted.com/talks/knut_haanaes_two_reasons_companies_fail_and_how_to_avoid_them
</t>
  </si>
  <si>
    <t>The surprising habits of original thinkers</t>
  </si>
  <si>
    <t>Adam Grant</t>
  </si>
  <si>
    <t>Organizational psychologist</t>
  </si>
  <si>
    <t>[{'id': 7, 'name': 'Funny', 'count': 1017}, {'id': 8, 'name': 'Informative', 'count': 1394}, {'id': 10, 'name': 'Inspiring', 'count': 2755}, {'id': 3, 'name': 'Courageous', 'count': 314}, {'id': 1, 'name': 'Beautiful', 'count': 171}, {'id': 24, 'name': 'Persuasive', 'count': 690}, {'id': 9, 'name': 'Ingenious', 'count': 343}, {'id': 22, 'name': 'Fascinating', 'count': 683}, {'id': 26, 'name': 'Obnoxious', 'count': 23}, {'id': 25, 'name': 'OK', 'count': 90}, {'id': 21, 'name': 'Unconvincing', 'count': 34}, {'id': 11, 'name': 'Longwinded', 'count': 40}, {'id': 23, 'name': 'Jaw-dropping', 'count': 73}, {'id': 2, 'name': 'Confusing', 'count': 12}]</t>
  </si>
  <si>
    <t>[{'id': 453, 'hero': 'https://pe.tedcdn.com/images/ted/f2f6d094758c36a61b3ee7992a9b197eb4c07979_2880x1620.jpg', 'speaker': 'Elizabeth Gilbert', 'title': 'Your elusive creative genius', 'duration': 1149, 'slug': 'elizabeth_gilbert_on_genius', 'viewed_count': 13156374}, {'id': 1733, 'hero': 'https://pe.tedcdn.com/images/ted/ed7fa3c2c9b79234201ef8ed40be228c3e93552c_1600x1200.jpg', 'speaker': 'Angela Lee Duckworth', 'title': 'Grit: The power of passion and perseverance', 'duration': 372, 'slug': 'angela_lee_duckworth_grit_the_power_of_passion_and_perseverance', 'viewed_count': 12040711}, {'id': 2401, 'hero': 'https://pe.tedcdn.com/images/ted/8a6d334cc40db487ceb771ace385e609b660568b_2880x1620.jpg', 'speaker': 'Tim Harford', 'title': 'How frustration can make us more creative', 'duration': 932, 'slug': 'tim_harford_how_messy_problems_can_inspire_creativity', 'viewed_count': 2435695}, {'id': 2799, 'hero': 'https://pe.tedcdn.com/images/ted/2e4d3e963bafd5fdc6f34d5706ff58fd3b2e22c1_2880x1620.jpg', 'speaker': 'Tim Ferriss', 'title': 'Why you should define your fears instead of your goals', 'duration': 801, 'slug': 'tim_ferriss_why_you_should_define_your_fears_instead_of_your_goals', 'viewed_count': 3183349}, {'id': 2638, 'hero': 'https://pe.tedcdn.com/images/ted/f3b1cafe89d952edc479031dbd2df69faf730d74_2880x1620.jpg', 'speaker': 'Jia Jiang', 'title': 'What I learned from 100 days of rejection', 'duration': 931, 'slug': 'jia_jiang_what_i_learned_from_100_days_of_rejection', 'viewed_count': 3464702}, {'id': 2341, 'hero': 'https://pe.tedcdn.com/images/ted/11e3541d75d4afba6badc2c3c058b8cb4bfe5863_2880x1620.jpg', 'speaker': 'Emilie Wapnick', 'title': "Why some of us don't have one true calling", 'duration': 746, 'slug': 'emilie_wapnick_why_some_of_us_don_t_have_one_true_calling', 'viewed_count': 4456342}]</t>
  </si>
  <si>
    <t>['business', 'creativity', 'curiosity', 'decision-making', 'exploration', 'failure', 'innovation', 'invention', 'leadership', 'motivation', 'personal growth', 'potential', 'success', 'work']</t>
  </si>
  <si>
    <t xml:space="preserve">https://www.ted.com/talks/adam_grant_the_surprising_habits_of_original_thinkers
</t>
  </si>
  <si>
    <t>How a start-up in the White House is changing business as usual</t>
  </si>
  <si>
    <t>Haley Van Dyck</t>
  </si>
  <si>
    <t>Disrupter</t>
  </si>
  <si>
    <t>[{'id': 8, 'name': 'Informative', 'count': 149}, {'id': 10, 'name': 'Inspiring', 'count': 171}, {'id': 1, 'name': 'Beautiful', 'count': 32}, {'id': 3, 'name': 'Courageous', 'count': 46}, {'id': 26, 'name': 'Obnoxious', 'count': 22}, {'id': 24, 'name': 'Persuasive', 'count': 45}, {'id': 22, 'name': 'Fascinating', 'count': 46}, {'id': 23, 'name': 'Jaw-dropping', 'count': 17}, {'id': 7, 'name': 'Funny', 'count': 18}, {'id': 21, 'name': 'Unconvincing', 'count': 14}, {'id': 9, 'name': 'Ingenious', 'count': 27}, {'id': 11, 'name': 'Longwinded', 'count': 11}, {'id': 2, 'name': 'Confusing', 'count': 9}, {'id': 25, 'name': 'OK', 'count': 23}]</t>
  </si>
  <si>
    <t>[{'id': 1546, 'hero': 'https://pe.tedcdn.com/images/ted/39d58abd56cf9edd6936f4f42119a15e65692dc1_1600x1200.jpg', 'speaker': 'Clay Shirky', 'title': 'How the Internet will (one day) transform government', 'duration': 1112, 'slug': 'clay_shirky_how_the_internet_will_one_day_transform_government', 'viewed_count': 1245101}, {'id': 1558, 'hero': 'https://pe.tedcdn.com/images/ted/6e908cc0a13e7eb1b3927f1e3a762f465cde1261_1600x1200.jpg', 'speaker': 'Beth Noveck', 'title': 'Demand a more open-source government', 'duration': 1043, 'slug': 'beth_noveck_demand_a_more_open_source_government', 'viewed_count': 516360}, {'id': 1855, 'hero': 'https://pe.tedcdn.com/images/ted/ebb15ee3007ae1c62e87864df18a6e26da254573_1600x1200.jpg', 'speaker': 'Mariana Mazzucato', 'title': 'Government -- investor, risk-taker, innovator', 'duration': 844, 'slug': 'mariana_mazzucato_government_investor_risk_taker_innovator', 'viewed_count': 816696}, {'id': 1381, 'hero': 'https://pe.tedcdn.com/images/ted/8a3803576b960b90b3f55b6c0edab9eb8eb2f0fa_800x600.jpg', 'speaker': 'Jennifer Pahlka', 'title': 'Coding a better government', 'duration': 731, 'slug': 'jennifer_pahlka_coding_a_better_government', 'viewed_count': 827621}, {'id': 2730, 'hero': 'https://pe.tedcdn.com/images/ted/252d75e3eb7901fdd39c6fc427c0268cfed0a996_2880x1620.jpg', 'speaker': 'Jonathan Marks', 'title': 'In praise of conflict', 'duration': 896, 'slug': 'jonathan_marks_in_praise_of_conflict', 'viewed_count': 1095085}, {'id': 2653, 'hero': 'https://pe.tedcdn.com/images/ted/42f75324b7d4581825456adf9e05c1543f12e7d8_2880x1620.jpg', 'speaker': 'Charity Wayua', 'title': 'A few ways to fix a government', 'duration': 711, 'slug': 'charity_wayua_a_few_ways_to_fix_an_ailing_government', 'viewed_count': 952763}]</t>
  </si>
  <si>
    <t>['Internet', 'big problems', 'code', 'future', 'government', 'health care', 'innovation', 'potential', 'programming', 'society', 'technology']</t>
  </si>
  <si>
    <t xml:space="preserve">https://www.ted.com/talks/haley_van_dyck_how_a_start_up_in_the_white_house_is_changing_business_as_usual
</t>
  </si>
  <si>
    <t>How megacities are changing the map of the world</t>
  </si>
  <si>
    <t>[{'id': 8, 'name': 'Informative', 'count': 364}, {'id': 10, 'name': 'Inspiring', 'count': 220}, {'id': 22, 'name': 'Fascinating', 'count': 215}, {'id': 24, 'name': 'Persuasive', 'count': 97}, {'id': 23, 'name': 'Jaw-dropping', 'count': 44}, {'id': 9, 'name': 'Ingenious', 'count': 52}, {'id': 21, 'name': 'Unconvincing', 'count': 50}, {'id': 1, 'name': 'Beautiful', 'count': 29}, {'id': 11, 'name': 'Longwinded', 'count': 36}, {'id': 25, 'name': 'OK', 'count': 24}, {'id': 26, 'name': 'Obnoxious', 'count': 22}, {'id': 3, 'name': 'Courageous', 'count': 17}, {'id': 2, 'name': 'Confusing', 'count': 17}, {'id': 7, 'name': 'Funny', 'count': 1}]</t>
  </si>
  <si>
    <t>[{'id': 645, 'hero': 'https://pe.tedcdn.com/images/ted/118201_800x600.jpg', 'speaker': 'Parag Khanna', 'title': 'Mapping the future of countries', 'duration': 1133, 'slug': 'parag_khanna_maps_the_future_of_countries', 'viewed_count': 935904}, {'id': 2456, 'hero': 'https://pe.tedcdn.com/images/ted/a3f84852a0e9a1cbed23d21e6a56ec2bbd612657_2880x1620.jpg', 'speaker': 'Arthur Brooks', 'title': "A conservative's plea: Let's work together", 'duration': 854, 'slug': 'arthur_brooks_a_conservative_s_plea_let_s_work_together', 'viewed_count': 1132964}, {'id': 2348, 'hero': 'https://pe.tedcdn.com/images/ted/7e282e3b442c167b2993f0ef4a51d5e641174c1d_2880x1620.jpg', 'speaker': 'Michael Green', 'title': 'How we can make the world a better place by 2030', 'duration': 879, 'slug': 'michael_green_how_we_can_make_the_world_a_better_place_by_2030', 'viewed_count': 1141258}, {'id': 2618, 'hero': 'https://pe.tedcdn.com/images/ted/d8e4522288626c1c1452092afef1efd3f13fd094_2880x1620.jpg', 'speaker': 'Ian Bremmer', 'title': 'How the US should use its superpower status', 'duration': 937, 'slug': 'ian_bremmer_how_the_us_should_use_its_superpower_status', 'viewed_count': 851673}, {'id': 2591, 'hero': 'https://pe.tedcdn.com/images/ted/301bdae5c984d0116ec5aca92151f6626b674747_2880x1620.jpg', 'speaker': 'Danny Dorling', 'title': 'Maps that show us who we are (not just where we are)', 'duration': 847, 'slug': 'danny_dorling_maps_that_show_us_who_we_are_not_just_where_we_are', 'viewed_count': 1384971}, {'id': 1314, 'hero': 'https://pe.tedcdn.com/images/ted/8a03547f0e52d9b2203fdd803e468474bcf43494_800x600.jpg', 'speaker': 'Paddy Ashdown', 'title': 'The global power shift', 'duration': 1109, 'slug': 'paddy_ashdown_the_global_power_shift', 'viewed_count': 986666}]</t>
  </si>
  <si>
    <t>['Internet', 'big problems', 'collaboration', 'communication', 'community', 'economics', 'engineering', 'environment', 'future', 'global development', 'global issues', 'government', 'green', 'history', 'humanity', 'inequality', 'infrastructure', 'innovation', 'investment', 'map', 'mobility', 'policy', 'politics', 'pollution', 'potential', 'social change', 'society', 'transportation', 'urban planning', 'visualizations', 'war', 'world cultures']</t>
  </si>
  <si>
    <t xml:space="preserve">https://www.ted.com/talks/parag_khanna_how_megacities_are_changing_the_map_of_the_world
</t>
  </si>
  <si>
    <t>The magic ingredient that brings Pixar movies to life</t>
  </si>
  <si>
    <t>Danielle Feinberg</t>
  </si>
  <si>
    <t>Director of photography, Pixar</t>
  </si>
  <si>
    <t>[{'id': 1, 'name': 'Beautiful', 'count': 965}, {'id': 3, 'name': 'Courageous', 'count': 85}, {'id': 10, 'name': 'Inspiring', 'count': 873}, {'id': 22, 'name': 'Fascinating', 'count': 584}, {'id': 8, 'name': 'Informative', 'count': 324}, {'id': 7, 'name': 'Funny', 'count': 120}, {'id': 9, 'name': 'Ingenious', 'count': 134}, {'id': 23, 'name': 'Jaw-dropping', 'count': 92}, {'id': 24, 'name': 'Persuasive', 'count': 48}, {'id': 25, 'name': 'OK', 'count': 63}, {'id': 21, 'name': 'Unconvincing', 'count': 15}, {'id': 11, 'name': 'Longwinded', 'count': 6}, {'id': 26, 'name': 'Obnoxious', 'count': 16}, {'id': 2, 'name': 'Confusing', 'count': 14}]</t>
  </si>
  <si>
    <t>[{'id': 533, 'hero': 'https://pe.tedcdn.com/images/ted/87222_800x600.jpg', 'speaker': 'Mae Jemison', 'title': 'Teach arts and sciences together', 'duration': 888, 'slug': 'mae_jemison_on_teaching_arts_and_sciences_together', 'viewed_count': 744289}, {'id': 1524, 'hero': 'https://pe.tedcdn.com/images/ted/38cc7c1796085940748a1b7c69138d24b649a9b5_1600x1200.jpg', 'speaker': 'Rob Legato', 'title': 'The art of creating awe', 'duration': 987, 'slug': 'rob_legato_the_art_of_creating_awe', 'viewed_count': 1952403}, {'id': 2455, 'hero': 'https://pe.tedcdn.com/images/ted/58b282ec6169d97b0ca1ea3520787bc16568f81a_2880x1620.jpg', 'speaker': 'Latif Nasser', 'title': 'You have no idea where camels really come from', 'duration': 747, 'slug': 'latif_nasser_you_have_no_idea_where_camels_really_come_from', 'viewed_count': 2272081}, {'id': 1098, 'hero': 'https://pe.tedcdn.com/images/ted/a201608e280e73254b352bec29c6b10fca5925af_800x600.jpg', 'speaker': 'Rogier van der Heide', 'title': 'Why light needs darkness', 'duration': 1011, 'slug': 'rogier_van_der_heide_why_light_needs_darkness', 'viewed_count': 562662}, {'id': 1149, 'hero': 'https://pe.tedcdn.com/images/ted/7bc7813215ad701161bf50a332b1ae7d2d6b17d6_800x600.jpg', 'speaker': 'Edith Widder', 'title': 'The weird, wonderful world of bioluminescence', 'duration': 765, 'slug': 'edith_widder_the_weird_and_wonderful_world_of_bioluminescence', 'viewed_count': 1215581}, {'id': 785, 'hero': 'https://pe.tedcdn.com/images/ted/340c2e70b216343e75b61009702200ff8c88cd46_1600x1200.jpg', 'speaker': 'James Cameron', 'title': 'Before Avatar ... a curious boy', 'duration': 1028, 'slug': 'james_cameron_before_avatar_a_curious_boy', 'viewed_count': 1890108}]</t>
  </si>
  <si>
    <t>['art', 'beauty', 'code', 'computers', 'design', 'entertainment', 'film', 'magic', 'movies', 'programming', 'science', 'technology', 'visualizations']</t>
  </si>
  <si>
    <t xml:space="preserve">https://www.ted.com/talks/danielle_feinberg_the_magic_ingredient_that_brings_pixar_movies_to_life
</t>
  </si>
  <si>
    <t>The most mysterious star in the universe</t>
  </si>
  <si>
    <t>Tabetha Boyajian</t>
  </si>
  <si>
    <t>[{'id': 8, 'name': 'Informative', 'count': 410}, {'id': 22, 'name': 'Fascinating', 'count': 554}, {'id': 23, 'name': 'Jaw-dropping', 'count': 204}, {'id': 1, 'name': 'Beautiful', 'count': 52}, {'id': 10, 'name': 'Inspiring', 'count': 153}, {'id': 21, 'name': 'Unconvincing', 'count': 43}, {'id': 25, 'name': 'OK', 'count': 50}, {'id': 9, 'name': 'Ingenious', 'count': 38}, {'id': 3, 'name': 'Courageous', 'count': 21}, {'id': 11, 'name': 'Longwinded', 'count': 23}, {'id': 24, 'name': 'Persuasive', 'count': 39}, {'id': 26, 'name': 'Obnoxious', 'count': 18}, {'id': 7, 'name': 'Funny', 'count': 42}, {'id': 2, 'name': 'Confusing', 'count': 16}]</t>
  </si>
  <si>
    <t>[{'id': 306, 'hero': 'https://pe.tedcdn.com/images/ted/496_480x360.jpg', 'speaker': 'Freeman Dyson', 'title': "Let's look for life in the outer solar system", 'duration': 1151, 'slug': 'freeman_dyson_says_let_s_look_for_life_in_the_outer_solar_system', 'viewed_count': 895231}, {'id': 468, 'hero': 'https://pe.tedcdn.com/images/ted/d1deec1628e79899995a048ad5d012737740caa1_2880x1620.jpg', 'speaker': 'Jill Tarter', 'title': 'Join the SETI search', 'duration': 1283, 'slug': 'jill_tarter_s_call_to_join_the_seti_search', 'viewed_count': 1263473}, {'id': 2402, 'hero': 'https://pe.tedcdn.com/images/ted/b71083deab779a49aa52070dabd282cf96296b38_2880x1620.jpg', 'speaker': 'Aomawa Shields', 'title': "How we'll find life on other planets", 'duration': 325, 'slug': 'aomawa_shields_how_we_ll_find_life_on_other_planets', 'viewed_count': 1526245}, {'id': 1210, 'hero': 'https://pe.tedcdn.com/images/ted/af6bbdfdd36307c7cb26702fd0da799d8bd7f505_800x600.jpg', 'speaker': 'Lucianne Walkowicz', 'title': 'Finding planets around other stars', 'duration': 264, 'slug': 'lucianne_walkowicz_finding_planets_around_other_stars', 'viewed_count': 1079575}, {'id': 648, 'hero': 'https://pe.tedcdn.com/images/ted/119308_800x600.jpg', 'speaker': 'Garik Israelian', 'title': 'How spectroscopy could reveal alien life', 'duration': 952, 'slug': 'garik_israelian_what_s_inside_a_star', 'viewed_count': 593553}, {'id': 2260, 'hero': 'https://pe.tedcdn.com/images/ted/b85e33a8ea82c523ac305dd7e4100947dec8762f_2880x1620.jpg', 'speaker': 'Sara Seager', 'title': 'The search for planets beyond our solar system', 'duration': 974, 'slug': 'sara_seager_the_search_for_planets_beyond_our_solar_system', 'viewed_count': 1365648}]</t>
  </si>
  <si>
    <t>['NASA', 'Planets', 'astronomy', 'exploration', 'extraterrestrial life', 'nature', 'science', 'technology', 'telescopes', 'universe']</t>
  </si>
  <si>
    <t xml:space="preserve">https://www.ted.com/talks/tabetha_boyajian_the_most_mysterious_star_in_the_universe
</t>
  </si>
  <si>
    <t>The Panama Papers exposed a huge global problem. What's next?</t>
  </si>
  <si>
    <t>Robert Palmer</t>
  </si>
  <si>
    <t>Campaign leader, Global Witness</t>
  </si>
  <si>
    <t>[{'id': 8, 'name': 'Informative', 'count': 245}, {'id': 24, 'name': 'Persuasive', 'count': 97}, {'id': 22, 'name': 'Fascinating', 'count': 65}, {'id': 25, 'name': 'OK', 'count': 74}, {'id': 26, 'name': 'Obnoxious', 'count': 13}, {'id': 2, 'name': 'Confusing', 'count': 12}, {'id': 21, 'name': 'Unconvincing', 'count': 38}, {'id': 10, 'name': 'Inspiring', 'count': 33}, {'id': 3, 'name': 'Courageous', 'count': 72}, {'id': 9, 'name': 'Ingenious', 'count': 9}, {'id': 11, 'name': 'Longwinded', 'count': 28}, {'id': 23, 'name': 'Jaw-dropping', 'count': 20}, {'id': 1, 'name': 'Beautiful', 'count': 10}, {'id': 7, 'name': 'Funny', 'count': 5}]</t>
  </si>
  <si>
    <t>[{'id': 1949, 'hero': 'https://pe.tedcdn.com/images/ted/ab232c0205b44eb5cfeeda3ca663c6a1464bb2d6_1600x1200.jpg', 'speaker': 'Charmian Gooch', 'title': 'My wish: To launch a new era of openness in business', 'duration': 971, 'slug': 'charmian_gooch_my_wish_to_launch_a_new_era_of_openness_in_business', 'viewed_count': 760231}, {'id': 763, 'hero': 'https://pe.tedcdn.com/images/ted/147769_800x600.jpg', 'speaker': 'Peter Eigen', 'title': 'How to expose the corrupt', 'duration': 1021, 'slug': 'peter_eigen_how_to_expose_the_corrupt', 'viewed_count': 741650}, {'id': 712, 'hero': 'https://pe.tedcdn.com/images/ted/135682_800x600.jpg', 'speaker': 'Loretta Napoleoni', 'title': 'The intricate economics of terrorism', 'duration': 944, 'slug': 'loretta_napoleoni_the_intricate_economics_of_terrorism', 'viewed_count': 640008}, {'id': 2553, 'hero': 'https://pe.tedcdn.com/images/ted/a9019c9c976642b9efef0b3d4f6dbcf0f3778bff_2880x1620.jpg', 'speaker': 'Gerard Ryle', 'title': 'How the Panama Papers journalists broke the biggest leak in history', 'duration': 788, 'slug': 'gerard_ryle_how_the_panama_papers_journalists_broke_the_biggest_leak_in_history', 'viewed_count': 997648}, {'id': 1784, 'hero': 'https://pe.tedcdn.com/images/ted/70a923b18ddd425f18d103093f9cf36977101884_1600x1200.jpg', 'speaker': 'Charmian Gooch', 'title': "Meet global corruption's hidden players", 'duration': 867, 'slug': 'charmian_gooch_meet_global_corruption_s_hidden_players', 'viewed_count': 1571006}, {'id': 1594, 'hero': 'https://pe.tedcdn.com/images/ted/a1dff6f8b58a59c8f721cb351b1e6c43f9d8db0f_1600x1200.jpg', 'speaker': 'Heather Brooke', 'title': 'My battle to expose government corruption', 'duration': 1137, 'slug': 'heather_brooke_my_battle_to_expose_government_corruption', 'viewed_count': 932025}]</t>
  </si>
  <si>
    <t>['activism', 'big problems', 'business', 'corruption', 'economics', 'global issues', 'government', 'identity', 'inequality', 'investment', 'law', 'money', 'news', 'poverty']</t>
  </si>
  <si>
    <t xml:space="preserve">https://www.ted.com/talks/robert_palmer_the_panama_papers_exposed_a_huge_global_problem_what_s_next
</t>
  </si>
  <si>
    <t>The mind behind Linux</t>
  </si>
  <si>
    <t>Linus Torvalds</t>
  </si>
  <si>
    <t>[{'id': 11, 'name': 'Longwinded', 'count': 58}, {'id': 8, 'name': 'Informative', 'count': 539}, {'id': 10, 'name': 'Inspiring', 'count': 682}, {'id': 22, 'name': 'Fascinating', 'count': 363}, {'id': 7, 'name': 'Funny', 'count': 206}, {'id': 1, 'name': 'Beautiful', 'count': 129}, {'id': 25, 'name': 'OK', 'count': 107}, {'id': 2, 'name': 'Confusing', 'count': 18}, {'id': 9, 'name': 'Ingenious', 'count': 119}, {'id': 3, 'name': 'Courageous', 'count': 115}, {'id': 24, 'name': 'Persuasive', 'count': 54}, {'id': 21, 'name': 'Unconvincing', 'count': 4}, {'id': 23, 'name': 'Jaw-dropping', 'count': 30}, {'id': 26, 'name': 'Obnoxious', 'count': 5}]</t>
  </si>
  <si>
    <t>[{'id': 1693, 'hero': 'https://pe.tedcdn.com/images/ted/fc7b6c0a7974f84b6fd218a3409eb5248d214aad_1600x1200.jpg', 'speaker': 'Danny Hillis', 'title': 'The Internet could crash. We need a Plan B', 'duration': 751, 'slug': 'danny_hillis_the_internet_could_crash_we_need_a_plan_b', 'viewed_count': 1265190}, {'id': 2223, 'hero': 'https://pe.tedcdn.com/images/ted/8a688129c4d6b700b4581a83626d73bfd8fc9691_2880x1620.jpg', 'speaker': 'Dame Stephanie Shirley', 'title': 'Why do ambitious women have flat heads?', 'duration': 819, 'slug': 'dame_stephanie_shirley_why_do_ambitious_women_have_flat_heads', 'viewed_count': 1920001}, {'id': 2061, 'hero': 'https://pe.tedcdn.com/images/ted/39a923a807cd8dfac8bfcd867963ebf99c3be2fd_2400x1800.jpg', 'speaker': 'Tim Berners-Lee', 'title': 'A Magna Carta for the web', 'duration': 403, 'slug': 'tim_berners_lee_a_magna_carta_for_the_web', 'viewed_count': 1054607}, {'id': 1546, 'hero': 'https://pe.tedcdn.com/images/ted/39d58abd56cf9edd6936f4f42119a15e65692dc1_1600x1200.jpg', 'speaker': 'Clay Shirky', 'title': 'How the Internet will (one day) transform government', 'duration': 1112, 'slug': 'clay_shirky_how_the_internet_will_one_day_transform_government', 'viewed_count': 1245101}, {'id': 1657, 'hero': 'https://pe.tedcdn.com/images/ted/f31f296ffb6902d226e403e6431713cf37629b55_1600x1200.jpg', 'speaker': 'Mitch Resnick', 'title': "Let's teach kids to code", 'duration': 1008, 'slug': 'mitch_resnick_let_s_teach_kids_to_code', 'viewed_count': 1725151}, {'id': 1491, 'hero': 'https://pe.tedcdn.com/images/ted/00b50a1e29f6e93682168b681f192db79a196c60_2880x1620.jpg', 'speaker': 'Massimo Banzi', 'title': 'How Arduino is open-sourcing imagination', 'duration': 946, 'slug': 'massimo_banzi_how_arduino_is_open_sourcing_imagination', 'viewed_count': 1779011}]</t>
  </si>
  <si>
    <t>['Internet', 'code', 'communication', 'computers', 'data', 'engineering', 'interview', 'invention', 'programming', 'technology', 'web']</t>
  </si>
  <si>
    <t xml:space="preserve">https://www.ted.com/talks/linus_torvalds_the_mind_behind_linux
</t>
  </si>
  <si>
    <t>What does it mean to be a citizen of the world?</t>
  </si>
  <si>
    <t>Hugh Evans</t>
  </si>
  <si>
    <t>[{'id': 7, 'name': 'Funny', 'count': 45}, {'id': 10, 'name': 'Inspiring', 'count': 859}, {'id': 1, 'name': 'Beautiful', 'count': 168}, {'id': 3, 'name': 'Courageous', 'count': 213}, {'id': 8, 'name': 'Informative', 'count': 220}, {'id': 24, 'name': 'Persuasive', 'count': 279}, {'id': 25, 'name': 'OK', 'count': 32}, {'id': 11, 'name': 'Longwinded', 'count': 20}, {'id': 21, 'name': 'Unconvincing', 'count': 25}, {'id': 22, 'name': 'Fascinating', 'count': 108}, {'id': 9, 'name': 'Ingenious', 'count': 31}, {'id': 26, 'name': 'Obnoxious', 'count': 21}, {'id': 23, 'name': 'Jaw-dropping', 'count': 29}, {'id': 2, 'name': 'Confusing', 'count': 9}]</t>
  </si>
  <si>
    <t>[{'id': 2463, 'hero': 'https://pe.tedcdn.com/images/ted/1a48cb3c57788a3b42e0a160a554afe8ae87ab71_2880x1620.jpg', 'speaker': 'Angélica Dass', 'title': 'The beauty of human skin in every color', 'duration': 687, 'slug': 'angelica_dass_the_beauty_of_human_skin_in_every_color', 'viewed_count': 1961503}, {'id': 2475, 'hero': 'https://pe.tedcdn.com/images/ted/6cf644de4184995017b388878f56f1d16a753fcf_2880x1620.jpg', 'speaker': 'Parag Khanna', 'title': 'How megacities are changing the map of the world', 'duration': 1234, 'slug': 'parag_khanna_how_megacities_are_changing_the_map_of_the_world', 'viewed_count': 902761}, {'id': 2478, 'hero': 'https://pe.tedcdn.com/images/ted/7d66b49dbd9ed6f73e28f1724b5c83e559d9c7f7_2880x1620.jpg', 'speaker': 'Robert Palmer', 'title': "The Panama Papers exposed a huge global problem. What's next?", 'duration': 469, 'slug': 'robert_palmer_the_panama_papers_exposed_a_huge_global_problem_what_s_next', 'viewed_count': 1015682}, {'id': 1381, 'hero': 'https://pe.tedcdn.com/images/ted/8a3803576b960b90b3f55b6c0edab9eb8eb2f0fa_800x600.jpg', 'speaker': 'Jennifer Pahlka', 'title': 'Coding a better government', 'duration': 731, 'slug': 'jennifer_pahlka_coding_a_better_government', 'viewed_count': 827621}, {'id': 700, 'hero': 'https://pe.tedcdn.com/images/ted/133361_800x600.jpg', 'speaker': 'Gordon Brown', 'title': 'Global ethic vs. national interest', 'duration': 1030, 'slug': 'gordon_brown_on_global_ethic_vs_national_interest', 'viewed_count': 512833}, {'id': 604, 'hero': 'https://pe.tedcdn.com/images/ted/104034_800x600.jpg', 'speaker': 'Gordon Brown', 'title': 'Wiring a web for global good', 'duration': 1003, 'slug': 'gordon_brown', 'viewed_count': 811930}]</t>
  </si>
  <si>
    <t>['activism', 'big problems', 'climate change', 'collaboration', 'communication', 'community', 'future', 'global issues', 'government', 'humanity', 'identity', 'inequality', 'policy', 'politics', 'social change', 'social media']</t>
  </si>
  <si>
    <t xml:space="preserve">https://www.ted.com/talks/hugh_evans_what_does_it_mean_to_be_a_citizen_of_the_world
</t>
  </si>
  <si>
    <t>Your kids might live on Mars. Here's how they'll survive</t>
  </si>
  <si>
    <t>[{'id': 8, 'name': 'Informative', 'count': 359}, {'id': 10, 'name': 'Inspiring', 'count': 292}, {'id': 24, 'name': 'Persuasive', 'count': 348}, {'id': 9, 'name': 'Ingenious', 'count': 68}, {'id': 11, 'name': 'Longwinded', 'count': 14}, {'id': 26, 'name': 'Obnoxious', 'count': 11}, {'id': 3, 'name': 'Courageous', 'count': 46}, {'id': 21, 'name': 'Unconvincing', 'count': 49}, {'id': 22, 'name': 'Fascinating', 'count': 264}, {'id': 25, 'name': 'OK', 'count': 26}, {'id': 7, 'name': 'Funny', 'count': 29}, {'id': 1, 'name': 'Beautiful', 'count': 36}, {'id': 2, 'name': 'Confusing', 'count': 14}, {'id': 23, 'name': 'Jaw-dropping', 'count': 72}]</t>
  </si>
  <si>
    <t>[{'id': 2227, 'hero': 'https://pe.tedcdn.com/images/ted/5ff382a9ad5bd01b1ec2e8e9856b3eac24f37f45_2880x1620.jpg', 'speaker': 'Lucianne Walkowicz', 'title': "Let's not use Mars as a backup planet", 'duration': 350, 'slug': 'lucianne_walkowicz_let_s_not_use_mars_as_a_backup_planet', 'viewed_count': 2004130}, {'id': 804, 'hero': 'https://pe.tedcdn.com/images/ted/158868_800x600.jpg', 'speaker': 'Joel Levine', 'title': 'Why we need to go back to Mars', 'duration': 974, 'slug': 'joel_levine', 'viewed_count': 622069},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1131044}, {'id': 2677, 'hero': 'https://pe.tedcdn.com/images/ted/62d8533e4c1069b858f2fe52a24bef69dcf07aa7_2880x1620.jpg', 'speaker': 'Nagin Cox', 'title': 'What time is it on Mars?', 'duration': 827, 'slug': 'nagin_cox_what_time_is_it_on_mars', 'viewed_count': 1374038}, {'id': 399, 'hero': 'https://pe.tedcdn.com/images/ted/58405_480x360.jpg', 'speaker': 'Charles Elachi', 'title': 'The story behind the Mars Rovers', 'duration': 1697, 'slug': 'charles_elachi_on_the_mars_rovers', 'viewed_count': 558754}, {'id': 2869, 'hero': 'https://pe.tedcdn.com/images/ted/7958a0df462cc1eec0519fb497025d78674b7c12_2880x1620.jpg', 'speaker': 'Armando Azua-Bustos', 'title': 'The most Martian place on Earth', 'duration': 290, 'slug': 'armando_azua_bustos_the_most_martian_place_on_earth', 'viewed_count': 415790}]</t>
  </si>
  <si>
    <t>['Mars', 'NASA', 'TED Books', 'architecture', 'climate change', 'engineering', 'environment', 'exploration', 'future', 'global issues', 'humanity', 'industrial design', 'invention', 'life', 'population', 'potential', 'prediction', 'rocket science', 'science', 'solar system', 'space', 'technology', 'transportation']</t>
  </si>
  <si>
    <t xml:space="preserve">https://www.ted.com/talks/stephen_petranek_your_kids_might_live_on_mars_here_s_how_they_ll_survive
</t>
  </si>
  <si>
    <t>A new superweapon in the fight against cancer</t>
  </si>
  <si>
    <t>Paula Hammond</t>
  </si>
  <si>
    <t xml:space="preserve">Medical researcher and educator </t>
  </si>
  <si>
    <t>[{'id': 8, 'name': 'Informative', 'count': 324}, {'id': 9, 'name': 'Ingenious', 'count': 143}, {'id': 10, 'name': 'Inspiring', 'count': 222}, {'id': 22, 'name': 'Fascinating', 'count': 186}, {'id': 23, 'name': 'Jaw-dropping', 'count': 58}, {'id': 1, 'name': 'Beautiful', 'count': 26}, {'id': 3, 'name': 'Courageous', 'count': 19}, {'id': 7, 'name': 'Funny', 'count': 3}, {'id': 25, 'name': 'OK', 'count': 15}, {'id': 24, 'name': 'Persuasive', 'count': 28}, {'id': 21, 'name': 'Unconvincing', 'count': 8}, {'id': 11, 'name': 'Longwinded', 'count': 2}, {'id': 2, 'name': 'Confusing', 'count': 4}, {'id': 26, 'name': 'Obnoxious', 'count': 6}]</t>
  </si>
  <si>
    <t>[{'id': 2109, 'hero': 'https://pe.tedcdn.com/images/ted/8fa38dd829fc3389ce6fb883825d838f53e3dec5_2880x1620.jpg', 'speaker': 'Jorge Soto', 'title': 'The future of early cancer detection?', 'duration': 677, 'slug': 'jorge_soto_the_future_of_early_cancer_detection', 'viewed_count': 1213258}, {'id': 2245, 'hero': 'https://pe.tedcdn.com/images/ted/fe249c0d349f50d028ccba2bc328d317ec70fc39_2880x1620.jpg', 'speaker': 'Tal Danino', 'title': 'Programming bacteria to detect cancer (and maybe treat it)', 'duration': 251, 'slug': 'tal_danino_we_can_use_bacteria_to_detect_cancer_and_maybe_treat_it', 'viewed_count': 1225775}, {'id': 1509, 'hero': 'https://pe.tedcdn.com/images/ted/87b3d219de3973f78107cd22ac9fff79529fbe24_800x600.jpg', 'speaker': 'Mina Bissell', 'title': 'Experiments that point to a new understanding of cancer', 'duration': 978, 'slug': 'mina_bissell_experiments_that_point_to_a_new_understanding_of_cancer', 'viewed_count': 990743}, {'id': 1343, 'hero': 'https://pe.tedcdn.com/images/ted/265d296685242d49ecc52c84827426a52145b16f_800x600.jpg', 'speaker': 'Bill Doyle', 'title': 'Treating cancer with electric fields', 'duration': 935, 'slug': 'bill_doyle_treating_cancer_with_electric_fields', 'viewed_count': 550719}, {'id': 2821, 'hero': 'https://pe.tedcdn.com/images/ted/215726285218bad80d842683dec2bc91fbe6a5e7_2880x1620.jpg', 'speaker': 'Jimmy Lin', 'title': 'A simple new blood test that can catch cancer early', 'duration': 730, 'slug': 'jimmy_lin_a_simple_new_blood_test_that_can_catch_cancer_early', 'viewed_count': 1005377}, {'id': 2599, 'hero': 'https://pe.tedcdn.com/images/ted/062e604051dee8553e9cb1652df458b7b50e6497_2880x1620.jpg', 'speaker': 'Adam de la Zerda', 'title': 'We can start winning the war against cancer', 'duration': 762, 'slug': 'adam_de_la_zerda_how_we_can_start_winning_the_war_against_cancer', 'viewed_count': 985203}]</t>
  </si>
  <si>
    <t>['big problems', 'biomechanics', 'biotech', 'cancer', 'disease', 'engineering', 'genetics', 'health', 'invention', 'medical research', 'medicine', 'microbiology', 'nanoscale', 'science', 'technology']</t>
  </si>
  <si>
    <t xml:space="preserve">https://www.ted.com/talks/paula_hammond_a_new_superweapon_in_the_fight_against_cancer
</t>
  </si>
  <si>
    <t>The unexpected benefit of celebrating failure</t>
  </si>
  <si>
    <t>Astro Teller</t>
  </si>
  <si>
    <t>Entrepreneur, inventor, author</t>
  </si>
  <si>
    <t>[{'id': 10, 'name': 'Inspiring', 'count': 565}, {'id': 8, 'name': 'Informative', 'count': 190}, {'id': 9, 'name': 'Ingenious', 'count': 170}, {'id': 3, 'name': 'Courageous', 'count': 117}, {'id': 22, 'name': 'Fascinating', 'count': 208}, {'id': 24, 'name': 'Persuasive', 'count': 83}, {'id': 26, 'name': 'Obnoxious', 'count': 16}, {'id': 23, 'name': 'Jaw-dropping', 'count': 40}, {'id': 25, 'name': 'OK', 'count': 81}, {'id': 7, 'name': 'Funny', 'count': 15}, {'id': 21, 'name': 'Unconvincing', 'count': 18}, {'id': 1, 'name': 'Beautiful', 'count': 16}, {'id': 2, 'name': 'Confusing', 'count': 11}, {'id': 11, 'name': 'Longwinded', 'count': 9}]</t>
  </si>
  <si>
    <t>[{'id': 1978, 'hero': 'https://pe.tedcdn.com/images/ted/4241335095e5e5026566315fbe8a827dc4e05353_1600x1200.jpg', 'speaker': 'Sarah Lewis', 'title': 'Embrace the near win', 'duration': 701, 'slug': 'sarah_lewis_embrace_the_near_win', 'viewed_count': 2293352}, {'id': 2474, 'hero': 'https://pe.tedcdn.com/images/ted/da040e08d0870116c46a8cbe63e39dba27289d98_2880x1620.jpg', 'speaker': 'Adam Grant', 'title': 'The surprising habits of original thinkers', 'duration': 925, 'slug': 'adam_grant_the_surprising_habits_of_original_thinkers', 'viewed_count': 6484415}, {'id': 1953, 'hero': 'https://pe.tedcdn.com/images/ted/305ffd312450b409757879c70f073bb0d8883656_1600x1200.jpg', 'speaker': 'Larry Page', 'title': 'Where’s Google going next?', 'duration': 1410, 'slug': 'larry_page_where_s_google_going_next', 'viewed_count': 2293476}, {'id': 2259, 'hero': 'https://pe.tedcdn.com/images/ted/ebe2c7f82a8d3e60128f725c74a24c071366bd6c_2880x1620.jpg', 'speaker': 'Alan Eustace', 'title': "I leapt from the stratosphere. Here's how I did it", 'duration': 868, 'slug': 'alan_eustace_i_leapt_from_the_stratosphere_here_s_how_i_did_it', 'viewed_count': 1437276}, {'id': 723, 'hero': 'https://pe.tedcdn.com/images/ted/9cc607ade24a84b3ceb2a166a3765d45e41af353_2880x1620.jpg', 'speaker': 'Bertrand Piccard', 'title': 'My solar-powered adventure', 'duration': 1066, 'slug': 'bertrand_piccard_s_solar_powered_adventure', 'viewed_count': 779002}, {'id': 627, 'hero': 'https://pe.tedcdn.com/images/ted/111233_800x600.jpg', 'speaker': 'Steve Truglia', 'title': 'A leap from the edge of space', 'duration': 870, 'slug': 'steve_truglia_a_leap_from_the_edge_of_space', 'viewed_count': 571905}]</t>
  </si>
  <si>
    <t>['big problems', 'collaboration', 'creativity', 'design', 'engineering', 'exploration', 'failure', 'future', 'global issues', 'invention', 'leadership', 'motivation', 'potential', 'product design', 'technology']</t>
  </si>
  <si>
    <t xml:space="preserve">https://www.ted.com/talks/astro_teller_the_unexpected_benefit_of_celebrating_failure
</t>
  </si>
  <si>
    <t>The nit-picking glory of The New Yorker's Comma Queen</t>
  </si>
  <si>
    <t>Mary Norris</t>
  </si>
  <si>
    <t>Copy editor</t>
  </si>
  <si>
    <t>[{'id': 1, 'name': 'Beautiful', 'count': 60}, {'id': 25, 'name': 'OK', 'count': 61}, {'id': 7, 'name': 'Funny', 'count': 172}, {'id': 21, 'name': 'Unconvincing', 'count': 9}, {'id': 22, 'name': 'Fascinating', 'count': 66}, {'id': 8, 'name': 'Informative', 'count': 156}, {'id': 9, 'name': 'Ingenious', 'count': 24}, {'id': 24, 'name': 'Persuasive', 'count': 26}, {'id': 10, 'name': 'Inspiring', 'count': 31}, {'id': 3, 'name': 'Courageous', 'count': 4}, {'id': 2, 'name': 'Confusing', 'count': 3}, {'id': 26, 'name': 'Obnoxious', 'count': 8}, {'id': 11, 'name': 'Longwinded', 'count': 4}, {'id': 23, 'name': 'Jaw-dropping', 'count': 2}]</t>
  </si>
  <si>
    <t>[{'id': 2158, 'hero': 'https://pe.tedcdn.com/images/ted/42cb87244761c0e3654fcb695b3ea4bee52b18c4_2880x1620.jpg', 'speaker': 'Erin McKean', 'title': 'Go ahead, make up new words!', 'duration': 412, 'slug': 'erin_mckean_go_ahead_make_up_new_words', 'viewed_count': 1545652}, {'id': 1718, 'hero': 'https://pe.tedcdn.com/images/ted/a0e809d8e0296630786284a24efab02ad0dcf31d_1600x1200.jpg', 'speaker': 'John McWhorter', 'title': 'Txtng is killing language. JK!!!', 'duration': 828, 'slug': 'john_mcwhorter_txtng_is_killing_language_jk', 'viewed_count': 2162583}, {'id': 2022, 'hero': 'https://pe.tedcdn.com/images/ted/1a66dc4c95d485cb2d14363a1a6e052325520093_2400x1800.jpg', 'speaker': 'Anne Curzan ', 'title': 'What makes a word "real"?', 'duration': 1033, 'slug': 'anne_curzan_what_makes_a_word_real', 'viewed_count': 1631941}, {'id': 2508, 'hero': 'https://pe.tedcdn.com/images/ted/b92e054753657bc4f78d834ba9badbf34d80080b_2880x1620.jpg', 'speaker': 'Lidia Yuknavitch', 'title': 'The beauty of being a misfit', 'duration': 778, 'slug': 'lidia_yuknavitch_the_beauty_of_being_a_misfit', 'viewed_count': 2190914}, {'id': 1776, 'hero': 'https://pe.tedcdn.com/images/ted/923234dff1a7a0c6e9c58e3bec627d15098fbc9d_1600x1200.jpg', 'speaker': 'Bob Mankoff', 'title': 'Anatomy of a New Yorker cartoon', 'duration': 1259, 'slug': 'bob_mankoff_anatomy_of_a_new_yorker_cartoon', 'viewed_count': 1168196}, {'id': 182, 'hero': 'https://pe.tedcdn.com/images/ted/b8975cef603ff7110ea49f95c3e197866b5c397f_1600x1200.jpg', 'speaker': 'Maira Kalman', 'title': 'The illustrated woman', 'duration': 1050, 'slug': 'maira_kalman_the_illustrated_woman', 'viewed_count': 672295}]</t>
  </si>
  <si>
    <t>['communication', 'composing', 'grammar', 'journalism', 'language', 'storytelling', 'writing']</t>
  </si>
  <si>
    <t xml:space="preserve">https://www.ted.com/talks/mary_norris_the_nit_picking_glory_of_the_new_yorker_s_comma_queen
</t>
  </si>
  <si>
    <t>The inside story of the Paris climate agreement</t>
  </si>
  <si>
    <t>Christiana Figueres</t>
  </si>
  <si>
    <t>[{'id': 1, 'name': 'Beautiful', 'count': 70}, {'id': 8, 'name': 'Informative', 'count': 132}, {'id': 22, 'name': 'Fascinating', 'count': 79}, {'id': 24, 'name': 'Persuasive', 'count': 85}, {'id': 9, 'name': 'Ingenious', 'count': 25}, {'id': 10, 'name': 'Inspiring', 'count': 167}, {'id': 11, 'name': 'Longwinded', 'count': 23}, {'id': 26, 'name': 'Obnoxious', 'count': 12}, {'id': 3, 'name': 'Courageous', 'count': 66}, {'id': 21, 'name': 'Unconvincing', 'count': 29}, {'id': 25, 'name': 'OK', 'count': 37}, {'id': 23, 'name': 'Jaw-dropping', 'count': 3}, {'id': 2, 'name': 'Confusing', 'count': 3}, {'id': 7, 'name': 'Funny', 'count': 1}]</t>
  </si>
  <si>
    <t>[{'id': 2331, 'hero': 'https://pe.tedcdn.com/images/ted/64bbcc24af870d9b4e1768abe88e1fe041b02a6a_2880x1620.jpg', 'speaker': 'Mary Robinson', 'title': 'Why climate change is a threat to human rights', 'duration': 1307, 'slug': 'mary_robinson_why_climate_change_is_a_threat_to_human_rights', 'viewed_count': 1126471}, {'id': 2441, 'hero': 'https://pe.tedcdn.com/images/ted/5deb28621d0c72da69d3ff0985e6a611ff7042c0_2880x1620.jpg', 'speaker': 'Al Gore', 'title': 'The case for optimism on climate change', 'duration': 1520, 'slug': 'al_gore_the_case_for_optimism_on_climate_change', 'viewed_count': 1624252}, {'id': 2452, 'hero': 'https://pe.tedcdn.com/images/ted/356dbf58efc602314dd962c3300a82d64a4a14cd_2880x1620.jpg', 'speaker': 'Tshering Tobgay', 'title': "This country isn't just carbon neutral -- it's carbon negative", 'duration': 1134, 'slug': 'tshering_tobgay_this_country_isn_t_just_carbon_neutral_it_s_carbon_negative', 'viewed_count': 1954438}, {'id': 700, 'hero': 'https://pe.tedcdn.com/images/ted/133361_800x600.jpg', 'speaker': 'Gordon Brown', 'title': 'Global ethic vs. national interest', 'duration': 1030, 'slug': 'gordon_brown_on_global_ethic_vs_national_interest', 'viewed_count': 512834}, {'id': 2784, 'hero': 'https://pe.tedcdn.com/images/ted/e835e670a7836cf65aca2a7a644fd94398cb4b8e_2880x1620.jpg', 'speaker': 'Ted Halstead', 'title': 'A climate solution where all sides can win', 'duration': 787, 'slug': 'ted_halstead_a_climate_solution_where_all_sides_can_win', 'viewed_count': 1021948},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1158022}]</t>
  </si>
  <si>
    <t>['alternative energy', 'big problems', 'climate change', 'collaboration', 'ebola', 'environment', 'future', 'global development', 'global issues', 'goal-setting', 'government', 'green', 'history', 'humanity', 'innovation', 'law', 'leadership', 'motivation', 'nature', 'pollution', 'population', 'potential', 'security', 'social change', 'society', 'solar energy', 'technology']</t>
  </si>
  <si>
    <t xml:space="preserve">https://www.ted.com/talks/christiana_figueres_the_inside_story_of_the_paris_climate_agreement
</t>
  </si>
  <si>
    <t>TED's secret to great public speaking</t>
  </si>
  <si>
    <t>[{'id': 25, 'name': 'OK', 'count': 179}, {'id': 8, 'name': 'Informative', 'count': 902}, {'id': 24, 'name': 'Persuasive', 'count': 416}, {'id': 10, 'name': 'Inspiring', 'count': 539}, {'id': 22, 'name': 'Fascinating', 'count': 266}, {'id': 1, 'name': 'Beautiful', 'count': 95}, {'id': 9, 'name': 'Ingenious', 'count': 111}, {'id': 11, 'name': 'Longwinded', 'count': 12}, {'id': 21, 'name': 'Unconvincing', 'count': 25}, {'id': 23, 'name': 'Jaw-dropping', 'count': 23}, {'id': 26, 'name': 'Obnoxious', 'count': 14}, {'id': 2, 'name': 'Confusing', 'count': 18}, {'id': 3, 'name': 'Courageous', 'count': 33}, {'id': 7, 'name': 'Funny', 'count': 39}]</t>
  </si>
  <si>
    <t>[{'id': 955, 'hero': 'https://pe.tedcdn.com/images/ted/198626_800x600.jpg', 'speaker': 'Chris Anderson', 'title': 'How web video powers global innovation', 'duration': 1133, 'slug': 'chris_anderson_how_web_video_powers_global_innovation', 'viewed_count': 1306653}, {'id': 66, 'hero': 'https://pe.tedcdn.com/images/ted/6b6eb940bceab359ca676a9b486aae475c1df883_2880x1620.jpg', 'speaker': 'Ken Robinson', 'title': 'Do schools kill creativity?', 'duration': 1164, 'slug': 'ken_robinson_says_schools_kill_creativity', 'viewed_count': 47231612}, {'id': 2465, 'hero': 'https://pe.tedcdn.com/images/ted/9fc0adcd3eb8fffe1e5b48793c7b67db2cdd284c_2880x1620.jpg', 'speaker': 'Haley Van Dyck', 'title': 'How a start-up in the White House is changing business as usual', 'duration': 915, 'slug': 'haley_van_dyck_how_a_start_up_in_the_white_house_is_changing_business_as_usual', 'viewed_count': 961158}, {'id': 1315, 'hero': 'https://pe.tedcdn.com/images/ted/e6defb3780c8989a54815f3bc50384ccb404509a_800x600.jpg', 'speaker': 'Sebastian Wernicke', 'title': '1,000 TED Talks in six words', 'duration': 454, 'slug': 'sebastian_wernicke_1000_tedtalks_6_words', 'viewed_count': 619495}, {'id': 1962, 'hero': 'https://pe.tedcdn.com/images/ted/cfa8ec527e9bb37dca7d5513ab829f25c246b52d_1600x1200.jpg', 'speaker': 'TED staff', 'title': "It's TED, the Musical", 'duration': 277, 'slug': 'daffodil_hudson_is_this_the_cure_for_stage_fright', 'viewed_count': 741159}, {'id': 846, 'hero': 'https://pe.tedcdn.com/images/ted/167464_800x600.jpg', 'speaker': 'Sebastian Wernicke', 'title': 'Lies, damned lies and statistics (about TEDTalks)', 'duration': 359, 'slug': 'lies_damned_lies_and_statistics_about_tedtalks', 'viewed_count': 2213214}]</t>
  </si>
  <si>
    <t>['brain', 'communication', 'language', 'mind', 'speech']</t>
  </si>
  <si>
    <t xml:space="preserve">https://www.ted.com/talks/chris_anderson_teds_secret_to_great_public_speaking
</t>
  </si>
  <si>
    <t>Wisdom from great writers on every year of life</t>
  </si>
  <si>
    <t>[{'id': 3, 'name': 'Courageous', 'count': 77}, {'id': 1, 'name': 'Beautiful', 'count': 140}, {'id': 7, 'name': 'Funny', 'count': 34}, {'id': 10, 'name': 'Inspiring', 'count': 197}, {'id': 22, 'name': 'Fascinating', 'count': 68}, {'id': 11, 'name': 'Longwinded', 'count': 11}, {'id': 26, 'name': 'Obnoxious', 'count': 14}, {'id': 24, 'name': 'Persuasive', 'count': 36}, {'id': 8, 'name': 'Informative', 'count': 42}, {'id': 25, 'name': 'OK', 'count': 102}, {'id': 2, 'name': 'Confusing', 'count': 19}, {'id': 21, 'name': 'Unconvincing', 'count': 9}, {'id': 23, 'name': 'Jaw-dropping', 'count': 19}, {'id': 9, 'name': 'Ingenious', 'count': 39}]</t>
  </si>
  <si>
    <t>[{'id': 1715, 'hero': 'https://pe.tedcdn.com/images/ted/82aa2bf0d3752c17ded8b44f2e3cf5d607fc36de_1600x1200.jpg', 'speaker': 'Joshua Prager', 'title': 'In search of the man who broke my neck', 'duration': 1110, 'slug': 'joshua_prager_in_search_for_the_man_who_broke_my_neck', 'viewed_count': 1341195}, {'id': 2382, 'hero': 'https://pe.tedcdn.com/images/ted/f0492898d0b7658a39ac9348f555f11e936b5068_2880x1620.jpg', 'speaker': 'Ann Morgan', 'title': 'My year reading a book from every country in the world', 'duration': 723, 'slug': 'ann_morgan_my_year_reading_a_book_from_every_country_in_the_world', 'viewed_count': 1446272}, {'id': 2091, 'hero': 'https://pe.tedcdn.com/images/ted/f37e03be6a2ceb8f046a1a29bbf42e39813f02fc_2400x1800.jpg', 'speaker': 'Mac Barnett', 'title': 'Why a good book is a secret door', 'duration': 1019, 'slug': 'mac_barnett_why_a_good_book_is_a_secret_door', 'viewed_count': 1623982}, {'id': 1410, 'hero': 'https://pe.tedcdn.com/images/ted/ec8292db13815de32529bf4568ce76b48a089bc5_2880x1620.jpg', 'speaker': 'Chip Kidd', 'title': 'Designing books is no laughing matter. OK, it is.', 'duration': 1036, 'slug': 'chip_kidd_designing_books_is_no_laughing_matter_ok_it_is', 'viewed_count': 1752041}, {'id': 1227, 'hero': 'https://pe.tedcdn.com/images/ted/7b2e7e2bac40b3ab6d040991f84b70e2b64a6613_800x600.jpg', 'speaker': 'Jean-Baptiste Michel + Erez Lieberman Aiden', 'title': 'What we learned from 5 million books', 'duration': 848, 'slug': 'what_we_learned_from_5_million_books', 'viewed_count': 1783091}, {'id': 346, 'hero': 'https://pe.tedcdn.com/images/ted/53153_480x360.jpg', 'speaker': 'Brewster Kahle', 'title': 'A free digital library', 'duration': 1206, 'slug': 'brewster_kahle_builds_a_free_digital_library', 'viewed_count': 445797}]</t>
  </si>
  <si>
    <t>['aging', 'books', 'humanity', 'identity', 'journalism', 'language', 'life', 'meditation', 'storytelling', 'writing']</t>
  </si>
  <si>
    <t xml:space="preserve">https://www.ted.com/talks/joshua_prager_wisdom_from_great_writers_on_every_year_of_life
</t>
  </si>
  <si>
    <t>We can reprogram life. How to do it wisely</t>
  </si>
  <si>
    <t>[{'id': 7, 'name': 'Funny', 'count': 149}, {'id': 8, 'name': 'Informative', 'count': 416}, {'id': 21, 'name': 'Unconvincing', 'count': 29}, {'id': 22, 'name': 'Fascinating', 'count': 299}, {'id': 24, 'name': 'Persuasive', 'count': 191}, {'id': 3, 'name': 'Courageous', 'count': 40}, {'id': 10, 'name': 'Inspiring', 'count': 172}, {'id': 9, 'name': 'Ingenious', 'count': 55}, {'id': 23, 'name': 'Jaw-dropping', 'count': 51}, {'id': 25, 'name': 'OK', 'count': 25}, {'id': 1, 'name': 'Beautiful', 'count': 36}, {'id': 26, 'name': 'Obnoxious', 'count': 16}, {'id': 2, 'name': 'Confusing', 'count': 5}, {'id': 11, 'name': 'Longwinded', 'count': 6}]</t>
  </si>
  <si>
    <t>[{'id': 2471, 'hero': 'https://pe.tedcdn.com/images/ted/e6cb4758512905f7292189db7207a01831fc910f_2880x1620.jpg', 'speaker': 'Lisa Nip', 'title': 'How humans could evolve to survive in space', 'duration': 771, 'slug': 'lisa_nip_how_humans_could_evolve_to_survive_in_space', 'viewed_count': 1468355}, {'id': 1467, 'hero': 'https://pe.tedcdn.com/images/ted/feafc7e341a2923c97a4fa119a86ffdd2cfcfb04_2400x1800.jpg', 'speaker': 'Juan Enriquez', 'title': 'Will our kids be a different species?', 'duration': 1008, 'slug': 'juan_enriquez_will_our_kids_be_a_different_species', 'viewed_count': 1878264}, {'id': 2307, 'hero': 'https://pe.tedcdn.com/images/ted/2a1d25fa549ff2378390613d4514ddc9fefec5c4_2880x1620.jpg', 'speaker': 'Yuval Noah Harari', 'title': 'What explains the rise of humans?', 'duration': 1028, 'slug': 'yuval_noah_harari_what_explains_the_rise_of_humans', 'viewed_count': 2556785}, {'id': 1131, 'hero': 'https://pe.tedcdn.com/images/ted/25f5beb74f39d8d9cc710103ee3e81b23c90b8a9_800x600.jpg', 'speaker': 'Harvey Fineberg', 'title': 'Are we ready for neo-evolution?', 'duration': 1041, 'slug': 'harvey_fineberg_are_we_ready_for_neo_evolution', 'viewed_count': 1021194}, {'id': 915, 'hero': 'https://pe.tedcdn.com/images/ted/183707_800x600.jpg', 'speaker': 'Matt Ridley', 'title': 'When ideas have sex', 'duration': 986, 'slug': 'matt_ridley_when_ideas_have_sex', 'viewed_count': 2156184}, {'id': 1931, 'hero': 'https://pe.tedcdn.com/images/ted/199d1f6d5dc4639dcc793c77402e5b17e97d901d_1600x1200.jpg', 'speaker': 'Christopher Ryan', 'title': 'Are we designed to be sexual omnivores?', 'duration': 842, 'slug': 'christopher_ryan_are_we_designed_to_be_sexual_omnivores', 'viewed_count': 1981989}]</t>
  </si>
  <si>
    <t>['DNA', 'biodiversity', 'biology', 'brain', 'conservation', 'environment', 'evolution', 'future', 'genetics', 'global issues', 'history', 'humanity', 'life', 'nature', 'potential', 'science', 'sustainability']</t>
  </si>
  <si>
    <t xml:space="preserve">https://www.ted.com/talks/juan_enriquez_we_can_reprogram_life_how_to_do_it_wisely
</t>
  </si>
  <si>
    <t>A taboo-free way to talk about periods</t>
  </si>
  <si>
    <t>Aditi Gupta</t>
  </si>
  <si>
    <t>Social entrepreneur, co-founder of Menstrupedia</t>
  </si>
  <si>
    <t>[{'id': 8, 'name': 'Informative', 'count': 370}, {'id': 10, 'name': 'Inspiring', 'count': 331}, {'id': 3, 'name': 'Courageous', 'count': 275}, {'id': 9, 'name': 'Ingenious', 'count': 60}, {'id': 22, 'name': 'Fascinating', 'count': 67}, {'id': 24, 'name': 'Persuasive', 'count': 81}, {'id': 23, 'name': 'Jaw-dropping', 'count': 21}, {'id': 25, 'name': 'OK', 'count': 49}, {'id': 1, 'name': 'Beautiful', 'count': 86}, {'id': 7, 'name': 'Funny', 'count': 36}, {'id': 2, 'name': 'Confusing', 'count': 6}, {'id': 26, 'name': 'Obnoxious', 'count': 8}, {'id': 11, 'name': 'Longwinded', 'count': 4}, {'id': 21, 'name': 'Unconvincing', 'count': 0}]</t>
  </si>
  <si>
    <t>[{'id': 2448, 'hero': 'https://pe.tedcdn.com/images/ted/bf912f2eb8038864614e0ae78c957ffabb064039_2880x1620.jpg', 'speaker': 'Reshma Saujani', 'title': 'Teach girls bravery, not perfection', 'duration': 759, 'slug': 'reshma_saujani_teach_girls_bravery_not_perfection', 'viewed_count': 3325492}, {'id': 2214, 'hero': 'https://pe.tedcdn.com/images/ted/0511af4aab445591aeeebadc7e8fbb78653b800d_2880x1620.jpg', 'speaker': 'Robyn Stein DeLuca', 'title': 'The good news about PMS', 'duration': 884, 'slug': 'robyn_stein_deluca_the_good_news_about_pms', 'viewed_count': 1290750}, {'id': 2349, 'hero': 'https://pe.tedcdn.com/images/ted/1b1a683e5ebe9dcb2fdde87144516ce3aa0e025d_2880x1620.jpg', 'speaker': 'Alyson McGregor', 'title': 'Why medicine often has dangerous side effects for women', 'duration': 929, 'slug': 'alyson_mcgregor_why_medicine_often_has_dangerous_side_effects_for_women', 'viewed_count': 1414721}, {'id': 751, 'hero': 'https://pe.tedcdn.com/images/ted/bcb8a0ada2ec0012b2fb1405ceb2b8f3986edc83_1600x1200.jpg', 'speaker': 'Eve Ensler', 'title': 'Embrace your inner girl', 'duration': 1194, 'slug': 'eve_ensler_embrace_your_inner_girl', 'viewed_count': 1224317}, {'id': 1403, 'hero': 'https://pe.tedcdn.com/images/ted/286785b4d91fcb71686800af92652c4955ba2025_800x600.jpg', 'speaker': 'Leymah Gbowee', 'title': 'Unlock the intelligence, passion, greatness of girls', 'duration': 879, 'slug': 'leymah_gbowee_unlock_the_intelligence_passion_greatness_of_girls', 'viewed_count': 1080892}, {'id': 474, 'hero': 'https://pe.tedcdn.com/images/ted/74930_800x600.jpg', 'speaker': 'Brenda Laurel', 'title': 'Why not make video games for girls?', 'duration': 788, 'slug': 'brenda_laurel_on_making_games_for_girls', 'viewed_count': 382526}]</t>
  </si>
  <si>
    <t>['activism', 'books', 'children', 'communication', 'education', 'family', 'health', 'parenting', 'visualizations', 'women']</t>
  </si>
  <si>
    <t xml:space="preserve">https://www.ted.com/talks/aditi_gupta_a_taboo_free_way_to_talk_about_periods
</t>
  </si>
  <si>
    <t>Hunting for dinosaurs showed me our place in the universe</t>
  </si>
  <si>
    <t>Kenneth Lacovara</t>
  </si>
  <si>
    <t>[{'id': 3, 'name': 'Courageous', 'count': 100}, {'id': 8, 'name': 'Informative', 'count': 394}, {'id': 10, 'name': 'Inspiring', 'count': 407}, {'id': 25, 'name': 'OK', 'count': 54}, {'id': 1, 'name': 'Beautiful', 'count': 129}, {'id': 11, 'name': 'Longwinded', 'count': 12}, {'id': 22, 'name': 'Fascinating', 'count': 366}, {'id': 24, 'name': 'Persuasive', 'count': 95}, {'id': 9, 'name': 'Ingenious', 'count': 65}, {'id': 23, 'name': 'Jaw-dropping', 'count': 58}, {'id': 7, 'name': 'Funny', 'count': 27}, {'id': 21, 'name': 'Unconvincing', 'count': 7}, {'id': 26, 'name': 'Obnoxious', 'count': 4}, {'id': 2, 'name': 'Confusing', 'count': 4}]</t>
  </si>
  <si>
    <t>[{'id': 428, 'hero': 'https://pe.tedcdn.com/images/ted/65346_800x600.jpg', 'speaker': 'Paul Sereno', 'title': 'Digging up dinosaurs', 'duration': 1306, 'slug': 'paul_sereno_digs_up_dinosaurs', 'viewed_count': 765023}, {'id': 1352, 'hero': 'https://pe.tedcdn.com/images/ted/df54f25decb3bf52a4696c90854b23149a487d9a_800x600.jpg', 'speaker': 'Jack Horner', 'title': 'Where are the baby dinosaurs?', 'duration': 1103, 'slug': 'jack_horner_shape_shifting_dinosaurs', 'viewed_count': 1063369}, {'id': 2238, 'hero': 'https://pe.tedcdn.com/images/ted/61296ee39a8d6226e460826a8ac69243d188444a_2880x1620.jpg', 'speaker': 'Nizar Ibrahim', 'title': 'How we unearthed the Spinosaurus', 'duration': 362, 'slug': 'nizar_ibrahim_how_we_unearthed_the_spinosaurus', 'viewed_count': 931850}, {'id': 1163, 'hero': 'https://pe.tedcdn.com/images/ted/2ced9e22b67ea234b6581added80525efbe7a163_800x600.jpg', 'speaker': 'Jack Horner', 'title': 'Building a dinosaur from a chicken', 'duration': 996, 'slug': 'jack_horner_building_a_dinosaur_from_a_chicken', 'viewed_count': 2443021}, {'id': 271, 'hero': 'https://pe.tedcdn.com/images/ted/43651_480x360.jpg', 'speaker': 'Nathan Myhrvold', 'title': 'Archeology, animal photography, BBQ ...', 'duration': 1034, 'slug': 'nathan_myhrvold_on_archeology_animal_photography_bbq', 'viewed_count': 437195}, {'id': 1280, 'hero': 'https://pe.tedcdn.com/images/ted/85939508fd2f98f60ef024dea549972cb2b6442e_800x600.jpg', 'speaker': 'Phil Plait', 'title': 'How to defend Earth from asteroids', 'duration': 856, 'slug': 'phil_plait_how_to_defend_earth_from_asteroids', 'viewed_count': 2042395}]</t>
  </si>
  <si>
    <t>['TED Books', 'adventure', 'ancient world', 'animals', 'asteroid', 'dinosaurs', 'environment', 'exploration', 'geology', 'history', 'humanity', 'nature', 'paleontology', 'science', 'universe']</t>
  </si>
  <si>
    <t xml:space="preserve">https://www.ted.com/talks/kenneth_lacovara_hunting_for_dinosaurs_showed_me_our_place_in_the_universe
</t>
  </si>
  <si>
    <t>A smart loan for people with no credit history (yet)</t>
  </si>
  <si>
    <t>Shivani Siroya</t>
  </si>
  <si>
    <t>Mobile finance entrepreneur</t>
  </si>
  <si>
    <t>[{'id': 1, 'name': 'Beautiful', 'count': 169}, {'id': 8, 'name': 'Informative', 'count': 253}, {'id': 9, 'name': 'Ingenious', 'count': 169}, {'id': 10, 'name': 'Inspiring', 'count': 308}, {'id': 22, 'name': 'Fascinating', 'count': 179}, {'id': 25, 'name': 'OK', 'count': 53}, {'id': 24, 'name': 'Persuasive', 'count': 90}, {'id': 3, 'name': 'Courageous', 'count': 56}, {'id': 21, 'name': 'Unconvincing', 'count': 18}, {'id': 26, 'name': 'Obnoxious', 'count': 9}, {'id': 7, 'name': 'Funny', 'count': 7}, {'id': 2, 'name': 'Confusing', 'count': 7}, {'id': 23, 'name': 'Jaw-dropping', 'count': 11}, {'id': 11, 'name': 'Longwinded', 'count': 12}]</t>
  </si>
  <si>
    <t>[{'id': 79, 'hero': 'https://pe.tedcdn.com/images/ted/152_480x360.jpg', 'speaker': 'Iqbal Quadir', 'title': 'How mobile phones can fight poverty', 'duration': 952, 'slug': 'iqbal_quadir_says_mobiles_fight_poverty', 'viewed_count': 503537}, {'id': 2407, 'hero': 'https://pe.tedcdn.com/images/ted/255f3dfc21f6c8a6d69324b69f0c817f41badf79_2880x1620.jpg', 'speaker': 'Achenyo Idachaba', 'title': 'How I turned a deadly plant into a thriving business', 'duration': 437, 'slug': 'achenyo_idachaba_how_i_turned_a_deadly_plant_into_a_thriving_business', 'viewed_count': 1716204}, {'id': 2474, 'hero': 'https://pe.tedcdn.com/images/ted/da040e08d0870116c46a8cbe63e39dba27289d98_2880x1620.jpg', 'speaker': 'Adam Grant', 'title': 'The surprising habits of original thinkers', 'duration': 925, 'slug': 'adam_grant_the_surprising_habits_of_original_thinkers', 'viewed_count': 6484415}, {'id': 1996, 'hero': 'https://pe.tedcdn.com/images/ted/84912a944ae9b8448e5a7b2ffa5013d69ee27a34_1600x1200.jpg', 'speaker': 'William Black', 'title': 'How to rob a bank (from the inside, that is)', 'duration': 1128, 'slug': 'william_black_how_to_rob_a_bank_from_the_inside_that_is', 'viewed_count': 1509196}, {'id': 661, 'hero': 'https://pe.tedcdn.com/images/ted/123298_800x600.jpg', 'speaker': 'John Gerzema', 'title': 'The post-crisis consumer', 'duration': 994, 'slug': 'john_gerzema_the_post_crisis_consumer', 'viewed_count': 760503}, {'id': 1572, 'hero': 'https://pe.tedcdn.com/images/ted/57dd4a180def67dc98275172cf5e83eabc061006_1600x1200.jpg', 'speaker': 'Rachel Botsman', 'title': 'The currency of the new economy is trust', 'duration': 1186, 'slug': 'rachel_botsman_the_currency_of_the_new_economy_is_trust', 'viewed_count': 1239346}]</t>
  </si>
  <si>
    <t>['TED Fellows', 'business', 'community', 'economics', 'finance', 'identity', 'innovation', 'invention', 'microfinance', 'mobility', 'money', 'potential', 'society', 'technology']</t>
  </si>
  <si>
    <t xml:space="preserve">https://www.ted.com/talks/shivani_siroya_a_smart_loan_for_people_with_no_credit_history_yet
</t>
  </si>
  <si>
    <t>Insightful human portraits made from data</t>
  </si>
  <si>
    <t>R. Luke DuBois</t>
  </si>
  <si>
    <t>Artist, composer, engineer</t>
  </si>
  <si>
    <t>[{'id': 22, 'name': 'Fascinating', 'count': 360}, {'id': 1, 'name': 'Beautiful', 'count': 122}, {'id': 9, 'name': 'Ingenious', 'count': 243}, {'id': 7, 'name': 'Funny', 'count': 92}, {'id': 8, 'name': 'Informative', 'count': 153}, {'id': 10, 'name': 'Inspiring', 'count': 111}, {'id': 3, 'name': 'Courageous', 'count': 16}, {'id': 23, 'name': 'Jaw-dropping', 'count': 53}, {'id': 2, 'name': 'Confusing', 'count': 14}, {'id': 24, 'name': 'Persuasive', 'count': 26}, {'id': 21, 'name': 'Unconvincing', 'count': 7}, {'id': 26, 'name': 'Obnoxious', 'count': 2}, {'id': 11, 'name': 'Longwinded', 'count': 3}, {'id': 25, 'name': 'OK', 'count': 12}]</t>
  </si>
  <si>
    <t>[{'id': 2296, 'hero': 'https://pe.tedcdn.com/images/ted/9e003b0a822daba702608136e73f7be001b6b2f2_2880x1620.jpg', 'speaker': 'Manuel Lima', 'title': 'A visual history of human knowledge', 'duration': 769, 'slug': 'manuel_lima_a_visual_history_of_human_knowledge', 'viewed_count': 1710878}, {'id': 2463, 'hero': 'https://pe.tedcdn.com/images/ted/1a48cb3c57788a3b42e0a160a554afe8ae87ab71_2880x1620.jpg', 'speaker': 'Angélica Dass', 'title': 'The beauty of human skin in every color', 'duration': 687, 'slug': 'angelica_dass_the_beauty_of_human_skin_in_every_color', 'viewed_count': 1961506}, {'id': 937, 'hero': 'https://pe.tedcdn.com/images/ted/192641_800x600.jpg', 'speaker': 'David McCandless', 'title': 'The beauty of data visualization', 'duration': 1076, 'slug': 'david_mccandless_the_beauty_of_data_visualization', 'viewed_count': 2582105}, {'id': 1152, 'hero': 'https://pe.tedcdn.com/images/ted/1c3f327a456360b2846b9ee8f15788ef99f93dd8_800x600.jpg', 'speaker': 'Aaron Koblin', 'title': 'Visualizing ourselves ... with crowd-sourced data', 'duration': 1098, 'slug': 'aaron_koblin', 'viewed_count': 1474226}, {'id': 1833, 'hero': 'https://pe.tedcdn.com/images/ted/337743d27766638ba412c813c76cf8259556e1a5_1600x1200.jpg', 'speaker': 'Amy Webb', 'title': 'How I hacked online dating', 'duration': 1047, 'slug': 'amy_webb_how_i_hacked_online_dating', 'viewed_count': 6298717}, {'id': 2863, 'hero': 'https://pe.tedcdn.com/images/ted/c706b63f93fb382e0015dde0ec55a2c7ac8a37c3_2880x1620.jpg', 'speaker': 'Laolu Senbanjo', 'title': '"The Sacred Art of the Ori"', 'duration': 530, 'slug': 'laolu_senbanjo_the_sacred_art_of_the_ori', 'viewed_count': 636264}]</t>
  </si>
  <si>
    <t>['Internet', 'algorithm', 'art', 'composing', 'computers', 'creativity', 'culture', 'data', 'identity', 'illusion', 'map', 'media', 'performance art', 'society', 'software', 'time', 'visualizations']</t>
  </si>
  <si>
    <t xml:space="preserve">https://www.ted.com/talks/r_luke_dubois_insightful_human_portraits_made_from_data
</t>
  </si>
  <si>
    <t>Why I put myself in danger to tell the stories of Gaza</t>
  </si>
  <si>
    <t>Ameera Harouda</t>
  </si>
  <si>
    <t>Fixer</t>
  </si>
  <si>
    <t>[{'id': 8, 'name': 'Informative', 'count': 135}, {'id': 1, 'name': 'Beautiful', 'count': 138}, {'id': 3, 'name': 'Courageous', 'count': 295}, {'id': 10, 'name': 'Inspiring', 'count': 259}, {'id': 25, 'name': 'OK', 'count': 52}, {'id': 22, 'name': 'Fascinating', 'count': 54}, {'id': 23, 'name': 'Jaw-dropping', 'count': 30}, {'id': 21, 'name': 'Unconvincing', 'count': 90}, {'id': 11, 'name': 'Longwinded', 'count': 6}, {'id': 2, 'name': 'Confusing', 'count': 24}, {'id': 24, 'name': 'Persuasive', 'count': 28}, {'id': 26, 'name': 'Obnoxious', 'count': 22}, {'id': 7, 'name': 'Funny', 'count': 17}, {'id': 9, 'name': 'Ingenious', 'count': 4}]</t>
  </si>
  <si>
    <t>[{'id': 2161, 'hero': 'https://pe.tedcdn.com/images/ted/66e05f11ebb6e55ade0d36d1bb785ca5c58c4dd4_2880x1620.jpg', 'speaker': 'Aziz Abu Sarah', 'title': 'For more tolerance, we need more ... tourism?', 'duration': 277, 'slug': 'aziz_abu_sarah_for_more_tolerance_we_need_more_tourism', 'viewed_count': 1301748}, {'id': 1214, 'hero': 'https://pe.tedcdn.com/images/ted/f67f17e1df4e8d46cdddc96c2ddd77b03128e49d_800x600.jpg', 'speaker': 'Julia Bacha', 'title': 'Pay attention to nonviolence', 'duration': 651, 'slug': 'julia_bacha', 'viewed_count': 740954}, {'id': 2095, 'hero': 'https://pe.tedcdn.com/images/ted/a59b586ee1b4549d70bbbf9f6c7b11bcd24e6619_2400x1800.jpg', 'speaker': 'Eman Mohammed', 'title': 'The courage to tell a hidden story', 'duration': 252, 'slug': 'eman_mohammed_the_courage_to_tell_a_hidden_story', 'viewed_count': 1292148}, {'id': 2578, 'hero': 'https://pe.tedcdn.com/images/ted/984084f529cb928c844cce06237cea1aabad2fdb_2880x1620.jpg', 'speaker': 'Julia Bacha', 'title': 'How women wage conflict without violence', 'duration': 747, 'slug': 'julia_bacha_how_women_wage_conflict_without_violence', 'viewed_count': 811954}, {'id': 1473, 'hero': 'https://pe.tedcdn.com/images/ted/9bc6ba314826ea5a76fbf7c8bb59ff93bb7db4c7_800x600.jpg', 'speaker': 'Megan Kamerick', 'title': 'Women should represent women in media', 'duration': 631, 'slug': 'megan_kamerick_women_should_represent_women_in_media', 'viewed_count': 298779}, {'id': 1651, 'hero': 'https://pe.tedcdn.com/images/ted/f795d8100cf916de51cba8309d092446fbd872a1_2880x1620.jpg', 'speaker': 'Janine di Giovanni', 'title': 'What I saw in the war', 'duration': 713, 'slug': 'janine_di_giovanni_what_i_saw_in_the_war', 'viewed_count': 939104}]</t>
  </si>
  <si>
    <t>['choice', 'communication', 'fear', 'film', 'journalism', 'media', 'poverty', 'security', 'violence', 'war', 'women']</t>
  </si>
  <si>
    <t xml:space="preserve">https://www.ted.com/talks/ameera_harouda_why_i_put_myself_in_danger_to_tell_the_stories_of_gaza
</t>
  </si>
  <si>
    <t>A provocative way to finance the fight against climate change</t>
  </si>
  <si>
    <t>[{'id': 8, 'name': 'Informative', 'count': 166}, {'id': 1, 'name': 'Beautiful', 'count': 16}, {'id': 10, 'name': 'Inspiring', 'count': 57}, {'id': 11, 'name': 'Longwinded', 'count': 23}, {'id': 22, 'name': 'Fascinating', 'count': 29}, {'id': 24, 'name': 'Persuasive', 'count': 93}, {'id': 2, 'name': 'Confusing', 'count': 30}, {'id': 21, 'name': 'Unconvincing', 'count': 38}, {'id': 9, 'name': 'Ingenious', 'count': 36}, {'id': 25, 'name': 'OK', 'count': 15}, {'id': 3, 'name': 'Courageous', 'count': 14}, {'id': 26, 'name': 'Obnoxious', 'count': 5}, {'id': 23, 'name': 'Jaw-dropping', 'count': 6}, {'id': 7, 'name': 'Funny', 'count': 0}]</t>
  </si>
  <si>
    <t>[{'id': 1929, 'hero': 'https://pe.tedcdn.com/images/ted/82bbf525e7b13a879e6b7299303ec510f7ceb9fb_1600x1200.jpg', 'speaker': 'Michael Metcalfe', 'title': 'We need money for aid. So let’s print it.', 'duration': 864, 'slug': 'michael_metcalfe_we_need_money_for_aid_so_let_s_print_it', 'viewed_count': 756976},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1158022}, {'id': 2452, 'hero': 'https://pe.tedcdn.com/images/ted/356dbf58efc602314dd962c3300a82d64a4a14cd_2880x1620.jpg', 'speaker': 'Tshering Tobgay', 'title': "This country isn't just carbon neutral -- it's carbon negative", 'duration': 1134, 'slug': 'tshering_tobgay_this_country_isn_t_just_carbon_neutral_it_s_carbon_negative', 'viewed_count': 1954438}, {'id': 2784, 'hero': 'https://pe.tedcdn.com/images/ted/e835e670a7836cf65aca2a7a644fd94398cb4b8e_2880x1620.jpg', 'speaker': 'Ted Halstead', 'title': 'A climate solution where all sides can win', 'duration': 787, 'slug': 'ted_halstead_a_climate_solution_where_all_sides_can_win', 'viewed_count': 1021948}, {'id': 2480, 'hero': 'https://pe.tedcdn.com/images/ted/57a8bbe6d97cb1d80fa225c3bce02b2d59c8d817_2880x1620.jpg', 'speaker': 'Christiana Figueres', 'title': 'The inside story of the Paris climate agreement', 'duration': 891, 'slug': 'christiana_figueres_the_inside_story_of_the_paris_climate_agreement', 'viewed_count': 1031398}, {'id': 2331, 'hero': 'https://pe.tedcdn.com/images/ted/64bbcc24af870d9b4e1768abe88e1fe041b02a6a_2880x1620.jpg', 'speaker': 'Mary Robinson', 'title': 'Why climate change is a threat to human rights', 'duration': 1307, 'slug': 'mary_robinson_why_climate_change_is_a_threat_to_human_rights', 'viewed_count': 1126470}]</t>
  </si>
  <si>
    <t>['big problems', 'business', 'climate change', 'economics', 'environment', 'finance', 'future', 'global issues', 'government', 'money', 'policy', 'pollution', 'sustainability']</t>
  </si>
  <si>
    <t xml:space="preserve">https://www.ted.com/talks/michael_metcalfe_a_provocative_way_to_finance_the_fight_against_climate_change
</t>
  </si>
  <si>
    <t>How to read the genome and build a human being</t>
  </si>
  <si>
    <t>Riccardo Sabatini</t>
  </si>
  <si>
    <t>Scientist, entrepreneur</t>
  </si>
  <si>
    <t>[{'id': 8, 'name': 'Informative', 'count': 465}, {'id': 9, 'name': 'Ingenious', 'count': 163}, {'id': 23, 'name': 'Jaw-dropping', 'count': 216}, {'id': 1, 'name': 'Beautiful', 'count': 58}, {'id': 22, 'name': 'Fascinating', 'count': 419}, {'id': 7, 'name': 'Funny', 'count': 52}, {'id': 10, 'name': 'Inspiring', 'count': 178}, {'id': 3, 'name': 'Courageous', 'count': 12}, {'id': 24, 'name': 'Persuasive', 'count': 44}, {'id': 11, 'name': 'Longwinded', 'count': 5}, {'id': 25, 'name': 'OK', 'count': 34}, {'id': 21, 'name': 'Unconvincing', 'count': 8}, {'id': 26, 'name': 'Obnoxious', 'count': 6}, {'id': 2, 'name': 'Confusing', 'count': 1}]</t>
  </si>
  <si>
    <t>[{'id': 2354, 'hero': 'https://pe.tedcdn.com/images/ted/aa33beda36e8737f3ec0029a9df20dc8448f164d_2880x1620.jpg', 'speaker': 'Jennifer Doudna', 'title': ' How CRISPR lets us edit our DNA', 'duration': 953, 'slug': 'jennifer_doudna_we_can_now_edit_our_dna_but_let_s_do_it_wisely', 'viewed_count': 1936774}, {'id': 863, 'hero': 'https://pe.tedcdn.com/images/ted/172485_800x600.jpg', 'speaker': 'Craig Venter', 'title': 'Watch me unveil "synthetic life"', 'duration': 1097, 'slug': 'craig_venter_unveils_synthetic_life', 'viewed_count': 1086370}, {'id': 2473, 'hero': 'https://pe.tedcdn.com/images/ted/0dfafd749af481f0d95ad4af910ebecaff4d26fa_2880x1620.jpg', 'speaker': 'Juan Enriquez', 'title': 'We can reprogram life. How to do it wisely', 'duration': 889, 'slug': 'juan_enriquez_we_can_reprogram_life_how_to_do_it_wisely', 'viewed_count': 1973226}, {'id': 1227, 'hero': 'https://pe.tedcdn.com/images/ted/7b2e7e2bac40b3ab6d040991f84b70e2b64a6613_800x600.jpg', 'speaker': 'Jean-Baptiste Michel + Erez Lieberman Aiden', 'title': 'What we learned from 5 million books', 'duration': 848, 'slug': 'what_we_learned_from_5_million_books', 'viewed_count': 1783092}, {'id': 2871, 'hero': 'https://pe.tedcdn.com/images/ted/a3fea45a86df894b308f87246fb42039a7906458_2880x1620.jpg', 'speaker': 'Jun Wang', 'title': 'How digital DNA could help you make better health choices', 'duration': 894, 'slug': 'jun_wang_how_digital_dna_could_help_you_make_better_health_choices', 'viewed_count': 533570}, {'id': 1223, 'hero': 'https://pe.tedcdn.com/images/ted/cbcf9538be89e4b96060298f17c81ad48d1e9b3c_800x600.jpg', 'speaker': 'Richard Resnick', 'title': 'Welcome to the genomic revolution', 'duration': 662, 'slug': 'richard_resnick_welcome_to_the_genomic_revolution', 'viewed_count': 852518}]</t>
  </si>
  <si>
    <t>['DNA', 'biology', 'biotech', 'choice', 'complexity', 'disease', 'future', 'genetics', 'health', 'humanity', 'identity', 'machine learning', 'medical research', 'medicine', 'nature', 'potential', 'science', 'technology']</t>
  </si>
  <si>
    <t xml:space="preserve">https://www.ted.com/talks/riccardo_sabatini_how_to_read_the_genome_and_build_a_human_being
</t>
  </si>
  <si>
    <t>How my son's short life made a lasting difference</t>
  </si>
  <si>
    <t>Sarah Gray</t>
  </si>
  <si>
    <t>Researchers' dream donator</t>
  </si>
  <si>
    <t>[{'id': 1, 'name': 'Beautiful', 'count': 232}, {'id': 8, 'name': 'Informative', 'count': 98}, {'id': 10, 'name': 'Inspiring', 'count': 268}, {'id': 3, 'name': 'Courageous', 'count': 162}, {'id': 23, 'name': 'Jaw-dropping', 'count': 60}, {'id': 9, 'name': 'Ingenious', 'count': 12}, {'id': 24, 'name': 'Persuasive', 'count': 39}, {'id': 11, 'name': 'Longwinded', 'count': 15}, {'id': 22, 'name': 'Fascinating', 'count': 61}, {'id': 25, 'name': 'OK', 'count': 20}, {'id': 7, 'name': 'Funny', 'count': 8}, {'id': 21, 'name': 'Unconvincing', 'count': 4}, {'id': 2, 'name': 'Confusing', 'count': 3}, {'id': 26, 'name': 'Obnoxious', 'count': 0}]</t>
  </si>
  <si>
    <t>[{'id': 1626, 'hero': 'https://pe.tedcdn.com/images/ted/353aebb8b0e78e9b6954b4032c6f8e6e5e95bdb6_1600x1200.jpg', 'speaker': 'Nina Tandon', 'title': 'Could tissue engineering mean personalized medicine?', 'duration': 379, 'slug': 'nina_tandon_could_tissue_engineering_mean_personalized_medicine', 'viewed_count': 1063886}, {'id': 1891, 'hero': 'https://pe.tedcdn.com/images/ted/2c106addcfbfa8c7b3cf9f2c4ee88c52d9a515b2_1600x1200.jpg', 'speaker': 'Stephen Cave', 'title': 'The 4 stories we tell ourselves about death', 'duration': 933, 'slug': 'stephen_cave_the_4_stories_we_tell_ourselves_about_death', 'viewed_count': 2255051}, {'id': 1796, 'hero': 'https://pe.tedcdn.com/images/ted/7fb190aabdf3455de054e1d8d9f6156aa188cb44_1600x1200.jpg', 'speaker': "Roberto D'Angelo + Francesca Fedeli", 'title': "In our baby's illness, a life lesson", 'duration': 377, 'slug': 'roberto_d_angelo_francesca_fedeli_in_our_baby_s_illness_a_life_lesson', 'viewed_count': 1101015}, {'id': 2641, 'hero': 'https://pe.tedcdn.com/images/ted/1507ae44b56eb7027f0b2eb78244d76d1aa0f4d3_2880x1620.jpg', 'speaker': 'Elizabeth Lesser', 'title': 'Say your truths and seek them in others', 'duration': 944, 'slug': 'elizabeth_lesser_say_your_truths_and_seek_them_in_others', 'viewed_count': 1290071}, {'id': 1270, 'hero': 'https://pe.tedcdn.com/images/ted/9f1b646fa4d10bf53a8c68d9db58a50442da84e9_800x600.jpg', 'speaker': 'Alexander Tsiaras', 'title': 'Conception to birth -- visualized', 'duration': 577, 'slug': 'alexander_tsiaras_conception_to_birth_visualized', 'viewed_count': 6064962}, {'id': 2647, 'hero': 'https://pe.tedcdn.com/images/ted/5cd3622e09a15212a5b53b5921753c65c2661000_2880x1620.jpg', 'speaker': 'Laura Vanderkam', 'title': 'How to gain control of your free time', 'duration': 714, 'slug': 'laura_vanderkam_how_to_gain_control_of_your_free_time', 'viewed_count': 4864068}]</t>
  </si>
  <si>
    <t>['TEDMED', 'children', 'choice', 'death', 'decision-making', 'family', 'life', 'medical research', 'medicine', 'parenting', 'science']</t>
  </si>
  <si>
    <t xml:space="preserve">https://www.ted.com/talks/sarah_gray_how_my_son_s_short_life_made_a_lasting_difference
</t>
  </si>
  <si>
    <t>Pirates, nurses and other rebel designers</t>
  </si>
  <si>
    <t>Alice Rawsthorn</t>
  </si>
  <si>
    <t>Design critic</t>
  </si>
  <si>
    <t>[{'id': 24, 'name': 'Persuasive', 'count': 38}, {'id': 25, 'name': 'OK', 'count': 54}, {'id': 22, 'name': 'Fascinating', 'count': 70}, {'id': 9, 'name': 'Ingenious', 'count': 29}, {'id': 10, 'name': 'Inspiring', 'count': 61}, {'id': 8, 'name': 'Informative', 'count': 94}, {'id': 1, 'name': 'Beautiful', 'count': 19}, {'id': 2, 'name': 'Confusing', 'count': 4}, {'id': 11, 'name': 'Longwinded', 'count': 12}, {'id': 21, 'name': 'Unconvincing', 'count': 12}, {'id': 3, 'name': 'Courageous', 'count': 4}, {'id': 26, 'name': 'Obnoxious', 'count': 7}, {'id': 7, 'name': 'Funny', 'count': 7}, {'id': 23, 'name': 'Jaw-dropping', 'count': 5}]</t>
  </si>
  <si>
    <t>[{'id': 2253, 'hero': 'https://pe.tedcdn.com/images/ted/cf60edde3cb4303d421107d7bbce32e58f8ab9f3_2880x1620.jpg', 'speaker': 'Roman Mars', 'title': "Why city flags may be the worst-designed thing you've never noticed", 'duration': 1098, 'slug': 'roman_mars_why_city_flags_may_be_the_worst_designed_thing_you_ve_never_noticed', 'viewed_count': 4597294}, {'id': 2274, 'hero': 'https://pe.tedcdn.com/images/ted/608e677e4392bcdcf82b068fa221b9df74a213ef_2880x1620.jpg', 'speaker': 'Tony Fadell', 'title': 'The first secret of design is ... noticing', 'duration': 1001, 'slug': 'tony_fadell_the_first_secret_of_design_is_noticing', 'viewed_count': 2006071}, {'id': 2344, 'hero': 'https://pe.tedcdn.com/images/ted/a4817b9887ab589f58ea7258b3e4cecbafa126c2_2880x1620.jpg', 'speaker': 'Neri Oxman', 'title': 'Design at the intersection of technology and biology', 'duration': 1056, 'slug': 'neri_oxman_design_at_the_intersection_of_technology_and_biology', 'viewed_count': 1607440}, {'id': 646, 'hero': 'https://pe.tedcdn.com/images/ted/118805_800x600.jpg', 'speaker': 'Tim Brown', 'title': 'Designers -- think big!', 'duration': 1010, 'slug': 'tim_brown_urges_designers_to_think_big', 'viewed_count': 1340254}, {'id': 207, 'hero': 'https://pe.tedcdn.com/images/ted/24481_480x360.jpg', 'speaker': 'Paola Antonelli', 'title': 'Treat design as art', 'duration': 1097, 'slug': 'paola_antonelli_treats_design_as_art', 'viewed_count': 585075}, {'id': 372, 'hero': 'https://pe.tedcdn.com/images/ted/56215_480x360.jpg', 'speaker': 'Paola Antonelli', 'title': 'Design and the Elastic Mind', 'duration': 1060, 'slug': 'paola_antonelli_previews_design_and_the_elastic_mind', 'viewed_count': 313592}]</t>
  </si>
  <si>
    <t>['communication', 'design', 'future', 'history', 'innovation', 'journalism', 'product design', 'public health', 'sanitation']</t>
  </si>
  <si>
    <t xml:space="preserve">https://www.ted.com/talks/alice_rawsthorn_pirates_nurses_and_other_rebel_designers
</t>
  </si>
  <si>
    <t>The dream we haven't dared to dream</t>
  </si>
  <si>
    <t>[{'id': 1, 'name': 'Beautiful', 'count': 504}, {'id': 3, 'name': 'Courageous', 'count': 327}, {'id': 10, 'name': 'Inspiring', 'count': 788}, {'id': 11, 'name': 'Longwinded', 'count': 37}, {'id': 22, 'name': 'Fascinating', 'count': 120}, {'id': 24, 'name': 'Persuasive', 'count': 131}, {'id': 9, 'name': 'Ingenious', 'count': 39}, {'id': 8, 'name': 'Informative', 'count': 49}, {'id': 26, 'name': 'Obnoxious', 'count': 11}, {'id': 23, 'name': 'Jaw-dropping', 'count': 37}, {'id': 2, 'name': 'Confusing', 'count': 22}, {'id': 25, 'name': 'OK', 'count': 59}, {'id': 7, 'name': 'Funny', 'count': 24}, {'id': 21, 'name': 'Unconvincing', 'count': 66}]</t>
  </si>
  <si>
    <t>[{'id': 1688, 'hero': 'https://pe.tedcdn.com/images/ted/d5577fdfa6524f0b91a00fd8d9df84810fb5a10c_1600x1200.jpg', 'speaker': 'Dan Pallotta', 'title': 'The way we think about charity is dead wrong', 'duration': 1134, 'slug': 'dan_pallotta_the_way_we_think_about_charity_is_dead_wrong', 'viewed_count': 4259246}, {'id': 2381, 'hero': 'https://pe.tedcdn.com/images/ted/ef001fcaa620822c0c70b0c2a991ec26e5350f07_2880x1620.jpg', 'speaker': 'Marina Abramović', 'title': 'An art made of trust, vulnerability and connection', 'duration': 951, 'slug': 'marina_abramovic_an_art_made_of_trust_vulnerability_and_connection', 'viewed_count': 1626691}, {'id': 2399, 'hero': 'https://pe.tedcdn.com/images/ted/e850cb00471e6dc1172e2fdd29933bc003d969e8_2880x1620.jpg', 'speaker': 'Robert Waldinger', 'title': 'What makes a good life? Lessons from the longest study on happiness', 'duration': 766, 'slug': 'robert_waldinger_what_makes_a_good_life_lessons_from_the_longest_study_on_happiness', 'viewed_count': 16602115}, {'id': 2846, 'hero': 'https://pe.tedcdn.com/images/ted/8a13ba1c65a82817f63d7d4c41ac557eed238339_2880x1620.jpg', 'speaker': 'David Whyte', 'title': 'A lyrical bridge between past, present and future', 'duration': 1215, 'slug': 'david_whyte_a_lyrical_bridge_between_past_present_and_future', 'viewed_count': 642824}, {'id':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4801509}, {'id': 2780, 'hero': 'https://pe.tedcdn.com/images/ted/feccecc42f676b35b9aa1d0832eb1185ea8eb285_2880x1620.jpg', 'speaker': 'Shah Rukh Khan', 'title': 'Thoughts on humanity, fame and love', 'duration': 1071, 'slug': 'shah_rukh_khan_thoughts_on_humanity_fame_and_love', 'viewed_count': 4642349}]</t>
  </si>
  <si>
    <t>['activism', 'big problems', 'collaboration', 'communication', 'community', 'empathy', 'identity', 'personal growth', 'potential', 'self', 'social change', 'society', 'technology']</t>
  </si>
  <si>
    <t xml:space="preserve">https://www.ted.com/talks/dan_pallotta_the_dream_we_haven_t_dared_to_dream
</t>
  </si>
  <si>
    <t>A sci-fi vision of love from a 318-year-old hologram</t>
  </si>
  <si>
    <t>Monica Byrne</t>
  </si>
  <si>
    <t>Author and playwright</t>
  </si>
  <si>
    <t>[{'id': 11, 'name': 'Longwinded', 'count': 38}, {'id': 21, 'name': 'Unconvincing', 'count': 37}, {'id': 26, 'name': 'Obnoxious', 'count': 23}, {'id': 1, 'name': 'Beautiful', 'count': 205}, {'id': 22, 'name': 'Fascinating', 'count': 152}, {'id': 23, 'name': 'Jaw-dropping', 'count': 42}, {'id': 9, 'name': 'Ingenious', 'count': 66}, {'id': 10, 'name': 'Inspiring', 'count': 56}, {'id': 3, 'name': 'Courageous', 'count': 19}, {'id': 2, 'name': 'Confusing', 'count': 33}, {'id': 25, 'name': 'OK', 'count': 40}, {'id': 7, 'name': 'Funny', 'count': 11}, {'id': 24, 'name': 'Persuasive', 'count': 8}, {'id': 8, 'name': 'Informative', 'count': 7}]</t>
  </si>
  <si>
    <t>[{'id': 2049, 'hero': 'https://pe.tedcdn.com/images/ted/c2b614f6687170da113c70c7bb1cc4deb591b2d7_2880x1620.jpg', 'speaker': 'Ze Frank', 'title': 'Are you human?', 'duration': 274, 'slug': 'ze_frank_are_you_human', 'viewed_count': 4058253},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1531679}, {'id': 2366, 'hero': 'https://pe.tedcdn.com/images/ted/ee7d7b0abbc72ed262e4ccc93e3bbb4be3a7e452_2880x1620.jpg', 'speaker': 'Kaki King', 'title': 'A musical escape into a world of light and color', 'duration': 691, 'slug': 'kaki_king_a_musical_escape_into_a_world_of_light_and_color', 'viewed_count': 1365169}, {'id': 253, 'hero': 'https://pe.tedcdn.com/images/ted/40121_480x360.jpg', 'speaker': 'Brian Cox', 'title': "CERN's supercollider", 'duration': 899, 'slug': 'brian_cox_on_cern_s_supercollider', 'viewed_count': 3074254}, {'id': 2846, 'hero': 'https://pe.tedcdn.com/images/ted/8a13ba1c65a82817f63d7d4c41ac557eed238339_2880x1620.jpg', 'speaker': 'David Whyte', 'title': 'A lyrical bridge between past, present and future', 'duration': 1215, 'slug': 'david_whyte_a_lyrical_bridge_between_past_present_and_future', 'viewed_count': 642824}, {'id': 2396, 'hero': 'https://pe.tedcdn.com/images/ted/7ebb975150247d78a3648a7de909d5f086f2b4d2_2880x1620.jpg', 'speaker': 'Harry Cliff', 'title': 'Have we reached the end of physics?', 'duration': 837, 'slug': 'harry_cliff_have_we_reached_the_end_of_physics', 'viewed_count': 2291447}]</t>
  </si>
  <si>
    <t>['adventure', 'aging', 'beauty', 'communication', 'death', 'entertainment', 'exploration', 'future', 'humanity', 'identity', 'literature', 'performance', 'relationships', 'space', 'storytelling', 'universe', 'visualizations']</t>
  </si>
  <si>
    <t xml:space="preserve">https://www.ted.com/talks/monica_byrne_a_sci_fi_vision_of_love_from_a_318_year_old_hologram
</t>
  </si>
  <si>
    <t>This virtual lab will revolutionize science class</t>
  </si>
  <si>
    <t>Michael Bodekaer</t>
  </si>
  <si>
    <t>[{'id': 7, 'name': 'Funny', 'count': 64}, {'id': 9, 'name': 'Ingenious', 'count': 139}, {'id': 22, 'name': 'Fascinating', 'count': 270}, {'id': 10, 'name': 'Inspiring', 'count': 293}, {'id': 23, 'name': 'Jaw-dropping', 'count': 70}, {'id': 24, 'name': 'Persuasive', 'count': 56}, {'id': 8, 'name': 'Informative', 'count': 170}, {'id': 25, 'name': 'OK', 'count': 53}, {'id': 1, 'name': 'Beautiful', 'count': 53}, {'id': 3, 'name': 'Courageous', 'count': 19}, {'id': 21, 'name': 'Unconvincing', 'count': 20}, {'id': 11, 'name': 'Longwinded', 'count': 2}, {'id': 26, 'name': 'Obnoxious', 'count': 10}, {'id': 2, 'name': 'Confusing', 'count': 1}]</t>
  </si>
  <si>
    <t>[{'id': 2461, 'hero': 'https://pe.tedcdn.com/images/ted/fa182ce9b9741f360a72ee0bca6f32309f85444b_2880x1620.jpg', 'speaker': 'Alex Kipman', 'title': 'A futuristic vision of the age of holograms', 'duration': 1145, 'slug': 'alex_kipman_the_dawn_of_the_age_of_holograms', 'viewed_count': 2224914}, {'id': 2228, 'hero': 'https://pe.tedcdn.com/images/ted/ffcb1942eeea2e2abfe0c67ff3e96f07a6bd25d6_2880x1620.jpg', 'speaker': 'Chris Milk', 'title': 'How virtual reality can create the ultimate empathy machine', 'duration': 616, 'slug': 'chris_milk_how_virtual_reality_can_create_the_ultimate_empathy_machine', 'viewed_count': 1492281}, {'id': 2376, 'hero': 'https://pe.tedcdn.com/images/ted/ddaf3e1ce01e2c3ee875970d3c7bf8bb4e9e92c3_2880x1620.jpg', 'speaker': 'Nonny de la Peña', 'title': 'The future of news? Virtual reality', 'duration': 567, 'slug': 'nonny_de_la_pena_the_future_of_news_virtual_reality', 'viewed_count': 1202227}, {'id': 1531, 'hero': 'https://pe.tedcdn.com/images/ted/a512e584f64e2a30945af3c91101253c92a874fa_1600x1200.jpg', 'speaker': 'Daphne Koller', 'title': "What we're learning from online education", 'duration': 1240, 'slug': 'daphne_koller_what_we_re_learning_from_online_education', 'viewed_count': 2302257}, {'id': 1913, 'hero': 'https://pe.tedcdn.com/images/ted/a26c7c92140aec2d6679d94f7cdd0e7371505c65_1600x1200.jpg', 'speaker': 'Anant Agarwal', 'title': 'Why massive open online courses (still) matter', 'duration': 919, 'slug': 'anant_agarwal_why_massively_open_online_courses_still_matter', 'viewed_count': 1072745}, {'id': 2050, 'hero': 'https://pe.tedcdn.com/images/ted/11bbb81480a529077b7bf1532025795686a2db7d_2400x1800.jpg', 'speaker': 'Shai Reshef', 'title': 'An ultra-low-cost college degree', 'duration': 648, 'slug': 'shai_reshef_a_tuition_free_college_degree', 'viewed_count': 4962621}]</t>
  </si>
  <si>
    <t>['TEDx', 'collaboration', 'demo', 'education', 'entrepreneur', 'future', 'innovation', 'interface design', 'invention', 'potential', 'product design', 'science', 'technology', 'virtual reality', 'visualizations']</t>
  </si>
  <si>
    <t xml:space="preserve">https://www.ted.com/talks/michael_bodekaer_this_virtual_lab_will_revolutionize_science_class
</t>
  </si>
  <si>
    <t>Gene editing can now change an entire species -- forever</t>
  </si>
  <si>
    <t>Jennifer Kahn</t>
  </si>
  <si>
    <t>[{'id': 2, 'name': 'Confusing', 'count': 28}, {'id': 8, 'name': 'Informative', 'count': 495}, {'id': 9, 'name': 'Ingenious', 'count': 106}, {'id': 22, 'name': 'Fascinating', 'count': 311}, {'id': 10, 'name': 'Inspiring', 'count': 122}, {'id': 23, 'name': 'Jaw-dropping', 'count': 211}, {'id': 24, 'name': 'Persuasive', 'count': 85}, {'id': 7, 'name': 'Funny', 'count': 20}, {'id': 3, 'name': 'Courageous', 'count': 38}, {'id': 11, 'name': 'Longwinded', 'count': 8}, {'id': 1, 'name': 'Beautiful', 'count': 32}, {'id': 25, 'name': 'OK', 'count': 44}, {'id': 21, 'name': 'Unconvincing', 'count': 5}, {'id': 26, 'name': 'Obnoxious', 'count': 3}]</t>
  </si>
  <si>
    <t>[{'id': 2473, 'hero': 'https://pe.tedcdn.com/images/ted/0dfafd749af481f0d95ad4af910ebecaff4d26fa_2880x1620.jpg', 'speaker': 'Juan Enriquez', 'title': 'We can reprogram life. How to do it wisely', 'duration': 889, 'slug': 'juan_enriquez_we_can_reprogram_life_how_to_do_it_wisely', 'viewed_count': 1973226}, {'id': 2354, 'hero': 'https://pe.tedcdn.com/images/ted/aa33beda36e8737f3ec0029a9df20dc8448f164d_2880x1620.jpg', 'speaker': 'Jennifer Doudna', 'title': ' How CRISPR lets us edit our DNA', 'duration': 953, 'slug': 'jennifer_doudna_we_can_now_edit_our_dna_but_let_s_do_it_wisely', 'viewed_count': 1936774}, {'id': 35, 'hero': 'https://pe.tedcdn.com/images/ted/c77755451ad53291f2891f27dcfde0456292b010_2880x1620.jpg', 'speaker': 'James Watson', 'title': 'How we discovered DNA', 'duration': 1211, 'slug': 'james_watson_on_how_he_discovered_dna', 'viewed_count': 1521015}, {'id': 2793, 'hero': 'https://pe.tedcdn.com/images/ted/8983c0874eebad4f66246624c3d65aacd5952409_2880x1620.jpg', 'speaker': 'Nina Fedoroff', 'title': 'A secret weapon against Zika and other mosquito-borne diseases', 'duration': 910, 'slug': 'nina_fedoroff_a_secret_weapon_against_zika_and_other_mosquito_borne_diseases', 'viewed_count': 841864}, {'id': 1641, 'hero': 'https://pe.tedcdn.com/images/ted/e5a83197dda31e3be388cbaabb2add1d27ee24ad_1600x1200.jpg', 'speaker': 'Hadyn Parry', 'title': 'Re-engineering mosquitos to fight disease', 'duration': 837, 'slug': 'hadyn_parry_re_engineering_mosquitos_to_fight_disease', 'viewed_count': 943979}, {'id': 1445, 'hero': 'https://pe.tedcdn.com/images/ted/5fee917fd0c904570274ccdd81169cc979b4fc7a_1600x1200.jpg', 'speaker': 'Bart Knols', 'title': '3 new ways to kill mosquitoes', 'duration': 620, 'slug': 'bart_knols_cheese_dogs_and_pills_to_end_malaria', 'viewed_count': 264699}]</t>
  </si>
  <si>
    <t>['Bioethics', 'CRISPR', 'DNA', 'Debate', 'biotech', 'choice', 'disease', 'engineering', 'future', 'genetics', 'health', 'humanity', 'innovation', 'journalism', 'life', 'morality', 'potential', 'public health', 'science', 'society', 'technology']</t>
  </si>
  <si>
    <t xml:space="preserve">https://www.ted.com/talks/jennifer_kahn_gene_editing_can_now_change_an_entire_species_forever
</t>
  </si>
  <si>
    <t>This is your brain on communication</t>
  </si>
  <si>
    <t>Uri Hasson</t>
  </si>
  <si>
    <t>[{'id': 8, 'name': 'Informative', 'count': 498}, {'id': 22, 'name': 'Fascinating', 'count': 334}, {'id': 23, 'name': 'Jaw-dropping', 'count': 59}, {'id': 24, 'name': 'Persuasive', 'count': 144}, {'id': 25, 'name': 'OK', 'count': 46}, {'id': 10, 'name': 'Inspiring', 'count': 148}, {'id': 2, 'name': 'Confusing', 'count': 20}, {'id': 21, 'name': 'Unconvincing', 'count': 9}, {'id': 9, 'name': 'Ingenious', 'count': 77}, {'id': 26, 'name': 'Obnoxious', 'count': 8}, {'id': 7, 'name': 'Funny', 'count': 30}, {'id': 1, 'name': 'Beautiful', 'count': 45}, {'id': 3, 'name': 'Courageous', 'count': 25}, {'id': 11, 'name': 'Longwinded', 'count': 18}]</t>
  </si>
  <si>
    <t>[{'id': 2485, 'hero': 'https://pe.tedcdn.com/images/ted/69d74807799b754a4ce42394fb5b2134766f27f2_2880x1620.jpg', 'speaker': 'Chris Anderson', 'title': "TED's secret to great public speaking", 'duration': 475, 'slug': 'chris_anderson_teds_secret_to_great_public_speaking', 'viewed_count': 2952051}, {'id': 2435, 'hero': 'https://pe.tedcdn.com/images/ted/f12603fe51178246201b821d5d08e806cabb4c2b_2880x1620.jpg', 'speaker': 'Celeste Headlee', 'title': '10 ways to have a better conversation', 'duration': 704, 'slug': 'celeste_headlee_10_ways_to_have_a_better_conversation', 'viewed_count': 8445047}, {'id': 2342, 'hero': 'https://pe.tedcdn.com/images/ted/ec6df2369a3294452ed45750f41e6468c3a58621_2880x1620.jpg', 'speaker': 'Sandrine Thuret', 'title': "You can grow new brain cells. Here's how", 'duration': 664, 'slug': 'sandrine_thuret_you_can_grow_new_brain_cells_here_s_how', 'viewed_count': 4615057},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1781397}, {'id': 2077, 'hero': 'https://pe.tedcdn.com/images/ted/808f160318137a04e794f9ed584c3bc20fd151dc_2880x1620.jpg', 'speaker': 'Nancy Kanwisher', 'title': 'A neural portrait of the human mind', 'duration': 1060, 'slug': 'nancy_kanwisher_the_brain_is_a_swiss_army_knife', 'viewed_count': 1082894}, {'id': 526, 'hero': 'https://pe.tedcdn.com/images/ted/37ae7aee4c35e4468af16b031eb243350016bdec_2880x1620.jpg', 'speaker': 'Michael Merzenich', 'title': 'Growing evidence of brain plasticity', 'duration': 1387, 'slug': 'michael_merzenich_on_the_elastic_brain', 'viewed_count': 1237441}]</t>
  </si>
  <si>
    <t>['brain', 'cognitive science', 'collaboration', 'communication', 'language', 'mind', 'neuroscience', 'science', 'speech']</t>
  </si>
  <si>
    <t xml:space="preserve">https://www.ted.com/talks/uri_hasson_this_is_your_brain_on_communication
</t>
  </si>
  <si>
    <t>An artist's unflinching look at racial violence</t>
  </si>
  <si>
    <t>Sanford Biggers</t>
  </si>
  <si>
    <t>Conceptual artist</t>
  </si>
  <si>
    <t>[{'id': 1, 'name': 'Beautiful', 'count': 151}, {'id': 3, 'name': 'Courageous', 'count': 134}, {'id': 10, 'name': 'Inspiring', 'count': 182}, {'id': 22, 'name': 'Fascinating', 'count': 54}, {'id': 9, 'name': 'Ingenious', 'count': 65}, {'id': 11, 'name': 'Longwinded', 'count': 10}, {'id': 21, 'name': 'Unconvincing', 'count': 22}, {'id': 23, 'name': 'Jaw-dropping', 'count': 28}, {'id': 24, 'name': 'Persuasive', 'count': 65}, {'id': 25, 'name': 'OK', 'count': 24}, {'id': 26, 'name': 'Obnoxious', 'count': 28}, {'id': 7, 'name': 'Funny', 'count': 4}, {'id': 8, 'name': 'Informative', 'count': 65}, {'id': 2, 'name': 'Confusing', 'count': 1}]</t>
  </si>
  <si>
    <t>[{'id': 2308, 'hero': 'https://pe.tedcdn.com/images/ted/7802bbe8ff8b26ff056292208bb50dadaa8e002e_2880x1620.jpg', 'speaker': 'Rich Benjamin', 'title': 'My road trip through the whitest towns in America', 'duration': 781, 'slug': 'rich_benjamin_my_road_trip_through_the_whitest_towns_in_america', 'viewed_count': 1999107}, {'id': 2453, 'hero': 'https://pe.tedcdn.com/images/ted/6fd1580bc440f6442632fa891a0e7d83e942ebf8_2880x1620.jpg', 'speaker': 'Adam Foss', 'title': "A prosecutor's vision for a better justice system", 'duration': 957, 'slug': 'adam_foss_a_prosecutor_s_vision_for_a_better_justice_system', 'viewed_count': 1723879}, {'id': 2463, 'hero': 'https://pe.tedcdn.com/images/ted/1a48cb3c57788a3b42e0a160a554afe8ae87ab71_2880x1620.jpg', 'speaker': 'Angélica Dass', 'title': 'The beauty of human skin in every color', 'duration': 687, 'slug': 'angelica_dass_the_beauty_of_human_skin_in_every_color', 'viewed_count': 1961506}, {'id': 2472, 'hero': 'https://pe.tedcdn.com/images/ted/9a63066f547849409c1a997fc0c3ed42099ef324_2880x1620.jpg', 'speaker': 'Dan Gross', 'title': "Why gun violence can't be our new normal", 'duration': 818, 'slug': 'dan_gross_why_gun_violence_can_t_be_our_new_normal', 'viewed_count': 1096201}, {'id': 1508, 'hero': 'https://pe.tedcdn.com/images/ted/5d3d054b9af0a13e57d7b4294735acb6463854a1_800x600.jpg', 'speaker': 'Gabriel Barcia-Colombo', 'title': 'Capturing memories in video art', 'duration': 285, 'slug': 'gabriel_barcia_colombo_capturing_memories_in_video_art', 'viewed_count': 730100}, {'id': 807, 'hero': 'https://pe.tedcdn.com/images/ted/159954_800x600.jpg', 'speaker': 'Kevin Bales', 'title': 'How to combat modern slavery', 'duration': 1081, 'slug': 'kevin_bales_how_to_combat_modern_slavery', 'viewed_count': 857443}]</t>
  </si>
  <si>
    <t>['Africa', 'Buddhism', 'Slavery', 'TED Fellows', 'activism', 'art', 'beauty', 'creativity', 'culture', 'global issues', 'identity', 'inequality', 'motivation', 'race', 'social change', 'society', 'visualizations']</t>
  </si>
  <si>
    <t xml:space="preserve">https://www.ted.com/talks/sanford_biggers_an_artist_s_unflinching_look_at_racial_violence
</t>
  </si>
  <si>
    <t>This tiny particle could roam your body to find tumors</t>
  </si>
  <si>
    <t>Sangeeta Bhatia</t>
  </si>
  <si>
    <t xml:space="preserve">Physician, bioengineer and entrepreneur </t>
  </si>
  <si>
    <t>[{'id': 1, 'name': 'Beautiful', 'count': 90}, {'id': 8, 'name': 'Informative', 'count': 213}, {'id': 24, 'name': 'Persuasive', 'count': 47}, {'id': 9, 'name': 'Ingenious', 'count': 173}, {'id': 10, 'name': 'Inspiring', 'count': 193}, {'id': 22, 'name': 'Fascinating', 'count': 172}, {'id': 3, 'name': 'Courageous', 'count': 26}, {'id': 23, 'name': 'Jaw-dropping', 'count': 51}, {'id': 25, 'name': 'OK', 'count': 32}, {'id': 11, 'name': 'Longwinded', 'count': 2}, {'id': 7, 'name': 'Funny', 'count': 14}, {'id': 2, 'name': 'Confusing', 'count': 6}, {'id': 21, 'name': 'Unconvincing', 'count': 13}, {'id': 26, 'name': 'Obnoxious', 'count': 1}]</t>
  </si>
  <si>
    <t>[{'id': 2245, 'hero': 'https://pe.tedcdn.com/images/ted/fe249c0d349f50d028ccba2bc328d317ec70fc39_2880x1620.jpg', 'speaker': 'Tal Danino', 'title': 'Programming bacteria to detect cancer (and maybe treat it)', 'duration': 251, 'slug': 'tal_danino_we_can_use_bacteria_to_detect_cancer_and_maybe_treat_it', 'viewed_count': 1225776}, {'id': 2342, 'hero': 'https://pe.tedcdn.com/images/ted/ec6df2369a3294452ed45750f41e6468c3a58621_2880x1620.jpg', 'speaker': 'Sandrine Thuret', 'title': "You can grow new brain cells. Here's how", 'duration': 664, 'slug': 'sandrine_thuret_you_can_grow_new_brain_cells_here_s_how', 'viewed_count': 4615062}, {'id': 2467, 'hero': 'https://pe.tedcdn.com/images/ted/905e43c1af547578600bafb5ddaddaab5c4c7509_2880x1620.jpg', 'speaker': 'Paula Hammond', 'title': 'A new superweapon in the fight against cancer', 'duration': 642, 'slug': 'paula_hammond_a_new_superweapon_in_the_fight_against_cancer', 'viewed_count': 1417316}, {'id': 2599, 'hero': 'https://pe.tedcdn.com/images/ted/062e604051dee8553e9cb1652df458b7b50e6497_2880x1620.jpg', 'speaker': 'Adam de la Zerda', 'title': 'We can start winning the war against cancer', 'duration': 762, 'slug': 'adam_de_la_zerda_how_we_can_start_winning_the_war_against_cancer', 'viewed_count': 985203}, {'id': 1343, 'hero': 'https://pe.tedcdn.com/images/ted/265d296685242d49ecc52c84827426a52145b16f_800x600.jpg', 'speaker': 'Bill Doyle', 'title': 'Treating cancer with electric fields', 'duration': 935, 'slug': 'bill_doyle_treating_cancer_with_electric_fields', 'viewed_count': 550719}, {'id': 2680, 'hero': 'https://pe.tedcdn.com/images/ted/43936e67c46e89faf0c1f486095bcafa38c1aab6_2880x1620.jpg', 'speaker': 'Joshua Smith', 'title': 'New nanotech to detect cancer early', 'duration': 746, 'slug': 'joshua_smith_new_nanotech_to_catch_cancer_early', 'viewed_count': 893005}]</t>
  </si>
  <si>
    <t>['big problems', 'biotech', 'cancer', 'disease', 'future', 'health', 'health care', 'illness', 'innovation', 'life', 'medical research', 'medicine', 'potential', 'science', 'technology']</t>
  </si>
  <si>
    <t xml:space="preserve">https://www.ted.com/talks/sangeeta_bhatia_this_tiny_particle_could_roam_your_body_to_find_tumors
</t>
  </si>
  <si>
    <t>Can you really tell if a kid is lying?</t>
  </si>
  <si>
    <t>Kang Lee</t>
  </si>
  <si>
    <t>Developmental researcher</t>
  </si>
  <si>
    <t>[{'id': 1, 'name': 'Beautiful', 'count': 348}, {'id': 23, 'name': 'Jaw-dropping', 'count': 133}, {'id': 25, 'name': 'OK', 'count': 109}, {'id': 8, 'name': 'Informative', 'count': 1018}, {'id': 22, 'name': 'Fascinating', 'count': 854}, {'id': 24, 'name': 'Persuasive', 'count': 205}, {'id': 7, 'name': 'Funny', 'count': 733}, {'id': 10, 'name': 'Inspiring', 'count': 204}, {'id': 11, 'name': 'Longwinded', 'count': 3}, {'id': 9, 'name': 'Ingenious', 'count': 342}, {'id': 3, 'name': 'Courageous', 'count': 26}, {'id': 21, 'name': 'Unconvincing', 'count': 12}, {'id': 26, 'name': 'Obnoxious', 'count': 9}, {'id': 2, 'name': 'Confusing', 'count': 3}]</t>
  </si>
  <si>
    <t>[{'id': 1612, 'hero': 'https://pe.tedcdn.com/images/ted/c72763a9a047a5430d9c3c71211608b2ec5f7e18_1600x1200.jpg', 'speaker': 'Jeff Hancock', 'title': 'The future of lying', 'duration': 1111, 'slug': 'jeff_hancock_3_types_of_digital_lies', 'viewed_count': 1198607}, {'id': 1246, 'hero': 'https://pe.tedcdn.com/images/ted/e0abd465f89c59c998d50740e2af2e024263e1a5_800x600.jpg', 'speaker': 'Pamela Meyer', 'title': 'How to spot a liar', 'duration': 1130, 'slug': 'pamela_meyer_how_to_spot_a_liar', 'viewed_count': 16862049}, {'id': 487, 'hero': 'https://pe.tedcdn.com/images/ted/78166_800x600.jpg', 'speaker': 'Dan Ariely', 'title': 'Our buggy moral code', 'duration': 983, 'slug': 'dan_ariely_on_our_buggy_moral_code', 'viewed_count': 2725639}, {'id': 1143, 'hero': 'https://pe.tedcdn.com/images/ted/f9a5e4cec30e52672b06d6ba2e6da23e65566cab_1600x1200.jpg', 'speaker': 'Ron Gutman', 'title': 'The hidden power of smiling', 'duration': 446, 'slug': 'ron_gutman_the_hidden_power_of_smiling', 'viewed_count': 4653399}, {'id': 2279, 'hero': 'https://pe.tedcdn.com/images/ted/7942398dd4f5b61691f12872b6e787cf53dec95f_2880x1620.jpg', 'speaker': 'Rana el Kaliouby', 'title': 'This app knows how you feel -- from the look on your face', 'duration': 664, 'slug': 'rana_el_kaliouby_this_app_knows_how_you_feel_from_the_look_on_your_face', 'viewed_count': 1407699}, {'id': 1211, 'hero': 'https://pe.tedcdn.com/images/ted/d86701d1f48e7f7e9d8808cc972ee8b06182ad2e_1600x1200.jpg', 'speaker': 'Marco Tempest', 'title': 'The magic of truth and lies (and iPods)', 'duration': 307, 'slug': 'marco_tempest_the_magic_of_truth_and_lies_on_ipods', 'viewed_count': 5447271}]</t>
  </si>
  <si>
    <t>['body language', 'children', 'communication', 'decision-making', 'intelligence', 'motivation', 'parenting', 'psychology', 'teaching']</t>
  </si>
  <si>
    <t xml:space="preserve">https://www.ted.com/talks/kang_lee_can_you_really_tell_if_a_kid_is_lying
</t>
  </si>
  <si>
    <t>Good news in the fight against pancreatic cancer</t>
  </si>
  <si>
    <t>Laura Indolfi</t>
  </si>
  <si>
    <t>Biomedical entrepreneur</t>
  </si>
  <si>
    <t>[{'id': 3, 'name': 'Courageous', 'count': 56}, {'id': 8, 'name': 'Informative', 'count': 274}, {'id': 25, 'name': 'OK', 'count': 49}, {'id': 9, 'name': 'Ingenious', 'count': 102}, {'id': 10, 'name': 'Inspiring', 'count': 145}, {'id': 21, 'name': 'Unconvincing', 'count': 13}, {'id': 24, 'name': 'Persuasive', 'count': 43}, {'id': 22, 'name': 'Fascinating', 'count': 70}, {'id': 1, 'name': 'Beautiful', 'count': 18}, {'id': 7, 'name': 'Funny', 'count': 3}, {'id': 23, 'name': 'Jaw-dropping', 'count': 19}, {'id': 11, 'name': 'Longwinded', 'count': 3}, {'id': 26, 'name': 'Obnoxious', 'count': 3}, {'id': 2, 'name': 'Confusing', 'count': 0}]</t>
  </si>
  <si>
    <t>[{'id': 2467, 'hero': 'https://pe.tedcdn.com/images/ted/905e43c1af547578600bafb5ddaddaab5c4c7509_2880x1620.jpg', 'speaker': 'Paula Hammond', 'title': 'A new superweapon in the fight against cancer', 'duration': 642, 'slug': 'paula_hammond_a_new_superweapon_in_the_fight_against_cancer', 'viewed_count': 1417316}, {'id': 2498, 'hero': 'https://pe.tedcdn.com/images/ted/2c24fa09624dc069fe1bc48c4827c2c5a398424d_2880x1620.jpg', 'speaker': 'Sangeeta Bhatia', 'title': 'This tiny particle could roam your body to find tumors', 'duration': 643, 'slug': 'sangeeta_bhatia_this_tiny_particle_could_roam_your_body_to_find_tumors', 'viewed_count': 766188}, {'id': 2245, 'hero': 'https://pe.tedcdn.com/images/ted/fe249c0d349f50d028ccba2bc328d317ec70fc39_2880x1620.jpg', 'speaker': 'Tal Danino', 'title': 'Programming bacteria to detect cancer (and maybe treat it)', 'duration': 251, 'slug': 'tal_danino_we_can_use_bacteria_to_detect_cancer_and_maybe_treat_it', 'viewed_count': 1225775}, {'id': 2821, 'hero': 'https://pe.tedcdn.com/images/ted/215726285218bad80d842683dec2bc91fbe6a5e7_2880x1620.jpg', 'speaker': 'Jimmy Lin', 'title': 'A simple new blood test that can catch cancer early', 'duration': 730, 'slug': 'jimmy_lin_a_simple_new_blood_test_that_can_catch_cancer_early', 'viewed_count': 1005377}, {'id': 761, 'hero': 'https://pe.tedcdn.com/images/ted/146612_800x600.jpg', 'speaker': 'David Agus', 'title': 'A new strategy in the war on cancer', 'duration': 1424, 'slug': 'david_agus_a_new_strategy_in_the_war_on_cancer', 'viewed_count': 696341}, {'id': 859, 'hero': 'https://pe.tedcdn.com/images/ted/055b61a8ce3f799846f9dbdecbe2c30d0d0726bd_1600x1200.jpg', 'speaker': 'William Li', 'title': 'Can we eat to starve cancer?', 'duration': 1202, 'slug': 'william_li', 'viewed_count': 4149180}]</t>
  </si>
  <si>
    <t>['TED Fellows', 'big problems', 'cancer', 'design', 'disease', 'entrepreneur', 'future', 'health', 'health care', 'illness', 'innovation', 'invention', 'medical research', 'medicine', 'potential', 'product design', 'science']</t>
  </si>
  <si>
    <t xml:space="preserve">https://www.ted.com/talks/laura_indolfi_good_news_in_the_fight_against_pancreatic_cancer
</t>
  </si>
  <si>
    <t>Our lonely society makes it hard to come home from war</t>
  </si>
  <si>
    <t>[{'id': 1, 'name': 'Beautiful', 'count': 114}, {'id': 24, 'name': 'Persuasive', 'count': 186}, {'id': 22, 'name': 'Fascinating', 'count': 117}, {'id': 3, 'name': 'Courageous', 'count': 132}, {'id': 8, 'name': 'Informative', 'count': 265}, {'id': 10, 'name': 'Inspiring', 'count': 235}, {'id': 9, 'name': 'Ingenious', 'count': 18}, {'id': 11, 'name': 'Longwinded', 'count': 3}, {'id': 21, 'name': 'Unconvincing', 'count': 6}, {'id': 26, 'name': 'Obnoxious', 'count': 3}, {'id': 25, 'name': 'OK', 'count': 10}, {'id': 2, 'name': 'Confusing', 'count': 3}, {'id': 23, 'name': 'Jaw-dropping', 'count': 33}, {'id': 7, 'name': 'Funny', 'count': 3}]</t>
  </si>
  <si>
    <t>[{'id': 2374, 'hero': 'https://pe.tedcdn.com/images/ted/66e122f4205e293e4d3a81a96a857ca401e1c2d9_2880x1620.jpg', 'speaker': 'Jean-Paul Mari', 'title': 'The chilling aftershock of a brush with death', 'duration': 930, 'slug': 'jean_paul_mari_the_chilling_aftershock_of_a_brush_with_death', 'viewed_count': 762046}, {'id': 1342, 'hero': 'https://pe.tedcdn.com/images/ted/71f2eb1a6ee4f0baf631f9ee7f9228366fec4054_800x600.jpg', 'speaker': 'Peter van Uhm', 'title': 'Why I chose a gun', 'duration': 1030, 'slug': 'peter_van_uhm_why_i_chose_a_gun', 'viewed_count': 1818362}, {'id': 1999, 'hero': 'https://pe.tedcdn.com/images/ted/7378f62566fda3193f693a7fc150a2b82101a6ce_1600x1200.jpg', 'speaker': 'Sebastian Junger', 'title': 'Why veterans miss war', 'duration': 788, 'slug': 'sebastian_junger_why_veterans_miss_war', 'viewed_count': 2375411}, {'id': 2624, 'hero': 'https://pe.tedcdn.com/images/ted/a0f3c161e680dd6ce0c7f4677da892c24d679774_2880x1620.jpg', 'speaker': 'Hector Garcia', 'title': "We train soldiers for war. Let's train them to come home, too", 'duration': 631, 'slug': 'hector_garcia_we_train_soldiers_for_war_let_s_train_them_to_come_home_too', 'viewed_count': 990518}, {'id': 2603, 'hero': 'https://pe.tedcdn.com/images/ted/386fa73bed50048ef694e39712e774e7cdafb2a5_2880x1620.jpg', 'speaker': 'Melissa Walker', 'title': "Art can heal PTSD's invisible wounds", 'duration': 588, 'slug': 'melissa_walker_art_can_heal_ptsd_s_invisible_wounds', 'viewed_count': 827930}, {'id': 2008, 'hero': 'https://pe.tedcdn.com/images/ted/774cc02ff8ca33cc400d461723556487bc9228de_1600x1200.jpg', 'speaker': 'Wes Moore', 'title': 'How to talk to veterans about the war', 'duration': 867, 'slug': 'wes_moore_how_to_talk_to_veterans_about_the_war', 'viewed_count': 936486}]</t>
  </si>
  <si>
    <t>['PTSD', 'culture', 'death', 'depression', 'film', 'humanity', 'journalism', 'life', 'mental health', 'military', 'pain', 'social change', 'violence', 'war']</t>
  </si>
  <si>
    <t xml:space="preserve">https://www.ted.com/talks/sebastian_junger_our_lonely_society_makes_it_hard_to_come_home_from_war
</t>
  </si>
  <si>
    <t>The laws that sex workers really want</t>
  </si>
  <si>
    <t>Juno Mac</t>
  </si>
  <si>
    <t>Sex worker and activist</t>
  </si>
  <si>
    <t>[{'id': 3, 'name': 'Courageous', 'count': 600}, {'id': 8, 'name': 'Informative', 'count': 572}, {'id': 10, 'name': 'Inspiring', 'count': 248}, {'id': 23, 'name': 'Jaw-dropping', 'count': 59}, {'id': 24, 'name': 'Persuasive', 'count': 387}, {'id': 1, 'name': 'Beautiful', 'count': 75}, {'id': 25, 'name': 'OK', 'count': 52}, {'id': 21, 'name': 'Unconvincing', 'count': 62}, {'id': 22, 'name': 'Fascinating', 'count': 87}, {'id': 26, 'name': 'Obnoxious', 'count': 25}, {'id': 11, 'name': 'Longwinded', 'count': 23}, {'id': 9, 'name': 'Ingenious', 'count': 17}, {'id': 7, 'name': 'Funny', 'count': 12}, {'id': 2, 'name': 'Confusing', 'count': 14}]</t>
  </si>
  <si>
    <t>[{'id': 1761, 'hero': 'https://pe.tedcdn.com/images/ted/d52fbecbafb6d1d78f9b74df2776db4f1865c319_1600x1200.jpg', 'speaker': 'Al Vernacchio', 'title': "Sex needs a new metaphor. Here's one ...", 'duration': 501, 'slug': 'al_vernacchio_sex_needs_a_new_metaphor_here_s_one', 'viewed_count': 1836121}, {'id': 2275, 'hero': 'https://pe.tedcdn.com/images/ted/12b1c821ecffebaa90e0f741eff2f9a80ecc55eb_2880x1620.jpg', 'speaker': 'Noy Thrupkaew', 'title': 'Human trafficking is all around you. This is how it works', 'duration': 1131, 'slug': 'noy_thrupkaew_human_trafficking_is_all_around_you_this_is_how_it_works', 'viewed_count': 1591704},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1531679}, {'id': 1909, 'hero': 'https://pe.tedcdn.com/images/ted/19d8523b9f45386879d0ffd5928cdf42fecf03e4_1600x1200.jpg', 'speaker': 'Shereen El Feki', 'title': 'A little-told tale of sex and sensuality', 'duration': 970, 'slug': 'shereen_el_feki_a_little_told_tale_of_sex_and_sensuality', 'viewed_count': 1852487}, {'id': 2658, 'hero': 'https://pe.tedcdn.com/images/ted/3dc281fced0320390e74db3bd4d1e392e7d76b57_2880x1620.jpg', 'speaker': 'Sofia Jawed-Wessel', 'title': 'The lies we tell pregnant women', 'duration': 896, 'slug': 'sofia_jawed_wessel_the_lies_we_tell_pregnant_women', 'viewed_count': 1614514}, {'id': 1931, 'hero': 'https://pe.tedcdn.com/images/ted/199d1f6d5dc4639dcc793c77402e5b17e97d901d_1600x1200.jpg', 'speaker': 'Christopher Ryan', 'title': 'Are we designed to be sexual omnivores?', 'duration': 842, 'slug': 'christopher_ryan_are_we_designed_to_be_sexual_omnivores', 'viewed_count': 1981989}]</t>
  </si>
  <si>
    <t>['TEDx', 'activism', 'community', 'empathy', 'feminism', 'global issues', 'government', 'identity', 'inequality', 'law', 'policy', 'sex', 'sexual violence', 'social change', 'society', 'trafficking', 'women']</t>
  </si>
  <si>
    <t xml:space="preserve">https://www.ted.com/talks/juno_mac_the_laws_that_sex_workers_really_want
</t>
  </si>
  <si>
    <t>How free is our freedom of the press?</t>
  </si>
  <si>
    <t>Trevor Timm</t>
  </si>
  <si>
    <t>Writer, activist and legal analyst﻿</t>
  </si>
  <si>
    <t>[{'id': 3, 'name': 'Courageous', 'count': 297}, {'id': 8, 'name': 'Informative', 'count': 347}, {'id': 24, 'name': 'Persuasive', 'count': 147}, {'id': 9, 'name': 'Ingenious', 'count': 27}, {'id': 21, 'name': 'Unconvincing', 'count': 7}, {'id': 25, 'name': 'OK', 'count': 60}, {'id': 10, 'name': 'Inspiring', 'count': 76}, {'id': 22, 'name': 'Fascinating', 'count': 30}, {'id': 23, 'name': 'Jaw-dropping', 'count': 21}, {'id': 7, 'name': 'Funny', 'count': 6}, {'id': 11, 'name': 'Longwinded', 'count': 13}, {'id': 2, 'name': 'Confusing', 'count': 8}, {'id': 1, 'name': 'Beautiful', 'count': 16}, {'id': 26, 'name': 'Obnoxious', 'count': 0}]</t>
  </si>
  <si>
    <t>[{'id': 2478, 'hero': 'https://pe.tedcdn.com/images/ted/7d66b49dbd9ed6f73e28f1724b5c83e559d9c7f7_2880x1620.jpg', 'speaker': 'Robert Palmer', 'title': "The Panama Papers exposed a huge global problem. What's next?", 'duration': 469, 'slug': 'robert_palmer_the_panama_papers_exposed_a_huge_global_problem_what_s_next', 'viewed_count': 1015683}, {'id': 1950, 'hero': 'https://pe.tedcdn.com/images/ted/aadd75a2a5f185ca28179519cab86ff0ad367eb1_1600x1200.jpg', 'speaker': 'Edward Snowden', 'title': "Here's how we take back the Internet", 'duration': 2102, 'slug': 'edward_snowden_here_s_how_we_take_back_the_internet', 'viewed_count': 4040304}, {'id': 763, 'hero': 'https://pe.tedcdn.com/images/ted/147769_800x600.jpg', 'speaker': 'Peter Eigen', 'title': 'How to expose the corrupt', 'duration': 1021, 'slug': 'peter_eigen_how_to_expose_the_corrupt', 'viewed_count': 741650}, {'id': 2866, 'hero': 'https://pe.tedcdn.com/images/ted/d775a8f7d305bc0dd17d8667e7b8c212f9fd9c5f_2880x1620.jpg', 'speaker': 'Jennifer Granick', 'title': 'How the US government spies on people who protest -- including you', 'duration': 865, 'slug': 'jennifer_granick_how_the_us_government_spies_on_people_who_protest_including_you', 'viewed_count': 766346}, {'id': 1861, 'hero': 'https://pe.tedcdn.com/images/ted/2c04772cdcfe28f51013d3074203cd142b98838a_1600x1200.jpg', 'speaker': 'Mikko Hypponen', 'title': "How the NSA betrayed the world's trust -- time to act", 'duration': 1158, 'slug': 'mikko_hypponen_how_the_nsa_betrayed_the_world_s_trust_time_to_act', 'viewed_count': 1535251}, {'id': 918, 'hero': 'https://pe.tedcdn.com/images/ted/185000_800x600.jpg', 'speaker': 'Julian Assange', 'title': 'Why the world needs WikiLeaks', 'duration': 1173, 'slug': 'julian_assange_why_the_world_needs_wikileaks', 'viewed_count': 2278287}]</t>
  </si>
  <si>
    <t>['Internet', 'Surveillance', 'TED Fellows', 'corruption', 'crime', 'government']</t>
  </si>
  <si>
    <t xml:space="preserve">https://www.ted.com/talks/trevor_timm_how_free_is_our_freedom_of_the_press
</t>
  </si>
  <si>
    <t>The beauty of being a misfit</t>
  </si>
  <si>
    <t>Lidia Yuknavitch</t>
  </si>
  <si>
    <t>[{'id': 1, 'name': 'Beautiful', 'count': 1468}, {'id': 3, 'name': 'Courageous', 'count': 1255}, {'id': 10, 'name': 'Inspiring', 'count': 1641}, {'id': 7, 'name': 'Funny', 'count': 57}, {'id': 24, 'name': 'Persuasive', 'count': 150}, {'id': 23, 'name': 'Jaw-dropping', 'count': 82}, {'id': 25, 'name': 'OK', 'count': 105}, {'id': 11, 'name': 'Longwinded', 'count': 47}, {'id': 9, 'name': 'Ingenious', 'count': 56}, {'id': 22, 'name': 'Fascinating', 'count': 207}, {'id': 2, 'name': 'Confusing', 'count': 18}, {'id': 8, 'name': 'Informative', 'count': 64}, {'id': 21, 'name': 'Unconvincing', 'count': 44}, {'id': 26, 'name': 'Obnoxious', 'count': 25}]</t>
  </si>
  <si>
    <t>[{'id': 2438, 'hero': 'https://pe.tedcdn.com/images/ted/411294ec58ac1f8767886d8e937e4392beaac0ef_2880x1620.jpg', 'speaker': 'Shonda Rhimes', 'title': 'My year of saying yes to everything', 'duration': 1124, 'slug': 'shonda_rhimes_my_year_of_saying_yes_to_everything', 'viewed_count': 3148388}, {'id': 2482, 'hero': 'https://pe.tedcdn.com/images/ted/57e977ee55231074e78e4b4d0cb0d1812f86a8d9_2880x1620.jpg', 'speaker': 'Joshua Prager', 'title': 'Wisdom from great writers on every year of life', 'duration': 361, 'slug': 'joshua_prager_wisdom_from_great_writers_on_every_year_of_life', 'viewed_count': 1531063}, {'id': 1983, 'hero': 'https://pe.tedcdn.com/images/ted/aa39c73bae9d19372ed2059e7c8b0b7eb9099865_1600x1200.jpg', 'speaker': 'Elizabeth Gilbert', 'title': 'Success, failure and the drive to keep creating', 'duration': 438, 'slug': 'elizabeth_gilbert_success_failure_and_the_drive_to_keep_creating', 'viewed_count': 3644031}, {'id': 1318, 'hero': 'https://pe.tedcdn.com/images/ted/e263f99b7ffddc91cffc3927c99c69c8e01c8810_800x600.jpg', 'speaker': 'Tyler Cowen', 'title': 'Be suspicious of simple stories', 'duration': 957, 'slug': 'tyler_cowen_be_suspicious_of_stories', 'viewed_count': 277376}, {'id': 2801, 'hero': 'https://pe.tedcdn.com/images/ted/ee78ab38fb4f23e29fbae7dfd3e89de2082ccaf7_2880x1620.jpg', 'speaker': 'Anne Lamott', 'title': '12 truths I learned from life and writing', 'duration': 955, 'slug': 'anne_lamott_12_truths_i_learned_from_life_and_writing', 'viewed_count': 1890708}, {'id': 917, 'hero': 'https://pe.tedcdn.com/images/ted/184238_800x600.jpg', 'speaker': 'Elif Shafak', 'title': 'The politics of fiction', 'duration': 1185, 'slug': 'elif_shafak_the_politics_of_fiction', 'viewed_count': 1763570}]</t>
  </si>
  <si>
    <t>['TED Books', 'beauty', 'books', 'creativity', 'failure', 'humanity', 'identity', 'personal growth', 'self', 'writing']</t>
  </si>
  <si>
    <t xml:space="preserve">https://www.ted.com/talks/lidia_yuknavitch_the_beauty_of_being_a_misfit
</t>
  </si>
  <si>
    <t>Your words may predict your future mental health</t>
  </si>
  <si>
    <t>Mariano Sigman</t>
  </si>
  <si>
    <t>[{'id': 9, 'name': 'Ingenious', 'count': 425}, {'id': 10, 'name': 'Inspiring', 'count': 291}, {'id': 22, 'name': 'Fascinating', 'count': 693}, {'id': 8, 'name': 'Informative', 'count': 602}, {'id': 11, 'name': 'Longwinded', 'count': 25}, {'id': 24, 'name': 'Persuasive', 'count': 107}, {'id': 1, 'name': 'Beautiful', 'count': 66}, {'id': 21, 'name': 'Unconvincing', 'count': 44}, {'id': 25, 'name': 'OK', 'count': 103}, {'id': 23, 'name': 'Jaw-dropping', 'count': 129}, {'id': 3, 'name': 'Courageous', 'count': 45}, {'id': 26, 'name': 'Obnoxious', 'count': 2}, {'id': 2, 'name': 'Confusing', 'count': 46}, {'id': 7, 'name': 'Funny', 'count': 12}]</t>
  </si>
  <si>
    <t>[{'id': 2495, 'hero': 'https://pe.tedcdn.com/images/ted/353545d58703d32d2bd05323faa35b2cfc389e42_2880x1620.jpg', 'speaker': 'Uri Hasson', 'title': 'This is your brain on communication', 'duration': 891, 'slug': 'uri_hasson_this_is_your_brain_on_communication', 'viewed_count': 1800493}, {'id': 1714, 'hero': 'https://pe.tedcdn.com/images/ted/1733fa238431c2ae65c5410920b2413c2c4b8171_1600x1200.jpg', 'speaker': 'Thomas Insel', 'title': 'Toward a new understanding of mental illness', 'duration': 783, 'slug': 'thomas_insel_toward_a_new_understanding_of_mental_illness', 'viewed_count': 1188178}, {'id': 1227, 'hero': 'https://pe.tedcdn.com/images/ted/7b2e7e2bac40b3ab6d040991f84b70e2b64a6613_800x600.jpg', 'speaker': 'Jean-Baptiste Michel + Erez Lieberman Aiden', 'title': 'What we learned from 5 million books', 'duration': 848, 'slug': 'what_we_learned_from_5_million_books', 'viewed_count': 1783092}, {'id': 1175, 'hero': 'https://pe.tedcdn.com/images/ted/e1b2c396f435b64c01f9be4df94402e5751d5b90_800x600.jpg', 'speaker': 'Daniel Tammet', 'title': 'Different ways of knowing', 'duration': 653, 'slug': 'daniel_tammet_different_ways_of_knowing', 'viewed_count': 1751101}, {'id': 102, 'hero': 'https://pe.tedcdn.com/images/ted/55f8352def783a2b3a7f0b8b135a82ac5ae0b2de_1600x1200.jpg', 'speaker': 'Dan Dennett', 'title': 'The illusion of consciousness', 'duration': 1308, 'slug': 'dan_dennett_on_our_consciousness', 'viewed_count': 2676991}, {'id': 1794, 'hero': 'https://pe.tedcdn.com/images/ted/8d1b161c99ec62e5df384353f74efb3419f268f1_2880x1620.jpg', 'speaker': 'John Searle', 'title': 'Our shared condition -- consciousness', 'duration': 899, 'slug': 'john_searle_our_shared_condition_consciousness', 'viewed_count': 1332748}]</t>
  </si>
  <si>
    <t>['brain', 'cognitive science', 'communication', 'future', 'health', 'identity', 'language', 'mental health', 'mind', 'neuroscience', 'science', 'self', 'speech', 'writing']</t>
  </si>
  <si>
    <t xml:space="preserve">https://www.ted.com/talks/mariano_sigman_your_words_may_predict_your_future_mental_health
</t>
  </si>
  <si>
    <t>Drawings that show the beauty and fragility of Earth</t>
  </si>
  <si>
    <t>Zaria Forman</t>
  </si>
  <si>
    <t>[{'id': 22, 'name': 'Fascinating', 'count': 237}, {'id': 1, 'name': 'Beautiful', 'count': 453}, {'id': 8, 'name': 'Informative', 'count': 109}, {'id': 10, 'name': 'Inspiring', 'count': 327}, {'id': 24, 'name': 'Persuasive', 'count': 79}, {'id': 23, 'name': 'Jaw-dropping', 'count': 78}, {'id': 21, 'name': 'Unconvincing', 'count': 12}, {'id': 25, 'name': 'OK', 'count': 29}, {'id': 26, 'name': 'Obnoxious', 'count': 7}, {'id': 9, 'name': 'Ingenious', 'count': 30}, {'id': 7, 'name': 'Funny', 'count': 13}, {'id': 3, 'name': 'Courageous', 'count': 34}, {'id': 11, 'name': 'Longwinded', 'count': 5}, {'id': 2, 'name': 'Confusing', 'count': 0}]</t>
  </si>
  <si>
    <t>[{'id': 1171, 'hero': 'https://pe.tedcdn.com/images/ted/e3fc5742458704c44a98921cb62f873910fafc06_800x600.jpg', 'speaker': 'Camille Seaman', 'title': 'Haunting photos of polar ice', 'duration': 251, 'slug': 'camille_seaman_haunting_photos_of_ice', 'viewed_count': 938485}, {'id': 2390, 'hero': 'https://pe.tedcdn.com/images/ted/9a8ed14cef99ed36c93a952adf824345fb9e7108_2880x1620.jpg', 'speaker': 'Laura Robinson', 'title': 'The secrets I find on the mysterious ocean floor', 'duration': 681, 'slug': 'laura_robinson_the_secrets_i_find_on_the_mysterious_ocean_floor', 'viewed_count': 1487113}, {'id': 2434, 'hero': 'https://pe.tedcdn.com/images/ted/8cc12bdfb190daeaefdd4c1de64173bb20b5de4b_2880x1620.jpg', 'speaker': 'Thomas Peschak', 'title': "Dive into an ocean photographer's world", 'duration': 610, 'slug': 'thomas_peschak_dive_into_an_ocean_photographer_s_world', 'viewed_count': 901882}, {'id': 628, 'hero': 'https://pe.tedcdn.com/images/ted/113028_800x600.jpg', 'speaker': 'James Balog', 'title': 'Time-lapse proof of extreme ice loss', 'duration': 1162, 'slug': 'james_balog_time_lapse_proof_of_extreme_ice_loss', 'viewed_count': 914184}, {'id': 2165, 'hero': 'https://pe.tedcdn.com/images/ted/90685a6e5a6f5c4df098ee2b9b869a686101fd86_2880x1620.jpg', 'speaker': 'Robert Swan', 'title': "Let's save the last pristine continent", 'duration': 962, 'slug': 'robert_swan_let_s_save_the_last_pristine_continent', 'viewed_count': 972818}, {'id': 938, 'hero': 'https://pe.tedcdn.com/images/ted/193313_800x600.jpg', 'speaker': 'Lee Hotz', 'title': 'Inside an Antarctic time machine', 'duration': 585, 'slug': 'lee_hotz_inside_an_antarctic_time_machine', 'viewed_count': 592086}]</t>
  </si>
  <si>
    <t>['adventure', 'art', 'beauty', 'big problems', 'climate change', 'exploration', 'glacier', 'meditation', 'nature', 'oceans', 'sustainability', 'visualizations', 'water']</t>
  </si>
  <si>
    <t xml:space="preserve">https://www.ted.com/talks/zaria_forman_drawings_that_show_the_beauty_and_fragility_of_earth
</t>
  </si>
  <si>
    <t>How barbershops can keep men healthy</t>
  </si>
  <si>
    <t>Joseph Ravenell</t>
  </si>
  <si>
    <t>Physician and men’s health advocate</t>
  </si>
  <si>
    <t>[{'id': 3, 'name': 'Courageous', 'count': 47}, {'id': 10, 'name': 'Inspiring', 'count': 154}, {'id': 22, 'name': 'Fascinating', 'count': 50}, {'id': 9, 'name': 'Ingenious', 'count': 58}, {'id': 8, 'name': 'Informative', 'count': 117}, {'id': 1, 'name': 'Beautiful', 'count': 19}, {'id': 11, 'name': 'Longwinded', 'count': 10}, {'id': 25, 'name': 'OK', 'count': 17}, {'id': 21, 'name': 'Unconvincing', 'count': 4}, {'id': 24, 'name': 'Persuasive', 'count': 54}, {'id': 2, 'name': 'Confusing', 'count': 4}, {'id': 26, 'name': 'Obnoxious', 'count': 6}, {'id': 7, 'name': 'Funny', 'count': 7}, {'id': 23, 'name': 'Jaw-dropping', 'count': 3}]</t>
  </si>
  <si>
    <t>[{'id': 2428, 'hero': 'https://pe.tedcdn.com/images/ted/a7a560bc53490a0ddca5eb05a6fc361cc7224cef_2880x1620.jpg', 'speaker': 'Dorothy Roberts', 'title': 'The problem with race-based medicine', 'duration': 876, 'slug': 'dorothy_roberts_the_problem_with_race_based_medicine', 'viewed_count': 1008831}, {'id': 2445, 'hero': 'https://pe.tedcdn.com/images/ted/a15d188f6811315cdb75f38b042d936dbb52e2fa_2880x1620.jpg', 'speaker': 'Mary Bassett', 'title': 'Why your doctor should care about social justice', 'duration': 829, 'slug': 'mary_bassett_why_your_doctor_should_care_about_social_justice', 'viewed_count': 1072561}, {'id': 2240, 'hero': 'https://pe.tedcdn.com/images/ted/6567a38b7f7f98a3ae10835b64ea06324f31a9e8_2880x1620.jpg', 'speaker': 'Clint Smith', 'title': 'How to raise a black son in America', 'duration': 312, 'slug': 'clint_smith_how_to_raise_a_black_son_in_america', 'viewed_count': 1908294}, {'id': 2726, 'hero': 'https://pe.tedcdn.com/images/ted/d662b07a1534e5aeef995fc4d97a561a1f21a52b_2880x1620.jpg', 'speaker': 'David R. Williams', 'title': 'How racism makes us sick', 'duration': 1047, 'slug': 'david_r_williams_how_racism_makes_us_sick', 'viewed_count': 1005052}, {'id': 2151, 'hero': 'https://pe.tedcdn.com/images/ted/db8b5f60fc7b4b65dcac9b1aa263f74b3be5aa1e_2880x1620.jpg', 'speaker': 'Vernā Myers', 'title': 'How to overcome our biases? Walk boldly toward them', 'duration': 1069, 'slug': 'verna_myers_how_to_overcome_our_biases_walk_boldly_toward_them', 'viewed_count': 1570019}, {'id': 2686, 'hero': 'https://pe.tedcdn.com/images/ted/5c10b95602af3e030f0cbc8d8d17149c7c2e88b1_2880x1620.jpg', 'speaker': 'Miriam Zoila Pérez', 'title': 'How racism harms pregnant women -- and what can help', 'duration': 745, 'slug': 'miriam_zoila_perez_how_racism_harms_pregnant_women_and_what_can_help', 'viewed_count': 793915}]</t>
  </si>
  <si>
    <t>['activism', 'community', 'health', 'health care', 'heart health', 'medical research', 'medicine', 'men', 'potential', 'public health', 'race', 'trust']</t>
  </si>
  <si>
    <t xml:space="preserve">https://www.ted.com/talks/joseph_ravenell_how_barbershops_can_keep_men_healthy
</t>
  </si>
  <si>
    <t>My journey from Marine to actor</t>
  </si>
  <si>
    <t>Adam Driver</t>
  </si>
  <si>
    <t>Actor and Marine Corps veteran</t>
  </si>
  <si>
    <t>[{'id': 1, 'name': 'Beautiful', 'count': 251}, {'id': 22, 'name': 'Fascinating', 'count': 164}, {'id': 7, 'name': 'Funny', 'count': 131}, {'id': 11, 'name': 'Longwinded', 'count': 14}, {'id': 9, 'name': 'Ingenious', 'count': 44}, {'id': 25, 'name': 'OK', 'count': 35}, {'id': 2, 'name': 'Confusing', 'count': 14}, {'id': 10, 'name': 'Inspiring', 'count': 208}, {'id': 3, 'name': 'Courageous', 'count': 80}, {'id': 8, 'name': 'Informative', 'count': 79}, {'id': 23, 'name': 'Jaw-dropping', 'count': 33}, {'id': 24, 'name': 'Persuasive', 'count': 33}, {'id': 21, 'name': 'Unconvincing', 'count': 5}, {'id': 26, 'name': 'Obnoxious', 'count': 4}]</t>
  </si>
  <si>
    <t>[{'id': 1608, 'hero': 'https://pe.tedcdn.com/images/ted/8521010362c541d1f8a06be8d7fefadf5d4ae13d_1200x900.jpg', 'speaker': 'Jake Wood', 'title': 'A new mission for veterans -- disaster relief', 'duration': 299, 'slug': 'jake_wood_a_new_mission_for_veterans_disaster_relief', 'viewed_count': 485512}, {'id': 2505, 'hero': 'https://pe.tedcdn.com/images/ted/bfee354f1af4871ca3f8969771aabfcc86608706_2880x1620.jpg', 'speaker': 'Sebastian Junger', 'title': 'Our lonely society makes it hard to come home from war', 'duration': 808, 'slug': 'sebastian_junger_our_lonely_society_makes_it_hard_to_come_home_from_war', 'viewed_count': 768077}, {'id': 2008, 'hero': 'https://pe.tedcdn.com/images/ted/774cc02ff8ca33cc400d461723556487bc9228de_1600x1200.jpg', 'speaker': 'Wes Moore', 'title': 'How to talk to veterans about the war', 'duration': 867, 'slug': 'wes_moore_how_to_talk_to_veterans_about_the_war', 'viewed_count': 936486}, {'id': 33, 'hero': 'https://pe.tedcdn.com/images/ted/199_480x360.jpg', 'speaker': 'Thomas Barnett', 'title': "Let's rethink America's military strategy", 'duration': 1402, 'slug': 'thomas_barnett_draws_a_new_map_for_peace', 'viewed_count': 1136102}, {'id': 2792, 'hero': 'https://pe.tedcdn.com/images/ted/5558298f5b2a0211b3c8de807b632ab2eca3d769_2880x1620.jpg', 'speaker': ' OK Go', 'title': 'How to find a wonderful idea', 'duration': 1055, 'slug': 'ok_go_how_to_find_a_wonderful_idea', 'viewed_count': 1493725}, {'id': 1999, 'hero': 'https://pe.tedcdn.com/images/ted/7378f62566fda3193f693a7fc150a2b82101a6ce_1600x1200.jpg', 'speaker': 'Sebastian Junger', 'title': 'Why veterans miss war', 'duration': 788, 'slug': 'sebastian_junger_why_veterans_miss_war', 'viewed_count': 2375411}]</t>
  </si>
  <si>
    <t>['collaboration', 'communication', 'entertainment', 'film', 'language', 'military', 'performance', 'performance art', 'theater', 'war']</t>
  </si>
  <si>
    <t xml:space="preserve">https://www.ted.com/talks/adam_driver_my_journey_from_marine_to_actor
</t>
  </si>
  <si>
    <t>A smarter, more precise way to think about public health</t>
  </si>
  <si>
    <t>Sue Desmond-Hellmann</t>
  </si>
  <si>
    <t>CEO, Gates Foundation</t>
  </si>
  <si>
    <t>[{'id': 1, 'name': 'Beautiful', 'count': 51}, {'id': 25, 'name': 'OK', 'count': 50}, {'id': 24, 'name': 'Persuasive', 'count': 64}, {'id': 9, 'name': 'Ingenious', 'count': 20}, {'id': 10, 'name': 'Inspiring', 'count': 130}, {'id': 22, 'name': 'Fascinating', 'count': 38}, {'id': 8, 'name': 'Informative', 'count': 87}, {'id': 26, 'name': 'Obnoxious', 'count': 13}, {'id': 21, 'name': 'Unconvincing', 'count': 13}, {'id': 3, 'name': 'Courageous', 'count': 28}, {'id': 11, 'name': 'Longwinded', 'count': 20}, {'id': 2, 'name': 'Confusing', 'count': 8}, {'id': 7, 'name': 'Funny', 'count': 3}, {'id': 23, 'name': 'Jaw-dropping', 'count': 8}]</t>
  </si>
  <si>
    <t>[{'id': 2445, 'hero': 'https://pe.tedcdn.com/images/ted/a15d188f6811315cdb75f38b042d936dbb52e2fa_2880x1620.jpg', 'speaker': 'Mary Bassett', 'title': 'Why your doctor should care about social justice', 'duration': 829, 'slug': 'mary_bassett_why_your_doctor_should_care_about_social_justice', 'viewed_count': 1072561}, {'id': 2225, 'hero': 'https://pe.tedcdn.com/images/ted/2c60223169fd66d3962f9f3c354081824d2914c5_2880x1620.jpg', 'speaker': 'Bill Gates', 'title': 'The next outbreak? We’re not ready', 'duration': 512, 'slug': 'bill_gates_the_next_disaster_we_re_not_ready', 'viewed_count': 2239579}, {'id': 2425, 'hero': 'https://pe.tedcdn.com/images/ted/9b844afb65cb94f942a332064978599e6438b1e5_2880x1620.jpg', 'speaker': 'Pardis Sabeti', 'title': "How we'll fight the next deadly virus", 'duration': 577, 'slug': 'pardis_sabeti_how_we_ll_fight_the_next_deadly_virus', 'viewed_count': 1169216}, {'id': 2731, 'hero': 'https://pe.tedcdn.com/images/ted/e9b5b4e3cf862978bdcccb0aae17c0de1aa9e830_2880x1620.jpg', 'speaker': 'Zubaida Bai', 'title': 'A simple birth kit for mothers in the developing world', 'duration': 404, 'slug': 'zubaida_bai_a_simple_birth_kit_for_mothers_in_the_developing_world', 'viewed_count': 801265}, {'id': 752, 'hero': 'https://pe.tedcdn.com/images/ted/144882_800x600.jpg', 'speaker': 'Jane Chen', 'title': 'A warm embrace that saves lives', 'duration': 286, 'slug': 'jane_chen_a_warm_embrace_that_saves_lives', 'viewed_count': 702607}, {'id': 1356, 'hero': 'https://pe.tedcdn.com/images/ted/d04295ddb2db399e353428d61dd4156915182acd_2880x1620.jpg', 'speaker': 'Tyrone Hayes + Penelope Jagessar Chaffer', 'title': 'The toxic baby', 'duration': 1068, 'slug': 'tyrone_hayes_penelope_jagessar_chaffer_the_toxic_baby', 'viewed_count': 450715}]</t>
  </si>
  <si>
    <t>['Africa', 'HIV', 'big problems', 'communication', 'disease', 'future', 'global issues', 'health', 'health care', 'illness', 'inequality', 'innovation', 'medical research', 'medicine', 'parenting', 'public health']</t>
  </si>
  <si>
    <t xml:space="preserve">https://www.ted.com/talks/sue_desmond_hellmann_a_smarter_more_precise_way_to_think_about_public_health
</t>
  </si>
  <si>
    <t>The real harm of the global arms trade</t>
  </si>
  <si>
    <t>Samantha Nutt</t>
  </si>
  <si>
    <t>Doctor, writer and humanitarian</t>
  </si>
  <si>
    <t>[{'id': 26, 'name': 'Obnoxious', 'count': 23}, {'id': 3, 'name': 'Courageous', 'count': 215}, {'id': 8, 'name': 'Informative', 'count': 209}, {'id': 24, 'name': 'Persuasive', 'count': 172}, {'id': 10, 'name': 'Inspiring', 'count': 215}, {'id': 22, 'name': 'Fascinating', 'count': 60}, {'id': 9, 'name': 'Ingenious', 'count': 26}, {'id': 23, 'name': 'Jaw-dropping', 'count': 65}, {'id': 21, 'name': 'Unconvincing', 'count': 28}, {'id': 1, 'name': 'Beautiful', 'count': 29}, {'id': 25, 'name': 'OK', 'count': 29}, {'id': 11, 'name': 'Longwinded', 'count': 4}, {'id': 7, 'name': 'Funny', 'count': 12}, {'id': 2, 'name': 'Confusing', 'count': 0}]</t>
  </si>
  <si>
    <t>[{'id': 2472, 'hero': 'https://pe.tedcdn.com/images/ted/9a63066f547849409c1a997fc0c3ed42099ef324_2880x1620.jpg', 'speaker': 'Dan Gross', 'title': "Why gun violence can't be our new normal", 'duration': 818, 'slug': 'dan_gross_why_gun_violence_can_t_be_our_new_normal', 'viewed_count': 1096202}, {'id': 2488, 'hero': 'https://pe.tedcdn.com/images/ted/c78ddfbc0c1ea218fb2856babfc1604b70a6eddc_2880x1620.jpg', 'speaker': 'Ameera Harouda', 'title': 'Why I put myself in danger to tell the stories of Gaza', 'duration': 518, 'slug': 'ameera_harouda_why_i_put_myself_in_danger_to_tell_the_stories_of_gaza', 'viewed_count': 961424}, {'id': 2505, 'hero': 'https://pe.tedcdn.com/images/ted/bfee354f1af4871ca3f8969771aabfcc86608706_2880x1620.jpg', 'speaker': 'Sebastian Junger', 'title': 'Our lonely society makes it hard to come home from war', 'duration': 808, 'slug': 'sebastian_junger_our_lonely_society_makes_it_hard_to_come_home_from_war', 'viewed_count': 768077}, {'id': 33, 'hero': 'https://pe.tedcdn.com/images/ted/199_480x360.jpg', 'speaker': 'Thomas Barnett', 'title': "Let's rethink America's military strategy", 'duration': 1402, 'slug': 'thomas_barnett_draws_a_new_map_for_peace', 'viewed_count': 1136104}, {'id': 84, 'hero': 'https://pe.tedcdn.com/images/ted/1996_480x360.jpg', 'speaker': 'James Nachtwey', 'title': 'My wish: Let my photographs bear witness', 'duration': 1316, 'slug': 'james_nachtwey_s_searing_pictures_of_war', 'viewed_count': 1262801}, {'id': 1013, 'hero': 'https://pe.tedcdn.com/images/ted/ff75b3c97443fdc2af8c699cd0e1b2d760252cc8_800x600.jpg', 'speaker': 'Zainab Salbi', 'title': 'Women, wartime and the dream of peace', 'duration': 1066, 'slug': 'zainab_salbi', 'viewed_count': 505730}]</t>
  </si>
  <si>
    <t>['Africa', 'Guns', 'activism', 'big problems', 'business', 'children', 'community', 'death', 'economics', 'global issues', 'humanity', 'inequality', 'security', 'society', 'violence', 'war']</t>
  </si>
  <si>
    <t xml:space="preserve">https://www.ted.com/talks/samantha_nutt_the_real_harm_of_the_global_arms_trade
</t>
  </si>
  <si>
    <t>An entertainment icon on living a life of meaning</t>
  </si>
  <si>
    <t>Norman Lear</t>
  </si>
  <si>
    <t>Producer, activist</t>
  </si>
  <si>
    <t>[{'id': 1, 'name': 'Beautiful', 'count': 110}, {'id': 2, 'name': 'Confusing', 'count': 8}, {'id': 3, 'name': 'Courageous', 'count': 34}, {'id': 8, 'name': 'Informative', 'count': 29}, {'id': 10, 'name': 'Inspiring', 'count': 128}, {'id': 22, 'name': 'Fascinating', 'count': 56}, {'id': 7, 'name': 'Funny', 'count': 59}, {'id': 25, 'name': 'OK', 'count': 23}, {'id': 11, 'name': 'Longwinded', 'count': 8}, {'id': 21, 'name': 'Unconvincing', 'count': 2}, {'id': 24, 'name': 'Persuasive', 'count': 6}, {'id': 23, 'name': 'Jaw-dropping', 'count': 13}, {'id': 9, 'name': 'Ingenious', 'count': 7}, {'id': 26, 'name': 'Obnoxious', 'count': 0}]</t>
  </si>
  <si>
    <t>[{'id': 2438, 'hero': 'https://pe.tedcdn.com/images/ted/411294ec58ac1f8767886d8e937e4392beaac0ef_2880x1620.jpg', 'speaker': 'Shonda Rhimes', 'title': 'My year of saying yes to everything', 'duration': 1124, 'slug': 'shonda_rhimes_my_year_of_saying_yes_to_everything', 'viewed_count': 3148391}, {'id': 2513, 'hero': 'https://pe.tedcdn.com/images/ted/04d46b7b5d49974be50db676956d2e053616d1a6_2880x1620.jpg', 'speaker': 'Adam Driver', 'title': 'My journey from Marine to actor', 'duration': 1082, 'slug': 'adam_driver_my_journey_from_marine_to_actor', 'viewed_count': 3016666}, {'id': 1224, 'hero': 'https://pe.tedcdn.com/images/ted/96e412ca73275c71b912f19e27d634aba1086e3a_800x600.jpg', 'speaker': 'Lauren Zalaznick', 'title': 'The conscience of television', 'duration': 792, 'slug': 'lauren_zalaznick', 'viewed_count': 647762}, {'id': 363, 'hero': 'https://pe.tedcdn.com/images/ted/141b91fa1379df5d7cbe02cfe02bde0b8badf81d_2880x1620.jpg', 'speaker': 'Doris Kearns Goodwin', 'title': 'Lessons from past presidents', 'duration': 1128, 'slug': 'doris_kearns_goodwin_on_learning_from_past_presidents', 'viewed_count': 522566}, {'id': 2222, 'hero': 'https://pe.tedcdn.com/images/ted/951ba042af28814253caf72a9c5b85b04e7912aa_2880x1620.jpg', 'speaker': 'Dave Isay', 'title': 'Everyone around you has a story the world needs to hear', 'duration': 1298, 'slug': 'dave_isay_everyone_around_you_has_a_story_the_world_needs_to_hear', 'viewed_count': 1839903}, {'id': 201, 'hero': 'https://pe.tedcdn.com/images/ted/22318_480x360.jpg', 'speaker': 'Lakshmi Pratury', 'title': 'The lost art of letter-writing', 'duration': 249, 'slug': 'lakshmi_pratury_on_letter_writing', 'viewed_count': 533795}]</t>
  </si>
  <si>
    <t>['activism', 'communication', 'creativity', 'entertainment', 'family', 'film', 'identity', 'interview', 'life', 'motivation', 'personal growth', 'social change', 'television']</t>
  </si>
  <si>
    <t xml:space="preserve">https://www.ted.com/talks/norman_lear_an_entertainment_icon_on_living_a_life_of_meaning
</t>
  </si>
  <si>
    <t>The passing of time, caught in a single photo</t>
  </si>
  <si>
    <t>Stephen Wilkes</t>
  </si>
  <si>
    <t>Narrative photographer</t>
  </si>
  <si>
    <t>[{'id': 1, 'name': 'Beautiful', 'count': 732}, {'id': 10, 'name': 'Inspiring', 'count': 499}, {'id': 22, 'name': 'Fascinating', 'count': 644}, {'id': 25, 'name': 'OK', 'count': 56}, {'id': 9, 'name': 'Ingenious', 'count': 304}, {'id': 26, 'name': 'Obnoxious', 'count': 35}, {'id': 8, 'name': 'Informative', 'count': 109}, {'id': 21, 'name': 'Unconvincing', 'count': 27}, {'id': 11, 'name': 'Longwinded', 'count': 30}, {'id': 23, 'name': 'Jaw-dropping', 'count': 156}, {'id': 3, 'name': 'Courageous', 'count': 13}, {'id': 24, 'name': 'Persuasive', 'count': 23}, {'id': 2, 'name': 'Confusing', 'count': 9}, {'id': 7, 'name': 'Funny', 'count': 14}]</t>
  </si>
  <si>
    <t>[{'id': 1141, 'hero': 'https://pe.tedcdn.com/images/ted/1f6a9f396100ba693c5534a3a8ca597244ff40c6_800x600.jpg', 'speaker': 'Paul Nicklen', 'title': 'Animal tales from icy wonderlands', 'duration': 1075, 'slug': 'paul_nicklen_tales_of_ice_bound_wonderlands', 'viewed_count': 2004622}, {'id': 1729, 'hero': 'https://pe.tedcdn.com/images/ted/14f8e8189a9921e6d3bf2a5e363bf56a02763174_1600x1200.jpg', 'speaker': 'Sebastião Salgado', 'title': 'The silent drama of photography', 'duration': 1013, 'slug': 'sebastiao_salgado_the_silent_drama_of_photography', 'viewed_count': 1593411}, {'id': 2280, 'hero': 'https://pe.tedcdn.com/images/ted/29f4ebbd70cad844cbb0a89fbf1aeb0cfedcdb67_2880x1620.jpg', 'speaker': 'LaToya Ruby Frazier', 'title': 'A visual history of inequality in industrial America', 'duration': 303, 'slug': 'latoya_ruby_frazier_a_visual_history_of_inequality_in_industrial_america', 'viewed_count': 1165328}, {'id': 1353, 'hero': 'https://pe.tedcdn.com/images/ted/a38f2c050c93b3256f8b17ef5f77a7f33028339a_800x600.jpg', 'speaker': 'Erik Johansson', 'title': 'Impossible photography', 'duration': 381, 'slug': 'erik_johansson_impossible_photography', 'viewed_count': 3680829}, {'id': 324, 'hero': 'https://pe.tedcdn.com/images/ted/70b5e4c2b22d64d8ddce53144d55d10fb4c08909_1600x1200.jpg', 'speaker': 'David Griffin', 'title': 'How photography connects us', 'duration': 893, 'slug': 'david_griffin_on_how_photography_connects', 'viewed_count': 1056522}, {'id': 643, 'hero': 'https://pe.tedcdn.com/images/ted/117686_800x600.jpg', 'speaker': 'Taryn Simon', 'title': 'Photographs of secret sites', 'duration': 1052, 'slug': 'taryn_simon_photographs_secret_sites', 'viewed_count': 1581152}]</t>
  </si>
  <si>
    <t>['Africa', 'beauty', 'creativity', 'environment', 'photography', 'technology', 'time', 'visualizations', 'water']</t>
  </si>
  <si>
    <t xml:space="preserve">https://www.ted.com/talks/stephen_wilkes_the_passing_of_time_caught_in_a_single_photo
</t>
  </si>
  <si>
    <t>What's so sexy about math?</t>
  </si>
  <si>
    <t>Cédric Villani</t>
  </si>
  <si>
    <t>[{'id': 8, 'name': 'Informative', 'count': 288}, {'id': 10, 'name': 'Inspiring', 'count': 322}, {'id': 22, 'name': 'Fascinating', 'count': 391}, {'id': 1, 'name': 'Beautiful', 'count': 177}, {'id': 3, 'name': 'Courageous', 'count': 16}, {'id': 7, 'name': 'Funny', 'count': 77}, {'id': 9, 'name': 'Ingenious', 'count': 104}, {'id': 2, 'name': 'Confusing', 'count': 15}, {'id': 21, 'name': 'Unconvincing', 'count': 24}, {'id': 26, 'name': 'Obnoxious', 'count': 14}, {'id': 11, 'name': 'Longwinded', 'count': 34}, {'id': 24, 'name': 'Persuasive', 'count': 65}, {'id': 25, 'name': 'OK', 'count': 59}, {'id': 23, 'name': 'Jaw-dropping', 'count': 50}]</t>
  </si>
  <si>
    <t>[{'id': 2294, 'hero': 'https://pe.tedcdn.com/images/ted/8c6cef77bf64df600aaac31793780058965ad47a_2880x1620.jpg', 'speaker': 'Rajiv Maheswaran', 'title': "The math behind basketball's wildest moves", 'duration': 728, 'slug': 'rajiv_maheswaran_the_math_behind_basketball_s_wildest_moves', 'viewed_count': 1905683}, {'id': 2323, 'hero': 'https://pe.tedcdn.com/images/ted/4992208e156d7fa0de27c0affa357c6ada9dd230_2880x1620.jpg', 'speaker': 'Jim Simons', 'title': 'The mathematician who cracked Wall Street', 'duration': 1383, 'slug': 'jim_simons_a_rare_interview_with_the_mathematician_who_cracked_wall_street', 'viewed_count': 1705713}, {'id': 2153, 'hero': 'https://pe.tedcdn.com/images/ted/eddcaad25cf331e34d366d9ae3edaaaf3989a275_2880x1620.jpg', 'speaker': 'Hannah Fry', 'title': 'The mathematics of love', 'duration': 1022, 'slug': 'hannah_fry_the_mathematics_of_love', 'viewed_count': 4340167}, {'id': 587, 'hero': 'https://pe.tedcdn.com/images/ted/a7cc4ad21293eaa7b7c7a330dda600f4ff543fd3_2880x1620.jpg', 'speaker': 'Arthur Benjamin', 'title': 'Teach statistics before calculus!', 'duration': 178, 'slug': 'arthur_benjamin_s_formula_for_changing_math_education', 'viewed_count': 2175327}, {'id': 909, 'hero': 'https://pe.tedcdn.com/images/ted/181883_800x600.jpg', 'speaker': 'Benoit Mandelbrot', 'title': 'Fractals and the art of roughness', 'duration': 1029, 'slug': 'benoit_mandelbrot_fractals_the_art_of_roughness', 'viewed_count': 1212100}, {'id': 1862, 'hero': 'https://pe.tedcdn.com/images/ted/f7a1545bc99cab07fd7400e3fb96312702955d9b_1600x1200.jpg', 'speaker': 'Arthur Benjamin', 'title': 'The magic of Fibonacci numbers', 'duration': 384, 'slug': 'arthur_benjamin_the_magic_of_fibonacci_numbers', 'viewed_count': 4376279}]</t>
  </si>
  <si>
    <t>['collaboration', 'education', 'history', 'innovation', 'intelligence', 'math', 'nature', 'statistics', 'visualizations']</t>
  </si>
  <si>
    <t xml:space="preserve">https://www.ted.com/talks/cedric_villani_what_s_so_sexy_about_math
</t>
  </si>
  <si>
    <t>Every piece of art you've ever wanted to see -- up close and searchable</t>
  </si>
  <si>
    <t>[{'id': 1, 'name': 'Beautiful', 'count': 188}, {'id': 3, 'name': 'Courageous', 'count': 11}, {'id': 8, 'name': 'Informative', 'count': 201}, {'id': 10, 'name': 'Inspiring', 'count': 168}, {'id': 22, 'name': 'Fascinating', 'count': 277}, {'id': 9, 'name': 'Ingenious', 'count': 125}, {'id': 23, 'name': 'Jaw-dropping', 'count': 109}, {'id': 7, 'name': 'Funny', 'count': 47}, {'id': 2, 'name': 'Confusing', 'count': 7}, {'id': 21, 'name': 'Unconvincing', 'count': 5}, {'id': 25, 'name': 'OK', 'count': 14}, {'id': 24, 'name': 'Persuasive', 'count': 15}, {'id': 11, 'name': 'Longwinded', 'count': 7}, {'id': 26, 'name': 'Obnoxious', 'count': 0}]</t>
  </si>
  <si>
    <t>[{'id': 1144, 'hero': 'https://pe.tedcdn.com/images/ted/8fd3b09ba1c33ae535853952a86d240ea327ae2f_800x600.jpg', 'speaker': 'Amit Sood', 'title': 'Building a museum of museums on the web', 'duration': 335, 'slug': 'amit_sood_building_a_museum_of_museums_on_the_web', 'viewed_count': 612398}, {'id': 1227, 'hero': 'https://pe.tedcdn.com/images/ted/7b2e7e2bac40b3ab6d040991f84b70e2b64a6613_800x600.jpg', 'speaker': 'Jean-Baptiste Michel + Erez Lieberman Aiden', 'title': 'What we learned from 5 million books', 'duration': 848, 'slug': 'what_we_learned_from_5_million_books', 'viewed_count': 1783092}, {'id': 1461, 'hero': 'https://pe.tedcdn.com/images/ted/8e51c0e476f5f1d14223a05ebee31a533f04be51_1600x1200.jpg', 'speaker': 'William Noel', 'title': 'Revealing the lost codex of Archimedes', 'duration': 893, 'slug': 'william_noel_revealing_the_lost_codex_of_archimedes', 'viewed_count': 952112}, {'id': 1579, 'hero': 'https://pe.tedcdn.com/images/ted/a6778cb3146456888d05410e7baefc487926414e_1600x1200.jpg', 'speaker': 'Thomas P. Campbell', 'title': 'Weaving narratives in museum galleries', 'duration': 996, 'slug': 'thomas_p_campbell_weaving_narratives_in_museum_galleries', 'viewed_count': 625462}, {'id': 831, 'hero': 'https://pe.tedcdn.com/images/ted/163603_800x600.jpg', 'speaker': 'Thelma Golden', 'title': 'How art gives shape to cultural change', 'duration': 748, 'slug': 'thelma_golden_how_art_gives_shape_to_cultural_change', 'viewed_count': 524811}, {'id': 1169, 'hero': 'https://pe.tedcdn.com/images/ted/f553f02f7c6b89f37c883ba4e4805f560f6fb811_800x600.jpg', 'speaker': 'Shea Hembrey', 'title': 'How I became 100 artists', 'duration': 1008, 'slug': 'shea_hembrey_how_i_became_100_artists', 'viewed_count': 1486905}]</t>
  </si>
  <si>
    <t>['Google', 'Internet', 'art', 'beauty', 'big bang', 'collaboration', 'computers', 'culture', 'data', 'exploration', 'future', 'history', 'innovation', 'library', 'machine learning', 'museums', 'painting', 'society', 'software', 'technology', 'visualizations', 'world cultures']</t>
  </si>
  <si>
    <t xml:space="preserve">https://www.ted.com/talks/amit_sood_every_piece_of_art_you_ve_ever_wanted_to_see_up_close_and_searchable
</t>
  </si>
  <si>
    <t>The Chinese zodiac, explained</t>
  </si>
  <si>
    <t>[{'id': 8, 'name': 'Informative', 'count': 615}, {'id': 22, 'name': 'Fascinating', 'count': 314}, {'id': 1, 'name': 'Beautiful', 'count': 115}, {'id': 7, 'name': 'Funny', 'count': 339}, {'id': 24, 'name': 'Persuasive', 'count': 64}, {'id': 25, 'name': 'OK', 'count': 136}, {'id': 21, 'name': 'Unconvincing', 'count': 62}, {'id': 23, 'name': 'Jaw-dropping', 'count': 26}, {'id': 9, 'name': 'Ingenious', 'count': 62}, {'id': 3, 'name': 'Courageous', 'count': 18}, {'id': 10, 'name': 'Inspiring', 'count': 83}, {'id': 2, 'name': 'Confusing', 'count': 29}, {'id': 26, 'name': 'Obnoxious', 'count': 17}, {'id': 11, 'name': 'Longwinded', 'count': 12}]</t>
  </si>
  <si>
    <t>[{'id': 1736, 'hero': 'https://pe.tedcdn.com/images/ted/74956a827cb393dea9b60c2297eae1d352e12cc5_2880x1620.jpg', 'speaker': 'ShaoLan', 'title': 'Learn to read Chinese ... with ease!', 'duration': 370, 'slug': 'shaolan_learn_to_read_chinese_with_ease', 'viewed_count': 3063039}, {'id': 1554, 'hero': 'https://pe.tedcdn.com/images/ted/216a357b70872c46a8a8f6cb89d0781a9281da36_1600x1200.jpg', 'speaker': 'Leslie T. Chang', 'title': "The voices of China's workers", 'duration': 865, 'slug': 'leslie_t_chang_the_voices_of_china_s_workers', 'viewed_count': 1362105}, {'id': 1778, 'hero': 'https://pe.tedcdn.com/images/ted/70d4dba037e672dd2870bcda1dcbb5373bf7772a_1600x1200.jpg', 'speaker': 'Eric X. Li', 'title': 'A tale of two political systems', 'duration': 1237, 'slug': 'eric_x_li_a_tale_of_two_political_systems', 'viewed_count': 2449763}, {'id': 424, 'hero': 'https://pe.tedcdn.com/images/ted/8b3c781ddfd9b281b6115645e26580f2e6ded94a_1600x1200.jpg', 'speaker': 'Jennifer 8. Lee', 'title': 'The hunt for General Tso', 'duration': 998, 'slug': 'jennifer_8_lee_looks_for_general_tso', 'viewed_count': 1285800}, {'id': 1523, 'hero': 'https://pe.tedcdn.com/images/ted/21cfdf7c11fdeaa2a4cfbffd24997ba2aa6f0830_1600x1200.jpg', 'speaker': 'Michael Anti', 'title': 'Behind the Great Firewall of China', 'duration': 1131, 'slug': 'michael_anti_behind_the_great_firewall_of_china', 'viewed_count': 1423955}, {'id': 2226, 'hero': 'https://pe.tedcdn.com/images/ted/3193bc935b5aefa5d9310cecc4a78554fe0a76b2_2880x1620.jpg', 'speaker': 'Kevin Rudd', 'title': 'Are China and the US doomed to conflict?', 'duration': 1201, 'slug': 'kevin_rudd_are_china_and_the_us_doomed_to_conflict', 'viewed_count': 1543593}]</t>
  </si>
  <si>
    <t>['china', 'economics', 'education', 'entrepreneur', 'family', 'identity', 'world cultures']</t>
  </si>
  <si>
    <t xml:space="preserve">https://www.ted.com/talks/shaolan_the_chinese_zodiac_explained
</t>
  </si>
  <si>
    <t>How college loans exploit students for profit</t>
  </si>
  <si>
    <t>Sajay Samuel</t>
  </si>
  <si>
    <t>[{'id': 8, 'name': 'Informative', 'count': 479}, {'id': 24, 'name': 'Persuasive', 'count': 186}, {'id': 21, 'name': 'Unconvincing', 'count': 29}, {'id': 9, 'name': 'Ingenious', 'count': 51}, {'id': 10, 'name': 'Inspiring', 'count': 109}, {'id': 3, 'name': 'Courageous', 'count': 75}, {'id': 2, 'name': 'Confusing', 'count': 8}, {'id': 7, 'name': 'Funny', 'count': 10}, {'id': 1, 'name': 'Beautiful', 'count': 7}, {'id': 26, 'name': 'Obnoxious', 'count': 9}, {'id': 25, 'name': 'OK', 'count': 37}, {'id': 22, 'name': 'Fascinating', 'count': 61}, {'id': 23, 'name': 'Jaw-dropping', 'count': 40}, {'id': 11, 'name': 'Longwinded', 'count': 9}]</t>
  </si>
  <si>
    <t>[{'id': 1531, 'hero': 'https://pe.tedcdn.com/images/ted/a512e584f64e2a30945af3c91101253c92a874fa_1600x1200.jpg', 'speaker': 'Daphne Koller', 'title': "What we're learning from online education", 'duration': 1240, 'slug': 'daphne_koller_what_we_re_learning_from_online_education', 'viewed_count': 2302259}, {'id': 1710, 'hero': 'https://pe.tedcdn.com/images/ted/92da812c55ec2b18177464301d1249531ab9efc3_1600x1200.jpg', 'speaker': 'Freeman Hrabowski', 'title': '4 pillars of college success in science', 'duration': 910, 'slug': 'freeman_hrabowski_4_pillars_of_college_success_in_science', 'viewed_count': 911629}, {'id': 2050, 'hero': 'https://pe.tedcdn.com/images/ted/11bbb81480a529077b7bf1532025795686a2db7d_2400x1800.jpg', 'speaker': 'Shai Reshef', 'title': 'An ultra-low-cost college degree', 'duration': 648, 'slug': 'shai_reshef_a_tuition_free_college_degree', 'viewed_count': 4962623}, {'id': 1667, 'hero': 'https://pe.tedcdn.com/images/ted/2d0b8ee49363b194451f7c23755b563f5c9337f0_2880x1620.jpg', 'speaker': 'Andreas Schleicher', 'title': 'Use data to build better schools', 'duration': 1187, 'slug': 'andreas_schleicher_use_data_to_build_better_schools', 'viewed_count': 699181}, {'id': 661, 'hero': 'https://pe.tedcdn.com/images/ted/123298_800x600.jpg', 'speaker': 'John Gerzema', 'title': 'The post-crisis consumer', 'duration': 994, 'slug': 'john_gerzema_the_post_crisis_consumer', 'viewed_count': 760503}, {'id': 1487, 'hero': 'https://pe.tedcdn.com/images/ted/a018b6b3ef70c28e54e7ed31190fa37d19a6842a_2880x1620.jpg', 'speaker': 'Peter Norvig', 'title': 'The 100,000-student classroom', 'duration': 371, 'slug': 'peter_norvig_the_100_000_student_classroom', 'viewed_count': 1054610}]</t>
  </si>
  <si>
    <t>['TEDx', 'big problems', 'choice', 'culture', 'economics', 'education', 'investment', 'society', 'work']</t>
  </si>
  <si>
    <t xml:space="preserve">https://www.ted.com/talks/sajay_samuel_how_college_loans_exploit_students_for_profit
</t>
  </si>
  <si>
    <t>A highly scientific taxonomy of haters</t>
  </si>
  <si>
    <t>Negin Farsad</t>
  </si>
  <si>
    <t>Comedian, filmmaker</t>
  </si>
  <si>
    <t>[{'id': 8, 'name': 'Informative', 'count': 126}, {'id': 22, 'name': 'Fascinating', 'count': 79}, {'id': 26, 'name': 'Obnoxious', 'count': 86}, {'id': 7, 'name': 'Funny', 'count': 520}, {'id': 3, 'name': 'Courageous', 'count': 231}, {'id': 21, 'name': 'Unconvincing', 'count': 59}, {'id': 25, 'name': 'OK', 'count': 71}, {'id': 11, 'name': 'Longwinded', 'count': 19}, {'id': 10, 'name': 'Inspiring', 'count': 110}, {'id': 1, 'name': 'Beautiful', 'count': 29}, {'id': 9, 'name': 'Ingenious', 'count': 138}, {'id': 24, 'name': 'Persuasive', 'count': 89}, {'id': 2, 'name': 'Confusing', 'count': 32}, {'id': 23, 'name': 'Jaw-dropping', 'count': 11}]</t>
  </si>
  <si>
    <t>[{'id': 2405, 'hero': 'https://pe.tedcdn.com/images/ted/c82a2f0362fa027746e15d11b85e0004549ecd7d_2880x1620.jpg', 'speaker': 'James Veitch', 'title': 'This is what happens when you reply to spam email', 'duration': 588, 'slug': 'james_veitch_this_is_what_happens_when_you_reply_to_spam_email', 'viewed_count': 20476019}, {'id': 2442, 'hero': 'https://pe.tedcdn.com/images/ted/f77d0c240a6ee7949e797fe48e1da106da370e80_2880x1620.jpg', 'speaker': 'Dalia Mogahed', 'title': "What it's like to be Muslim in America", 'duration': 976, 'slug': 'dalia_mogahed_what_do_you_think_when_you_look_at_me', 'viewed_count': 2520189}, {'id': 2496, 'hero': 'https://pe.tedcdn.com/images/ted/12f6708c6fb2481560434ec1849a603bdb966192_2880x1620.jpg', 'speaker': 'Sanford Biggers', 'title': "An artist's unflinching look at racial violence", 'duration': 259, 'slug': 'sanford_biggers_an_artist_s_unflinching_look_at_racial_violence', 'viewed_count': 987389}, {'id': 934, 'hero': 'https://pe.tedcdn.com/images/ted/192130_800x600.jpg', 'speaker': 'Jamil Abu-Wardeh', 'title': 'The Axis of Evil Middle East Comedy Tour', 'duration': 539, 'slug': 'jamil_abu_wardeh_bringing_comedy_to_the_axis_of_evil', 'viewed_count': 799873}, {'id': 935, 'hero': 'https://pe.tedcdn.com/images/ted/192133_800x600.jpg', 'speaker': 'Maz Jobrani', 'title': 'Did you hear the one about the Iranian-American?', 'duration': 554, 'slug': 'maz_jobrani_make_jokes_not_bombs', 'viewed_count': 4646239}, {'id': 1365, 'hero': 'https://pe.tedcdn.com/images/ted/935dd5777c03bca5d19b9dce2f2380b3ae70d366_800x600.jpg', 'speaker': 'Chris Bliss', 'title': 'Comedy is translation', 'duration': 960, 'slug': 'chris_bliss_comedy_is_translation', 'viewed_count': 714004}]</t>
  </si>
  <si>
    <t>['TED Fellows', 'activism', 'comedy', 'community', 'entertainment', 'humor', 'identity', 'religion', 'social change', 'society', 'terrorism']</t>
  </si>
  <si>
    <t xml:space="preserve">https://www.ted.com/talks/negin_farsad_a_highly_scientific_taxonomy_of_haters
</t>
  </si>
  <si>
    <t>3 reasons why we can win the fight against poverty</t>
  </si>
  <si>
    <t>Andrew Youn</t>
  </si>
  <si>
    <t>Anti-hunger activist</t>
  </si>
  <si>
    <t>[{'id': 9, 'name': 'Ingenious', 'count': 147}, {'id': 10, 'name': 'Inspiring', 'count': 585}, {'id': 24, 'name': 'Persuasive', 'count': 316}, {'id': 23, 'name': 'Jaw-dropping', 'count': 68}, {'id': 8, 'name': 'Informative', 'count': 310}, {'id': 3, 'name': 'Courageous', 'count': 159}, {'id': 21, 'name': 'Unconvincing', 'count': 23}, {'id': 1, 'name': 'Beautiful', 'count': 110}, {'id': 2, 'name': 'Confusing', 'count': 2}, {'id': 11, 'name': 'Longwinded', 'count': 2}, {'id': 26, 'name': 'Obnoxious', 'count': 5}, {'id': 25, 'name': 'OK', 'count': 25}, {'id': 22, 'name': 'Fascinating', 'count': 136}, {'id': 7, 'name': 'Funny', 'count': 10}]</t>
  </si>
  <si>
    <t>[{'id': 2328, 'hero': 'https://pe.tedcdn.com/images/ted/f41945e3407663d5a41b5843f2a5a499e2305147_2880x1620.jpg', 'speaker': 'Mia Birdsong', 'title': "The story we tell about poverty isn't true", 'duration': 916, 'slug': 'mia_birdsong_the_story_we_tell_about_poverty_isn_t_true', 'viewed_count': 1612568}, {'id': 2412, 'hero': 'https://pe.tedcdn.com/images/ted/f6ea7d93d179a56189d567a7d6d508492ca85f4b_2880x1620.jpg', 'speaker': 'Jill Farrant', 'title': 'How we can make crops survive without water', 'duration': 836, 'slug': 'jill_farrant_how_we_can_make_crops_survive_without_water', 'viewed_count': 1332163}, {'id': 2407, 'hero': 'https://pe.tedcdn.com/images/ted/255f3dfc21f6c8a6d69324b69f0c817f41badf79_2880x1620.jpg', 'speaker': 'Achenyo Idachaba', 'title': 'How I turned a deadly plant into a thriving business', 'duration': 437, 'slug': 'achenyo_idachaba_how_i_turned_a_deadly_plant_into_a_thriving_business', 'viewed_count': 1716205}, {'id': 2065, 'hero': 'https://pe.tedcdn.com/images/ted/42a3cd377770922ead215af0ff27bfb6729857d4_2400x1800.jpg', 'speaker': 'Rose Goslinga', 'title': 'Crop insurance, an idea worth seeding', 'duration': 604, 'slug': 'rose_goslinga_crop_insurance_an_idea_worth_seeding', 'viewed_count': 554815}, {'id': 644, 'hero': 'https://pe.tedcdn.com/images/ted/118085_800x600.jpg', 'speaker': 'Jacqueline Novogratz', 'title': 'A third way to think about aid', 'duration': 1024, 'slug': 'jacqueline_novogratz_a_third_way_to_think_about_aid', 'viewed_count': 436171}, {'id': 185, 'hero': 'https://pe.tedcdn.com/images/ted/18551_480x360.jpg', 'speaker': 'Eleni Gabre-Madhin', 'title': 'A commodities exchange for Ethiopia', 'duration': 1234, 'slug': 'elene_gabre_madhin_on_ethiopian_economics', 'viewed_count': 562555}]</t>
  </si>
  <si>
    <t>['Africa', 'activism', 'agriculture', 'community', 'farming', 'food', 'future', 'global development', 'global issues', 'innovation', 'poverty', 'society']</t>
  </si>
  <si>
    <t xml:space="preserve">https://www.ted.com/talks/andrew_youn_3_reasons_why_we_can_win_the_fight_against_poverty
</t>
  </si>
  <si>
    <t>The secret to effective nonviolent resistance</t>
  </si>
  <si>
    <t>Jamila Raqib</t>
  </si>
  <si>
    <t>Peacemaker</t>
  </si>
  <si>
    <t>[{'id': 3, 'name': 'Courageous', 'count': 294}, {'id': 10, 'name': 'Inspiring', 'count': 527}, {'id': 24, 'name': 'Persuasive', 'count': 254}, {'id': 8, 'name': 'Informative', 'count': 198}, {'id': 9, 'name': 'Ingenious', 'count': 87}, {'id': 1, 'name': 'Beautiful', 'count': 54}, {'id': 23, 'name': 'Jaw-dropping', 'count': 34}, {'id': 22, 'name': 'Fascinating', 'count': 72}, {'id': 21, 'name': 'Unconvincing', 'count': 23}, {'id': 11, 'name': 'Longwinded', 'count': 5}, {'id': 26, 'name': 'Obnoxious', 'count': 4}, {'id': 2, 'name': 'Confusing', 'count': 2}, {'id': 25, 'name': 'OK', 'count': 16}, {'id': 7, 'name': 'Funny', 'count': 7}]</t>
  </si>
  <si>
    <t>[{'id': 1214, 'hero': 'https://pe.tedcdn.com/images/ted/f67f17e1df4e8d46cdddc96c2ddd77b03128e49d_800x600.jpg', 'speaker': 'Julia Bacha', 'title': 'Pay attention to nonviolence', 'duration': 651, 'slug': 'julia_bacha', 'viewed_count': 740954}, {'id': 1209, 'hero': 'https://pe.tedcdn.com/images/ted/9a6257f241bddbd84314d6c1e1ed12c9e92ff8f1_800x600.jpg', 'speaker': 'Jeremy Gilley', 'title': 'One day of peace', 'duration': 1061, 'slug': 'jeremy_gilley_one_day_of_peace', 'viewed_count': 842083}, {'id': 2309, 'hero': 'https://pe.tedcdn.com/images/ted/d5c01b453252bc8506ed16a6cd97e21597263f0c_2880x1620.jpg', 'speaker': 'Benedetta Berti', 'title': 'The surprising way groups like ISIS stay in power', 'duration': 338, 'slug': 'benedetta_berti_the_surprising_way_groups_like_isis_stay_in_power', 'viewed_count': 1947359}, {'id': 1294, 'hero': 'https://pe.tedcdn.com/images/ted/7356380a6f4fd42ddd4813ec3efaa3f4fa715d76_800x600.jpg', 'speaker': 'Srdja Popovic', 'title': 'How to topple a dictator', 'duration': 722, 'slug': 'srdja_popovic_how_to_topple_a_dictator', 'viewed_count': 276173}, {'id': 2578, 'hero': 'https://pe.tedcdn.com/images/ted/984084f529cb928c844cce06237cea1aabad2fdb_2880x1620.jpg', 'speaker': 'Julia Bacha', 'title': 'How women wage conflict without violence', 'duration': 747, 'slug': 'julia_bacha_how_women_wage_conflict_without_violence', 'viewed_count': 811954}, {'id': 1321, 'hero': 'https://pe.tedcdn.com/images/ted/e9f6ed9eb180a452c38c47c051e0a6693697e415_800x600.jpg', 'speaker': 'Jonas Gahr Støre', 'title': 'In defense of dialogue', 'duration': 898, 'slug': 'jonas_gahr_store_in_defense_of_dialogue', 'viewed_count': 338356}]</t>
  </si>
  <si>
    <t>['big problems', 'collaboration', 'communication', 'community', 'global issues', 'humanity', 'military', 'nonviolence', 'protests', 'security', 'society', 'terrorism', 'violence', 'war']</t>
  </si>
  <si>
    <t xml:space="preserve">https://www.ted.com/talks/jamila_raqib_the_secret_to_effective_nonviolent_resistance
</t>
  </si>
  <si>
    <t>This scientist makes ears out of apples</t>
  </si>
  <si>
    <t>Andrew Pelling</t>
  </si>
  <si>
    <t>Biohacker</t>
  </si>
  <si>
    <t>[{'id': 9, 'name': 'Ingenious', 'count': 359}, {'id': 10, 'name': 'Inspiring', 'count': 230}, {'id': 22, 'name': 'Fascinating', 'count': 323}, {'id': 8, 'name': 'Informative', 'count': 133}, {'id': 7, 'name': 'Funny', 'count': 159}, {'id': 3, 'name': 'Courageous', 'count': 30}, {'id': 23, 'name': 'Jaw-dropping', 'count': 125}, {'id': 21, 'name': 'Unconvincing', 'count': 7}, {'id': 24, 'name': 'Persuasive', 'count': 22}, {'id': 26, 'name': 'Obnoxious', 'count': 4}, {'id': 25, 'name': 'OK', 'count': 28}, {'id': 11, 'name': 'Longwinded', 'count': 6}, {'id': 1, 'name': 'Beautiful', 'count': 19}, {'id': 2, 'name': 'Confusing', 'count': 2}]</t>
  </si>
  <si>
    <t>[{'id': 2474, 'hero': 'https://pe.tedcdn.com/images/ted/da040e08d0870116c46a8cbe63e39dba27289d98_2880x1620.jpg', 'speaker': 'Adam Grant', 'title': 'The surprising habits of original thinkers', 'duration': 925, 'slug': 'adam_grant_the_surprising_habits_of_original_thinkers', 'viewed_count': 6484469}, {'id': 2344, 'hero': 'https://pe.tedcdn.com/images/ted/a4817b9887ab589f58ea7258b3e4cecbafa126c2_2880x1620.jpg', 'speaker': 'Neri Oxman', 'title': 'Design at the intersection of technology and biology', 'duration': 1056, 'slug': 'neri_oxman_design_at_the_intersection_of_technology_and_biology', 'viewed_count': 1607440}, {'id': 2471, 'hero': 'https://pe.tedcdn.com/images/ted/e6cb4758512905f7292189db7207a01831fc910f_2880x1620.jpg', 'speaker': 'Lisa Nip', 'title': 'How humans could evolve to survive in space', 'duration': 771, 'slug': 'lisa_nip_how_humans_could_evolve_to_survive_in_space', 'viewed_count': 1468358}, {'id': 1187, 'hero': 'https://pe.tedcdn.com/images/ted/c92a115c6b16a8afad2047396bee3b9a6491d08a_800x600.jpg', 'speaker': 'Nina Tandon', 'title': 'Caring for engineered tissue', 'duration': 253, 'slug': 'nina_tandon_caring_for_cells', 'viewed_count': 490277}, {'id': 744, 'hero': 'https://pe.tedcdn.com/images/ted/143107_800x600.jpg', 'speaker': 'Anthony Atala', 'title': 'Growing new organs', 'duration': 1072, 'slug': 'anthony_atala_growing_organs_engineering_tissue', 'viewed_count': 1705162}, {'id': 1845, 'hero': 'https://pe.tedcdn.com/images/ted/49cf4f1b8d3b3d479b3fce9a7a7ae2d4c103eb9d_1600x1200.jpg', 'speaker': 'Molly Stevens', 'title': 'A new way to grow bone', 'duration': 892, 'slug': 'molly_stevens_a_new_way_to_grow_bone', 'viewed_count': 1185531}]</t>
  </si>
  <si>
    <t>['TED Fellows', 'biotech', 'collaboration', 'creativity', 'design', 'exploration', 'future', 'hack', 'innovation', 'invention', 'materials', 'play', 'potential', 'science', 'technology']</t>
  </si>
  <si>
    <t xml:space="preserve">https://www.ted.com/talks/andrew_pelling_this_scientist_makes_ears_out_of_apples
</t>
  </si>
  <si>
    <t>The birth of virtual reality as an art form</t>
  </si>
  <si>
    <t>[{'id': 10, 'name': 'Inspiring', 'count': 270}, {'id': 1, 'name': 'Beautiful', 'count': 210}, {'id': 22, 'name': 'Fascinating', 'count': 198}, {'id': 23, 'name': 'Jaw-dropping', 'count': 128}, {'id': 9, 'name': 'Ingenious', 'count': 93}, {'id': 7, 'name': 'Funny', 'count': 30}, {'id': 24, 'name': 'Persuasive', 'count': 20}, {'id': 3, 'name': 'Courageous', 'count': 21}, {'id': 21, 'name': 'Unconvincing', 'count': 2}, {'id': 8, 'name': 'Informative', 'count': 41}, {'id': 11, 'name': 'Longwinded', 'count': 4}, {'id': 25, 'name': 'OK', 'count': 8}, {'id': 2, 'name': 'Confusing', 'count': 8}, {'id': 26, 'name': 'Obnoxious', 'count': 3}]</t>
  </si>
  <si>
    <t>[{'id': 2228, 'hero': 'https://pe.tedcdn.com/images/ted/ffcb1942eeea2e2abfe0c67ff3e96f07a6bd25d6_2880x1620.jpg', 'speaker': 'Chris Milk', 'title': 'How virtual reality can create the ultimate empathy machine', 'duration': 616, 'slug': 'chris_milk_how_virtual_reality_can_create_the_ultimate_empathy_machine', 'viewed_count': 1492281}, {'id': 2376, 'hero': 'https://pe.tedcdn.com/images/ted/ddaf3e1ce01e2c3ee875970d3c7bf8bb4e9e92c3_2880x1620.jpg', 'speaker': 'Nonny de la Peña', 'title': 'The future of news? Virtual reality', 'duration': 567, 'slug': 'nonny_de_la_pena_the_future_of_news_virtual_reality', 'viewed_count': 1202227}, {'id': 2500, 'hero': 'https://pe.tedcdn.com/images/ted/49927aa2a7d8d79d0bbb82733463b888f390a3a7_2880x1620.jpg', 'speaker': 'Michael Bodekaer', 'title': 'This virtual lab will revolutionize science class', 'duration': 686, 'slug': 'michael_bodekaer_this_virtual_lab_will_revolutionize_science_class', 'viewed_count': 1132258}, {'id': 2131, 'hero': 'https://pe.tedcdn.com/images/ted/1f568b65930cf85e07e14e731fb305f954651edc_2880x1620.jpg', 'speaker': 'Vincent Moon and Naná Vasconcelos', 'title': 'Hidden music rituals around the world', 'duration': 1453, 'slug': 'vincent_moon_and_nana_vasconcelos_the_world_s_hidden_music_rituals', 'viewed_count': 1019114}, {'id': 1524, 'hero': 'https://pe.tedcdn.com/images/ted/38cc7c1796085940748a1b7c69138d24b649a9b5_1600x1200.jpg', 'speaker': 'Rob Legato', 'title': 'The art of creating awe', 'duration': 987, 'slug': 'rob_legato_the_art_of_creating_awe', 'viewed_count': 1952404}, {'id': 246, 'hero': 'https://pe.tedcdn.com/images/ted/38589_480x360.jpg', 'speaker': 'Tod Machover + Dan Ellsey', 'title': 'Inventing instruments that unlock new music', 'duration': 1241, 'slug': 'tod_machover_and_dan_ellsey_play_new_music', 'viewed_count': 497170}]</t>
  </si>
  <si>
    <t>['art', 'beauty', 'collaboration', 'communication', 'composing', 'entertainment', 'film', 'future', 'innovation', 'media', 'technology', 'virtual reality', 'visualizations']</t>
  </si>
  <si>
    <t xml:space="preserve">https://www.ted.com/talks/chris_milk_the_birth_of_virtual_reality_as_an_art_form
</t>
  </si>
  <si>
    <t>How better tech could protect us from distraction</t>
  </si>
  <si>
    <t>Tristan Harris</t>
  </si>
  <si>
    <t>Design thinker</t>
  </si>
  <si>
    <t>[{'id': 1, 'name': 'Beautiful', 'count': 197}, {'id': 7, 'name': 'Funny', 'count': 52}, {'id': 10, 'name': 'Inspiring', 'count': 786}, {'id': 11, 'name': 'Longwinded', 'count': 33}, {'id': 21, 'name': 'Unconvincing', 'count': 38}, {'id': 9, 'name': 'Ingenious', 'count': 221}, {'id': 8, 'name': 'Informative', 'count': 360}, {'id': 22, 'name': 'Fascinating', 'count': 208}, {'id': 24, 'name': 'Persuasive', 'count': 272}, {'id': 25, 'name': 'OK', 'count': 78}, {'id': 2, 'name': 'Confusing', 'count': 20}, {'id': 3, 'name': 'Courageous', 'count': 85}, {'id': 26, 'name': 'Obnoxious', 'count': 18}, {'id': 23, 'name': 'Jaw-dropping', 'count': 38}]</t>
  </si>
  <si>
    <t>[{'id': 1014, 'hero': 'https://pe.tedcdn.com/images/ted/be91c8b5f3a0798ddca31c761674bfac9e06c970_800x600.jpg', 'speaker': 'Jason Fried', 'title': "Why work doesn't happen at work", 'duration': 921, 'slug': 'jason_fried_why_work_doesn_t_happen_at_work', 'viewed_count': 4909053}, {'id': 1409, 'hero': 'https://pe.tedcdn.com/images/ted/6b9f1d8df425700e9c847f0c3574b599bb0208d5_800x600.jpg', 'speaker': 'Sherry Turkle', 'title': 'Connected, but alone?', 'duration': 1188, 'slug': 'sherry_turkle_alone_together', 'viewed_count': 4066677}, {'id': 1162, 'hero': 'https://pe.tedcdn.com/images/ted/aa72305d473525c3179cdc471b3ef24a90c9a630_2880x1620.jpg', 'speaker': 'Damon Horowitz', 'title': 'We need a "moral operating system"', 'duration': 978, 'slug': 'damon_horowitz', 'viewed_count': 681903},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1345855}, {'id': 2039, 'hero': 'https://pe.tedcdn.com/images/ted/dad8156a2735b62bea89c854051e080a8a24c463_2400x1800.jpg', 'speaker': 'Margaret Gould Stewart', 'title': 'How giant websites design for you (and a billion others, too)', 'duration': 776, 'slug': 'margaret_gould_stewart_how_giant_websites_design_for_you_and_a_billion_others_too', 'viewed_count': 1576776}, {'id': 646, 'hero': 'https://pe.tedcdn.com/images/ted/118805_800x600.jpg', 'speaker': 'Tim Brown', 'title': 'Designers -- think big!', 'duration': 1010, 'slug': 'tim_brown_urges_designers_to_think_big', 'viewed_count': 1340254}]</t>
  </si>
  <si>
    <t>['Internet', 'choice', 'communication', 'design', 'future', 'innovation', 'interface design', 'motivation', 'potential', 'product design', 'social media', 'technology', 'web']</t>
  </si>
  <si>
    <t xml:space="preserve">https://www.ted.com/talks/tristan_harris_how_better_tech_could_protect_us_from_distraction
</t>
  </si>
  <si>
    <t>I survived a terrorist attack. Here's what I learned</t>
  </si>
  <si>
    <t>Gill Hicks</t>
  </si>
  <si>
    <t>Survivor and activist</t>
  </si>
  <si>
    <t>[{'id': 3, 'name': 'Courageous', 'count': 492}, {'id': 10, 'name': 'Inspiring', 'count': 612}, {'id': 24, 'name': 'Persuasive', 'count': 115}, {'id': 25, 'name': 'OK', 'count': 47}, {'id': 1, 'name': 'Beautiful', 'count': 391}, {'id': 8, 'name': 'Informative', 'count': 47}, {'id': 2, 'name': 'Confusing', 'count': 3}, {'id': 21, 'name': 'Unconvincing', 'count': 11}, {'id': 23, 'name': 'Jaw-dropping', 'count': 88}, {'id': 11, 'name': 'Longwinded', 'count': 11}, {'id': 22, 'name': 'Fascinating', 'count': 109}, {'id': 7, 'name': 'Funny', 'count': 5}, {'id': 9, 'name': 'Ingenious', 'count': 14}, {'id': 26, 'name': 'Obnoxious', 'count': 4}]</t>
  </si>
  <si>
    <t>[{'id': 1189, 'hero': 'https://pe.tedcdn.com/images/ted/57916f341f4b845b61399c4160c65672b5b22f5a_800x600.jpg', 'speaker': 'Maajid Nawaz', 'title': 'A global culture to fight extremism', 'duration': 1073, 'slug': 'maajid_nawaz_a_global_culture_to_fight_extremism', 'viewed_count': 703571}, {'id': 2024, 'hero': 'https://pe.tedcdn.com/images/ted/a1035abfcdf56c2ce96afef6ccbdf678b936a1b1_2400x1800.jpg', 'speaker': 'Zak Ebrahim', 'title': "I am the son of a terrorist. Here's how I chose peace.", 'duration': 550, 'slug': 'zak_ebrahim_i_am_the_son_of_a_terrorist_here_s_how_i_chose_peace', 'viewed_count': 4619665}, {'id': 2309, 'hero': 'https://pe.tedcdn.com/images/ted/d5c01b453252bc8506ed16a6cd97e21597263f0c_2880x1620.jpg', 'speaker': 'Benedetta Berti', 'title': 'The surprising way groups like ISIS stay in power', 'duration': 338, 'slug': 'benedetta_berti_the_surprising_way_groups_like_isis_stay_in_power', 'viewed_count': 1947362}, {'id': 2801, 'hero': 'https://pe.tedcdn.com/images/ted/ee78ab38fb4f23e29fbae7dfd3e89de2082ccaf7_2880x1620.jpg', 'speaker': 'Anne Lamott', 'title': '12 truths I learned from life and writing', 'duration': 955, 'slug': 'anne_lamott_12_truths_i_learned_from_life_and_writing', 'viewed_count': 1890736}, {'id': 2846, 'hero': 'https://pe.tedcdn.com/images/ted/8a13ba1c65a82817f63d7d4c41ac557eed238339_2880x1620.jpg', 'speaker': 'David Whyte', 'title': 'A lyrical bridge between past, present and future', 'duration': 1215, 'slug': 'david_whyte_a_lyrical_bridge_between_past_present_and_future', 'viewed_count': 642844},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2679827}]</t>
  </si>
  <si>
    <t>['TEDx', 'activism', 'community', 'compassion', 'death', 'global issues', 'humanity', 'identity', 'life', 'social change', 'society', 'terrorism', 'violence']</t>
  </si>
  <si>
    <t xml:space="preserve">https://www.ted.com/talks/gill_hicks_i_survived_a_terrorist_attack_here_s_what_i_learned
</t>
  </si>
  <si>
    <t>Why genetic research must be more diverse</t>
  </si>
  <si>
    <t>Keolu Fox</t>
  </si>
  <si>
    <t>Geneticist, indigenous rights activist</t>
  </si>
  <si>
    <t>[{'id': 8, 'name': 'Informative', 'count': 199}, {'id': 25, 'name': 'OK', 'count': 26}, {'id': 24, 'name': 'Persuasive', 'count': 67}, {'id': 3, 'name': 'Courageous', 'count': 42}, {'id': 10, 'name': 'Inspiring', 'count': 78}, {'id': 26, 'name': 'Obnoxious', 'count': 5}, {'id': 1, 'name': 'Beautiful', 'count': 14}, {'id': 9, 'name': 'Ingenious', 'count': 34}, {'id': 22, 'name': 'Fascinating', 'count': 53}, {'id': 23, 'name': 'Jaw-dropping', 'count': 18}, {'id': 21, 'name': 'Unconvincing', 'count': 23}, {'id': 7, 'name': 'Funny', 'count': 3}, {'id': 2, 'name': 'Confusing', 'count': 5}, {'id': 11, 'name': 'Longwinded', 'count': 0}]</t>
  </si>
  <si>
    <t>[{'id': 2494, 'hero': 'https://pe.tedcdn.com/images/ted/4e279c691c651777f9bda90d81f7afa5fc0d0947_2880x1620.jpg', 'speaker': 'Jennifer Kahn', 'title': 'Gene editing can now change an entire species -- forever', 'duration': 745, 'slug': 'jennifer_kahn_gene_editing_can_now_change_an_entire_species_forever', 'viewed_count': 1498103}, {'id': 1081, 'hero': 'https://pe.tedcdn.com/images/ted/3057b27e7e24544ce3b16c2cc48ca7bc40bc9a2b_2880x1620.jpg', 'speaker': 'Elizabeth Lindsey', 'title': "Curating humanity's heritage", 'duration': 613, 'slug': 'elizabeth_lindsey_curating_humanity_s_heritage', 'viewed_count': 439198}, {'id': 2428, 'hero': 'https://pe.tedcdn.com/images/ted/a7a560bc53490a0ddca5eb05a6fc361cc7224cef_2880x1620.jpg', 'speaker': 'Dorothy Roberts', 'title': 'The problem with race-based medicine', 'duration': 876, 'slug': 'dorothy_roberts_the_problem_with_race_based_medicine', 'viewed_count': 1008837}, {'id': 1223, 'hero': 'https://pe.tedcdn.com/images/ted/cbcf9538be89e4b96060298f17c81ad48d1e9b3c_800x600.jpg', 'speaker': 'Richard Resnick', 'title': 'Welcome to the genomic revolution', 'duration': 662, 'slug': 'richard_resnick_welcome_to_the_genomic_revolution', 'viewed_count': 852518}, {'id': 437, 'hero': 'https://pe.tedcdn.com/images/ted/66737_800x600.jpg', 'speaker': 'Barry Schuler', 'title': 'Genomics 101', 'duration': 1286, 'slug': 'barry_schuler_genomics_101', 'viewed_count': 389427}, {'id': 2871, 'hero': 'https://pe.tedcdn.com/images/ted/a3fea45a86df894b308f87246fb42039a7906458_2880x1620.jpg', 'speaker': 'Jun Wang', 'title': 'How digital DNA could help you make better health choices', 'duration': 894, 'slug': 'jun_wang_how_digital_dna_could_help_you_make_better_health_choices', 'viewed_count': 533707}]</t>
  </si>
  <si>
    <t>['TED Fellows', 'activism', 'big problems', 'community', 'genetics', 'health', 'health care', 'inequality', 'medical research', 'medicine', 'science', 'society']</t>
  </si>
  <si>
    <t xml:space="preserve">https://www.ted.com/talks/keolu_fox_why_genetic_research_must_be_more_diverse
</t>
  </si>
  <si>
    <t>How to fix a broken education system ... without any more money</t>
  </si>
  <si>
    <t>Seema Bansal</t>
  </si>
  <si>
    <t>[{'id': 3, 'name': 'Courageous', 'count': 129}, {'id': 10, 'name': 'Inspiring', 'count': 477}, {'id': 22, 'name': 'Fascinating', 'count': 136}, {'id': 8, 'name': 'Informative', 'count': 268}, {'id': 9, 'name': 'Ingenious', 'count': 140}, {'id': 24, 'name': 'Persuasive', 'count': 87}, {'id': 2, 'name': 'Confusing', 'count': 15}, {'id': 26, 'name': 'Obnoxious', 'count': 5}, {'id': 25, 'name': 'OK', 'count': 58}, {'id': 1, 'name': 'Beautiful', 'count': 56}, {'id': 11, 'name': 'Longwinded', 'count': 26}, {'id': 23, 'name': 'Jaw-dropping', 'count': 21}, {'id': 21, 'name': 'Unconvincing', 'count': 17}, {'id': 7, 'name': 'Funny', 'count': 8}]</t>
  </si>
  <si>
    <t>[{'id': 1489, 'hero': 'https://pe.tedcdn.com/images/ted/dcf57a443f2b116d25d8b5d8876c96ee4693165c_800x600.jpg', 'speaker': 'Nirmalya Kumar', 'title': "India's invisible innovation", 'duration': 912, 'slug': 'nirmalya_kumar_india_s_invisible_entrepreneurs', 'viewed_count': 881372}, {'id': 2448, 'hero': 'https://pe.tedcdn.com/images/ted/bf912f2eb8038864614e0ae78c957ffabb064039_2880x1620.jpg', 'speaker': 'Reshma Saujani', 'title': 'Teach girls bravery, not perfection', 'duration': 759, 'slug': 'reshma_saujani_teach_girls_bravery_not_perfection', 'viewed_count': 3325493}, {'id': 1728, 'hero': 'https://pe.tedcdn.com/images/ted/25a5bc18d2472308c8ed2bb401b4a497f49a0265_1600x1200.jpg', 'speaker': 'Rita Pierson', 'title': 'Every kid needs a champion', 'duration': 468, 'slug': 'rita_pierson_every_kid_needs_a_champion', 'viewed_count': 7469782}, {'id': 1734, 'hero': 'https://pe.tedcdn.com/images/ted/1596a2060e618406993e26d50dbba81305b79684_1600x1200.jpg', 'speaker': 'Pearl Arredondo', 'title': 'My story, from gangland daughter to star teacher', 'duration': 483, 'slug': 'pearl_arredondo_my_story_from_gangland_daughter_to_star_teacher', 'viewed_count': 1059299}, {'id': 1739, 'hero': 'https://pe.tedcdn.com/images/ted/0a0df8ae49896dfc634c70373ce09f059f1a5f21_1600x1200.jpg', 'speaker': 'Bill Gates', 'title': 'Teachers need real feedback', 'duration': 624, 'slug': 'bill_gates_teachers_need_real_feedback', 'viewed_count': 2206254}, {'id': 2276, 'hero': 'https://pe.tedcdn.com/images/ted/3821f3728e0b755c7b9aea2e69cc093eca41abe1_2880x1620.jpg', 'speaker': 'Linda Cliatt-Wayman', 'title': 'How to fix a broken school? Lead fearlessly, love hard', 'duration': 1027, 'slug': 'linda_cliatt_wayman_how_to_fix_a_broken_school_lead_fearlessly_love_hard', 'viewed_count': 1617322}]</t>
  </si>
  <si>
    <t>['children', 'communication', 'community', 'education', 'global development', 'global issues', 'india', 'policy', 'potential']</t>
  </si>
  <si>
    <t xml:space="preserve">https://www.ted.com/talks/seema_bansal_how_to_fix_a_broken_education_system_without_any_more_money
</t>
  </si>
  <si>
    <t>Who are you, really? The puzzle of personality</t>
  </si>
  <si>
    <t>Brian Little</t>
  </si>
  <si>
    <t>Personality researcher</t>
  </si>
  <si>
    <t>[{'id': 25, 'name': 'OK', 'count': 214}, {'id': 1, 'name': 'Beautiful', 'count': 348}, {'id': 10, 'name': 'Inspiring', 'count': 825}, {'id': 22, 'name': 'Fascinating', 'count': 1228}, {'id': 24, 'name': 'Persuasive', 'count': 309}, {'id': 7, 'name': 'Funny', 'count': 1696}, {'id': 8, 'name': 'Informative', 'count': 1274}, {'id': 11, 'name': 'Longwinded', 'count': 35}, {'id': 23, 'name': 'Jaw-dropping', 'count': 78}, {'id': 9, 'name': 'Ingenious', 'count': 330}, {'id': 21, 'name': 'Unconvincing', 'count': 32}, {'id': 3, 'name': 'Courageous', 'count': 149}, {'id': 26, 'name': 'Obnoxious', 'count': 17}, {'id': 2, 'name': 'Confusing', 'count': 24}]</t>
  </si>
  <si>
    <t>[{'id': 1377, 'hero': 'https://pe.tedcdn.com/images/ted/b542b1ddd2e40cfcf9db3430598bc37cebfec8c1_1600x1200.jpg', 'speaker': 'Susan Cain', 'title': 'The power of introverts', 'duration': 1144, 'slug': 'susan_cain_the_power_of_introverts', 'viewed_count': 17629953}, {'id': 2012, 'hero': 'https://pe.tedcdn.com/images/ted/d7c5293df469e90b62ed7bfced793ed7f2bad6c2_1600x1200.jpg', 'speaker': 'Dan Gilbert', 'title': 'The psychology of your future self', 'duration': 409, 'slug': 'dan_gilbert_you_are_always_changing', 'viewed_count': 3400905}, {'id': 1334, 'hero': 'https://pe.tedcdn.com/images/ted/a2ed9be6bbf45fdb1362e779a2006db63ac9037a_800x600.jpg', 'speaker': 'Julian Baggini', 'title': 'Is there a real you?', 'duration': 719, 'slug': 'julian_baggini_is_there_a_real_you', 'viewed_count': 1005353}, {'id': 1675, 'hero': 'https://pe.tedcdn.com/images/ted/7aed686b1c4e05799de15c6bd292be90cf9e049c_1920x1080.jpg', 'speaker': 'Bruce Feiler', 'title': 'Agile programming -- for your family', 'duration': 1080, 'slug': 'bruce_feiler_agile_programming_for_your_family', 'viewed_count': 1403700}, {'id': 2792, 'hero': 'https://pe.tedcdn.com/images/ted/5558298f5b2a0211b3c8de807b632ab2eca3d769_2880x1620.jpg', 'speaker': ' OK Go', 'title': 'How to find a wonderful idea', 'duration': 1055, 'slug': 'ok_go_how_to_find_a_wonderful_idea', 'viewed_count': 1493737}, {'id': 2799, 'hero': 'https://pe.tedcdn.com/images/ted/2e4d3e963bafd5fdc6f34d5706ff58fd3b2e22c1_2880x1620.jpg', 'speaker': 'Tim Ferriss', 'title': 'Why you should define your fears instead of your goals', 'duration': 801, 'slug': 'tim_ferriss_why_you_should_define_your_fears_instead_of_your_goals', 'viewed_count': 3183432}]</t>
  </si>
  <si>
    <t>['TED Books', 'communication', 'humanity', 'humor', 'identity', 'introvert', 'personality', 'psychology', 'self']</t>
  </si>
  <si>
    <t xml:space="preserve">https://www.ted.com/talks/brian_little_who_are_you_really_the_puzzle_of_personality
</t>
  </si>
  <si>
    <t>What can we learn from shortcuts?</t>
  </si>
  <si>
    <t>Tom Hulme</t>
  </si>
  <si>
    <t>Designer, venturer</t>
  </si>
  <si>
    <t>[{'id': 8, 'name': 'Informative', 'count': 415}, {'id': 10, 'name': 'Inspiring', 'count': 305}, {'id': 22, 'name': 'Fascinating', 'count': 209}, {'id': 26, 'name': 'Obnoxious', 'count': 4}, {'id': 24, 'name': 'Persuasive', 'count': 210}, {'id': 25, 'name': 'OK', 'count': 49}, {'id': 1, 'name': 'Beautiful', 'count': 48}, {'id': 9, 'name': 'Ingenious', 'count': 138}, {'id': 7, 'name': 'Funny', 'count': 54}, {'id': 11, 'name': 'Longwinded', 'count': 6}, {'id': 23, 'name': 'Jaw-dropping', 'count': 25}, {'id': 21, 'name': 'Unconvincing', 'count': 7}, {'id': 3, 'name': 'Courageous', 'count': 14}, {'id': 2, 'name': 'Confusing', 'count': 3}]</t>
  </si>
  <si>
    <t>[{'id': 2220, 'hero': 'https://pe.tedcdn.com/images/ted/ca8853f7f7fa4fa629610bd38f7f42795d10f9c6_2880x1620.jpg', 'speaker': 'Theaster Gates', 'title': 'How to revive a neighborhood: with imagination, beauty and art', 'duration': 1012, 'slug': 'theaster_gates_how_to_revive_a_neighborhood_with_imagination_beauty_and_art', 'viewed_count': 1024674}, {'id': 2344, 'hero': 'https://pe.tedcdn.com/images/ted/a4817b9887ab589f58ea7258b3e4cecbafa126c2_2880x1620.jpg', 'speaker': 'Neri Oxman', 'title': 'Design at the intersection of technology and biology', 'duration': 1056, 'slug': 'neri_oxman_design_at_the_intersection_of_technology_and_biology', 'viewed_count': 1607440}, {'id': 2375, 'hero': 'https://pe.tedcdn.com/images/ted/5df5b0b321852dcb49aa70e30e3c6a8dfb320de5_2880x1620.jpg', 'speaker': 'Ole Scheeren', 'title': 'Why great architecture should tell a story', 'duration': 986, 'slug': 'ole_scheeren_why_great_architecture_should_tell_a_story', 'viewed_count': 2079273}, {'id': 43, 'hero': 'https://pe.tedcdn.com/images/ted/157_480x360.jpg', 'speaker': 'Paul Bennett', 'title': 'Design is in the details', 'duration': 850, 'slug': 'paul_bennett_finds_design_in_the_details', 'viewed_count': 761958}, {'id': 646, 'hero': 'https://pe.tedcdn.com/images/ted/118805_800x600.jpg', 'speaker': 'Tim Brown', 'title': 'Designers -- think big!', 'duration': 1010, 'slug': 'tim_brown_urges_designers_to_think_big', 'viewed_count': 1340255}, {'id': 2162, 'hero': 'https://pe.tedcdn.com/images/ted/526bdf2a9e90114041ede34abfa9fec6992f1e77_2880x1620.jpg', 'speaker': 'Daniele Quercia', 'title': 'Happy maps', 'duration': 440, 'slug': 'daniele_quercia_happy_maps', 'viewed_count': 2084345}]</t>
  </si>
  <si>
    <t>['architecture', 'cities', 'community', 'design', 'environment', 'potential', 'product design', 'public spaces', 'society', 'urban planning']</t>
  </si>
  <si>
    <t xml:space="preserve">https://www.ted.com/talks/tom_hulme_what_can_we_learn_from_shortcuts
</t>
  </si>
  <si>
    <t>How a blind astronomer found a way to hear the stars</t>
  </si>
  <si>
    <t>Wanda Diaz Merced</t>
  </si>
  <si>
    <t>Sonic astrophysicist</t>
  </si>
  <si>
    <t>[{'id': 1, 'name': 'Beautiful', 'count': 101}, {'id': 3, 'name': 'Courageous', 'count': 84}, {'id': 10, 'name': 'Inspiring', 'count': 199}, {'id': 22, 'name': 'Fascinating', 'count': 83}, {'id': 9, 'name': 'Ingenious', 'count': 61}, {'id': 8, 'name': 'Informative', 'count': 67}, {'id': 24, 'name': 'Persuasive', 'count': 13}, {'id': 11, 'name': 'Longwinded', 'count': 2}, {'id': 25, 'name': 'OK', 'count': 10}, {'id': 7, 'name': 'Funny', 'count': 2}, {'id': 21, 'name': 'Unconvincing', 'count': 2}, {'id': 23, 'name': 'Jaw-dropping', 'count': 23}, {'id': 2, 'name': 'Confusing', 'count': 4}, {'id': 26, 'name': 'Obnoxious', 'count': 1}]</t>
  </si>
  <si>
    <t>[{'id': 2387, 'hero': 'https://pe.tedcdn.com/images/ted/af8ac79447ce0b5c25a32f0f47e62e4c320ff408_2880x1620.jpg', 'speaker': 'Jedidah Isler', 'title': 'The untapped genius that could change science for the better', 'duration': 822, 'slug': 'jedidah_isler_the_untapped_genius_that_could_change_science_for_the_better', 'viewed_count': 1049268}, {'id': 2402, 'hero': 'https://pe.tedcdn.com/images/ted/b71083deab779a49aa52070dabd282cf96296b38_2880x1620.jpg', 'speaker': 'Aomawa Shields', 'title': "How we'll find life on other planets", 'duration': 325, 'slug': 'aomawa_shields_how_we_ll_find_life_on_other_planets', 'viewed_count': 1526246}, {'id': 2439, 'hero': 'https://pe.tedcdn.com/images/ted/6fff065f76c2e07ba8f77e99d113d11c43c027b0_2880x1620.jpg', 'speaker': 'Allan Adams', 'title': 'What the discovery of gravitational waves means', 'duration': 658, 'slug': 'allan_adams_what_the_discovery_of_gravitational_waves_means', 'viewed_count': 2233279}, {'id': 2468, 'hero': 'https://pe.tedcdn.com/images/ted/46f2b597b2b54cc7c61fd74adb9e2d5648664e29_2880x1620.jpg', 'speaker': 'Tabetha Boyajian', 'title': 'The most mysterious star in the universe', 'duration': 826, 'slug': 'tabetha_boyajian_the_most_mysterious_star_in_the_universe', 'viewed_count': 2841795}, {'id': 648, 'hero': 'https://pe.tedcdn.com/images/ted/119308_800x600.jpg', 'speaker': 'Garik Israelian', 'title': 'How spectroscopy could reveal alien life', 'duration': 952, 'slug': 'garik_israelian_what_s_inside_a_star', 'viewed_count': 593553}, {'id': 1210, 'hero': 'https://pe.tedcdn.com/images/ted/af6bbdfdd36307c7cb26702fd0da799d8bd7f505_800x600.jpg', 'speaker': 'Lucianne Walkowicz', 'title': 'Finding planets around other stars', 'duration': 264, 'slug': 'lucianne_walkowicz_finding_planets_around_other_stars', 'viewed_count': 1079577}]</t>
  </si>
  <si>
    <t>['Blindness', 'astronomy', 'collaboration', 'data', 'disability', 'energy', 'exploration', 'hearing', 'innovation', 'nature', 'physics', 'science', 'technology']</t>
  </si>
  <si>
    <t xml:space="preserve">https://www.ted.com/talks/wanda_diaz_merced_how_a_blind_astronomer_found_a_way_to_hear_the_stars
</t>
  </si>
  <si>
    <t>How computers are learning to be creative</t>
  </si>
  <si>
    <t>[{'id': 1, 'name': 'Beautiful', 'count': 135}, {'id': 8, 'name': 'Informative', 'count': 250}, {'id': 22, 'name': 'Fascinating', 'count': 341}, {'id': 9, 'name': 'Ingenious', 'count': 160}, {'id': 10, 'name': 'Inspiring', 'count': 149}, {'id': 23, 'name': 'Jaw-dropping', 'count': 136}, {'id': 26, 'name': 'Obnoxious', 'count': 3}, {'id': 2, 'name': 'Confusing', 'count': 13}, {'id': 24, 'name': 'Persuasive', 'count': 21}, {'id': 3, 'name': 'Courageous', 'count': 11}, {'id': 7, 'name': 'Funny', 'count': 11}, {'id': 25, 'name': 'OK', 'count': 5}, {'id': 11, 'name': 'Longwinded', 'count': 6}, {'id': 21, 'name': 'Unconvincing', 'count': 3}]</t>
  </si>
  <si>
    <t>[{'id': 766, 'hero': 'https://pe.tedcdn.com/images/ted/149547_800x600.jpg', 'speaker': 'Blaise Agüera y Arcas', 'title': 'Augmented-reality maps', 'duration': 465, 'slug': 'blaise_aguera', 'viewed_count': 1718600}, {'id': 2411, 'hero': 'https://pe.tedcdn.com/images/ted/952396f5b0b7aa178f6198669818c9b1cf324312_2880x1620.jpg', 'speaker': 'Oscar Schwartz', 'title': 'Can a computer write poetry?', 'duration': 656, 'slug': 'oscar_schwartz_can_a_computer_write_poetry', 'viewed_count': 764500}, {'id': 2218, 'hero': 'https://pe.tedcdn.com/images/ted/fbada01990f86f5afa850cc23a0259fec091f929_2880x1620.jpg', 'speaker': 'Fei-Fei Li', 'title': "How we're teaching computers to understand pictures", 'duration': 1078, 'slug': 'fei_fei_li_how_we_re_teaching_computers_to_understand_pictures', 'viewed_count': 2005216}, {'id': 320, 'hero': 'https://pe.tedcdn.com/images/ted/49376_480x360.jpg', 'speaker': 'Kwabena Boahen', 'title': 'A computer that works like the brain', 'duration': 982, 'slug': 'kwabena_boahen_on_a_computer_that_works_like_the_brain', 'viewed_count': 580327}, {'id': 967, 'hero': 'https://pe.tedcdn.com/images/ted/202580_800x600.jpg', 'speaker': 'Sebastian Seung', 'title': 'I am my connectome', 'duration': 1165, 'slug': 'sebastian_seung', 'viewed_count': 942947}, {'id': 659, 'hero': 'https://pe.tedcdn.com/images/ted/121608_800x600.jpg', 'speaker': 'Henry Markram', 'title': 'A brain in a supercomputer', 'duration': 890, 'slug': 'henry_markram_supercomputing_the_brain_s_secrets', 'viewed_count': 1180152}]</t>
  </si>
  <si>
    <t>['AI', 'algorithm', 'art', 'beauty', 'brain', 'collaboration', 'demo', 'future', 'innovation', 'intelligence', 'machine learning', 'science', 'science and art', 'visualizations']</t>
  </si>
  <si>
    <t xml:space="preserve">https://www.ted.com/talks/blaise_aguera_y_arcas_how_computers_are_learning_to_be_creative
</t>
  </si>
  <si>
    <t>Why you think you're right -- even if you're wrong</t>
  </si>
  <si>
    <t>Julia Galef</t>
  </si>
  <si>
    <t>[{'id': 1, 'name': 'Beautiful', 'count': 650}, {'id': 10, 'name': 'Inspiring', 'count': 1669}, {'id': 8, 'name': 'Informative', 'count': 1600}, {'id': 22, 'name': 'Fascinating', 'count': 709}, {'id': 24, 'name': 'Persuasive', 'count': 1080}, {'id': 3, 'name': 'Courageous', 'count': 239}, {'id': 25, 'name': 'OK', 'count': 302}, {'id': 21, 'name': 'Unconvincing', 'count': 50}, {'id': 26, 'name': 'Obnoxious', 'count': 15}, {'id': 7, 'name': 'Funny', 'count': 39}, {'id': 9, 'name': 'Ingenious', 'count': 199}, {'id': 11, 'name': 'Longwinded', 'count': 34}, {'id': 23, 'name': 'Jaw-dropping', 'count': 57}, {'id': 2, 'name': 'Confusing', 'count': 28}]</t>
  </si>
  <si>
    <t>[{'id': 2156, 'hero': 'https://pe.tedcdn.com/images/ted/85582d553035da22504c315ba5ec7ed727f16354_2880x1620.jpg', 'speaker': 'Carol Dweck', 'title': 'The power of believing that you can improve', 'duration': 620, 'slug': 'carol_dweck_the_power_of_believing_that_you_can_improve', 'viewed_count': 6569732}, {'id': 1126, 'hero': 'https://pe.tedcdn.com/images/ted/7191b7ea9a74718a95c3de3f187067b1ae879c00_1600x1200.jpg', 'speaker': 'Kathryn Schulz', 'title': 'On being wrong', 'duration': 1071, 'slug': 'kathryn_schulz_on_being_wrong', 'viewed_count': 3976457}, {'id': 2037, 'hero': 'https://pe.tedcdn.com/images/ted/0016e3bc1c1e5c27eb62914fe925a357824a6999_2400x1800.jpg', 'speaker': 'Paul Bloom', 'title': 'Can prejudice ever be a good thing?', 'duration': 983, 'slug': 'paul_bloom_can_prejudice_ever_be_a_good_thing', 'viewed_count': 1073568}, {'id': 272, 'hero': 'https://pe.tedcdn.com/images/ted/120ccfcc17a4370989d4dffdea7c040842854036_1600x1200.jpg', 'speaker': 'Philip Zimbardo', 'title': 'The psychology of evil', 'duration': 1396, 'slug': 'philip_zimbardo_on_the_psychology_of_evil', 'viewed_count': 5842559}, {'id': 2769, 'hero': 'https://pe.tedcdn.com/images/ted/cbd0f0b2e7d46c31e538cfe40f7b0a1c0c2a887e_2880x1620.jpg', 'speaker': 'Deborah Lipstadt', 'title': 'Behind the lies of Holocaust denial', 'duration': 930, 'slug': 'deborah_lipstadt_behind_the_lies_of_holocaust_denial', 'viewed_count': 918331}, {'id': 2008, 'hero': 'https://pe.tedcdn.com/images/ted/774cc02ff8ca33cc400d461723556487bc9228de_1600x1200.jpg', 'speaker': 'Wes Moore', 'title': 'How to talk to veterans about the war', 'duration': 867, 'slug': 'wes_moore_how_to_talk_to_veterans_about_the_war', 'viewed_count': 936486}]</t>
  </si>
  <si>
    <t>['TEDx', 'choice', 'collaboration', 'communication', 'decision-making', 'identity', 'leadership', 'motivation', 'personal growth', 'society']</t>
  </si>
  <si>
    <t xml:space="preserve">https://www.ted.com/talks/julia_galef_why_you_think_you_re_right_even_if_you_re_wrong
</t>
  </si>
  <si>
    <t>Clues to prehistoric times, found in blind cavefish</t>
  </si>
  <si>
    <t>Prosanta Chakrabarty</t>
  </si>
  <si>
    <t>[{'id': 1, 'name': 'Beautiful', 'count': 80}, {'id': 10, 'name': 'Inspiring', 'count': 92}, {'id': 7, 'name': 'Funny', 'count': 117}, {'id': 8, 'name': 'Informative', 'count': 249}, {'id': 23, 'name': 'Jaw-dropping', 'count': 23}, {'id': 22, 'name': 'Fascinating', 'count': 130}, {'id': 25, 'name': 'OK', 'count': 37}, {'id': 9, 'name': 'Ingenious', 'count': 18}, {'id': 24, 'name': 'Persuasive', 'count': 26}, {'id': 3, 'name': 'Courageous', 'count': 11}, {'id': 2, 'name': 'Confusing', 'count': 6}, {'id': 21, 'name': 'Unconvincing', 'count': 2}, {'id': 11, 'name': 'Longwinded', 'count': 6}, {'id': 26, 'name': 'Obnoxious', 'count': 6}]</t>
  </si>
  <si>
    <t>[{'id': 2414, 'hero': 'https://pe.tedcdn.com/images/ted/afd01d419cb8274e7331062361f7b7d71bbda41a_2880x1620.jpg', 'speaker': 'David Gruber', 'title': 'Glow-in-the-dark sharks and other stunning sea creatures', 'duration': 834, 'slug': 'david_gruber_glow_in_the_dark_sharks_and_other_stunning_sea_creatures', 'viewed_count': 1853430}, {'id': 2390, 'hero': 'https://pe.tedcdn.com/images/ted/9a8ed14cef99ed36c93a952adf824345fb9e7108_2880x1620.jpg', 'speaker': 'Laura Robinson', 'title': 'The secrets I find on the mysterious ocean floor', 'duration': 681, 'slug': 'laura_robinson_the_secrets_i_find_on_the_mysterious_ocean_floor', 'viewed_count': 1487113}, {'id': 2484, 'hero': 'https://pe.tedcdn.com/images/ted/aa6277cb791193cb98bdc9477a9e893d192d04d7_2880x1620.jpg', 'speaker': 'Kenneth Lacovara', 'title': 'Hunting for dinosaurs showed me our place in the universe', 'duration': 949, 'slug': 'kenneth_lacovara_hunting_for_dinosaurs_showed_me_our_place_in_the_universe', 'viewed_count': 1426971}, {'id': 2409, 'hero': 'https://pe.tedcdn.com/images/ted/ff6c163e0c35a6b5faf8e9999bd7b5896e9256de_2880x1620.jpg', 'speaker': 'Jill Heinerth', 'title': 'The mysterious world of underwater caves', 'duration': 409, 'slug': 'jill_heinerth_the_mysterious_world_of_underwater_caves', 'viewed_count': 1468653}, {'id': 2359, 'hero': 'https://pe.tedcdn.com/images/ted/64e494bbcb3d5e0c93f11d1f255990db5a876686_2880x1620.jpg', 'speaker': 'Francesco Sauro', 'title': "Deep under the Earth's surface, discovering beauty and science", 'duration': 877, 'slug': 'francesco_sauro_deep_under_the_earth_s_surface_discovering_beauty_and_science', 'viewed_count': 1418495}, {'id': 1889, 'hero': 'https://pe.tedcdn.com/images/ted/04121e1f2bce7f63597f27238ba13e1ac72fa146_1600x1200.jpg', 'speaker': 'Eddy Cartaya', 'title': 'My glacier cave discoveries', 'duration': 482, 'slug': 'eddy_cartaya_my_glacier_cave_discoveries', 'viewed_count': 666999}]</t>
  </si>
  <si>
    <t>['Blindness', 'DNA', 'TED Fellows', 'ancient world', 'animals', 'biodiversity', 'biology', 'biomechanics', 'brain', 'curiosity', 'ecology', 'environment', 'evolution', 'exploration', 'fish', 'history', 'life', 'nature', 'science', 'sight', 'time']</t>
  </si>
  <si>
    <t xml:space="preserve">https://www.ted.com/talks/prosanta_chakrabarty_clues_to_prehistoric_times_found_in_blind_cavefish
</t>
  </si>
  <si>
    <t>"Redemption Song"</t>
  </si>
  <si>
    <t>John Legend</t>
  </si>
  <si>
    <t>Singer, musician, composer</t>
  </si>
  <si>
    <t>[{'id': 1, 'name': 'Beautiful', 'count': 474}, {'id': 10, 'name': 'Inspiring', 'count': 528}, {'id': 3, 'name': 'Courageous', 'count': 218}, {'id': 21, 'name': 'Unconvincing', 'count': 23}, {'id': 24, 'name': 'Persuasive', 'count': 101}, {'id': 8, 'name': 'Informative', 'count': 58}, {'id': 22, 'name': 'Fascinating', 'count': 68}, {'id': 11, 'name': 'Longwinded', 'count': 3}, {'id': 25, 'name': 'OK', 'count': 36}, {'id': 23, 'name': 'Jaw-dropping', 'count': 20}, {'id': 9, 'name': 'Ingenious', 'count': 15}, {'id': 7, 'name': 'Funny', 'count': 11}, {'id': 26, 'name': 'Obnoxious', 'count': 9}, {'id': 2, 'name': 'Confusing', 'count': 0}]</t>
  </si>
  <si>
    <t>[{'id': 2250, 'hero': 'https://pe.tedcdn.com/images/ted/be6d999cb9498032213a31672dc1aef785b99ed0_2880x1620.jpg', 'speaker': 'The Lady Lifers', 'title': 'A moving song from women in prison for life', 'duration': 576, 'slug': 'the_lady_lifers_a_moving_song_from_women_in_prison_for_life', 'viewed_count': 1310082}, {'id': 2207, 'hero': 'https://pe.tedcdn.com/images/ted/c72c69bed3747f108a611b6a1795483a06ef61a3_2880x1620.jpg', 'speaker': 'Ismael Nazario', 'title': 'What I learned as a kid in jail', 'duration': 683, 'slug': 'ismael_nazario_what_i_learned_as_a_kid_in_jail', 'viewed_count': 1378025}, {'id': 639, 'hero': 'https://pe.tedcdn.com/images/ted/116399_800x600.jpg', 'speaker': 'Imogen Heap', 'title': '"Wait It Out"', 'duration': 237, 'slug': 'imogen_heap_wait', 'viewed_count': 883311}, {'id': 158, 'hero': 'https://pe.tedcdn.com/images/ted/b16a18dadf418183ae3941d28e21f6a68173f2c2_2880x1620.jpg', 'speaker': 'Vusi Mahlasela', 'title': '"Thula Mama"', 'duration': 606, 'slug': 'vusi_mahlasela_sings_thula_mama', 'viewed_count': 531986}, {'id': 2345, 'hero': 'https://pe.tedcdn.com/images/ted/8a93dd2e23f0b10e2dbb2bb352dfab11a2a083bc_2880x1620.jpg', 'speaker': 'Teitur', 'title': "Home is a song I've always remembered", 'duration': 649, 'slug': 'teitur_home_is_a_song_i_ve_always_remembered', 'viewed_count': 1034520}, {'id': 1912, 'hero': 'https://pe.tedcdn.com/images/ted/6517a673ec92e537f7166173f6ff9ec809455984_1600x1200.jpg', 'speaker': 'Joe Kowan', 'title': 'How I beat stage fright', 'duration': 483, 'slug': 'joe_kowan_how_i_beat_stage_fright', 'viewed_count': 2296918}]</t>
  </si>
  <si>
    <t>['Criminal Justice', 'United States', 'activism', 'big problems', 'culture', 'live music', 'music', 'performance', 'personal growth', 'piano', 'policy', 'prison', 'singer', 'social change', 'society', 'vocals']</t>
  </si>
  <si>
    <t xml:space="preserve">https://www.ted.com/talks/john_legend_redemption_song
</t>
  </si>
  <si>
    <t>How Syria's architecture laid the foundation for brutal war</t>
  </si>
  <si>
    <t>Marwa Al-Sabouni</t>
  </si>
  <si>
    <t>[{'id': 3, 'name': 'Courageous', 'count': 181}, {'id': 8, 'name': 'Informative', 'count': 261}, {'id': 9, 'name': 'Ingenious', 'count': 99}, {'id': 10, 'name': 'Inspiring', 'count': 235}, {'id': 24, 'name': 'Persuasive', 'count': 142}, {'id': 1, 'name': 'Beautiful', 'count': 52}, {'id': 2, 'name': 'Confusing', 'count': 24}, {'id': 21, 'name': 'Unconvincing', 'count': 45}, {'id': 26, 'name': 'Obnoxious', 'count': 5}, {'id': 22, 'name': 'Fascinating', 'count': 66}, {'id': 25, 'name': 'OK', 'count': 25}, {'id': 23, 'name': 'Jaw-dropping', 'count': 22}, {'id': 11, 'name': 'Longwinded', 'count': 16}, {'id': 7, 'name': 'Funny', 'count': 6}]</t>
  </si>
  <si>
    <t>[{'id': 1651, 'hero': 'https://pe.tedcdn.com/images/ted/f795d8100cf916de51cba8309d092446fbd872a1_2880x1620.jpg', 'speaker': 'Janine di Giovanni', 'title': 'What I saw in the war', 'duration': 713, 'slug': 'janine_di_giovanni_what_i_saw_in_the_war', 'viewed_count': 939105}, {'id': 2358, 'hero': 'https://pe.tedcdn.com/images/ted/d7978ab526f1922c090ced88497e7f80c1f6174c_2880x1620.jpg', 'speaker': 'Melissa Fleming', 'title': 'A boat carrying 500 refugees sunk at sea. The story of two survivors', 'duration': 1155, 'slug': 'melissa_fleming_a_boat_carrying_500_refugees_sunk_at_sea_the_story_of_two_survivors', 'viewed_count': 1502408}, {'id': 2397, 'hero': 'https://pe.tedcdn.com/images/ted/875947c3f3bd619f6845295bf598437ea00bb59d_2880x1620.jpg', 'speaker': 'António Guterres', 'title': 'Refugees have the right to be protected', 'duration': 1194, 'slug': 'antonio_guterres_refugees_have_the_right_to_be_protected', 'viewed_count': 1117168}, {'id': 589, 'hero': 'https://pe.tedcdn.com/images/ted/99793_800x600.jpg', 'speaker': 'Daniel Libeskind', 'title': '17 words of architectural inspiration', 'duration': 1116, 'slug': 'daniel_libeskind_s_17_words_of_architectural_inspiration', 'viewed_count': 784729}, {'id': 1846, 'hero': 'https://pe.tedcdn.com/images/ted/167f6a84f1e15eb73f7df4987097a42268230193_1600x1200.jpg', 'speaker': 'Iwan Baan', 'title': 'Ingenious homes in unexpected places', 'duration': 1018, 'slug': 'iwan_baan_ingenious_homes_in_unexpected_places', 'viewed_count': 1463114},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1162425}]</t>
  </si>
  <si>
    <t>['Middle East', 'architecture', 'big problems', 'cities', 'collaboration', 'community', 'design', 'disaster relief', 'engineering', 'identity', 'infrastructure', 'potential', 'public spaces', 'refugees', 'religion', 'security', 'social change', 'society', 'urban planning', 'violence', 'war']</t>
  </si>
  <si>
    <t xml:space="preserve">https://www.ted.com/talks/marwa_al_sabouni_how_syria_s_architecture_laid_the_foundation_for_brutal_war
</t>
  </si>
  <si>
    <t>Why Brexit happened -- and what to do next</t>
  </si>
  <si>
    <t>[{'id': 10, 'name': 'Inspiring', 'count': 1170}, {'id': 1, 'name': 'Beautiful', 'count': 152}, {'id': 8, 'name': 'Informative', 'count': 1283}, {'id': 24, 'name': 'Persuasive', 'count': 709}, {'id': 21, 'name': 'Unconvincing', 'count': 298}, {'id': 11, 'name': 'Longwinded', 'count': 53}, {'id': 25, 'name': 'OK', 'count': 119}, {'id': 26, 'name': 'Obnoxious', 'count': 146}, {'id': 3, 'name': 'Courageous', 'count': 234}, {'id': 2, 'name': 'Confusing', 'count': 41}, {'id': 22, 'name': 'Fascinating', 'count': 245}, {'id': 7, 'name': 'Funny', 'count': 30}, {'id': 9, 'name': 'Ingenious', 'count': 72}, {'id': 23, 'name': 'Jaw-dropping', 'count': 55}]</t>
  </si>
  <si>
    <t>[{'id': 2449, 'hero': 'https://pe.tedcdn.com/images/ted/fcd909932a914fa07f0738668eb08b809757e8bc_2880x1620.jpg', 'speaker': 'Alexander Betts', 'title': "Our refugee system is failing. Here's how we can fix it", 'duration': 1089, 'slug': 'alexander_betts_our_refugee_system_is_failing_here_s_how_we_can_fix_it', 'viewed_count': 823114}, {'id': 1765, 'hero': 'https://pe.tedcdn.com/images/ted/6ab9ce5c2009cf34e38f8876dbe94e7b81ab74e4_1600x1200.jpg', 'speaker': 'George Papandreou', 'title': 'Imagine a European democracy without borders', 'duration': 1206, 'slug': 'george_papandreou_imagine_a_european_democracy_without_borders', 'viewed_count': 741729}, {'id': 2423, 'hero': 'https://pe.tedcdn.com/images/ted/ca8e847f7a86dff86be3a2d48f134c7623f7e767_2880x1620.jpg', 'speaker': 'Dambisa Moyo', 'title': "Economic growth has stalled. Let's fix it", 'duration': 844, 'slug': 'dambisa_moyo_economic_growth_has_stalled_let_s_fix_it', 'viewed_count': 1440789}, {'id': 2575, 'hero': 'https://pe.tedcdn.com/images/ted/0432a39201270b627ef14743746527d6740090f6_2880x1620.jpg', 'speaker': 'Jonathan Tepperman', 'title': 'The risky politics of progress', 'duration': 1096, 'slug': 'jonathan_tepperman_the_risky_politics_of_progress', 'viewed_count': 942925}, {'id': 2716, 'hero': 'https://pe.tedcdn.com/images/ted/7c3e47242138e07fca8739cf8c88c0dd25f3ad86_2880x1620.jpg', 'speaker': 'Gretchen Carlson, David Brooks', 'title': 'Political common ground in a polarized United States', 'duration': 2853, 'slug': 'gretchen_carlson_david_brooks_political_common_ground_in_a_polarized_united_states', 'viewed_count': 890466}, {'id': 1547, 'hero': 'https://pe.tedcdn.com/images/ted/72b2314e9ac4a23dfeae633e0df6a05194dad3b0_2880x1620.jpg', 'speaker': 'Ivan Krastev', 'title': 'Can democracy exist without trust?', 'duration': 844, 'slug': 'ivan_krastev_can_democracy_exist_without_trust', 'viewed_count': 640634}]</t>
  </si>
  <si>
    <t>['Europe', 'big problems', 'choice', 'collaboration', 'communication', 'community', 'democracy', 'future', 'global development', 'global issues', 'government', 'history', 'humanity', 'identity', 'immigration', 'inequality', 'news', 'policy', 'politics', 'refugees', 'social change', 'society']</t>
  </si>
  <si>
    <t xml:space="preserve">https://www.ted.com/talks/alexander_betts_why_brexit_happened_and_what_to_do_next
</t>
  </si>
  <si>
    <t>Why I keep speaking up, even when people mock my accent</t>
  </si>
  <si>
    <t>Safwat Saleem</t>
  </si>
  <si>
    <t>Artist, graphic designer, filmmaker</t>
  </si>
  <si>
    <t>[{'id': 1, 'name': 'Beautiful', 'count': 331}, {'id': 10, 'name': 'Inspiring', 'count': 751}, {'id': 22, 'name': 'Fascinating', 'count': 138}, {'id': 3, 'name': 'Courageous', 'count': 565}, {'id': 7, 'name': 'Funny', 'count': 331}, {'id': 25, 'name': 'OK', 'count': 54}, {'id': 8, 'name': 'Informative', 'count': 153}, {'id': 24, 'name': 'Persuasive', 'count': 107}, {'id': 11, 'name': 'Longwinded', 'count': 16}, {'id': 21, 'name': 'Unconvincing', 'count': 10}, {'id': 26, 'name': 'Obnoxious', 'count': 3}, {'id': 2, 'name': 'Confusing', 'count': 6}, {'id': 9, 'name': 'Ingenious', 'count': 51}, {'id': 23, 'name': 'Jaw-dropping', 'count': 18}]</t>
  </si>
  <si>
    <t>[{'id': 2054, 'hero': 'https://pe.tedcdn.com/images/ted/9119913cdebf7f4a8334b5d60cda125c7ed5039a_2400x1800.jpg', 'speaker': 'Megan Washington', 'title': 'Why I live in mortal dread of public speaking', 'duration': 778, 'slug': 'megan_washington_why_i_live_in_mortal_dread_of_public_speaking', 'viewed_count': 1669167}, {'id': 2496, 'hero': 'https://pe.tedcdn.com/images/ted/12f6708c6fb2481560434ec1849a603bdb966192_2880x1620.jpg', 'speaker': 'Sanford Biggers', 'title': "An artist's unflinching look at racial violence", 'duration': 259, 'slug': 'sanford_biggers_an_artist_s_unflinching_look_at_racial_violence', 'viewed_count': 987389}, {'id': 2357, 'hero': 'https://pe.tedcdn.com/images/ted/2f0d8f23511830353514f7bb7a31c0dbd8a70dd1_2880x1620.jpg', 'speaker': 'Christine Sun Kim', 'title': 'The enchanting music of sign language', 'duration': 917, 'slug': 'christine_sun_kim_the_enchanting_music_of_sign_language', 'viewed_count': 1242913}, {'id': 1928, 'hero': 'https://pe.tedcdn.com/images/ted/41c926d7412d2fedb89a90a55dafa00759ccf259_1600x1200.jpg', 'speaker': 'Rupal Patel', 'title': 'Synthetic voices, as unique as fingerprints', 'duration': 704, 'slug': 'rupal_patel_synthetic_voices_as_unique_as_fingerprints', 'viewed_count': 853614}, {'id': 1800, 'hero': 'https://pe.tedcdn.com/images/ted/fae91f8377b0f79378591cf115b67a12022af89f_1600x1200.jpg', 'speaker': 'Eleanor Longden', 'title': 'The voices in my head', 'duration': 857, 'slug': 'eleanor_longden_the_voices_in_my_head', 'viewed_count': 4058339}, {'id': 1121, 'hero': 'https://pe.tedcdn.com/images/ted/af00ccd85bde0644fb664736e170904fa1ba8b24_1600x1200.jpg', 'speaker': 'Roger Ebert', 'title': 'Remaking my voice', 'duration': 1169, 'slug': 'roger_ebert_remaking_my_voice', 'viewed_count': 1104364}]</t>
  </si>
  <si>
    <t>['Internet', 'TED Fellows', 'animation', 'art', 'bullying', 'comedy', 'communication', 'design', 'fear', 'humor', 'identity', 'language', 'media', 'society', 'speech', 'vocals']</t>
  </si>
  <si>
    <t xml:space="preserve">https://www.ted.com/talks/safwat_saleem_why_i_keep_speaking_up_even_when_people_mock_my_accent
</t>
  </si>
  <si>
    <t>When we design for disability, we all benefit</t>
  </si>
  <si>
    <t>Elise Roy</t>
  </si>
  <si>
    <t>Lawyer, artist, human rights advocate</t>
  </si>
  <si>
    <t>[{'id': 10, 'name': 'Inspiring', 'count': 315}, {'id': 24, 'name': 'Persuasive', 'count': 96}, {'id': 3, 'name': 'Courageous', 'count': 132}, {'id': 8, 'name': 'Informative', 'count': 118}, {'id': 1, 'name': 'Beautiful', 'count': 50}, {'id': 9, 'name': 'Ingenious', 'count': 61}, {'id': 2, 'name': 'Confusing', 'count': 1}, {'id': 21, 'name': 'Unconvincing', 'count': 7}, {'id': 22, 'name': 'Fascinating', 'count': 52}, {'id': 25, 'name': 'OK', 'count': 19}, {'id': 7, 'name': 'Funny', 'count': 12}, {'id': 23, 'name': 'Jaw-dropping', 'count': 13}, {'id': 26, 'name': 'Obnoxious', 'count': 3}, {'id': 11, 'name': 'Longwinded', 'count': 3}]</t>
  </si>
  <si>
    <t>[{'id': 2357, 'hero': 'https://pe.tedcdn.com/images/ted/2f0d8f23511830353514f7bb7a31c0dbd8a70dd1_2880x1620.jpg', 'speaker': 'Christine Sun Kim', 'title': 'The enchanting music of sign language', 'duration': 917, 'slug': 'christine_sun_kim_the_enchanting_music_of_sign_language', 'viewed_count': 1242913}, {'id': 103, 'hero': 'https://pe.tedcdn.com/images/ted/1d7e013f1870ec08fce3c48348881a9eac074ab6_1600x1200.jpg', 'speaker': 'Evelyn Glennie', 'title': 'How to truly listen', 'duration': 1929, 'slug': 'evelyn_glennie_shows_how_to_listen', 'viewed_count': 4165780}, {'id': 769, 'hero': 'https://pe.tedcdn.com/images/ted/7588adb5a757c04f01d78b579f2b6d941d3229ba_2880x1620.jpg', 'speaker': 'Aimee Mullins', 'title': 'The opportunity of adversity', 'duration': 1318, 'slug': 'aimee_mullins_the_opportunity_of_adversity', 'viewed_count': 2054231}, {'id': 2810, 'hero': 'https://pe.tedcdn.com/images/ted/9e932131076a4970cec2fe7844e44d2cd163202d_2880x1620.jpg', 'speaker': 'Sinéad Burke', 'title': 'Why design should include everyone', 'duration': 597, 'slug': 'sinead_burke_why_design_should_include_everyone', 'viewed_count': 1069401}, {'id': 646, 'hero': 'https://pe.tedcdn.com/images/ted/118805_800x600.jpg', 'speaker': 'Tim Brown', 'title': 'Designers -- think big!', 'duration': 1010, 'slug': 'tim_brown_urges_designers_to_think_big', 'viewed_count': 1340255}, {'id': 2493, 'hero': 'https://pe.tedcdn.com/images/ted/240feb1c3c0af45ef2004be80fe606388dbc8c79_2880x1620.jpg', 'speaker': 'Alice Rawsthorn', 'title': 'Pirates, nurses and other rebel designers', 'duration': 704, 'slug': 'alice_rawsthorn_pirates_nurses_and_other_rebel_designers', 'viewed_count': 914012}]</t>
  </si>
  <si>
    <t>['Senses', 'TEDx', 'collaboration', 'communication', 'design', 'disability', 'innovation', 'personal growth', 'society']</t>
  </si>
  <si>
    <t xml:space="preserve">https://www.ted.com/talks/elise_roy_when_we_design_for_disability_we_all_benefit
</t>
  </si>
  <si>
    <t>3 lessons on success from an Arab businesswoman</t>
  </si>
  <si>
    <t>Leila Hoteit</t>
  </si>
  <si>
    <t>Women's advocate</t>
  </si>
  <si>
    <t>[{'id': 3, 'name': 'Courageous', 'count': 583}, {'id': 10, 'name': 'Inspiring', 'count': 956}, {'id': 1, 'name': 'Beautiful', 'count': 214}, {'id': 8, 'name': 'Informative', 'count': 239}, {'id': 25, 'name': 'OK', 'count': 71}, {'id': 22, 'name': 'Fascinating', 'count': 138}, {'id': 7, 'name': 'Funny', 'count': 39}, {'id': 11, 'name': 'Longwinded', 'count': 10}, {'id': 26, 'name': 'Obnoxious', 'count': 20}, {'id': 24, 'name': 'Persuasive', 'count': 181}, {'id': 9, 'name': 'Ingenious', 'count': 59}, {'id': 23, 'name': 'Jaw-dropping', 'count': 49}, {'id': 21, 'name': 'Unconvincing', 'count': 15}, {'id': 2, 'name': 'Confusing', 'count': 8}]</t>
  </si>
  <si>
    <t>[{'id': 1943, 'hero': 'https://pe.tedcdn.com/images/ted/373700e0a638f825524a87edc5d46526e935c085_1600x1200.jpg', 'speaker': 'Anne-Marie Slaughter', 'title': 'Can we all "have it all"?', 'duration': 1031, 'slug': 'anne_marie_slaughter_can_we_all_have_it_all', 'viewed_count': 1424960}, {'id': 1069, 'hero': 'https://pe.tedcdn.com/images/ted/5522ec96e8c756594722fc58943e43d7f26488cb_800x600.jpg', 'speaker': 'Nigel Marsh', 'title': 'How to make work-life balance work', 'duration': 605, 'slug': 'nigel_marsh_how_to_make_work_life_balance_work', 'viewed_count': 3813823}, {'id': 2262, 'hero': 'https://pe.tedcdn.com/images/ted/b3c8a767c074d6d211fd7e5a3f3a6fc89ac10d83_2880x1620.jpg', 'speaker': 'Yassmin Abdel-Magied', 'title': 'What does my headscarf mean to you?', 'duration': 841, 'slug': 'yassmin_abdel_magied_what_does_my_headscarf_mean_to_you', 'viewed_count': 1863936}, {'id': 1040, 'hero': 'https://pe.tedcdn.com/images/ted/ba6d4cdee53ae12d2db55a733409fac7e92c022c_2880x1620.jpg', 'speaker': 'Sheryl Sandberg', 'title': 'Why we have too few women leaders', 'duration': 898, 'slug': 'sheryl_sandberg_why_we_have_too_few_women_leaders', 'viewed_count': 7431486}, {'id': 1906, 'hero': 'https://pe.tedcdn.com/images/ted/974c5bd8117770619bd2d4359f2915b3c0639803_1600x1200.jpg', 'speaker': 'Sheryl Sandberg', 'title': 'So we leaned in ... now what?', 'duration': 1016, 'slug': 'sheryl_sandberg_so_we_leaned_in_now_what', 'viewed_count': 2133166}, {'id': 1033, 'hero': 'https://pe.tedcdn.com/images/ted/776f8828ccdcebb3e0f545217991ce56a9969c39_800x600.jpg', 'speaker': 'Hanna Rosin', 'title': 'New data on the rise of women', 'duration': 972, 'slug': 'hanna_rosin_new_data_on_the_rise_of_women', 'viewed_count': 851895}]</t>
  </si>
  <si>
    <t>['Middle East', 'business', 'leadership', 'women', 'women in business', 'work']</t>
  </si>
  <si>
    <t xml:space="preserve">https://www.ted.com/talks/leila_hoteit_3_lessons_on_success_from_an_arab_businesswoman
</t>
  </si>
  <si>
    <t>What will be the next big scientific breakthrough?</t>
  </si>
  <si>
    <t>Eric Haseltine</t>
  </si>
  <si>
    <t>Author, futurist, innovator</t>
  </si>
  <si>
    <t>[{'id': 8, 'name': 'Informative', 'count': 310}, {'id': 22, 'name': 'Fascinating', 'count': 270}, {'id': 3, 'name': 'Courageous', 'count': 44}, {'id': 10, 'name': 'Inspiring', 'count': 314}, {'id': 23, 'name': 'Jaw-dropping', 'count': 47}, {'id': 24, 'name': 'Persuasive', 'count': 95}, {'id': 7, 'name': 'Funny', 'count': 61}, {'id': 9, 'name': 'Ingenious', 'count': 50}, {'id': 2, 'name': 'Confusing', 'count': 11}, {'id': 25, 'name': 'OK', 'count': 28}, {'id': 21, 'name': 'Unconvincing', 'count': 18}, {'id': 11, 'name': 'Longwinded', 'count': 9}, {'id': 1, 'name': 'Beautiful', 'count': 26}, {'id': 26, 'name': 'Obnoxious', 'count': 4}]</t>
  </si>
  <si>
    <t>[{'id': 22, 'hero': 'https://pe.tedcdn.com/images/ted/f9e5462fd10b5130015fab95f3be6ace3e0f4ef4_1600x1200.jpg', 'speaker': 'Michael Shermer', 'title': 'Why people believe weird things', 'duration': 805, 'slug': 'michael_shermer_on_believing_strange_things', 'viewed_count': 5364828}, {'id': 39, 'hero': 'https://pe.tedcdn.com/images/ted/71994797fda57ea0039fefb37e2f2ebe1adc00c6_2880x1620.jpg', 'speaker': 'Aubrey de Grey', 'title': 'A roadmap to end aging', 'duration': 1365, 'slug': 'aubrey_de_grey_says_we_can_avoid_aging', 'viewed_count': 3277934}, {'id': 1712, 'hero': 'https://pe.tedcdn.com/images/ted/a6f25d780973d69b424b1e56b5f9fe82bb7d1223_1600x1200.jpg', 'speaker': 'Laura Snyder', 'title': 'The Philosophical Breakfast Club', 'duration': 754, 'slug': 'laura_snyder_the_philosophical_breakfast_club', 'viewed_count': 1203913}, {'id': 509, 'hero': 'https://pe.tedcdn.com/images/ted/a35c1da2e6a59c48333f8d5a6957f721f7f7ed3a_2880x1620.jpg', 'speaker': 'Bonnie Bassler', 'title': 'How bacteria "talk"', 'duration': 1094, 'slug': 'bonnie_bassler_on_how_bacteria_communicate', 'viewed_count': 2192933}, {'id': 1655, 'hero': 'https://pe.tedcdn.com/images/ted/811cd11327696f4b8a124e4b75fa9aa780a20248_1600x1200.jpg', 'speaker': 'Tyler DeWitt', 'title': 'Hey science teachers -- make it fun', 'duration': 680, 'slug': 'tyler_dewitt_hey_science_teachers_make_it_fun', 'viewed_count': 1489486}, {'id': 594, 'hero': 'https://pe.tedcdn.com/images/ted/9faa271f994e4928e673ccff499924bfe3e7083c_2880x1620.jpg', 'speaker': 'Kary Mullis', 'title': 'A next-gen cure for killer infections', 'duration': 275, 'slug': 'kary_mullis_next_gen_cure_for_killer_infections', 'viewed_count': 624562}]</t>
  </si>
  <si>
    <t>['aging', 'curiosity', 'exploration', 'science']</t>
  </si>
  <si>
    <t xml:space="preserve">https://www.ted.com/talks/eric_haseltine_what_will_be_the_next_big_scientific_breakthrough
</t>
  </si>
  <si>
    <t>Nature is everywhere -- we just need to learn to see it</t>
  </si>
  <si>
    <t>Emma Marris</t>
  </si>
  <si>
    <t>[{'id': 25, 'name': 'OK', 'count': 75}, {'id': 10, 'name': 'Inspiring', 'count': 350}, {'id': 8, 'name': 'Informative', 'count': 193}, {'id': 3, 'name': 'Courageous', 'count': 43}, {'id': 22, 'name': 'Fascinating', 'count': 147}, {'id': 1, 'name': 'Beautiful', 'count': 151}, {'id': 9, 'name': 'Ingenious', 'count': 46}, {'id': 24, 'name': 'Persuasive', 'count': 125}, {'id': 11, 'name': 'Longwinded', 'count': 5}, {'id': 7, 'name': 'Funny', 'count': 13}, {'id': 23, 'name': 'Jaw-dropping', 'count': 21}, {'id': 21, 'name': 'Unconvincing', 'count': 12}, {'id': 26, 'name': 'Obnoxious', 'count': 10}, {'id': 2, 'name': 'Confusing', 'count': 1}]</t>
  </si>
  <si>
    <t>[{'id': 2390, 'hero': 'https://pe.tedcdn.com/images/ted/9a8ed14cef99ed36c93a952adf824345fb9e7108_2880x1620.jpg', 'speaker': 'Laura Robinson', 'title': 'The secrets I find on the mysterious ocean floor', 'duration': 681, 'slug': 'laura_robinson_the_secrets_i_find_on_the_mysterious_ocean_floor', 'viewed_count': 1487115}, {'id': 1969, 'hero': 'https://pe.tedcdn.com/images/ted/8e9b98419c9ae6d1a42be0e473de30db4017b99d_1600x1200.jpg', 'speaker': 'Louie Schwartzberg', 'title': ' Hidden miracles of the natural world', 'duration': 444, 'slug': 'louie_schwartzberg_hidden_miracles_of_the_natural_world', 'viewed_count': 7015875}, {'id': 1685, 'hero': 'https://pe.tedcdn.com/images/ted/b72c269c345b9158bca1b58e89cfa21fdd1a4542_2880x1620.jpg', 'speaker': 'Ron Finley', 'title': 'A guerilla gardener in South Central LA', 'duration': 645, 'slug': 'ron_finley_a_guerilla_gardener_in_south_central_la', 'viewed_count': 3005726}, {'id': 1874, 'hero': 'https://pe.tedcdn.com/images/ted/313e003d03863b59e551ceabef019eba406bcfeb_1600x1200.jpg', 'speaker': 'Greg Asner', 'title': 'Ecology from the air', 'duration': 830, 'slug': 'greg_asner_ecology_from_the_air', 'viewed_count': 692597}, {'id': 1816, 'hero': 'https://pe.tedcdn.com/images/ted/b4a648817c1a2102dc53dc2147bb1af2785067f0_1600x1200.jpg', 'speaker': 'George Monbiot', 'title': 'For more wonder, rewild the world', 'duration': 910, 'slug': 'george_monbiot_for_more_wonder_rewild_the_world', 'viewed_count': 887834}, {'id': 475, 'hero': 'https://pe.tedcdn.com/images/ted/75460_800x600.jpg', 'speaker': 'Willie Smits', 'title': 'How to restore a rainforest', 'duration': 1242, 'slug': 'willie_smits_restores_a_rainforest', 'viewed_count': 677188}]</t>
  </si>
  <si>
    <t>['Anthropocene', 'Natural resources', 'agriculture', 'animals', 'biodiversity', 'children', 'climate change', 'ecology', 'environment', 'garden', 'green', 'life', 'nature', 'parenting', 'plants', 'sustainability', 'teaching', 'trees']</t>
  </si>
  <si>
    <t xml:space="preserve">https://www.ted.com/talks/emma_marris_nature_is_everywhere_we_just_need_to_learn_to_see_it
</t>
  </si>
  <si>
    <t>How to grow a forest in your backyard</t>
  </si>
  <si>
    <t>[{'id': 8, 'name': 'Informative', 'count': 680}, {'id': 22, 'name': 'Fascinating', 'count': 440}, {'id': 10, 'name': 'Inspiring', 'count': 757}, {'id': 1, 'name': 'Beautiful', 'count': 310}, {'id': 9, 'name': 'Ingenious', 'count': 314}, {'id': 24, 'name': 'Persuasive', 'count': 124}, {'id': 3, 'name': 'Courageous', 'count': 52}, {'id': 7, 'name': 'Funny', 'count': 32}, {'id': 25, 'name': 'OK', 'count': 48}, {'id': 21, 'name': 'Unconvincing', 'count': 9}, {'id': 23, 'name': 'Jaw-dropping', 'count': 70}, {'id': 26, 'name': 'Obnoxious', 'count': 7}, {'id': 2, 'name': 'Confusing', 'count': 9}, {'id': 11, 'name': 'Longwinded', 'count': 13}]</t>
  </si>
  <si>
    <t>[{'id': 409, 'hero': 'https://pe.tedcdn.com/images/ted/09d68cf0d30c07c398b939b924d61f3fb7e82c17_2880x1620.jpg', 'speaker': 'Richard Preston', 'title': 'The mysterious lives of giant trees', 'duration': 1171, 'slug': 'richard_preston_on_the_giant_trees', 'viewed_count': 644665}, {'id': 948, 'hero': 'https://pe.tedcdn.com/images/ted/195843_800x600.jpg', 'speaker': 'Rachel Sussman', 'title': "The world's oldest living things", 'duration': 848, 'slug': 'rachel_sussman_the_world_s_oldest_living_things', 'viewed_count': 1424272}, {'id': 2075, 'hero': 'https://pe.tedcdn.com/images/ted/4c2a0a97a31a1e8bc7a05a2ee1835eaa636730e5_2400x1800.jpg', 'speaker': 'Shubhendu Sharma', 'title': "An engineer's vision for tiny forests, everywhere", 'duration': 262, 'slug': 'shubhendu_sharma_an_engineers_vision_for_tiny_forests_everywhere', 'viewed_count': 1111166}, {'id': 2558, 'hero': 'https://pe.tedcdn.com/images/ted/14d83c67242cc5b0a9a177dd143071aecdadc89a_2880x1620.jpg', 'speaker': 'Suzanne Simard', 'title': 'How trees talk to each other', 'duration': 1099, 'slug': 'suzanne_simard_how_trees_talk_to_each_other', 'viewed_count': 2396450}, {'id': 476, 'hero': 'https://pe.tedcdn.com/images/ted/75594_800x600.jpg', 'speaker': 'Nalini Nadkarni', 'title': 'Conserving the canopy', 'duration': 990, 'slug': 'nalini_nadkani_on_conserving_the_canopy', 'viewed_count': 398874}, {'id': 475, 'hero': 'https://pe.tedcdn.com/images/ted/75460_800x600.jpg', 'speaker': 'Willie Smits', 'title': 'How to restore a rainforest', 'duration': 1242, 'slug': 'willie_smits_restores_a_rainforest', 'viewed_count': 677188}]</t>
  </si>
  <si>
    <t>['Natural resources', 'TED Fellows', 'botany', 'cities', 'design', 'ecology', 'engineering', 'entrepreneur', 'environment', 'future', 'garden', 'global development', 'green', 'microbes', 'microbiology', 'nature', 'plants', 'science', 'sustainability', 'trees', 'urban planning']</t>
  </si>
  <si>
    <t xml:space="preserve">https://www.ted.com/talks/shubhendu_sharma_how_to_grow_a_forest_in_your_backyard
</t>
  </si>
  <si>
    <t>My love letter to cosplay</t>
  </si>
  <si>
    <t>[{'id': 1, 'name': 'Beautiful', 'count': 451}, {'id': 10, 'name': 'Inspiring', 'count': 416}, {'id': 23, 'name': 'Jaw-dropping', 'count': 71}, {'id': 25, 'name': 'OK', 'count': 50}, {'id': 7, 'name': 'Funny', 'count': 473}, {'id': 22, 'name': 'Fascinating', 'count': 330}, {'id': 8, 'name': 'Informative', 'count': 111}, {'id': 9, 'name': 'Ingenious', 'count': 96}, {'id': 3, 'name': 'Courageous', 'count': 85}, {'id': 24, 'name': 'Persuasive', 'count': 62}, {'id': 11, 'name': 'Longwinded', 'count': 4}, {'id': 21, 'name': 'Unconvincing', 'count': 2}, {'id': 26, 'name': 'Obnoxious', 'count': 4}, {'id': 2, 'name': 'Confusing', 'count': 3}]</t>
  </si>
  <si>
    <t>[{'id': 1388, 'hero': 'https://pe.tedcdn.com/images/ted/52c419cb6d3300efc6aed7f94859b9dbcc15312d_800x600.jpg', 'speaker': 'Adam Savage', 'title': 'How simple ideas lead to scientific discoveries', 'duration': 452, 'slug': 'how_simple_ideas_lead_to_scientific_discoveries', 'viewed_count': 877125}, {'id': 488, 'hero': 'https://pe.tedcdn.com/images/ted/81942_800x600.jpg', 'speaker': 'Adam Savage', 'title': 'My obsession with objects and the stories they tell', 'duration': 938, 'slug': 'adam_savage_s_obsessions', 'viewed_count': 1697873}, {'id': 2474, 'hero': 'https://pe.tedcdn.com/images/ted/da040e08d0870116c46a8cbe63e39dba27289d98_2880x1620.jpg', 'speaker': 'Adam Grant', 'title': 'The surprising habits of original thinkers', 'duration': 925, 'slug': 'adam_grant_the_surprising_habits_of_original_thinkers', 'viewed_count': 6484488}, {'id': 205, 'hero': 'https://pe.tedcdn.com/images/ted/d1336ca1c021209da3838b06360e6b8db33a7b84_2880x1620.jpg', 'speaker': 'J.J. Abrams', 'title': 'The mystery box', 'duration': 1082, 'slug': 'j_j_abrams_mystery_box', 'viewed_count': 3519773}, {'id': 374, 'hero': 'https://pe.tedcdn.com/images/ted/078a7ecb2d3088979fc2e0e09a51572e372b28c7_2880x1620.jpg', 'speaker': 'John Hodgman', 'title': 'Aliens, love -- where are they?', 'duration': 1000, 'slug': 'john_hodgman_s_brief_digression', 'viewed_count': 1935294}, {'id': 2572, 'hero': 'https://pe.tedcdn.com/images/ted/2bd9cdb27e11ca15c34812aea65db20553010001_2880x1620.jpg', 'speaker': 'Christopher Bell', 'title': 'Bring on the female superheroes!', 'duration': 948, 'slug': 'christopher_bell_bring_on_the_female_superheroes', 'viewed_count': 1026016}]</t>
  </si>
  <si>
    <t>['adventure', 'art', 'beauty', 'collaboration', 'communication', 'community', 'creativity', 'design', 'entertainment', 'humor', 'identity', 'materials', 'performance', 'personality', 'storytelling']</t>
  </si>
  <si>
    <t xml:space="preserve">https://www.ted.com/talks/adam_savage_my_love_letter_to_cosplay
</t>
  </si>
  <si>
    <t>A forgotten Space Age technology could change how we grow food</t>
  </si>
  <si>
    <t>Lisa Dyson</t>
  </si>
  <si>
    <t>Sustainability crusader</t>
  </si>
  <si>
    <t>[{'id': 10, 'name': 'Inspiring', 'count': 233}, {'id': 8, 'name': 'Informative', 'count': 284}, {'id': 9, 'name': 'Ingenious', 'count': 205}, {'id': 22, 'name': 'Fascinating', 'count': 172}, {'id': 21, 'name': 'Unconvincing', 'count': 18}, {'id': 26, 'name': 'Obnoxious', 'count': 4}, {'id': 1, 'name': 'Beautiful', 'count': 23}, {'id': 2, 'name': 'Confusing', 'count': 3}, {'id': 25, 'name': 'OK', 'count': 34}, {'id': 24, 'name': 'Persuasive', 'count': 59}, {'id': 11, 'name': 'Longwinded', 'count': 14}, {'id': 23, 'name': 'Jaw-dropping', 'count': 48}, {'id': 7, 'name': 'Funny', 'count': 4}, {'id': 3, 'name': 'Courageous', 'count': 18}]</t>
  </si>
  <si>
    <t>[{'id': 2407, 'hero': 'https://pe.tedcdn.com/images/ted/255f3dfc21f6c8a6d69324b69f0c817f41badf79_2880x1620.jpg', 'speaker': 'Achenyo Idachaba', 'title': 'How I turned a deadly plant into a thriving business', 'duration': 437, 'slug': 'achenyo_idachaba_how_i_turned_a_deadly_plant_into_a_thriving_business', 'viewed_count': 1716206}, {'id': 1822, 'hero': 'https://pe.tedcdn.com/images/ted/c58cf2dbb9f8843b91eb2228caf27974b5f428de_1600x1200.jpg', 'speaker': 'Marla Spivak', 'title': 'Why bees are disappearing', 'duration': 957, 'slug': 'marla_spivak_why_bees_are_disappearing', 'viewed_count': 2436137}, {'id': 2441, 'hero': 'https://pe.tedcdn.com/images/ted/5deb28621d0c72da69d3ff0985e6a611ff7042c0_2880x1620.jpg', 'speaker': 'Al Gore', 'title': 'The case for optimism on climate change', 'duration': 1520, 'slug': 'al_gore_the_case_for_optimism_on_climate_change', 'viewed_count': 1624260}, {'id': 1362, 'hero': 'https://pe.tedcdn.com/images/ted/f1c537327fdd66cbbd67b39167a838896c901e4f_800x600.jpg', 'speaker': 'Garth Lenz', 'title': 'The true cost of oil', 'duration': 1060, 'slug': 'garth_lenz_images_of_beauty_and_devastation', 'viewed_count': 792795}, {'id': 2201, 'hero': 'https://pe.tedcdn.com/images/ted/d439c4fd8bbfec0e444b820e7e473a09373e5816_2880x1620.jpg', 'speaker': 'Rob Knight', 'title': 'How our microbes make us who we are', 'duration': 1044, 'slug': 'rob_knight_how_our_microbes_make_us_who_we_are', 'viewed_count': 1566862}, {'id': 683, 'hero': 'https://pe.tedcdn.com/images/ted/126533_800x600.jpg', 'speaker': 'Edward Burtynsky', 'title': 'Photographing the landscape of oil', 'duration': 220, 'slug': 'edward_burtynsky_photographs_the_landscape_of_oil', 'viewed_count': 480147}]</t>
  </si>
  <si>
    <t>['agriculture', 'astrobiology', 'bacteria', 'big problems', 'business', 'environment', 'farming', 'food', 'future', 'global issues', 'innovation', 'life', 'microbes', 'microbiology', 'nature', 'science', 'technology']</t>
  </si>
  <si>
    <t xml:space="preserve">https://www.ted.com/talks/lisa_dyson_a_forgotten_space_age_technology_could_change_how_we_grow_food
</t>
  </si>
  <si>
    <t>A project of peace, painted across 50 buildings</t>
  </si>
  <si>
    <t>[{'id': 1, 'name': 'Beautiful', 'count': 319}, {'id': 7, 'name': 'Funny', 'count': 52}, {'id': 3, 'name': 'Courageous', 'count': 100}, {'id': 10, 'name': 'Inspiring', 'count': 282}, {'id': 9, 'name': 'Ingenious', 'count': 73}, {'id': 24, 'name': 'Persuasive', 'count': 18}, {'id': 8, 'name': 'Informative', 'count': 39}, {'id': 22, 'name': 'Fascinating', 'count': 96}, {'id': 23, 'name': 'Jaw-dropping', 'count': 47}, {'id': 25, 'name': 'OK', 'count': 5}, {'id': 26, 'name': 'Obnoxious', 'count': 4}, {'id': 11, 'name': 'Longwinded', 'count': 5}, {'id': 21, 'name': 'Unconvincing', 'count': 1}, {'id': 2, 'name': 'Confusing', 'count': 0}]</t>
  </si>
  <si>
    <t>[{'id': 2304, 'hero': 'https://pe.tedcdn.com/images/ted/83b6197ead1303d82f0ccc05495c3a1d4f58d693_2880x1620.jpg', 'speaker': 'eL Seed', 'title': 'Street art with a message of hope and peace', 'duration': 339, 'slug': 'el_seed_street_art_with_a_message_of_hope_and_peace', 'viewed_count': 1398770}, {'id': 2400, 'hero': 'https://pe.tedcdn.com/images/ted/0da87f5c54fb8855274c9553595d550999e71288_2880x1620.jpg', 'speaker': 'Wael Ghonim', 'title': "Let's design social media that drives real change", 'duration': 814, 'slug': 'wael_ghonim_let_s_design_social_media_that_drives_real_change', 'viewed_count': 1286668}, {'id': 2511, 'hero': 'https://pe.tedcdn.com/images/ted/0a99f16774299363d9cdd9efcee9163ba2f52e89_2880x1620.jpg', 'speaker': 'Zaria Forman', 'title': 'Drawings that show the beauty and fragility of Earth', 'duration': 434, 'slug': 'zaria_forman_drawings_that_show_the_beauty_and_fragility_of_earth', 'viewed_count': 1078782}, {'id': 1537, 'hero': 'https://pe.tedcdn.com/images/ted/2c45eceb645c6fae35e14e07a8c942176b4935e2_1600x1200.jpg', 'speaker': 'Bahia Shehab', 'title': 'A thousand times no', 'duration': 356, 'slug': 'bahia_shehab_a_thousand_times_no', 'viewed_count': 1024366}, {'id': 2129, 'hero': 'https://pe.tedcdn.com/images/ted/b67248a881f68a8bc5fc22451ccf2398cc19fa55_2880x1620.jpg', 'speaker': 'Haas&amp;Hahn', 'title': 'How painting can transform communities', 'duration': 683, 'slug': 'haas_hahn_how_painting_can_transform_communities', 'viewed_count': 1660846}, {'id': 1846, 'hero': 'https://pe.tedcdn.com/images/ted/167f6a84f1e15eb73f7df4987097a42268230193_1600x1200.jpg', 'speaker': 'Iwan Baan', 'title': 'Ingenious homes in unexpected places', 'duration': 1018, 'slug': 'iwan_baan_ingenious_homes_in_unexpected_places', 'viewed_count': 1463114}]</t>
  </si>
  <si>
    <t>['Egypt', 'Middle East', 'TED Fellows', 'art', 'beauty', 'community', 'painting', 'peace', 'sanitation', 'society']</t>
  </si>
  <si>
    <t xml:space="preserve">https://www.ted.com/talks/el_seed_a_project_of_peace_painted_across_50_buildings
</t>
  </si>
  <si>
    <t>How the Panama Papers journalists broke the biggest leak in history</t>
  </si>
  <si>
    <t>Gerard Ryle</t>
  </si>
  <si>
    <t>[{'id': 3, 'name': 'Courageous', 'count': 280}, {'id': 8, 'name': 'Informative', 'count': 232}, {'id': 10, 'name': 'Inspiring', 'count': 165}, {'id': 9, 'name': 'Ingenious', 'count': 51}, {'id': 22, 'name': 'Fascinating', 'count': 132}, {'id': 2, 'name': 'Confusing', 'count': 4}, {'id': 23, 'name': 'Jaw-dropping', 'count': 78}, {'id': 25, 'name': 'OK', 'count': 17}, {'id': 1, 'name': 'Beautiful', 'count': 17}, {'id': 24, 'name': 'Persuasive', 'count': 18}, {'id': 7, 'name': 'Funny', 'count': 13}, {'id': 26, 'name': 'Obnoxious', 'count': 2}, {'id': 21, 'name': 'Unconvincing', 'count': 2}, {'id': 11, 'name': 'Longwinded', 'count': 0}]</t>
  </si>
  <si>
    <t>[{'id': 1950, 'hero': 'https://pe.tedcdn.com/images/ted/aadd75a2a5f185ca28179519cab86ff0ad367eb1_1600x1200.jpg', 'speaker': 'Edward Snowden', 'title': "Here's how we take back the Internet", 'duration': 2102, 'slug': 'edward_snowden_here_s_how_we_take_back_the_internet', 'viewed_count': 4040305}, {'id': 2478, 'hero': 'https://pe.tedcdn.com/images/ted/7d66b49dbd9ed6f73e28f1724b5c83e559d9c7f7_2880x1620.jpg', 'speaker': 'Robert Palmer', 'title': "The Panama Papers exposed a huge global problem. What's next?", 'duration': 469, 'slug': 'robert_palmer_the_panama_papers_exposed_a_huge_global_problem_what_s_next', 'viewed_count': 1015683}, {'id': 2488, 'hero': 'https://pe.tedcdn.com/images/ted/c78ddfbc0c1ea218fb2856babfc1604b70a6eddc_2880x1620.jpg', 'speaker': 'Ameera Harouda', 'title': 'Why I put myself in danger to tell the stories of Gaza', 'duration': 518, 'slug': 'ameera_harouda_why_i_put_myself_in_danger_to_tell_the_stories_of_gaza', 'viewed_count': 961424}, {'id': 918, 'hero': 'https://pe.tedcdn.com/images/ted/185000_800x600.jpg', 'speaker': 'Julian Assange', 'title': 'Why the world needs WikiLeaks', 'duration': 1173, 'slug': 'julian_assange_why_the_world_needs_wikileaks', 'viewed_count': 2278289}, {'id': 1594, 'hero': 'https://pe.tedcdn.com/images/ted/a1dff6f8b58a59c8f721cb351b1e6c43f9d8db0f_1600x1200.jpg', 'speaker': 'Heather Brooke', 'title': 'My battle to expose government corruption', 'duration': 1137, 'slug': 'heather_brooke_my_battle_to_expose_government_corruption', 'viewed_count': 932026}, {'id': 2813, 'hero': 'https://pe.tedcdn.com/images/ted/73702d7b558bf8dbcd910ecaaf3aa323c9125bf7_2880x1620.jpg', 'speaker': 'Jorge Ramos', 'title': 'Why journalists have an obligation to challenge power', 'duration': 870, 'slug': 'jorge_ramos_why_journalists_have_an_obligation_to_challenge_power', 'viewed_count': 383043}]</t>
  </si>
  <si>
    <t>['Internet', 'big problems', 'business', 'collaboration', 'communication', 'data', 'global issues', 'government', 'journalism', 'society', 'technology', 'writing']</t>
  </si>
  <si>
    <t xml:space="preserve">https://www.ted.com/talks/gerard_ryle_how_the_panama_papers_journalists_broke_the_biggest_leak_in_history
</t>
  </si>
  <si>
    <t>A new way to study the brain's invisible secrets</t>
  </si>
  <si>
    <t>[{'id': 8, 'name': 'Informative', 'count': 300}, {'id': 10, 'name': 'Inspiring', 'count': 123}, {'id': 23, 'name': 'Jaw-dropping', 'count': 64}, {'id': 9, 'name': 'Ingenious', 'count': 163}, {'id': 11, 'name': 'Longwinded', 'count': 20}, {'id': 22, 'name': 'Fascinating', 'count': 214}, {'id': 1, 'name': 'Beautiful', 'count': 30}, {'id': 3, 'name': 'Courageous', 'count': 9}, {'id': 24, 'name': 'Persuasive', 'count': 30}, {'id': 25, 'name': 'OK', 'count': 38}, {'id': 7, 'name': 'Funny', 'count': 16}, {'id': 2, 'name': 'Confusing', 'count': 9}, {'id': 26, 'name': 'Obnoxious', 'count': 11}, {'id': 21, 'name': 'Unconvincing', 'count': 15}]</t>
  </si>
  <si>
    <t>[{'id': 1146, 'hero': 'https://pe.tedcdn.com/images/ted/29fe2e14406be124c2d750736328ef617a156e10_800x600.jpg', 'speaker': 'Ed Boyden', 'title': 'A light switch for neurons', 'duration': 1104, 'slug': 'ed_boyden', 'viewed_count': 931592}, {'id': 2342, 'hero': 'https://pe.tedcdn.com/images/ted/ec6df2369a3294452ed45750f41e6468c3a58621_2880x1620.jpg', 'speaker': 'Sandrine Thuret', 'title': "You can grow new brain cells. Here's how", 'duration': 664, 'slug': 'sandrine_thuret_you_can_grow_new_brain_cells_here_s_how', 'viewed_count': 4615076}, {'id': 2429, 'hero': 'https://pe.tedcdn.com/images/ted/0fc9a0c0e51919aa2f0efe825dbea9d4480baaf7_2880x1620.jpg', 'speaker': 'Jocelyne Bloch', 'title': 'The brain may be able to repair itself -- with help', 'duration': 694, 'slug': 'jocelyne_bloch_the_brain_may_be_able_to_repair_itself_with_help', 'viewed_count': 2152911}, {'id': 1879, 'hero': 'https://pe.tedcdn.com/images/ted/f8443ec450dd71d590ea1b0f7b9470dd5665b15b_2880x1620.jpg', 'speaker': 'Suzana Herculano-Houzel', 'title': 'What is so special about the human brain?', 'duration': 811, 'slug': 'suzana_herculano_houzel_what_is_so_special_about_the_human_brain', 'viewed_count': 2454916}, {'id': 1450, 'hero': 'https://pe.tedcdn.com/images/ted/9d94c91442c28bfda8fc51070e63397867e1f787_800x600.jpg', 'speaker': 'Carl Schoonover', 'title': 'How to look inside the brain', 'duration': 292, 'slug': 'carl_schoonover_how_to_look_inside_the_brain', 'viewed_count': 890311}, {'id': 659, 'hero': 'https://pe.tedcdn.com/images/ted/121608_800x600.jpg', 'speaker': 'Henry Markram', 'title': 'A brain in a supercomputer', 'duration': 890, 'slug': 'henry_markram_supercomputing_the_brain_s_secrets', 'viewed_count': 1180152}]</t>
  </si>
  <si>
    <t>['biology', 'biomechanics', 'biotech', 'brain', 'chemistry', 'humanity', 'illness', 'innovation', 'life', 'materials', 'medical research', 'nanoscale', 'neuroscience', 'potential', 'science', 'technology']</t>
  </si>
  <si>
    <t xml:space="preserve">https://www.ted.com/talks/ed_boyden_baby_diapers_inspired_this_new_way_to_study_the_brain
</t>
  </si>
  <si>
    <t>How trees talk to each other</t>
  </si>
  <si>
    <t>Suzanne Simard</t>
  </si>
  <si>
    <t>Forest ecologist</t>
  </si>
  <si>
    <t>[{'id': 1, 'name': 'Beautiful', 'count': 1057}, {'id': 8, 'name': 'Informative', 'count': 1480}, {'id': 22, 'name': 'Fascinating', 'count': 1586}, {'id': 10, 'name': 'Inspiring', 'count': 869}, {'id': 25, 'name': 'OK', 'count': 81}, {'id': 24, 'name': 'Persuasive', 'count': 342}, {'id': 9, 'name': 'Ingenious', 'count': 173}, {'id': 3, 'name': 'Courageous', 'count': 80}, {'id': 23, 'name': 'Jaw-dropping', 'count': 301}, {'id': 7, 'name': 'Funny', 'count': 106}, {'id': 2, 'name': 'Confusing', 'count': 12}, {'id': 11, 'name': 'Longwinded', 'count': 30}, {'id': 21, 'name': 'Unconvincing', 'count': 18}, {'id': 26, 'name': 'Obnoxious', 'count': 12}]</t>
  </si>
  <si>
    <t>[{'id': 2551, 'hero': 'https://pe.tedcdn.com/images/ted/775f9db04ba2704c562e9bdcdccc3bf973cde4cc_2880x1620.jpg', 'speaker': 'Emma Marris', 'title': 'Nature is everywhere -- we just need to learn to see it', 'duration': 952, 'slug': 'emma_marris_nature_is_everywhere_we_just_need_to_learn_to_see_it', 'viewed_count': 990075}, {'id': 2088, 'hero': 'https://pe.tedcdn.com/images/ted/a7efe202d2a1ef4af543b0b3b80bd225bb242157_2400x1800.jpg', 'speaker': 'Antonio Donato Nobre', 'title': 'The magic of the Amazon: A river that flows invisibly all around us', 'duration': 1295, 'slug': 'antonio_donato_nobre_the_magic_of_the_amazon_a_river_that_flows_invisibly_all_around_us', 'viewed_count': 984984}, {'id': 2546, 'hero': 'https://pe.tedcdn.com/images/ted/5ccc3bec9cc4e3fe31bd5626b9b82c2687805240_2880x1620.jpg', 'speaker': 'Shubhendu Sharma', 'title': 'How to grow a forest in your backyard', 'duration': 551, 'slug': 'shubhendu_sharma_how_to_grow_a_forest_in_your_backyard', 'viewed_count': 1320671}, {'id': 2075, 'hero': 'https://pe.tedcdn.com/images/ted/4c2a0a97a31a1e8bc7a05a2ee1835eaa636730e5_2400x1800.jpg', 'speaker': 'Shubhendu Sharma', 'title': "An engineer's vision for tiny forests, everywhere", 'duration': 262, 'slug': 'shubhendu_sharma_an_engineers_vision_for_tiny_forests_everywhere', 'viewed_count': 1111166}, {'id': 476, 'hero': 'https://pe.tedcdn.com/images/ted/75594_800x600.jpg', 'speaker': 'Nalini Nadkarni', 'title': 'Conserving the canopy', 'duration': 990, 'slug': 'nalini_nadkani_on_conserving_the_canopy', 'viewed_count': 398873}, {'id': 475, 'hero': 'https://pe.tedcdn.com/images/ted/75460_800x600.jpg', 'speaker': 'Willie Smits', 'title': 'How to restore a rainforest', 'duration': 1242, 'slug': 'willie_smits_restores_a_rainforest', 'viewed_count': 677186}]</t>
  </si>
  <si>
    <t>['beauty', 'biodiversity', 'biology', 'biomechanics', 'botany', 'communication', 'community', 'ecology', 'environment', 'green', 'identity', 'language', 'life', 'nature', 'plants', 'science', 'trees']</t>
  </si>
  <si>
    <t xml:space="preserve">https://www.ted.com/talks/suzanne_simard_how_trees_talk_to_each_other
</t>
  </si>
  <si>
    <t>The jobs we'll lose to machines -- and the ones we won't</t>
  </si>
  <si>
    <t>Anthony Goldbloom</t>
  </si>
  <si>
    <t>Machine learning expert</t>
  </si>
  <si>
    <t>[{'id': 8, 'name': 'Informative', 'count': 699}, {'id': 25, 'name': 'OK', 'count': 141}, {'id': 10, 'name': 'Inspiring', 'count': 198}, {'id': 1, 'name': 'Beautiful', 'count': 43}, {'id': 24, 'name': 'Persuasive', 'count': 183}, {'id': 22, 'name': 'Fascinating', 'count': 122}, {'id': 2, 'name': 'Confusing', 'count': 3}, {'id': 9, 'name': 'Ingenious', 'count': 60}, {'id': 21, 'name': 'Unconvincing', 'count': 25}, {'id': 26, 'name': 'Obnoxious', 'count': 3}, {'id': 11, 'name': 'Longwinded', 'count': 9}, {'id': 3, 'name': 'Courageous', 'count': 38}, {'id': 23, 'name': 'Jaw-dropping', 'count': 29}, {'id': 7, 'name': 'Funny', 'count': 16}]</t>
  </si>
  <si>
    <t>[{'id': 2383, 'hero': 'https://pe.tedcdn.com/images/ted/742a188dfebaad322d02dfd7ee578fc58af03bb3_2880x1620.jpg', 'speaker': 'Chieko Asakawa', 'title': 'How new technology helps blind people explore the world', 'duration': 569, 'slug': 'chieko_asakawa_how_new_technology_helps_blind_people_explore_the_world', 'viewed_count': 1201039}, {'id': 2533, 'hero': 'https://pe.tedcdn.com/images/ted/a0b606d64fd75a0e13e60fef5b1289dd3423f762_2880x1620.jpg', 'speaker': 'Blaise Agüera y Arcas', 'title': 'How computers are learning to be creative', 'duration': 1054, 'slug': 'blaise_aguera_y_arcas_how_computers_are_learning_to_be_creative', 'viewed_count': 1413044}, {'id': 2243, 'hero': 'https://pe.tedcdn.com/images/ted/a693e3148df55358b76a30436f1accb09d1e2616_2880x1620.jpg', 'speaker': 'Nick Bostrom', 'title': 'What happens when our computers get smarter than we are?', 'duration': 991, 'slug': 'nick_bostrom_what_happens_when_our_computers_get_smarter_than_we_are', 'viewed_count': 2832616}, {'id': 2787, 'hero': 'https://pe.tedcdn.com/images/ted/0d28c4301c3c7ed0a3790e31231e71e1469524e6_2880x1620.jpg', 'speaker': 'Garry Kasparov', 'title': "Don't fear intelligent machines. Work with them", 'duration': 920, 'slug': 'garry_kasparov_don_t_fear_intelligent_machines_work_with_them', 'viewed_count': 1079610}, {'id': 1101, 'hero': 'https://pe.tedcdn.com/images/ted/e04383eb4f6dd1c59dce3d7dcb6a8831b2f6d9e0_800x600.jpg', 'speaker': 'Hans Rosling', 'title': 'The magic washing machine', 'duration': 555, 'slug': 'hans_rosling_and_the_magic_washing_machine', 'viewed_count': 2392251}, {'id': 2592, 'hero': 'https://pe.tedcdn.com/images/ted/eda8b85771e90749c3e3e072c3f319417713ee92_2880x1620.jpg', 'speaker': 'Sam Harris', 'title': 'Can we build AI without losing control over it?', 'duration': 867, 'slug': 'sam_harris_can_we_build_ai_without_losing_control_over_it', 'viewed_count': 2592548}]</t>
  </si>
  <si>
    <t>['AI', 'collaboration', 'data', 'future', 'innovation', 'intelligence', 'machine learning', 'productivity', 'programming', 'robots', 'technology', 'work']</t>
  </si>
  <si>
    <t xml:space="preserve">https://www.ted.com/talks/anthony_goldbloom_the_jobs_we_ll_lose_to_machines_and_the_ones_we_won_t
</t>
  </si>
  <si>
    <t>How to build a business that lasts 100 years</t>
  </si>
  <si>
    <t>Martin Reeves</t>
  </si>
  <si>
    <t>[{'id': 8, 'name': 'Informative', 'count': 393}, {'id': 24, 'name': 'Persuasive', 'count': 167}, {'id': 3, 'name': 'Courageous', 'count': 23}, {'id': 10, 'name': 'Inspiring', 'count': 281}, {'id': 22, 'name': 'Fascinating', 'count': 156}, {'id': 1, 'name': 'Beautiful', 'count': 36}, {'id': 25, 'name': 'OK', 'count': 56}, {'id': 9, 'name': 'Ingenious', 'count': 143}, {'id': 2, 'name': 'Confusing', 'count': 6}, {'id': 11, 'name': 'Longwinded', 'count': 19}, {'id': 21, 'name': 'Unconvincing', 'count': 12}, {'id': 7, 'name': 'Funny', 'count': 16}, {'id': 23, 'name': 'Jaw-dropping', 'count': 23}, {'id': 26, 'name': 'Obnoxious', 'count': 4}]</t>
  </si>
  <si>
    <t>[{'id': 2547, 'hero': 'https://pe.tedcdn.com/images/ted/71fff35c67aa8eecc6dbf4f23bf6600db960b012_2880x1620.jpg', 'speaker': 'Leila Hoteit', 'title': '3 lessons on success from an Arab businesswoman', 'duration': 842, 'slug': 'leila_hoteit_3_lessons_on_success_from_an_arab_businesswoman', 'viewed_count': 1827512}, {'id': 1904, 'hero': 'https://pe.tedcdn.com/images/ted/405c655998ebd51adf0f6e3565b07bffc4c5738e_1600x1200.jpg', 'speaker': 'Harish Manwani', 'title': 'Profit’s not always the point', 'duration': 838, 'slug': 'harish_manwani_profit_s_not_always_the_point', 'viewed_count': 1531520}, {'id': 2470, 'hero': 'https://pe.tedcdn.com/images/ted/2ba99f16e0514c22ae7804b503becb1ce47af9d4_2880x1620.jpg', 'speaker': 'Knut Haanaes', 'title': 'Two reasons companies fail -- and how to avoid them', 'duration': 638, 'slug': 'knut_haanaes_two_reasons_companies_fail_and_how_to_avoid_them', 'viewed_count': 1743990}, {'id': 2272, 'hero': 'https://pe.tedcdn.com/images/ted/55c617f514a04f27d3ac75bde232665257c64326_2880x1620.jpg', 'speaker': 'Bill Gross', 'title': 'The single biggest reason why startups succeed', 'duration': 400, 'slug': 'bill_gross_the_single_biggest_reason_why_startups_succeed', 'viewed_count': 3811386}, {'id': 1949, 'hero': 'https://pe.tedcdn.com/images/ted/ab232c0205b44eb5cfeeda3ca663c6a1464bb2d6_1600x1200.jpg', 'speaker': 'Charmian Gooch', 'title': 'My wish: To launch a new era of openness in business', 'duration': 971, 'slug': 'charmian_gooch_my_wish_to_launch_a_new_era_of_openness_in_business', 'viewed_count': 760231}, {'id': 1591, 'hero': 'https://pe.tedcdn.com/images/ted/5adb7a2f06238ea2a796c809dcbcf364410ee849_1600x1200.jpg', 'speaker': 'Tim Leberecht', 'title': '3 ways to (usefully) lose control of your brand', 'duration': 390, 'slug': 'tim_leberecht_3_ways_to_usefully_lose_control_of_your_reputation', 'viewed_count': 943936}]</t>
  </si>
  <si>
    <t>['biology', 'business', 'future', 'innovation', 'leadership', 'potential', 'productivity', 'resources', 'success', 'work']</t>
  </si>
  <si>
    <t xml:space="preserve">https://www.ted.com/talks/martin_reeves_how_to_build_a_business_that_lasts_100_years
</t>
  </si>
  <si>
    <t>The taboo secret to better health</t>
  </si>
  <si>
    <t>Molly Winter</t>
  </si>
  <si>
    <t>[{'id': 9, 'name': 'Ingenious', 'count': 202}, {'id': 10, 'name': 'Inspiring', 'count': 267}, {'id': 22, 'name': 'Fascinating', 'count': 138}, {'id': 7, 'name': 'Funny', 'count': 178}, {'id': 8, 'name': 'Informative', 'count': 345}, {'id': 2, 'name': 'Confusing', 'count': 7}, {'id': 3, 'name': 'Courageous', 'count': 88}, {'id': 24, 'name': 'Persuasive', 'count': 190}, {'id': 1, 'name': 'Beautiful', 'count': 36}, {'id': 23, 'name': 'Jaw-dropping', 'count': 20}, {'id': 25, 'name': 'OK', 'count': 30}, {'id': 11, 'name': 'Longwinded', 'count': 7}, {'id': 21, 'name': 'Unconvincing', 'count': 8}, {'id': 26, 'name': 'Obnoxious', 'count': 6}]</t>
  </si>
  <si>
    <t>[{'id': 1713, 'hero': 'https://pe.tedcdn.com/images/ted/8f06b4073d52a4ee5e859ed36563987e81096543_1600x1200.jpg', 'speaker': 'Rose George', 'title': "Let's talk crap. Seriously.", 'duration': 841, 'slug': 'rose_george_let_s_talk_crap_seriously', 'viewed_count': 1624729}, {'id': 2097, 'hero': 'https://pe.tedcdn.com/images/ted/a477c1bccc1f06b44817d6cfaf71c36a8c8eda8f_2880x1620.jpg', 'speaker': 'Francis de los Reyes', 'title': 'Sanitation is a basic human right', 'duration': 501, 'slug': 'francis_de_los_reyes_sanitation_is_a_basic_human_right', 'viewed_count': 742108}, {'id': 2173, 'hero': 'https://pe.tedcdn.com/images/ted/a37f6b925d1d052580f7512c13b2474e44ec6db9_2880x1620.jpg', 'speaker': 'Joe Madiath', 'title': 'Better toilets, better life', 'duration': 727, 'slug': 'joe_madiath_better_toilets_better_life', 'viewed_count': 976624}, {'id': 2404, 'hero': 'https://pe.tedcdn.com/images/ted/7984fb21c387fcf63318ee5d3c094a21fb7f47d1_2880x1620.jpg', 'speaker': 'David Sedlak', 'title': '4 ways we can avoid a catastrophic drought', 'duration': 817, 'slug': 'david_sedlak_4_ways_we_can_avoid_a_catastrophic_drought', 'viewed_count': 1013981}, {'id': 613, 'hero': 'https://pe.tedcdn.com/images/ted/1691fae6c58b818d8129465ed6d4550bad75450a_1600x1200.jpg', 'speaker': 'Michael Pritchard', 'title': 'How to make filthy water drinkable', 'duration': 571, 'slug': 'michael_pritchard_invents_a_water_filter', 'viewed_count': 3573275}, {'id': 2672, 'hero': 'https://pe.tedcdn.com/images/ted/36a01016eb74b112d7b3bd0318372d6f5cc172a9_2880x1620.jpg', 'speaker': 'Deepika Kurup', 'title': "A young scientist's quest for clean water", 'duration': 479, 'slug': 'deepika_kurup_a_young_scientist_s_quest_for_clean_water', 'viewed_count': 958898}]</t>
  </si>
  <si>
    <t>['Natural resources', 'TEDx', 'activism', 'agriculture', 'alternative energy', 'climate change', 'community', 'design', 'energy', 'engineering', 'environment', 'farming', 'food', 'green', 'health', 'humanity', 'infrastructure', 'nature', 'sanitation', 'water']</t>
  </si>
  <si>
    <t xml:space="preserve">https://www.ted.com/talks/molly_winter_the_taboo_secret_to_healthier_plants_and_people
</t>
  </si>
  <si>
    <t>How Africa can keep rising</t>
  </si>
  <si>
    <t>[{'id': 1, 'name': 'Beautiful', 'count': 45}, {'id': 7, 'name': 'Funny', 'count': 3}, {'id': 10, 'name': 'Inspiring', 'count': 178}, {'id': 3, 'name': 'Courageous', 'count': 95}, {'id': 24, 'name': 'Persuasive', 'count': 61}, {'id': 8, 'name': 'Informative', 'count': 132}, {'id': 25, 'name': 'OK', 'count': 12}, {'id': 22, 'name': 'Fascinating', 'count': 27}, {'id': 23, 'name': 'Jaw-dropping', 'count': 27}, {'id': 2, 'name': 'Confusing', 'count': 3}, {'id': 11, 'name': 'Longwinded', 'count': 4}, {'id': 21, 'name': 'Unconvincing', 'count': 3}, {'id': 9, 'name': 'Ingenious', 'count': 5}, {'id': 26, 'name': 'Obnoxious', 'count': 4}]</t>
  </si>
  <si>
    <t>[{'id': 127, 'hero': 'https://pe.tedcdn.com/images/ted/5cd871dcf27ba4288021c2bfe6a3f6796dab2538_2880x1620.jpg', 'speaker': 'Ngozi Okonjo-Iweala', 'title': 'Want to help Africa? Do business here', 'duration': 1213, 'slug': 'ngozi_okonjo_iweala_on_doing_business_in_africa', 'viewed_count': 1044298}, {'id': 2462, 'hero': 'https://pe.tedcdn.com/images/ted/6d408620ad53d766ca342095a8add7803accf26b_2880x1620.jpg', 'speaker': 'Siyanda Mohutsiwa', 'title': 'How young Africans found a voice on Twitter', 'duration': 862, 'slug': 'siyanda_mohutsiwa_how_young_africans_found_a_voice_on_twitter', 'viewed_count': 992773}, {'id': 2496, 'hero': 'https://pe.tedcdn.com/images/ted/12f6708c6fb2481560434ec1849a603bdb966192_2880x1620.jpg', 'speaker': 'Sanford Biggers', 'title': "An artist's unflinching look at racial violence", 'duration': 259, 'slug': 'sanford_biggers_an_artist_s_unflinching_look_at_racial_violence', 'viewed_count': 987389}, {'id': 154, 'hero': 'https://pe.tedcdn.com/images/ted/13909_480x360.jpg', 'speaker': 'Euvin Naidoo', 'title': 'Why invest in Africa', 'duration': 1141, 'slug': 'euvin_naidoo_on_investing_in_africa', 'viewed_count': 335162}, {'id': 151, 'hero': 'https://pe.tedcdn.com/images/ted/74643ff40cb7b9c9b179287654eef20ab9162245_1600x1200.jpg', 'speaker': 'George Ayittey', 'title': "Africa's cheetahs versus hippos", 'duration': 1070, 'slug': 'george_ayittey_on_cheetahs_vs_hippos', 'viewed_count': 648267}, {'id': 1851, 'hero': 'https://pe.tedcdn.com/images/ted/8296cc7fc34989e7d5f7f86e7ba5dac8dc819d92_1600x1200.jpg', 'speaker': 'Charles Robertson', 'title': "Africa's next boom", 'duration': 693, 'slug': 'charles_robertson_africa_s_next_boom', 'viewed_count': 1204103}]</t>
  </si>
  <si>
    <t>['Africa', 'Natural resources', 'business', 'collaboration', 'economics', 'education', 'future', 'global development', 'global issues', 'goal-setting', 'government', 'investment', 'mobility', 'policy', 'potential', 'society', 'technology', 'war', 'women']</t>
  </si>
  <si>
    <t xml:space="preserve">https://www.ted.com/talks/ngozi_okonjo_iweala_how_africa_can_keep_rising
</t>
  </si>
  <si>
    <t>What a planet needs to sustain life</t>
  </si>
  <si>
    <t>Dave Brain</t>
  </si>
  <si>
    <t>[{'id': 8, 'name': 'Informative', 'count': 446}, {'id': 22, 'name': 'Fascinating', 'count': 297}, {'id': 7, 'name': 'Funny', 'count': 211}, {'id': 1, 'name': 'Beautiful', 'count': 54}, {'id': 24, 'name': 'Persuasive', 'count': 50}, {'id': 10, 'name': 'Inspiring', 'count': 137}, {'id': 26, 'name': 'Obnoxious', 'count': 10}, {'id': 3, 'name': 'Courageous', 'count': 17}, {'id': 11, 'name': 'Longwinded', 'count': 10}, {'id': 23, 'name': 'Jaw-dropping', 'count': 40}, {'id': 25, 'name': 'OK', 'count': 40}, {'id': 21, 'name': 'Unconvincing', 'count': 3}, {'id': 9, 'name': 'Ingenious', 'count': 41}, {'id': 2, 'name': 'Confusing', 'count': 5}]</t>
  </si>
  <si>
    <t>[{'id': 920, 'hero': 'https://pe.tedcdn.com/images/ted/185388_800x600.jpg', 'speaker': 'Dimitar Sasselov', 'title': 'How we found hundreds of potential Earth-like planets', 'duration': 1110, 'slug': 'dimitar_sasselov_how_we_found_hundreds_of_potential_earth_like_planets', 'viewed_count': 1123500}, {'id': 2227, 'hero': 'https://pe.tedcdn.com/images/ted/5ff382a9ad5bd01b1ec2e8e9856b3eac24f37f45_2880x1620.jpg', 'speaker': 'Lucianne Walkowicz', 'title': "Let's not use Mars as a backup planet", 'duration': 350, 'slug': 'lucianne_walkowicz_let_s_not_use_mars_as_a_backup_planet', 'viewed_count': 2004133}, {'id': 2468, 'hero': 'https://pe.tedcdn.com/images/ted/46f2b597b2b54cc7c61fd74adb9e2d5648664e29_2880x1620.jpg', 'speaker': 'Tabetha Boyajian', 'title': 'The most mysterious star in the universe', 'duration': 826, 'slug': 'tabetha_boyajian_the_most_mysterious_star_in_the_universe', 'viewed_count': 2841796}, {'id': 2656, 'hero': 'https://pe.tedcdn.com/images/ted/a21cadeb1b1d90c40e51509d92f9837b16e0290d_2880x1620.jpg', 'speaker': 'Anjali Tripathi', 'title': 'Why Earth may someday look like Mars', 'duration': 715, 'slug': 'anjali_tripathi_why_earth_may_someday_look_like_mars', 'viewed_count': 975591},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1131045}, {'id': 399, 'hero': 'https://pe.tedcdn.com/images/ted/58405_480x360.jpg', 'speaker': 'Charles Elachi', 'title': 'The story behind the Mars Rovers', 'duration': 1697, 'slug': 'charles_elachi_on_the_mars_rovers', 'viewed_count': 558754}]</t>
  </si>
  <si>
    <t>['Mars', 'Planets', 'TEDx', 'astrobiology', 'cosmos', 'data', 'discovery', 'exploration', 'extraterrestrial life', 'future', 'microbes', 'science', 'universe', 'water']</t>
  </si>
  <si>
    <t xml:space="preserve">https://www.ted.com/talks/dave_brain_what_a_planet_needs_to_sustain_life
</t>
  </si>
  <si>
    <t>A small country with big ideas to get rid of fossil fuels</t>
  </si>
  <si>
    <t>Monica Araya</t>
  </si>
  <si>
    <t>[{'id': 3, 'name': 'Courageous', 'count': 220}, {'id': 10, 'name': 'Inspiring', 'count': 612}, {'id': 24, 'name': 'Persuasive', 'count': 230}, {'id': 22, 'name': 'Fascinating', 'count': 153}, {'id': 1, 'name': 'Beautiful', 'count': 109}, {'id': 8, 'name': 'Informative', 'count': 248}, {'id': 9, 'name': 'Ingenious', 'count': 64}, {'id': 25, 'name': 'OK', 'count': 27}, {'id': 21, 'name': 'Unconvincing', 'count': 11}, {'id': 7, 'name': 'Funny', 'count': 7}, {'id': 23, 'name': 'Jaw-dropping', 'count': 38}, {'id': 11, 'name': 'Longwinded', 'count': 7}, {'id': 26, 'name': 'Obnoxious', 'count': 2}, {'id': 2, 'name': 'Confusing', 'count': 1}]</t>
  </si>
  <si>
    <t>[{'id': 2452, 'hero': 'https://pe.tedcdn.com/images/ted/356dbf58efc602314dd962c3300a82d64a4a14cd_2880x1620.jpg', 'speaker': 'Tshering Tobgay', 'title': "This country isn't just carbon neutral -- it's carbon negative", 'duration': 1134, 'slug': 'tshering_tobgay_this_country_isn_t_just_carbon_neutral_it_s_carbon_negative', 'viewed_count': 1954445}, {'id': 2480, 'hero': 'https://pe.tedcdn.com/images/ted/57a8bbe6d97cb1d80fa225c3bce02b2d59c8d817_2880x1620.jpg', 'speaker': 'Christiana Figueres', 'title': 'The inside story of the Paris climate agreement', 'duration': 891, 'slug': 'christiana_figueres_the_inside_story_of_the_paris_climate_agreement', 'viewed_count': 1031400}, {'id': 2511, 'hero': 'https://pe.tedcdn.com/images/ted/0a99f16774299363d9cdd9efcee9163ba2f52e89_2880x1620.jpg', 'speaker': 'Zaria Forman', 'title': 'Drawings that show the beauty and fragility of Earth', 'duration': 434, 'slug': 'zaria_forman_drawings_that_show_the_beauty_and_fragility_of_earth', 'viewed_count': 1078784}, {'id': 1460, 'hero': 'https://pe.tedcdn.com/images/ted/7715f73ce8bc059a37ecd7c7f40577f24e589d95_800x600.jpg', 'speaker': 'David MacKay', 'title': 'A reality check on renewables', 'duration': 1115, 'slug': 'david_mackay_a_reality_check_on_renewables', 'viewed_count': 462256}, {'id': 1434, 'hero': 'https://pe.tedcdn.com/images/ted/92d6ddc22f6483e66da1503e61f8302ef1c1e5f2_800x600.jpg', 'speaker': 'Amory Lovins', 'title': 'A 40-year plan for energy', 'duration': 1630, 'slug': 'amory_lovins_a_50_year_plan_for_energy', 'viewed_count': 1144382}, {'id': 1207, 'hero': 'https://pe.tedcdn.com/images/ted/15a194324ed5cd173da3516eaa812ef2b885c8eb_800x600.jpg', 'speaker': 'Alex Steffen', 'title': 'The shareable future of cities', 'duration': 613, 'slug': 'alex_steffen', 'viewed_count': 984746}]</t>
  </si>
  <si>
    <t>['Natural resources', 'activism', 'alternative energy', 'climate change', 'collaboration', 'communication', 'community', 'environment', 'future', 'global development', 'global issues', 'history', 'humanity', 'infrastructure', 'innovation', 'law', 'nature', 'policy', 'pollution', 'social change', 'transportation']</t>
  </si>
  <si>
    <t xml:space="preserve">https://www.ted.com/talks/monica_araya_a_small_country_with_big_ideas_to_get_rid_of_fossil_fuels
</t>
  </si>
  <si>
    <t>3 moons and a planet that could have alien life</t>
  </si>
  <si>
    <t>James Green</t>
  </si>
  <si>
    <t xml:space="preserve"> Space physicist</t>
  </si>
  <si>
    <t>[{'id': 8, 'name': 'Informative', 'count': 383}, {'id': 22, 'name': 'Fascinating', 'count': 342}, {'id': 23, 'name': 'Jaw-dropping', 'count': 123}, {'id': 10, 'name': 'Inspiring', 'count': 123}, {'id': 24, 'name': 'Persuasive', 'count': 74}, {'id': 1, 'name': 'Beautiful', 'count': 56}, {'id': 25, 'name': 'OK', 'count': 31}, {'id': 2, 'name': 'Confusing', 'count': 4}, {'id': 21, 'name': 'Unconvincing', 'count': 3}, {'id': 11, 'name': 'Longwinded', 'count': 7}, {'id': 7, 'name': 'Funny', 'count': 19}, {'id': 3, 'name': 'Courageous', 'count': 17}, {'id': 9, 'name': 'Ingenious', 'count': 39}, {'id': 26, 'name': 'Obnoxious', 'count': 9}]</t>
  </si>
  <si>
    <t>[{'id': 2227, 'hero': 'https://pe.tedcdn.com/images/ted/5ff382a9ad5bd01b1ec2e8e9856b3eac24f37f45_2880x1620.jpg', 'speaker': 'Lucianne Walkowicz', 'title': "Let's not use Mars as a backup planet", 'duration': 350, 'slug': 'lucianne_walkowicz_let_s_not_use_mars_as_a_backup_planet', 'viewed_count': 2004133}, {'id': 2468, 'hero': 'https://pe.tedcdn.com/images/ted/46f2b597b2b54cc7c61fd74adb9e2d5648664e29_2880x1620.jpg', 'speaker': 'Tabetha Boyajian', 'title': 'The most mysterious star in the universe', 'duration': 826, 'slug': 'tabetha_boyajian_the_most_mysterious_star_in_the_universe', 'viewed_count': 2841796}, {'id': 2237, 'hero': 'https://pe.tedcdn.com/images/ted/4220a23cd0fff532f631c094b1267c02bf06ff86_2880x1620.jpg', 'speaker': 'Jedidah Isler', 'title': 'How I fell in love with quasars, blazars and our incredible universe', 'duration': 259, 'slug': 'jedidah_isler_how_i_fell_in_love_with_quasars_blazars_and_our_incredible_universe', 'viewed_count': 1143037}, {'id': 399, 'hero': 'https://pe.tedcdn.com/images/ted/58405_480x360.jpg', 'speaker': 'Charles Elachi', 'title': 'The story behind the Mars Rovers', 'duration': 1697, 'slug': 'charles_elachi_on_the_mars_rovers', 'viewed_count': 558754},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1131044}, {'id': 804, 'hero': 'https://pe.tedcdn.com/images/ted/158868_800x600.jpg', 'speaker': 'Joel Levine', 'title': 'Why we need to go back to Mars', 'duration': 974, 'slug': 'joel_levine', 'viewed_count': 622070}]</t>
  </si>
  <si>
    <t>['Mars', 'NASA', 'astrobiology', 'astronomy', 'chemistry', 'data', 'extraterrestrial life', 'innovation', 'life', 'microbes', 'microbiology', 'nature', 'physics', 'science', 'solar system', 'technology', 'universe', 'water']</t>
  </si>
  <si>
    <t xml:space="preserve">https://www.ted.com/talks/james_green_3_moons_and_a_planet_that_could_have_alien_life
</t>
  </si>
  <si>
    <t>Hunting for Peru's lost civilizations -- with satellites</t>
  </si>
  <si>
    <t>[{'id': 22, 'name': 'Fascinating', 'count': 228}, {'id': 10, 'name': 'Inspiring', 'count': 179}, {'id': 9, 'name': 'Ingenious', 'count': 75}, {'id': 11, 'name': 'Longwinded', 'count': 10}, {'id': 26, 'name': 'Obnoxious', 'count': 3}, {'id': 7, 'name': 'Funny', 'count': 16}, {'id': 8, 'name': 'Informative', 'count': 140}, {'id': 25, 'name': 'OK', 'count': 39}, {'id': 1, 'name': 'Beautiful', 'count': 35}, {'id': 24, 'name': 'Persuasive', 'count': 13}, {'id': 3, 'name': 'Courageous', 'count': 22}, {'id': 21, 'name': 'Unconvincing', 'count': 24}, {'id': 23, 'name': 'Jaw-dropping', 'count': 28}, {'id': 2, 'name': 'Confusing', 'count': 10}]</t>
  </si>
  <si>
    <t>[{'id': 1477, 'hero': 'https://pe.tedcdn.com/images/ted/4c145ac3db240ffb9e0aa0e5c53296d44f84c43e_2880x1620.jpg', 'speaker': 'Sarah Parcak', 'title': 'Archaeology from space', 'duration': 320, 'slug': 'sarah_parcak_archeology_from_space', 'viewed_count': 953860}, {'id': 2222, 'hero': 'https://pe.tedcdn.com/images/ted/951ba042af28814253caf72a9c5b85b04e7912aa_2880x1620.jpg', 'speaker': 'Dave Isay', 'title': 'Everyone around you has a story the world needs to hear', 'duration': 1298, 'slug': 'dave_isay_everyone_around_you_has_a_story_the_world_needs_to_hear', 'viewed_count': 1839904}, {'id': 1949, 'hero': 'https://pe.tedcdn.com/images/ted/ab232c0205b44eb5cfeeda3ca663c6a1464bb2d6_1600x1200.jpg', 'speaker': 'Charmian Gooch', 'title': 'My wish: To launch a new era of openness in business', 'duration': 971, 'slug': 'charmian_gooch_my_wish_to_launch_a_new_era_of_openness_in_business', 'viewed_count': 760231}, {'id': 2673, 'hero': 'https://pe.tedcdn.com/images/ted/112f4f9d7cdb317e82e55e3a67f4bd098ef15512_2880x1620.jpg', 'speaker': 'Sarah Parcak', 'title': "Help discover ancient ruins -- before it's too late", 'duration': 1308, 'slug': 'sarah_parcak_help_discover_ancient_ruins_before_it_s_too_late', 'viewed_count': 799864}, {'id': 1266, 'hero': 'https://pe.tedcdn.com/images/ted/38bcdfd637378a297afda96cfc9747a61d3afb85_800x600.jpg', 'speaker': 'Ben Kacyra', 'title': 'Ancient wonders captured in 3D', 'duration': 740, 'slug': 'ben_kacyra_ancient_wonders_captured_in_3d', 'viewed_count': 487013}, {'id': 8, 'hero': 'https://pe.tedcdn.com/images/ted/10775_480x360.jpg', 'speaker': 'David Rockwell', 'title': 'A memorial at Ground Zero', 'duration': 1477, 'slug': 'david_rockwell_builds_at_ground_zero', 'viewed_count': 404426}]</t>
  </si>
  <si>
    <t>['South America', 'TED Fellows', 'TED Prize', 'adventure', 'ancient world', 'archaeology', 'conservation', 'crowdsourcing', 'culture', 'curiosity', 'discovery', 'exploration', 'global issues', 'history', 'humanity', 'innovation', 'space', 'technology', 'world cultures']</t>
  </si>
  <si>
    <t xml:space="preserve">https://www.ted.com/talks/sarah_parcak_hunting_for_peru_s_lost_civilizations_with_satellites
</t>
  </si>
  <si>
    <t>A letter to all who have lost in this era</t>
  </si>
  <si>
    <t>[{'id': 1, 'name': 'Beautiful', 'count': 206}, {'id': 21, 'name': 'Unconvincing', 'count': 24}, {'id': 26, 'name': 'Obnoxious', 'count': 36}, {'id': 3, 'name': 'Courageous', 'count': 140}, {'id': 10, 'name': 'Inspiring', 'count': 272}, {'id': 23, 'name': 'Jaw-dropping', 'count': 25}, {'id': 8, 'name': 'Informative', 'count': 64}, {'id': 24, 'name': 'Persuasive', 'count': 92}, {'id': 11, 'name': 'Longwinded', 'count': 28}, {'id': 22, 'name': 'Fascinating', 'count': 62}, {'id': 9, 'name': 'Ingenious', 'count': 37}, {'id': 25, 'name': 'OK', 'count': 39}, {'id': 2, 'name': 'Confusing', 'count': 13}, {'id': 7, 'name': 'Funny', 'count': 5}]</t>
  </si>
  <si>
    <t>[{'id': 2219, 'hero': 'https://pe.tedcdn.com/images/ted/a2b28c69eac9216fa175749c32ced0c39d6c93ff_2880x1620.jpg', 'speaker': 'Anand Giridharadas', 'title': 'A tale of two Americas. And the mini-mart where they collided', 'duration': 1163, 'slug': 'anand_giridharadas_a_tale_of_two_americas_and_the_mini_mart_where_they_collided', 'viewed_count': 1287122}, {'id': 2442, 'hero': 'https://pe.tedcdn.com/images/ted/f77d0c240a6ee7949e797fe48e1da106da370e80_2880x1620.jpg', 'speaker': 'Dalia Mogahed', 'title': "What it's like to be Muslim in America", 'duration': 976, 'slug': 'dalia_mogahed_what_do_you_think_when_you_look_at_me', 'viewed_count': 2520193}, {'id': 2543, 'hero': 'https://pe.tedcdn.com/images/ted/9bca4a1ceff193bc14eac87eb570f748ad485ed1_2880x1620.jpg', 'speaker': 'Alexander Betts', 'title': 'Why Brexit happened -- and what to do next', 'duration': 1042, 'slug': 'alexander_betts_why_brexit_happened_and_what_to_do_next', 'viewed_count': 2432454}, {'id': 2830, 'hero': 'https://pe.tedcdn.com/images/ted/a4e993fac4b6abed80ca8306df534ea30acb0acb_2880x1620.jpg', 'speaker': 'Ingrid Betancourt', 'title': 'What six years in captivity taught me about fear and faith', 'duration': 1180, 'slug': 'ingrid_betancourt_what_six_years_in_captivity_taught_me_about_fear_and_faith', 'viewed_count': 526699}, {'id': 1637, 'hero': 'https://pe.tedcdn.com/images/ted/2136b667d317722918dab6cd4d81f828d6fd89ed_1600x1200.jpg', 'speaker': 'Karen Thompson Walker', 'title': 'What fear can teach us', 'duration': 690, 'slug': 'karen_thompson_walker_what_fear_can_teach_us', 'viewed_count': 1951390}, {'id': 2811, 'hero': 'https://pe.tedcdn.com/images/ted/5b512f0f947645d0a16c9eb7d6ab4affbc7306a4_2880x1620.jpg', 'speaker': 'Rabbi Lord Jonathan Sacks', 'title': 'How we can face the future without fear, together', 'duration': 756, 'slug': 'rabbi_lord_jonathan_sacks_how_we_can_face_the_future_without_fear_together', 'viewed_count': 1244377}]</t>
  </si>
  <si>
    <t>['collaboration', 'communication', 'community', 'compassion', 'democracy', 'fear', 'government', 'history', 'humanity', 'identity', 'politics', 'social change', 'society']</t>
  </si>
  <si>
    <t xml:space="preserve">https://www.ted.com/talks/anand_giridharadas_a_letter_to_all_who_have_lost_in_this_era
</t>
  </si>
  <si>
    <t>How Argentina's blind soccer team became champions</t>
  </si>
  <si>
    <t>Gonzalo Vilariño</t>
  </si>
  <si>
    <t>Lawyer, coach</t>
  </si>
  <si>
    <t>[{'id': 1, 'name': 'Beautiful', 'count': 129}, {'id': 3, 'name': 'Courageous', 'count': 61}, {'id': 10, 'name': 'Inspiring', 'count': 194}, {'id': 22, 'name': 'Fascinating', 'count': 68}, {'id': 8, 'name': 'Informative', 'count': 34}, {'id': 25, 'name': 'OK', 'count': 14}, {'id': 24, 'name': 'Persuasive', 'count': 21}, {'id': 23, 'name': 'Jaw-dropping', 'count': 15}, {'id': 2, 'name': 'Confusing', 'count': 3}, {'id': 7, 'name': 'Funny', 'count': 10}, {'id': 26, 'name': 'Obnoxious', 'count': 3}, {'id': 11, 'name': 'Longwinded', 'count': 2}, {'id': 9, 'name': 'Ingenious', 'count': 4}, {'id': 21, 'name': 'Unconvincing', 'count': 1}]</t>
  </si>
  <si>
    <t>[{'id': 2186, 'hero': 'https://pe.tedcdn.com/images/ted/2d581c7373812177a05cfb1b07464ae3e80f9c67_2880x1620.jpg', 'speaker': 'Eduardo Sáenz de Cabezón', 'title': 'Math is forever', 'duration': 581, 'slug': 'eduardo_saenz_de_cabezon_math_is_forever', 'viewed_count': 1610311}, {'id': 769, 'hero': 'https://pe.tedcdn.com/images/ted/7588adb5a757c04f01d78b579f2b6d941d3229ba_2880x1620.jpg', 'speaker': 'Aimee Mullins', 'title': 'The opportunity of adversity', 'duration': 1318, 'slug': 'aimee_mullins_the_opportunity_of_adversity', 'viewed_count': 2054233}, {'id': 2529, 'hero': 'https://pe.tedcdn.com/images/ted/b6624ec23929c5b14130f25b093d63cbf1a87d2d_2880x1620.jpg', 'speaker': 'Elise Roy', 'title': 'When we design for disability, we all benefit', 'duration': 797, 'slug': 'elise_roy_when_we_design_for_disability_we_all_benefit', 'viewed_count': 1162751}, {'id': 2426, 'hero': 'https://pe.tedcdn.com/images/ted/32bfdd38d90748ec90b2e57570ad51da59efb43a_2880x1620.jpg', 'speaker': 'Matthew Williams', 'title': 'Special Olympics let me be myself -- a champion', 'duration': 852, 'slug': 'matthew_williams_special_olympics_let_me_be_myself_a_champion', 'viewed_count': 1074686}, {'id': 498, 'hero': 'https://pe.tedcdn.com/images/ted/de520d723845a5c5448da5c1e84db8f022b70e5e_2880x1620.jpg', 'speaker': 'John Wooden', 'title': 'The difference between winning and succeeding', 'duration': 1056, 'slug': 'john_wooden_on_the_difference_between_winning_and_success', 'viewed_count': 4891989}, {'id': 2294, 'hero': 'https://pe.tedcdn.com/images/ted/8c6cef77bf64df600aaac31793780058965ad47a_2880x1620.jpg', 'speaker': 'Rajiv Maheswaran', 'title': "The math behind basketball's wildest moves", 'duration': 728, 'slug': 'rajiv_maheswaran_the_math_behind_basketball_s_wildest_moves', 'viewed_count': 1905683}]</t>
  </si>
  <si>
    <t>['Blindness', 'TED en Español', 'TEDx', 'collaboration', 'community', 'disability', 'education', 'personal growth', 'sports']</t>
  </si>
  <si>
    <t xml:space="preserve">https://www.ted.com/talks/gonzalo_vilarino_how_argentina_s_blind_soccer_team_became_champions
</t>
  </si>
  <si>
    <t>The next manufacturing revolution is here</t>
  </si>
  <si>
    <t>Olivier Scalabre</t>
  </si>
  <si>
    <t>Industrial systems thinker</t>
  </si>
  <si>
    <t>[{'id': 8, 'name': 'Informative', 'count': 532}, {'id': 9, 'name': 'Ingenious', 'count': 74}, {'id': 21, 'name': 'Unconvincing', 'count': 105}, {'id': 10, 'name': 'Inspiring', 'count': 283}, {'id': 25, 'name': 'OK', 'count': 81}, {'id': 3, 'name': 'Courageous', 'count': 52}, {'id': 24, 'name': 'Persuasive', 'count': 158}, {'id': 22, 'name': 'Fascinating', 'count': 142}, {'id': 11, 'name': 'Longwinded', 'count': 26}, {'id': 26, 'name': 'Obnoxious', 'count': 17}, {'id': 2, 'name': 'Confusing', 'count': 24}, {'id': 7, 'name': 'Funny', 'count': 13}, {'id': 23, 'name': 'Jaw-dropping', 'count': 34}, {'id': 1, 'name': 'Beautiful', 'count': 18}]</t>
  </si>
  <si>
    <t>[{'id': 2470, 'hero': 'https://pe.tedcdn.com/images/ted/2ba99f16e0514c22ae7804b503becb1ce47af9d4_2880x1620.jpg', 'speaker': 'Knut Haanaes', 'title': 'Two reasons companies fail -- and how to avoid them', 'duration': 638, 'slug': 'knut_haanaes_two_reasons_companies_fail_and_how_to_avoid_them', 'viewed_count': 1743990}, {'id': 2547, 'hero': 'https://pe.tedcdn.com/images/ted/71fff35c67aa8eecc6dbf4f23bf6600db960b012_2880x1620.jpg', 'speaker': 'Leila Hoteit', 'title': '3 lessons on success from an Arab businesswoman', 'duration': 842, 'slug': 'leila_hoteit_3_lessons_on_success_from_an_arab_businesswoman', 'viewed_count': 1827512}, {'id': 2549, 'hero': 'https://pe.tedcdn.com/images/ted/93e83b1819362555438f4a2e516f1315bf112569_2880x1620.jpg', 'speaker': 'Martin Reeves', 'title': 'How to build a business that lasts 100 years', 'duration': 894, 'slug': 'martin_reeves_how_to_build_a_business_that_lasts_100_years', 'viewed_count': 1677144}, {'id': 2867, 'hero': 'https://pe.tedcdn.com/images/ted/16d95d57b037e10b632ce2f5cd8dc325a5d17d35_2880x1620.jpg', 'speaker': 'Augie Picado', 'title': 'The real reason manufacturing jobs are disappearing', 'duration': 722, 'slug': 'augie_picado_the_real_reason_manufacturing_jobs_are_disappearing', 'viewed_count': 613025}, {'id': 1719, 'hero': 'https://pe.tedcdn.com/images/ted/d3c61d5d15ff624e36538c42f34b80a0c36d6ff7_1600x1200.jpg', 'speaker': 'Robert Gordon', 'title': 'The death of innovation, the end of growth', 'duration': 734, 'slug': 'robert_gordon_the_death_of_innovation_the_end_of_growth', 'viewed_count': 1092015}, {'id': 2144, 'hero': 'https://pe.tedcdn.com/images/ted/2093c777359b23b70c1e30a2a63490ee9bdc46ce_2880x1620.jpg', 'speaker': 'Rainer Strack', 'title': 'The workforce crisis of 2030 -- and how to start solving it now', 'duration': 767, 'slug': 'rainer_strack_the_surprising_workforce_crisis_of_2030_and_how_to_start_solving_it_now', 'viewed_count': 1568889}]</t>
  </si>
  <si>
    <t>['business', 'economics', 'engineering', 'global development', 'industrial design', 'innovation', 'manufacturing', 'product design', 'technology', 'work']</t>
  </si>
  <si>
    <t xml:space="preserve">https://www.ted.com/talks/olivier_scalabre_the_next_manufacturing_revolution_is_here
</t>
  </si>
  <si>
    <t>What we can do to die well</t>
  </si>
  <si>
    <t>Timothy Ihrig</t>
  </si>
  <si>
    <t>[{'id': 3, 'name': 'Courageous', 'count': 189}, {'id': 8, 'name': 'Informative', 'count': 362}, {'id': 22, 'name': 'Fascinating', 'count': 96}, {'id': 10, 'name': 'Inspiring', 'count': 356}, {'id': 23, 'name': 'Jaw-dropping', 'count': 27}, {'id': 1, 'name': 'Beautiful', 'count': 102}, {'id': 24, 'name': 'Persuasive', 'count': 209}, {'id': 7, 'name': 'Funny', 'count': 6}, {'id': 2, 'name': 'Confusing', 'count': 7}, {'id': 25, 'name': 'OK', 'count': 27}, {'id': 26, 'name': 'Obnoxious', 'count': 2}, {'id': 9, 'name': 'Ingenious', 'count': 25}, {'id': 21, 'name': 'Unconvincing', 'count': 9}, {'id': 11, 'name': 'Longwinded', 'count': 11}]</t>
  </si>
  <si>
    <t>[{'id': 1553, 'hero': 'https://pe.tedcdn.com/images/ted/5159576b119c7f11a8b0f8501ce3b04a6e091c4f_1600x1200.jpg', 'speaker': 'Candy Chang', 'title': 'Before I die I want to ...', 'duration': 380, 'slug': 'candy_chang_before_i_die_i_want_to', 'viewed_count': 4922229}, {'id': 2096, 'hero': 'https://pe.tedcdn.com/images/ted/a0beec8db223d4f17a49ccaf0eae110eef083ed2_2400x1800.jpg', 'speaker': "Matthew O'Reilly", 'title': '“Am I dying?” The honest answer.', 'duration': 333, 'slug': 'matthew_o_reilly_am_i_dying_the_honest_answer', 'viewed_count': 1940701}, {'id': 2325, 'hero': 'https://pe.tedcdn.com/images/ted/629930bb607d58f65c9b70beab410660a9afd904_2880x1620.jpg', 'speaker': 'BJ Miller', 'title': 'What really matters at the end of life', 'duration': 1147, 'slug': 'bj_miller_what_really_matters_at_the_end_of_life', 'viewed_count': 6214211}, {'id': 2778, 'hero': 'https://pe.tedcdn.com/images/ted/d13cde084b20383f6de5a5e49f5ff459d3d05c88_2880x1620.jpg', 'speaker': 'Lucy Kalanithi', 'title': 'What makes life worth living in the face of death', 'duration': 969, 'slug': 'lucy_kalanithi_what_makes_life_worth_living_in_the_face_of_death', 'viewed_count': 1515652}, {'id': 1711, 'hero': 'https://pe.tedcdn.com/images/ted/c0694f2a60d1de3e606ab3c8f368ef037b39766d_1600x1200.jpg', 'speaker': 'Eric Dishman', 'title': 'Health care should be a team sport', 'duration': 959, 'slug': 'eric_dishman_health_care_should_be_a_team_sport', 'viewed_count': 836712}, {'id': 249, 'hero': 'https://pe.tedcdn.com/images/ted/38806_480x360.jpg', 'speaker': 'Ernest Madu', 'title': 'World-class health care', 'duration': 1003, 'slug': 'ernest_madu_on_world_class_health_care', 'viewed_count': 371765}]</t>
  </si>
  <si>
    <t>['TEDx', 'aging', 'cancer', 'choice', 'communication', 'compassion', 'death', 'economics', 'health', 'health care', 'humanity', 'identity', 'medicine', 'pharmaceuticals', 'self']</t>
  </si>
  <si>
    <t xml:space="preserve">https://www.ted.com/talks/timothy_ihrig_what_we_can_do_to_die_well
</t>
  </si>
  <si>
    <t>The deadly legacy of cluster bombs</t>
  </si>
  <si>
    <t>[{'id': 25, 'name': 'OK', 'count': 38}, {'id': 10, 'name': 'Inspiring', 'count': 50}, {'id': 8, 'name': 'Informative', 'count': 113}, {'id': 24, 'name': 'Persuasive', 'count': 55}, {'id': 3, 'name': 'Courageous', 'count': 58}, {'id': 1, 'name': 'Beautiful', 'count': 17}, {'id': 23, 'name': 'Jaw-dropping', 'count': 30}, {'id': 21, 'name': 'Unconvincing', 'count': 7}, {'id': 22, 'name': 'Fascinating', 'count': 18}, {'id': 2, 'name': 'Confusing', 'count': 4}, {'id': 9, 'name': 'Ingenious', 'count': 1}, {'id': 7, 'name': 'Funny', 'count': 3}, {'id': 26, 'name': 'Obnoxious', 'count': 1}, {'id': 11, 'name': 'Longwinded', 'count': 3}]</t>
  </si>
  <si>
    <t>[{'id': 2195, 'hero': 'https://pe.tedcdn.com/images/ted/b1ca773d6ce12b4682b9bec7ed36005e0963a836_2880x1620.jpg', 'speaker': 'Laura Boushnak', 'title': 'For these women, reading is a daring act', 'duration': 305, 'slug': 'laura_boushnak_for_these_women_reading_is_a_daring_act', 'viewed_count': 818563}, {'id': 2541, 'hero': 'https://pe.tedcdn.com/images/ted/af8901fa11c45c6100106a904e47c90f43b4749d_2880x1620.jpg', 'speaker': 'Marwa Al-Sabouni', 'title': "How Syria's architecture laid the foundation for brutal war", 'duration': 625, 'slug': 'marwa_al_sabouni_how_syria_s_architecture_laid_the_foundation_for_brutal_war', 'viewed_count': 888896}, {'id': 2488, 'hero': 'https://pe.tedcdn.com/images/ted/c78ddfbc0c1ea218fb2856babfc1604b70a6eddc_2880x1620.jpg', 'speaker': 'Ameera Harouda', 'title': 'Why I put myself in danger to tell the stories of Gaza', 'duration': 518, 'slug': 'ameera_harouda_why_i_put_myself_in_danger_to_tell_the_stories_of_gaza', 'viewed_count': 961426}, {'id': 84, 'hero': 'https://pe.tedcdn.com/images/ted/1996_480x360.jpg', 'speaker': 'James Nachtwey', 'title': 'My wish: Let my photographs bear witness', 'duration': 1316, 'slug': 'james_nachtwey_s_searing_pictures_of_war', 'viewed_count': 1262805}, {'id': 2683, 'hero': 'https://pe.tedcdn.com/images/ted/6f7b45bd8e347e6e4a2aac9f1806a85d68793e5c_2880x1620.jpg', 'speaker': 'Aala El-Khani', 'title': "What it's like to be a parent in a war zone", 'duration': 856, 'slug': 'aala_el_khani_what_it_s_like_to_be_a_parent_in_a_war_zone', 'viewed_count': 896480}, {'id': 1812, 'hero': 'https://pe.tedcdn.com/images/ted/01fa1005062b164ab6a33e3ec6ffa6aeaff24ec5_1600x1200.jpg', 'speaker': 'May El-Khalil', 'title': 'Making peace is a marathon', 'duration': 616, 'slug': 'may_el_khalil_making_peace_is_a_marathon', 'viewed_count': 5182843}]</t>
  </si>
  <si>
    <t>['TED Fellows', 'death', 'humanity', 'life', 'military', 'photography', 'refugees', 'violence', 'war']</t>
  </si>
  <si>
    <t xml:space="preserve">https://www.ted.com/talks/laura_boushnak_the_deadly_legacy_of_cluster_bombs
</t>
  </si>
  <si>
    <t>How the blockchain is changing money and business</t>
  </si>
  <si>
    <t>[{'id': 8, 'name': 'Informative', 'count': 1329}, {'id': 10, 'name': 'Inspiring', 'count': 589}, {'id': 22, 'name': 'Fascinating', 'count': 737}, {'id': 1, 'name': 'Beautiful', 'count': 44}, {'id': 24, 'name': 'Persuasive', 'count': 324}, {'id': 23, 'name': 'Jaw-dropping', 'count': 153}, {'id': 25, 'name': 'OK', 'count': 60}, {'id': 9, 'name': 'Ingenious', 'count': 244}, {'id': 2, 'name': 'Confusing', 'count': 28}, {'id': 21, 'name': 'Unconvincing', 'count': 23}, {'id': 3, 'name': 'Courageous', 'count': 56}, {'id': 11, 'name': 'Longwinded', 'count': 6}, {'id': 26, 'name': 'Obnoxious', 'count': 10}, {'id': 7, 'name': 'Funny', 'count': 15}]</t>
  </si>
  <si>
    <t>[{'id': 1795, 'hero': 'https://pe.tedcdn.com/images/ted/991a38e61a189f6b8cefd1ad14df7dbc3e5c8114_1600x1200.jpg', 'speaker': 'Paul Kemp-Robertson', 'title': 'Bitcoin. Sweat. Tide. Meet the future of branded currency.', 'duration': 651, 'slug': 'paul_kemp_robertson_bitcoin_sweat_tide_meet_the_future_of_branded_currency', 'viewed_count': 1068520}, {'id': 2486, 'hero': 'https://pe.tedcdn.com/images/ted/1e2437e6db380ac0fb40d9a534a4041108fbd9fa_2880x1620.jpg', 'speaker': 'Shivani Siroya', 'title': 'A smart loan for people with no credit history (yet)', 'duration': 491, 'slug': 'shivani_siroya_a_smart_loan_for_people_with_no_credit_history_yet', 'viewed_count': 1437359}, {'id': 1492, 'hero': 'https://pe.tedcdn.com/images/ted/513006b05e2c4a9ed835586ced60716c76ef5094_2880x1620.jpg', 'speaker': 'Don Tapscott', 'title': 'Four principles for the open world', 'duration': 1070, 'slug': 'don_tapscott_four_principles_for_the_open_world_1', 'viewed_count': 1009384}, {'id': 2554, 'hero': 'https://pe.tedcdn.com/images/ted/16039fd1b20aed1112282c1341a678a56c41a19e_2880x1620.jpg', 'speaker': 'Neha Narula', 'title': 'The future of money', 'duration': 976, 'slug': 'neha_narula_the_future_of_money', 'viewed_count': 1799855}, {'id': 2626, 'hero': 'https://pe.tedcdn.com/images/ted/77bdca01d18df177c7f7d6fb7035627cce7d2511_2880x1620.jpg', 'speaker': 'Bettina Warburg', 'title': 'How the blockchain will radically transform the economy', 'duration': 897, 'slug': 'bettina_warburg_how_the_blockchain_will_radically_transform_the_economy', 'viewed_count': 1985730}, {'id': 2604, 'hero': 'https://pe.tedcdn.com/images/ted/e111ff1b8e97a55bfad8609f918b7c96ac2dd68f_2880x1620.jpg', 'speaker': 'Rachel Botsman', 'title': "We've stopped trusting institutions and started trusting strangers", 'duration': 1028, 'slug': 'rachel_botsman_we_ve_stopped_trusting_institutions_and_started_trusting_strangers', 'viewed_count': 1307552}]</t>
  </si>
  <si>
    <t>['Internet', 'blockchain', 'business', 'collaboration', 'computers', 'data', 'economics', 'future', 'innovation', 'privacy', 'security', 'society', 'software', 'technology', 'trust']</t>
  </si>
  <si>
    <t xml:space="preserve">https://www.ted.com/talks/don_tapscott_how_the_blockchain_is_changing_money_and_business
</t>
  </si>
  <si>
    <t>The spellbinding art of human anatomy</t>
  </si>
  <si>
    <t>Vanessa Ruiz</t>
  </si>
  <si>
    <t>Anatomical artist</t>
  </si>
  <si>
    <t>[{'id': 1, 'name': 'Beautiful', 'count': 283}, {'id': 10, 'name': 'Inspiring', 'count': 137}, {'id': 22, 'name': 'Fascinating', 'count': 357}, {'id': 3, 'name': 'Courageous', 'count': 23}, {'id': 9, 'name': 'Ingenious', 'count': 76}, {'id': 11, 'name': 'Longwinded', 'count': 23}, {'id': 21, 'name': 'Unconvincing', 'count': 14}, {'id': 25, 'name': 'OK', 'count': 42}, {'id': 8, 'name': 'Informative', 'count': 187}, {'id': 23, 'name': 'Jaw-dropping', 'count': 41}, {'id': 2, 'name': 'Confusing', 'count': 2}, {'id': 26, 'name': 'Obnoxious', 'count': 5}, {'id': 24, 'name': 'Persuasive', 'count': 26}, {'id': 7, 'name': 'Funny', 'count': 14}]</t>
  </si>
  <si>
    <t>[{'id': 2519, 'hero': 'https://pe.tedcdn.com/images/ted/6336bd6f4788d4ee7f1f666f4c3bfb5a79e0d597_2880x1620.jpg', 'speaker': 'Amit Sood', 'title': "Every piece of art you've ever wanted to see -- up close and searchable", 'duration': 900, 'slug': 'amit_sood_every_piece_of_art_you_ve_ever_wanted_to_see_up_close_and_searchable', 'viewed_count': 923919}, {'id': 1468, 'hero': 'https://pe.tedcdn.com/images/ted/f56ce0ad52aff2c1ec737ebe2ddd5ff601ddbb72_800x600.jpg', 'speaker': 'Diane Kelly', 'title': "What we didn't know about penis anatomy", 'duration': 680, 'slug': 'diane_kelly_what_we_didn_t_know_about_penis_anatomy', 'viewed_count': 3886124}, {'id': 2463, 'hero': 'https://pe.tedcdn.com/images/ted/1a48cb3c57788a3b42e0a160a554afe8ae87ab71_2880x1620.jpg', 'speaker': 'Angélica Dass', 'title': 'The beauty of human skin in every color', 'duration': 687, 'slug': 'angelica_dass_the_beauty_of_human_skin_in_every_color', 'viewed_count': 1961518}, {'id': 1411, 'hero': 'https://pe.tedcdn.com/images/ted/b845b1269d74daf01a74facd0d659f4975558990_2880x1620.jpg', 'speaker': 'Jack Choi', 'title': 'On the virtual dissection table', 'duration': 396, 'slug': 'jack_choi_on_the_virtual_dissection_table', 'viewed_count': 975121}, {'id': 2863, 'hero': 'https://pe.tedcdn.com/images/ted/c706b63f93fb382e0015dde0ec55a2c7ac8a37c3_2880x1620.jpg', 'speaker': 'Laolu Senbanjo', 'title': '"The Sacred Art of the Ori"', 'duration': 530, 'slug': 'laolu_senbanjo_the_sacred_art_of_the_ori', 'viewed_count': 636305}, {'id': 1169, 'hero': 'https://pe.tedcdn.com/images/ted/f553f02f7c6b89f37c883ba4e4805f560f6fb811_800x600.jpg', 'speaker': 'Shea Hembrey', 'title': 'How I became 100 artists', 'duration': 1008, 'slug': 'shea_hembrey_how_i_became_100_artists', 'viewed_count': 1486908}]</t>
  </si>
  <si>
    <t>['Human body', 'TEDMED', 'art', 'beauty', 'creativity', 'health', 'history', 'humanity', 'medicine', 'painting', 'science', 'science and art', 'visualizations']</t>
  </si>
  <si>
    <t xml:space="preserve">https://www.ted.com/talks/vanessa_ruiz_the_spellbinding_art_of_human_anatomy
</t>
  </si>
  <si>
    <t>How women wage conflict without violence</t>
  </si>
  <si>
    <t>[{'id': 1, 'name': 'Beautiful', 'count': 117}, {'id': 8, 'name': 'Informative', 'count': 156}, {'id': 24, 'name': 'Persuasive', 'count': 133}, {'id': 25, 'name': 'OK', 'count': 24}, {'id': 10, 'name': 'Inspiring', 'count': 219}, {'id': 21, 'name': 'Unconvincing', 'count': 20}, {'id': 3, 'name': 'Courageous', 'count': 101}, {'id': 22, 'name': 'Fascinating', 'count': 48}, {'id': 7, 'name': 'Funny', 'count': 3}, {'id': 11, 'name': 'Longwinded', 'count': 9}, {'id': 26, 'name': 'Obnoxious', 'count': 6}, {'id': 9, 'name': 'Ingenious', 'count': 15}, {'id': 23, 'name': 'Jaw-dropping', 'count': 9}, {'id': 2, 'name': 'Confusing', 'count': 5}]</t>
  </si>
  <si>
    <t>[{'id': 1214, 'hero': 'https://pe.tedcdn.com/images/ted/f67f17e1df4e8d46cdddc96c2ddd77b03128e49d_800x600.jpg', 'speaker': 'Julia Bacha', 'title': 'Pay attention to nonviolence', 'duration': 651, 'slug': 'julia_bacha', 'viewed_count': 740955}, {'id': 1294, 'hero': 'https://pe.tedcdn.com/images/ted/7356380a6f4fd42ddd4813ec3efaa3f4fa715d76_800x600.jpg', 'speaker': 'Srdja Popovic', 'title': 'How to topple a dictator', 'duration': 722, 'slug': 'srdja_popovic_how_to_topple_a_dictator', 'viewed_count': 276174}, {'id': 2524, 'hero': 'https://pe.tedcdn.com/images/ted/7147f81db8ce27f894d0477d8eb236de53b8de52_2880x1620.jpg', 'speaker': 'Jamila Raqib', 'title': 'The secret to effective nonviolent resistance', 'duration': 537, 'slug': 'jamila_raqib_the_secret_to_effective_nonviolent_resistance', 'viewed_count': 878865}, {'id': 2095, 'hero': 'https://pe.tedcdn.com/images/ted/a59b586ee1b4549d70bbbf9f6c7b11bcd24e6619_2400x1800.jpg', 'speaker': 'Eman Mohammed', 'title': 'The courage to tell a hidden story', 'duration': 252, 'slug': 'eman_mohammed_the_courage_to_tell_a_hidden_story', 'viewed_count': 1292156}, {'id': 2309, 'hero': 'https://pe.tedcdn.com/images/ted/d5c01b453252bc8506ed16a6cd97e21597263f0c_2880x1620.jpg', 'speaker': 'Benedetta Berti', 'title': 'The surprising way groups like ISIS stay in power', 'duration': 338, 'slug': 'benedetta_berti_the_surprising_way_groups_like_isis_stay_in_power', 'viewed_count': 1947365}, {'id': 1017, 'hero': 'https://pe.tedcdn.com/images/ted/2c7b90e6c6de5607f0fa55080e199ac746a86846_800x600.jpg', 'speaker': 'William Ury', 'title': 'The walk from "no" to "yes"', 'duration': 1125, 'slug': 'william_ury', 'viewed_count': 1828261}]</t>
  </si>
  <si>
    <t>['global issues', 'history', 'nonviolence', 'peace', 'protests', 'social change', 'war', 'women']</t>
  </si>
  <si>
    <t xml:space="preserve">https://www.ted.com/talks/julia_bacha_how_women_wage_conflict_without_violence
</t>
  </si>
  <si>
    <t>Bring on the female superheroes!</t>
  </si>
  <si>
    <t>Christopher Bell</t>
  </si>
  <si>
    <t>Media studies scholar</t>
  </si>
  <si>
    <t>[{'id': 25, 'name': 'OK', 'count': 51}, {'id': 3, 'name': 'Courageous', 'count': 384}, {'id': 9, 'name': 'Ingenious', 'count': 110}, {'id': 10, 'name': 'Inspiring', 'count': 827}, {'id': 8, 'name': 'Informative', 'count': 490}, {'id': 23, 'name': 'Jaw-dropping', 'count': 126}, {'id': 24, 'name': 'Persuasive', 'count': 446}, {'id': 1, 'name': 'Beautiful', 'count': 142}, {'id': 21, 'name': 'Unconvincing', 'count': 20}, {'id': 26, 'name': 'Obnoxious', 'count': 17}, {'id': 7, 'name': 'Funny', 'count': 245}, {'id': 22, 'name': 'Fascinating', 'count': 202}, {'id': 11, 'name': 'Longwinded', 'count': 3}, {'id': 2, 'name': 'Confusing', 'count': 4}]</t>
  </si>
  <si>
    <t>[{'id': 1915, 'hero': 'https://pe.tedcdn.com/images/ted/0dfb2e90eb880661c18f0d264de00e2d672f028f_1600x1200.jpg', 'speaker': 'McKenna Pope', 'title': 'Want to be an activist? Start with your toys', 'duration': 322, 'slug': 'mckenna_pope_want_to_be_an_activist_start_with_your_toys', 'viewed_count': 917417}, {'id': 2448, 'hero': 'https://pe.tedcdn.com/images/ted/bf912f2eb8038864614e0ae78c957ffabb064039_2880x1620.jpg', 'speaker': 'Reshma Saujani', 'title': 'Teach girls bravery, not perfection', 'duration': 759, 'slug': 'reshma_saujani_teach_girls_bravery_not_perfection', 'viewed_count': 3325499}, {'id': 1031, 'hero': 'https://pe.tedcdn.com/images/ted/f8a2f36ce95033f7afc6d5ba4b83d09fff4dd118_800x600.jpg', 'speaker': 'Tony Porter', 'title': 'A call to men', 'duration': 673, 'slug': 'tony_porter_a_call_to_men', 'viewed_count': 2235969}, {'id': 1650, 'hero': 'https://pe.tedcdn.com/images/ted/cc6cae44f6186a4daa3915adde17ff15e5025762_1600x1200.jpg', 'speaker': 'Colin Stokes', 'title': 'How movies teach manhood', 'duration': 773, 'slug': 'colin_stokes_how_movies_teach_manhood', 'viewed_count': 4147052}, {'id': 1206, 'hero': 'https://pe.tedcdn.com/images/ted/5b395fa89a75346fa93d8d6592d8030384d48228_800x600.jpg', 'speaker': 'Philip Zimbardo', 'title': 'The demise of guys?', 'duration': 286, 'slug': 'zimchallenge', 'viewed_count': 2190775}, {'id': 474, 'hero': 'https://pe.tedcdn.com/images/ted/74930_800x600.jpg', 'speaker': 'Brenda Laurel', 'title': 'Why not make video games for girls?', 'duration': 788, 'slug': 'brenda_laurel_on_making_games_for_girls', 'viewed_count': 382527}]</t>
  </si>
  <si>
    <t>['TEDx', 'art', 'children', 'communication', 'entertainment', 'film', 'identity', 'inequality', 'marketing', 'media', 'movies', 'parenting', 'society', 'toy', 'women']</t>
  </si>
  <si>
    <t xml:space="preserve">https://www.ted.com/talks/christopher_bell_bring_on_the_female_superheroes
</t>
  </si>
  <si>
    <t>Why you should talk to strangers</t>
  </si>
  <si>
    <t>Kio Stark</t>
  </si>
  <si>
    <t>Stranger enthusiast</t>
  </si>
  <si>
    <t>[{'id': 21, 'name': 'Unconvincing', 'count': 64}, {'id': 3, 'name': 'Courageous', 'count': 292}, {'id': 8, 'name': 'Informative', 'count': 424}, {'id': 10, 'name': 'Inspiring', 'count': 866}, {'id': 25, 'name': 'OK', 'count': 189}, {'id': 24, 'name': 'Persuasive', 'count': 335}, {'id': 22, 'name': 'Fascinating', 'count': 334}, {'id': 1, 'name': 'Beautiful', 'count': 454}, {'id': 7, 'name': 'Funny', 'count': 65}, {'id': 9, 'name': 'Ingenious', 'count': 72}, {'id': 2, 'name': 'Confusing', 'count': 20}, {'id': 11, 'name': 'Longwinded', 'count': 39}, {'id': 23, 'name': 'Jaw-dropping', 'count': 26}, {'id': 26, 'name': 'Obnoxious', 'count': 6}]</t>
  </si>
  <si>
    <t>[{'id': 1603, 'hero': 'https://pe.tedcdn.com/images/ted/61975945f445f27ab8d8f9da10f227dc0d36ce51_1600x1200.jpg', 'speaker': 'Hannah Brencher', 'title': 'Love letters to strangers', 'duration': 292, 'slug': 'hannah_brencher_love_letters_to_strangers', 'viewed_count': 1909512}, {'id': 1042, 'hero': 'https://pe.tedcdn.com/images/ted/3820be698584de25ea375c0bf57ee620caf94b8d_1600x1200.jpg', 'speaker': 'Brené Brown', 'title': 'The power of vulnerability', 'duration': 1219, 'slug': 'brene_brown_on_vulnerability', 'viewed_count': 31170318}, {'id': 2435, 'hero': 'https://pe.tedcdn.com/images/ted/f12603fe51178246201b821d5d08e806cabb4c2b_2880x1620.jpg', 'speaker': 'Celeste Headlee', 'title': '10 ways to have a better conversation', 'duration': 704, 'slug': 'celeste_headlee_10_ways_to_have_a_better_conversation', 'viewed_count': 8445142}, {'id': 1742, 'hero': 'https://pe.tedcdn.com/images/ted/e6590fd9b49cdc7270dc0bc03593ee840f4a5585_1600x1200.jpg', 'speaker': 'Maria Bezaitis', 'title': 'Why we need strangeness', 'duration': 480, 'slug': 'maria_bezaitis_the_surprising_need_for_strangeness', 'viewed_count': 1114178}, {'id': 2447, 'hero': 'https://pe.tedcdn.com/images/ted/2bae1cab04930bb1f8be07dbd63d7fc00739becc_2880x1620.jpg', 'speaker': 'Joe Gebbia', 'title': 'How Airbnb designs for trust', 'duration': 951, 'slug': 'joe_gebbia_how_airbnb_designs_for_trust', 'viewed_count': 2019972}, {'id': 2584, 'hero': 'https://pe.tedcdn.com/images/ted/5519e4226126c11df4db93dbbd94ebf5a187591a_2880x1620.jpg', 'speaker': 'Abigail Marsh', 'title': 'Why some people are more altruistic than others', 'duration': 741, 'slug': 'abigail_marsh_why_some_people_are_more_altruistic_than_others', 'viewed_count': 1690446}]</t>
  </si>
  <si>
    <t>['TED Books', 'anthropology', 'communication', 'community', 'friendship', 'humanity', 'personality', 'society']</t>
  </si>
  <si>
    <t xml:space="preserve">https://www.ted.com/talks/kio_stark_why_you_should_talk_to_strangers
</t>
  </si>
  <si>
    <t>The risky politics of progress</t>
  </si>
  <si>
    <t>Jonathan Tepperman</t>
  </si>
  <si>
    <t>Global affairs thinker</t>
  </si>
  <si>
    <t>[{'id': 22, 'name': 'Fascinating', 'count': 145}, {'id': 9, 'name': 'Ingenious', 'count': 57}, {'id': 24, 'name': 'Persuasive', 'count': 151}, {'id': 8, 'name': 'Informative', 'count': 150}, {'id': 10, 'name': 'Inspiring', 'count': 201}, {'id': 7, 'name': 'Funny', 'count': 22}, {'id': 21, 'name': 'Unconvincing', 'count': 19}, {'id': 1, 'name': 'Beautiful', 'count': 12}, {'id': 3, 'name': 'Courageous', 'count': 45}, {'id': 26, 'name': 'Obnoxious', 'count': 3}, {'id': 25, 'name': 'OK', 'count': 13}, {'id': 23, 'name': 'Jaw-dropping', 'count': 7}, {'id': 11, 'name': 'Longwinded', 'count': 7}, {'id': 2, 'name': 'Confusing', 'count': 16}]</t>
  </si>
  <si>
    <t>[{'id': 2543, 'hero': 'https://pe.tedcdn.com/images/ted/9bca4a1ceff193bc14eac87eb570f748ad485ed1_2880x1620.jpg', 'speaker': 'Alexander Betts', 'title': 'Why Brexit happened -- and what to do next', 'duration': 1042, 'slug': 'alexander_betts_why_brexit_happened_and_what_to_do_next', 'viewed_count': 2432456}, {'id': 2562, 'hero': 'https://pe.tedcdn.com/images/ted/0f5c8ccf529b1a12096bcf5408f3212c7f300a35_2880x1620.jpg', 'speaker': 'Monica Araya', 'title': 'A small country with big ideas to get rid of fossil fuels', 'duration': 952, 'slug': 'monica_araya_a_small_country_with_big_ideas_to_get_rid_of_fossil_fuels', 'viewed_count': 1018832}, {'id': 2397, 'hero': 'https://pe.tedcdn.com/images/ted/875947c3f3bd619f6845295bf598437ea00bb59d_2880x1620.jpg', 'speaker': 'António Guterres', 'title': 'Refugees have the right to be protected', 'duration': 1194, 'slug': 'antonio_guterres_refugees_have_the_right_to_be_protected', 'viewed_count': 1117168},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868230}, {'id': 2813, 'hero': 'https://pe.tedcdn.com/images/ted/73702d7b558bf8dbcd910ecaaf3aa323c9125bf7_2880x1620.jpg', 'speaker': 'Jorge Ramos', 'title': 'Why journalists have an obligation to challenge power', 'duration': 870, 'slug': 'jorge_ramos_why_journalists_have_an_obligation_to_challenge_power', 'viewed_count': 383050}, {'id': 1189, 'hero': 'https://pe.tedcdn.com/images/ted/57916f341f4b845b61399c4160c65672b5b22f5a_800x600.jpg', 'speaker': 'Maajid Nawaz', 'title': 'A global culture to fight extremism', 'duration': 1073, 'slug': 'maajid_nawaz_a_global_culture_to_fight_extremism', 'viewed_count': 703571}]</t>
  </si>
  <si>
    <t>['big problems', 'collaboration', 'global issues', 'government', 'journalism', 'law', 'policy', 'politics', 'security', 'society', 'terrorism', 'war']</t>
  </si>
  <si>
    <t xml:space="preserve">https://www.ted.com/talks/jonathan_tepperman_the_risky_politics_of_progress
</t>
  </si>
  <si>
    <t>The agony of trying to unsubscribe</t>
  </si>
  <si>
    <t>[{'id': 7, 'name': 'Funny', 'count': 2210}, {'id': 10, 'name': 'Inspiring', 'count': 369}, {'id': 3, 'name': 'Courageous', 'count': 75}, {'id': 9, 'name': 'Ingenious', 'count': 566}, {'id': 23, 'name': 'Jaw-dropping', 'count': 67}, {'id': 22, 'name': 'Fascinating', 'count': 218}, {'id': 24, 'name': 'Persuasive', 'count': 56}, {'id': 21, 'name': 'Unconvincing', 'count': 14}, {'id': 1, 'name': 'Beautiful', 'count': 82}, {'id': 8, 'name': 'Informative', 'count': 79}, {'id': 25, 'name': 'OK', 'count': 57}, {'id': 2, 'name': 'Confusing', 'count': 7}, {'id': 26, 'name': 'Obnoxious', 'count': 5}, {'id': 11, 'name': 'Longwinded', 'count': 12}]</t>
  </si>
  <si>
    <t>[{'id': 2458, 'hero': 'https://pe.tedcdn.com/images/ted/4d10247c2b89098e6f7103065276923e9432e914_2880x1620.jpg', 'speaker': 'Tim Urban', 'title': 'Inside the mind of a master procrastinator', 'duration': 843, 'slug': 'tim_urban_inside_the_mind_of_a_master_procrastinator', 'viewed_count': 14745527}, {'id': 2521, 'hero': 'https://pe.tedcdn.com/images/ted/d097405f3c7b7f0f5b0d4b2941cc0d1c291a034e_2880x1620.jpg', 'speaker': 'Negin Farsad', 'title': 'A highly scientific taxonomy of haters', 'duration': 485, 'slug': 'negin_farsad_a_highly_scientific_taxonomy_of_haters', 'viewed_count': 1225720}, {'id': 2405, 'hero': 'https://pe.tedcdn.com/images/ted/c82a2f0362fa027746e15d11b85e0004549ecd7d_2880x1620.jpg', 'speaker': 'James Veitch', 'title': 'This is what happens when you reply to spam email', 'duration': 588, 'slug': 'james_veitch_this_is_what_happens_when_you_reply_to_spam_email', 'viewed_count': 20476037}, {'id': 2815, 'hero': 'https://pe.tedcdn.com/images/ted/e13bd322d1fc07157ed4524a0fd4715d8f39e25c_2880x1620.jpg', 'speaker': 'Adam Alter', 'title': 'Why our screens make us less happy', 'duration': 569, 'slug': 'adam_alter_why_our_screens_make_us_less_happy', 'viewed_count': 1858621}, {'id': 1724, 'hero': 'https://pe.tedcdn.com/images/ted/4165fdc540500a47d00915eb53de831abd15dd3b_1600x1200.jpg', 'speaker': 'Jennifer Healey', 'title': 'If cars could talk, accidents might be avoidable', 'duration': 540, 'slug': 'jennifer_healey_if_cars_could_talk_accidents_might_be_avoidable', 'viewed_count': 814622}, {'id': 1833, 'hero': 'https://pe.tedcdn.com/images/ted/337743d27766638ba412c813c76cf8259556e1a5_1600x1200.jpg', 'speaker': 'Amy Webb', 'title': 'How I hacked online dating', 'duration': 1047, 'slug': 'amy_webb_how_i_hacked_online_dating', 'viewed_count': 6298727}]</t>
  </si>
  <si>
    <t>['business', 'comedy', 'communication', 'humor', 'technology']</t>
  </si>
  <si>
    <t xml:space="preserve">https://www.ted.com/talks/james_veitch_the_agony_of_trying_to_unsubscribe
</t>
  </si>
  <si>
    <t>Let's teach for mastery -- not test scores</t>
  </si>
  <si>
    <t>[{'id': 8, 'name': 'Informative', 'count': 1031}, {'id': 10, 'name': 'Inspiring', 'count': 1442}, {'id': 23, 'name': 'Jaw-dropping', 'count': 143}, {'id': 22, 'name': 'Fascinating', 'count': 425}, {'id': 9, 'name': 'Ingenious', 'count': 391}, {'id': 3, 'name': 'Courageous', 'count': 196}, {'id': 24, 'name': 'Persuasive', 'count': 740}, {'id': 21, 'name': 'Unconvincing', 'count': 16}, {'id': 7, 'name': 'Funny', 'count': 87}, {'id': 1, 'name': 'Beautiful', 'count': 99}, {'id': 11, 'name': 'Longwinded', 'count': 14}, {'id': 25, 'name': 'OK', 'count': 34}, {'id': 26, 'name': 'Obnoxious', 'count': 40}, {'id': 2, 'name': 'Confusing', 'count': 2}]</t>
  </si>
  <si>
    <t>[{'id': 1090, 'hero': 'https://pe.tedcdn.com/images/ted/7ea7feb720e36b5335b32dfb6036e530d85b9fc3_800x600.jpg', 'speaker': 'Sal Khan', 'title': "Let's use video to reinvent education", 'duration': 1227, 'slug': 'salman_khan_let_s_use_video_to_reinvent_education', 'viewed_count': 4609985}, {'id': 1913, 'hero': 'https://pe.tedcdn.com/images/ted/a26c7c92140aec2d6679d94f7cdd0e7371505c65_1600x1200.jpg', 'speaker': 'Anant Agarwal', 'title': 'Why massive open online courses (still) matter', 'duration': 919, 'slug': 'anant_agarwal_why_massively_open_online_courses_still_matter', 'viewed_count': 1072745}, {'id': 2448, 'hero': 'https://pe.tedcdn.com/images/ted/bf912f2eb8038864614e0ae78c957ffabb064039_2880x1620.jpg', 'speaker': 'Reshma Saujani', 'title': 'Teach girls bravery, not perfection', 'duration': 759, 'slug': 'reshma_saujani_teach_girls_bravery_not_perfection', 'viewed_count': 3325499}, {'id': 1531, 'hero': 'https://pe.tedcdn.com/images/ted/a512e584f64e2a30945af3c91101253c92a874fa_1600x1200.jpg', 'speaker': 'Daphne Koller', 'title': "What we're learning from online education", 'duration': 1240, 'slug': 'daphne_koller_what_we_re_learning_from_online_education', 'viewed_count': 2302260}, {'id': 1487, 'hero': 'https://pe.tedcdn.com/images/ted/a018b6b3ef70c28e54e7ed31190fa37d19a6842a_2880x1620.jpg', 'speaker': 'Peter Norvig', 'title': 'The 100,000-student classroom', 'duration': 371, 'slug': 'peter_norvig_the_100_000_student_classroom', 'viewed_count': 1054610}, {'id': 855, 'hero': 'https://pe.tedcdn.com/images/ted/170614_800x600.jpg', 'speaker': 'Dan Meyer', 'title': 'Math class needs a makeover', 'duration': 699, 'slug': 'dan_meyer_math_curriculum_makeover', 'viewed_count': 2465268}]</t>
  </si>
  <si>
    <t>['children', 'education', 'goal-setting', 'intelligence', 'personal growth', 'social change', 'society', 'teaching']</t>
  </si>
  <si>
    <t xml:space="preserve">https://www.ted.com/talks/sal_khan_let_s_teach_for_mastery_not_test_scores
</t>
  </si>
  <si>
    <t>The new American Dream</t>
  </si>
  <si>
    <t>[{'id': 1, 'name': 'Beautiful', 'count': 276}, {'id': 8, 'name': 'Informative', 'count': 141}, {'id': 10, 'name': 'Inspiring', 'count': 438}, {'id': 24, 'name': 'Persuasive', 'count': 145}, {'id': 3, 'name': 'Courageous', 'count': 175}, {'id': 21, 'name': 'Unconvincing', 'count': 52}, {'id': 26, 'name': 'Obnoxious', 'count': 21}, {'id': 11, 'name': 'Longwinded', 'count': 25}, {'id': 2, 'name': 'Confusing', 'count': 17}, {'id': 25, 'name': 'OK', 'count': 55}, {'id': 9, 'name': 'Ingenious', 'count': 44}, {'id': 22, 'name': 'Fascinating', 'count': 69}, {'id': 7, 'name': 'Funny', 'count': 8}, {'id': 23, 'name': 'Jaw-dropping', 'count': 10}]</t>
  </si>
  <si>
    <t>[{'id': 2308, 'hero': 'https://pe.tedcdn.com/images/ted/7802bbe8ff8b26ff056292208bb50dadaa8e002e_2880x1620.jpg', 'speaker': 'Rich Benjamin', 'title': 'My road trip through the whitest towns in America', 'duration': 781, 'slug': 'rich_benjamin_my_road_trip_through_the_whitest_towns_in_america', 'viewed_count': 1999111}, {'id': 1089, 'hero': 'https://pe.tedcdn.com/images/ted/7f7c62759f5e1fe06b58a2c2926626b1303efa63_2880x1620.jpg', 'speaker': 'Courtney E. Martin', 'title': "This isn't her mother's feminism", 'duration': 686, 'slug': 'courtney_martin_reinventing_feminism', 'viewed_count': 953701}, {'id': 2456, 'hero': 'https://pe.tedcdn.com/images/ted/a3f84852a0e9a1cbed23d21e6a56ec2bbd612657_2880x1620.jpg', 'speaker': 'Arthur Brooks', 'title': "A conservative's plea: Let's work together", 'duration': 854, 'slug': 'arthur_brooks_a_conservative_s_plea_let_s_work_together', 'viewed_count': 1132966}, {'id': 2328, 'hero': 'https://pe.tedcdn.com/images/ted/f41945e3407663d5a41b5843f2a5a499e2305147_2880x1620.jpg', 'speaker': 'Mia Birdsong', 'title': "The story we tell about poverty isn't true", 'duration': 916, 'slug': 'mia_birdsong_the_story_we_tell_about_poverty_isn_t_true', 'viewed_count': 1612569}, {'id': 2827, 'hero': 'https://pe.tedcdn.com/images/ted/3340c2d17a9e9a881873cab5a399791cea0b1577_2880x1620.jpg', 'speaker': 'Grace Kim', 'title': 'How cohousing can make us happier (and live longer)', 'duration': 615, 'slug': 'grace_kim_how_cohousing_can_make_us_happier_and_live_longer', 'viewed_count': 1363568},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2679832}]</t>
  </si>
  <si>
    <t>['United States', 'business', 'children', 'cities', 'community', 'economics', 'family', 'friendship', 'future', 'goal-setting', 'happiness', 'humanity', 'identity', 'journalism', 'money', 'motivation', 'parenting', 'personal growth', 'social change', 'society', 'work', 'work-life balance']</t>
  </si>
  <si>
    <t xml:space="preserve">https://www.ted.com/talks/courtney_martin_the_new_american_dream
</t>
  </si>
  <si>
    <t>Why helmets don't prevent concussions -- and what might</t>
  </si>
  <si>
    <t>David Camarillo</t>
  </si>
  <si>
    <t>[{'id': 2, 'name': 'Confusing', 'count': 24}, {'id': 21, 'name': 'Unconvincing', 'count': 244}, {'id': 26, 'name': 'Obnoxious', 'count': 238}, {'id': 1, 'name': 'Beautiful', 'count': 20}, {'id': 8, 'name': 'Informative', 'count': 353}, {'id': 22, 'name': 'Fascinating', 'count': 122}, {'id': 3, 'name': 'Courageous', 'count': 23}, {'id': 24, 'name': 'Persuasive', 'count': 99}, {'id': 11, 'name': 'Longwinded', 'count': 247}, {'id': 25, 'name': 'OK', 'count': 72}, {'id': 7, 'name': 'Funny', 'count': 18}, {'id': 9, 'name': 'Ingenious', 'count': 54}, {'id': 10, 'name': 'Inspiring', 'count': 72}, {'id': 23, 'name': 'Jaw-dropping', 'count': 29}]</t>
  </si>
  <si>
    <t>[{'id': 2495, 'hero': 'https://pe.tedcdn.com/images/ted/353545d58703d32d2bd05323faa35b2cfc389e42_2880x1620.jpg', 'speaker': 'Uri Hasson', 'title': 'This is your brain on communication', 'duration': 891, 'slug': 'uri_hasson_this_is_your_brain_on_communication', 'viewed_count': 1800511}, {'id': 2557, 'hero': 'https://pe.tedcdn.com/images/ted/eec0be6feefef0950540ec844664ed485ec83d8d_2880x1620.jpg', 'speaker': 'Ed Boyden', 'title': "A new way to study the brain's invisible secrets", 'duration': 795, 'slug': 'ed_boyden_baby_diapers_inspired_this_new_way_to_study_the_brain', 'viewed_count': 1260113}, {'id': 1012, 'hero': 'https://pe.tedcdn.com/images/ted/14df6285e772e0bbc530338d0366eb7beab3e9bf_800x600.jpg', 'speaker': 'Kim Gorgens', 'title': 'Protecting the brain against concussion', 'duration': 561, 'slug': 'kim_gorgens_protecting_the_brain_against_concussion', 'viewed_count': 452589}, {'id': 236, 'hero': 'https://pe.tedcdn.com/images/ted/35408_480x360.jpg', 'speaker': 'Christopher deCharms', 'title': 'A look inside the brain in real time', 'duration': 242, 'slug': 'christopher_decharms_scans_the_brain_in_real_time', 'viewed_count': 1485950}, {'id': 2077, 'hero': 'https://pe.tedcdn.com/images/ted/808f160318137a04e794f9ed584c3bc20fd151dc_2880x1620.jpg', 'speaker': 'Nancy Kanwisher', 'title': 'A neural portrait of the human mind', 'duration': 1060, 'slug': 'nancy_kanwisher_the_brain_is_a_swiss_army_knife', 'viewed_count': 1082896}, {'id': 2103, 'hero': 'https://pe.tedcdn.com/images/ted/1cbfdce0ca5068cf453cb0747ea49d669d84dd62_2880x1620.jpg', 'speaker': 'Jeff Iliff', 'title': "One more reason to get a good night's sleep", 'duration': 701, 'slug': 'jeff_iliff_one_more_reason_to_get_a_good_night_s_sleep', 'viewed_count': 3705645}]</t>
  </si>
  <si>
    <t>['TEDx', 'biomechanics', 'brain', 'children', 'design', 'engineering', 'health', 'innovation', 'invention', 'medical research', 'mental health', 'neuroscience', 'product design', 'science', 'technology']</t>
  </si>
  <si>
    <t xml:space="preserve">https://www.ted.com/talks/david_camarillo_why_helmets_don_t_prevent_concussions_and_what_might
</t>
  </si>
  <si>
    <t>A new way to heal hearts without surgery</t>
  </si>
  <si>
    <t>Franz Freudenthal</t>
  </si>
  <si>
    <t>Pediatric cardiologist</t>
  </si>
  <si>
    <t>[{'id': 1, 'name': 'Beautiful', 'count': 166}, {'id': 8, 'name': 'Informative', 'count': 142}, {'id': 9, 'name': 'Ingenious', 'count': 208}, {'id': 10, 'name': 'Inspiring', 'count': 235}, {'id': 22, 'name': 'Fascinating', 'count': 160}, {'id': 3, 'name': 'Courageous', 'count': 43}, {'id': 2, 'name': 'Confusing', 'count': 3}, {'id': 21, 'name': 'Unconvincing', 'count': 4}, {'id': 23, 'name': 'Jaw-dropping', 'count': 52}, {'id': 24, 'name': 'Persuasive', 'count': 14}, {'id': 25, 'name': 'OK', 'count': 28}, {'id': 7, 'name': 'Funny', 'count': 1}, {'id': 11, 'name': 'Longwinded', 'count': 2}, {'id': 26, 'name': 'Obnoxious', 'count': 3}]</t>
  </si>
  <si>
    <t>[{'id': 580, 'hero': 'https://pe.tedcdn.com/images/ted/97054_800x600.jpg', 'speaker': 'Catherine Mohr', 'title': "Surgery's past, present and robotic future", 'duration': 1135, 'slug': 'catherine_mohr_surgery_s_past_present_and_robotic_future', 'viewed_count': 681020}, {'id': 1297, 'hero': 'https://pe.tedcdn.com/images/ted/af1525f66bfdd85294d1b7b195aeafe3a469c5c2_800x600.jpg', 'speaker': 'Yoav Medan', 'title': 'Ultrasound surgery -- healing without cuts', 'duration': 973, 'slug': 'yoav_medan_ultrasound_surgery_healing_without_cuts', 'viewed_count': 698396}, {'id': 1419, 'hero': 'https://pe.tedcdn.com/images/ted/55d3e2b1e1eab39cda812f1d03d5d0de30d8700e_800x600.jpg', 'speaker': 'Tal Golesworthy', 'title': 'How I repaired my own heart', 'duration': 794, 'slug': 'tal_golesworthy_how_i_repaired_my_own_heart', 'viewed_count': 1324713}, {'id': 1231, 'hero': 'https://pe.tedcdn.com/images/ted/cb25dc8e453eb821cbd8f8a2f5c5c350f0be6a5c_1600x1200.jpg', 'speaker': 'Abraham Verghese', 'title': "A doctor's touch", 'duration': 1112, 'slug': 'abraham_verghese_a_doctor_s_touch', 'viewed_count': 1390954}, {'id': 1873, 'hero': 'https://pe.tedcdn.com/images/ted/1a0462e7dfad0c4e30f5e2c74dfb31673e376b80_1600x1200.jpg', 'speaker': 'Stefan Larsson', 'title': 'What doctors can learn from each other', 'duration': 776, 'slug': 'stefan_larsson_what_doctors_can_learn_from_each_other', 'viewed_count': 848742}, {'id': 2145, 'hero': 'https://pe.tedcdn.com/images/ted/5277594afb524a380f632ef3ea79ad9cbba2974d_2880x1620.jpg', 'speaker': 'Barbara Natterson-Horowitz', 'title': "What veterinarians know that physicians don't", 'duration': 897, 'slug': 'barbara_natterson_horowitz_what_veterinarians_know_that_doctors_don_t', 'viewed_count': 1469270}]</t>
  </si>
  <si>
    <t>['South America', 'Surgery', 'engineering', 'heart health', 'invention', 'medical research']</t>
  </si>
  <si>
    <t xml:space="preserve">https://www.ted.com/talks/franz_freudenthal_a_new_way_to_heal_hearts_without_surgery
</t>
  </si>
  <si>
    <t>The future of money</t>
  </si>
  <si>
    <t>Neha Narula</t>
  </si>
  <si>
    <t>Currency futurist</t>
  </si>
  <si>
    <t>[{'id': 1, 'name': 'Beautiful', 'count': 160}, {'id': 8, 'name': 'Informative', 'count': 668}, {'id': 24, 'name': 'Persuasive', 'count': 154}, {'id': 2, 'name': 'Confusing', 'count': 60}, {'id': 11, 'name': 'Longwinded', 'count': 33}, {'id': 21, 'name': 'Unconvincing', 'count': 43}, {'id': 22, 'name': 'Fascinating', 'count': 249}, {'id': 9, 'name': 'Ingenious', 'count': 95}, {'id': 10, 'name': 'Inspiring', 'count': 170}, {'id': 23, 'name': 'Jaw-dropping', 'count': 44}, {'id': 25, 'name': 'OK', 'count': 89}, {'id': 3, 'name': 'Courageous', 'count': 49}, {'id': 26, 'name': 'Obnoxious', 'count': 11}, {'id': 7, 'name': 'Funny', 'count': 16}]</t>
  </si>
  <si>
    <t>[{'id': 2573, 'hero': 'https://pe.tedcdn.com/images/ted/ee8efd216942b9cc5a119e60addad843209f88d9_2880x1620.jpg', 'speaker': 'Don Tapscott', 'title': 'How the blockchain is changing money and business', 'duration': 1129, 'slug': 'don_tapscott_how_the_blockchain_is_changing_money_and_business', 'viewed_count': 2110227}, {'id': 2486, 'hero': 'https://pe.tedcdn.com/images/ted/1e2437e6db380ac0fb40d9a534a4041108fbd9fa_2880x1620.jpg', 'speaker': 'Shivani Siroya', 'title': 'A smart loan for people with no credit history (yet)', 'duration': 491, 'slug': 'shivani_siroya_a_smart_loan_for_people_with_no_credit_history_yet', 'viewed_count': 1437361}, {'id': 2563, 'hero': 'https://pe.tedcdn.com/images/ted/08680bd613b6d8abdc6222ac0a98c6b1243db195_2880x1620.jpg', 'speaker': 'Olivier Scalabre', 'title': 'The next manufacturing revolution is here', 'duration': 746, 'slug': 'olivier_scalabre_the_next_manufacturing_revolution_is_here', 'viewed_count': 1548849}, {'id': 2626, 'hero': 'https://pe.tedcdn.com/images/ted/77bdca01d18df177c7f7d6fb7035627cce7d2511_2880x1620.jpg', 'speaker': 'Bettina Warburg', 'title': 'How the blockchain will radically transform the economy', 'duration': 897, 'slug': 'bettina_warburg_how_the_blockchain_will_radically_transform_the_economy', 'viewed_count': 1985734}, {'id': 1795, 'hero': 'https://pe.tedcdn.com/images/ted/991a38e61a189f6b8cefd1ad14df7dbc3e5c8114_1600x1200.jpg', 'speaker': 'Paul Kemp-Robertson', 'title': 'Bitcoin. Sweat. Tide. Meet the future of branded currency.', 'duration': 651, 'slug': 'paul_kemp_robertson_bitcoin_sweat_tide_meet_the_future_of_branded_currency', 'viewed_count': 1068521}, {'id': 1572, 'hero': 'https://pe.tedcdn.com/images/ted/57dd4a180def67dc98275172cf5e83eabc061006_1600x1200.jpg', 'speaker': 'Rachel Botsman', 'title': 'The currency of the new economy is trust', 'duration': 1186, 'slug': 'rachel_botsman_the_currency_of_the_new_economy_is_trust', 'viewed_count': 1239347}]</t>
  </si>
  <si>
    <t>['Internet', 'business', 'capitalism', 'computers', 'data', 'economics', 'future', 'global development', 'mobility', 'money', 'potential', 'privacy', 'shopping', 'social change', 'society', 'software', 'technology', 'web']</t>
  </si>
  <si>
    <t xml:space="preserve">https://www.ted.com/talks/neha_narula_the_future_of_money
</t>
  </si>
  <si>
    <t>How to raise successful kids -- without over-parenting</t>
  </si>
  <si>
    <t>Julie Lythcott-Haims</t>
  </si>
  <si>
    <t>Academic, author</t>
  </si>
  <si>
    <t>[{'id': 3, 'name': 'Courageous', 'count': 619}, {'id': 8, 'name': 'Informative', 'count': 923}, {'id': 10, 'name': 'Inspiring', 'count': 2249}, {'id': 7, 'name': 'Funny', 'count': 443}, {'id': 24, 'name': 'Persuasive', 'count': 1000}, {'id': 1, 'name': 'Beautiful', 'count': 619}, {'id': 22, 'name': 'Fascinating', 'count': 483}, {'id': 9, 'name': 'Ingenious', 'count': 127}, {'id': 11, 'name': 'Longwinded', 'count': 19}, {'id': 21, 'name': 'Unconvincing', 'count': 18}, {'id': 25, 'name': 'OK', 'count': 50}, {'id': 23, 'name': 'Jaw-dropping', 'count': 78}, {'id': 26, 'name': 'Obnoxious', 'count': 23}, {'id': 2, 'name': 'Confusing', 'count': 16}]</t>
  </si>
  <si>
    <t>[{'id': 2579, 'hero': 'https://pe.tedcdn.com/images/ted/3835fef688def1e83ec53df17421b3c7092b0366_2880x1620.jpg', 'speaker': 'Sal Khan', 'title': "Let's teach for mastery -- not test scores", 'duration': 649, 'slug': 'sal_khan_let_s_teach_for_mastery_not_test_scores', 'viewed_count': 2201195}, {'id': 2523, 'hero': 'https://pe.tedcdn.com/images/ted/b014cd272d6f22f6723613b2f332b703406283af_2880x1620.jpg', 'speaker': 'Sajay Samuel', 'title': 'How college loans exploit students for profit', 'duration': 708, 'slug': 'sajay_samuel_how_college_loans_exploit_students_for_profit', 'viewed_count': 1116197},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1246216}, {'id': 1732, 'hero': 'https://pe.tedcdn.com/images/ted/3c01ad67e5062e6fe35c36a12ac28fce058b3eba_1600x1200.jpg', 'speaker': 'Geoffrey Canada', 'title': 'Our failing schools. Enough is enough!', 'duration': 1027, 'slug': 'geoffrey_canada_our_failing_schools_enough_is_enough', 'viewed_count': 1787037}, {'id': 1974, 'hero': 'https://pe.tedcdn.com/images/ted/98fd6cb5eb2d612414e1558c908df75843325395_1600x1200.jpg', 'speaker': 'Jennifer Senior', 'title': 'For parents, happiness is a very high bar', 'duration': 1091, 'slug': 'jennifer_senior_for_parents_happiness_is_a_very_high_bar', 'viewed_count': 1902159}, {'id': 2775, 'hero': 'https://pe.tedcdn.com/images/ted/74d96d8e697a639b075e2fb5fe68d53a9718ef86_2880x1620.jpg', 'speaker': 'Karim Abouelnaga', 'title': 'A summer school kids actually want to attend', 'duration': 425, 'slug': 'karim_abouelnaga_a_summer_school_kids_actually_want_to_attend', 'viewed_count': 973312}]</t>
  </si>
  <si>
    <t>['children', 'education', 'family', 'goal-setting', 'happiness', 'identity', 'motivation', 'parenting', 'personal growth', 'social change', 'society', 'success', 'teaching']</t>
  </si>
  <si>
    <t xml:space="preserve">https://www.ted.com/talks/julie_lythcott_haims_how_to_raise_successful_kids_without_over_parenting
</t>
  </si>
  <si>
    <t>How fear of nuclear power is hurting the environment</t>
  </si>
  <si>
    <t>Michael Shellenberger</t>
  </si>
  <si>
    <t>Climate policy expert</t>
  </si>
  <si>
    <t>[{'id': 3, 'name': 'Courageous', 'count': 150}, {'id': 10, 'name': 'Inspiring', 'count': 175}, {'id': 24, 'name': 'Persuasive', 'count': 306}, {'id': 8, 'name': 'Informative', 'count': 488}, {'id': 22, 'name': 'Fascinating', 'count': 146}, {'id': 23, 'name': 'Jaw-dropping', 'count': 43}, {'id': 25, 'name': 'OK', 'count': 29}, {'id': 21, 'name': 'Unconvincing', 'count': 101}, {'id': 26, 'name': 'Obnoxious', 'count': 16}, {'id': 2, 'name': 'Confusing', 'count': 13}, {'id': 11, 'name': 'Longwinded', 'count': 7}, {'id': 9, 'name': 'Ingenious', 'count': 32}, {'id': 1, 'name': 'Beautiful', 'count': 20}, {'id': 7, 'name': 'Funny', 'count': 14}]</t>
  </si>
  <si>
    <t>[{'id': 1727, 'hero': 'https://pe.tedcdn.com/images/ted/a39d3332aa3d0cabe2e4c20ffb1a3934c012ee8b_1600x1200.jpg', 'speaker': 'Taylor Wilson', 'title': 'My radical plan for small nuclear fission reactors', 'duration': 773, 'slug': 'taylor_wilson_my_radical_plan_for_small_nuclear_fission_reactors', 'viewed_count': 1546627}, {'id': 2562, 'hero': 'https://pe.tedcdn.com/images/ted/0f5c8ccf529b1a12096bcf5408f3212c7f300a35_2880x1620.jpg', 'speaker': 'Monica Araya', 'title': 'A small country with big ideas to get rid of fossil fuels', 'duration': 952, 'slug': 'monica_araya_a_small_country_with_big_ideas_to_get_rid_of_fossil_fuels', 'viewed_count': 1018832}, {'id': 1324, 'hero': 'https://pe.tedcdn.com/images/ted/545e9642642e25075681fb3c5b2c94c401b22740_800x600.jpg', 'speaker': 'Kirk Sorensen', 'title': 'Thorium, an alternative nuclear fuel', 'duration': 599, 'slug': 'kirk_sorensen_thorium_an_alternative_nuclear_fuel', 'viewed_count': 390405}, {'id': 881, 'hero': 'https://pe.tedcdn.com/images/ted/176721_800x600.jpg', 'speaker': 'Stewart Brand + Mark Z. Jacobson', 'title': 'Debate: Does the world need nuclear energy?', 'duration': 1379, 'slug': 'debate_does_the_world_need_nuclear_energy', 'viewed_count': 1294194}, {'id': 344, 'hero': 'https://pe.tedcdn.com/images/ted/414c7fc5b55ac6204b19cec54724e337f6f8c0f0_1600x1200.jpg', 'speaker': 'Irwin Redlener', 'title': 'How to survive a nuclear attack', 'duration': 1518, 'slug': 'irwin_redlener_warns_of_nuclear_terrorism', 'viewed_count': 657756}, {'id': 598, 'hero': 'https://pe.tedcdn.com/images/ted/92787182e6da72d30fe00faca2f3ba88b62b1329_2880x1620.jpg', 'speaker': 'Stewart Brand', 'title': "4 environmental 'heresies'", 'duration': 1002, 'slug': 'stewart_brand_proclaims_4_environmental_heresies', 'viewed_count': 646401}]</t>
  </si>
  <si>
    <t>['Natural resources', 'activism', 'alternative energy', 'climate change', 'energy', 'environment', 'fear', 'global development', 'global issues', 'government', 'green', 'infrastructure', 'innovation', 'investment', 'nuclear energy', 'nuclear weapons', 'policy', 'pollution', 'social change', 'society', 'technology']</t>
  </si>
  <si>
    <t xml:space="preserve">https://www.ted.com/talks/michael_shellenberger_how_fear_of_nuclear_power_is_hurting_the_environment
</t>
  </si>
  <si>
    <t>Architecture that's built to heal</t>
  </si>
  <si>
    <t>Michael Murphy</t>
  </si>
  <si>
    <t>[{'id': 1, 'name': 'Beautiful', 'count': 392}, {'id': 10, 'name': 'Inspiring', 'count': 714}, {'id': 23, 'name': 'Jaw-dropping', 'count': 86}, {'id': 24, 'name': 'Persuasive', 'count': 100}, {'id': 22, 'name': 'Fascinating', 'count': 256}, {'id': 3, 'name': 'Courageous', 'count': 133}, {'id': 8, 'name': 'Informative', 'count': 173}, {'id': 26, 'name': 'Obnoxious', 'count': 5}, {'id': 9, 'name': 'Ingenious', 'count': 135}, {'id': 11, 'name': 'Longwinded', 'count': 5}, {'id': 2, 'name': 'Confusing', 'count': 1}, {'id': 21, 'name': 'Unconvincing', 'count': 3}, {'id': 25, 'name': 'OK', 'count': 18}, {'id': 7, 'name': 'Funny', 'count': 6}]</t>
  </si>
  <si>
    <t>[{'id': 1378, 'hero': 'https://pe.tedcdn.com/images/ted/537e4f8ab618be6cf3d40287aa04df004f543c2f_1600x1200.jpg', 'speaker': 'Bryan Stevenson', 'title': 'We need to talk about an injustice', 'duration': 1421, 'slug': 'bryan_stevenson_we_need_to_talk_about_an_injustice', 'viewed_count': 3792255}, {'id': 2375, 'hero': 'https://pe.tedcdn.com/images/ted/5df5b0b321852dcb49aa70e30e3c6a8dfb320de5_2880x1620.jpg', 'speaker': 'Ole Scheeren', 'title': 'Why great architecture should tell a story', 'duration': 986, 'slug': 'ole_scheeren_why_great_architecture_should_tell_a_story', 'viewed_count': 2079276}, {'id': 2453, 'hero': 'https://pe.tedcdn.com/images/ted/6fd1580bc440f6442632fa891a0e7d83e942ebf8_2880x1620.jpg', 'speaker': 'Adam Foss', 'title': "A prosecutor's vision for a better justice system", 'duration': 957, 'slug': 'adam_foss_a_prosecutor_s_vision_for_a_better_justice_system', 'viewed_count': 1723884}, {'id': 2670, 'hero': 'https://pe.tedcdn.com/images/ted/90867c364d093ffc416e7827b63a9302902fcfa4_2880x1620.jpg', 'speaker': 'Jeanne Gang', 'title': 'Buildings that blend nature and city', 'duration': 715, 'slug': 'jeanne_gang_buildings_that_blend_nature_and_city', 'viewed_count': 1035991}, {'id': 2183, 'hero': 'https://pe.tedcdn.com/images/ted/6c23c76e0033cdaf2c6c3c8d3c563fff0b4c58c5_2880x1620.jpg', 'speaker': 'Marc Kushner', 'title': 'Why the buildings of the future will be shaped by ... you', 'duration': 1085, 'slug': 'marc_kushner_why_the_buildings_of_the_future_will_be_shaped_by_you', 'viewed_count': 2780515}, {'id': 1749, 'hero': 'https://pe.tedcdn.com/images/ted/dd5aed086fa3e2ef79e3585b52c5400d9591b7b8_2880x1620.jpg', 'speaker': 'Alastair Parvin', 'title': 'Architecture for the people by the people', 'duration': 791, 'slug': 'alastair_parvin_architecture_for_the_people_by_the_people', 'viewed_count': 1422797}]</t>
  </si>
  <si>
    <t>['Africa', 'United States', 'architecture', 'beauty', 'collaboration', 'community', 'design', 'engineering', 'health care', 'humanity', 'inequality', 'materials', 'public health', 'public spaces', 'social change', 'society']</t>
  </si>
  <si>
    <t xml:space="preserve">https://www.ted.com/talks/michael_murphy_architecture_that_s_built_to_heal
</t>
  </si>
  <si>
    <t>Why some people are more altruistic than others</t>
  </si>
  <si>
    <t>Abigail Marsh</t>
  </si>
  <si>
    <t>[{'id': 8, 'name': 'Informative', 'count': 557}, {'id': 1, 'name': 'Beautiful', 'count': 309}, {'id': 10, 'name': 'Inspiring', 'count': 578}, {'id': 22, 'name': 'Fascinating', 'count': 313}, {'id': 24, 'name': 'Persuasive', 'count': 140}, {'id': 26, 'name': 'Obnoxious', 'count': 4}, {'id': 21, 'name': 'Unconvincing', 'count': 36}, {'id': 7, 'name': 'Funny', 'count': 14}, {'id': 9, 'name': 'Ingenious', 'count': 42}, {'id': 3, 'name': 'Courageous', 'count': 44}, {'id': 2, 'name': 'Confusing', 'count': 4}, {'id': 25, 'name': 'OK', 'count': 50}, {'id': 11, 'name': 'Longwinded', 'count': 6}, {'id': 23, 'name': 'Jaw-dropping', 'count': 32}]</t>
  </si>
  <si>
    <t>[{'id': 1216, 'hero': 'https://pe.tedcdn.com/images/ted/302a7986db1ae0d38772e7585be7dfb74c8d9383_2880x1620.jpg', 'speaker': 'Joan Halifax', 'title': 'Compassion and the true meaning of empathy', 'duration': 841, 'slug': 'joan_halifax', 'viewed_count': 1451716}, {'id': 2307, 'hero': 'https://pe.tedcdn.com/images/ted/2a1d25fa549ff2378390613d4514ddc9fefec5c4_2880x1620.jpg', 'speaker': 'Yuval Noah Harari', 'title': 'What explains the rise of humans?', 'duration': 1028, 'slug': 'yuval_noah_harari_what_explains_the_rise_of_humans', 'viewed_count': 2556802}, {'id': 2168, 'hero': 'https://pe.tedcdn.com/images/ted/2d1d6429e1014795935681d657bc7a63a358ff07_2880x1620.jpg', 'speaker': 'Matthieu Ricard', 'title': 'How to let altruism be your guide', 'duration': 967, 'slug': 'matthieu_ricard_how_to_let_altruism_be_your_guide', 'viewed_count': 1818673}, {'id': 677, 'hero': 'https://pe.tedcdn.com/images/ted/dce9245e6ebb4630c68941fdfef7e9221534ac83_2880x1620.jpg', 'speaker': 'Robert Thurman', 'title': 'Expanding your circle of compassion', 'duration': 1087, 'slug': 'robert_thurman_on_compassion', 'viewed_count': 304817}, {'id': 1113, 'hero': 'https://pe.tedcdn.com/images/ted/42d93cfae67c1944c2dc8e817899b8b44c26309e_800x600.jpg', 'speaker': 'Chade-Meng Tan', 'title': 'Everyday compassion at Google', 'duration': 848, 'slug': 'chade_meng_tan_everyday_compassion_at_google', 'viewed_count': 893360}, {'id': 1074, 'hero': 'https://pe.tedcdn.com/images/ted/9a2ed2c2466e14e45a48f6af1007e8f58b113383_2880x1620.jpg', 'speaker': 'Krista Tippett', 'title': 'Reconnecting with compassion', 'duration': 953, 'slug': 'krista_tippett_reconnecting_with_compassion', 'viewed_count': 694198}]</t>
  </si>
  <si>
    <t>['brain', 'cognitive science', 'communication', 'community', 'empathy', 'fear', 'humanity', 'mental health', 'personality', 'science', 'self']</t>
  </si>
  <si>
    <t xml:space="preserve">https://www.ted.com/talks/abigail_marsh_why_some_people_are_more_altruistic_than_others
</t>
  </si>
  <si>
    <t>There's no such thing as not voting</t>
  </si>
  <si>
    <t>[{'id': 10, 'name': 'Inspiring', 'count': 174}, {'id': 8, 'name': 'Informative', 'count': 87}, {'id': 24, 'name': 'Persuasive', 'count': 106}, {'id': 21, 'name': 'Unconvincing', 'count': 47}, {'id': 25, 'name': 'OK', 'count': 50}, {'id': 11, 'name': 'Longwinded', 'count': 15}, {'id': 26, 'name': 'Obnoxious', 'count': 6}, {'id': 22, 'name': 'Fascinating', 'count': 17}, {'id': 9, 'name': 'Ingenious', 'count': 20}, {'id': 3, 'name': 'Courageous', 'count': 27}, {'id': 1, 'name': 'Beautiful', 'count': 12}, {'id': 7, 'name': 'Funny', 'count': 7}, {'id': 2, 'name': 'Confusing', 'count': 4}, {'id': 23, 'name': 'Jaw-dropping', 'count': 1}]</t>
  </si>
  <si>
    <t>[{'id': 2060, 'hero': 'https://pe.tedcdn.com/images/ted/fa771070465b9670a72eccacddb9aebd878cf08c_2400x1800.jpg', 'speaker': 'Eric Liu', 'title': 'Why ordinary people need to understand power', 'duration': 1035, 'slug': 'eric_liu_why_ordinary_people_need_to_understand_power', 'viewed_count': 1798592}, {'id': 2104, 'hero': 'https://pe.tedcdn.com/images/ted/bbd1220c33566a0cfa339f526b881013a4e9f283_2880x1620.jpg', 'speaker': 'Pia Mancini', 'title': 'How to upgrade democracy for the Internet era', 'duration': 804, 'slug': 'pia_mancini_how_to_upgrade_democracy_for_the_internet_era', 'viewed_count': 1213722}, {'id': 2413, 'hero': 'https://pe.tedcdn.com/images/ted/e7f0a77d348470b7847216e03829d8252f210881_2880x1620.jpg', 'speaker': 'Yanis Varoufakis', 'title': 'Capitalism will eat democracy -- unless we speak up', 'duration': 1191, 'slug': 'yanis_varoufakis_capitalism_will_eat_democracy_unless_we_speak_up', 'viewed_count': 2269391}, {'id': 997, 'hero': 'https://pe.tedcdn.com/images/ted/210355_800x600.jpg', 'speaker': 'David Bismark', 'title': 'E-voting without fraud', 'duration': 422, 'slug': 'david_bismark_e_voting_without_fraud', 'viewed_count': 543565}, {'id': 2714, 'hero': 'https://pe.tedcdn.com/images/ted/c8f5d92fb0ce292b8d90060bc062045ad04235a3_2880x1620.jpg', 'speaker': 'Simon Anholt', 'title': "Who would the rest of the world vote for in your country's election?", 'duration': 895, 'slug': 'simon_anholt_how_would_the_rest_of_the_world_vote_in_your_country_s_election', 'viewed_count': 908661}, {'id': 2596, 'hero': 'https://pe.tedcdn.com/images/ted/00702bc1ae05ccf5f79b44ec84955517bbf030fa_2880x1620.jpg', 'speaker': 'Sayu Bhojwani', 'title': 'Immigrant voices make democracy stronger', 'duration': 762, 'slug': 'sayu_bhojwani_how_immigrant_voices_make_democracy_stronger', 'viewed_count': 783652}]</t>
  </si>
  <si>
    <t>['TEDNYC', 'collaboration', 'communication', 'community', 'democracy', 'entertainment', 'government', 'history', 'identity', 'inequality', 'performance art', 'politics', 'society']</t>
  </si>
  <si>
    <t xml:space="preserve">https://www.ted.com/talks/eric_liu_there_s_no_such_thing_as_not_voting
</t>
  </si>
  <si>
    <t>Why you should know how much your coworkers get paid</t>
  </si>
  <si>
    <t>David Burkus</t>
  </si>
  <si>
    <t>Management researcher</t>
  </si>
  <si>
    <t>[{'id': 3, 'name': 'Courageous', 'count': 224}, {'id': 8, 'name': 'Informative', 'count': 438}, {'id': 10, 'name': 'Inspiring', 'count': 236}, {'id': 25, 'name': 'OK', 'count': 92}, {'id': 24, 'name': 'Persuasive', 'count': 247}, {'id': 11, 'name': 'Longwinded', 'count': 9}, {'id': 21, 'name': 'Unconvincing', 'count': 36}, {'id': 2, 'name': 'Confusing', 'count': 4}, {'id': 23, 'name': 'Jaw-dropping', 'count': 16}, {'id': 22, 'name': 'Fascinating', 'count': 67}, {'id': 1, 'name': 'Beautiful', 'count': 29}, {'id': 9, 'name': 'Ingenious', 'count': 35}, {'id': 7, 'name': 'Funny', 'count': 13}, {'id': 26, 'name': 'Obnoxious', 'count': 12}]</t>
  </si>
  <si>
    <t>[{'id': 1040, 'hero': 'https://pe.tedcdn.com/images/ted/ba6d4cdee53ae12d2db55a733409fac7e92c022c_2880x1620.jpg', 'speaker': 'Sheryl Sandberg', 'title': 'Why we have too few women leaders', 'duration': 898, 'slug': 'sheryl_sandberg_why_we_have_too_few_women_leaders', 'viewed_count': 7431498}, {'id': 2384, 'hero': 'https://pe.tedcdn.com/images/ted/fcefb83d4caebcc2dd427dd3cd10cd14401f6e60_2880x1620.jpg', 'speaker': 'Jessica Shortall', 'title': 'The US needs paid family leave -- for the sake of its future', 'duration': 945, 'slug': 'jessica_shortall_how_america_fails_new_parents_and_their_babies', 'viewed_count': 1392665}, {'id': 2272, 'hero': 'https://pe.tedcdn.com/images/ted/55c617f514a04f27d3ac75bde232665257c64326_2880x1620.jpg', 'speaker': 'Bill Gross', 'title': 'The single biggest reason why startups succeed', 'duration': 400, 'slug': 'bill_gross_the_single_biggest_reason_why_startups_succeed', 'viewed_count': 3811396}, {'id': 1591, 'hero': 'https://pe.tedcdn.com/images/ted/5adb7a2f06238ea2a796c809dcbcf364410ee849_1600x1200.jpg', 'speaker': 'Tim Leberecht', 'title': '3 ways to (usefully) lose control of your brand', 'duration': 390, 'slug': 'tim_leberecht_3_ways_to_usefully_lose_control_of_your_reputation', 'viewed_count': 943937},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620877}, {'id': 2478, 'hero': 'https://pe.tedcdn.com/images/ted/7d66b49dbd9ed6f73e28f1724b5c83e559d9c7f7_2880x1620.jpg', 'speaker': 'Robert Palmer', 'title': "The Panama Papers exposed a huge global problem. What's next?", 'duration': 469, 'slug': 'robert_palmer_the_panama_papers_exposed_a_huge_global_problem_what_s_next', 'viewed_count': 1015686}]</t>
  </si>
  <si>
    <t>['TEDx', 'business', 'economics', 'inequality', 'leadership', 'money', 'social change', 'society', 'women in business', 'work']</t>
  </si>
  <si>
    <t xml:space="preserve">https://www.ted.com/talks/david_burkus_why_you_should_know_how_much_your_coworkers_get_paid
</t>
  </si>
  <si>
    <t>Why open a school? To close a prison</t>
  </si>
  <si>
    <t>Nadia Lopez</t>
  </si>
  <si>
    <t>[{'id': 1, 'name': 'Beautiful', 'count': 207}, {'id': 10, 'name': 'Inspiring', 'count': 462}, {'id': 3, 'name': 'Courageous', 'count': 213}, {'id': 8, 'name': 'Informative', 'count': 97}, {'id': 24, 'name': 'Persuasive', 'count': 103}, {'id': 25, 'name': 'OK', 'count': 24}, {'id': 22, 'name': 'Fascinating', 'count': 90}, {'id': 23, 'name': 'Jaw-dropping', 'count': 49}, {'id': 26, 'name': 'Obnoxious', 'count': 1}, {'id': 9, 'name': 'Ingenious', 'count': 12}, {'id': 7, 'name': 'Funny', 'count': 7}, {'id': 11, 'name': 'Longwinded', 'count': 6}, {'id': 21, 'name': 'Unconvincing', 'count': 6}, {'id': 2, 'name': 'Confusing', 'count': 0}]</t>
  </si>
  <si>
    <t>[{'id':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2603204}, {'id': 1965, 'hero': 'https://pe.tedcdn.com/images/ted/3c9bf3c932e33c18a07a2e33145b1d1b1e6f1b7f_1600x1200.jpg', 'speaker': 'Christopher Emdin', 'title': 'Teach teachers how to create magic', 'duration': 414, 'slug': 'christopher_emdin_teach_teachers_how_to_create_magic', 'viewed_count': 2004859}, {'id': 2579, 'hero': 'https://pe.tedcdn.com/images/ted/3835fef688def1e83ec53df17421b3c7092b0366_2880x1620.jpg', 'speaker': 'Sal Khan', 'title': "Let's teach for mastery -- not test scores", 'duration': 649, 'slug': 'sal_khan_let_s_teach_for_mastery_not_test_scores', 'viewed_count': 2201198}, {'id': 2775, 'hero': 'https://pe.tedcdn.com/images/ted/74d96d8e697a639b075e2fb5fe68d53a9718ef86_2880x1620.jpg', 'speaker': 'Karim Abouelnaga', 'title': 'A summer school kids actually want to attend', 'duration': 425, 'slug': 'karim_abouelnaga_a_summer_school_kids_actually_want_to_attend', 'viewed_count': 973316}, {'id': 2276, 'hero': 'https://pe.tedcdn.com/images/ted/3821f3728e0b755c7b9aea2e69cc093eca41abe1_2880x1620.jpg', 'speaker': 'Linda Cliatt-Wayman', 'title': 'How to fix a broken school? Lead fearlessly, love hard', 'duration': 1027, 'slug': 'linda_cliatt_wayman_how_to_fix_a_broken_school_lead_fearlessly_love_hard', 'viewed_count': 1617330}, {'id': 2526, 'hero': 'https://pe.tedcdn.com/images/ted/98a1ffddecbd2f9e08fbf79f226d6e9bda00371e_2880x1620.jpg', 'speaker': 'Seema Bansal', 'title': 'How to fix a broken education system ... without any more money', 'duration': 868, 'slug': 'seema_bansal_how_to_fix_a_broken_education_system_without_any_more_money', 'viewed_count': 1246216}]</t>
  </si>
  <si>
    <t>['New York', 'children', 'community', 'compassion', 'education', 'future', 'identity', 'motivation', 'personal growth', 'social change', 'society', 'teaching', 'urban', 'violence']</t>
  </si>
  <si>
    <t xml:space="preserve">https://www.ted.com/talks/nadia_lopez_why_open_a_school_to_close_a_prison
</t>
  </si>
  <si>
    <t>The era of personal DNA testing is here</t>
  </si>
  <si>
    <t>Sebastian Kraves</t>
  </si>
  <si>
    <t>Biotech entrepreneur</t>
  </si>
  <si>
    <t>[{'id': 1, 'name': 'Beautiful', 'count': 41}, {'id': 8, 'name': 'Informative', 'count': 170}, {'id': 10, 'name': 'Inspiring', 'count': 117}, {'id': 11, 'name': 'Longwinded', 'count': 7}, {'id': 9, 'name': 'Ingenious', 'count': 70}, {'id': 22, 'name': 'Fascinating', 'count': 111}, {'id': 25, 'name': 'OK', 'count': 28}, {'id': 3, 'name': 'Courageous', 'count': 9}, {'id': 23, 'name': 'Jaw-dropping', 'count': 31}, {'id': 7, 'name': 'Funny', 'count': 15}, {'id': 21, 'name': 'Unconvincing', 'count': 9}, {'id': 24, 'name': 'Persuasive', 'count': 26}, {'id': 26, 'name': 'Obnoxious', 'count': 2}, {'id': 2, 'name': 'Confusing', 'count': 3}]</t>
  </si>
  <si>
    <t>[{'id': 2494, 'hero': 'https://pe.tedcdn.com/images/ted/4e279c691c651777f9bda90d81f7afa5fc0d0947_2880x1620.jpg', 'speaker': 'Jennifer Kahn', 'title': 'Gene editing can now change an entire species -- forever', 'duration': 745, 'slug': 'jennifer_kahn_gene_editing_can_now_change_an_entire_species_forever', 'viewed_count': 1498104}, {'id': 2354, 'hero': 'https://pe.tedcdn.com/images/ted/aa33beda36e8737f3ec0029a9df20dc8448f164d_2880x1620.jpg', 'speaker': 'Jennifer Doudna', 'title': ' How CRISPR lets us edit our DNA', 'duration': 953, 'slug': 'jennifer_doudna_we_can_now_edit_our_dna_but_let_s_do_it_wisely', 'viewed_count': 1936787}, {'id': 35, 'hero': 'https://pe.tedcdn.com/images/ted/c77755451ad53291f2891f27dcfde0456292b010_2880x1620.jpg', 'speaker': 'James Watson', 'title': 'How we discovered DNA', 'duration': 1211, 'slug': 'james_watson_on_how_he_discovered_dna', 'viewed_count': 1521019}, {'id': 1942, 'hero': 'https://pe.tedcdn.com/images/ted/5b5646dd5c5dcf2b98b83b2f9362461c057b69b5_1600x1200.jpg', 'speaker': 'Gabe Barcia-Colombo', 'title': 'My DNA vending machine', 'duration': 296, 'slug': 'gabe_barcia_colombo_my_dna_vending_machine', 'viewed_count': 795103}, {'id': 1322, 'hero': 'https://pe.tedcdn.com/images/ted/ffe032a2d557b859e57857bc66286ef1a74736f5_800x600.jpg', 'speaker': 'Drew Berry', 'title': 'Animations of unseeable biology', 'duration': 548, 'slug': 'drew_berry_animations_of_unseeable_biology', 'viewed_count': 1443370}, {'id': 183, 'hero': 'https://pe.tedcdn.com/images/ted/18024_480x360.jpg', 'speaker': 'Paul Rothemund', 'title': 'Playing with DNA that self-assembles', 'duration': 299, 'slug': 'paul_rothemund_casts_a_spell_with_dna', 'viewed_count': 410576}]</t>
  </si>
  <si>
    <t>['DNA', 'Vaccines', 'agriculture', 'biology', 'biotech', 'cancer', 'disease', 'farming', 'forensics', 'future', 'innovation', 'molecular biology', 'nature', 'science', 'technology']</t>
  </si>
  <si>
    <t xml:space="preserve">https://www.ted.com/talks/sebastian_kraves_the_era_of_personal_dna_testing_is_here
</t>
  </si>
  <si>
    <t>We can fight terror without sacrificing our rights</t>
  </si>
  <si>
    <t>[{'id': 8, 'name': 'Informative', 'count': 177}, {'id': 24, 'name': 'Persuasive', 'count': 97}, {'id': 25, 'name': 'OK', 'count': 33}, {'id': 3, 'name': 'Courageous', 'count': 117}, {'id': 10, 'name': 'Inspiring', 'count': 110}, {'id': 26, 'name': 'Obnoxious', 'count': 4}, {'id': 21, 'name': 'Unconvincing', 'count': 17}, {'id': 23, 'name': 'Jaw-dropping', 'count': 7}, {'id': 22, 'name': 'Fascinating', 'count': 24}, {'id': 1, 'name': 'Beautiful', 'count': 15}, {'id': 9, 'name': 'Ingenious', 'count': 9}, {'id': 2, 'name': 'Confusing', 'count': 5}, {'id': 7, 'name': 'Funny', 'count': 7}, {'id': 11, 'name': 'Longwinded', 'count': 5}]</t>
  </si>
  <si>
    <t>[{'id': 2535, 'hero': 'https://pe.tedcdn.com/images/ted/37d62d00260a5601c5852abd6b370ccafa102262_2880x1620.jpg', 'speaker': 'Gill Hicks', 'title': "I survived a terrorist attack. Here's what I learned", 'duration': 637, 'slug': 'gill_hicks_i_survived_a_terrorist_attack_here_s_what_i_learned', 'viewed_count': 813428}, {'id': 2541, 'hero': 'https://pe.tedcdn.com/images/ted/af8901fa11c45c6100106a904e47c90f43b4749d_2880x1620.jpg', 'speaker': 'Marwa Al-Sabouni', 'title': "How Syria's architecture laid the foundation for brutal war", 'duration': 625, 'slug': 'marwa_al_sabouni_how_syria_s_architecture_laid_the_foundation_for_brutal_war', 'viewed_count': 888896}, {'id': 2352, 'hero': 'https://pe.tedcdn.com/images/ted/a1f6ba3d17e6e9d7404ee1ff61546579c2126b52_2880x1620.jpg', 'speaker': 'Will Potter', 'title': "The secret US prisons you've never heard of before", 'duration': 895, 'slug': 'will_potter_the_secret_us_prisons_you_ve_never_heard_of_before', 'viewed_count': 2507962}, {'id': 1188, 'hero': 'https://pe.tedcdn.com/images/ted/ae341aa914ce378c4288807c8aed59a461ee648e_800x600.jpg', 'speaker': 'Rebecca MacKinnon', 'title': "Let's take back the Internet!", 'duration': 892, 'slug': 'rebecca_mackinnon_let_s_take_back_the_internet', 'viewed_count': 735729}, {'id': 2772, 'hero': 'https://pe.tedcdn.com/images/ted/5261c8973a6f8df925370ea097cce0271bdc329d_2880x1620.jpg', 'speaker': 'Laura Galante', 'title': 'How (and why) Russia hacked the US election', 'duration': 573, 'slug': 'laura_galante_how_to_exploit_democracy', 'viewed_count': 1132822}, {'id': 2856, 'hero': 'https://pe.tedcdn.com/images/ted/f7fee5771f0fc29cd06752e3d5d471f15dbe34bd_2880x1620.jpg', 'speaker': 'Erin Marie Saltman', 'title': 'How young people join violent extremist groups -- and how to stop them', 'duration': 698, 'slug': 'erin_marie_saltman_how_young_people_join_violent_extremist_groups_and_how_to_stop_them', 'viewed_count': 665038}]</t>
  </si>
  <si>
    <t>['Internet', 'Middle East', 'Surveillance', 'communication', 'democracy', 'global issues', 'privacy', 'protests', 'security', 'social media', 'society', 'technology', 'terrorism', 'violence', 'war', 'web']</t>
  </si>
  <si>
    <t xml:space="preserve">https://www.ted.com/talks/rebecca_mackinnon_we_can_fight_terror_without_sacrificing_our_rights
</t>
  </si>
  <si>
    <t>America's forgotten working class</t>
  </si>
  <si>
    <t>J.D. Vance</t>
  </si>
  <si>
    <t>[{'id': 1, 'name': 'Beautiful', 'count': 96}, {'id': 3, 'name': 'Courageous', 'count': 278}, {'id': 10, 'name': 'Inspiring', 'count': 407}, {'id': 24, 'name': 'Persuasive', 'count': 211}, {'id': 8, 'name': 'Informative', 'count': 357}, {'id': 26, 'name': 'Obnoxious', 'count': 7}, {'id': 22, 'name': 'Fascinating', 'count': 52}, {'id': 25, 'name': 'OK', 'count': 38}, {'id': 7, 'name': 'Funny', 'count': 7}, {'id': 23, 'name': 'Jaw-dropping', 'count': 22}, {'id': 9, 'name': 'Ingenious', 'count': 19}, {'id': 2, 'name': 'Confusing', 'count': 2}, {'id': 11, 'name': 'Longwinded', 'count': 12}, {'id': 21, 'name': 'Unconvincing', 'count': 10}]</t>
  </si>
  <si>
    <t>[{'id': 2328, 'hero': 'https://pe.tedcdn.com/images/ted/f41945e3407663d5a41b5843f2a5a499e2305147_2880x1620.jpg', 'speaker': 'Mia Birdsong', 'title': "The story we tell about poverty isn't true", 'duration': 916, 'slug': 'mia_birdsong_the_story_we_tell_about_poverty_isn_t_true', 'viewed_count': 1612571}, {'id': 2194, 'hero': 'https://pe.tedcdn.com/images/ted/edead82f6a5bc26faa11c585ad637ed441641cb8_2880x1620.jpg', 'speaker': 'Nadine Burke Harris', 'title': 'How childhood trauma affects health across a lifetime', 'duration': 959, 'slug': 'nadine_burke_harris_how_childhood_trauma_affects_health_across_a_lifetime', 'viewed_count': 3104403}, {'id': 2413, 'hero': 'https://pe.tedcdn.com/images/ted/e7f0a77d348470b7847216e03829d8252f210881_2880x1620.jpg', 'speaker': 'Yanis Varoufakis', 'title': 'Capitalism will eat democracy -- unless we speak up', 'duration': 1191, 'slug': 'yanis_varoufakis_capitalism_will_eat_democracy_unless_we_speak_up', 'viewed_count': 2269390}, {'id': 2616, 'hero': 'https://pe.tedcdn.com/images/ted/71cde5a6fa6c717488fb55eff9eef939a9241761_2880x1620.jpg', 'speaker': 'Kandice Sumner', 'title': "How America's public schools keep kids in poverty", 'duration': 830, 'slug': 'kandice_sumner_how_america_s_public_schools_keep_kids_in_poverty', 'viewed_count': 1181471}, {'id': 2775, 'hero': 'https://pe.tedcdn.com/images/ted/74d96d8e697a639b075e2fb5fe68d53a9718ef86_2880x1620.jpg', 'speaker': 'Karim Abouelnaga', 'title': 'A summer school kids actually want to attend', 'duration': 425, 'slug': 'karim_abouelnaga_a_summer_school_kids_actually_want_to_attend', 'viewed_count': 973312}, {'id': 1732, 'hero': 'https://pe.tedcdn.com/images/ted/3c01ad67e5062e6fe35c36a12ac28fce058b3eba_1600x1200.jpg', 'speaker': 'Geoffrey Canada', 'title': 'Our failing schools. Enough is enough!', 'duration': 1027, 'slug': 'geoffrey_canada_our_failing_schools_enough_is_enough', 'viewed_count': 1787037}]</t>
  </si>
  <si>
    <t>['TEDNYC', 'United States', 'capitalism', 'children', 'cities', 'community', 'economics', 'family', 'history', 'identity', 'personal growth', 'poverty', 'social change']</t>
  </si>
  <si>
    <t xml:space="preserve">https://www.ted.com/talks/j_d_vance_america_s_forgotten_working_class
</t>
  </si>
  <si>
    <t>A visual history of social dance in 25 moves</t>
  </si>
  <si>
    <t>Camille A. Brown</t>
  </si>
  <si>
    <t>Choreographer and educator</t>
  </si>
  <si>
    <t>[{'id': 1, 'name': 'Beautiful', 'count': 430}, {'id': 8, 'name': 'Informative', 'count': 313}, {'id': 10, 'name': 'Inspiring', 'count': 258}, {'id': 22, 'name': 'Fascinating', 'count': 191}, {'id': 3, 'name': 'Courageous', 'count': 32}, {'id': 7, 'name': 'Funny', 'count': 82}, {'id': 21, 'name': 'Unconvincing', 'count': 5}, {'id': 9, 'name': 'Ingenious', 'count': 26}, {'id': 25, 'name': 'OK', 'count': 44}, {'id': 23, 'name': 'Jaw-dropping', 'count': 29}, {'id': 24, 'name': 'Persuasive', 'count': 21}, {'id': 11, 'name': 'Longwinded', 'count': 18}, {'id': 2, 'name': 'Confusing', 'count': 14}, {'id': 26, 'name': 'Obnoxious', 'count': 13}]</t>
  </si>
  <si>
    <t>[{'id': 652, 'hero': 'https://pe.tedcdn.com/images/ted/7cefcd151eaf3af5eeb5be038f940e032d8c3518_2880x1620.jpg', 'speaker': 'Chimamanda Ngozi Adichie', 'title': 'The danger of a single story', 'duration': 1129, 'slug': 'chimamanda_adichie_the_danger_of_a_single_story', 'viewed_count': 13299472}, {'id': 786, 'hero': 'https://pe.tedcdn.com/images/ted/36dc79c22a2fd9590eecefc3d2f82223d53b2cbe_2880x1620.jpg', 'speaker': 'The LXD', 'title': 'In the Internet age, dance evolves ...', 'duration': 1008, 'slug': 'the_lxd_in_the_internet_age_dance_evolves', 'viewed_count': 2797143}, {'id': 1378, 'hero': 'https://pe.tedcdn.com/images/ted/537e4f8ab618be6cf3d40287aa04df004f543c2f_1600x1200.jpg', 'speaker': 'Bryan Stevenson', 'title': 'We need to talk about an injustice', 'duration': 1421, 'slug': 'bryan_stevenson_we_need_to_talk_about_an_injustice', 'viewed_count': 3792255}, {'id': 2602, 'hero': 'https://pe.tedcdn.com/images/ted/ea356198f12112590b2bc014f840301f33218d6f_2880x1620.jpg', 'speaker': 'Trevor Copp and Jeff Fox', 'title': 'Ballroom dance that breaks gender roles', 'duration': 933, 'slug': 'trevor_copp_jeff_fox_ballroom_dance_that_breaks_gender_roles', 'viewed_count': 571009}, {'id': 1235, 'hero': 'https://pe.tedcdn.com/images/ted/57c5ee2c30e9eb479a9f16ac1b7aaee07b639f39_800x600.jpg', 'speaker': 'Danielle de Niese', 'title': 'A flirtatious aria', 'duration': 355, 'slug': 'danielle_de_niese_a_flirtatious_aria', 'viewed_count': 787114}, {'id': 888, 'hero': 'https://pe.tedcdn.com/images/ted/b37853c0fd67eda06144469b04c534bd4fac2084_1600x1200.jpg', 'speaker': 'Ananda Shankar Jayant', 'title': 'Fighting cancer with dance', 'duration': 967, 'slug': 'ananda_shankar_jayant_fights_cancer_with_a_dance', 'viewed_count': 587650}]</t>
  </si>
  <si>
    <t>['Africa', 'Slavery', 'TED Fellows', 'art', 'collaboration', 'communication', 'community', 'dance', 'demo', 'entertainment', 'history', 'humanity', 'identity', 'innovation', 'performance', 'race', 'self', 'social change', 'society']</t>
  </si>
  <si>
    <t xml:space="preserve">https://www.ted.com/talks/camille_a_brown_a_visual_history_of_social_dance_in_25_moves
</t>
  </si>
  <si>
    <t>How we're harnessing nature's hidden superpowers</t>
  </si>
  <si>
    <t>Oded Shoseyov</t>
  </si>
  <si>
    <t>Nanobiotechnologist</t>
  </si>
  <si>
    <t>[{'id': 8, 'name': 'Informative', 'count': 410}, {'id': 9, 'name': 'Ingenious', 'count': 282}, {'id': 1, 'name': 'Beautiful', 'count': 57}, {'id': 22, 'name': 'Fascinating', 'count': 336}, {'id': 23, 'name': 'Jaw-dropping', 'count': 179}, {'id': 10, 'name': 'Inspiring', 'count': 221}, {'id': 21, 'name': 'Unconvincing', 'count': 6}, {'id': 26, 'name': 'Obnoxious', 'count': 7}, {'id': 7, 'name': 'Funny', 'count': 24}, {'id': 2, 'name': 'Confusing', 'count': 1}, {'id': 3, 'name': 'Courageous', 'count': 21}, {'id': 24, 'name': 'Persuasive', 'count': 39}, {'id': 25, 'name': 'OK', 'count': 39}, {'id': 11, 'name': 'Longwinded', 'count': 2}]</t>
  </si>
  <si>
    <t>[{'id': 2558, 'hero': 'https://pe.tedcdn.com/images/ted/14d83c67242cc5b0a9a177dd143071aecdadc89a_2880x1620.jpg', 'speaker': 'Suzanne Simard', 'title': 'How trees talk to each other', 'duration': 1099, 'slug': 'suzanne_simard_how_trees_talk_to_each_other', 'viewed_count': 2396455}, {'id': 2490, 'hero': 'https://pe.tedcdn.com/images/ted/b4ba43f25fcf7e5e285ba6622f59d74d2a375248_2880x1620.jpg', 'speaker': 'Riccardo Sabatini', 'title': 'How to read the genome and build a human being', 'duration': 928, 'slug': 'riccardo_sabatini_how_to_read_the_genome_and_build_a_human_being', 'viewed_count': 1503023}, {'id': 2570, 'hero': 'https://pe.tedcdn.com/images/ted/4b2ca98174f9bb6a74ce18474ed13b2f8c1b6f61_2880x1620.jpg', 'speaker': 'Sebastian Kraves', 'title': 'The era of personal DNA testing is here', 'duration': 784, 'slug': 'sebastian_kraves_the_era_of_personal_dna_testing_is_here', 'viewed_count': 1052015}, {'id': 971, 'hero': 'https://pe.tedcdn.com/images/ted/203381_800x600.jpg', 'speaker': 'Eben Bayer', 'title': 'Are mushrooms the new plastic?', 'duration': 545, 'slug': 'eben_bayer_are_mushrooms_the_new_plastic', 'viewed_count': 1097927}, {'id': 2344, 'hero': 'https://pe.tedcdn.com/images/ted/a4817b9887ab589f58ea7258b3e4cecbafa126c2_2880x1620.jpg', 'speaker': 'Neri Oxman', 'title': 'Design at the intersection of technology and biology', 'duration': 1056, 'slug': 'neri_oxman_design_at_the_intersection_of_technology_and_biology', 'viewed_count': 1607442}, {'id': 1468, 'hero': 'https://pe.tedcdn.com/images/ted/f56ce0ad52aff2c1ec737ebe2ddd5ff601ddbb72_800x600.jpg', 'speaker': 'Diane Kelly', 'title': "What we didn't know about penis anatomy", 'duration': 680, 'slug': 'diane_kelly_what_we_didn_t_know_about_penis_anatomy', 'viewed_count': 3886125}]</t>
  </si>
  <si>
    <t>['DNA', 'animals', 'biodiversity', 'biology', 'biomechanics', 'biotech', 'books', 'collaboration', 'design', 'environment', 'evolution', 'future', 'genetics', 'innovation', 'life', 'materials', 'nature', 'plants', 'science', 'technology']</t>
  </si>
  <si>
    <t xml:space="preserve">https://www.ted.com/talks/oded_shoseyov_how_we_re_harnessing_nature_s_hidden_superpowers
</t>
  </si>
  <si>
    <t>Can we build AI without losing control over it?</t>
  </si>
  <si>
    <t>[{'id': 8, 'name': 'Informative', 'count': 813}, {'id': 23, 'name': 'Jaw-dropping', 'count': 209}, {'id': 3, 'name': 'Courageous', 'count': 146}, {'id': 24, 'name': 'Persuasive', 'count': 516}, {'id': 1, 'name': 'Beautiful', 'count': 47}, {'id': 7, 'name': 'Funny', 'count': 109}, {'id': 22, 'name': 'Fascinating', 'count': 523}, {'id': 10, 'name': 'Inspiring', 'count': 202}, {'id': 21, 'name': 'Unconvincing', 'count': 64}, {'id': 9, 'name': 'Ingenious', 'count': 114}, {'id': 25, 'name': 'OK', 'count': 58}, {'id': 26, 'name': 'Obnoxious', 'count': 10}, {'id': 11, 'name': 'Longwinded', 'count': 16}, {'id': 2, 'name': 'Confusing', 'count': 10}]</t>
  </si>
  <si>
    <t>[{'id': 2243, 'hero': 'https://pe.tedcdn.com/images/ted/a693e3148df55358b76a30436f1accb09d1e2616_2880x1620.jpg', 'speaker': 'Nick Bostrom', 'title': 'What happens when our computers get smarter than we are?', 'duration': 991, 'slug': 'nick_bostrom_what_happens_when_our_computers_get_smarter_than_we_are', 'viewed_count': 2832624}, {'id': 801, 'hero': 'https://pe.tedcdn.com/images/ted/9762ce97cf4f10777681dd357532a00300f7d4f2_2880x1620.jpg', 'speaker': 'Sam Harris', 'title': 'Science can answer moral questions', 'duration': 1386, 'slug': 'sam_harris_science_can_show_what_s_right', 'viewed_count': 3433528}, {'id': 2015, 'hero': 'https://pe.tedcdn.com/images/ted/9bd2cc9f4130b1c408721e3d755e13d168cb38a0_1600x1200.jpg', 'speaker': 'Ray Kurzweil', 'title': 'Get ready for hybrid thinking', 'duration': 592, 'slug': 'ray_kurzweil_get_ready_for_hybrid_thinking', 'viewed_count': 1971196}, {'id': 1922, 'hero': 'https://pe.tedcdn.com/images/ted/15af4df75aba589bfcd57c1e72b572e24067bc29_1600x1200.jpg', 'speaker': 'Alex Wissner-Gross', 'title': 'A new equation for intelligence', 'duration': 708, 'slug': 'alex_wissner_gross_a_new_equation_for_intelligence', 'viewed_count': 1977196}, {'id': 2787, 'hero': 'https://pe.tedcdn.com/images/ted/0d28c4301c3c7ed0a3790e31231e71e1469524e6_2880x1620.jpg', 'speaker': 'Garry Kasparov', 'title': "Don't fear intelligent machines. Work with them", 'duration': 920, 'slug': 'garry_kasparov_don_t_fear_intelligent_machines_work_with_them', 'viewed_count': 1079625}, {'id': 2841, 'hero': 'https://pe.tedcdn.com/images/ted/25fad3acbe4533958ce92b344dd59d9bc44c4c9f_2880x1620.jpg', 'speaker': 'Tom Gruber', 'title': 'How AI can enhance our memory, work and social lives', 'duration': 586, 'slug': 'tom_gruber_how_ai_can_enhance_our_memory_work_and_social_lives', 'viewed_count': 1139676}]</t>
  </si>
  <si>
    <t>['AI', 'brain', 'choice', 'future', 'history', 'humanity', 'innovation', 'intelligence', 'invention', 'machine learning', 'mind', 'neuroscience', 'potential', 'robots', 'science', 'society', 'technology']</t>
  </si>
  <si>
    <t xml:space="preserve">https://www.ted.com/talks/sam_harris_can_we_build_ai_without_losing_control_over_it
</t>
  </si>
  <si>
    <t>Technology hasn't changed love. Here's why</t>
  </si>
  <si>
    <t>[{'id': 25, 'name': 'OK', 'count': 124}, {'id': 8, 'name': 'Informative', 'count': 297}, {'id': 1, 'name': 'Beautiful', 'count': 86}, {'id': 9, 'name': 'Ingenious', 'count': 51}, {'id': 11, 'name': 'Longwinded', 'count': 18}, {'id': 22, 'name': 'Fascinating', 'count': 208}, {'id': 7, 'name': 'Funny', 'count': 79}, {'id': 2, 'name': 'Confusing', 'count': 10}, {'id': 21, 'name': 'Unconvincing', 'count': 31}, {'id': 26, 'name': 'Obnoxious', 'count': 4}, {'id': 3, 'name': 'Courageous', 'count': 22}, {'id': 24, 'name': 'Persuasive', 'count': 77}, {'id': 10, 'name': 'Inspiring', 'count': 92}, {'id': 23, 'name': 'Jaw-dropping', 'count': 27}]</t>
  </si>
  <si>
    <t>[{'id': 2330, 'hero': 'https://pe.tedcdn.com/images/ted/2408fa2789737bcb531459590221ac4f46aa587c_2880x1620.jpg', 'speaker': 'Mandy Len Catron', 'title': 'Falling in love is the easy part', 'duration': 833, 'slug': 'mandy_len_catron_falling_in_love_is_the_easy_part', 'viewed_count': 3098510}, {'id': 2300, 'hero': 'https://pe.tedcdn.com/images/ted/7ee0e10094b7da17d2d14e91b9cf481fa512a782_2880x1620.jpg', 'speaker': 'Alec Soth + Stacey Baker', 'title': 'This is what enduring love looks like', 'duration': 618, 'slug': 'alec_soth_stacey_baker_this_is_what_enduring_love_looks_like', 'viewed_count': 1780773}, {'id': 16, 'hero': 'https://pe.tedcdn.com/images/ted/1c7b5b4e9425a4bd4b3b51a7c870208ee2fdc5d7_1920x1080.jpg', 'speaker': 'Helen Fisher', 'title': 'Why we love, why we cheat', 'duration': 1407, 'slug': 'helen_fisher_tells_us_why_we_love_cheat', 'viewed_count': 9261412}, {'id': 307, 'hero': 'https://pe.tedcdn.com/images/ted/dfda28474d713d1de50dd1cc5f67c299c8b6eb80_2880x1620.jpg', 'speaker': 'Helen Fisher', 'title': 'The brain in love', 'duration': 956, 'slug': 'helen_fisher_studies_the_brain_in_love', 'viewed_count': 4883576}, {'id': 2252, 'hero': 'https://pe.tedcdn.com/images/ted/374906e7e2a0f3970763c48ce8e7cc28614444a0_2880x1620.jpg', 'speaker': 'Esther Perel', 'title': 'Rethinking infidelity ... a talk for anyone who has ever loved', 'duration': 1291, 'slug': 'esther_perel_rethinking_infidelity_a_talk_for_anyone_who_has_ever_loved', 'viewed_count': 8218998}, {'id': 2661, 'hero': 'https://pe.tedcdn.com/images/ted/5d9410d3b8233def4630b48a46e6486333c5a326_2880x1620.jpg', 'speaker': 'Mandy Len Catron', 'title': 'A better way to talk about love', 'duration': 917, 'slug': 'mandy_len_catron_a_better_way_to_talk_about_love', 'viewed_count': 1802504}]</t>
  </si>
  <si>
    <t>['Internet', 'anthropology', 'communication', 'compassion', 'humanity', 'love', 'personal growth', 'personality', 'relationships', 'society', 'technology']</t>
  </si>
  <si>
    <t xml:space="preserve">https://www.ted.com/talks/helen_fisher_technology_hasn_t_changed_love_here_s_why
</t>
  </si>
  <si>
    <t>What you need to know about CRISPR</t>
  </si>
  <si>
    <t>[{'id': 8, 'name': 'Informative', 'count': 426}, {'id': 1, 'name': 'Beautiful', 'count': 37}, {'id': 25, 'name': 'OK', 'count': 58}, {'id': 22, 'name': 'Fascinating', 'count': 156}, {'id': 24, 'name': 'Persuasive', 'count': 91}, {'id': 2, 'name': 'Confusing', 'count': 10}, {'id': 21, 'name': 'Unconvincing', 'count': 7}, {'id': 26, 'name': 'Obnoxious', 'count': 4}, {'id': 10, 'name': 'Inspiring', 'count': 65}, {'id': 23, 'name': 'Jaw-dropping', 'count': 20}, {'id': 3, 'name': 'Courageous', 'count': 17}, {'id': 9, 'name': 'Ingenious', 'count': 38}, {'id': 11, 'name': 'Longwinded', 'count': 6}, {'id': 7, 'name': 'Funny', 'count': 12}]</t>
  </si>
  <si>
    <t>[{'id': 2354, 'hero': 'https://pe.tedcdn.com/images/ted/aa33beda36e8737f3ec0029a9df20dc8448f164d_2880x1620.jpg', 'speaker': 'Jennifer Doudna', 'title': ' How CRISPR lets us edit our DNA', 'duration': 953, 'slug': 'jennifer_doudna_we_can_now_edit_our_dna_but_let_s_do_it_wisely', 'viewed_count': 1936787}, {'id': 2494, 'hero': 'https://pe.tedcdn.com/images/ted/4e279c691c651777f9bda90d81f7afa5fc0d0947_2880x1620.jpg', 'speaker': 'Jennifer Kahn', 'title': 'Gene editing can now change an entire species -- forever', 'duration': 745, 'slug': 'jennifer_kahn_gene_editing_can_now_change_an_entire_species_forever', 'viewed_count': 1498104}, {'id': 2570, 'hero': 'https://pe.tedcdn.com/images/ted/4b2ca98174f9bb6a74ce18474ed13b2f8c1b6f61_2880x1620.jpg', 'speaker': 'Sebastian Kraves', 'title': 'The era of personal DNA testing is here', 'duration': 784, 'slug': 'sebastian_kraves_the_era_of_personal_dna_testing_is_here', 'viewed_count': 1052018}, {'id': 863, 'hero': 'https://pe.tedcdn.com/images/ted/172485_800x600.jpg', 'speaker': 'Craig Venter', 'title': 'Watch me unveil "synthetic life"', 'duration': 1097, 'slug': 'craig_venter_unveils_synthetic_life', 'viewed_count': 1086374}, {'id': 6, 'hero': 'https://pe.tedcdn.com/images/ted/b1dc8f513ec37e1f531213b65257804816111ac0_1600x1200.jpg', 'speaker': 'Craig Venter', 'title': "Sampling the ocean's DNA", 'duration': 1011, 'slug': 'craig_venter_on_dna_and_the_sea', 'viewed_count': 560922}, {'id': 1223, 'hero': 'https://pe.tedcdn.com/images/ted/cbcf9538be89e4b96060298f17c81ad48d1e9b3c_800x600.jpg', 'speaker': 'Richard Resnick', 'title': 'Welcome to the genomic revolution', 'duration': 662, 'slug': 'richard_resnick_welcome_to_the_genomic_revolution', 'viewed_count': 852518}]</t>
  </si>
  <si>
    <t>['CRISPR', 'DNA', 'biology', 'biomechanics', 'biotech', 'curiosity', 'disease', 'engineering', 'future', 'genetics', 'innovation', 'molecular biology', 'nanoscale', 'nature', 'potential', 'science', 'technology', 'virus']</t>
  </si>
  <si>
    <t xml:space="preserve">https://www.ted.com/talks/ellen_jorgensen_what_you_need_to_know_about_crispr
</t>
  </si>
  <si>
    <t>Immigrant voices make democracy stronger</t>
  </si>
  <si>
    <t>Sayu Bhojwani</t>
  </si>
  <si>
    <t>Immigration scholar</t>
  </si>
  <si>
    <t>[{'id': 3, 'name': 'Courageous', 'count': 144}, {'id': 10, 'name': 'Inspiring', 'count': 141}, {'id': 8, 'name': 'Informative', 'count': 114}, {'id': 21, 'name': 'Unconvincing', 'count': 46}, {'id': 26, 'name': 'Obnoxious', 'count': 41}, {'id': 24, 'name': 'Persuasive', 'count': 64}, {'id': 25, 'name': 'OK', 'count': 26}, {'id': 1, 'name': 'Beautiful', 'count': 44}, {'id': 9, 'name': 'Ingenious', 'count': 8}, {'id': 11, 'name': 'Longwinded', 'count': 17}, {'id': 22, 'name': 'Fascinating', 'count': 14}, {'id': 23, 'name': 'Jaw-dropping', 'count': 7}, {'id': 2, 'name': 'Confusing', 'count': 11}, {'id': 7, 'name': 'Funny', 'count': 0}]</t>
  </si>
  <si>
    <t>[{'id': 2543, 'hero': 'https://pe.tedcdn.com/images/ted/9bca4a1ceff193bc14eac87eb570f748ad485ed1_2880x1620.jpg', 'speaker': 'Alexander Betts', 'title': 'Why Brexit happened -- and what to do next', 'duration': 1042, 'slug': 'alexander_betts_why_brexit_happened_and_what_to_do_next', 'viewed_count': 2432456}, {'id': 2358, 'hero': 'https://pe.tedcdn.com/images/ted/d7978ab526f1922c090ced88497e7f80c1f6174c_2880x1620.jpg', 'speaker': 'Melissa Fleming', 'title': 'A boat carrying 500 refugees sunk at sea. The story of two survivors', 'duration': 1155, 'slug': 'melissa_fleming_a_boat_carrying_500_refugees_sunk_at_sea_the_story_of_two_survivors', 'viewed_count': 1502410}, {'id': 2397, 'hero': 'https://pe.tedcdn.com/images/ted/875947c3f3bd619f6845295bf598437ea00bb59d_2880x1620.jpg', 'speaker': 'António Guterres', 'title': 'Refugees have the right to be protected', 'duration': 1194, 'slug': 'antonio_guterres_refugees_have_the_right_to_be_protected', 'viewed_count': 1117168}, {'id': 2587, 'hero': 'https://pe.tedcdn.com/images/ted/6d96232f061ec330d0be2b61fbd64db418625e4a_2880x1620.jpg', 'speaker': 'Eric Liu', 'title': "There's no such thing as not voting", 'duration': 813, 'slug': 'eric_liu_there_s_no_such_thing_as_not_voting', 'viewed_count': 793098}, {'id': 997, 'hero': 'https://pe.tedcdn.com/images/ted/210355_800x600.jpg', 'speaker': 'David Bismark', 'title': 'E-voting without fraud', 'duration': 422, 'slug': 'david_bismark_e_voting_without_fraud', 'viewed_count': 543565}, {'id': 2714, 'hero': 'https://pe.tedcdn.com/images/ted/c8f5d92fb0ce292b8d90060bc062045ad04235a3_2880x1620.jpg', 'speaker': 'Simon Anholt', 'title': "Who would the rest of the world vote for in your country's election?", 'duration': 895, 'slug': 'simon_anholt_how_would_the_rest_of_the_world_vote_in_your_country_s_election', 'viewed_count': 908661}]</t>
  </si>
  <si>
    <t>['TEDNYC', 'United States', 'community', 'democracy', 'government', 'identity', 'immigration', 'motivation', 'politics', 'social change', 'society']</t>
  </si>
  <si>
    <t xml:space="preserve">https://www.ted.com/talks/sayu_bhojwani_how_immigrant_voices_make_democracy_stronger
</t>
  </si>
  <si>
    <t>We can start winning the war against cancer</t>
  </si>
  <si>
    <t>Adam de la Zerda</t>
  </si>
  <si>
    <t>Biologist, electrical engineer</t>
  </si>
  <si>
    <t>[{'id': 8, 'name': 'Informative', 'count': 251}, {'id': 9, 'name': 'Ingenious', 'count': 73}, {'id': 10, 'name': 'Inspiring', 'count': 110}, {'id': 25, 'name': 'OK', 'count': 17}, {'id': 22, 'name': 'Fascinating', 'count': 111}, {'id': 3, 'name': 'Courageous', 'count': 24}, {'id': 23, 'name': 'Jaw-dropping', 'count': 33}, {'id': 11, 'name': 'Longwinded', 'count': 5}, {'id': 24, 'name': 'Persuasive', 'count': 35}, {'id': 1, 'name': 'Beautiful', 'count': 24}, {'id': 21, 'name': 'Unconvincing', 'count': 4}, {'id': 7, 'name': 'Funny', 'count': 7}, {'id': 2, 'name': 'Confusing', 'count': 4}, {'id': 26, 'name': 'Obnoxious', 'count': 0}]</t>
  </si>
  <si>
    <t>[{'id': 1939, 'hero': 'https://pe.tedcdn.com/images/ted/8021616e2a77849f493da0bcf410afe18071b929_1600x1200.jpg', 'speaker': 'Mary Lou Jepsen', 'title': 'Could future devices read images from our brains?', 'duration': 626, 'slug': 'mary_lou_jepsen_could_future_devices_read_images_from_our_brains', 'viewed_count': 931684}, {'id': 2467, 'hero': 'https://pe.tedcdn.com/images/ted/905e43c1af547578600bafb5ddaddaab5c4c7509_2880x1620.jpg', 'speaker': 'Paula Hammond', 'title': 'A new superweapon in the fight against cancer', 'duration': 642, 'slug': 'paula_hammond_a_new_superweapon_in_the_fight_against_cancer', 'viewed_count': 1417320}, {'id': 2245, 'hero': 'https://pe.tedcdn.com/images/ted/fe249c0d349f50d028ccba2bc328d317ec70fc39_2880x1620.jpg', 'speaker': 'Tal Danino', 'title': 'Programming bacteria to detect cancer (and maybe treat it)', 'duration': 251, 'slug': 'tal_danino_we_can_use_bacteria_to_detect_cancer_and_maybe_treat_it', 'viewed_count': 1225780}, {'id': 1343, 'hero': 'https://pe.tedcdn.com/images/ted/265d296685242d49ecc52c84827426a52145b16f_800x600.jpg', 'speaker': 'Bill Doyle', 'title': 'Treating cancer with electric fields', 'duration': 935, 'slug': 'bill_doyle_treating_cancer_with_electric_fields', 'viewed_count': 550720}, {'id': 2504, 'hero': 'https://pe.tedcdn.com/images/ted/6ae09bc744aa38ec4c0f2f70772a86f551cedd2e_2880x1620.jpg', 'speaker': 'Laura Indolfi', 'title': 'Good news in the fight against pancreatic cancer', 'duration': 363, 'slug': 'laura_indolfi_good_news_in_the_fight_against_pancreatic_cancer', 'viewed_count': 1183080}, {'id': 2498, 'hero': 'https://pe.tedcdn.com/images/ted/2c24fa09624dc069fe1bc48c4827c2c5a398424d_2880x1620.jpg', 'speaker': 'Sangeeta Bhatia', 'title': 'This tiny particle could roam your body to find tumors', 'duration': 643, 'slug': 'sangeeta_bhatia_this_tiny_particle_could_roam_your_body_to_find_tumors', 'viewed_count': 766192}]</t>
  </si>
  <si>
    <t>['TEDx', 'brain', 'cancer', 'chemistry', 'health', 'illness', 'innovation', 'medical imaging', 'medical research', 'medicine', 'neuroscience', 'science', 'technology']</t>
  </si>
  <si>
    <t xml:space="preserve">https://www.ted.com/talks/adam_de_la_zerda_how_we_can_start_winning_the_war_against_cancer
</t>
  </si>
  <si>
    <t>What reality are you creating for yourself?</t>
  </si>
  <si>
    <t>Isaac Lidsky</t>
  </si>
  <si>
    <t>[{'id': 10, 'name': 'Inspiring', 'count': 3442}, {'id': 8, 'name': 'Informative', 'count': 606}, {'id': 24, 'name': 'Persuasive', 'count': 674}, {'id': 9, 'name': 'Ingenious', 'count': 217}, {'id': 1, 'name': 'Beautiful', 'count': 718}, {'id': 22, 'name': 'Fascinating', 'count': 853}, {'id': 11, 'name': 'Longwinded', 'count': 10}, {'id': 25, 'name': 'OK', 'count': 34}, {'id': 3, 'name': 'Courageous', 'count': 1093}, {'id': 23, 'name': 'Jaw-dropping', 'count': 355}, {'id': 21, 'name': 'Unconvincing', 'count': 23}, {'id': 7, 'name': 'Funny', 'count': 78}, {'id': 2, 'name': 'Confusing', 'count': 7}, {'id': 26, 'name': 'Obnoxious', 'count': 1}]</t>
  </si>
  <si>
    <t>[{'id': 1951, 'hero': 'https://pe.tedcdn.com/images/ted/e77007daaafb652bacbc73a3819f4165d39c06dd_1600x1200.jpg', 'speaker': 'Chris Hadfield', 'title': 'What I learned from going blind in space', 'duration': 1102, 'slug': 'chris_hadfield_what_i_learned_from_going_blind_in_space', 'viewed_count': 4790732}, {'id': 975, 'hero': 'https://pe.tedcdn.com/images/ted/203372_800x600.jpg', 'speaker': 'Stacey Kramer', 'title': 'The best gift I ever survived', 'duration': 197, 'slug': 'stacey_kramer_the_best_gift_i_ever_survived', 'viewed_count': 3450361}, {'id': 2438, 'hero': 'https://pe.tedcdn.com/images/ted/411294ec58ac1f8767886d8e937e4392beaac0ef_2880x1620.jpg', 'speaker': 'Shonda Rhimes', 'title': 'My year of saying yes to everything', 'duration': 1124, 'slug': 'shonda_rhimes_my_year_of_saying_yes_to_everything', 'viewed_count': 3148414}, {'id': 2224, 'hero': 'https://pe.tedcdn.com/images/ted/9d9e218a26b00bd5a0eb2f69f9a44e768fdebc26_2880x1620.jpg', 'speaker': 'Daniel Kish', 'title': 'How I use sonar to navigate the world', 'duration': 783, 'slug': 'daniel_kish_how_i_use_sonar_to_navigate_the_world', 'viewed_count': 1157399}, {'id': 1773, 'hero': 'https://pe.tedcdn.com/images/ted/71a023ecb7187f11bdc0d901eca0a8a1988a2982_1600x1200.jpg', 'speaker': 'Margaret Heffernan', 'title': 'The dangers of willful blindness', 'duration': 878, 'slug': 'margaret_heffernan_the_dangers_of_willful_blindness', 'viewed_count': 1537415}, {'id': 2215, 'hero': 'https://pe.tedcdn.com/images/ted/1efebe64a094b2ee95cd62eec52ddf2238a92510_2880x1620.jpg', 'speaker': 'David Eagleman', 'title': 'Can we create new senses for humans?', 'duration': 1234, 'slug': 'david_eagleman_can_we_create_new_senses_for_humans', 'viewed_count': 1738355}]</t>
  </si>
  <si>
    <t>['Blindness', 'brain', 'choice', 'fear', 'humanity', 'identity', 'motivation', 'personal growth', 'success']</t>
  </si>
  <si>
    <t xml:space="preserve">https://www.ted.com/talks/isaac_lidsky_what_reality_are_you_creating_for_yourself
</t>
  </si>
  <si>
    <t>Ideas worth dating</t>
  </si>
  <si>
    <t>Rainn Wilson</t>
  </si>
  <si>
    <t>Actor, writer</t>
  </si>
  <si>
    <t>[{'id': 7, 'name': 'Funny', 'count': 374}, {'id': 1, 'name': 'Beautiful', 'count': 47}, {'id': 9, 'name': 'Ingenious', 'count': 78}, {'id': 23, 'name': 'Jaw-dropping', 'count': 14}, {'id': 26, 'name': 'Obnoxious', 'count': 12}, {'id': 10, 'name': 'Inspiring', 'count': 51}, {'id': 22, 'name': 'Fascinating', 'count': 26}, {'id': 21, 'name': 'Unconvincing', 'count': 19}, {'id': 25, 'name': 'OK', 'count': 32}, {'id': 24, 'name': 'Persuasive', 'count': 16}, {'id': 11, 'name': 'Longwinded', 'count': 3}, {'id': 8, 'name': 'Informative', 'count': 24}, {'id': 2, 'name': 'Confusing', 'count': 20}, {'id': 3, 'name': 'Courageous', 'count': 10}]</t>
  </si>
  <si>
    <t>[{'id': 1685, 'hero': 'https://pe.tedcdn.com/images/ted/b72c269c345b9158bca1b58e89cfa21fdd1a4542_2880x1620.jpg', 'speaker': 'Ron Finley', 'title': 'A guerilla gardener in South Central LA', 'duration': 645, 'slug': 'ron_finley_a_guerilla_gardener_in_south_central_la', 'viewed_count': 3005728}, {'id': 1458, 'hero': 'https://pe.tedcdn.com/images/ted/6b4b93a9f15d9bfa3ce10340bbdf813411450d6d_2880x1620.jpg', 'speaker': 'Reggie Watts', 'title': 'Beats that defy boxes', 'duration': 583, 'slug': 'reggie_watts_disorients_you_in_the_most_entertaining_way', 'viewed_count': 9315997}, {'id': 1501, 'hero': 'https://pe.tedcdn.com/images/ted/1524765b73f465b35cdf9c4689674a42bdd5a917_1600x1200.jpg', 'speaker': 'Jane McGonigal', 'title': 'The game that can give you 10 extra years of life', 'duration': 1170, 'slug': 'jane_mcgonigal_the_game_that_can_give_you_10_extra_years_of_life', 'viewed_count': 6141694}, {'id': 1306, 'hero': 'https://pe.tedcdn.com/images/ted/ce482bc47ad27c6eeaaafb4a539f029eee2e8311_800x600.jpg', 'speaker': 'Roger Doiron', 'title': 'My subversive (garden) plot', 'duration': 1129, 'slug': 'roger_doiron_my_subversive_garden_plot', 'viewed_count': 191584}, {'id': 910, 'hero': 'https://pe.tedcdn.com/images/ted/181989_800x600.jpg', 'speaker': 'Ellen  Gustafson', 'title': 'Obesity + hunger = 1 global food issue', 'duration': 675, 'slug': 'ellen_gustafson_obesity_hunger_1_global_food_issue', 'viewed_count': 664506}, {'id': 1199, 'hero': 'https://pe.tedcdn.com/images/ted/e975f00df4827c6fbfc27ad3ffa820f1c609ce25_800x600.jpg', 'speaker': 'Josette Sheeran', 'title': 'Ending hunger now', 'duration': 1150, 'slug': 'josette_sheeran_ending_hunger_now', 'viewed_count': 812516}]</t>
  </si>
  <si>
    <t>['adventure', 'curiosity', 'entertainment', 'exploration', 'farming', 'friendship', 'gaming', 'garden', 'happiness', 'humor', 'love', 'math', 'personality', 'relationships']</t>
  </si>
  <si>
    <t xml:space="preserve">https://www.ted.com/talks/rainn_wilson_ideas_worth_dating
</t>
  </si>
  <si>
    <t>4 reasons to learn a new language</t>
  </si>
  <si>
    <t>[{'id': 1, 'name': 'Beautiful', 'count': 369}, {'id': 2, 'name': 'Confusing', 'count': 24}, {'id': 21, 'name': 'Unconvincing', 'count': 38}, {'id': 8, 'name': 'Informative', 'count': 514}, {'id': 10, 'name': 'Inspiring', 'count': 583}, {'id': 7, 'name': 'Funny', 'count': 138}, {'id': 24, 'name': 'Persuasive', 'count': 377}, {'id': 22, 'name': 'Fascinating', 'count': 255}, {'id': 3, 'name': 'Courageous', 'count': 46}, {'id': 9, 'name': 'Ingenious', 'count': 65}, {'id': 25, 'name': 'OK', 'count': 148}, {'id': 26, 'name': 'Obnoxious', 'count': 11}, {'id': 11, 'name': 'Longwinded', 'count': 18}, {'id': 23, 'name': 'Jaw-dropping', 'count': 35}]</t>
  </si>
  <si>
    <t>[{'id': 1718, 'hero': 'https://pe.tedcdn.com/images/ted/a0e809d8e0296630786284a24efab02ad0dcf31d_1600x1200.jpg', 'speaker': 'John McWhorter', 'title': 'Txtng is killing language. JK!!!', 'duration': 828, 'slug': 'john_mcwhorter_txtng_is_killing_language_jk', 'viewed_count': 2162602}, {'id': 2357, 'hero': 'https://pe.tedcdn.com/images/ted/2f0d8f23511830353514f7bb7a31c0dbd8a70dd1_2880x1620.jpg', 'speaker': 'Christine Sun Kim', 'title': 'The enchanting music of sign language', 'duration': 917, 'slug': 'christine_sun_kim_the_enchanting_music_of_sign_language', 'viewed_count': 1242914}, {'id': 2482, 'hero': 'https://pe.tedcdn.com/images/ted/57e977ee55231074e78e4b4d0cb0d1812f86a8d9_2880x1620.jpg', 'speaker': 'Joshua Prager', 'title': 'Wisdom from great writers on every year of life', 'duration': 361, 'slug': 'joshua_prager_wisdom_from_great_writers_on_every_year_of_life', 'viewed_count': 1531067}, {'id': 1106, 'hero': 'https://pe.tedcdn.com/images/ted/a52fe0ab35deedd99b5e5b2a91b220a2e83c387b_1600x1200.jpg', 'speaker': 'Patricia Ryan ', 'title': "Don't insist on English!", 'duration': 635, 'slug': 'patricia_ryan_ideas_in_all_languages_not_just_english', 'viewed_count': 1624887}, {'id': 554, 'hero': 'https://pe.tedcdn.com/images/ted/91308_800x600.jpg', 'speaker': 'Jay Walker', 'title': "The world's English mania", 'duration': 274, 'slug': 'jay_walker_on_the_world_s_english_mania', 'viewed_count': 4290284}, {'id': 2028, 'hero': 'https://pe.tedcdn.com/images/ted/7cf9611626ed32b38dfde06ee5fd53cdddf13cad_2400x1800.jpg', 'speaker': 'Jamila Lyiscott', 'title': '3 ways to speak English', 'duration': 269, 'slug': 'jamila_lyiscott_3_ways_to_speak_english', 'viewed_count': 3916636}]</t>
  </si>
  <si>
    <t>['communication', 'education', 'language', 'online video', 'personal growth', 'world cultures', 'writing']</t>
  </si>
  <si>
    <t xml:space="preserve">https://www.ted.com/talks/john_mcwhorter_4_reasons_to_learn_a_new_language
</t>
  </si>
  <si>
    <t>How we talk about sexual assault online</t>
  </si>
  <si>
    <t>Ione Wells</t>
  </si>
  <si>
    <t>Writer, activist</t>
  </si>
  <si>
    <t>[{'id': 1, 'name': 'Beautiful', 'count': 168}, {'id': 3, 'name': 'Courageous', 'count': 356}, {'id': 8, 'name': 'Informative', 'count': 100}, {'id': 10, 'name': 'Inspiring', 'count': 289}, {'id': 11, 'name': 'Longwinded', 'count': 7}, {'id': 24, 'name': 'Persuasive', 'count': 95}, {'id': 25, 'name': 'OK', 'count': 12}, {'id': 22, 'name': 'Fascinating', 'count': 38}, {'id': 23, 'name': 'Jaw-dropping', 'count': 31}, {'id': 7, 'name': 'Funny', 'count': 2}, {'id': 9, 'name': 'Ingenious', 'count': 16}, {'id': 2, 'name': 'Confusing', 'count': 1}, {'id': 21, 'name': 'Unconvincing', 'count': 7}, {'id': 26, 'name': 'Obnoxious', 'count': 1}]</t>
  </si>
  <si>
    <t>[{'id': 1753, 'hero': 'https://pe.tedcdn.com/images/ted/a5ac3cc19c32c812c6d8729b5265d4ed6d525e44_1600x1200.jpg', 'speaker': 'Jackson Katz', 'title': "Violence against women -- it's a men's issue", 'duration': 1060, 'slug': 'jackson_katz_violence_against_women_it_s_a_men_s_issue', 'viewed_count': 1625835}, {'id': 2068, 'hero': 'https://pe.tedcdn.com/images/ted/9700795c1498f9015b5ed04ab754b169fa682e81_2400x1800.jpg', 'speaker': 'Meera Vijayann', 'title': 'Find your voice against gender violence', 'duration': 838, 'slug': 'meera_vijayann_find_your_voice_against_gender_violence', 'viewed_count': 884319}, {'id': 2457, 'hero': 'https://pe.tedcdn.com/images/ted/4dce475d46cb6485056136c0c760c3ff9ca33fc6_2880x1620.jpg', 'speaker': 'Jessica Ladd', 'title': 'The reporting system that sexual assault survivors want', 'duration': 359, 'slug': 'jessica_ladd_the_reporting_system_that_sexual_assault_survivors_want', 'viewed_count': 1224195}, {'id': 2678, 'hero': 'https://pe.tedcdn.com/images/ted/698bb104dda80250739b46f02190f74526ba2ed4_2880x1620.jpg', 'speaker': 'Thordis Elva and Tom Stranger', 'title': 'Our story of rape and reconciliation', 'duration': 1146, 'slug': 'thordis_elva_tom_stranger_our_story_of_rape_and_reconciliation', 'viewed_count': 3950906}, {'id': 2666, 'hero': 'https://pe.tedcdn.com/images/ted/7bc74e43fd1ea88b0a7009affb55d6c753b848c2_2880x1620.jpg', 'speaker': 'Ashley Judd', 'title': 'How online abuse of women has spiraled out of control', 'duration': 970, 'slug': 'ashley_judd_how_online_abuse_of_women_has_spiraled_out_of_control', 'viewed_count': 1422695}, {'id': 2856, 'hero': 'https://pe.tedcdn.com/images/ted/f7fee5771f0fc29cd06752e3d5d471f15dbe34bd_2880x1620.jpg', 'speaker': 'Erin Marie Saltman', 'title': 'How young people join violent extremist groups -- and how to stop them', 'duration': 698, 'slug': 'erin_marie_saltman_how_young_people_join_violent_extremist_groups_and_how_to_stop_them', 'viewed_count': 665056}]</t>
  </si>
  <si>
    <t>['Internet', 'activism', 'communication', 'community', 'journalism', 'sexual violence', 'social change', 'social media', 'violence']</t>
  </si>
  <si>
    <t xml:space="preserve">https://www.ted.com/talks/ione_wells_how_we_talk_about_sexual_assault_online
</t>
  </si>
  <si>
    <t>The beauty of what we'll never know</t>
  </si>
  <si>
    <t>[{'id': 8, 'name': 'Informative', 'count': 182}, {'id': 10, 'name': 'Inspiring', 'count': 652}, {'id': 22, 'name': 'Fascinating', 'count': 281}, {'id': 25, 'name': 'OK', 'count': 53}, {'id': 1, 'name': 'Beautiful', 'count': 418}, {'id': 3, 'name': 'Courageous', 'count': 95}, {'id': 23, 'name': 'Jaw-dropping', 'count': 30}, {'id': 24, 'name': 'Persuasive', 'count': 112}, {'id': 9, 'name': 'Ingenious', 'count': 59}, {'id': 11, 'name': 'Longwinded', 'count': 18}, {'id': 21, 'name': 'Unconvincing', 'count': 27}, {'id': 2, 'name': 'Confusing', 'count': 13}, {'id': 26, 'name': 'Obnoxious', 'count': 6}, {'id': 7, 'name': 'Funny', 'count': 11}]</t>
  </si>
  <si>
    <t>[{'id': 1789, 'hero': 'https://pe.tedcdn.com/images/ted/85a7e0b84f99c0bb409fe2596d547868f7a2991e_1600x1200.jpg', 'speaker': 'Pico Iyer', 'title': 'Where is home?', 'duration': 841, 'slug': 'pico_iyer_where_is_home', 'viewed_count': 3035556}, {'id': 2025, 'hero': 'https://pe.tedcdn.com/images/ted/bd619eb8f9002797413fb4e886808df331e00608_2880x1620.jpg', 'speaker': 'Pico Iyer', 'title': 'The art of stillness', 'duration': 937, 'slug': 'pico_iyer_the_art_of_stillness', 'viewed_count': 2649290}, {'id': 2786, 'hero': 'https://pe.tedcdn.com/images/ted/2c8b48d4d480f4441742ba6d2f9bf0b9abfd906e_2880x1620.jpg', 'speaker': 'Sitawa Wafula', 'title': 'Why I speak up about living with epilepsy', 'duration': 509, 'slug': 'sitawa_wafula_why_i_speak_up_about_living_with_epilepsy', 'viewed_count': 696806}, {'id': 2846, 'hero': 'https://pe.tedcdn.com/images/ted/8a13ba1c65a82817f63d7d4c41ac557eed238339_2880x1620.jpg', 'speaker': 'David Whyte', 'title': 'A lyrical bridge between past, present and future', 'duration': 1215, 'slug': 'david_whyte_a_lyrical_bridge_between_past_present_and_future', 'viewed_count': 642875}, {'id': 2801, 'hero': 'https://pe.tedcdn.com/images/ted/ee78ab38fb4f23e29fbae7dfd3e89de2082ccaf7_2880x1620.jpg', 'speaker': 'Anne Lamott', 'title': '12 truths I learned from life and writing', 'duration': 955, 'slug': 'anne_lamott_12_truths_i_learned_from_life_and_writing', 'viewed_count': 1890786}, {'id': 2799, 'hero': 'https://pe.tedcdn.com/images/ted/2e4d3e963bafd5fdc6f34d5706ff58fd3b2e22c1_2880x1620.jpg', 'speaker': 'Tim Ferriss', 'title': 'Why you should define your fears instead of your goals', 'duration': 801, 'slug': 'tim_ferriss_why_you_should_define_your_fears_instead_of_your_goals', 'viewed_count': 3183520}]</t>
  </si>
  <si>
    <t>['adventure', 'aging', 'humanity', 'identity', 'illusion', 'intelligence', 'personal growth', 'self', 'writing']</t>
  </si>
  <si>
    <t xml:space="preserve">https://www.ted.com/talks/pico_iyer_the_beauty_of_what_we_ll_never_know
</t>
  </si>
  <si>
    <t>Art can heal PTSD's invisible wounds</t>
  </si>
  <si>
    <t>Melissa Walker</t>
  </si>
  <si>
    <t>Creative arts therapist</t>
  </si>
  <si>
    <t>[{'id': 1, 'name': 'Beautiful', 'count': 152}, {'id': 3, 'name': 'Courageous', 'count': 60}, {'id': 8, 'name': 'Informative', 'count': 174}, {'id': 11, 'name': 'Longwinded', 'count': 2}, {'id': 26, 'name': 'Obnoxious', 'count': 1}, {'id': 22, 'name': 'Fascinating', 'count': 112}, {'id': 10, 'name': 'Inspiring', 'count': 184}, {'id': 24, 'name': 'Persuasive', 'count': 46}, {'id': 23, 'name': 'Jaw-dropping', 'count': 24}, {'id': 9, 'name': 'Ingenious', 'count': 43}, {'id': 7, 'name': 'Funny', 'count': 6}, {'id': 2, 'name': 'Confusing', 'count': 1}, {'id': 21, 'name': 'Unconvincing', 'count': 5}, {'id': 25, 'name': 'OK', 'count': 7}]</t>
  </si>
  <si>
    <t>[{'id': 2505, 'hero': 'https://pe.tedcdn.com/images/ted/bfee354f1af4871ca3f8969771aabfcc86608706_2880x1620.jpg', 'speaker': 'Sebastian Junger', 'title': 'Our lonely society makes it hard to come home from war', 'duration': 808, 'slug': 'sebastian_junger_our_lonely_society_makes_it_hard_to_come_home_from_war', 'viewed_count': 768080}, {'id': 968, 'hero': 'https://pe.tedcdn.com/images/ted/202850_800x600.jpg', 'speaker': 'Inge Missmahl', 'title': 'Bringing peace to the minds of Afghanistan', 'duration': 641, 'slug': 'inge_missmahl_brings_peace_to_the_minds_of_afghanistan', 'viewed_count': 343365}, {'id': 2008, 'hero': 'https://pe.tedcdn.com/images/ted/774cc02ff8ca33cc400d461723556487bc9228de_1600x1200.jpg', 'speaker': 'Wes Moore', 'title': 'How to talk to veterans about the war', 'duration': 867, 'slug': 'wes_moore_how_to_talk_to_veterans_about_the_war', 'viewed_count': 936486}, {'id': 2624, 'hero': 'https://pe.tedcdn.com/images/ted/a0f3c161e680dd6ce0c7f4677da892c24d679774_2880x1620.jpg', 'speaker': 'Hector Garcia', 'title': "We train soldiers for war. Let's train them to come home, too", 'duration': 631, 'slug': 'hector_garcia_we_train_soldiers_for_war_let_s_train_them_to_come_home_too', 'viewed_count': 990519}, {'id': 2374, 'hero': 'https://pe.tedcdn.com/images/ted/66e122f4205e293e4d3a81a96a857ca401e1c2d9_2880x1620.jpg', 'speaker': 'Jean-Paul Mari', 'title': 'The chilling aftershock of a brush with death', 'duration': 930, 'slug': 'jean_paul_mari_the_chilling_aftershock_of_a_brush_with_death', 'viewed_count': 762046}, {'id': 1494, 'hero': 'https://pe.tedcdn.com/images/ted/6beb5266e411afadb4598468ea211d9126f0782f_2880x1620.jpg', 'speaker': 'Elyn Saks', 'title': 'A tale of mental illness -- from the inside', 'duration': 892, 'slug': 'elyn_saks_seeing_mental_illness', 'viewed_count': 3247887}]</t>
  </si>
  <si>
    <t>['PTSD', 'TEDMED', 'art', 'creativity', 'depression', 'humanity', 'illness', 'mental health', 'mind', 'pain', 'violence', 'visualizations', 'war']</t>
  </si>
  <si>
    <t xml:space="preserve">https://www.ted.com/talks/melissa_walker_art_can_heal_ptsd_s_invisible_wounds
</t>
  </si>
  <si>
    <t>5 ways to lead in an era of constant change</t>
  </si>
  <si>
    <t>Jim Hemerling</t>
  </si>
  <si>
    <t>Organizational change expert</t>
  </si>
  <si>
    <t>[{'id': 1, 'name': 'Beautiful', 'count': 104}, {'id': 10, 'name': 'Inspiring', 'count': 667}, {'id': 22, 'name': 'Fascinating', 'count': 144}, {'id': 24, 'name': 'Persuasive', 'count': 231}, {'id': 23, 'name': 'Jaw-dropping', 'count': 18}, {'id': 8, 'name': 'Informative', 'count': 312}, {'id': 2, 'name': 'Confusing', 'count': 5}, {'id': 21, 'name': 'Unconvincing', 'count': 15}, {'id': 3, 'name': 'Courageous', 'count': 62}, {'id': 11, 'name': 'Longwinded', 'count': 14}, {'id': 25, 'name': 'OK', 'count': 50}, {'id': 9, 'name': 'Ingenious', 'count': 51}, {'id': 7, 'name': 'Funny', 'count': 24}, {'id': 26, 'name': 'Obnoxious', 'count': 12}]</t>
  </si>
  <si>
    <t>[{'id': 2547, 'hero': 'https://pe.tedcdn.com/images/ted/71fff35c67aa8eecc6dbf4f23bf6600db960b012_2880x1620.jpg', 'speaker': 'Leila Hoteit', 'title': '3 lessons on success from an Arab businesswoman', 'duration': 842, 'slug': 'leila_hoteit_3_lessons_on_success_from_an_arab_businesswoman', 'viewed_count': 1827519}, {'id': 2549, 'hero': 'https://pe.tedcdn.com/images/ted/93e83b1819362555438f4a2e516f1315bf112569_2880x1620.jpg', 'speaker': 'Martin Reeves', 'title': 'How to build a business that lasts 100 years', 'duration': 894, 'slug': 'martin_reeves_how_to_build_a_business_that_lasts_100_years', 'viewed_count': 1677151}, {'id': 2580, 'hero': 'https://pe.tedcdn.com/images/ted/56e84ccd9f981a8946553600e1066695dc506baf_2880x1620.jpg', 'speaker': 'Courtney E. Martin', 'title': 'The new American Dream', 'duration': 932, 'slug': 'courtney_martin_the_new_american_dream', 'viewed_count': 1404986}, {'id': 1930, 'hero': 'https://pe.tedcdn.com/images/ted/84075682f1b8cf15aa7460548a4b61fedc4cb736_1600x1200.jpg', 'speaker': 'Roselinde Torres', 'title': 'What it takes to be a great leader', 'duration': 559, 'slug': 'roselinde_torres_what_it_takes_to_be_a_great_leader', 'viewed_count': 3685576}, {'id': 1998, 'hero': 'https://pe.tedcdn.com/images/ted/b6cccc7593928f4861601289b937d19dac95bed9_1600x1200.jpg', 'speaker': 'Simon Sinek', 'title': 'Why good leaders make you feel safe', 'duration': 719, 'slug': 'simon_sinek_why_good_leaders_make_you_feel_safe', 'viewed_count': 6804317}, {'id': 2210, 'hero': 'https://pe.tedcdn.com/images/ted/4c7f887bb77d695e37bd0b619601058918de7060_2880x1620.jpg', 'speaker': 'Linda Hill', 'title': 'How to manage for collective creativity', 'duration': 1037, 'slug': 'linda_hill_how_to_manage_for_collective_creativity', 'viewed_count': 2009575}]</t>
  </si>
  <si>
    <t>['business', 'collaboration', 'communication', 'innovation', 'leadership', 'motivation', 'potential', 'success', 'work']</t>
  </si>
  <si>
    <t xml:space="preserve">https://www.ted.com/talks/jim_hemerling_5_ways_to_lead_in_an_era_of_constant_change
</t>
  </si>
  <si>
    <t>Ballroom dance that breaks gender roles</t>
  </si>
  <si>
    <t>Trevor Copp and Jeff Fox</t>
  </si>
  <si>
    <t>Artistic director</t>
  </si>
  <si>
    <t>[{'id': 1, 'name': 'Beautiful', 'count': 296}, {'id': 3, 'name': 'Courageous', 'count': 130}, {'id': 10, 'name': 'Inspiring', 'count': 229}, {'id': 8, 'name': 'Informative', 'count': 57}, {'id': 22, 'name': 'Fascinating', 'count': 117}, {'id': 26, 'name': 'Obnoxious', 'count': 13}, {'id': 21, 'name': 'Unconvincing', 'count': 23}, {'id': 25, 'name': 'OK', 'count': 26}, {'id': 24, 'name': 'Persuasive', 'count': 62}, {'id': 2, 'name': 'Confusing', 'count': 12}, {'id': 9, 'name': 'Ingenious', 'count': 60}, {'id': 11, 'name': 'Longwinded', 'count': 5}, {'id': 7, 'name': 'Funny', 'count': 35}, {'id': 23, 'name': 'Jaw-dropping', 'count': 14}]</t>
  </si>
  <si>
    <t>[{'id': 2147, 'hero': 'https://pe.tedcdn.com/images/ted/3913cb8eb8182189489aa3efc9d917e8b0756b27_2880x1620.jpg', 'speaker': 'Aakash Odedra', 'title': 'A dance in a hurricane of paper, wind and light', 'duration': 590, 'slug': 'aakash_odedra_a_dance_in_a_hurricane_of_paper_wind_and_light', 'viewed_count': 817030}, {'id': 2242, 'hero': 'https://pe.tedcdn.com/images/ted/d8e551a456c32dfd2ba43b2c29135c246e7c5e74_2880x1620.jpg', 'speaker': 'Bill T. Jones', 'title': 'The dancer, the singer, the cellist ... and a moment of creative magic', 'duration': 386, 'slug': 'bill_t_jones_the_dancer_the_singer_the_cellist_and_a_moment_of_creative_magic', 'viewed_count': 1257323}, {'id': 2589, 'hero': 'https://pe.tedcdn.com/images/ted/7e8a2533ffe6a7a79ff0c4e1e166881cc3fddc4e_2880x1620.jpg', 'speaker': 'Camille A. Brown', 'title': 'A visual history of social dance in 25 moves', 'duration': 276, 'slug': 'camille_a_brown_a_visual_history_of_social_dance_in_25_moves', 'viewed_count': 778810}, {'id': 786, 'hero': 'https://pe.tedcdn.com/images/ted/36dc79c22a2fd9590eecefc3d2f82223d53b2cbe_2880x1620.jpg', 'speaker': 'The LXD', 'title': 'In the Internet age, dance evolves ...', 'duration': 1008, 'slug': 'the_lxd_in_the_internet_age_dance_evolves', 'viewed_count': 2797144}, {'id': 1235, 'hero': 'https://pe.tedcdn.com/images/ted/57c5ee2c30e9eb479a9f16ac1b7aaee07b639f39_800x600.jpg', 'speaker': 'Danielle de Niese', 'title': 'A flirtatious aria', 'duration': 355, 'slug': 'danielle_de_niese_a_flirtatious_aria', 'viewed_count': 787115}, {'id': 888, 'hero': 'https://pe.tedcdn.com/images/ted/b37853c0fd67eda06144469b04c534bd4fac2084_1600x1200.jpg', 'speaker': 'Ananda Shankar Jayant', 'title': 'Fighting cancer with dance', 'duration': 967, 'slug': 'ananda_shankar_jayant_fights_cancer_with_a_dance', 'viewed_count': 587650}]</t>
  </si>
  <si>
    <t>['TEDx', 'art', 'beauty', 'creativity', 'culture', 'dance', 'entertainment', 'gender', 'identity', 'performance', 'performance art', 'social change', 'society']</t>
  </si>
  <si>
    <t xml:space="preserve">https://www.ted.com/talks/trevor_copp_jeff_fox_ballroom_dance_that_breaks_gender_roles
</t>
  </si>
  <si>
    <t>We've stopped trusting institutions and started trusting strangers</t>
  </si>
  <si>
    <t>[{'id': 9, 'name': 'Ingenious', 'count': 92}, {'id': 8, 'name': 'Informative', 'count': 339}, {'id': 24, 'name': 'Persuasive', 'count': 167}, {'id': 22, 'name': 'Fascinating', 'count': 221}, {'id': 10, 'name': 'Inspiring', 'count': 182}, {'id': 1, 'name': 'Beautiful', 'count': 31}, {'id': 7, 'name': 'Funny', 'count': 39}, {'id': 25, 'name': 'OK', 'count': 29}, {'id': 3, 'name': 'Courageous', 'count': 24}, {'id': 11, 'name': 'Longwinded', 'count': 9}, {'id': 21, 'name': 'Unconvincing', 'count': 10}, {'id': 23, 'name': 'Jaw-dropping', 'count': 18}, {'id': 2, 'name': 'Confusing', 'count': 8}, {'id': 26, 'name': 'Obnoxious', 'count': 1}]</t>
  </si>
  <si>
    <t>[{'id': 2447, 'hero': 'https://pe.tedcdn.com/images/ted/2bae1cab04930bb1f8be07dbd63d7fc00739becc_2880x1620.jpg', 'speaker': 'Joe Gebbia', 'title': 'How Airbnb designs for trust', 'duration': 951, 'slug': 'joe_gebbia_how_airbnb_designs_for_trust', 'viewed_count': 2019972}, {'id': 1572, 'hero': 'https://pe.tedcdn.com/images/ted/57dd4a180def67dc98275172cf5e83eabc061006_1600x1200.jpg', 'speaker': 'Rachel Botsman', 'title': 'The currency of the new economy is trust', 'duration': 1186, 'slug': 'rachel_botsman_the_currency_of_the_new_economy_is_trust', 'viewed_count': 1239348}, {'id': 2486, 'hero': 'https://pe.tedcdn.com/images/ted/1e2437e6db380ac0fb40d9a534a4041108fbd9fa_2880x1620.jpg', 'speaker': 'Shivani Siroya', 'title': 'A smart loan for people with no credit history (yet)', 'duration': 491, 'slug': 'shivani_siroya_a_smart_loan_for_people_with_no_credit_history_yet', 'viewed_count': 1437361}, {'id': 1829, 'hero': 'https://pe.tedcdn.com/images/ted/fe91b1a72bac41a44fb695a6592637d8571071e4_1600x1200.jpg', 'speaker': "Onora O'Neill", 'title': "What we don't understand about trust", 'duration': 590, 'slug': 'onora_o_neill_what_we_don_t_understand_about_trust', 'viewed_count': 1469762}, {'id': 1795, 'hero': 'https://pe.tedcdn.com/images/ted/991a38e61a189f6b8cefd1ad14df7dbc3e5c8114_1600x1200.jpg', 'speaker': 'Paul Kemp-Robertson', 'title': 'Bitcoin. Sweat. Tide. Meet the future of branded currency.', 'duration': 651, 'slug': 'paul_kemp_robertson_bitcoin_sweat_tide_meet_the_future_of_branded_currency', 'viewed_count': 1068522}, {'id': 2626, 'hero': 'https://pe.tedcdn.com/images/ted/77bdca01d18df177c7f7d6fb7035627cce7d2511_2880x1620.jpg', 'speaker': 'Bettina Warburg', 'title': 'How the blockchain will radically transform the economy', 'duration': 897, 'slug': 'bettina_warburg_how_the_blockchain_will_radically_transform_the_economy', 'viewed_count': 1985738}]</t>
  </si>
  <si>
    <t>['behavioral economics', 'blockchain', 'business', 'collaboration', 'communication', 'community', 'data', 'economics', 'innovation', 'money', 'potential', 'society', 'technology', 'trust']</t>
  </si>
  <si>
    <t xml:space="preserve">https://www.ted.com/talks/rachel_botsman_we_ve_stopped_trusting_institutions_and_started_trusting_strangers
</t>
  </si>
  <si>
    <t>A temporary tattoo that brings hospital care to the home</t>
  </si>
  <si>
    <t>Todd Coleman</t>
  </si>
  <si>
    <t>Bioelectronics innovator﻿</t>
  </si>
  <si>
    <t>[{'id': 8, 'name': 'Informative', 'count': 189}, {'id': 25, 'name': 'OK', 'count': 50}, {'id': 22, 'name': 'Fascinating', 'count': 107}, {'id': 24, 'name': 'Persuasive', 'count': 35}, {'id': 10, 'name': 'Inspiring', 'count': 84}, {'id': 9, 'name': 'Ingenious', 'count': 129}, {'id': 23, 'name': 'Jaw-dropping', 'count': 24}, {'id': 11, 'name': 'Longwinded', 'count': 9}, {'id': 1, 'name': 'Beautiful', 'count': 13}, {'id': 3, 'name': 'Courageous', 'count': 13}, {'id': 2, 'name': 'Confusing', 'count': 9}, {'id': 7, 'name': 'Funny', 'count': 2}, {'id': 21, 'name': 'Unconvincing', 'count': 3}, {'id': 26, 'name': 'Obnoxious', 'count': 4}]</t>
  </si>
  <si>
    <t>[{'id': 2512, 'hero': 'https://pe.tedcdn.com/images/ted/6094382cb03573581a6b2e3f6c7f0ce1adf7173c_2880x1620.jpg', 'speaker': 'Joseph Ravenell', 'title': 'How barbershops can keep men healthy', 'duration': 788, 'slug': 'joseph_ravenell_how_barbershops_can_keep_men_healthy', 'viewed_count': 993366}, {'id': 2555, 'hero': 'https://pe.tedcdn.com/images/ted/553f205b9269955211024b24be4c516ad7c41c2a_2880x1620.jpg', 'speaker': 'Franz Freudenthal', 'title': 'A new way to heal hearts without surgery', 'duration': 568, 'slug': 'franz_freudenthal_a_new_way_to_heal_hearts_without_surgery', 'viewed_count': 1226441}, {'id': 2603, 'hero': 'https://pe.tedcdn.com/images/ted/386fa73bed50048ef694e39712e774e7cdafb2a5_2880x1620.jpg', 'speaker': 'Melissa Walker', 'title': "Art can heal PTSD's invisible wounds", 'duration': 588, 'slug': 'melissa_walker_art_can_heal_ptsd_s_invisible_wounds', 'viewed_count': 827933}, {'id': 1711, 'hero': 'https://pe.tedcdn.com/images/ted/c0694f2a60d1de3e606ab3c8f368ef037b39766d_1600x1200.jpg', 'speaker': 'Eric Dishman', 'title': 'Health care should be a team sport', 'duration': 959, 'slug': 'eric_dishman_health_care_should_be_a_team_sport', 'viewed_count': 836715}, {'id': 797, 'hero': 'https://pe.tedcdn.com/images/ted/156795_800x600.jpg', 'speaker': 'Eric Dishman', 'title': 'Take health care off the mainframe', 'duration': 1001, 'slug': 'eric_dishman_take_health_care_off_the_mainframe', 'viewed_count': 384636}, {'id': 2076, 'hero': 'https://pe.tedcdn.com/images/ted/9238ca0d06f68e5d8127c5c0236ea4d5ae8ea55d_2400x1800.jpg', 'speaker': 'Rishi Manchanda', 'title': 'What makes us get sick? Look upstream', 'duration': 1093, 'slug': 'rishi_manchanda_what_makes_us_get_sick_look_upstream', 'viewed_count': 1399329}]</t>
  </si>
  <si>
    <t>['TEDMED', 'algorithm', 'communication', 'data', 'health', 'health care', 'illness', 'innovation', 'invention', 'medical research', 'medicine', 'science', 'technology']</t>
  </si>
  <si>
    <t xml:space="preserve">https://www.ted.com/talks/todd_coleman_a_temporary_tattoo_that_brings_hospital_care_to_the_home
</t>
  </si>
  <si>
    <t>Machine intelligence makes human morals more important</t>
  </si>
  <si>
    <t>[{'id': 21, 'name': 'Unconvincing', 'count': 24}, {'id': 26, 'name': 'Obnoxious', 'count': 7}, {'id': 11, 'name': 'Longwinded', 'count': 29}, {'id': 8, 'name': 'Informative', 'count': 396}, {'id': 10, 'name': 'Inspiring', 'count': 173}, {'id': 24, 'name': 'Persuasive', 'count': 239}, {'id': 23, 'name': 'Jaw-dropping', 'count': 49}, {'id': 3, 'name': 'Courageous', 'count': 96}, {'id': 25, 'name': 'OK', 'count': 43}, {'id': 22, 'name': 'Fascinating', 'count': 157}, {'id': 1, 'name': 'Beautiful', 'count': 51}, {'id': 9, 'name': 'Ingenious', 'count': 49}, {'id': 2, 'name': 'Confusing', 'count': 6}, {'id': 7, 'name': 'Funny', 'count': 30}]</t>
  </si>
  <si>
    <t>[{'id': 2533, 'hero': 'https://pe.tedcdn.com/images/ted/a0b606d64fd75a0e13e60fef5b1289dd3423f762_2880x1620.jpg', 'speaker': 'Blaise Agüera y Arcas', 'title': 'How computers are learning to be creative', 'duration': 1054, 'slug': 'blaise_aguera_y_arcas_how_computers_are_learning_to_be_creative', 'viewed_count': 1413055}, {'id': 2592, 'hero': 'https://pe.tedcdn.com/images/ted/eda8b85771e90749c3e3e072c3f319417713ee92_2880x1620.jpg', 'speaker': 'Sam Harris', 'title': 'Can we build AI without losing control over it?', 'duration': 867, 'slug': 'sam_harris_can_we_build_ai_without_losing_control_over_it', 'viewed_count': 2592567}, {'id': 2176, 'hero': 'https://pe.tedcdn.com/images/ted/a28101078e945e4b0efba3405bac0b594c557935_2880x1620.jpg', 'speaker': 'Zeynep Tufekci', 'title': 'Online social change: easy to organize, hard to win', 'duration': 974, 'slug': 'zeynep_tufekci_how_the_internet_has_made_social_change_easy_to_organize_hard_to_win', 'viewed_count': 1120713}, {'id': 2155, 'hero': 'https://pe.tedcdn.com/images/ted/4707d8e88ba824e4a9ad05ee2446d93576117d21_2880x1620.jpg', 'speaker': 'Jeremy Howard', 'title': 'The wonderful and terrifying implications of computers that can learn', 'duration': 1185, 'slug': 'jeremy_howard_the_wonderful_and_terrifying_implications_of_computers_that_can_learn', 'viewed_count': 2183736}, {'id': 2845, 'hero': 'https://pe.tedcdn.com/images/ted/717615842ba000b4fc62170742b8fd05e82f5fb4_2880x1620.jpg', 'speaker': "Cathy O'Neil", 'title': 'The era of blind faith in big data must end', 'duration': 798, 'slug': 'cathy_o_neil_the_era_of_blind_faith_in_big_data_must_end', 'viewed_count': 761049}, {'id': 1556, 'hero': 'https://pe.tedcdn.com/images/ted/5c4684ef473da7cf988f4f4c6da8b23ec09e6b87_1600x1200.jpg', 'speaker': 'Shyam Sankar', 'title': 'The rise of human-computer cooperation', 'duration': 732, 'slug': 'shyam_sankar_the_rise_of_human_computer_cooperation', 'viewed_count': 856156}]</t>
  </si>
  <si>
    <t>['AI', 'algorithm', 'choice', 'computers', 'data', 'decision-making', 'humanity', 'intelligence', 'machine learning', 'morality', 'potential', 'privacy', 'robots', 'science', 'society', 'software', 'technology']</t>
  </si>
  <si>
    <t xml:space="preserve">https://www.ted.com/talks/zeynep_tufekci_machine_intelligence_makes_human_morals_more_important
</t>
  </si>
  <si>
    <t>Inside the mind of a former radical jihadist</t>
  </si>
  <si>
    <t>Manwar Ali</t>
  </si>
  <si>
    <t>[{'id': 8, 'name': 'Informative', 'count': 269}, {'id': 22, 'name': 'Fascinating', 'count': 140}, {'id': 1, 'name': 'Beautiful', 'count': 139}, {'id': 3, 'name': 'Courageous', 'count': 431}, {'id': 10, 'name': 'Inspiring', 'count': 254}, {'id': 23, 'name': 'Jaw-dropping', 'count': 35}, {'id': 2, 'name': 'Confusing', 'count': 9}, {'id': 21, 'name': 'Unconvincing', 'count': 21}, {'id': 25, 'name': 'OK', 'count': 22}, {'id': 24, 'name': 'Persuasive', 'count': 78}, {'id': 11, 'name': 'Longwinded', 'count': 21}, {'id': 9, 'name': 'Ingenious', 'count': 11}, {'id': 26, 'name': 'Obnoxious', 'count': 5}, {'id': 7, 'name': 'Funny', 'count': 9}]</t>
  </si>
  <si>
    <t>[{'id': 2309, 'hero': 'https://pe.tedcdn.com/images/ted/d5c01b453252bc8506ed16a6cd97e21597263f0c_2880x1620.jpg', 'speaker': 'Benedetta Berti', 'title': 'The surprising way groups like ISIS stay in power', 'duration': 338, 'slug': 'benedetta_berti_the_surprising_way_groups_like_isis_stay_in_power', 'viewed_count': 1947368}, {'id': 2442, 'hero': 'https://pe.tedcdn.com/images/ted/f77d0c240a6ee7949e797fe48e1da106da370e80_2880x1620.jpg', 'speaker': 'Dalia Mogahed', 'title': "What it's like to be Muslim in America", 'duration': 976, 'slug': 'dalia_mogahed_what_do_you_think_when_you_look_at_me', 'viewed_count': 2520194}, {'id': 2535, 'hero': 'https://pe.tedcdn.com/images/ted/37d62d00260a5601c5852abd6b370ccafa102262_2880x1620.jpg', 'speaker': 'Gill Hicks', 'title': "I survived a terrorist attack. Here's what I learned", 'duration': 637, 'slug': 'gill_hicks_i_survived_a_terrorist_attack_here_s_what_i_learned', 'viewed_count': 813428}, {'id': 1623, 'hero': 'https://pe.tedcdn.com/images/ted/dbcd6dd2e6ca67e8e41acb1598dd4f76302a1fe4_1600x1200.jpg', 'speaker': 'Bobby Ghosh', 'title': 'Why global jihad is losing', 'duration': 991, 'slug': 'bobby_ghosh_why_global_jihad_is_losing', 'viewed_count': 660580}, {'id': 2042, 'hero': 'https://pe.tedcdn.com/images/ted/ea6423568d1c204c0927fa9dd847dd719d919537_2880x1620.jpg', 'speaker': 'Karima Bennoune', 'title': 'When people of Muslim heritage challenge fundamentalism', 'duration': 1205, 'slug': 'karima_bennoune_the_side_of_terrorism_that_doesn_t_make_headlines', 'viewed_count': 1429075}, {'id': 2622, 'hero': 'https://pe.tedcdn.com/images/ted/5eaf3f2d716b49376a70fc4a23a46bcfb41adc1e_2880x1620.jpg', 'speaker': 'Suzanne Barakat', 'title': "Islamophobia killed my brother. Let's end the hate", 'duration': 888, 'slug': 'suzanne_barakat_islamophobia_killed_my_brother_let_s_end_the_hate', 'viewed_count': 1177012}]</t>
  </si>
  <si>
    <t>['Islam', 'Middle East', 'TEDx', 'activism', 'community', 'death', 'humanity', 'identity', 'religion', 'society', 'terrorism', 'violence', 'war']</t>
  </si>
  <si>
    <t xml:space="preserve">https://www.ted.com/talks/manwar_ali_inside_the_mind_of_a_former_radical_jihadist
</t>
  </si>
  <si>
    <t>The unexpected challenges of a country's first election</t>
  </si>
  <si>
    <t>Philippa Neave</t>
  </si>
  <si>
    <t>Electoral consultant</t>
  </si>
  <si>
    <t>[{'id': 8, 'name': 'Informative', 'count': 152}, {'id': 10, 'name': 'Inspiring', 'count': 59}, {'id': 22, 'name': 'Fascinating', 'count': 32}, {'id': 3, 'name': 'Courageous', 'count': 25}, {'id': 23, 'name': 'Jaw-dropping', 'count': 7}, {'id': 24, 'name': 'Persuasive', 'count': 27}, {'id': 26, 'name': 'Obnoxious', 'count': 5}, {'id': 1, 'name': 'Beautiful', 'count': 11}, {'id': 11, 'name': 'Longwinded', 'count': 6}, {'id': 21, 'name': 'Unconvincing', 'count': 11}, {'id': 2, 'name': 'Confusing', 'count': 5}, {'id': 9, 'name': 'Ingenious', 'count': 10}, {'id': 7, 'name': 'Funny', 'count': 10}, {'id': 25, 'name': 'OK', 'count': 31}]</t>
  </si>
  <si>
    <t>[{'id': 1084, 'hero': 'https://pe.tedcdn.com/images/ted/54494e1a10f86cd308fda68fa0736d47f0a1404f_800x600.jpg', 'speaker': 'Wadah Khanfar', 'title': 'A historic moment in the Arab world', 'duration': 1032, 'slug': 'wadah_khanfar_a_historic_moment_in_the_arab_world', 'viewed_count': 922939}, {'id': 2587, 'hero': 'https://pe.tedcdn.com/images/ted/6d96232f061ec330d0be2b61fbd64db418625e4a_2880x1620.jpg', 'speaker': 'Eric Liu', 'title': "There's no such thing as not voting", 'duration': 813, 'slug': 'eric_liu_there_s_no_such_thing_as_not_voting', 'viewed_count': 793098}, {'id': 1462, 'hero': 'https://pe.tedcdn.com/images/ted/75bea2d1c94cb8c4e1fe3b27ccea0d0bbea42b00_2880x1620.jpg', 'speaker': 'Dalia Mogahed', 'title': 'The attitudes that sparked Arab Spring', 'duration': 872, 'slug': 'dalia_mogahed_the_attitudes_that_sparked_arab_spring', 'viewed_count': 587096}, {'id': 997, 'hero': 'https://pe.tedcdn.com/images/ted/210355_800x600.jpg', 'speaker': 'David Bismark', 'title': 'E-voting without fraud', 'duration': 422, 'slug': 'david_bismark_e_voting_without_fraud', 'viewed_count': 543565}, {'id': 2714, 'hero': 'https://pe.tedcdn.com/images/ted/c8f5d92fb0ce292b8d90060bc062045ad04235a3_2880x1620.jpg', 'speaker': 'Simon Anholt', 'title': "Who would the rest of the world vote for in your country's election?", 'duration': 895, 'slug': 'simon_anholt_how_would_the_rest_of_the_world_vote_in_your_country_s_election', 'viewed_count': 908662}, {'id': 1595, 'hero': 'https://pe.tedcdn.com/images/ted/580f2748be21c23e1beb86cbd25a3e5e6bfadebd_1600x1200.jpg', 'speaker': 'Rory Stewart', 'title': 'Why democracy matters', 'duration': 821, 'slug': 'rory_stewart_how_to_rebuild_democracy', 'viewed_count': 852367}]</t>
  </si>
  <si>
    <t>['TEDNYC', 'choice', 'communication', 'democracy', 'global development', 'global issues', 'language']</t>
  </si>
  <si>
    <t xml:space="preserve">https://www.ted.com/talks/philippa_neave_the_unexpected_challenges_of_a_country_s_first_election
</t>
  </si>
  <si>
    <t>What a driverless world could look like</t>
  </si>
  <si>
    <t>Wanis Kabbaj</t>
  </si>
  <si>
    <t>Transportation geek</t>
  </si>
  <si>
    <t>[{'id': 10, 'name': 'Inspiring', 'count': 447}, {'id': 8, 'name': 'Informative', 'count': 364}, {'id': 22, 'name': 'Fascinating', 'count': 444}, {'id': 9, 'name': 'Ingenious', 'count': 271}, {'id': 24, 'name': 'Persuasive', 'count': 124}, {'id': 25, 'name': 'OK', 'count': 60}, {'id': 1, 'name': 'Beautiful', 'count': 108}, {'id': 7, 'name': 'Funny', 'count': 61}, {'id': 23, 'name': 'Jaw-dropping', 'count': 72}, {'id': 11, 'name': 'Longwinded', 'count': 11}, {'id': 21, 'name': 'Unconvincing', 'count': 35}, {'id': 3, 'name': 'Courageous', 'count': 42}, {'id': 26, 'name': 'Obnoxious', 'count': 18}, {'id': 2, 'name': 'Confusing', 'count': 2}]</t>
  </si>
  <si>
    <t>[{'id': 1724, 'hero': 'https://pe.tedcdn.com/images/ted/4165fdc540500a47d00915eb53de831abd15dd3b_1600x1200.jpg', 'speaker': 'Jennifer Healey', 'title': 'If cars could talk, accidents might be avoidable', 'duration': 540, 'slug': 'jennifer_healey_if_cars_could_talk_accidents_might_be_avoidable', 'viewed_count': 814622}, {'id': 2291, 'hero': 'https://pe.tedcdn.com/images/ted/8a1523f43703309c29b372a29981afc7c5f2977b_2880x1620.jpg', 'speaker': 'Chris Urmson', 'title': 'How a driverless car sees the road', 'duration': 929, 'slug': 'chris_urmson_how_a_driverless_car_sees_the_road', 'viewed_count': 2042993}, {'id': 2562, 'hero': 'https://pe.tedcdn.com/images/ted/0f5c8ccf529b1a12096bcf5408f3212c7f300a35_2880x1620.jpg', 'speaker': 'Monica Araya', 'title': 'A small country with big ideas to get rid of fossil fuels', 'duration': 952, 'slug': 'monica_araya_a_small_country_with_big_ideas_to_get_rid_of_fossil_fuels', 'viewed_count': 1018833}, {'id': 1620, 'hero': 'https://pe.tedcdn.com/images/ted/72907e49ff8f3eac8f9532f52e6bb4d420b4347d_1600x1200.jpg', 'speaker': 'Jonas Eliasson', 'title': 'How to solve traffic jams', 'duration': 507, 'slug': 'jonas_eliasson_how_to_solve_traffic_jams', 'viewed_count': 1194953}, {'id': 1559, 'hero': 'https://pe.tedcdn.com/images/ted/7262b33b7af01030df1a720b1254f3e43e8dd216_1600x1200.jpg', 'speaker': 'Kent Larson', 'title': 'Brilliant designs to fit more people in every city', 'duration': 1001, 'slug': 'kent_larson_brilliant_designs_to_fit_more_people_in_every_city', 'viewed_count': 1053004}, {'id': 2839, 'hero': 'https://pe.tedcdn.com/images/ted/7651fdc16fac4fe5a41e91a65ee168af109e227e_2880x1620.jpg', 'speaker': 'Peter Calthorpe', 'title': '7 principles for building better cities', 'duration': 860, 'slug': 'peter_calthorpe_7_principles_for_building_better_cities', 'viewed_count': 834046}]</t>
  </si>
  <si>
    <t>['biology', 'cars', 'cities', 'collaboration', 'communication', 'design', 'driverless cars', 'infrastructure', 'nature', 'product design', 'technology', 'transportation', 'urban planning']</t>
  </si>
  <si>
    <t xml:space="preserve">https://www.ted.com/talks/wanis_kabbaj_what_a_driverless_world_could_look_like
</t>
  </si>
  <si>
    <t>How the US should use its superpower status</t>
  </si>
  <si>
    <t>Ian Bremmer</t>
  </si>
  <si>
    <t>[{'id': 24, 'name': 'Persuasive', 'count': 106}, {'id': 10, 'name': 'Inspiring', 'count': 60}, {'id': 22, 'name': 'Fascinating', 'count': 67}, {'id': 21, 'name': 'Unconvincing', 'count': 47}, {'id': 25, 'name': 'OK', 'count': 55}, {'id': 8, 'name': 'Informative', 'count': 142}, {'id': 2, 'name': 'Confusing', 'count': 12}, {'id': 26, 'name': 'Obnoxious', 'count': 34}, {'id': 7, 'name': 'Funny', 'count': 41}, {'id': 11, 'name': 'Longwinded', 'count': 13}, {'id': 3, 'name': 'Courageous', 'count': 24}, {'id': 23, 'name': 'Jaw-dropping', 'count': 10}, {'id': 9, 'name': 'Ingenious', 'count': 17}, {'id': 1, 'name': 'Beautiful', 'count': 6}]</t>
  </si>
  <si>
    <t>[{'id': 2543, 'hero': 'https://pe.tedcdn.com/images/ted/9bca4a1ceff193bc14eac87eb570f748ad485ed1_2880x1620.jpg', 'speaker': 'Alexander Betts', 'title': 'Why Brexit happened -- and what to do next', 'duration': 1042, 'slug': 'alexander_betts_why_brexit_happened_and_what_to_do_next', 'viewed_count': 2432457}, {'id': 2475, 'hero': 'https://pe.tedcdn.com/images/ted/6cf644de4184995017b388878f56f1d16a753fcf_2880x1620.jpg', 'speaker': 'Parag Khanna', 'title': 'How megacities are changing the map of the world', 'duration': 1234, 'slug': 'parag_khanna_how_megacities_are_changing_the_map_of_the_world', 'viewed_count': 902768}, {'id': 2596, 'hero': 'https://pe.tedcdn.com/images/ted/00702bc1ae05ccf5f79b44ec84955517bbf030fa_2880x1620.jpg', 'speaker': 'Sayu Bhojwani', 'title': 'Immigrant voices make democracy stronger', 'duration': 762, 'slug': 'sayu_bhojwani_how_immigrant_voices_make_democracy_stronger', 'viewed_count': 783652}, {'id': 645, 'hero': 'https://pe.tedcdn.com/images/ted/118201_800x600.jpg', 'speaker': 'Parag Khanna', 'title': 'Mapping the future of countries', 'duration': 1133, 'slug': 'parag_khanna_maps_the_future_of_countries', 'viewed_count': 935912}, {'id': 2695, 'hero': 'https://pe.tedcdn.com/images/ted/3e43a1c97f4668cc86486306ccf018e994241646_2880x1620.jpg', 'speaker': 'Yuval Noah Harari', 'title': 'Nationalism vs. globalism: the new political divide', 'duration': 3608, 'slug': 'yuval_noah_harari_nationalism_vs_globalism_the_new_political_divide', 'viewed_count': 1514258}, {'id': 1314, 'hero': 'https://pe.tedcdn.com/images/ted/8a03547f0e52d9b2203fdd803e468474bcf43494_800x600.jpg', 'speaker': 'Paddy Ashdown', 'title': 'The global power shift', 'duration': 1109, 'slug': 'paddy_ashdown_the_global_power_shift', 'viewed_count': 986669}]</t>
  </si>
  <si>
    <t>['Africa', 'Asia', 'Europe', 'Foreign Policy', 'Iran', 'Middle East', 'New York', 'South America', 'Syria', 'TEDx', 'business', 'china', 'democracy', 'global development', 'global issues', 'government', 'iraq', 'law', 'military', 'money', 'motivation', 'politics', 'security', 'society', 'war']</t>
  </si>
  <si>
    <t xml:space="preserve">https://www.ted.com/talks/ian_bremmer_how_the_us_should_use_its_superpower_status
</t>
  </si>
  <si>
    <t>How loss helped one artist find beauty in imperfection</t>
  </si>
  <si>
    <t>Alyssa Monks</t>
  </si>
  <si>
    <t>Painter</t>
  </si>
  <si>
    <t>[{'id': 1, 'name': 'Beautiful', 'count': 535}, {'id': 3, 'name': 'Courageous', 'count': 295}, {'id': 10, 'name': 'Inspiring', 'count': 454}, {'id': 25, 'name': 'OK', 'count': 43}, {'id': 22, 'name': 'Fascinating', 'count': 117}, {'id': 23, 'name': 'Jaw-dropping', 'count': 33}, {'id': 9, 'name': 'Ingenious', 'count': 23}, {'id': 21, 'name': 'Unconvincing', 'count': 19}, {'id': 2, 'name': 'Confusing', 'count': 8}, {'id': 11, 'name': 'Longwinded', 'count': 9}, {'id': 24, 'name': 'Persuasive', 'count': 37}, {'id': 7, 'name': 'Funny', 'count': 4}, {'id': 8, 'name': 'Informative', 'count': 22}, {'id': 26, 'name': 'Obnoxious', 'count': 5}]</t>
  </si>
  <si>
    <t>[{'id': 2571, 'hero': 'https://pe.tedcdn.com/images/ted/5163f1ef6f15611f3e39a25c7ce786b7bec7c6af_2880x1620.jpg', 'speaker': 'Vanessa Ruiz', 'title': 'The spellbinding art of human anatomy', 'duration': 682, 'slug': 'vanessa_ruiz_the_spellbinding_art_of_human_anatomy', 'viewed_count': 1257475}, {'id': 2603, 'hero': 'https://pe.tedcdn.com/images/ted/386fa73bed50048ef694e39712e774e7cdafb2a5_2880x1620.jpg', 'speaker': 'Melissa Walker', 'title': "Art can heal PTSD's invisible wounds", 'duration': 588, 'slug': 'melissa_walker_art_can_heal_ptsd_s_invisible_wounds', 'viewed_count': 827933}, {'id': 2511, 'hero': 'https://pe.tedcdn.com/images/ted/0a99f16774299363d9cdd9efcee9163ba2f52e89_2880x1620.jpg', 'speaker': 'Zaria Forman', 'title': 'Drawings that show the beauty and fragility of Earth', 'duration': 434, 'slug': 'zaria_forman_drawings_that_show_the_beauty_and_fragility_of_earth', 'viewed_count': 1078787}, {'id': 1521, 'hero': 'https://pe.tedcdn.com/images/ted/6bb150131584b25d26088761c4b4942a51fb979e_1600x1200.jpg', 'speaker': 'Tracy Chevalier', 'title': 'Finding the story inside the painting', 'duration': 861, 'slug': 'tracy_chevalier_finding_the_story_inside_the_painting', 'viewed_count': 1191731}, {'id': 1814, 'hero': 'https://pe.tedcdn.com/images/ted/cd592182c8d3e72d6421f3ff46423e3be089748b_1600x1200.jpg', 'speaker': 'Alexa Meade', 'title': 'Your body is my canvas', 'duration': 424, 'slug': 'alexa_meade', 'viewed_count': 2682473}, {'id': 2826, 'hero': 'https://pe.tedcdn.com/images/ted/9bebefee9edc4e9027d20aa368d04e39002bb298_2880x1620.jpg', 'speaker': 'Titus Kaphar', 'title': 'Can art amend history?', 'duration': 772, 'slug': 'titus_kaphar_can_art_amend_history', 'viewed_count': 890651}]</t>
  </si>
  <si>
    <t>['TEDx', 'aging', 'art', 'beauty', 'cancer', 'death', 'family', 'life', 'painting']</t>
  </si>
  <si>
    <t xml:space="preserve">https://www.ted.com/talks/alyssa_monks_how_loss_helped_one_artist_find_beauty_in_imperfection
</t>
  </si>
  <si>
    <t>Everything you hear on film is a lie</t>
  </si>
  <si>
    <t>Tasos Frantzolas</t>
  </si>
  <si>
    <t>[{'id': 25, 'name': 'OK', 'count': 125}, {'id': 8, 'name': 'Informative', 'count': 432}, {'id': 22, 'name': 'Fascinating', 'count': 336}, {'id': 11, 'name': 'Longwinded', 'count': 22}, {'id': 24, 'name': 'Persuasive', 'count': 92}, {'id': 10, 'name': 'Inspiring', 'count': 91}, {'id': 21, 'name': 'Unconvincing', 'count': 4}, {'id': 1, 'name': 'Beautiful', 'count': 78}, {'id': 7, 'name': 'Funny', 'count': 102}, {'id': 9, 'name': 'Ingenious', 'count': 107}, {'id': 23, 'name': 'Jaw-dropping', 'count': 48}, {'id': 26, 'name': 'Obnoxious', 'count': 4}, {'id': 2, 'name': 'Confusing', 'count': 1}, {'id': 3, 'name': 'Courageous', 'count': 13}]</t>
  </si>
  <si>
    <t>[{'id': 2351, 'hero': 'https://pe.tedcdn.com/images/ted/3085bac9fb6e6d3a1132abb7cad0026dd77118b8_2880x1620.jpg', 'speaker': 'Meklit Hadero', 'title': 'The unexpected beauty of everyday sounds', 'duration': 783, 'slug': 'meklit_hadero_the_unexpected_beauty_of_everyday_sounds', 'viewed_count': 996134}, {'id': 2495, 'hero': 'https://pe.tedcdn.com/images/ted/353545d58703d32d2bd05323faa35b2cfc389e42_2880x1620.jpg', 'speaker': 'Uri Hasson', 'title': 'This is your brain on communication', 'duration': 891, 'slug': 'uri_hasson_this_is_your_brain_on_communication', 'viewed_count': 1800519}, {'id': 1564, 'hero': 'https://pe.tedcdn.com/images/ted/c3583f5782aec62c5f42ef1df0c768f18cd05802_1600x1200.jpg', 'speaker': 'Julian Treasure', 'title': 'Why architects need to use their ears', 'duration': 591, 'slug': 'julian_treasure_why_architects_need_to_use_their_ears', 'viewed_count': 1225414}, {'id': 660, 'hero': 'https://pe.tedcdn.com/images/ted/123026_800x600.jpg', 'speaker': 'Julian Treasure', 'title': 'The 4 ways sound affects us', 'duration': 346, 'slug': 'julian_treasure_the_4_ways_sound_affects_us', 'viewed_count': 1557871}, {'id': 965, 'hero': 'https://pe.tedcdn.com/images/ted/201524_800x600.jpg', 'speaker': 'Julian Treasure', 'title': 'Shh! Sound health in 8 steps', 'duration': 434, 'slug': 'julian_treasure_shh_sound_health_in_8_steps', 'viewed_count': 1147773}, {'id': 1200, 'hero': 'https://pe.tedcdn.com/images/ted/4415eb5dc26a83bbd642577015adbe86f4fe5837_800x600.jpg', 'speaker': 'Julian Treasure', 'title': '5 ways to listen better', 'duration': 470, 'slug': 'julian_treasure_5_ways_to_listen_better', 'viewed_count': 5402799}]</t>
  </si>
  <si>
    <t>['TEDx', 'brain', 'communication', 'entertainment', 'film', 'hearing', 'illusion', 'library', 'media', 'mind', 'music', 'sound', 'speech', 'storytelling', 'technology']</t>
  </si>
  <si>
    <t xml:space="preserve">https://www.ted.com/talks/tasos_frantzolas_everything_you_hear_on_film_is_a_lie
</t>
  </si>
  <si>
    <t>"St. James Infirmary Blues"</t>
  </si>
  <si>
    <t>Silk Road Ensemble + Rhiannon Giddens</t>
  </si>
  <si>
    <t>Musical explorers</t>
  </si>
  <si>
    <t>[{'id': 1, 'name': 'Beautiful', 'count': 161}, {'id': 25, 'name': 'OK', 'count': 16}, {'id': 22, 'name': 'Fascinating', 'count': 43}, {'id': 23, 'name': 'Jaw-dropping', 'count': 49}, {'id': 10, 'name': 'Inspiring', 'count': 32}, {'id': 3, 'name': 'Courageous', 'count': 3}, {'id': 9, 'name': 'Ingenious', 'count': 11}, {'id': 24, 'name': 'Persuasive', 'count': 5}, {'id': 2, 'name': 'Confusing', 'count': 1}, {'id': 11, 'name': 'Longwinded', 'count': 1}, {'id': 26, 'name': 'Obnoxious', 'count': 1}, {'id': 7, 'name': 'Funny', 'count': 6}, {'id': 8, 'name': 'Informative', 'count': 4}, {'id': 21, 'name': 'Unconvincing', 'count': 3}]</t>
  </si>
  <si>
    <t>[{'id': 2366, 'hero': 'https://pe.tedcdn.com/images/ted/ee7d7b0abbc72ed262e4ccc93e3bbb4be3a7e452_2880x1620.jpg', 'speaker': 'Kaki King', 'title': 'A musical escape into a world of light and color', 'duration': 691, 'slug': 'kaki_king_a_musical_escape_into_a_world_of_light_and_color', 'viewed_count': 1365172}, {'id': 2589, 'hero': 'https://pe.tedcdn.com/images/ted/7e8a2533ffe6a7a79ff0c4e1e166881cc3fddc4e_2880x1620.jpg', 'speaker': 'Camille A. Brown', 'title': 'A visual history of social dance in 25 moves', 'duration': 276, 'slug': 'camille_a_brown_a_visual_history_of_social_dance_in_25_moves', 'viewed_count': 778811}, {'id': 2538, 'hero': 'https://pe.tedcdn.com/images/ted/a3ee6d78dd8bc7b305a024393c0e90293bbb08dc_2880x1620.jpg', 'speaker': 'John Legend', 'title': '"Redemption Song"', 'duration': 518, 'slug': 'john_legend_redemption_song', 'viewed_count': 1538115}, {'id': 2345, 'hero': 'https://pe.tedcdn.com/images/ted/8a93dd2e23f0b10e2dbb2bb352dfab11a2a083bc_2880x1620.jpg', 'speaker': 'Teitur', 'title': "Home is a song I've always remembered", 'duration': 649, 'slug': 'teitur_home_is_a_song_i_ve_always_remembered', 'viewed_count': 1034621}, {'id': 2777, 'hero': 'https://pe.tedcdn.com/images/ted/64d111cddc2a72e2d44ff5b3fe340a48ebd6bfca_2880x1620.jpg', 'speaker': 'Jorge Drexler', 'title': 'Poetry, music and identity', 'duration': 1000, 'slug': 'jorge_drexler_poetry_music_and_identity', 'viewed_count': 626874}, {'id': 981, 'hero': 'https://pe.tedcdn.com/images/ted/207122_800x600.jpg', 'speaker': 'Ze Frank', 'title': 'My web playroom', 'duration': 1080, 'slug': 'ze_frank_s_web_playroom', 'viewed_count': 1876084}]</t>
  </si>
  <si>
    <t>['art', 'live music', 'music', 'performance', 'singer', 'vocals']</t>
  </si>
  <si>
    <t xml:space="preserve">https://www.ted.com/talks/silk_road_ensemble_rhiannon_giddens_st_james_infirmary_blues
</t>
  </si>
  <si>
    <t>Enough with the fear of fat</t>
  </si>
  <si>
    <t>Kelli Jean Drinkwater</t>
  </si>
  <si>
    <t xml:space="preserve">Artist, activist </t>
  </si>
  <si>
    <t>[{'id': 21, 'name': 'Unconvincing', 'count': 1243}, {'id': 26, 'name': 'Obnoxious', 'count': 688}, {'id': 1, 'name': 'Beautiful', 'count': 349}, {'id': 3, 'name': 'Courageous', 'count': 441}, {'id': 10, 'name': 'Inspiring', 'count': 522}, {'id': 8, 'name': 'Informative', 'count': 109}, {'id': 11, 'name': 'Longwinded', 'count': 118}, {'id': 7, 'name': 'Funny', 'count': 165}, {'id': 23, 'name': 'Jaw-dropping', 'count': 51}, {'id': 24, 'name': 'Persuasive', 'count': 114}, {'id': 22, 'name': 'Fascinating', 'count': 119}, {'id': 25, 'name': 'OK', 'count': 40}, {'id': 2, 'name': 'Confusing', 'count': 147}, {'id': 9, 'name': 'Ingenious', 'count': 47}]</t>
  </si>
  <si>
    <t>[{'id': 1205, 'hero': 'https://pe.tedcdn.com/images/ted/0d23d809b8a38da31d52f77111a7199fb4587083_800x600.jpg', 'speaker': 'Eve Ensler', 'title': 'Suddenly, my body', 'duration': 778, 'slug': 'eve_ensler', 'viewed_count': 1349707}, {'id': 2463, 'hero': 'https://pe.tedcdn.com/images/ted/1a48cb3c57788a3b42e0a160a554afe8ae87ab71_2880x1620.jpg', 'speaker': 'Angélica Dass', 'title': 'The beauty of human skin in every color', 'duration': 687, 'slug': 'angelica_dass_the_beauty_of_human_skin_in_every_color', 'viewed_count': 1961523}, {'id': 2571, 'hero': 'https://pe.tedcdn.com/images/ted/5163f1ef6f15611f3e39a25c7ce786b7bec7c6af_2880x1620.jpg', 'speaker': 'Vanessa Ruiz', 'title': 'The spellbinding art of human anatomy', 'duration': 682, 'slug': 'vanessa_ruiz_the_spellbinding_art_of_human_anatomy', 'viewed_count': 1257475}, {'id': 2602, 'hero': 'https://pe.tedcdn.com/images/ted/ea356198f12112590b2bc014f840301f33218d6f_2880x1620.jpg', 'speaker': 'Trevor Copp and Jeff Fox', 'title': 'Ballroom dance that breaks gender roles', 'duration': 933, 'slug': 'trevor_copp_jeff_fox_ballroom_dance_that_breaks_gender_roles', 'viewed_count': 571009}, {'id': 517, 'hero': 'https://pe.tedcdn.com/images/ted/83863_800x600.jpg', 'speaker': 'Tim Ferriss', 'title': 'Smash fear, learn anything', 'duration': 985, 'slug': 'tim_ferriss_smash_fear_learn_anything', 'viewed_count': 2771930}, {'id': 2780, 'hero': 'https://pe.tedcdn.com/images/ted/feccecc42f676b35b9aa1d0832eb1185ea8eb285_2880x1620.jpg', 'speaker': 'Shah Rukh Khan', 'title': 'Thoughts on humanity, fame and love', 'duration': 1071, 'slug': 'shah_rukh_khan_thoughts_on_humanity_fame_and_love', 'viewed_count': 4642416}]</t>
  </si>
  <si>
    <t>['TEDx', 'activism', 'art', 'beauty', 'creativity', 'culture', 'fear', 'humanity', 'identity', 'obesity', 'performance art', 'photography', 'self', 'social change', 'society']</t>
  </si>
  <si>
    <t xml:space="preserve">https://www.ted.com/talks/kelli_jean_drinkwater_enough_with_the_fear_of_fat
</t>
  </si>
  <si>
    <t>Your smartphone is a civil rights issue</t>
  </si>
  <si>
    <t>[{'id': 21, 'name': 'Unconvincing', 'count': 355}, {'id': 8, 'name': 'Informative', 'count': 605}, {'id': 3, 'name': 'Courageous', 'count': 123}, {'id': 24, 'name': 'Persuasive', 'count': 186}, {'id': 26, 'name': 'Obnoxious', 'count': 72}, {'id': 11, 'name': 'Longwinded', 'count': 35}, {'id': 1, 'name': 'Beautiful', 'count': 36}, {'id': 25, 'name': 'OK', 'count': 83}, {'id': 2, 'name': 'Confusing', 'count': 46}, {'id': 23, 'name': 'Jaw-dropping', 'count': 40}, {'id': 10, 'name': 'Inspiring', 'count': 68}, {'id': 22, 'name': 'Fascinating', 'count': 77}, {'id': 7, 'name': 'Funny', 'count': 25}, {'id': 9, 'name': 'Ingenious', 'count': 24}]</t>
  </si>
  <si>
    <t>[{'id': 2314, 'hero': 'https://pe.tedcdn.com/images/ted/f16911deb327624caa904f46a5473522c5228bfa_2880x1620.jpg', 'speaker': 'Christopher Soghoian', 'title': 'How to avoid surveillance ... with the phone in your pocket', 'duration': 376, 'slug': 'christopher_soghoian_a_brief_history_of_phone_wiretapping_and_how_to_avoid_it', 'viewed_count': 1266491}, {'id': 2507, 'hero': 'https://pe.tedcdn.com/images/ted/51861e13a1aec9da60770147b1f4e751730318f1_2880x1620.jpg', 'speaker': 'Trevor Timm', 'title': 'How free is our freedom of the press?', 'duration': 313, 'slug': 'trevor_timm_how_free_is_our_freedom_of_the_press', 'viewed_count': 1258887}, {'id': 2567, 'hero': 'https://pe.tedcdn.com/images/ted/ae71bc041cced04576ddeeadef4e74cabf9c547f_2880x1620.jpg', 'speaker': 'Rebecca MacKinnon', 'title': 'We can fight terror without sacrificing our rights', 'duration': 716, 'slug': 'rebecca_mackinnon_we_can_fight_terror_without_sacrificing_our_rights', 'viewed_count': 1053131}, {'id': 1861, 'hero': 'https://pe.tedcdn.com/images/ted/2c04772cdcfe28f51013d3074203cd142b98838a_1600x1200.jpg', 'speaker': 'Mikko Hypponen', 'title': "How the NSA betrayed the world's trust -- time to act", 'duration': 1158, 'slug': 'mikko_hypponen_how_the_nsa_betrayed_the_world_s_trust_time_to_act', 'viewed_count': 1535252}, {'id': 2866, 'hero': 'https://pe.tedcdn.com/images/ted/d775a8f7d305bc0dd17d8667e7b8c212f9fd9c5f_2880x1620.jpg', 'speaker': 'Jennifer Granick', 'title': 'How the US government spies on people who protest -- including you', 'duration': 865, 'slug': 'jennifer_granick_how_the_us_government_spies_on_people_who_protest_including_you', 'viewed_count': 766485}, {'id': 1940, 'hero': 'https://pe.tedcdn.com/images/ted/ad9d0dc5638d30c99601cc579d410660b5ee52c1_1600x1200.jpg', 'speaker': 'Christopher Soghoian', 'title': 'Government surveillance — this is just the beginning', 'duration': 498, 'slug': 'christopher_soghoian_government_surveillance_this_is_just_the_beginning', 'viewed_count': 822513}]</t>
  </si>
  <si>
    <t>['Internet', 'Surveillance', 'TED Fellows', 'activism', 'choice', 'communication', 'computers', 'data', 'government', 'hack', 'security', 'society', 'technology']</t>
  </si>
  <si>
    <t xml:space="preserve">https://www.ted.com/talks/christopher_soghoian_your_smartphone_is_a_civil_rights_issue
</t>
  </si>
  <si>
    <t>How America's public schools keep kids in poverty</t>
  </si>
  <si>
    <t>Kandice Sumner</t>
  </si>
  <si>
    <t>[{'id': 1, 'name': 'Beautiful', 'count': 243}, {'id': 3, 'name': 'Courageous', 'count': 315}, {'id': 24, 'name': 'Persuasive', 'count': 304}, {'id': 8, 'name': 'Informative', 'count': 319}, {'id': 10, 'name': 'Inspiring', 'count': 422}, {'id': 22, 'name': 'Fascinating', 'count': 92}, {'id': 23, 'name': 'Jaw-dropping', 'count': 48}, {'id': 25, 'name': 'OK', 'count': 34}, {'id': 9, 'name': 'Ingenious', 'count': 27}, {'id': 21, 'name': 'Unconvincing', 'count': 55}, {'id': 7, 'name': 'Funny', 'count': 21}, {'id': 11, 'name': 'Longwinded', 'count': 24}, {'id': 26, 'name': 'Obnoxious', 'count': 35}, {'id': 2, 'name': 'Confusing', 'count': 4}]</t>
  </si>
  <si>
    <t>[{'id': 2448, 'hero': 'https://pe.tedcdn.com/images/ted/bf912f2eb8038864614e0ae78c957ffabb064039_2880x1620.jpg', 'speaker': 'Reshma Saujani', 'title': 'Teach girls bravery, not perfection', 'duration': 759, 'slug': 'reshma_saujani_teach_girls_bravery_not_perfection', 'viewed_count': 3325505}, {'id': 2453, 'hero': 'https://pe.tedcdn.com/images/ted/6fd1580bc440f6442632fa891a0e7d83e942ebf8_2880x1620.jpg', 'speaker': 'Adam Foss', 'title': "A prosecutor's vision for a better justice system", 'duration': 957, 'slug': 'adam_foss_a_prosecutor_s_vision_for_a_better_justice_system', 'viewed_count': 1723886}, {'id': 2586, 'hero': 'https://pe.tedcdn.com/images/ted/ea8771c2fdcbc3fac51790eb71cb07c98e414cae_2880x1620.jpg', 'speaker': 'Nadia Lopez', 'title': 'Why open a school? To close a prison', 'duration': 430, 'slug': 'nadia_lopez_why_open_a_school_to_close_a_prison', 'viewed_count': 1029398}, {'id': 2775, 'hero': 'https://pe.tedcdn.com/images/ted/74d96d8e697a639b075e2fb5fe68d53a9718ef86_2880x1620.jpg', 'speaker': 'Karim Abouelnaga', 'title': 'A summer school kids actually want to attend', 'duration': 425, 'slug': 'karim_abouelnaga_a_summer_school_kids_actually_want_to_attend', 'viewed_count': 973336}, {'id': 1734, 'hero': 'https://pe.tedcdn.com/images/ted/1596a2060e618406993e26d50dbba81305b79684_1600x1200.jpg', 'speaker': 'Pearl Arredondo', 'title': 'My story, from gangland daughter to star teacher', 'duration': 483, 'slug': 'pearl_arredondo_my_story_from_gangland_daughter_to_star_teacher', 'viewed_count': 1059311}, {'id': 1732, 'hero': 'https://pe.tedcdn.com/images/ted/3c01ad67e5062e6fe35c36a12ac28fce058b3eba_1600x1200.jpg', 'speaker': 'Geoffrey Canada', 'title': 'Our failing schools. Enough is enough!', 'duration': 1027, 'slug': 'geoffrey_canada_our_failing_schools_enough_is_enough', 'viewed_count': 1787041}]</t>
  </si>
  <si>
    <t>['Slavery', 'TEDx', 'United States', 'children', 'community', 'education', 'inequality', 'personal growth', 'policy', 'race', 'society', 'teaching']</t>
  </si>
  <si>
    <t xml:space="preserve">https://www.ted.com/talks/kandice_sumner_how_america_s_public_schools_keep_kids_in_poverty
</t>
  </si>
  <si>
    <t>Your company's data could help end world hunger</t>
  </si>
  <si>
    <t>Mallory Soldner</t>
  </si>
  <si>
    <t>Data activist</t>
  </si>
  <si>
    <t>[{'id': 1, 'name': 'Beautiful', 'count': 48}, {'id': 7, 'name': 'Funny', 'count': 31}, {'id': 10, 'name': 'Inspiring', 'count': 88}, {'id': 24, 'name': 'Persuasive', 'count': 73}, {'id': 9, 'name': 'Ingenious', 'count': 49}, {'id': 8, 'name': 'Informative', 'count': 106}, {'id': 21, 'name': 'Unconvincing', 'count': 12}, {'id': 3, 'name': 'Courageous', 'count': 17}, {'id': 2, 'name': 'Confusing', 'count': 4}, {'id': 22, 'name': 'Fascinating', 'count': 29}, {'id': 23, 'name': 'Jaw-dropping', 'count': 6}, {'id': 25, 'name': 'OK', 'count': 12}, {'id': 26, 'name': 'Obnoxious', 'count': 1}, {'id': 11, 'name': 'Longwinded', 'count': 0}]</t>
  </si>
  <si>
    <t>[{'id': 2609, 'hero': 'https://pe.tedcdn.com/images/ted/e8849bea6857714504fdf7a923ac0938e95cec6c_2880x1620.jpg', 'speaker': 'Wanis Kabbaj', 'title': 'What a driverless world could look like', 'duration': 691, 'slug': 'wanis_kabbaj_what_a_driverless_world_could_look_like', 'viewed_count': 2859113}, {'id': 2487, 'hero': 'https://pe.tedcdn.com/images/ted/5e6eba89ecf02143b08a50cf724447833cd95841_2880x1620.jpg', 'speaker': 'R. Luke DuBois', 'title': 'Insightful human portraits made from data', 'duration': 763, 'slug': 'r_luke_dubois_insightful_human_portraits_made_from_data', 'viewed_count': 1222522}, {'id': 2296, 'hero': 'https://pe.tedcdn.com/images/ted/9e003b0a822daba702608136e73f7be001b6b2f2_2880x1620.jpg', 'speaker': 'Manuel Lima', 'title': 'A visual history of human knowledge', 'duration': 769, 'slug': 'manuel_lima_a_visual_history_of_human_knowledge', 'viewed_count': 1710886}, {'id': 2818, 'hero': 'https://pe.tedcdn.com/images/ted/96044392dd7eea4410a92f4c5d499b888e607653_2880x1620.jpg', 'speaker': 'Tricia Wang', 'title': 'The human insights missing from big data', 'duration': 972, 'slug': 'tricia_wang_the_human_insights_missing_from_big_data', 'viewed_count': 1103101}, {'id': 2403, 'hero': 'https://pe.tedcdn.com/images/ted/9447af46e476fc16f72c2b583db397f73f82a803_2880x1620.jpg', 'speaker': 'Sebastian Wernicke', 'title': 'How to use data to make a hit TV show', 'duration': 745, 'slug': 'sebastian_wernicke_how_to_use_data_to_make_a_hit_tv_show', 'viewed_count': 1468503}, {'id': 2727, 'hero': 'https://pe.tedcdn.com/images/ted/9ca3922cace721320cd2b5de1f5761f7a75b2010_2880x1620.jpg', 'speaker': 'Giorgia Lupi', 'title': 'How we can find ourselves in data', 'duration': 673, 'slug': 'giorgia_lupi_how_we_can_find_ourselves_in_data', 'viewed_count': 1077649}]</t>
  </si>
  <si>
    <t>['big problems', 'collaboration', 'communication', 'data', 'decision-making', 'humanity', 'innovation', 'society', 'technology']</t>
  </si>
  <si>
    <t xml:space="preserve">https://www.ted.com/talks/mallory_soldner_your_company_s_data_could_end_world_hunger
</t>
  </si>
  <si>
    <t>4 ways to build a human company in the age of machines</t>
  </si>
  <si>
    <t>[{'id': 25, 'name': 'OK', 'count': 71}, {'id': 1, 'name': 'Beautiful', 'count': 238}, {'id': 2, 'name': 'Confusing', 'count': 7}, {'id': 10, 'name': 'Inspiring', 'count': 369}, {'id': 8, 'name': 'Informative', 'count': 87}, {'id': 24, 'name': 'Persuasive', 'count': 133}, {'id': 7, 'name': 'Funny', 'count': 17}, {'id': 9, 'name': 'Ingenious', 'count': 61}, {'id': 26, 'name': 'Obnoxious', 'count': 9}, {'id': 22, 'name': 'Fascinating', 'count': 148}, {'id': 3, 'name': 'Courageous', 'count': 77}, {'id': 11, 'name': 'Longwinded', 'count': 5}, {'id': 21, 'name': 'Unconvincing', 'count': 17}, {'id': 23, 'name': 'Jaw-dropping', 'count': 18}]</t>
  </si>
  <si>
    <t>[{'id': 2604, 'hero': 'https://pe.tedcdn.com/images/ted/e111ff1b8e97a55bfad8609f918b7c96ac2dd68f_2880x1620.jpg', 'speaker': 'Rachel Botsman', 'title': "We've stopped trusting institutions and started trusting strangers", 'duration': 1028, 'slug': 'rachel_botsman_we_ve_stopped_trusting_institutions_and_started_trusting_strangers', 'viewed_count': 1307560}, {'id': 1591, 'hero': 'https://pe.tedcdn.com/images/ted/5adb7a2f06238ea2a796c809dcbcf364410ee849_1600x1200.jpg', 'speaker': 'Tim Leberecht', 'title': '3 ways to (usefully) lose control of your brand', 'duration': 390, 'slug': 'tim_leberecht_3_ways_to_usefully_lose_control_of_your_reputation', 'viewed_count': 943939}, {'id': 2601, 'hero': 'https://pe.tedcdn.com/images/ted/60de8bb49304a12450c0183ac0120ad4fc34b169_2880x1620.jpg', 'speaker': 'Jim Hemerling', 'title': '5 ways to lead in an era of constant change', 'duration': 801, 'slug': 'jim_hemerling_5_ways_to_lead_in_an_era_of_constant_change', 'viewed_count': 1811184}, {'id': 2836, 'hero': 'https://pe.tedcdn.com/images/ted/93bb6d25610b9fba8351a431e0c1c0af4c5fa2b3_2880x1620.jpg', 'speaker': 'Anjan Chatterjee', 'title': 'How your brain decides what is beautiful', 'duration': 887, 'slug': 'anjan_chatterjee_how_your_brain_decides_what_is_beautiful', 'viewed_count': 1436587}, {'id': 96, 'hero': 'https://pe.tedcdn.com/images/ted/fe29046c9fa0f366a11c507d9daeabd8ed6cb4bd_2880x1620.jpg', 'speaker': 'Tony Robbins', 'title': 'Why we do what we do', 'duration': 1305, 'slug': 'tony_robbins_asks_why_we_do_what_we_do', 'viewed_count': 20686790}, {'id': 2283, 'hero': 'https://pe.tedcdn.com/images/ted/7f117aeb440b9bc0868e535ebecf676d04adbd62_2880x1620.jpg', 'speaker': 'Margaret Heffernan', 'title': 'Forget the pecking order at work', 'duration': 947, 'slug': 'margaret_heffernan_why_it_s_time_to_forget_the_pecking_order_at_work', 'viewed_count': 2362765}]</t>
  </si>
  <si>
    <t>['beauty', 'business', 'collaboration', 'goal-setting', 'humanity', 'innovation', 'leadership', 'motivation', 'work']</t>
  </si>
  <si>
    <t xml:space="preserve">https://www.ted.com/talks/tim_leberecht_4_ways_to_build_a_human_company_in_the_age_of_machines
</t>
  </si>
  <si>
    <t>"Space Oddity"</t>
  </si>
  <si>
    <t>Amanda Palmer, Jherek Bischoff, Usman Riaz</t>
  </si>
  <si>
    <t>[{'id': 1, 'name': 'Beautiful', 'count': 206}, {'id': 10, 'name': 'Inspiring', 'count': 53}, {'id': 22, 'name': 'Fascinating', 'count': 52}, {'id': 7, 'name': 'Funny', 'count': 9}, {'id': 21, 'name': 'Unconvincing', 'count': 17}, {'id': 24, 'name': 'Persuasive', 'count': 2}, {'id': 26, 'name': 'Obnoxious', 'count': 20}, {'id': 9, 'name': 'Ingenious', 'count': 12}, {'id': 2, 'name': 'Confusing', 'count': 10}, {'id': 23, 'name': 'Jaw-dropping', 'count': 19}, {'id': 25, 'name': 'OK', 'count': 13}, {'id': 11, 'name': 'Longwinded', 'count': 9}, {'id': 3, 'name': 'Courageous', 'count': 6}, {'id': 8, 'name': 'Informative', 'count': 3}]</t>
  </si>
  <si>
    <t>[{'id': 1682, 'hero': 'https://pe.tedcdn.com/images/ted/a137812c444d84e3683d2b481298bb8771bca644_2880x1620.jpg', 'speaker': 'Amanda Palmer', 'title': 'The art of asking', 'duration': 827, 'slug': 'amanda_palmer_the_art_of_asking', 'viewed_count': 9006689}, {'id': 2538, 'hero': 'https://pe.tedcdn.com/images/ted/a3ee6d78dd8bc7b305a024393c0e90293bbb08dc_2880x1620.jpg', 'speaker': 'John Legend', 'title': '"Redemption Song"', 'duration': 518, 'slug': 'john_legend_redemption_song', 'viewed_count': 1538116}, {'id': 2611, 'hero': 'https://pe.tedcdn.com/images/ted/6de369718de41514a274e4275c8c7020f6ae6f8c_2880x1620.jpg', 'speaker': 'Silk Road Ensemble + Rhiannon Giddens', 'title': '"St. James Infirmary Blues"', 'duration': 523, 'slug': 'silk_road_ensemble_rhiannon_giddens_st_james_infirmary_blues', 'viewed_count': 820296}, {'id': 1792, 'hero': 'https://pe.tedcdn.com/images/ted/e602ed93b9cd8714bbdf4f177b29d7f072b77186_1600x1200.jpg', 'speaker': 'Tom Thum', 'title': 'The orchestra in my mouth', 'duration': 701, 'slug': 'tom_thum_the_orchestra_in_my_mouth', 'viewed_count': 8688294}, {'id': 2795, 'hero': 'https://pe.tedcdn.com/images/ted/386f1663b47894f25894b205258a2b97635c7cd1_2880x1620.jpg', 'speaker': 'Rhiannon Giddens', 'title': 'Songs that bring history to life', 'duration': 885, 'slug': 'rhiannon_giddens_3_songs_that_bring_history_to_life', 'viewed_count': 946753}, {'id': 1012, 'hero': 'https://pe.tedcdn.com/images/ted/14df6285e772e0bbc530338d0366eb7beab3e9bf_800x600.jpg', 'speaker': 'Kim Gorgens', 'title': 'Protecting the brain against concussion', 'duration': 561, 'slug': 'kim_gorgens_protecting_the_brain_against_concussion', 'viewed_count': 452589}]</t>
  </si>
  <si>
    <t>['TED Fellows', 'guitar', 'live music', 'music', 'performance', 'singer', 'vocals']</t>
  </si>
  <si>
    <t xml:space="preserve">https://www.ted.com/talks/amanda_palmer_jherek_bischoff_usman_riaz_space_oddity
</t>
  </si>
  <si>
    <t>It's time for women to run for office</t>
  </si>
  <si>
    <t>[{'id': 3, 'name': 'Courageous', 'count': 233}, {'id': 10, 'name': 'Inspiring', 'count': 335}, {'id': 7, 'name': 'Funny', 'count': 63}, {'id': 8, 'name': 'Informative', 'count': 65}, {'id': 21, 'name': 'Unconvincing', 'count': 12}, {'id': 24, 'name': 'Persuasive', 'count': 86}, {'id': 22, 'name': 'Fascinating', 'count': 63}, {'id': 25, 'name': 'OK', 'count': 23}, {'id': 1, 'name': 'Beautiful', 'count': 77}, {'id': 23, 'name': 'Jaw-dropping', 'count': 20}, {'id': 2, 'name': 'Confusing', 'count': 7}, {'id': 26, 'name': 'Obnoxious', 'count': 6}, {'id': 9, 'name': 'Ingenious', 'count': 6}, {'id': 11, 'name': 'Longwinded', 'count': 5}]</t>
  </si>
  <si>
    <t>[{'id': 1030, 'hero': 'https://pe.tedcdn.com/images/ted/ef8e06668ca37fa0fe48c9cd01daa43185e20b28_800x600.jpg', 'speaker': 'Halla Tómasdóttir', 'title': "A feminine response to Iceland's financial crash", 'duration': 585, 'slug': 'halla_tomasdottir', 'viewed_count': 588711}, {'id': 1040, 'hero': 'https://pe.tedcdn.com/images/ted/ba6d4cdee53ae12d2db55a733409fac7e92c022c_2880x1620.jpg', 'speaker': 'Sheryl Sandberg', 'title': 'Why we have too few women leaders', 'duration': 898, 'slug': 'sheryl_sandberg_why_we_have_too_few_women_leaders', 'viewed_count': 7431506}, {'id': 2311, 'hero': 'https://pe.tedcdn.com/images/ted/56178c075cd61a52c10617ef763db566a9e265ed_2880x1620.jpg', 'speaker': 'Elizabeth Nyamayaro', 'title': 'An invitation to men who want a better world for women', 'duration': 759, 'slug': 'elizabeth_nyamayaro_an_invitation_to_men_who_want_a_better_world_for_women', 'viewed_count': 1272392}, {'id': 2876, 'hero': 'https://pe.tedcdn.com/images/ted/554dcefc221c7f3a42ad5956dba21424290a7f4c_2880x1620.jpg', 'speaker': 'Caitlin Quattromani and Lauran Arledge', 'title': 'How our friendship survives our opposing politics', 'duration': 865, 'slug': 'caitlin_quattromani_and_lauran_arledge_how_our_friendship_survives_our_opposing_politics', 'viewed_count': 565804}, {'id': 2628, 'hero': 'https://pe.tedcdn.com/images/ted/6d252b92b0b9da0a72c23f9d8e752f0c8a12b80d_2880x1620.jpg', 'speaker': 'Sandi Toksvig', 'title': "A political party for women's equality", 'duration': 1188, 'slug': 'sandi_toksvig_a_political_party_for_women_s_equality', 'viewed_count': 799890}, {'id': 2714, 'hero': 'https://pe.tedcdn.com/images/ted/c8f5d92fb0ce292b8d90060bc062045ad04235a3_2880x1620.jpg', 'speaker': 'Simon Anholt', 'title': "Who would the rest of the world vote for in your country's election?", 'duration': 895, 'slug': 'simon_anholt_how_would_the_rest_of_the_world_vote_in_your_country_s_election', 'viewed_count': 908662}]</t>
  </si>
  <si>
    <t>['Gender equality', 'culture', 'democracy', 'government', 'inequality', 'media', 'motivation', 'politics', 'social change', 'television', 'women']</t>
  </si>
  <si>
    <t xml:space="preserve">https://www.ted.com/talks/halla_tomasdottir_it_s_time_for_women_to_run_for_office
</t>
  </si>
  <si>
    <t>Islamophobia killed my brother. Let's end the hate</t>
  </si>
  <si>
    <t>Suzanne Barakat</t>
  </si>
  <si>
    <t>[{'id': 1, 'name': 'Beautiful', 'count': 612}, {'id': 3, 'name': 'Courageous', 'count': 911}, {'id': 24, 'name': 'Persuasive', 'count': 243}, {'id': 21, 'name': 'Unconvincing', 'count': 67}, {'id': 10, 'name': 'Inspiring', 'count': 673}, {'id': 25, 'name': 'OK', 'count': 31}, {'id': 22, 'name': 'Fascinating', 'count': 108}, {'id': 8, 'name': 'Informative', 'count': 171}, {'id': 9, 'name': 'Ingenious', 'count': 34}, {'id': 2, 'name': 'Confusing', 'count': 7}, {'id': 11, 'name': 'Longwinded', 'count': 10}, {'id': 23, 'name': 'Jaw-dropping', 'count': 77}, {'id': 26, 'name': 'Obnoxious', 'count': 17}, {'id': 7, 'name': 'Funny', 'count': 11}]</t>
  </si>
  <si>
    <t>[{'id': 2262, 'hero': 'https://pe.tedcdn.com/images/ted/b3c8a767c074d6d211fd7e5a3f3a6fc89ac10d83_2880x1620.jpg', 'speaker': 'Yassmin Abdel-Magied', 'title': 'What does my headscarf mean to you?', 'duration': 841, 'slug': 'yassmin_abdel_magied_what_does_my_headscarf_mean_to_you', 'viewed_count': 1863938}, {'id': 1155, 'hero': 'https://pe.tedcdn.com/images/ted/8654b588131745216ae8b3b8f029fb4081e98b32_800x600.jpg', 'speaker': 'Mustafa Akyol', 'title': 'Faith versus tradition in Islam', 'duration': 1031, 'slug': 'mustafa_akyol_faith_versus_tradition_in_islam', 'viewed_count': 1113445}, {'id': 2442, 'hero': 'https://pe.tedcdn.com/images/ted/f77d0c240a6ee7949e797fe48e1da106da370e80_2880x1620.jpg', 'speaker': 'Dalia Mogahed', 'title': "What it's like to be Muslim in America", 'duration': 976, 'slug': 'dalia_mogahed_what_do_you_think_when_you_look_at_me', 'viewed_count': 2520197}, {'id': 2042, 'hero': 'https://pe.tedcdn.com/images/ted/ea6423568d1c204c0927fa9dd847dd719d919537_2880x1620.jpg', 'speaker': 'Karima Bennoune', 'title': 'When people of Muslim heritage challenge fundamentalism', 'duration': 1205, 'slug': 'karima_bennoune_the_side_of_terrorism_that_doesn_t_make_headlines', 'viewed_count': 1429076}, {'id': 2662, 'hero': 'https://pe.tedcdn.com/images/ted/f9c6e5c8f59c0c2ac792dcf22920519696bd3ad3_2880x1620.jpg', 'speaker': 'Deeyah Khan', 'title': "What we don't know about Europe's Muslim kids", 'duration': 1211, 'slug': 'deeyah_khan_what_we_don_t_know_about_europe_s_muslim_kids', 'viewed_count': 1195882}, {'id': 2521, 'hero': 'https://pe.tedcdn.com/images/ted/d097405f3c7b7f0f5b0d4b2941cc0d1c291a034e_2880x1620.jpg', 'speaker': 'Negin Farsad', 'title': 'A highly scientific taxonomy of haters', 'duration': 485, 'slug': 'negin_farsad_a_highly_scientific_taxonomy_of_haters', 'viewed_count': 1225723}]</t>
  </si>
  <si>
    <t>['Islam', 'activism', 'community', 'death', 'family', 'humanity', 'love', 'religion', 'social change', 'society']</t>
  </si>
  <si>
    <t xml:space="preserve">https://www.ted.com/talks/suzanne_barakat_islamophobia_killed_my_brother_let_s_end_the_hate
</t>
  </si>
  <si>
    <t>Can a divided America heal?</t>
  </si>
  <si>
    <t>[{'id': 3, 'name': 'Courageous', 'count': 117}, {'id': 8, 'name': 'Informative', 'count': 452}, {'id': 10, 'name': 'Inspiring', 'count': 334}, {'id': 24, 'name': 'Persuasive', 'count': 234}, {'id': 22, 'name': 'Fascinating', 'count': 169}, {'id': 9, 'name': 'Ingenious', 'count': 34}, {'id': 2, 'name': 'Confusing', 'count': 29}, {'id': 21, 'name': 'Unconvincing', 'count': 41}, {'id': 26, 'name': 'Obnoxious', 'count': 14}, {'id': 25, 'name': 'OK', 'count': 46}, {'id': 23, 'name': 'Jaw-dropping', 'count': 10}, {'id': 11, 'name': 'Longwinded', 'count': 18}, {'id': 1, 'name': 'Beautiful', 'count': 33}, {'id': 7, 'name': 'Funny', 'count': 9}]</t>
  </si>
  <si>
    <t>[{'id': 341, 'hero': 'https://pe.tedcdn.com/images/ted/d0cb457c07c026bd2af305bd40fb28331abcb105_2880x1620.jpg', 'speaker': 'Jonathan Haidt', 'title': 'The moral roots of liberals and conservatives', 'duration': 1122, 'slug': 'jonathan_haidt_on_the_moral_mind', 'viewed_count': 2724464}, {'id': 2456, 'hero': 'https://pe.tedcdn.com/images/ted/a3f84852a0e9a1cbed23d21e6a56ec2bbd612657_2880x1620.jpg', 'speaker': 'Arthur Brooks', 'title': "A conservative's plea: Let's work together", 'duration': 854, 'slug': 'arthur_brooks_a_conservative_s_plea_let_s_work_together', 'viewed_count': 1132969}, {'id': 2621, 'hero': 'https://pe.tedcdn.com/images/ted/0256d6c6172fba1e86af9ce0c8ee62a911cb846d_2880x1620.jpg', 'speaker': 'Halla Tómasdóttir', 'title': "It's time for women to run for office", 'duration': 1158, 'slug': 'halla_tomasdottir_it_s_time_for_women_to_run_for_office', 'viewed_count': 877915}, {'id': 1597, 'hero': 'https://pe.tedcdn.com/images/ted/da32cea2207c16f784e2745152717f46bafbb386_1600x1200.jpg', 'speaker': 'David Pizarro', 'title': 'The strange politics of disgust', 'duration': 842, 'slug': 'david_pizarro_the_strange_politics_of_disgust', 'viewed_count': 692441}, {'id': 2716, 'hero': 'https://pe.tedcdn.com/images/ted/7c3e47242138e07fca8739cf8c88c0dd25f3ad86_2880x1620.jpg', 'speaker': 'Gretchen Carlson, David Brooks', 'title': 'Political common ground in a polarized United States', 'duration': 2853, 'slug': 'gretchen_carlson_david_brooks_political_common_ground_in_a_polarized_united_states', 'viewed_count': 890471}, {'id': 2669, 'hero': 'https://pe.tedcdn.com/images/ted/f3187c6a62c88e3d8123e39f9d8180fa6d1aea86_2880x1620.jpg', 'speaker': 'Robb Willer', 'title': 'How to have better political conversations', 'duration': 721, 'slug': 'robb_willer_how_to_have_better_political_conversations', 'viewed_count': 1243849}]</t>
  </si>
  <si>
    <t>['TEDNYC', 'United States', 'choice', 'communication', 'community', 'democracy', 'economics', 'evolutionary psychology', 'government', 'identity', 'inequality', 'interview', 'media', 'peace', 'philosophy', 'policy', 'psychology', 'religion', 'security', 'social change', 'social media', 'society', 'sociology']</t>
  </si>
  <si>
    <t xml:space="preserve">https://www.ted.com/talks/jonathan_haidt_can_a_divided_america_heal
</t>
  </si>
  <si>
    <t>Easy DIY projects for kid engineers</t>
  </si>
  <si>
    <t>Fawn Qiu</t>
  </si>
  <si>
    <t>[{'id': 7, 'name': 'Funny', 'count': 255}, {'id': 9, 'name': 'Ingenious', 'count': 292}, {'id': 10, 'name': 'Inspiring', 'count': 351}, {'id': 24, 'name': 'Persuasive', 'count': 70}, {'id': 8, 'name': 'Informative', 'count': 173}, {'id': 22, 'name': 'Fascinating', 'count': 116}, {'id': 23, 'name': 'Jaw-dropping', 'count': 22}, {'id': 3, 'name': 'Courageous', 'count': 42}, {'id': 25, 'name': 'OK', 'count': 30}, {'id': 1, 'name': 'Beautiful', 'count': 47}, {'id': 2, 'name': 'Confusing', 'count': 6}, {'id': 21, 'name': 'Unconvincing', 'count': 4}, {'id': 11, 'name': 'Longwinded', 'count': 6}, {'id': 26, 'name': 'Obnoxious', 'count': 0}]</t>
  </si>
  <si>
    <t>[{'id': 2417, 'hero': 'https://pe.tedcdn.com/images/ted/17161e8b4c3a91b54f1e9451f09d18522cb170fd_2880x1620.jpg', 'speaker': 'Linda Liukas', 'title': 'A delightful way to teach kids about computers', 'duration': 663, 'slug': 'linda_liukas_a_delightful_way_to_teach_kids_about_computers', 'viewed_count': 1617546}, {'id': 2448, 'hero': 'https://pe.tedcdn.com/images/ted/bf912f2eb8038864614e0ae78c957ffabb064039_2880x1620.jpg', 'speaker': 'Reshma Saujani', 'title': 'Teach girls bravery, not perfection', 'duration': 759, 'slug': 'reshma_saujani_teach_girls_bravery_not_perfection', 'viewed_count': 3325508}, {'id': 2500, 'hero': 'https://pe.tedcdn.com/images/ted/49927aa2a7d8d79d0bbb82733463b888f390a3a7_2880x1620.jpg', 'speaker': 'Michael Bodekaer', 'title': 'This virtual lab will revolutionize science class', 'duration': 686, 'slug': 'michael_bodekaer_this_virtual_lab_will_revolutionize_science_class', 'viewed_count': 1132268}, {'id': 1487, 'hero': 'https://pe.tedcdn.com/images/ted/a018b6b3ef70c28e54e7ed31190fa37d19a6842a_2880x1620.jpg', 'speaker': 'Peter Norvig', 'title': 'The 100,000-student classroom', 'duration': 371, 'slug': 'peter_norvig_the_100_000_student_classroom', 'viewed_count': 1054614}, {'id': 1913, 'hero': 'https://pe.tedcdn.com/images/ted/a26c7c92140aec2d6679d94f7cdd0e7371505c65_1600x1200.jpg', 'speaker': 'Anant Agarwal', 'title': 'Why massive open online courses (still) matter', 'duration': 919, 'slug': 'anant_agarwal_why_massively_open_online_courses_still_matter', 'viewed_count': 1072746}, {'id': 1531, 'hero': 'https://pe.tedcdn.com/images/ted/a512e584f64e2a30945af3c91101253c92a874fa_1600x1200.jpg', 'speaker': 'Daphne Koller', 'title': "What we're learning from online education", 'duration': 1240, 'slug': 'daphne_koller_what_we_re_learning_from_online_education', 'viewed_count': 2302265}]</t>
  </si>
  <si>
    <t>['TED Residency', 'children', 'computers', 'creativity', 'design', 'education', 'engineering', 'innovation', 'invention', 'personal growth', 'programming', 'teaching', 'technology']</t>
  </si>
  <si>
    <t xml:space="preserve">https://www.ted.com/talks/fawn_qiu_easy_diy_projects_for_kid_engineers
</t>
  </si>
  <si>
    <t>We train soldiers for war. Let's train them to come home, too</t>
  </si>
  <si>
    <t>Hector Garcia</t>
  </si>
  <si>
    <t>[{'id': 3, 'name': 'Courageous', 'count': 96}, {'id': 8, 'name': 'Informative', 'count': 192}, {'id': 10, 'name': 'Inspiring', 'count': 224}, {'id': 24, 'name': 'Persuasive', 'count': 82}, {'id': 22, 'name': 'Fascinating', 'count': 61}, {'id': 25, 'name': 'OK', 'count': 19}, {'id': 23, 'name': 'Jaw-dropping', 'count': 22}, {'id': 9, 'name': 'Ingenious', 'count': 21}, {'id': 1, 'name': 'Beautiful', 'count': 68}, {'id': 7, 'name': 'Funny', 'count': 8}, {'id': 21, 'name': 'Unconvincing', 'count': 8}, {'id': 11, 'name': 'Longwinded', 'count': 6}, {'id': 2, 'name': 'Confusing', 'count': 5}, {'id': 26, 'name': 'Obnoxious', 'count': 1}]</t>
  </si>
  <si>
    <t>[{'id': 2505, 'hero': 'https://pe.tedcdn.com/images/ted/bfee354f1af4871ca3f8969771aabfcc86608706_2880x1620.jpg', 'speaker': 'Sebastian Junger', 'title': 'Our lonely society makes it hard to come home from war', 'duration': 808, 'slug': 'sebastian_junger_our_lonely_society_makes_it_hard_to_come_home_from_war', 'viewed_count': 768081}, {'id': 2603, 'hero': 'https://pe.tedcdn.com/images/ted/386fa73bed50048ef694e39712e774e7cdafb2a5_2880x1620.jpg', 'speaker': 'Melissa Walker', 'title': "Art can heal PTSD's invisible wounds", 'duration': 588, 'slug': 'melissa_walker_art_can_heal_ptsd_s_invisible_wounds', 'viewed_count': 827933}, {'id': 2513, 'hero': 'https://pe.tedcdn.com/images/ted/04d46b7b5d49974be50db676956d2e053616d1a6_2880x1620.jpg', 'speaker': 'Adam Driver', 'title': 'My journey from Marine to actor', 'duration': 1082, 'slug': 'adam_driver_my_journey_from_marine_to_actor', 'viewed_count': 3016668}, {'id': 2008, 'hero': 'https://pe.tedcdn.com/images/ted/774cc02ff8ca33cc400d461723556487bc9228de_1600x1200.jpg', 'speaker': 'Wes Moore', 'title': 'How to talk to veterans about the war', 'duration': 867, 'slug': 'wes_moore_how_to_talk_to_veterans_about_the_war', 'viewed_count': 936486}, {'id': 1608, 'hero': 'https://pe.tedcdn.com/images/ted/8521010362c541d1f8a06be8d7fefadf5d4ae13d_1200x900.jpg', 'speaker': 'Jake Wood', 'title': 'A new mission for veterans -- disaster relief', 'duration': 299, 'slug': 'jake_wood_a_new_mission_for_veterans_disaster_relief', 'viewed_count': 485514}, {'id': 1999, 'hero': 'https://pe.tedcdn.com/images/ted/7378f62566fda3193f693a7fc150a2b82101a6ce_1600x1200.jpg', 'speaker': 'Sebastian Junger', 'title': 'Why veterans miss war', 'duration': 788, 'slug': 'sebastian_junger_why_veterans_miss_war', 'viewed_count': 2375417}]</t>
  </si>
  <si>
    <t>['PTSD', 'depression', 'mental health', 'military', 'psychology', 'society', 'war']</t>
  </si>
  <si>
    <t xml:space="preserve">https://www.ted.com/talks/hector_garcia_we_train_soldiers_for_war_let_s_train_them_to_come_home_too
</t>
  </si>
  <si>
    <t>The urgency of intersectionality</t>
  </si>
  <si>
    <t>Kimberlé Crenshaw</t>
  </si>
  <si>
    <t>Civil rights advocate</t>
  </si>
  <si>
    <t>[{'id': 26, 'name': 'Obnoxious', 'count': 21}, {'id': 23, 'name': 'Jaw-dropping', 'count': 71}, {'id': 22, 'name': 'Fascinating', 'count': 48}, {'id': 1, 'name': 'Beautiful', 'count': 51}, {'id': 3, 'name': 'Courageous', 'count': 121}, {'id': 8, 'name': 'Informative', 'count': 159}, {'id': 10, 'name': 'Inspiring', 'count': 144}, {'id': 24, 'name': 'Persuasive', 'count': 95}, {'id': 7, 'name': 'Funny', 'count': 4}, {'id': 21, 'name': 'Unconvincing', 'count': 28}, {'id': 25, 'name': 'OK', 'count': 17}, {'id': 2, 'name': 'Confusing', 'count': 8}, {'id': 9, 'name': 'Ingenious', 'count': 16}, {'id': 11, 'name': 'Longwinded', 'count': 4}]</t>
  </si>
  <si>
    <t>[{'id': 1378, 'hero': 'https://pe.tedcdn.com/images/ted/537e4f8ab618be6cf3d40287aa04df004f543c2f_1600x1200.jpg', 'speaker': 'Bryan Stevenson', 'title': 'We need to talk about an injustice', 'duration': 1421, 'slug': 'bryan_stevenson_we_need_to_talk_about_an_injustice', 'viewed_count': 3792268}, {'id': 1990, 'hero': 'https://pe.tedcdn.com/images/ted/852992c01e8aa1649a993213cc782fbea97a333b_1600x1200.jpg', 'speaker': 'Mellody Hobson', 'title': 'Color blind or color brave?', 'duration': 854, 'slug': 'mellody_hobson_color_blind_or_color_brave', 'viewed_count': 2200367}, {'id': 2151, 'hero': 'https://pe.tedcdn.com/images/ted/db8b5f60fc7b4b65dcac9b1aa263f74b3be5aa1e_2880x1620.jpg', 'speaker': 'Vernā Myers', 'title': 'How to overcome our biases? Walk boldly toward them', 'duration': 1069, 'slug': 'verna_myers_how_to_overcome_our_biases_walk_boldly_toward_them', 'viewed_count': 1570028}, {'id': 2803, 'hero': 'https://pe.tedcdn.com/images/ted/371a31477eb7b139740f8bd83a610aaea36b66d7_2880x1620.jpg', 'speaker': 'Cheyenne Cochrane', 'title': 'A celebration of natural hair', 'duration': 840, 'slug': 'cheyenne_cochrane_a_celebration_of_natural_hair', 'viewed_count': 1081225},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907008}, {'id': 2691, 'hero': 'https://pe.tedcdn.com/images/ted/affb49391e46ad96c3ad2a9f19cf4b8eb1493689_2880x1620.jpg', 'speaker': 'Brittney Cooper', 'title': 'The racial politics of time', 'duration': 749, 'slug': 'brittney_cooper_the_racial_politics_of_time', 'viewed_count': 690541}]</t>
  </si>
  <si>
    <t>['activism', 'community', 'gender', 'humanity', 'identity', 'inequality', 'race', 'social change', 'society', 'violence', 'women']</t>
  </si>
  <si>
    <t xml:space="preserve">https://www.ted.com/talks/kimberle_crenshaw_the_urgency_of_intersectionality
</t>
  </si>
  <si>
    <t>How the blockchain will radically transform the economy</t>
  </si>
  <si>
    <t>Bettina Warburg</t>
  </si>
  <si>
    <t>Blockchain entrepreneur and researcher</t>
  </si>
  <si>
    <t>[{'id': 21, 'name': 'Unconvincing', 'count': 127}, {'id': 25, 'name': 'OK', 'count': 112}, {'id': 1, 'name': 'Beautiful', 'count': 120}, {'id': 8, 'name': 'Informative', 'count': 479}, {'id': 10, 'name': 'Inspiring', 'count': 193}, {'id': 22, 'name': 'Fascinating', 'count': 203}, {'id': 24, 'name': 'Persuasive', 'count': 112}, {'id': 3, 'name': 'Courageous', 'count': 35}, {'id': 11, 'name': 'Longwinded', 'count': 53}, {'id': 9, 'name': 'Ingenious', 'count': 62}, {'id': 26, 'name': 'Obnoxious', 'count': 5}, {'id': 2, 'name': 'Confusing', 'count': 39}, {'id': 7, 'name': 'Funny', 'count': 15}, {'id': 23, 'name': 'Jaw-dropping', 'count': 25}]</t>
  </si>
  <si>
    <t>[{'id': 19, 'hero': 'https://pe.tedcdn.com/images/ted/7ddac8199e485dc8fe198d34b726f76680e7b86e_2880x1620.jpg', 'speaker': 'Kevin Kelly', 'title': 'How technology evolves', 'duration': 1200, 'slug': 'kevin_kelly_on_how_technology_evolves', 'viewed_count': 1537100}, {'id': 38, 'hero': 'https://pe.tedcdn.com/images/ted/e87f6855a745a988c2dee9ceba6bfbd4f854a3a6_1600x1200.jpg', 'speaker': 'Ray Kurzweil', 'title': 'The accelerating power of technology', 'duration': 1376, 'slug': 'ray_kurzweil_on_how_technology_will_transform_us', 'viewed_count': 2434488}, {'id': 2573, 'hero': 'https://pe.tedcdn.com/images/ted/ee8efd216942b9cc5a119e60addad843209f88d9_2880x1620.jpg', 'speaker': 'Don Tapscott', 'title': 'How the blockchain is changing money and business', 'duration': 1129, 'slug': 'don_tapscott_how_the_blockchain_is_changing_money_and_business', 'viewed_count': 2110233}, {'id': 2554, 'hero': 'https://pe.tedcdn.com/images/ted/16039fd1b20aed1112282c1341a678a56c41a19e_2880x1620.jpg', 'speaker': 'Neha Narula', 'title': 'The future of money', 'duration': 976, 'slug': 'neha_narula_the_future_of_money', 'viewed_count': 1799860}, {'id': 1795, 'hero': 'https://pe.tedcdn.com/images/ted/991a38e61a189f6b8cefd1ad14df7dbc3e5c8114_1600x1200.jpg', 'speaker': 'Paul Kemp-Robertson', 'title': 'Bitcoin. Sweat. Tide. Meet the future of branded currency.', 'duration': 651, 'slug': 'paul_kemp_robertson_bitcoin_sweat_tide_meet_the_future_of_branded_currency', 'viewed_count': 1068523}, {'id': 2604, 'hero': 'https://pe.tedcdn.com/images/ted/e111ff1b8e97a55bfad8609f918b7c96ac2dd68f_2880x1620.jpg', 'speaker': 'Rachel Botsman', 'title': "We've stopped trusting institutions and started trusting strangers", 'duration': 1028, 'slug': 'rachel_botsman_we_ve_stopped_trusting_institutions_and_started_trusting_strangers', 'viewed_count': 1307558}]</t>
  </si>
  <si>
    <t>['Internet', 'blockchain', 'business', 'collaboration', 'computers', 'data', 'economics', 'future', 'innovation', 'privacy', 'security', 'society', 'software', 'technology', 'trust', 'wikipedia']</t>
  </si>
  <si>
    <t xml:space="preserve">https://www.ted.com/talks/bettina_warburg_how_the_blockchain_will_radically_transform_the_economy
</t>
  </si>
  <si>
    <t>The playful wonderland behind great inventions</t>
  </si>
  <si>
    <t>[{'id': 8, 'name': 'Informative', 'count': 466}, {'id': 10, 'name': 'Inspiring', 'count': 416}, {'id': 22, 'name': 'Fascinating', 'count': 443}, {'id': 24, 'name': 'Persuasive', 'count': 98}, {'id': 9, 'name': 'Ingenious', 'count': 171}, {'id': 1, 'name': 'Beautiful', 'count': 165}, {'id': 3, 'name': 'Courageous', 'count': 27}, {'id': 21, 'name': 'Unconvincing', 'count': 5}, {'id': 7, 'name': 'Funny', 'count': 152}, {'id': 25, 'name': 'OK', 'count': 22}, {'id': 23, 'name': 'Jaw-dropping', 'count': 57}, {'id': 11, 'name': 'Longwinded', 'count': 3}, {'id': 2, 'name': 'Confusing', 'count': 5}, {'id': 26, 'name': 'Obnoxious', 'count': 0}]</t>
  </si>
  <si>
    <t>[{'id': 961, 'hero': 'https://pe.tedcdn.com/images/ted/200758_800x600.jpg', 'speaker': 'Steven Johnson', 'title': 'Where good ideas come from', 'duration': 1065, 'slug': 'steven_johnson_where_good_ideas_come_from', 'viewed_count': 3951785}, {'id': 2589, 'hero': 'https://pe.tedcdn.com/images/ted/7e8a2533ffe6a7a79ff0c4e1e166881cc3fddc4e_2880x1620.jpg', 'speaker': 'Camille A. Brown', 'title': 'A visual history of social dance in 25 moves', 'duration': 276, 'slug': 'camille_a_brown_a_visual_history_of_social_dance_in_25_moves', 'viewed_count': 778812}, {'id': 2485, 'hero': 'https://pe.tedcdn.com/images/ted/69d74807799b754a4ce42394fb5b2134766f27f2_2880x1620.jpg', 'speaker': 'Chris Anderson', 'title': "TED's secret to great public speaking", 'duration': 475, 'slug': 'chris_anderson_teds_secret_to_great_public_speaking', 'viewed_count': 2952245}, {'id': 1517, 'hero': 'https://pe.tedcdn.com/images/ted/32523988c84d9ac1c584b65e634335c238768afe_1600x1200.jpg', 'speaker': 'John Graham-Cumming', 'title': 'The greatest machine that never was', 'duration': 734, 'slug': 'john_graham_cumming_the_greatest_machine_that_never_was', 'viewed_count': 1184942}, {'id': 2033, 'hero': 'https://pe.tedcdn.com/images/ted/37ac0f78df7d634eddc9d6d845a3b84f4441852f_2400x1800.jpg', 'speaker': 'Ge Wang', 'title': 'The DIY orchestra of the future', 'duration': 1056, 'slug': 'ge_wang_the_diy_orchestra_of_the_future', 'viewed_count': 1172303}, {'id': 2417, 'hero': 'https://pe.tedcdn.com/images/ted/17161e8b4c3a91b54f1e9451f09d18522cb170fd_2880x1620.jpg', 'speaker': 'Linda Liukas', 'title': 'A delightful way to teach kids about computers', 'duration': 663, 'slug': 'linda_liukas_a_delightful_way_to_teach_kids_about_computers', 'viewed_count': 1617546}]</t>
  </si>
  <si>
    <t>['adventure', 'animation', 'art', 'beauty', 'collaboration', 'computers', 'design', 'discovery', 'exploration', 'history', 'innovation', 'invention', 'technology', 'visualizations']</t>
  </si>
  <si>
    <t xml:space="preserve">https://www.ted.com/talks/steven_johnson_how_play_leads_to_great_inventions
</t>
  </si>
  <si>
    <t>Help for kids the education system ignores</t>
  </si>
  <si>
    <t>Victor Rios</t>
  </si>
  <si>
    <t>Educator, author</t>
  </si>
  <si>
    <t>[{'id': 3, 'name': 'Courageous', 'count': 265}, {'id': 10, 'name': 'Inspiring', 'count': 559}, {'id': 24, 'name': 'Persuasive', 'count': 174}, {'id': 1, 'name': 'Beautiful', 'count': 199}, {'id': 8, 'name': 'Informative', 'count': 94}, {'id': 23, 'name': 'Jaw-dropping', 'count': 28}, {'id': 22, 'name': 'Fascinating', 'count': 104}, {'id': 21, 'name': 'Unconvincing', 'count': 9}, {'id': 7, 'name': 'Funny', 'count': 25}, {'id': 25, 'name': 'OK', 'count': 19}, {'id': 2, 'name': 'Confusing', 'count': 3}, {'id': 11, 'name': 'Longwinded', 'count': 10}, {'id': 9, 'name': 'Ingenious', 'count': 13}, {'id': 26, 'name': 'Obnoxious', 'count': 0}]</t>
  </si>
  <si>
    <t>[{'id': 2579, 'hero': 'https://pe.tedcdn.com/images/ted/3835fef688def1e83ec53df17421b3c7092b0366_2880x1620.jpg', 'speaker': 'Sal Khan', 'title': "Let's teach for mastery -- not test scores", 'duration': 649, 'slug': 'sal_khan_let_s_teach_for_mastery_not_test_scores', 'viewed_count': 2201213},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2603225}, {'id': 2586, 'hero': 'https://pe.tedcdn.com/images/ted/ea8771c2fdcbc3fac51790eb71cb07c98e414cae_2880x1620.jpg', 'speaker': 'Nadia Lopez', 'title': 'Why open a school? To close a prison', 'duration': 430, 'slug': 'nadia_lopez_why_open_a_school_to_close_a_prison', 'viewed_count': 1029398}, {'id': 1734, 'hero': 'https://pe.tedcdn.com/images/ted/1596a2060e618406993e26d50dbba81305b79684_1600x1200.jpg', 'speaker': 'Pearl Arredondo', 'title': 'My story, from gangland daughter to star teacher', 'duration': 483, 'slug': 'pearl_arredondo_my_story_from_gangland_daughter_to_star_teacher', 'viewed_count': 1059311}, {'id': 2775, 'hero': 'https://pe.tedcdn.com/images/ted/74d96d8e697a639b075e2fb5fe68d53a9718ef86_2880x1620.jpg', 'speaker': 'Karim Abouelnaga', 'title': 'A summer school kids actually want to attend', 'duration': 425, 'slug': 'karim_abouelnaga_a_summer_school_kids_actually_want_to_attend', 'viewed_count': 973342}, {'id': 1232, 'hero': 'https://pe.tedcdn.com/images/ted/0e3e4e92d5ee8ae0e43962d447d3f790b31099b8_800x600.jpg', 'speaker': 'Geoff Mulgan', 'title': 'A short intro to the Studio School', 'duration': 376, 'slug': 'geoff_mulgan_a_short_intro_to_the_studio_school', 'viewed_count': 668000}]</t>
  </si>
  <si>
    <t>['children', 'communication', 'compassion', 'education', 'empathy', 'identity', 'innovation', 'motivation', 'potential', 'society', 'teaching']</t>
  </si>
  <si>
    <t xml:space="preserve">https://www.ted.com/talks/victor_rios_help_for_kids_the_education_system_ignores
</t>
  </si>
  <si>
    <t>Math is the hidden secret to understanding the world</t>
  </si>
  <si>
    <t>Roger Antonsen</t>
  </si>
  <si>
    <t>Logician, mathematician, computer scientist</t>
  </si>
  <si>
    <t>[{'id': 7, 'name': 'Funny', 'count': 239}, {'id': 8, 'name': 'Informative', 'count': 555}, {'id': 25, 'name': 'OK', 'count': 87}, {'id': 22, 'name': 'Fascinating', 'count': 874}, {'id': 10, 'name': 'Inspiring', 'count': 732}, {'id': 9, 'name': 'Ingenious', 'count': 399}, {'id': 1, 'name': 'Beautiful', 'count': 411}, {'id': 24, 'name': 'Persuasive', 'count': 192}, {'id': 23, 'name': 'Jaw-dropping', 'count': 134}, {'id': 3, 'name': 'Courageous', 'count': 63}, {'id': 21, 'name': 'Unconvincing', 'count': 21}, {'id': 11, 'name': 'Longwinded', 'count': 26}, {'id': 26, 'name': 'Obnoxious', 'count': 6}, {'id': 2, 'name': 'Confusing', 'count': 16}]</t>
  </si>
  <si>
    <t>[{'id': 2237, 'hero': 'https://pe.tedcdn.com/images/ted/4220a23cd0fff532f631c094b1267c02bf06ff86_2880x1620.jpg', 'speaker': 'Jedidah Isler', 'title': 'How I fell in love with quasars, blazars and our incredible universe', 'duration': 259, 'slug': 'jedidah_isler_how_i_fell_in_love_with_quasars_blazars_and_our_incredible_universe', 'viewed_count': 1143041}, {'id': 2323, 'hero': 'https://pe.tedcdn.com/images/ted/4992208e156d7fa0de27c0affa357c6ada9dd230_2880x1620.jpg', 'speaker': 'Jim Simons', 'title': 'The mathematician who cracked Wall Street', 'duration': 1383, 'slug': 'jim_simons_a_rare_interview_with_the_mathematician_who_cracked_wall_street', 'viewed_count': 1705715}, {'id': 2518, 'hero': 'https://pe.tedcdn.com/images/ted/4d02262a103b0cb3723737ea154dd9f83ca37003_2880x1620.jpg', 'speaker': 'Cédric Villani', 'title': "What's so sexy about math?", 'duration': 983, 'slug': 'cedric_villani_what_s_so_sexy_about_math', 'viewed_count': 1624435}, {'id': 1862, 'hero': 'https://pe.tedcdn.com/images/ted/f7a1545bc99cab07fd7400e3fb96312702955d9b_1600x1200.jpg', 'speaker': 'Arthur Benjamin', 'title': 'The magic of Fibonacci numbers', 'duration': 384, 'slug': 'arthur_benjamin_the_magic_of_fibonacci_numbers', 'viewed_count': 4376286}, {'id': 909, 'hero': 'https://pe.tedcdn.com/images/ted/181883_800x600.jpg', 'speaker': 'Benoit Mandelbrot', 'title': 'Fractals and the art of roughness', 'duration': 1029, 'slug': 'benoit_mandelbrot_fractals_the_art_of_roughness', 'viewed_count': 1212103}, {'id': 587, 'hero': 'https://pe.tedcdn.com/images/ted/a7cc4ad21293eaa7b7c7a330dda600f4ff543fd3_2880x1620.jpg', 'speaker': 'Arthur Benjamin', 'title': 'Teach statistics before calculus!', 'duration': 178, 'slug': 'arthur_benjamin_s_formula_for_changing_math_education', 'viewed_count': 2175339}]</t>
  </si>
  <si>
    <t>['TEDx', 'art', 'beauty', 'communication', 'education', 'math', 'music', 'nature', 'philosophy', 'universe', 'visualizations']</t>
  </si>
  <si>
    <t xml:space="preserve">https://www.ted.com/talks/roger_antonsen_math_is_the_hidden_secret_to_understanding_the_world
</t>
  </si>
  <si>
    <t>A political party for women's equality</t>
  </si>
  <si>
    <t>Sandi Toksvig</t>
  </si>
  <si>
    <t>Broadcast personality, politician, author</t>
  </si>
  <si>
    <t>[{'id': 3, 'name': 'Courageous', 'count': 200}, {'id': 7, 'name': 'Funny', 'count': 334}, {'id': 10, 'name': 'Inspiring', 'count': 404}, {'id': 9, 'name': 'Ingenious', 'count': 47}, {'id': 24, 'name': 'Persuasive', 'count': 161}, {'id': 23, 'name': 'Jaw-dropping', 'count': 15}, {'id': 1, 'name': 'Beautiful', 'count': 46}, {'id': 8, 'name': 'Informative', 'count': 82}, {'id': 22, 'name': 'Fascinating', 'count': 47}, {'id': 2, 'name': 'Confusing', 'count': 4}, {'id': 26, 'name': 'Obnoxious', 'count': 23}, {'id': 25, 'name': 'OK', 'count': 16}, {'id': 11, 'name': 'Longwinded', 'count': 12}, {'id': 21, 'name': 'Unconvincing', 'count': 32}]</t>
  </si>
  <si>
    <t>[{'id': 2578, 'hero': 'https://pe.tedcdn.com/images/ted/984084f529cb928c844cce06237cea1aabad2fdb_2880x1620.jpg', 'speaker': 'Julia Bacha', 'title': 'How women wage conflict without violence', 'duration': 747, 'slug': 'julia_bacha_how_women_wage_conflict_without_violence', 'viewed_count': 811956}, {'id': 2621, 'hero': 'https://pe.tedcdn.com/images/ted/0256d6c6172fba1e86af9ce0c8ee62a911cb846d_2880x1620.jpg', 'speaker': 'Halla Tómasdóttir', 'title': "It's time for women to run for office", 'duration': 1158, 'slug': 'halla_tomasdottir_it_s_time_for_women_to_run_for_office', 'viewed_count': 877915}, {'id': 2448, 'hero': 'https://pe.tedcdn.com/images/ted/bf912f2eb8038864614e0ae78c957ffabb064039_2880x1620.jpg', 'speaker': 'Reshma Saujani', 'title': 'Teach girls bravery, not perfection', 'duration': 759, 'slug': 'reshma_saujani_teach_girls_bravery_not_perfection', 'viewed_count': 3325508}, {'id': 1040, 'hero': 'https://pe.tedcdn.com/images/ted/ba6d4cdee53ae12d2db55a733409fac7e92c022c_2880x1620.jpg', 'speaker': 'Sheryl Sandberg', 'title': 'Why we have too few women leaders', 'duration': 898, 'slug': 'sheryl_sandberg_why_we_have_too_few_women_leaders', 'viewed_count': 7431508}, {'id': 2329, 'hero': 'https://pe.tedcdn.com/images/ted/b7d5730562107b08b7ab54cf26b503ce049943c7_2880x1620.jpg', 'speaker': 'Michael Kimmel', 'title': 'Why gender equality is good for everyone — men included', 'duration': 958, 'slug': 'michael_kimmel_why_gender_equality_is_good_for_everyone_men_included', 'viewed_count': 1447882}, {'id': 1906, 'hero': 'https://pe.tedcdn.com/images/ted/974c5bd8117770619bd2d4359f2915b3c0639803_1600x1200.jpg', 'speaker': 'Sheryl Sandberg', 'title': 'So we leaned in ... now what?', 'duration': 1016, 'slug': 'sheryl_sandberg_so_we_leaned_in_now_what', 'viewed_count': 2133173}]</t>
  </si>
  <si>
    <t>['Gender equality', 'activism', 'feminism', 'global issues', 'government', 'history', 'inequality', 'motivation', 'personal growth', 'politics', 'social change', 'society', 'women']</t>
  </si>
  <si>
    <t xml:space="preserve">https://www.ted.com/talks/sandi_toksvig_a_political_party_for_women_s_equality
</t>
  </si>
  <si>
    <t>What will humans look like in 100 years?</t>
  </si>
  <si>
    <t>[{'id': 24, 'name': 'Persuasive', 'count': 251}, {'id': 9, 'name': 'Ingenious', 'count': 209}, {'id': 10, 'name': 'Inspiring', 'count': 389}, {'id': 22, 'name': 'Fascinating', 'count': 696}, {'id': 3, 'name': 'Courageous', 'count': 135}, {'id': 23, 'name': 'Jaw-dropping', 'count': 225}, {'id': 8, 'name': 'Informative', 'count': 542}, {'id': 1, 'name': 'Beautiful', 'count': 84}, {'id': 7, 'name': 'Funny', 'count': 67}, {'id': 2, 'name': 'Confusing', 'count': 10}, {'id': 26, 'name': 'Obnoxious', 'count': 17}, {'id': 11, 'name': 'Longwinded', 'count': 15}, {'id': 21, 'name': 'Unconvincing', 'count': 24}, {'id': 25, 'name': 'OK', 'count': 37}]</t>
  </si>
  <si>
    <t>[{'id': 2471, 'hero': 'https://pe.tedcdn.com/images/ted/e6cb4758512905f7292189db7207a01831fc910f_2880x1620.jpg', 'speaker': 'Lisa Nip', 'title': 'How humans could evolve to survive in space', 'duration': 771, 'slug': 'lisa_nip_how_humans_could_evolve_to_survive_in_space', 'viewed_count': 1468362}, {'id': 2473, 'hero': 'https://pe.tedcdn.com/images/ted/0dfafd749af481f0d95ad4af910ebecaff4d26fa_2880x1620.jpg', 'speaker': 'Juan Enriquez', 'title': 'We can reprogram life. How to do it wisely', 'duration': 889, 'slug': 'juan_enriquez_we_can_reprogram_life_how_to_do_it_wisely', 'viewed_count': 1973235}, {'id': 2557, 'hero': 'https://pe.tedcdn.com/images/ted/eec0be6feefef0950540ec844664ed485ec83d8d_2880x1620.jpg', 'speaker': 'Ed Boyden', 'title': "A new way to study the brain's invisible secrets", 'duration': 795, 'slug': 'ed_boyden_baby_diapers_inspired_this_new_way_to_study_the_brain', 'viewed_count': 1260113}, {'id': 1467, 'hero': 'https://pe.tedcdn.com/images/ted/feafc7e341a2923c97a4fa119a86ffdd2cfcfb04_2400x1800.jpg', 'speaker': 'Juan Enriquez', 'title': 'Will our kids be a different species?', 'duration': 1008, 'slug': 'juan_enriquez_will_our_kids_be_a_different_species', 'viewed_count': 1878272}, {'id': 1131, 'hero': 'https://pe.tedcdn.com/images/ted/25f5beb74f39d8d9cc710103ee3e81b23c90b8a9_800x600.jpg', 'speaker': 'Harvey Fineberg', 'title': 'Are we ready for neo-evolution?', 'duration': 1041, 'slug': 'harvey_fineberg_are_we_ready_for_neo_evolution', 'viewed_count': 1021194}, {'id': 80, 'hero': 'https://pe.tedcdn.com/images/ted/417_480x360.jpg', 'speaker': 'Juan Enriquez', 'title': 'The life code that will reshape the future', 'duration': 1340, 'slug': 'juan_enriquez_on_genomics_and_our_future', 'viewed_count': 690983}]</t>
  </si>
  <si>
    <t>['DNA', 'Human body', 'aging', 'bacteria', 'biology', 'biotech', 'brain', 'chemistry', 'collaboration', 'engineering', 'evolution', 'future', 'genetics', 'humanity', 'innovation', 'invention', 'life', 'nature', 'neuroscience', 'physiology', 'science', 'society', 'technology']</t>
  </si>
  <si>
    <t xml:space="preserve">https://www.ted.com/talks/juan_enriquez_what_will_humans_look_like_in_100_years
</t>
  </si>
  <si>
    <t>How to speak up for yourself</t>
  </si>
  <si>
    <t>Adam Galinsky</t>
  </si>
  <si>
    <t>[{'id': 8, 'name': 'Informative', 'count': 1456}, {'id': 10, 'name': 'Inspiring', 'count': 1668}, {'id': 22, 'name': 'Fascinating', 'count': 565}, {'id': 25, 'name': 'OK', 'count': 150}, {'id': 24, 'name': 'Persuasive', 'count': 790}, {'id': 3, 'name': 'Courageous', 'count': 338}, {'id': 11, 'name': 'Longwinded', 'count': 56}, {'id': 1, 'name': 'Beautiful', 'count': 165}, {'id': 2, 'name': 'Confusing', 'count': 34}, {'id': 7, 'name': 'Funny', 'count': 78}, {'id': 9, 'name': 'Ingenious', 'count': 175}, {'id': 21, 'name': 'Unconvincing', 'count': 50}, {'id': 23, 'name': 'Jaw-dropping', 'count': 60}, {'id': 26, 'name': 'Obnoxious', 'count': 22}]</t>
  </si>
  <si>
    <t>[{'id': 2547, 'hero': 'https://pe.tedcdn.com/images/ted/71fff35c67aa8eecc6dbf4f23bf6600db960b012_2880x1620.jpg', 'speaker': 'Leila Hoteit', 'title': '3 lessons on success from an Arab businesswoman', 'duration': 842, 'slug': 'leila_hoteit_3_lessons_on_success_from_an_arab_businesswoman', 'viewed_count': 1827532}, {'id': 2594, 'hero': 'https://pe.tedcdn.com/images/ted/f59b73ae02a027c8af339d74733dfc1fd7b66524_2880x1620.jpg', 'speaker': 'Isaac Lidsky', 'title': 'What reality are you creating for yourself?', 'duration': 706, 'slug': 'isaac_lidsky_what_reality_are_you_creating_for_yourself', 'viewed_count': 2561575}, {'id': 2598, 'hero': 'https://pe.tedcdn.com/images/ted/d505be59bdb45a378c1fd1a86e805df13e57b276_2880x1620.jpg', 'speaker': 'Pico Iyer', 'title': "The beauty of what we'll never know", 'duration': 605, 'slug': 'pico_iyer_the_beauty_of_what_we_ll_never_know', 'viewed_count': 1477240}, {'id': 1569, 'hero': 'https://pe.tedcdn.com/images/ted/d03d703ee5dbd3e3f4c02bb843c3257d368f88c1_2880x1620.jpg', 'speaker': 'Amy Cuddy', 'title': 'Your body language may shape who you are', 'duration': 1262, 'slug': 'amy_cuddy_your_body_language_shapes_who_you_are', 'viewed_count': 43157818}, {'id': 2842, 'hero': 'https://pe.tedcdn.com/images/ted/61431a6a6184b8f62bc9e27705d1b9f8429541cf_2880x1620.jpg', 'speaker': 'Susan Pinker', 'title': 'The secret to living longer may be your social life', 'duration': 962, 'slug': 'susan_pinker_the_secret_to_living_longer_may_be_your_social_life', 'viewed_count': 1159263}, {'id': 1943, 'hero': 'https://pe.tedcdn.com/images/ted/373700e0a638f825524a87edc5d46526e935c085_1600x1200.jpg', 'speaker': 'Anne-Marie Slaughter', 'title': 'Can we all "have it all"?', 'duration': 1031, 'slug': 'anne_marie_slaughter_can_we_all_have_it_all', 'viewed_count': 1424968}]</t>
  </si>
  <si>
    <t>['TEDx', 'business', 'communication', 'decision-making', 'empathy', 'identity', 'leadership', 'motivation', 'personal growth', 'personality', 'relationships', 'society', 'women in business', 'work']</t>
  </si>
  <si>
    <t xml:space="preserve">https://www.ted.com/talks/adam_galinsky_how_to_speak_up_for_yourself
</t>
  </si>
  <si>
    <t>We need nuclear power to solve climate change</t>
  </si>
  <si>
    <t>Joe Lassiter</t>
  </si>
  <si>
    <t>Energy scholar</t>
  </si>
  <si>
    <t>[{'id': 24, 'name': 'Persuasive', 'count': 152}, {'id': 8, 'name': 'Informative', 'count': 231}, {'id': 22, 'name': 'Fascinating', 'count': 48}, {'id': 10, 'name': 'Inspiring', 'count': 87}, {'id': 23, 'name': 'Jaw-dropping', 'count': 11}, {'id': 21, 'name': 'Unconvincing', 'count': 44}, {'id': 1, 'name': 'Beautiful', 'count': 19}, {'id': 3, 'name': 'Courageous', 'count': 33}, {'id': 26, 'name': 'Obnoxious', 'count': 15}, {'id': 25, 'name': 'OK', 'count': 12}, {'id': 9, 'name': 'Ingenious', 'count': 18}, {'id': 2, 'name': 'Confusing', 'count': 12}, {'id': 7, 'name': 'Funny', 'count': 10}, {'id': 11, 'name': 'Longwinded', 'count': 14}]</t>
  </si>
  <si>
    <t>[{'id': 1727, 'hero': 'https://pe.tedcdn.com/images/ted/a39d3332aa3d0cabe2e4c20ffb1a3934c012ee8b_1600x1200.jpg', 'speaker': 'Taylor Wilson', 'title': 'My radical plan for small nuclear fission reactors', 'duration': 773, 'slug': 'taylor_wilson_my_radical_plan_for_small_nuclear_fission_reactors', 'viewed_count': 1546628}, {'id': 2041, 'hero': 'https://pe.tedcdn.com/images/ted/cca9263cb9a8855bc662b4ffd463fd89e3a9e081_2400x1800.jpg', 'speaker': 'Joi Ito', 'title': 'Want to innovate? Become a "now-ist"', 'duration': 751, 'slug': 'joi_ito_want_to_innovate_become_a_now_ist', 'viewed_count': 2053471}, {'id': 2583, 'hero': 'https://pe.tedcdn.com/images/ted/393966879b0d917127d0944a766cb27a0e630252_2880x1620.jpg', 'speaker': 'Michael Shellenberger', 'title': 'How fear of nuclear power is hurting the environment', 'duration': 838, 'slug': 'michael_shellenberger_how_fear_of_nuclear_power_is_hurting_the_environment', 'viewed_count': 1185116}, {'id': 598, 'hero': 'https://pe.tedcdn.com/images/ted/92787182e6da72d30fe00faca2f3ba88b62b1329_2880x1620.jpg', 'speaker': 'Stewart Brand', 'title': "4 environmental 'heresies'", 'duration': 1002, 'slug': 'stewart_brand_proclaims_4_environmental_heresies', 'viewed_count': 646401}, {'id': 767, 'hero': 'https://pe.tedcdn.com/images/ted/150046_800x600.jpg', 'speaker': 'Bill Gates', 'title': 'Innovating to zero!', 'duration': 1669, 'slug': 'bill_gates', 'viewed_count': 4329419}, {'id': 881, 'hero': 'https://pe.tedcdn.com/images/ted/176721_800x600.jpg', 'speaker': 'Stewart Brand + Mark Z. Jacobson', 'title': 'Debate: Does the world need nuclear energy?', 'duration': 1379, 'slug': 'debate_does_the_world_need_nuclear_energy', 'viewed_count': 1294195}]</t>
  </si>
  <si>
    <t>['alternative energy', 'choice', 'climate change', 'engineering', 'global issues', 'innovation', 'nuclear energy', 'pollution', 'potential', 'resources', 'science', 'society']</t>
  </si>
  <si>
    <t xml:space="preserve">https://www.ted.com/talks/joe_lassiter_we_need_nuclear_power_to_solve_climate_change
</t>
  </si>
  <si>
    <t>An interview with the founders of Black Lives Matter</t>
  </si>
  <si>
    <t>Alicia Garza, Patrisse Cullors and Opal Tometi</t>
  </si>
  <si>
    <t>[{'id': 26, 'name': 'Obnoxious', 'count': 80}, {'id': 24, 'name': 'Persuasive', 'count': 54}, {'id': 8, 'name': 'Informative', 'count': 91}, {'id': 10, 'name': 'Inspiring', 'count': 148}, {'id': 3, 'name': 'Courageous', 'count': 77}, {'id': 7, 'name': 'Funny', 'count': 12}, {'id': 21, 'name': 'Unconvincing', 'count': 93}, {'id': 25, 'name': 'OK', 'count': 13}, {'id': 9, 'name': 'Ingenious', 'count': 7}, {'id': 1, 'name': 'Beautiful', 'count': 42}, {'id': 2, 'name': 'Confusing', 'count': 15}, {'id': 22, 'name': 'Fascinating', 'count': 26}, {'id': 11, 'name': 'Longwinded', 'count': 12}, {'id': 23, 'name': 'Jaw-dropping', 'count': 11}]</t>
  </si>
  <si>
    <t>[{'id': 1378, 'hero': 'https://pe.tedcdn.com/images/ted/537e4f8ab618be6cf3d40287aa04df004f543c2f_1600x1200.jpg', 'speaker': 'Bryan Stevenson', 'title': 'We need to talk about an injustice', 'duration': 1421, 'slug': 'bryan_stevenson_we_need_to_talk_about_an_injustice', 'viewed_count': 3792272}, {'id': 2240, 'hero': 'https://pe.tedcdn.com/images/ted/6567a38b7f7f98a3ae10835b64ea06324f31a9e8_2880x1620.jpg', 'speaker': 'Clint Smith', 'title': 'How to raise a black son in America', 'duration': 312, 'slug': 'clint_smith_how_to_raise_a_black_son_in_america', 'viewed_count': 1908300}, {'id': 2629, 'hero': 'https://pe.tedcdn.com/images/ted/fd16dadd0cc16a55cd8ddd0016e1931af08329ab_2880x1620.jpg', 'speaker': 'Kimberlé Crenshaw', 'title': 'The urgency of intersectionality', 'duration': 1129, 'slug': 'kimberle_crenshaw_the_urgency_of_intersectionality', 'viewed_count': 857331}, {'id': 2151, 'hero': 'https://pe.tedcdn.com/images/ted/db8b5f60fc7b4b65dcac9b1aa263f74b3be5aa1e_2880x1620.jpg', 'speaker': 'Vernā Myers', 'title': 'How to overcome our biases? Walk boldly toward them', 'duration': 1069, 'slug': 'verna_myers_how_to_overcome_our_biases_walk_boldly_toward_them', 'viewed_count': 1570030}, {'id': 2691, 'hero': 'https://pe.tedcdn.com/images/ted/affb49391e46ad96c3ad2a9f19cf4b8eb1493689_2880x1620.jpg', 'speaker': 'Brittney Cooper', 'title': 'The racial politics of time', 'duration': 749, 'slug': 'brittney_cooper_the_racial_politics_of_time', 'viewed_count': 690543}, {'id': 119, 'hero': 'https://pe.tedcdn.com/images/ted/233_480x360.jpg', 'speaker': 'Stew', 'title': '"Black Men Ski"', 'duration': 277, 'slug': 'stew_says_black_men_ski', 'viewed_count': 577540}]</t>
  </si>
  <si>
    <t>['Africa', 'Gender equality', 'activism', 'collaboration', 'communication', 'community', 'government', 'history', 'humanity', 'identity', 'immigration', 'inequality', 'media', 'poverty', 'race', 'social change', 'social media', 'society']</t>
  </si>
  <si>
    <t xml:space="preserve">https://www.ted.com/talks/alicia_garza_patrisse_cullors_and_opal_tometi_an_interview_with_the_founders_of_black_lives_matter
</t>
  </si>
  <si>
    <t>Maps that show us who we are (not just where we are)</t>
  </si>
  <si>
    <t>Danny Dorling</t>
  </si>
  <si>
    <t>Social geographer</t>
  </si>
  <si>
    <t>[{'id': 8, 'name': 'Informative', 'count': 437}, {'id': 9, 'name': 'Ingenious', 'count': 125}, {'id': 22, 'name': 'Fascinating', 'count': 278}, {'id': 23, 'name': 'Jaw-dropping', 'count': 51}, {'id': 1, 'name': 'Beautiful', 'count': 64}, {'id': 24, 'name': 'Persuasive', 'count': 73}, {'id': 10, 'name': 'Inspiring', 'count': 181}, {'id': 26, 'name': 'Obnoxious', 'count': 6}, {'id': 25, 'name': 'OK', 'count': 41}, {'id': 11, 'name': 'Longwinded', 'count': 21}, {'id': 21, 'name': 'Unconvincing', 'count': 16}, {'id': 7, 'name': 'Funny', 'count': 4}, {'id': 3, 'name': 'Courageous', 'count': 17}, {'id': 2, 'name': 'Confusing', 'count': 20}]</t>
  </si>
  <si>
    <t>[{'id': 248, 'hero': 'https://pe.tedcdn.com/images/ted/41661_480x360.jpg', 'speaker': 'Alisa Miller', 'title': 'How the news distorts our worldview', 'duration': 269, 'slug': 'alisa_miller_shares_the_news_about_the_news', 'viewed_count': 1888840}, {'id': 2475, 'hero': 'https://pe.tedcdn.com/images/ted/6cf644de4184995017b388878f56f1d16a753fcf_2880x1620.jpg', 'speaker': 'Parag Khanna', 'title': 'How megacities are changing the map of the world', 'duration': 1234, 'slug': 'parag_khanna_how_megacities_are_changing_the_map_of_the_world', 'viewed_count': 902772}, {'id': 2487, 'hero': 'https://pe.tedcdn.com/images/ted/5e6eba89ecf02143b08a50cf724447833cd95841_2880x1620.jpg', 'speaker': 'R. Luke DuBois', 'title': 'Insightful human portraits made from data', 'duration': 763, 'slug': 'r_luke_dubois_insightful_human_portraits_made_from_data', 'viewed_count': 1222522}, {'id': 1582, 'hero': 'https://pe.tedcdn.com/images/ted/e9baebea40cbe9c1a26f6edd57f0833e4bb90aef_1600x1200.jpg', 'speaker': 'Aris Venetikidis', 'title': 'Making sense of maps', 'duration': 996, 'slug': 'aris_venetikidis_making_sense_of_maps', 'viewed_count': 661539}, {'id': 736, 'hero': 'https://pe.tedcdn.com/images/ted/141310_800x600.jpg', 'speaker': 'Lalitesh Katragadda', 'title': 'Making maps to fight disaster, build economies', 'duration': 174, 'slug': 'lalitesh_katragadda_making_maps_to_fight_disaster_build_economies', 'viewed_count': 359948}, {'id': 61, 'hero': 'https://pe.tedcdn.com/images/ted/383_480x360.jpg', 'speaker': 'Steven Johnson', 'title': 'How the "ghost map" helped end a killer disease', 'duration': 603, 'slug': 'steven_johnson_tours_the_ghost_map', 'viewed_count': 684564}]</t>
  </si>
  <si>
    <t>['TEDx', 'data', 'economics', 'global development', 'humanity', 'map', 'population', 'visualizations']</t>
  </si>
  <si>
    <t xml:space="preserve">https://www.ted.com/talks/danny_dorling_maps_that_show_us_who_we_are_not_just_where_we_are
</t>
  </si>
  <si>
    <t>How an old loop of railroads is changing the face of a city</t>
  </si>
  <si>
    <t>Ryan Gravel</t>
  </si>
  <si>
    <t>Urban planner, designer, author</t>
  </si>
  <si>
    <t>[{'id': 10, 'name': 'Inspiring', 'count': 151}, {'id': 3, 'name': 'Courageous', 'count': 14}, {'id': 8, 'name': 'Informative', 'count': 76}, {'id': 1, 'name': 'Beautiful', 'count': 28}, {'id': 9, 'name': 'Ingenious', 'count': 38}, {'id': 23, 'name': 'Jaw-dropping', 'count': 6}, {'id': 24, 'name': 'Persuasive', 'count': 39}, {'id': 7, 'name': 'Funny', 'count': 8}, {'id': 25, 'name': 'OK', 'count': 29}, {'id': 22, 'name': 'Fascinating', 'count': 26}, {'id': 11, 'name': 'Longwinded', 'count': 19}, {'id': 21, 'name': 'Unconvincing', 'count': 9}, {'id': 26, 'name': 'Obnoxious', 'count': 8}, {'id': 2, 'name': 'Confusing', 'count': 2}]</t>
  </si>
  <si>
    <t>[{'id': 121, 'hero': 'https://pe.tedcdn.com/images/ted/ec2c6dea53896cd4c9820ced68df9ba573f145e0_2880x1620.jpg', 'speaker': 'James Howard Kunstler', 'title': 'The ghastly tragedy of the suburbs', 'duration': 1184, 'slug': 'james_howard_kunstler_dissects_suburbia', 'viewed_count': 1683682}, {'id': 1182, 'hero': 'https://pe.tedcdn.com/images/ted/8780ef7a7686ea80d97b555f884bd8023808bf46_800x600.jpg', 'speaker': 'Robert Hammond', 'title': 'Building a park in the sky', 'duration': 341, 'slug': 'robert_hammond_building_a_park_in_the_sky', 'viewed_count': 704235}, {'id': 2551, 'hero': 'https://pe.tedcdn.com/images/ted/775f9db04ba2704c562e9bdcdccc3bf973cde4cc_2880x1620.jpg', 'speaker': 'Emma Marris', 'title': 'Nature is everywhere -- we just need to learn to see it', 'duration': 952, 'slug': 'emma_marris_nature_is_everywhere_we_just_need_to_learn_to_see_it', 'viewed_count': 990079}, {'id': 2839, 'hero': 'https://pe.tedcdn.com/images/ted/7651fdc16fac4fe5a41e91a65ee168af109e227e_2880x1620.jpg', 'speaker': 'Peter Calthorpe', 'title': '7 principles for building better cities', 'duration': 860, 'slug': 'peter_calthorpe_7_principles_for_building_better_cities', 'viewed_count': 834071}, {'id': 1920, 'hero': 'https://pe.tedcdn.com/images/ted/777284637366dd986604a9d8c25470e2bebb8f79_1600x1200.jpg', 'speaker': 'Teddy Cruz', 'title': 'How architectural innovations migrate across borders', 'duration': 794, 'slug': 'teddy_cruz_how_architectural_innovations_migrate_across_borders', 'viewed_count': 691543}, {'id': 1559, 'hero': 'https://pe.tedcdn.com/images/ted/7262b33b7af01030df1a720b1254f3e43e8dd216_1600x1200.jpg', 'speaker': 'Kent Larson', 'title': 'Brilliant designs to fit more people in every city', 'duration': 1001, 'slug': 'kent_larson_brilliant_designs_to_fit_more_people_in_every_city', 'viewed_count': 1053004}]</t>
  </si>
  <si>
    <t>['TEDNYC', 'cities', 'design', 'environment', 'garden', 'infrastructure', 'urban planning']</t>
  </si>
  <si>
    <t xml:space="preserve">https://www.ted.com/talks/ryan_gravel_how_an_old_loop_of_railroads_is_changing_the_face_of_a_city
</t>
  </si>
  <si>
    <t>4 larger-than-life lessons from soap operas</t>
  </si>
  <si>
    <t>Kate Adams</t>
  </si>
  <si>
    <t>[{'id': 1, 'name': 'Beautiful', 'count': 174}, {'id': 7, 'name': 'Funny', 'count': 340}, {'id': 10, 'name': 'Inspiring', 'count': 486}, {'id': 3, 'name': 'Courageous', 'count': 134}, {'id': 2, 'name': 'Confusing', 'count': 2}, {'id': 21, 'name': 'Unconvincing', 'count': 18}, {'id': 26, 'name': 'Obnoxious', 'count': 6}, {'id': 22, 'name': 'Fascinating', 'count': 116}, {'id': 24, 'name': 'Persuasive', 'count': 101}, {'id': 8, 'name': 'Informative', 'count': 35}, {'id': 9, 'name': 'Ingenious', 'count': 75}, {'id': 25, 'name': 'OK', 'count': 31}, {'id': 11, 'name': 'Longwinded', 'count': 16}, {'id': 23, 'name': 'Jaw-dropping', 'count': 14}]</t>
  </si>
  <si>
    <t>[{'id': 1224, 'hero': 'https://pe.tedcdn.com/images/ted/96e412ca73275c71b912f19e27d634aba1086e3a_800x600.jpg', 'speaker': 'Lauren Zalaznick', 'title': 'The conscience of television', 'duration': 792, 'slug': 'lauren_zalaznick', 'viewed_count': 647763}, {'id': 2403, 'hero': 'https://pe.tedcdn.com/images/ted/9447af46e476fc16f72c2b583db397f73f82a803_2880x1620.jpg', 'speaker': 'Sebastian Wernicke', 'title': 'How to use data to make a hit TV show', 'duration': 745, 'slug': 'sebastian_wernicke_how_to_use_data_to_make_a_hit_tv_show', 'viewed_count': 1468504}, {'id': 2516, 'hero': 'https://pe.tedcdn.com/images/ted/d81b5200ff648a4c82fcd822fb8a49cbb5ee8ae3_2880x1620.jpg', 'speaker': 'Norman Lear', 'title': 'An entertainment icon on living a life of meaning', 'duration': 1186, 'slug': 'norman_lear_an_entertainment_icon_on_living_a_life_of_meaning', 'viewed_count': 1025702}, {'id': 2108, 'hero': 'https://pe.tedcdn.com/images/ted/da1a3dced401c2eb862e4ae98ff7f53a1e710e5f_2880x1620.jpg', 'speaker': 'Myriam Sidibe', 'title': 'The simple power of hand-washing', 'duration': 701, 'slug': 'myriam_sidibe_the_simple_power_of_hand_washing', 'viewed_count': 1015327}, {'id': 1904, 'hero': 'https://pe.tedcdn.com/images/ted/405c655998ebd51adf0f6e3565b07bffc4c5738e_1600x1200.jpg', 'speaker': 'Harish Manwani', 'title': 'Profit’s not always the point', 'duration': 838, 'slug': 'harish_manwani_profit_s_not_always_the_point', 'viewed_count': 1531527}, {'id': 1898, 'hero': 'https://pe.tedcdn.com/images/ted/20901029a2b8ff751fbdf23cabb736b82cadf55e_1600x1200.jpg', 'speaker': 'Maysoon Zayid', 'title': 'I got 99 problems ... palsy is just one', 'duration': 853, 'slug': 'maysoon_zayid_i_got_99_problems_palsy_is_just_one', 'viewed_count': 8880012}]</t>
  </si>
  <si>
    <t>['business', 'personal growth', 'storytelling', 'television']</t>
  </si>
  <si>
    <t xml:space="preserve">https://www.ted.com/talks/kate_adams_4_larger_than_life_lessons_from_soap_operas
</t>
  </si>
  <si>
    <t>A queer vision of love and marriage</t>
  </si>
  <si>
    <t>Tiq Milan and Kim Katrin Milan</t>
  </si>
  <si>
    <t>Transgender activist</t>
  </si>
  <si>
    <t>[{'id': 1, 'name': 'Beautiful', 'count': 447}, {'id': 7, 'name': 'Funny', 'count': 90}, {'id': 10, 'name': 'Inspiring', 'count': 357}, {'id': 3, 'name': 'Courageous', 'count': 248}, {'id': 22, 'name': 'Fascinating', 'count': 77}, {'id': 8, 'name': 'Informative', 'count': 65}, {'id': 9, 'name': 'Ingenious', 'count': 14}, {'id': 24, 'name': 'Persuasive', 'count': 27}, {'id': 11, 'name': 'Longwinded', 'count': 8}, {'id': 26, 'name': 'Obnoxious', 'count': 11}, {'id': 23, 'name': 'Jaw-dropping', 'count': 28}, {'id': 2, 'name': 'Confusing', 'count': 4}, {'id': 25, 'name': 'OK', 'count': 23}, {'id': 21, 'name': 'Unconvincing', 'count': 35}]</t>
  </si>
  <si>
    <t>[{'id':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4801526}, {'id': 2370, 'hero': 'https://pe.tedcdn.com/images/ted/f3d0420b123a32fe10941e2cda324cf4f195bf15_2880x1620.jpg', 'speaker': 'Jenni Chang and Lisa Dazols', 'title': 'This is what LGBT life is like around the world', 'duration': 710, 'slug': 'jenni_chang_and_lisa_dazols_this_is_what_lgbt_life_is_like_around_the_world', 'viewed_count': 1609143}, {'id': 2629, 'hero': 'https://pe.tedcdn.com/images/ted/fd16dadd0cc16a55cd8ddd0016e1931af08329ab_2880x1620.jpg', 'speaker': 'Kimberlé Crenshaw', 'title': 'The urgency of intersectionality', 'duration': 1129, 'slug': 'kimberle_crenshaw_the_urgency_of_intersectionality', 'viewed_count': 857331}, {'id': 2252, 'hero': 'https://pe.tedcdn.com/images/ted/374906e7e2a0f3970763c48ce8e7cc28614444a0_2880x1620.jpg', 'speaker': 'Esther Perel', 'title': 'Rethinking infidelity ... a talk for anyone who has ever loved', 'duration': 1291, 'slug': 'esther_perel_rethinking_infidelity_a_talk_for_anyone_who_has_ever_loved', 'viewed_count': 8219022}, {'id': 2590, 'hero': 'https://pe.tedcdn.com/images/ted/258c5275b201c958dcd88d088ef3205f9b82c20c_2880x1620.jpg', 'speaker': 'Helen Fisher', 'title': "Technology hasn't changed love. Here's why", 'duration': 1145, 'slug': 'helen_fisher_technology_hasn_t_changed_love_here_s_why', 'viewed_count': 1593464}, {'id': 1961, 'hero': 'https://pe.tedcdn.com/images/ted/e144118ac42866b5861a03ca4eadda226343e889_1600x1200.jpg', 'speaker': 'Geena Rocero', 'title': 'Why I must come out', 'duration': 599, 'slug': 'geena_rocero_why_i_must_come_out', 'viewed_count': 3133217}]</t>
  </si>
  <si>
    <t>['Gender equality', 'Gender spectrum', 'LGBT', 'Transgender', 'activism', 'art', 'beauty', 'collaboration', 'compassion', 'family', 'feminism', 'gender', 'happiness', 'humanity', 'identity', 'inequality', 'poetry', 'relationships', 'social change', 'society', 'women', 'writing']</t>
  </si>
  <si>
    <t xml:space="preserve">https://www.ted.com/talks/tiq_milan_and_kim_katrin_milan_a_queer_vision_of_love_and_marriage
</t>
  </si>
  <si>
    <t>Let's clean up the space junk orbiting Earth</t>
  </si>
  <si>
    <t>Natalie Panek</t>
  </si>
  <si>
    <t>Rocket scientist, explorer</t>
  </si>
  <si>
    <t>[{'id': 21, 'name': 'Unconvincing', 'count': 29}, {'id': 23, 'name': 'Jaw-dropping', 'count': 17}, {'id': 25, 'name': 'OK', 'count': 63}, {'id': 8, 'name': 'Informative', 'count': 186}, {'id': 10, 'name': 'Inspiring', 'count': 65}, {'id': 24, 'name': 'Persuasive', 'count': 100}, {'id': 22, 'name': 'Fascinating', 'count': 54}, {'id': 3, 'name': 'Courageous', 'count': 18}, {'id': 1, 'name': 'Beautiful', 'count': 27}, {'id': 9, 'name': 'Ingenious', 'count': 28}, {'id': 7, 'name': 'Funny', 'count': 8}, {'id': 11, 'name': 'Longwinded', 'count': 21}, {'id': 2, 'name': 'Confusing', 'count': 13}, {'id': 26, 'name': 'Obnoxious', 'count': 4}]</t>
  </si>
  <si>
    <t>[{'id': 1982, 'hero': 'https://pe.tedcdn.com/images/ted/67d7f2aea88544ae4a18367cf997ea4f487b54ac_2880x1620.jpg', 'speaker': 'Will Marshall', 'title': 'Tiny satellites show us the Earth as it changes in near-real-time', 'duration': 481, 'slug': 'will_marshall_teeny_tiny_satellites_that_photograph_the_entire_planet_every_day', 'viewed_count': 1701753}, {'id': 1426, 'hero': 'https://pe.tedcdn.com/images/ted/8acc0db27ae36bff8f46e0d0a88da0f333224b4c_1600x1200.jpg', 'speaker': 'Brian Greene', 'title': 'Is our universe the only universe?', 'duration': 1307, 'slug': 'brian_greene_why_is_our_universe_fine_tuned_for_life', 'viewed_count': 3327247}, {'id': 2566, 'hero': 'https://pe.tedcdn.com/images/ted/fc7b6271cbcc34cddccfc361c17cb6f45728ff0f_2880x1620.jpg', 'speaker': 'Sarah Parcak', 'title': "Hunting for Peru's lost civilizations -- with satellites", 'duration': 419, 'slug': 'sarah_parcak_hunting_for_peru_s_lost_civilizations_with_satellites', 'viewed_count': 1027547}, {'id': 1919, 'hero': 'https://pe.tedcdn.com/images/ted/df79640770a6974c2178e1708747a144c43ca7d1_1600x1200.jpg', 'speaker': 'Dan Berkenstock', 'title': 'The world is one big dataset. Now, how to photograph it ...', 'duration': 584, 'slug': 'dan_berkenstock_the_world_is_one_big_dataset_now_how_to_photograph_it', 'viewed_count': 836023}, {'id': 961, 'hero': 'https://pe.tedcdn.com/images/ted/200758_800x600.jpg', 'speaker': 'Steven Johnson', 'title': 'Where good ideas come from', 'duration': 1065, 'slug': 'steven_johnson_where_good_ideas_come_from', 'viewed_count': 3951785}, {'id': 2853, 'hero': 'https://pe.tedcdn.com/images/ted/5dd8ea6e3d198b614c8a806da823fa6ec0e224b6_2880x1620.jpg', 'speaker': 'Benjamin Grant', 'title': 'What it feels like to see Earth from space', 'duration': 725, 'slug': 'benjamin_grant_what_it_feels_like_to_see_earth_from_space', 'viewed_count': 645955}]</t>
  </si>
  <si>
    <t>['TEDx', 'communication', 'engineering', 'environment', 'exploration', 'rocket science', 'science', 'technology']</t>
  </si>
  <si>
    <t xml:space="preserve">https://www.ted.com/talks/natalie_panek_let_s_clean_up_the_space_junk_orbiting_earth
</t>
  </si>
  <si>
    <t>What I learned from 100 days of rejection</t>
  </si>
  <si>
    <t>Jia Jiang</t>
  </si>
  <si>
    <t>Author, blogger, entrepreneur</t>
  </si>
  <si>
    <t>[{'id': 7, 'name': 'Funny', 'count': 1856}, {'id': 10, 'name': 'Inspiring', 'count': 3085}, {'id': 8, 'name': 'Informative', 'count': 786}, {'id': 24, 'name': 'Persuasive', 'count': 767}, {'id': 22, 'name': 'Fascinating', 'count': 727}, {'id': 1, 'name': 'Beautiful', 'count': 280}, {'id': 3, 'name': 'Courageous', 'count': 1417}, {'id': 25, 'name': 'OK', 'count': 71}, {'id': 9, 'name': 'Ingenious', 'count': 430}, {'id': 23, 'name': 'Jaw-dropping', 'count': 133}, {'id': 2, 'name': 'Confusing', 'count': 7}, {'id': 21, 'name': 'Unconvincing', 'count': 7}, {'id': 26, 'name': 'Obnoxious', 'count': 11}, {'id': 11, 'name': 'Longwinded', 'count': 1}]</t>
  </si>
  <si>
    <t>[{'id': 2193, 'hero': 'https://pe.tedcdn.com/images/ted/b33233cca0742b55981bdc8a9b7c8f17eb919268_2880x1620.jpg', 'speaker': 'Guy Winch', 'title': 'Why we all need to practice emotional first aid', 'duration': 1044, 'slug': 'guy_winch_the_case_for_emotional_hygiene', 'viewed_count': 4985016}, {'id': 1983, 'hero': 'https://pe.tedcdn.com/images/ted/aa39c73bae9d19372ed2059e7c8b0b7eb9099865_1600x1200.jpg', 'speaker': 'Elizabeth Gilbert', 'title': 'Success, failure and the drive to keep creating', 'duration': 438, 'slug': 'elizabeth_gilbert_success_failure_and_the_drive_to_keep_creating', 'viewed_count': 3644047}, {'id': 767, 'hero': 'https://pe.tedcdn.com/images/ted/150046_800x600.jpg', 'speaker': 'Bill Gates', 'title': 'Innovating to zero!', 'duration': 1669, 'slug': 'bill_gates', 'viewed_count': 4329419}, {'id': 2799, 'hero': 'https://pe.tedcdn.com/images/ted/2e4d3e963bafd5fdc6f34d5706ff58fd3b2e22c1_2880x1620.jpg', 'speaker': 'Tim Ferriss', 'title': 'Why you should define your fears instead of your goals', 'duration': 801, 'slug': 'tim_ferriss_why_you_should_define_your_fears_instead_of_your_goals', 'viewed_count': 3183613}, {'id': 887, 'hero': 'https://pe.tedcdn.com/images/ted/178132_800x600.jpg', 'speaker': 'Cameron Herold', 'title': "Let's raise kids to be entrepreneurs", 'duration': 1284, 'slug': 'cameron_herold_let_s_raise_kids_to_be_entrepreneurs', 'viewed_count': 1579082}, {'id': 70, 'hero': 'https://pe.tedcdn.com/images/ted/6c8c4b562ae7b0a7f5b140e2db1f7588861a6565_1600x1200.jpg', 'speaker': 'Richard St. John', 'title': '8 secrets of success', 'duration': 210, 'slug': 'richard_st_john_s_8_secrets_of_success', 'viewed_count': 10842638}]</t>
  </si>
  <si>
    <t>['TEDx', 'adventure', 'creativity', 'curiosity', 'entrepreneur', 'failure', 'fear', 'goal-setting', 'humanity', 'innovation', 'life', 'motivation', 'personal growth', 'sociology', 'teaching']</t>
  </si>
  <si>
    <t xml:space="preserve">https://www.ted.com/talks/jia_jiang_what_i_learned_from_100_days_of_rejection
</t>
  </si>
  <si>
    <t>Say your truths and seek them in others</t>
  </si>
  <si>
    <t>[{'id': 10, 'name': 'Inspiring', 'count': 877}, {'id': 1, 'name': 'Beautiful', 'count': 715}, {'id': 3, 'name': 'Courageous', 'count': 519}, {'id': 24, 'name': 'Persuasive', 'count': 149}, {'id': 22, 'name': 'Fascinating', 'count': 137}, {'id': 7, 'name': 'Funny', 'count': 70}, {'id': 23, 'name': 'Jaw-dropping', 'count': 43}, {'id': 9, 'name': 'Ingenious', 'count': 24}, {'id': 8, 'name': 'Informative', 'count': 53}, {'id': 25, 'name': 'OK', 'count': 24}, {'id': 21, 'name': 'Unconvincing', 'count': 8}, {'id': 26, 'name': 'Obnoxious', 'count': 5}, {'id': 11, 'name': 'Longwinded', 'count': 12}, {'id': 2, 'name': 'Confusing', 'count': 4}]</t>
  </si>
  <si>
    <t>[{'id': 2325, 'hero': 'https://pe.tedcdn.com/images/ted/629930bb607d58f65c9b70beab410660a9afd904_2880x1620.jpg', 'speaker': 'BJ Miller', 'title': 'What really matters at the end of life', 'duration': 1147, 'slug': 'bj_miller_what_really_matters_at_the_end_of_life', 'viewed_count': 6214240}, {'id': 2516, 'hero': 'https://pe.tedcdn.com/images/ted/d81b5200ff648a4c82fcd822fb8a49cbb5ee8ae3_2880x1620.jpg', 'speaker': 'Norman Lear', 'title': 'An entertainment icon on living a life of meaning', 'duration': 1186, 'slug': 'norman_lear_an_entertainment_icon_on_living_a_life_of_meaning', 'viewed_count': 1025702}, {'id': 2600, 'hero': 'https://pe.tedcdn.com/images/ted/03c5672bbf1a182eb69a6e18dcc355025781082b_2880x1620.jpg', 'speaker': 'Alyssa Monks', 'title': 'How loss helped one artist find beauty in imperfection', 'duration': 788, 'slug': 'alyssa_monks_how_loss_helped_one_artist_find_beauty_in_imperfection', 'viewed_count': 1134525}, {'id': 601, 'hero': 'https://pe.tedcdn.com/images/ted/102332_800x600.jpg', 'speaker': 'Daniel Kraft', 'title': 'A better way to harvest bone marrow', 'duration': 254, 'slug': 'daniel_kraft_invents_a_better_way_to_harvest_bone_marrow', 'viewed_count': 462635}, {'id': 2492, 'hero': 'https://pe.tedcdn.com/images/ted/a10f09df6fcd37ad053282cf30ae0c71f5175627_2880x1620.jpg', 'speaker': 'Sarah Gray', 'title': "How my son's short life made a lasting difference", 'duration': 617, 'slug': 'sarah_gray_how_my_son_s_short_life_made_a_lasting_difference', 'viewed_count': 1431267}, {'id': 1124, 'hero': 'https://pe.tedcdn.com/images/ted/698ed8fd78d9430aba1d0c3c1b78860714c4c74d_800x600.jpg', 'speaker': 'Susan Lim', 'title': 'Transplant cells, not organs', 'duration': 986, 'slug': 'susan_lim', 'viewed_count': 620237}]</t>
  </si>
  <si>
    <t>['aging', 'communication', 'compassion', 'death', 'empathy', 'family', 'health', 'humanity', 'life', 'relationships', 'vulnerability']</t>
  </si>
  <si>
    <t xml:space="preserve">https://www.ted.com/talks/elizabeth_lesser_say_your_truths_and_seek_them_in_others
</t>
  </si>
  <si>
    <t>Do kids think of sperm donors as family?</t>
  </si>
  <si>
    <t>Veerle Provoost</t>
  </si>
  <si>
    <t>Bioethicist</t>
  </si>
  <si>
    <t>[{'id': 3, 'name': 'Courageous', 'count': 49}, {'id': 8, 'name': 'Informative', 'count': 137}, {'id': 10, 'name': 'Inspiring', 'count': 90}, {'id': 1, 'name': 'Beautiful', 'count': 62}, {'id': 21, 'name': 'Unconvincing', 'count': 15}, {'id': 25, 'name': 'OK', 'count': 35}, {'id': 26, 'name': 'Obnoxious', 'count': 3}, {'id': 9, 'name': 'Ingenious', 'count': 10}, {'id': 24, 'name': 'Persuasive', 'count': 43}, {'id': 22, 'name': 'Fascinating', 'count': 28}, {'id': 2, 'name': 'Confusing', 'count': 1}, {'id': 11, 'name': 'Longwinded', 'count': 8}, {'id': 7, 'name': 'Funny', 'count': 5}, {'id': 23, 'name': 'Jaw-dropping', 'count': 3}]</t>
  </si>
  <si>
    <t>[{'id':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2603225}, {'id': 856, 'hero': 'https://pe.tedcdn.com/images/ted/406342108d85291209a25f6a8e108b6ec6b81fa0_1600x1200.jpg', 'speaker': 'Julia Sweeney', 'title': 'It\'s time for "The Talk"', 'duration': 316, 'slug': 'julia_sweeney_has_the_talk', 'viewed_count': 3362208}, {'id': 2074, 'hero': 'https://pe.tedcdn.com/images/ted/8e19fdffddbc79e51a21d3cfcb9afaef0ab39c2f_2400x1800.jpg', 'speaker': 'Colin Grant', 'title': 'How our stories cross over', 'duration': 1045, 'slug': 'colin_grant_the_son_of_a_difficult_father', 'viewed_count': 877109}, {'id': 1596, 'hero': 'https://pe.tedcdn.com/images/ted/a1efde288361d19cbbcf61057f03f56baa6c2e3d_1600x1200.jpg', 'speaker': 'Lemn Sissay', 'title': 'A child of the state', 'duration': 917, 'slug': 'lemn_sissay_a_child_of_the_state', 'viewed_count': 720501}, {'id': 1675, 'hero': 'https://pe.tedcdn.com/images/ted/7aed686b1c4e05799de15c6bd292be90cf9e049c_1920x1080.jpg', 'speaker': 'Bruce Feiler', 'title': 'Agile programming -- for your family', 'duration': 1080, 'slug': 'bruce_feiler_agile_programming_for_your_family', 'viewed_count': 1403703}, {'id': 1756, 'hero': 'https://pe.tedcdn.com/images/ted/d885af407b5de32351935f5ad718b4659a34ffeb_1600x1200.jpg', 'speaker': 'Andrew Solomon', 'title': 'Love, no matter what', 'duration': 1407, 'slug': 'andrew_solomon_love_no_matter_what', 'viewed_count': 4032298}]</t>
  </si>
  <si>
    <t>['Bioethics', 'TEDx', 'biology', 'children', 'communication', 'creativity', 'family', 'genetics', 'humanity', 'identity', 'parenting']</t>
  </si>
  <si>
    <t xml:space="preserve">https://www.ted.com/talks/veerle_provoost_do_kids_think_of_sperm_donors_as_family
</t>
  </si>
  <si>
    <t>Why curiosity is the key to science and medicine</t>
  </si>
  <si>
    <t>Kevin B. Jones</t>
  </si>
  <si>
    <t>[{'id': 8, 'name': 'Informative', 'count': 163}, {'id': 24, 'name': 'Persuasive', 'count': 75}, {'id': 9, 'name': 'Ingenious', 'count': 22}, {'id': 3, 'name': 'Courageous', 'count': 49}, {'id': 1, 'name': 'Beautiful', 'count': 21}, {'id': 10, 'name': 'Inspiring', 'count': 105}, {'id': 22, 'name': 'Fascinating', 'count': 80}, {'id': 21, 'name': 'Unconvincing', 'count': 8}, {'id': 25, 'name': 'OK', 'count': 23}, {'id': 7, 'name': 'Funny', 'count': 9}, {'id': 11, 'name': 'Longwinded', 'count': 5}, {'id': 23, 'name': 'Jaw-dropping', 'count': 7}, {'id': 2, 'name': 'Confusing', 'count': 5}, {'id': 26, 'name': 'Obnoxious', 'count': 0}]</t>
  </si>
  <si>
    <t>[{'id': 975, 'hero': 'https://pe.tedcdn.com/images/ted/203372_800x600.jpg', 'speaker': 'Stacey Kramer', 'title': 'The best gift I ever survived', 'duration': 197, 'slug': 'stacey_kramer_the_best_gift_i_ever_survived', 'viewed_count': 3450381}, {'id': 2632, 'hero': 'https://pe.tedcdn.com/images/ted/412f4466f7aab961dc3bb4840b09519d64b6cf9c_2880x1620.jpg', 'speaker': 'Juan Enriquez', 'title': 'What will humans look like in 100 years?', 'duration': 945, 'slug': 'juan_enriquez_what_will_humans_look_like_in_100_years', 'viewed_count': 2595890}, {'id': 1575, 'hero': 'https://pe.tedcdn.com/images/ted/7e4610de8b325e3aa17345f70eeafda47fe86ccd_1600x1200.jpg', 'speaker': 'Ben Goldacre', 'title': "What doctors don't know about the drugs they prescribe", 'duration': 809, 'slug': 'ben_goldacre_what_doctors_don_t_know_about_the_drugs_they_prescribe', 'viewed_count': 2228191}, {'id': 1343, 'hero': 'https://pe.tedcdn.com/images/ted/265d296685242d49ecc52c84827426a52145b16f_800x600.jpg', 'speaker': 'Bill Doyle', 'title': 'Treating cancer with electric fields', 'duration': 935, 'slug': 'bill_doyle_treating_cancer_with_electric_fields', 'viewed_count': 550720}, {'id': 2599, 'hero': 'https://pe.tedcdn.com/images/ted/062e604051dee8553e9cb1652df458b7b50e6497_2880x1620.jpg', 'speaker': 'Adam de la Zerda', 'title': 'We can start winning the war against cancer', 'duration': 762, 'slug': 'adam_de_la_zerda_how_we_can_start_winning_the_war_against_cancer', 'viewed_count': 985206}, {'id': 2504, 'hero': 'https://pe.tedcdn.com/images/ted/6ae09bc744aa38ec4c0f2f70772a86f551cedd2e_2880x1620.jpg', 'speaker': 'Laura Indolfi', 'title': 'Good news in the fight against pancreatic cancer', 'duration': 363, 'slug': 'laura_indolfi_good_news_in_the_fight_against_pancreatic_cancer', 'viewed_count': 1183080}]</t>
  </si>
  <si>
    <t>['TEDx', 'cancer', 'collaboration', 'communication', 'death', 'health', 'health care', 'humanity', 'illness', 'life', 'medical research', 'medicine', 'science']</t>
  </si>
  <si>
    <t xml:space="preserve">https://www.ted.com/talks/kevin_b_jones_why_curiosity_is_the_key_to_science_and_medicine
</t>
  </si>
  <si>
    <t>How AI can bring on a second Industrial Revolution</t>
  </si>
  <si>
    <t>[{'id': 23, 'name': 'Jaw-dropping', 'count': 64}, {'id': 9, 'name': 'Ingenious', 'count': 102}, {'id': 10, 'name': 'Inspiring', 'count': 281}, {'id': 24, 'name': 'Persuasive', 'count': 126}, {'id': 22, 'name': 'Fascinating', 'count': 223}, {'id': 8, 'name': 'Informative', 'count': 329}, {'id': 21, 'name': 'Unconvincing', 'count': 17}, {'id': 26, 'name': 'Obnoxious', 'count': 2}, {'id': 7, 'name': 'Funny', 'count': 23}, {'id': 25, 'name': 'OK', 'count': 33}, {'id': 11, 'name': 'Longwinded', 'count': 21}, {'id': 1, 'name': 'Beautiful', 'count': 27}, {'id': 3, 'name': 'Courageous', 'count': 19}, {'id': 2, 'name': 'Confusing', 'count': 10}]</t>
  </si>
  <si>
    <t>[{'id': 19, 'hero': 'https://pe.tedcdn.com/images/ted/7ddac8199e485dc8fe198d34b726f76680e7b86e_2880x1620.jpg', 'speaker': 'Kevin Kelly', 'title': 'How technology evolves', 'duration': 1200, 'slug': 'kevin_kelly_on_how_technology_evolves', 'viewed_count': 1537105}, {'id': 2592, 'hero': 'https://pe.tedcdn.com/images/ted/eda8b85771e90749c3e3e072c3f319417713ee92_2880x1620.jpg', 'speaker': 'Sam Harris', 'title': 'Can we build AI without losing control over it?', 'duration': 867, 'slug': 'sam_harris_can_we_build_ai_without_losing_control_over_it', 'viewed_count': 2592570}, {'id':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1194787}, {'id': 2243, 'hero': 'https://pe.tedcdn.com/images/ted/a693e3148df55358b76a30436f1accb09d1e2616_2880x1620.jpg', 'speaker': 'Nick Bostrom', 'title': 'What happens when our computers get smarter than we are?', 'duration': 991, 'slug': 'nick_bostrom_what_happens_when_our_computers_get_smarter_than_we_are', 'viewed_count': 2832632}, {'id': 1922, 'hero': 'https://pe.tedcdn.com/images/ted/15af4df75aba589bfcd57c1e72b572e24067bc29_1600x1200.jpg', 'speaker': 'Alex Wissner-Gross', 'title': 'A new equation for intelligence', 'duration': 708, 'slug': 'alex_wissner_gross_a_new_equation_for_intelligence', 'viewed_count': 1977197}, {'id': 2689, 'hero': 'https://pe.tedcdn.com/images/ted/e6b332a04f02523d85d3758f4db1aa2c29d4cd8c_2880x1620.jpg', 'speaker': 'Grady Booch', 'title': "Don't fear superintelligent AI", 'duration': 620, 'slug': 'grady_booch_don_t_fear_superintelligence', 'viewed_count': 1362256}]</t>
  </si>
  <si>
    <t>['AI', 'Internet', 'algorithm', 'business', 'collaboration', 'computers', 'data', 'decision-making', 'driverless cars', 'future', 'humanity', 'industrial design', 'innovation', 'intelligence', 'invention', 'machine learning', 'mind', 'robots', 'society', 'technology']</t>
  </si>
  <si>
    <t xml:space="preserve">https://www.ted.com/talks/kevin_kelly_how_ai_can_bring_on_a_second_industrial_revolution
</t>
  </si>
  <si>
    <t>Could a drug prevent depression and PTSD?</t>
  </si>
  <si>
    <t>Rebecca Brachman</t>
  </si>
  <si>
    <t>Neuroscientist, writer, entrepreneur</t>
  </si>
  <si>
    <t>[{'id': 9, 'name': 'Ingenious', 'count': 123}, {'id': 22, 'name': 'Fascinating', 'count': 241}, {'id': 8, 'name': 'Informative', 'count': 395}, {'id': 10, 'name': 'Inspiring', 'count': 155}, {'id': 21, 'name': 'Unconvincing', 'count': 17}, {'id': 25, 'name': 'OK', 'count': 39}, {'id': 24, 'name': 'Persuasive', 'count': 124}, {'id': 23, 'name': 'Jaw-dropping', 'count': 68}, {'id': 7, 'name': 'Funny', 'count': 26}, {'id': 3, 'name': 'Courageous', 'count': 68}, {'id': 1, 'name': 'Beautiful', 'count': 22}, {'id': 11, 'name': 'Longwinded', 'count': 12}, {'id': 2, 'name': 'Confusing', 'count': 9}, {'id': 26, 'name': 'Obnoxious', 'count': 9}]</t>
  </si>
  <si>
    <t>[{'id': 1894, 'hero': 'https://pe.tedcdn.com/images/ted/ce9571bae10aff48504065e7c5ceaeb93d5ab9c4_1600x1200.jpg', 'speaker': 'Andrew Solomon', 'title': 'Depression, the secret we share', 'duration': 1761, 'slug': 'andrew_solomon_depression_the_secret_we_share', 'viewed_count': 7265821}, {'id': 2505, 'hero': 'https://pe.tedcdn.com/images/ted/bfee354f1af4871ca3f8969771aabfcc86608706_2880x1620.jpg', 'speaker': 'Sebastian Junger', 'title': 'Our lonely society makes it hard to come home from war', 'duration': 808, 'slug': 'sebastian_junger_our_lonely_society_makes_it_hard_to_come_home_from_war', 'viewed_count': 768081}, {'id': 2603, 'hero': 'https://pe.tedcdn.com/images/ted/386fa73bed50048ef694e39712e774e7cdafb2a5_2880x1620.jpg', 'speaker': 'Melissa Walker', 'title': "Art can heal PTSD's invisible wounds", 'duration': 588, 'slug': 'melissa_walker_art_can_heal_ptsd_s_invisible_wounds', 'viewed_count': 827936}, {'id': 2436, 'hero': 'https://pe.tedcdn.com/images/ted/be7a7a310af5cfda1f5f3eb883c4bbb508c50918_2880x1620.jpg', 'speaker': 'Russ Altman', 'title': 'What really happens when you mix medications?', 'duration': 881, 'slug': 'russ_altman_what_really_happens_when_you_mix_medications', 'viewed_count': 1587098}, {'id': 2130, 'hero': 'https://pe.tedcdn.com/images/ted/bf71a1d50bc5f028bb16ff42f5c5c4f70b2091eb_2880x1620.jpg', 'speaker': 'Ethan Nadelmann', 'title': 'Why we need to end the War on Drugs', 'duration': 1046, 'slug': 'ethan_nadelmann_why_we_need_to_end_the_war_on_drugs', 'viewed_count': 1593114}, {'id': 2361, 'hero': 'https://pe.tedcdn.com/images/ted/2fafdaf65535f886a087fcc875dee66e7ff70547_2880x1620.jpg', 'speaker': 'Daniel Levitin', 'title': "How to stay calm when you know you'll be stressed", 'duration': 740, 'slug': 'daniel_levitin_how_to_stay_calm_when_you_know_you_ll_be_stressed', 'viewed_count': 9163870}]</t>
  </si>
  <si>
    <t>['PTSD', 'TEDx', 'brain', 'chemistry', 'depression', 'happiness', 'health', 'health care', 'history', 'humanity', 'illness', 'medical research', 'medicine', 'mental health', 'mind', 'neuroscience', 'pharmaceuticals', 'science']</t>
  </si>
  <si>
    <t xml:space="preserve">https://www.ted.com/talks/rebecca_brachman_could_a_drug_prevent_depression_and_ptsd
</t>
  </si>
  <si>
    <t>How students of color confront impostor syndrome</t>
  </si>
  <si>
    <t>Dena Simmons</t>
  </si>
  <si>
    <t>[{'id': 1, 'name': 'Beautiful', 'count': 157}, {'id': 10, 'name': 'Inspiring', 'count': 256}, {'id': 8, 'name': 'Informative', 'count': 143}, {'id': 3, 'name': 'Courageous', 'count': 149}, {'id': 22, 'name': 'Fascinating', 'count': 49}, {'id': 21, 'name': 'Unconvincing', 'count': 32}, {'id': 23, 'name': 'Jaw-dropping', 'count': 16}, {'id': 24, 'name': 'Persuasive', 'count': 50}, {'id': 25, 'name': 'OK', 'count': 42}, {'id': 9, 'name': 'Ingenious', 'count': 24}, {'id': 26, 'name': 'Obnoxious', 'count': 21}, {'id': 11, 'name': 'Longwinded', 'count': 14}, {'id': 7, 'name': 'Funny', 'count': 16}, {'id': 2, 'name': 'Confusing', 'count': 8}]</t>
  </si>
  <si>
    <t>[{'id': 2615, 'hero': 'https://pe.tedcdn.com/images/ted/380d95f9f0b42072be26f1a2b490d98a2b30d08a_2880x1620.jpg', 'speaker': 'Victor Rios', 'title': 'Help for kids the education system ignores', 'duration': 713, 'slug': 'victor_rios_help_for_kids_the_education_system_ignores', 'viewed_count': 1158432}, {'id': 2616, 'hero': 'https://pe.tedcdn.com/images/ted/71cde5a6fa6c717488fb55eff9eef939a9241761_2880x1620.jpg', 'speaker': 'Kandice Sumner', 'title': "How America's public schools keep kids in poverty", 'duration': 830, 'slug': 'kandice_sumner_how_america_s_public_schools_keep_kids_in_poverty', 'viewed_count': 1181475},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2603228}, {'id': 2276, 'hero': 'https://pe.tedcdn.com/images/ted/3821f3728e0b755c7b9aea2e69cc093eca41abe1_2880x1620.jpg', 'speaker': 'Linda Cliatt-Wayman', 'title': 'How to fix a broken school? Lead fearlessly, love hard', 'duration': 1027, 'slug': 'linda_cliatt_wayman_how_to_fix_a_broken_school_lead_fearlessly_love_hard', 'viewed_count': 1617334}, {'id': 1965, 'hero': 'https://pe.tedcdn.com/images/ted/3c9bf3c932e33c18a07a2e33145b1d1b1e6f1b7f_1600x1200.jpg', 'speaker': 'Christopher Emdin', 'title': 'Teach teachers how to create magic', 'duration': 414, 'slug': 'christopher_emdin_teach_teachers_how_to_create_magic', 'viewed_count': 2004864}, {'id': 2586, 'hero': 'https://pe.tedcdn.com/images/ted/ea8771c2fdcbc3fac51790eb71cb07c98e414cae_2880x1620.jpg', 'speaker': 'Nadia Lopez', 'title': 'Why open a school? To close a prison', 'duration': 430, 'slug': 'nadia_lopez_why_open_a_school_to_close_a_prison', 'viewed_count': 1029399}]</t>
  </si>
  <si>
    <t>['children', 'community', 'education', 'family', 'fear', 'identity', 'inequality', 'motivation', 'personal growth', 'race', 'society', 'teaching']</t>
  </si>
  <si>
    <t xml:space="preserve">https://www.ted.com/talks/dena_simmons_how_students_of_color_confront_impostor_syndrome
</t>
  </si>
  <si>
    <t>How to gain control of your free time</t>
  </si>
  <si>
    <t>Laura Vanderkam</t>
  </si>
  <si>
    <t>[{'id': 8, 'name': 'Informative', 'count': 1851}, {'id': 10, 'name': 'Inspiring', 'count': 2906}, {'id': 3, 'name': 'Courageous', 'count': 367}, {'id': 22, 'name': 'Fascinating', 'count': 664}, {'id': 23, 'name': 'Jaw-dropping', 'count': 133}, {'id': 1, 'name': 'Beautiful', 'count': 355}, {'id': 9, 'name': 'Ingenious', 'count': 305}, {'id': 11, 'name': 'Longwinded', 'count': 34}, {'id': 24, 'name': 'Persuasive', 'count': 1361}, {'id': 7, 'name': 'Funny', 'count': 377}, {'id': 25, 'name': 'OK', 'count': 210}, {'id': 21, 'name': 'Unconvincing', 'count': 70}, {'id': 26, 'name': 'Obnoxious', 'count': 25}, {'id': 2, 'name': 'Confusing', 'count': 14}]</t>
  </si>
  <si>
    <t>[{'id': 1943, 'hero': 'https://pe.tedcdn.com/images/ted/373700e0a638f825524a87edc5d46526e935c085_1600x1200.jpg', 'speaker': 'Anne-Marie Slaughter', 'title': 'Can we all "have it all"?', 'duration': 1031, 'slug': 'anne_marie_slaughter_can_we_all_have_it_all', 'viewed_count': 1424969}, {'id': 2399, 'hero': 'https://pe.tedcdn.com/images/ted/e850cb00471e6dc1172e2fdd29933bc003d969e8_2880x1620.jpg', 'speaker': 'Robert Waldinger', 'title': 'What makes a good life? Lessons from the longest study on happiness', 'duration': 766, 'slug': 'robert_waldinger_what_makes_a_good_life_lessons_from_the_longest_study_on_happiness', 'viewed_count': 16602370}, {'id': 2438, 'hero': 'https://pe.tedcdn.com/images/ted/411294ec58ac1f8767886d8e937e4392beaac0ef_2880x1620.jpg', 'speaker': 'Shonda Rhimes', 'title': 'My year of saying yes to everything', 'duration': 1124, 'slug': 'shonda_rhimes_my_year_of_saying_yes_to_everything', 'viewed_count': 3148427}, {'id': 2799, 'hero': 'https://pe.tedcdn.com/images/ted/2e4d3e963bafd5fdc6f34d5706ff58fd3b2e22c1_2880x1620.jpg', 'speaker': 'Tim Ferriss', 'title': 'Why you should define your fears instead of your goals', 'duration': 801, 'slug': 'tim_ferriss_why_you_should_define_your_fears_instead_of_your_goals', 'viewed_count': 3183632}, {'id': 2332, 'hero': 'https://pe.tedcdn.com/images/ted/5023bc560bc149e7aad56c8dca0f47671b005699_2880x1620.jpg', 'speaker': 'Scott Dinsmore', 'title': 'How to find work you love', 'duration': 1067, 'slug': 'scott_dinsmore_how_to_find_work_you_love', 'viewed_count': 4811245}, {'id': 1014, 'hero': 'https://pe.tedcdn.com/images/ted/be91c8b5f3a0798ddca31c761674bfac9e06c970_800x600.jpg', 'speaker': 'Jason Fried', 'title': "Why work doesn't happen at work", 'duration': 921, 'slug': 'jason_fried_why_work_doesn_t_happen_at_work', 'viewed_count': 4909077}]</t>
  </si>
  <si>
    <t>['choice', 'goal-setting', 'happiness', 'personal growth', 'time', 'work', 'work-life balance']</t>
  </si>
  <si>
    <t xml:space="preserve">https://www.ted.com/talks/laura_vanderkam_how_to_gain_control_of_your_free_time
</t>
  </si>
  <si>
    <t>Will automation take away all our jobs?</t>
  </si>
  <si>
    <t>David Autor</t>
  </si>
  <si>
    <t>[{'id': 2, 'name': 'Confusing', 'count': 34}, {'id': 9, 'name': 'Ingenious', 'count': 89}, {'id': 21, 'name': 'Unconvincing', 'count': 40}, {'id': 1, 'name': 'Beautiful', 'count': 23}, {'id': 8, 'name': 'Informative', 'count': 468}, {'id': 10, 'name': 'Inspiring', 'count': 234}, {'id': 24, 'name': 'Persuasive', 'count': 247}, {'id': 7, 'name': 'Funny', 'count': 22}, {'id': 25, 'name': 'OK', 'count': 75}, {'id': 22, 'name': 'Fascinating', 'count': 142}, {'id': 26, 'name': 'Obnoxious', 'count': 6}, {'id': 3, 'name': 'Courageous', 'count': 27}, {'id': 11, 'name': 'Longwinded', 'count': 13}, {'id': 23, 'name': 'Jaw-dropping', 'count': 22}]</t>
  </si>
  <si>
    <t>[{'id': 2619, 'hero': 'https://pe.tedcdn.com/images/ted/a4b1c0e498f96e08bec444ae986e58df039c4134_2880x1620.jpg', 'speaker': 'Tim Leberecht', 'title': '4 ways to build a human company in the age of machines', 'duration': 704, 'slug': 'tim_leberecht_4_ways_to_build_a_human_company_in_the_age_of_machines', 'viewed_count': 1385538}, {'id':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1194787}, {'id': 2324, 'hero': 'https://pe.tedcdn.com/images/ted/ccff17e420da45a3422fc521da2173a99029548c_2880x1620.jpg', 'speaker': 'Barry Schwartz', 'title': 'The way we think about work is broken', 'duration': 482, 'slug': 'barry_schwartz_the_way_we_think_about_work_is_broken', 'viewed_count': 2527168}, {'id': 1759, 'hero': 'https://pe.tedcdn.com/images/ted/a90c5cc9a5c0f5c0361f02910659d177a062ed23_1600x1200.jpg', 'speaker': 'Andrew McAfee', 'title': 'What will future jobs look like?', 'duration': 855, 'slug': 'andrew_mcafee_what_will_future_jobs_look_like', 'viewed_count': 2102643}, {'id': 1720, 'hero': 'https://pe.tedcdn.com/images/ted/094c87f7169c6cdc93e827944f7c2a018575a9e6_2880x1620.jpg', 'speaker': 'Erik Brynjolfsson', 'title': 'The key to growth? Race with the machines', 'duration': 716, 'slug': 'erik_brynjolfsson_the_key_to_growth_race_em_with_em_the_machines', 'viewed_count': 1200161}, {'id': 2144, 'hero': 'https://pe.tedcdn.com/images/ted/2093c777359b23b70c1e30a2a63490ee9bdc46ce_2880x1620.jpg', 'speaker': 'Rainer Strack', 'title': 'The workforce crisis of 2030 -- and how to start solving it now', 'duration': 767, 'slug': 'rainer_strack_the_surprising_workforce_crisis_of_2030_and_how_to_start_solving_it_now', 'viewed_count': 1568894}]</t>
  </si>
  <si>
    <t>['TEDx', 'agriculture', 'behavioral economics', 'business', 'collaboration', 'economics', 'farming', 'history', 'humanity', 'innovation', 'manufacturing', 'population', 'productivity', 'social change', 'society', 'technology', 'work']</t>
  </si>
  <si>
    <t xml:space="preserve">https://www.ted.com/talks/david_autor_why_are_there_still_so_many_jobs
</t>
  </si>
  <si>
    <t>What will you tell your daughters about 2016?</t>
  </si>
  <si>
    <t>Chinaka Hodge</t>
  </si>
  <si>
    <t>Writer, educator</t>
  </si>
  <si>
    <t>[{'id': 3, 'name': 'Courageous', 'count': 309}, {'id': 10, 'name': 'Inspiring', 'count': 391}, {'id': 23, 'name': 'Jaw-dropping', 'count': 119}, {'id': 1, 'name': 'Beautiful', 'count': 230}, {'id': 25, 'name': 'OK', 'count': 27}, {'id': 8, 'name': 'Informative', 'count': 25}, {'id': 2, 'name': 'Confusing', 'count': 25}, {'id': 21, 'name': 'Unconvincing', 'count': 27}, {'id': 26, 'name': 'Obnoxious', 'count': 32}, {'id': 24, 'name': 'Persuasive', 'count': 67}, {'id': 22, 'name': 'Fascinating', 'count': 54}, {'id': 11, 'name': 'Longwinded', 'count': 7}, {'id': 9, 'name': 'Ingenious', 'count': 19}, {'id': 7, 'name': 'Funny', 'count': 16}]</t>
  </si>
  <si>
    <t>[{'id': 2621, 'hero': 'https://pe.tedcdn.com/images/ted/0256d6c6172fba1e86af9ce0c8ee62a911cb846d_2880x1620.jpg', 'speaker': 'Halla Tómasdóttir', 'title': "It's time for women to run for office", 'duration': 1158, 'slug': 'halla_tomasdottir_it_s_time_for_women_to_run_for_office', 'viewed_count': 877915}, {'id': 2629, 'hero': 'https://pe.tedcdn.com/images/ted/fd16dadd0cc16a55cd8ddd0016e1931af08329ab_2880x1620.jpg', 'speaker': 'Kimberlé Crenshaw', 'title': 'The urgency of intersectionality', 'duration': 1129, 'slug': 'kimberle_crenshaw_the_urgency_of_intersectionality', 'viewed_count': 857331}, {'id': 2634, 'hero': 'https://pe.tedcdn.com/images/ted/ad14e6d4ea4c193e9f16d31cfe2c3fdf2c25955a_2880x1620.jpg', 'speaker': 'Alicia Garza, Patrisse Cullors and Opal Tometi', 'title': 'An interview with the founders of Black Lives Matter', 'duration': 965, 'slug': 'alicia_garza_patrisse_cullors_and_opal_tometi_an_interview_with_the_founders_of_black_lives_matter', 'viewed_count': 782276}, {'id': 204, 'hero': 'https://pe.tedcdn.com/images/ted/61e74f23ea320f8a6d9c14fde5b00a8df3318ed6_2880x1620.jpg', 'speaker': 'Isabel Allende', 'title': 'Tales of passion', 'duration': 1080, 'slug': 'isabel_allende_tells_tales_of_passion', 'viewed_count': 3741631},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907009}, {'id': 2731, 'hero': 'https://pe.tedcdn.com/images/ted/e9b5b4e3cf862978bdcccb0aae17c0de1aa9e830_2880x1620.jpg', 'speaker': 'Zubaida Bai', 'title': 'A simple birth kit for mothers in the developing world', 'duration': 404, 'slug': 'zubaida_bai_a_simple_birth_kit_for_mothers_in_the_developing_world', 'viewed_count': 801273}]</t>
  </si>
  <si>
    <t>['Gender equality', 'children', 'death', 'future', 'history', 'humanity', 'identity', 'inequality', 'media', 'parenting', 'performance', 'performance art', 'poetry', 'social change', 'social media', 'violence', 'women']</t>
  </si>
  <si>
    <t xml:space="preserve">https://www.ted.com/talks/chinaka_hodge_what_will_you_tell_your_daughters_about_2016
</t>
  </si>
  <si>
    <t>Why Earth may someday look like Mars</t>
  </si>
  <si>
    <t>Anjali Tripathi</t>
  </si>
  <si>
    <t>[{'id': 8, 'name': 'Informative', 'count': 447}, {'id': 10, 'name': 'Inspiring', 'count': 77}, {'id': 22, 'name': 'Fascinating', 'count': 239}, {'id': 9, 'name': 'Ingenious', 'count': 26}, {'id': 24, 'name': 'Persuasive', 'count': 49}, {'id': 23, 'name': 'Jaw-dropping', 'count': 68}, {'id': 25, 'name': 'OK', 'count': 52}, {'id': 21, 'name': 'Unconvincing', 'count': 10}, {'id': 1, 'name': 'Beautiful', 'count': 54}, {'id': 3, 'name': 'Courageous', 'count': 12}, {'id': 7, 'name': 'Funny', 'count': 21}, {'id': 26, 'name': 'Obnoxious', 'count': 7}, {'id': 11, 'name': 'Longwinded', 'count': 19}, {'id': 2, 'name': 'Confusing', 'count': 7}]</t>
  </si>
  <si>
    <t>[{'id': 2471, 'hero': 'https://pe.tedcdn.com/images/ted/e6cb4758512905f7292189db7207a01831fc910f_2880x1620.jpg', 'speaker': 'Lisa Nip', 'title': 'How humans could evolve to survive in space', 'duration': 771, 'slug': 'lisa_nip_how_humans_could_evolve_to_survive_in_space', 'viewed_count': 1468363}, {'id': 2545, 'hero': 'https://pe.tedcdn.com/images/ted/8df14a4db16335a00e00880eae55973c47ee9384_2880x1620.jpg', 'speaker': 'Dave Brain', 'title': 'What a planet needs to sustain life', 'duration': 822, 'slug': 'dave_brain_what_a_planet_needs_to_sustain_life', 'viewed_count': 1311434}, {'id': 2468, 'hero': 'https://pe.tedcdn.com/images/ted/46f2b597b2b54cc7c61fd74adb9e2d5648664e29_2880x1620.jpg', 'speaker': 'Tabetha Boyajian', 'title': 'The most mysterious star in the universe', 'duration': 826, 'slug': 'tabetha_boyajian_the_most_mysterious_star_in_the_universe', 'viewed_count': 2841804}, {'id': 2227, 'hero': 'https://pe.tedcdn.com/images/ted/5ff382a9ad5bd01b1ec2e8e9856b3eac24f37f45_2880x1620.jpg', 'speaker': 'Lucianne Walkowicz', 'title': "Let's not use Mars as a backup planet", 'duration': 350, 'slug': 'lucianne_walkowicz_let_s_not_use_mars_as_a_backup_planet', 'viewed_count': 2004138}, {'id': 2260, 'hero': 'https://pe.tedcdn.com/images/ted/b85e33a8ea82c523ac305dd7e4100947dec8762f_2880x1620.jpg', 'speaker': 'Sara Seager', 'title': 'The search for planets beyond our solar system', 'duration': 974, 'slug': 'sara_seager_the_search_for_planets_beyond_our_solar_system', 'viewed_count': 1365651}, {'id': 920, 'hero': 'https://pe.tedcdn.com/images/ted/185388_800x600.jpg', 'speaker': 'Dimitar Sasselov', 'title': 'How we found hundreds of potential Earth-like planets', 'duration': 1110, 'slug': 'dimitar_sasselov_how_we_found_hundreds_of_potential_earth_like_planets', 'viewed_count': 1123502}]</t>
  </si>
  <si>
    <t>['Mars', 'Planets', 'TEDx', 'astrobiology', 'astronomy', 'biosphere', 'environment', 'future', 'rocket science', 'science', 'solar system', 'technology', 'universe']</t>
  </si>
  <si>
    <t xml:space="preserve">https://www.ted.com/talks/anjali_tripathi_why_earth_may_someday_look_like_mars
</t>
  </si>
  <si>
    <t>It's time to reclaim religion</t>
  </si>
  <si>
    <t>Sharon Brous</t>
  </si>
  <si>
    <t>Rabbi</t>
  </si>
  <si>
    <t>[{'id': 1, 'name': 'Beautiful', 'count': 325}, {'id': 22, 'name': 'Fascinating', 'count': 126}, {'id': 10, 'name': 'Inspiring', 'count': 674}, {'id': 25, 'name': 'OK', 'count': 35}, {'id': 24, 'name': 'Persuasive', 'count': 270}, {'id': 3, 'name': 'Courageous', 'count': 296}, {'id': 21, 'name': 'Unconvincing', 'count': 82}, {'id': 26, 'name': 'Obnoxious', 'count': 37}, {'id': 8, 'name': 'Informative', 'count': 107}, {'id': 23, 'name': 'Jaw-dropping', 'count': 33}, {'id': 9, 'name': 'Ingenious', 'count': 45}, {'id': 2, 'name': 'Confusing', 'count': 20}, {'id': 11, 'name': 'Longwinded', 'count': 18}, {'id': 7, 'name': 'Funny', 'count': 14}]</t>
  </si>
  <si>
    <t>[{'id': 2607, 'hero': 'https://pe.tedcdn.com/images/ted/80a5537c1cf5555f1c7270a27e6a45bd7169a975_2880x1620.jpg', 'speaker': 'Manwar Ali', 'title': 'Inside the mind of a former radical jihadist', 'duration': 1042, 'slug': 'manwar_ali_inside_the_mind_of_a_former_radical_jihadist', 'viewed_count': 1805901}, {'id': 2372, 'hero': 'https://pe.tedcdn.com/images/ted/fdc5961387a74f59d7785e515eda25ccb76ff52f_2880x1620.jpg', 'speaker': 'Chelsea Shields', 'title': "How I'm working for change inside my church", 'duration': 756, 'slug': 'chelsea_shields_how_i_m_working_for_change_inside_my_church', 'viewed_count': 1452867}, {'id': 2622, 'hero': 'https://pe.tedcdn.com/images/ted/5eaf3f2d716b49376a70fc4a23a46bcfb41adc1e_2880x1620.jpg', 'speaker': 'Suzanne Barakat', 'title': "Islamophobia killed my brother. Let's end the hate", 'duration': 888, 'slug': 'suzanne_barakat_islamophobia_killed_my_brother_let_s_end_the_hate', 'viewed_count': 1177014}, {'id': 1327, 'hero': 'https://pe.tedcdn.com/images/ted/f076b40cf5edbc49c2ca06333cb77a8f377ecf4f_1600x1200.jpg', 'speaker': 'Alain de Botton', 'title': 'Atheism 2.0', 'duration': 1160, 'slug': 'alain_de_botton_atheism_2_0', 'viewed_count': 2203068}, {'id': 2011, 'hero': 'https://pe.tedcdn.com/images/ted/eff4d536c8ddd92d6c5098adaf1f88a5b14c3a33_2880x1620.jpg', 'speaker': 'Kwame Anthony Appiah', 'title': 'Is religion good or bad? (This is a trick question)', 'duration': 880, 'slug': 'kwame_anthony_appiah_is_religion_good_or_bad_this_is_a_trick_question', 'viewed_count': 1569304}, {'id': 234, 'hero': 'https://pe.tedcdn.com/images/ted/e653c223738e3bb9496a323298be3d6b7f72aa32_2880x1620.jpg', 'speaker': 'Karen Armstrong', 'title': 'My wish: The Charter for Compassion', 'duration': 1288, 'slug': 'karen_armstrong_makes_her_ted_prize_wish_the_charter_for_compassion', 'viewed_count': 1277760}]</t>
  </si>
  <si>
    <t>['communication', 'community', 'faith', 'humanity', 'identity', 'innovation', 'morality', 'religion', 'social change', 'society', 'teaching', 'violence', 'women']</t>
  </si>
  <si>
    <t xml:space="preserve">https://www.ted.com/talks/sharon_brous_it_s_time_to_reclaim_and_reinvent_religion
</t>
  </si>
  <si>
    <t>How we explore unanswered questions in physics</t>
  </si>
  <si>
    <t>James Beacham</t>
  </si>
  <si>
    <t>Experimental particle physicist</t>
  </si>
  <si>
    <t>[{'id': 10, 'name': 'Inspiring', 'count': 301}, {'id': 8, 'name': 'Informative', 'count': 305}, {'id': 24, 'name': 'Persuasive', 'count': 71}, {'id': 22, 'name': 'Fascinating', 'count': 291}, {'id': 23, 'name': 'Jaw-dropping', 'count': 54}, {'id': 1, 'name': 'Beautiful', 'count': 53}, {'id': 7, 'name': 'Funny', 'count': 43}, {'id': 25, 'name': 'OK', 'count': 60}, {'id': 9, 'name': 'Ingenious', 'count': 64}, {'id': 11, 'name': 'Longwinded', 'count': 15}, {'id': 21, 'name': 'Unconvincing', 'count': 9}, {'id': 2, 'name': 'Confusing', 'count': 4}, {'id': 3, 'name': 'Courageous', 'count': 32}, {'id': 26, 'name': 'Obnoxious', 'count': 5}]</t>
  </si>
  <si>
    <t>[{'id': 1426, 'hero': 'https://pe.tedcdn.com/images/ted/8acc0db27ae36bff8f46e0d0a88da0f333224b4c_1600x1200.jpg', 'speaker': 'Brian Greene', 'title': 'Is our universe the only universe?', 'duration': 1307, 'slug': 'brian_greene_why_is_our_universe_fine_tuned_for_life', 'viewed_count': 3327248}, {'id': 2387, 'hero': 'https://pe.tedcdn.com/images/ted/af8ac79447ce0b5c25a32f0f47e62e4c320ff408_2880x1620.jpg', 'speaker': 'Jedidah Isler', 'title': 'The untapped genius that could change science for the better', 'duration': 822, 'slug': 'jedidah_isler_the_untapped_genius_that_could_change_science_for_the_better', 'viewed_count': 1049274}, {'id': 2439, 'hero': 'https://pe.tedcdn.com/images/ted/6fff065f76c2e07ba8f77e99d113d11c43c027b0_2880x1620.jpg', 'speaker': 'Allan Adams', 'title': 'What the discovery of gravitational waves means', 'duration': 658, 'slug': 'allan_adams_what_the_discovery_of_gravitational_waves_means', 'viewed_count': 2233301}, {'id': 371, 'hero': 'https://pe.tedcdn.com/images/ted/56101_480x360.jpg', 'speaker': 'Garrett Lisi', 'title': 'An 8-dimensional model of the universe', 'duration': 1286, 'slug': 'garrett_lisi_on_his_theory_of_everything', 'viewed_count': 1491760}, {'id': 1853, 'hero': 'https://pe.tedcdn.com/images/ted/e2059cd7fbd3f541bc6c7abdb611425f036fcb97_1600x1200.jpg', 'speaker': 'Gian Giudice', 'title': 'Why our universe might exist on a knife-edge', 'duration': 850, 'slug': 'gian_giudice_why_our_universe_might_exist_on_a_knife_edge', 'viewed_count': 1644431}, {'id': 253, 'hero': 'https://pe.tedcdn.com/images/ted/40121_480x360.jpg', 'speaker': 'Brian Cox', 'title': "CERN's supercollider", 'duration': 899, 'slug': 'brian_cox_on_cern_s_supercollider', 'viewed_count': 3074265}]</t>
  </si>
  <si>
    <t>['Nobel prize', 'TEDx', 'collaboration', 'dark matter', 'data', 'discovery', 'engineering', 'exploration', 'future', 'history', 'innovation', 'motivation', 'nature', 'physics', 'science', 'universe']</t>
  </si>
  <si>
    <t xml:space="preserve">https://www.ted.com/talks/james_beacham_how_we_explore_unanswered_questions_in_physics
</t>
  </si>
  <si>
    <t>Are you a giver or a taker?</t>
  </si>
  <si>
    <t>[{'id': 3, 'name': 'Courageous', 'count': 309}, {'id': 8, 'name': 'Informative', 'count': 1399}, {'id': 10, 'name': 'Inspiring', 'count': 1666}, {'id': 24, 'name': 'Persuasive', 'count': 698}, {'id': 1, 'name': 'Beautiful', 'count': 288}, {'id': 22, 'name': 'Fascinating', 'count': 612}, {'id': 9, 'name': 'Ingenious', 'count': 296}, {'id': 7, 'name': 'Funny', 'count': 661}, {'id': 23, 'name': 'Jaw-dropping', 'count': 52}, {'id': 25, 'name': 'OK', 'count': 93}, {'id': 11, 'name': 'Longwinded', 'count': 29}, {'id': 2, 'name': 'Confusing', 'count': 19}, {'id': 21, 'name': 'Unconvincing', 'count': 23}, {'id': 26, 'name': 'Obnoxious', 'count': 17}]</t>
  </si>
  <si>
    <t>[{'id': 2438, 'hero': 'https://pe.tedcdn.com/images/ted/411294ec58ac1f8767886d8e937e4392beaac0ef_2880x1620.jpg', 'speaker': 'Shonda Rhimes', 'title': 'My year of saying yes to everything', 'duration': 1124, 'slug': 'shonda_rhimes_my_year_of_saying_yes_to_everything', 'viewed_count': 3148427}, {'id': 2474, 'hero': 'https://pe.tedcdn.com/images/ted/da040e08d0870116c46a8cbe63e39dba27289d98_2880x1620.jpg', 'speaker': 'Adam Grant', 'title': 'The surprising habits of original thinkers', 'duration': 925, 'slug': 'adam_grant_the_surprising_habits_of_original_thinkers', 'viewed_count': 6484569}, {'id': 2122, 'hero': 'https://pe.tedcdn.com/images/ted/04e909d23c6e43b3252478007048001f3d49e7eb_2880x1620.jpg', 'speaker': 'Kare Anderson', 'title': 'Be an opportunity maker', 'duration': 586, 'slug': 'kare_anderson_be_an_opportunity_maker', 'viewed_count': 2230505}, {'id': 2283, 'hero': 'https://pe.tedcdn.com/images/ted/7f117aeb440b9bc0868e535ebecf676d04adbd62_2880x1620.jpg', 'speaker': 'Margaret Heffernan', 'title': 'Forget the pecking order at work', 'duration': 947, 'slug': 'margaret_heffernan_why_it_s_time_to_forget_the_pecking_order_at_work', 'viewed_count': 2362770}, {'id': 2580, 'hero': 'https://pe.tedcdn.com/images/ted/56e84ccd9f981a8946553600e1066695dc506baf_2880x1620.jpg', 'speaker': 'Courtney E. Martin', 'title': 'The new American Dream', 'duration': 932, 'slug': 'courtney_martin_the_new_american_dream', 'viewed_count': 1404993}, {'id': 2341, 'hero': 'https://pe.tedcdn.com/images/ted/11e3541d75d4afba6badc2c3c058b8cb4bfe5863_2880x1620.jpg', 'speaker': 'Emilie Wapnick', 'title': "Why some of us don't have one true calling", 'duration': 746, 'slug': 'emilie_wapnick_why_some_of_us_don_t_have_one_true_calling', 'viewed_count': 4456375}]</t>
  </si>
  <si>
    <t>['anthropology', 'behavioral economics', 'business', 'collaboration', 'community', 'leadership', 'motivation', 'personal growth', 'personality', 'psychology', 'self', 'society', 'work']</t>
  </si>
  <si>
    <t xml:space="preserve">https://www.ted.com/talks/adam_grant_are_you_a_giver_or_a_taker
</t>
  </si>
  <si>
    <t>The world doesn't need more nuclear weapons</t>
  </si>
  <si>
    <t>Erika Gregory</t>
  </si>
  <si>
    <t>Nuclear reformer</t>
  </si>
  <si>
    <t>[{'id': 24, 'name': 'Persuasive', 'count': 125}, {'id': 10, 'name': 'Inspiring', 'count': 148}, {'id': 22, 'name': 'Fascinating', 'count': 29}, {'id': 25, 'name': 'OK', 'count': 13}, {'id': 8, 'name': 'Informative', 'count': 119}, {'id': 23, 'name': 'Jaw-dropping', 'count': 22}, {'id': 3, 'name': 'Courageous', 'count': 50}, {'id': 2, 'name': 'Confusing', 'count': 3}, {'id': 21, 'name': 'Unconvincing', 'count': 27}, {'id': 26, 'name': 'Obnoxious', 'count': 8}, {'id': 1, 'name': 'Beautiful', 'count': 14}, {'id': 11, 'name': 'Longwinded', 'count': 8}, {'id': 9, 'name': 'Ingenious', 'count': 9}, {'id': 7, 'name': 'Funny', 'count': 4}]</t>
  </si>
  <si>
    <t>[{'id': 2633, 'hero': 'https://pe.tedcdn.com/images/ted/45e0c087abe14e25c2ed74c0b1ed8453e5ed2a7b_2880x1620.jpg', 'speaker': 'Joe Lassiter', 'title': 'We need nuclear power to solve climate change', 'duration': 826, 'slug': 'joe_lassiter_we_need_nuclear_power_to_solve_climate_change', 'viewed_count': 1070589}, {'id': 1857, 'hero': 'https://pe.tedcdn.com/images/ted/0a171bdca14ddd15b93272a730c83719a1ac5c53_1600x1200.jpg', 'speaker': 'Holly Morris', 'title': "Why stay in Chernobyl? Because it's home.", 'duration': 531, 'slug': 'holly_morris_why_stay_in_chernobyl_because_it_s_home', 'viewed_count': 1108532}, {'id': 2583, 'hero': 'https://pe.tedcdn.com/images/ted/393966879b0d917127d0944a766cb27a0e630252_2880x1620.jpg', 'speaker': 'Michael Shellenberger', 'title': 'How fear of nuclear power is hurting the environment', 'duration': 838, 'slug': 'michael_shellenberger_how_fear_of_nuclear_power_is_hurting_the_environment', 'viewed_count': 1185117}, {'id': 344, 'hero': 'https://pe.tedcdn.com/images/ted/414c7fc5b55ac6204b19cec54724e337f6f8c0f0_1600x1200.jpg', 'speaker': 'Irwin Redlener', 'title': 'How to survive a nuclear attack', 'duration': 1518, 'slug': 'irwin_redlener_warns_of_nuclear_terrorism', 'viewed_count': 657757}, {'id': 881, 'hero': 'https://pe.tedcdn.com/images/ted/176721_800x600.jpg', 'speaker': 'Stewart Brand + Mark Z. Jacobson', 'title': 'Debate: Does the world need nuclear energy?', 'duration': 1379, 'slug': 'debate_does_the_world_need_nuclear_energy', 'viewed_count': 1294196}, {'id': 1727, 'hero': 'https://pe.tedcdn.com/images/ted/a39d3332aa3d0cabe2e4c20ffb1a3934c012ee8b_1600x1200.jpg', 'speaker': 'Taylor Wilson', 'title': 'My radical plan for small nuclear fission reactors', 'duration': 773, 'slug': 'taylor_wilson_my_radical_plan_for_small_nuclear_fission_reactors', 'viewed_count': 1546628}]</t>
  </si>
  <si>
    <t>['collaboration', 'fear', 'global issues', 'government', 'history', 'humanity', 'nuclear energy', 'nuclear weapons', 'peace', 'security', 'technology', 'terrorism', 'violence', 'war']</t>
  </si>
  <si>
    <t xml:space="preserve">https://www.ted.com/talks/erika_gregory_the_world_doesn_t_need_more_nuclear_weapons
</t>
  </si>
  <si>
    <t>Want kids to learn well? Feed them well</t>
  </si>
  <si>
    <t>Sam Kass</t>
  </si>
  <si>
    <t>Food entrepreneur</t>
  </si>
  <si>
    <t>[{'id': 8, 'name': 'Informative', 'count': 442}, {'id': 24, 'name': 'Persuasive', 'count': 193}, {'id': 1, 'name': 'Beautiful', 'count': 95}, {'id': 10, 'name': 'Inspiring', 'count': 256}, {'id': 9, 'name': 'Ingenious', 'count': 45}, {'id': 22, 'name': 'Fascinating', 'count': 64}, {'id': 3, 'name': 'Courageous', 'count': 30}, {'id': 25, 'name': 'OK', 'count': 29}, {'id': 23, 'name': 'Jaw-dropping', 'count': 37}, {'id': 7, 'name': 'Funny', 'count': 6}, {'id': 21, 'name': 'Unconvincing', 'count': 7}, {'id': 11, 'name': 'Longwinded', 'count': 5}, {'id': 2, 'name': 'Confusing', 'count': 2}, {'id': 26, 'name': 'Obnoxious', 'count': 1}]</t>
  </si>
  <si>
    <t>[{'id': 765, 'hero': 'https://pe.tedcdn.com/images/ted/890bd24a65ae0120fb5c80900333df7e8969c310_2880x1620.jpg', 'speaker': 'Jamie Oliver', 'title': 'Teach every child about food', 'duration': 1313, 'slug': 'jamie_oliver', 'viewed_count': 7639260}, {'id': 2615, 'hero': 'https://pe.tedcdn.com/images/ted/380d95f9f0b42072be26f1a2b490d98a2b30d08a_2880x1620.jpg', 'speaker': 'Victor Rios', 'title': 'Help for kids the education system ignores', 'duration': 713, 'slug': 'victor_rios_help_for_kids_the_education_system_ignores', 'viewed_count': 1158434}, {'id': 2646, 'hero': 'https://pe.tedcdn.com/images/ted/bfce6cce6b8e7d75521b1a53cb204d397c51d7df_2880x1620.jpg', 'speaker': 'Dena Simmons', 'title': 'How students of color confront impostor syndrome', 'duration': 620, 'slug': 'dena_simmons_how_students_of_color_confront_impostor_syndrome', 'viewed_count': 1005451}, {'id': 348, 'hero': 'https://pe.tedcdn.com/images/ted/aaeea21df3e61b5ecb347f5b024e519b178547ef_1600x1200.jpg', 'speaker': 'Ann Cooper', 'title': "What's wrong with school lunches", 'duration': 1182, 'slug': 'ann_cooper_talks_school_lunches', 'viewed_count': 1137846}, {'id': 1530, 'hero': 'https://pe.tedcdn.com/images/ted/fd6309932ac9d2a89383598e80ec6eff08d88dce_2880x1620.jpg', 'speaker': 'Stephen Ritz', 'title': 'A teacher growing green in the South Bronx', 'duration': 839, 'slug': 'stephen_ritz_a_teacher_growing_green_in_the_south_bronx', 'viewed_count': 1113042}, {'id': 2062, 'hero': 'https://pe.tedcdn.com/images/ted/437873218a4d876528f0da85cc12309f9c66c271_2400x1800.jpg', 'speaker': 'Jarrett J. Krosoczka', 'title': 'Why lunch ladies are heroes', 'duration': 324, 'slug': 'jarrett_krosoczka_why_lunch_ladies_are_heroes', 'viewed_count': 1260382}]</t>
  </si>
  <si>
    <t>['children', 'community', 'education', 'food', 'health', 'inequality', 'mental health', 'personal growth', 'policy', 'society', 'teaching']</t>
  </si>
  <si>
    <t xml:space="preserve">https://www.ted.com/talks/sam_kass_want_to_teach_kids_well_feed_them_well
</t>
  </si>
  <si>
    <t>The lies we tell pregnant women</t>
  </si>
  <si>
    <t>Sofia Jawed-Wessel</t>
  </si>
  <si>
    <t>Sex researcher</t>
  </si>
  <si>
    <t>[{'id': 1, 'name': 'Beautiful', 'count': 169}, {'id': 24, 'name': 'Persuasive', 'count': 146}, {'id': 8, 'name': 'Informative', 'count': 369}, {'id': 10, 'name': 'Inspiring', 'count': 277}, {'id': 26, 'name': 'Obnoxious', 'count': 49}, {'id': 3, 'name': 'Courageous', 'count': 269}, {'id': 23, 'name': 'Jaw-dropping', 'count': 22}, {'id': 9, 'name': 'Ingenious', 'count': 28}, {'id': 11, 'name': 'Longwinded', 'count': 32}, {'id': 21, 'name': 'Unconvincing', 'count': 128}, {'id': 22, 'name': 'Fascinating', 'count': 92}, {'id': 7, 'name': 'Funny', 'count': 80}, {'id': 2, 'name': 'Confusing', 'count': 22}, {'id': 25, 'name': 'OK', 'count': 79}]</t>
  </si>
  <si>
    <t>[{'id': 2457, 'hero': 'https://pe.tedcdn.com/images/ted/4dce475d46cb6485056136c0c760c3ff9ca33fc6_2880x1620.jpg', 'speaker': 'Jessica Ladd', 'title': 'The reporting system that sexual assault survivors want', 'duration': 359, 'slug': 'jessica_ladd_the_reporting_system_that_sexual_assault_survivors_want', 'viewed_count': 1224197}, {'id': 1270, 'hero': 'https://pe.tedcdn.com/images/ted/9f1b646fa4d10bf53a8c68d9db58a50442da84e9_800x600.jpg', 'speaker': 'Alexander Tsiaras', 'title': 'Conception to birth -- visualized', 'duration': 577, 'slug': 'alexander_tsiaras_conception_to_birth_visualized', 'viewed_count': 6064976}, {'id': 1289, 'hero': 'https://pe.tedcdn.com/images/ted/58dfa89d21c1ed1905337683073cfe355f758ffa_800x600.jpg', 'speaker': 'Annie Murphy Paul', 'title': "What we learn before we're born", 'duration': 1006, 'slug': 'annie_murphy_paul_what_we_learn_before_we_re_born', 'viewed_count': 1758000}, {'id': 1931, 'hero': 'https://pe.tedcdn.com/images/ted/199d1f6d5dc4639dcc793c77402e5b17e97d901d_1600x1200.jpg', 'speaker': 'Christopher Ryan', 'title': 'Are we designed to be sexual omnivores?', 'duration': 842, 'slug': 'christopher_ryan_are_we_designed_to_be_sexual_omnivores', 'viewed_count': 1981989}, {'id': 1909, 'hero': 'https://pe.tedcdn.com/images/ted/19d8523b9f45386879d0ffd5928cdf42fecf03e4_1600x1200.jpg', 'speaker': 'Shereen El Feki', 'title': 'A little-told tale of sex and sensuality', 'duration': 970, 'slug': 'shereen_el_feki_a_little_told_tale_of_sex_and_sensuality', 'viewed_count': 1852497},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1531683}]</t>
  </si>
  <si>
    <t>['TEDx', 'children', 'communication', 'family', 'feminism', 'gender', 'health', 'humanity', 'identity', 'parenting', 'sex', 'society', 'teaching', 'women']</t>
  </si>
  <si>
    <t xml:space="preserve">https://www.ted.com/talks/sofia_jawed_wessel_the_lies_we_tell_pregnant_women
</t>
  </si>
  <si>
    <t>A better way to talk about love</t>
  </si>
  <si>
    <t>[{'id': 1, 'name': 'Beautiful', 'count': 446}, {'id': 24, 'name': 'Persuasive', 'count': 174}, {'id': 10, 'name': 'Inspiring', 'count': 364}, {'id': 25, 'name': 'OK', 'count': 97}, {'id': 7, 'name': 'Funny', 'count': 123}, {'id': 22, 'name': 'Fascinating', 'count': 177}, {'id': 8, 'name': 'Informative', 'count': 215}, {'id': 9, 'name': 'Ingenious', 'count': 75}, {'id': 3, 'name': 'Courageous', 'count': 62}, {'id': 23, 'name': 'Jaw-dropping', 'count': 21}, {'id': 26, 'name': 'Obnoxious', 'count': 7}, {'id': 2, 'name': 'Confusing', 'count': 14}, {'id': 11, 'name': 'Longwinded', 'count': 31}, {'id': 21, 'name': 'Unconvincing', 'count': 35}]</t>
  </si>
  <si>
    <t>[{'id': 2300, 'hero': 'https://pe.tedcdn.com/images/ted/7ee0e10094b7da17d2d14e91b9cf481fa512a782_2880x1620.jpg', 'speaker': 'Alec Soth + Stacey Baker', 'title': 'This is what enduring love looks like', 'duration': 618, 'slug': 'alec_soth_stacey_baker_this_is_what_enduring_love_looks_like', 'viewed_count': 1780777}, {'id': 2330, 'hero': 'https://pe.tedcdn.com/images/ted/2408fa2789737bcb531459590221ac4f46aa587c_2880x1620.jpg', 'speaker': 'Mandy Len Catron', 'title': 'Falling in love is the easy part', 'duration': 833, 'slug': 'mandy_len_catron_falling_in_love_is_the_easy_part', 'viewed_count': 3098527}, {'id': 2590, 'hero': 'https://pe.tedcdn.com/images/ted/258c5275b201c958dcd88d088ef3205f9b82c20c_2880x1620.jpg', 'speaker': 'Helen Fisher', 'title': "Technology hasn't changed love. Here's why", 'duration': 1145, 'slug': 'helen_fisher_technology_hasn_t_changed_love_here_s_why', 'viewed_count': 1593467}, {'id': 307, 'hero': 'https://pe.tedcdn.com/images/ted/dfda28474d713d1de50dd1cc5f67c299c8b6eb80_2880x1620.jpg', 'speaker': 'Helen Fisher', 'title': 'The brain in love', 'duration': 956, 'slug': 'helen_fisher_studies_the_brain_in_love', 'viewed_count': 4883598}, {'id': 16, 'hero': 'https://pe.tedcdn.com/images/ted/1c7b5b4e9425a4bd4b3b51a7c870208ee2fdc5d7_1920x1080.jpg', 'speaker': 'Helen Fisher', 'title': 'Why we love, why we cheat', 'duration': 1407, 'slug': 'helen_fisher_tells_us_why_we_love_cheat', 'viewed_count': 9261435}, {'id': 716, 'hero': 'https://pe.tedcdn.com/images/ted/24cb2bb7ba01c6d404d80f072bb27b6ceed228ea_1600x1200.jpg', 'speaker': 'James Geary', 'title': 'Metaphorically speaking', 'duration': 570, 'slug': 'james_geary_metaphorically_speaking', 'viewed_count': 819710}]</t>
  </si>
  <si>
    <t>['TEDx', 'collaboration', 'communication', 'compassion', 'depression', 'empathy', 'happiness', 'humanity', 'love', 'mental health', 'personality', 'relationships', 'trust', 'writing']</t>
  </si>
  <si>
    <t xml:space="preserve">https://www.ted.com/talks/mandy_len_catron_a_better_way_to_talk_about_love
</t>
  </si>
  <si>
    <t>The next step in nanotechnology</t>
  </si>
  <si>
    <t>George Tulevski</t>
  </si>
  <si>
    <t>Materials scientist</t>
  </si>
  <si>
    <t>[{'id': 8, 'name': 'Informative', 'count': 272}, {'id': 9, 'name': 'Ingenious', 'count': 85}, {'id': 25, 'name': 'OK', 'count': 61}, {'id': 22, 'name': 'Fascinating', 'count': 146}, {'id': 24, 'name': 'Persuasive', 'count': 31}, {'id': 23, 'name': 'Jaw-dropping', 'count': 32}, {'id': 3, 'name': 'Courageous', 'count': 20}, {'id': 7, 'name': 'Funny', 'count': 17}, {'id': 11, 'name': 'Longwinded', 'count': 21}, {'id': 21, 'name': 'Unconvincing', 'count': 19}, {'id': 1, 'name': 'Beautiful', 'count': 17}, {'id': 10, 'name': 'Inspiring', 'count': 59}, {'id': 26, 'name': 'Obnoxious', 'count': 4}, {'id': 2, 'name': 'Confusing', 'count': 18}]</t>
  </si>
  <si>
    <t>[{'id': 2544, 'hero': 'https://pe.tedcdn.com/images/ted/88f8c62ce78c9a32449759c3790e9752651b0d0f_2880x1620.jpg', 'speaker': 'Oded Shoseyov', 'title': "How we're harnessing nature's hidden superpowers", 'duration': 801, 'slug': 'oded_shoseyov_how_we_re_harnessing_nature_s_hidden_superpowers', 'viewed_count': 1211115}, {'id': 2630, 'hero': 'https://pe.tedcdn.com/images/ted/13fde67864f1bb571ae24ce5ad8885ce9193d03d_2880x1620.jpg', 'speaker': 'Steven Johnson', 'title': 'The playful wonderland behind great inventions', 'duration': 445, 'slug': 'steven_johnson_how_play_leads_to_great_inventions', 'viewed_count': 1122674}, {'id': 2652, 'hero': 'https://pe.tedcdn.com/images/ted/a6526a75389078e7911a2d4dbfec1008d96fe8c2_2880x1620.jpg', 'speaker': 'Adam Grant', 'title': 'Are you a giver or a taker?', 'duration': 808, 'slug': 'adam_grant_are_you_a_giver_or_a_taker', 'viewed_count': 3535738}, {'id': 2316, 'hero': 'https://pe.tedcdn.com/images/ted/b9f9609178a7d8d4ad2cc2eaffc345fe024f78b7_2880x1620.jpg', 'speaker': 'Jim Al-Khalili', 'title': 'How quantum biology might explain life’s biggest questions', 'duration': 969, 'slug': 'jim_al_khalili_how_quantum_biology_might_explain_life_s_biggest_questions', 'viewed_count': 1503900}, {'id': 1160, 'hero': 'https://pe.tedcdn.com/images/ted/5641574d15f0adf70194a6fe22fb7b0cc8d0c899_800x600.jpg', 'speaker': "Aaron O'Connell", 'title': 'Making sense of a visible quantum object', 'duration': 471, 'slug': 'aaron_o_connell_making_sense_of_a_visible_quantum_object', 'viewed_count': 1272224}, {'id': 516, 'hero': 'https://pe.tedcdn.com/images/ted/83840_800x600.jpg', 'speaker': 'JoAnn Kuchera-Morin', 'title': 'Stunning data visualization in the AlloSphere', 'duration': 387, 'slug': 'joann_kuchera_morin_tours_the_allosphere', 'viewed_count': 630800}]</t>
  </si>
  <si>
    <t>['chemistry', 'computers', 'design', 'engineering', 'future', 'innovation', 'materials', 'nature', 'potential', 'science', 'technology']</t>
  </si>
  <si>
    <t xml:space="preserve">https://www.ted.com/talks/george_tulevski_the_next_step_in_nanotechnology
</t>
  </si>
  <si>
    <t>Meet the inventor of the electronic spreadsheet</t>
  </si>
  <si>
    <t>Dan Bricklin</t>
  </si>
  <si>
    <t>Software pioneer</t>
  </si>
  <si>
    <t>[{'id': 8, 'name': 'Informative', 'count': 266}, {'id': 10, 'name': 'Inspiring', 'count': 348}, {'id': 9, 'name': 'Ingenious', 'count': 177}, {'id': 7, 'name': 'Funny', 'count': 57}, {'id': 22, 'name': 'Fascinating', 'count': 213}, {'id': 23, 'name': 'Jaw-dropping', 'count': 27}, {'id': 1, 'name': 'Beautiful', 'count': 40}, {'id': 24, 'name': 'Persuasive', 'count': 30}, {'id': 3, 'name': 'Courageous', 'count': 31}, {'id': 2, 'name': 'Confusing', 'count': 4}, {'id': 11, 'name': 'Longwinded', 'count': 9}, {'id': 25, 'name': 'OK', 'count': 18}, {'id': 26, 'name': 'Obnoxious', 'count': 4}, {'id': 21, 'name': 'Unconvincing', 'count': 0}]</t>
  </si>
  <si>
    <t>[{'id': 720, 'hero': 'https://pe.tedcdn.com/images/ted/4c44fe353a0108670d9e7cd8a8ee957a398b85c7_2880x1620.jpg', 'speaker': 'Steve Jobs', 'title': 'How to live before you die', 'duration': 904, 'slug': 'steve_jobs_how_to_live_before_you_die', 'viewed_count': 8744685}, {'id': 2464, 'hero': 'https://pe.tedcdn.com/images/ted/d560e7d7d695293217875d2db6fbb35b31fc1991_2880x1620.jpg', 'speaker': 'Linus Torvalds', 'title': 'The mind behind Linux', 'duration': 1290, 'slug': 'linus_torvalds_the_mind_behind_linux', 'viewed_count': 2399287}, {'id': 2448, 'hero': 'https://pe.tedcdn.com/images/ted/bf912f2eb8038864614e0ae78c957ffabb064039_2880x1620.jpg', 'speaker': 'Reshma Saujani', 'title': 'Teach girls bravery, not perfection', 'duration': 759, 'slug': 'reshma_saujani_teach_girls_bravery_not_perfection', 'viewed_count': 3325513}, {'id': 427, 'hero': 'https://pe.tedcdn.com/images/ted/52bd7d723ba468873a754d813e34988baaf5cab3_2400x1800.jpg', 'speaker': 'John Maeda', 'title': 'My journey in design', 'duration': 1026, 'slug': 'john_maeda_on_design', 'viewed_count': 241875}, {'id': 90, 'hero': 'https://pe.tedcdn.com/images/ted/c634a6fe7b4b9f15c59f75f0c06a09058081c95a_1600x1200.jpg', 'speaker': 'Neil Gershenfeld', 'title': 'Unleash your creativity in a Fab Lab', 'duration': 1038, 'slug': 'neil_gershenfeld_on_fab_labs', 'viewed_count': 691888}, {'id': 7, 'hero': 'https://pe.tedcdn.com/images/ted/ec8cb05b010ea5c373e085b4349e30723ae4aff0_1600x1200.jpg', 'speaker': 'David Pogue', 'title': 'Simplicity sells', 'duration': 1286, 'slug': 'david_pogue_says_simplicity_sells', 'viewed_count': 1636377}]</t>
  </si>
  <si>
    <t>['TEDx', 'business', 'code', 'collaboration', 'computers', 'data', 'design', 'discovery', 'history', 'innovation', 'invention', 'math', 'potential', 'product design', 'productivity', 'technology', 'visualizations', 'work']</t>
  </si>
  <si>
    <t xml:space="preserve">https://www.ted.com/talks/dan_bricklin_meet_the_inventor_of_the_electronic_spreadsheet
</t>
  </si>
  <si>
    <t>To solve old problems, study new species</t>
  </si>
  <si>
    <t>Alejandro Sánchez Alvarado</t>
  </si>
  <si>
    <t>Developmental and regeneration biologist</t>
  </si>
  <si>
    <t>[{'id': 1, 'name': 'Beautiful', 'count': 118}, {'id': 8, 'name': 'Informative', 'count': 187}, {'id': 10, 'name': 'Inspiring', 'count': 254}, {'id': 22, 'name': 'Fascinating', 'count': 187}, {'id': 23, 'name': 'Jaw-dropping', 'count': 38}, {'id': 24, 'name': 'Persuasive', 'count': 70}, {'id': 9, 'name': 'Ingenious', 'count': 43}, {'id': 3, 'name': 'Courageous', 'count': 20}, {'id': 11, 'name': 'Longwinded', 'count': 10}, {'id': 7, 'name': 'Funny', 'count': 21}, {'id': 25, 'name': 'OK', 'count': 17}, {'id': 21, 'name': 'Unconvincing', 'count': 1}, {'id': 2, 'name': 'Confusing', 'count': 3}, {'id': 26, 'name': 'Obnoxious', 'count': 0}]</t>
  </si>
  <si>
    <t>[{'id': 206, 'hero': 'https://pe.tedcdn.com/images/ted/49306f30dbac9aa73e1e57aca532330b9532cd7f_1600x1200.jpg', 'speaker': 'David Gallo', 'title': 'Underwater astonishments', 'duration': 327, 'slug': 'david_gallo_shows_underwater_astonishments', 'viewed_count': 13926677}, {'id': 2390, 'hero': 'https://pe.tedcdn.com/images/ted/9a8ed14cef99ed36c93a952adf824345fb9e7108_2880x1620.jpg', 'speaker': 'Laura Robinson', 'title': 'The secrets I find on the mysterious ocean floor', 'duration': 681, 'slug': 'laura_robinson_the_secrets_i_find_on_the_mysterious_ocean_floor', 'viewed_count': 1487121}, {'id': 2542, 'hero': 'https://pe.tedcdn.com/images/ted/7c374410f9a69063c6419aa03b5f51c3a9286769_2880x1620.jpg', 'speaker': 'Eric Haseltine', 'title': 'What will be the next big scientific breakthrough?', 'duration': 647, 'slug': 'eric_haseltine_what_will_be_the_next_big_scientific_breakthrough', 'viewed_count': 1475293}, {'id': 343, 'hero': 'https://pe.tedcdn.com/images/ted/44adbea072a44bdd757fd1af928003f48f10be55_800x600.jpg', 'speaker': 'David Gallo', 'title': 'Life in the deep oceans', 'duration': 800, 'slug': 'david_gallo_on_life_in_the_deep_oceans', 'viewed_count': 996761}, {'id': 1372, 'hero': 'https://pe.tedcdn.com/images/ted/c6620a75259af37b28f116e13e5a74a705d3c6b1_800x600.jpg', 'speaker': 'Paul Snelgrove', 'title': 'A census of the ocean', 'duration': 1007, 'slug': 'paul_snelgrove_a_census_of_the_ocean', 'viewed_count': 293348}, {'id': 802, 'hero': 'https://pe.tedcdn.com/images/ted/158525_800x600.jpg', 'speaker': 'Juliana Machado Ferreira', 'title': 'The fight to end rare-animal trafficking in Brazil', 'duration': 334, 'slug': 'juliana_machado_ferreira', 'viewed_count': 320723}]</t>
  </si>
  <si>
    <t>['TEDx', 'animals', 'beauty', 'biodiversity', 'biology', 'biomechanics', 'biosphere', 'creativity', 'curiosity', 'discovery', 'education', 'environment', 'exploration', 'illness', 'innovation', 'intelligence', 'life', 'medical research', 'medicine', 'nature', 'neuroscience', 'oceans', 'physiology', 'science']</t>
  </si>
  <si>
    <t xml:space="preserve">https://www.ted.com/talks/alejandro_sanchez_alvarado_to_solve_old_problems_study_new_species
</t>
  </si>
  <si>
    <t>If a story moves you, act on it</t>
  </si>
  <si>
    <t>Sisonke Msimang</t>
  </si>
  <si>
    <t>[{'id': 9, 'name': 'Ingenious', 'count': 64}, {'id': 10, 'name': 'Inspiring', 'count': 494}, {'id': 22, 'name': 'Fascinating', 'count': 126}, {'id': 8, 'name': 'Informative', 'count': 192}, {'id': 1, 'name': 'Beautiful', 'count': 180}, {'id': 2, 'name': 'Confusing', 'count': 9}, {'id': 3, 'name': 'Courageous', 'count': 123}, {'id': 7, 'name': 'Funny', 'count': 141}, {'id': 24, 'name': 'Persuasive', 'count': 201}, {'id': 11, 'name': 'Longwinded', 'count': 7}, {'id': 23, 'name': 'Jaw-dropping', 'count': 25}, {'id': 26, 'name': 'Obnoxious', 'count': 7}, {'id': 25, 'name': 'OK', 'count': 60}, {'id': 21, 'name': 'Unconvincing', 'count': 19}]</t>
  </si>
  <si>
    <t>[{'id': 462, 'hero': 'https://pe.tedcdn.com/images/ted/71710_800x600.jpg', 'speaker': 'Barry Schwartz', 'title': 'Our loss of wisdom', 'duration': 1245, 'slug': 'barry_schwartz_on_our_loss_of_wisdom', 'viewed_count': 3304057}, {'id': 248, 'hero': 'https://pe.tedcdn.com/images/ted/41661_480x360.jpg', 'speaker': 'Alisa Miller', 'title': 'How the news distorts our worldview', 'duration': 269, 'slug': 'alisa_miller_shares_the_news_about_the_news', 'viewed_count': 1888840}, {'id': 652, 'hero': 'https://pe.tedcdn.com/images/ted/7cefcd151eaf3af5eeb5be038f940e032d8c3518_2880x1620.jpg', 'speaker': 'Chimamanda Ngozi Adichie', 'title': 'The danger of a single story', 'duration': 1129, 'slug': 'chimamanda_adichie_the_danger_of_a_single_story', 'viewed_count': 13299536}, {'id': 1318, 'hero': 'https://pe.tedcdn.com/images/ted/e263f99b7ffddc91cffc3927c99c69c8e01c8810_800x600.jpg', 'speaker': 'Tyler Cowen', 'title': 'Be suspicious of simple stories', 'duration': 957, 'slug': 'tyler_cowen_be_suspicious_of_stories', 'viewed_count': 277383}, {'id': 1379, 'hero': 'https://pe.tedcdn.com/images/ted/21999050384c78a09ce1df4aba46b27f47cbd3c5_2880x1620.jpg', 'speaker': 'Andrew Stanton', 'title': 'The clues to a great story', 'duration': 1156, 'slug': 'andrew_stanton_the_clues_to_a_great_story', 'viewed_count': 2702630}, {'id': 2597, 'hero': 'https://pe.tedcdn.com/images/ted/ce5ea99e0444ab7c800cddf7b931801d45e888b1_2880x1620.jpg', 'speaker': 'Ione Wells', 'title': 'How we talk about sexual assault online', 'duration': 849, 'slug': 'ione_wells_how_we_talk_about_sexual_assault_online', 'viewed_count': 1024142}]</t>
  </si>
  <si>
    <t>['Africa', 'Internet', 'activism', 'collaboration', 'communication', 'community', 'empathy', 'global issues', 'humanity', 'inequality', 'journalism', 'motivation', 'news', 'personal growth', 'social change', 'society', 'storytelling', 'writing']</t>
  </si>
  <si>
    <t xml:space="preserve">https://www.ted.com/talks/sisonke_msimang_if_a_story_moves_you_act_on_it
</t>
  </si>
  <si>
    <t>What happens when you have a disease doctors can't diagnose</t>
  </si>
  <si>
    <t>Jennifer Brea</t>
  </si>
  <si>
    <t>[{'id': 3, 'name': 'Courageous', 'count': 1027}, {'id': 8, 'name': 'Informative', 'count': 727}, {'id': 10, 'name': 'Inspiring', 'count': 897}, {'id': 24, 'name': 'Persuasive', 'count': 131}, {'id': 23, 'name': 'Jaw-dropping', 'count': 154}, {'id': 22, 'name': 'Fascinating', 'count': 126}, {'id': 1, 'name': 'Beautiful', 'count': 266}, {'id': 7, 'name': 'Funny', 'count': 11}, {'id': 9, 'name': 'Ingenious', 'count': 21}, {'id': 11, 'name': 'Longwinded', 'count': 3}, {'id': 21, 'name': 'Unconvincing', 'count': 5}, {'id': 26, 'name': 'Obnoxious', 'count': 8}, {'id': 2, 'name': 'Confusing', 'count': 10}, {'id': 25, 'name': 'OK', 'count': 12}]</t>
  </si>
  <si>
    <t>[{'id': 2528, 'hero': 'https://pe.tedcdn.com/images/ted/74fdf778bbb30ec81d72a546715fd5477575b7cb_2880x1620.jpg', 'speaker': 'Keolu Fox', 'title': 'Why genetic research must be more diverse', 'duration': 408, 'slug': 'keolu_fox_why_genetic_research_must_be_more_diverse', 'viewed_count': 809401}, {'id': 2504, 'hero': 'https://pe.tedcdn.com/images/ted/6ae09bc744aa38ec4c0f2f70772a86f551cedd2e_2880x1620.jpg', 'speaker': 'Laura Indolfi', 'title': 'Good news in the fight against pancreatic cancer', 'duration': 363, 'slug': 'laura_indolfi_good_news_in_the_fight_against_pancreatic_cancer', 'viewed_count': 1183080}, {'id': 2111, 'hero': 'https://pe.tedcdn.com/images/ted/0ff651389e745a6feb2e8e6e335a44fa269e1310_2880x1620.jpg', 'speaker': 'Kitra Cahana', 'title': 'My father, locked in his body but soaring free', 'duration': 758, 'slug': 'kitra_cahana_my_father_locked_in_his_body_but_soaring_free', 'viewed_count': 1112540}, {'id': 2340, 'hero': 'https://pe.tedcdn.com/images/ted/621f9027fc1cc0c16483d6cb752bc2d9ed9b81a3_2880x1620.jpg', 'speaker': 'Samuel Cohen', 'title': "Alzheimer's is not normal aging — and we can cure it", 'duration': 473, 'slug': 'samuel_cohen_alzheimer_s_is_not_normal_aging_and_we_can_cure_it', 'viewed_count': 1506712}, {'id': 2145, 'hero': 'https://pe.tedcdn.com/images/ted/5277594afb524a380f632ef3ea79ad9cbba2974d_2880x1620.jpg', 'speaker': 'Barbara Natterson-Horowitz', 'title': "What veterinarians know that physicians don't", 'duration': 897, 'slug': 'barbara_natterson_horowitz_what_veterinarians_know_that_doctors_don_t', 'viewed_count': 1469274}, {'id': 1534, 'hero': 'https://pe.tedcdn.com/images/ted/fd821b3a7bc81494f193458512e3e344e464226a_1600x1200.jpg', 'speaker': 'Max Little', 'title': "A test for Parkinson's with a phone call", 'duration': 364, 'slug': 'max_little_a_test_for_parkinson_s_with_a_phone_call', 'viewed_count': 1065352}]</t>
  </si>
  <si>
    <t>['Gender equality', 'TED Fellows', 'activism', 'film', 'gender', 'health', 'health care', 'history', 'illness', 'medical research', 'medicine', 'pain', 'personal growth', 'science', 'women']</t>
  </si>
  <si>
    <t xml:space="preserve">https://www.ted.com/talks/jen_brea_what_happens_when_you_have_a_disease_doctors_can_t_diagnose
</t>
  </si>
  <si>
    <t>How online abuse of women has spiraled out of control</t>
  </si>
  <si>
    <t>Ashley Judd</t>
  </si>
  <si>
    <t>Actor, activist</t>
  </si>
  <si>
    <t>[{'id': 2, 'name': 'Confusing', 'count': 53}, {'id': 21, 'name': 'Unconvincing', 'count': 126}, {'id': 26, 'name': 'Obnoxious', 'count': 202}, {'id': 10, 'name': 'Inspiring', 'count': 594}, {'id': 22, 'name': 'Fascinating', 'count': 123}, {'id': 23, 'name': 'Jaw-dropping', 'count': 124}, {'id': 8, 'name': 'Informative', 'count': 332}, {'id': 1, 'name': 'Beautiful', 'count': 236}, {'id': 3, 'name': 'Courageous', 'count': 756}, {'id': 7, 'name': 'Funny', 'count': 47}, {'id': 24, 'name': 'Persuasive', 'count': 235}, {'id': 11, 'name': 'Longwinded', 'count': 27}, {'id': 9, 'name': 'Ingenious', 'count': 49}, {'id': 25, 'name': 'OK', 'count': 34}]</t>
  </si>
  <si>
    <t>[{'id': 1654, 'hero': 'https://pe.tedcdn.com/images/ted/bbfa62818807b138c85e93b779840877d0f4753c_1600x1200.jpg', 'speaker': 'Leslie Morgan Steiner', 'title': "Why domestic violence victims don't leave", 'duration': 959, 'slug': 'leslie_morgan_steiner_why_domestic_violence_victims_don_t_leave', 'viewed_count': 3846867}, {'id': 2217, 'hero': 'https://pe.tedcdn.com/images/ted/7adb146402a457282081af7f165e3912e6bab151_2880x1620.jpg', 'speaker': 'Monica Lewinsky', 'title': 'The price of shame', 'duration': 1346, 'slug': 'monica_lewinsky_the_price_of_shame', 'viewed_count': 11443304}, {'id': 2302, 'hero': 'https://pe.tedcdn.com/images/ted/bd82943883da85a6df233090923b3699ee9f6f14_2880x1620.jpg', 'speaker': 'Jon Ronson', 'title': 'When online shaming goes too far', 'duration': 1031, 'slug': 'jon_ronson_what_happens_when_online_shaming_spirals_out_of_control', 'viewed_count': 2603409}, {'id': 1918, 'hero': 'https://pe.tedcdn.com/images/ted/2ea66c74d85c682ef340619de65c6bc09745792d_1600x1200.jpg', 'speaker': 'Esta Soler', 'title': 'How we turned the tide on domestic violence (Hint: the Polaroid helped)', 'duration': 670, 'slug': 'esta_soler_how_we_turned_the_tide_on_domestic_violence_hint_the_polaroid_helped', 'viewed_count': 1034692}, {'id': 1753, 'hero': 'https://pe.tedcdn.com/images/ted/a5ac3cc19c32c812c6d8729b5265d4ed6d525e44_1600x1200.jpg', 'speaker': 'Jackson Katz', 'title': "Violence against women -- it's a men's issue", 'duration': 1060, 'slug': 'jackson_katz_violence_against_women_it_s_a_men_s_issue', 'viewed_count': 1625840}, {'id': 2732, 'hero': 'https://pe.tedcdn.com/images/ted/2bc5b10c49af2ba3417238e66da50972f2bb3d17_2880x1620.jpg', 'speaker': 'Chimamanda Ngozi Adichie', 'title': 'We should all be feminists', 'duration': 1768, 'slug': 'chimamanda_ngozi_adichie_we_should_all_be_feminists', 'viewed_count': 1318439}]</t>
  </si>
  <si>
    <t>['Gender equality', 'Internet', 'activism', 'bullying', 'communication', 'computers', 'feminism', 'gaming', 'gender', 'global issues', 'policy', 'potential', 'sexual violence', 'social media', 'society', 'women', 'writing']</t>
  </si>
  <si>
    <t xml:space="preserve">https://www.ted.com/talks/ashley_judd_how_online_abuse_of_women_has_spiraled_out_of_control
</t>
  </si>
  <si>
    <t>Art made of the air we breathe</t>
  </si>
  <si>
    <t>Emily Parsons-Lord</t>
  </si>
  <si>
    <t>[{'id': 1, 'name': 'Beautiful', 'count': 48}, {'id': 22, 'name': 'Fascinating', 'count': 94}, {'id': 9, 'name': 'Ingenious', 'count': 49}, {'id': 8, 'name': 'Informative', 'count': 133}, {'id': 24, 'name': 'Persuasive', 'count': 30}, {'id': 23, 'name': 'Jaw-dropping', 'count': 16}, {'id': 21, 'name': 'Unconvincing', 'count': 10}, {'id': 26, 'name': 'Obnoxious', 'count': 7}, {'id': 10, 'name': 'Inspiring', 'count': 49}, {'id': 3, 'name': 'Courageous', 'count': 7}, {'id': 7, 'name': 'Funny', 'count': 17}, {'id': 11, 'name': 'Longwinded', 'count': 18}, {'id': 25, 'name': 'OK', 'count': 43}, {'id': 2, 'name': 'Confusing', 'count': 14}]</t>
  </si>
  <si>
    <t>[{'id': 2280, 'hero': 'https://pe.tedcdn.com/images/ted/29f4ebbd70cad844cbb0a89fbf1aeb0cfedcdb67_2880x1620.jpg', 'speaker': 'LaToya Ruby Frazier', 'title': 'A visual history of inequality in industrial America', 'duration': 303, 'slug': 'latoya_ruby_frazier_a_visual_history_of_inequality_in_industrial_america', 'viewed_count': 1165344}, {'id': 2600, 'hero': 'https://pe.tedcdn.com/images/ted/03c5672bbf1a182eb69a6e18dcc355025781082b_2880x1620.jpg', 'speaker': 'Alyssa Monks', 'title': 'How loss helped one artist find beauty in imperfection', 'duration': 788, 'slug': 'alyssa_monks_how_loss_helped_one_artist_find_beauty_in_imperfection', 'viewed_count': 1134527}, {'id': 2511, 'hero': 'https://pe.tedcdn.com/images/ted/0a99f16774299363d9cdd9efcee9163ba2f52e89_2880x1620.jpg', 'speaker': 'Zaria Forman', 'title': 'Drawings that show the beauty and fragility of Earth', 'duration': 434, 'slug': 'zaria_forman_drawings_that_show_the_beauty_and_fragility_of_earth', 'viewed_count': 1078788}, {'id': 2865, 'hero': 'https://pe.tedcdn.com/images/ted/a08be9f82124a2ac41f2e860a69f108e75f12974_2880x1620.jpg', 'speaker': 'Tomás Saraceno', 'title': 'Would you live in a floating city in the sky?', 'duration': 663, 'slug': 'tomas_saraceno_would_you_live_in_a_floating_bubble_in_the_sky', 'viewed_count': 248277}, {'id': 573, 'hero': 'https://pe.tedcdn.com/images/ted/95995_800x600.jpg', 'speaker': 'Jane Poynter', 'title': 'Life in Biosphere 2', 'duration': 953, 'slug': 'jane_poynter_life_in_biosphere_2', 'viewed_count': 843818}, {'id': 1598, 'hero': 'https://pe.tedcdn.com/images/ted/be8bc8941155fcc0f96e25910d486ef6611e4a1c_1600x1200.jpg', 'speaker': 'Doris Kim Sung', 'title': 'Metal that breathes', 'duration': 539, 'slug': 'doris_kim_sung_metal_that_breathes', 'viewed_count': 1171593}]</t>
  </si>
  <si>
    <t>['Anthropocene', 'TEDx', 'ancient world', 'animals', 'art', 'biosphere', 'demo', 'dinosaurs', 'environment', 'future', 'global issues', 'history', 'life', 'nature', 'performance art', 'pollution']</t>
  </si>
  <si>
    <t xml:space="preserve">https://www.ted.com/talks/emily_parsons_lord_art_made_of_the_air_we_breathe
</t>
  </si>
  <si>
    <t>How to have better political conversations</t>
  </si>
  <si>
    <t>Robb Willer</t>
  </si>
  <si>
    <t>[{'id': 1, 'name': 'Beautiful', 'count': 106}, {'id': 10, 'name': 'Inspiring', 'count': 419}, {'id': 8, 'name': 'Informative', 'count': 427}, {'id': 9, 'name': 'Ingenious', 'count': 72}, {'id': 22, 'name': 'Fascinating', 'count': 102}, {'id': 24, 'name': 'Persuasive', 'count': 414}, {'id': 3, 'name': 'Courageous', 'count': 70}, {'id': 25, 'name': 'OK', 'count': 79}, {'id': 7, 'name': 'Funny', 'count': 50}, {'id': 11, 'name': 'Longwinded', 'count': 15}, {'id': 26, 'name': 'Obnoxious', 'count': 11}, {'id': 2, 'name': 'Confusing', 'count': 6}, {'id': 21, 'name': 'Unconvincing', 'count': 83}, {'id': 23, 'name': 'Jaw-dropping', 'count': 8}]</t>
  </si>
  <si>
    <t>[{'id': 2625, 'hero': 'https://pe.tedcdn.com/images/ted/53d1c18eb4ef42831caae1be99c001fc9fcc39af_2880x1620.jpg', 'speaker': 'Jonathan Haidt', 'title': 'Can a divided America heal?', 'duration': 1217, 'slug': 'jonathan_haidt_can_a_divided_america_heal', 'viewed_count': 1515171}, {'id': 2588, 'hero': 'https://pe.tedcdn.com/images/ted/731d2a688a6c5c95a71aff661224c17e6c9e83c5_2880x1620.jpg', 'speaker': 'J.D. Vance', 'title': "America's forgotten working class", 'duration': 882, 'slug': 'j_d_vance_america_s_forgotten_working_class', 'viewed_count': 1077688}, {'id': 2621, 'hero': 'https://pe.tedcdn.com/images/ted/0256d6c6172fba1e86af9ce0c8ee62a911cb846d_2880x1620.jpg', 'speaker': 'Halla Tómasdóttir', 'title': "It's time for women to run for office", 'duration': 1158, 'slug': 'halla_tomasdottir_it_s_time_for_women_to_run_for_office', 'viewed_count': 877915}, {'id': 341, 'hero': 'https://pe.tedcdn.com/images/ted/d0cb457c07c026bd2af305bd40fb28331abcb105_2880x1620.jpg', 'speaker': 'Jonathan Haidt', 'title': 'The moral roots of liberals and conservatives', 'duration': 1122, 'slug': 'jonathan_haidt_on_the_moral_mind', 'viewed_count': 2724471}, {'id': 2456, 'hero': 'https://pe.tedcdn.com/images/ted/a3f84852a0e9a1cbed23d21e6a56ec2bbd612657_2880x1620.jpg', 'speaker': 'Arthur Brooks', 'title': "A conservative's plea: Let's work together", 'duration': 854, 'slug': 'arthur_brooks_a_conservative_s_plea_let_s_work_together', 'viewed_count': 1132972}, {'id': 1642, 'hero': 'https://pe.tedcdn.com/images/ted/08eccdf1035b0338ee208ce18f0ba077f3c94a42_1600x1200.jpg', 'speaker': 'Jonathan Haidt', 'title': 'How common threats can make common (political) ground', 'duration': 1201, 'slug': 'jonathan_haidt_how_common_threats_can_make_common_political_ground', 'viewed_count': 607004}]</t>
  </si>
  <si>
    <t>['Debate', 'TEDx', 'communication', 'democracy', 'empathy', 'government', 'humanity', 'identity', 'language', 'morality', 'personal growth', 'politics', 'psychology', 'social change', 'society']</t>
  </si>
  <si>
    <t xml:space="preserve">https://www.ted.com/talks/robb_willer_how_to_have_better_political_conversations
</t>
  </si>
  <si>
    <t>The ethical dilemma of designer babies</t>
  </si>
  <si>
    <t>Paul Knoepfler</t>
  </si>
  <si>
    <t>[{'id': 8, 'name': 'Informative', 'count': 292}, {'id': 22, 'name': 'Fascinating', 'count': 132}, {'id': 21, 'name': 'Unconvincing', 'count': 33}, {'id': 10, 'name': 'Inspiring', 'count': 42}, {'id': 3, 'name': 'Courageous', 'count': 71}, {'id': 23, 'name': 'Jaw-dropping', 'count': 40}, {'id': 9, 'name': 'Ingenious', 'count': 24}, {'id': 24, 'name': 'Persuasive', 'count': 65}, {'id': 7, 'name': 'Funny', 'count': 15}, {'id': 11, 'name': 'Longwinded', 'count': 21}, {'id': 25, 'name': 'OK', 'count': 29}, {'id': 2, 'name': 'Confusing', 'count': 11}, {'id': 1, 'name': 'Beautiful', 'count': 4}, {'id': 26, 'name': 'Obnoxious', 'count': 3}]</t>
  </si>
  <si>
    <t>[{'id': 2354, 'hero': 'https://pe.tedcdn.com/images/ted/aa33beda36e8737f3ec0029a9df20dc8448f164d_2880x1620.jpg', 'speaker': 'Jennifer Doudna', 'title': ' How CRISPR lets us edit our DNA', 'duration': 953, 'slug': 'jennifer_doudna_we_can_now_edit_our_dna_but_let_s_do_it_wisely', 'viewed_count': 1936797}, {'id': 2494, 'hero': 'https://pe.tedcdn.com/images/ted/4e279c691c651777f9bda90d81f7afa5fc0d0947_2880x1620.jpg', 'speaker': 'Jennifer Kahn', 'title': 'Gene editing can now change an entire species -- forever', 'duration': 745, 'slug': 'jennifer_kahn_gene_editing_can_now_change_an_entire_species_forever', 'viewed_count': 1498108}, {'id': 2593, 'hero': 'https://pe.tedcdn.com/images/ted/0746bae172459ca122b13c42a7c2515a35c33cdd_2880x1620.jpg', 'speaker': 'Ellen Jorgensen', 'title': 'What you need to know about CRISPR', 'duration': 593, 'slug': 'ellen_jorgensen_what_you_need_to_know_about_crispr', 'viewed_count': 1400816}, {'id': 752, 'hero': 'https://pe.tedcdn.com/images/ted/144882_800x600.jpg', 'speaker': 'Jane Chen', 'title': 'A warm embrace that saves lives', 'duration': 286, 'slug': 'jane_chen_a_warm_embrace_that_saves_lives', 'viewed_count': 702611}, {'id': 2265, 'hero': 'https://pe.tedcdn.com/images/ted/b6187cbb01f39c3a29428434b9194fe217041452_2880x1620.jpg', 'speaker': 'Laura Schulz', 'title': 'The surprisingly logical minds of babies', 'duration': 1218, 'slug': 'laura_schulz_the_surprisingly_logical_minds_of_babies', 'viewed_count': 1618050}, {'id': 1549, 'hero': 'https://pe.tedcdn.com/images/ted/d91a1f2a256a77fcc435b9c488211555e67a5687_1600x1200.jpg', 'speaker': 'Timothy Prestero', 'title': 'Design for people, not awards', 'duration': 665, 'slug': 'timothy_prestero_design_for_people_not_awards', 'viewed_count': 1024660}]</t>
  </si>
  <si>
    <t>['AIDS', 'Bioethics', 'CRISPR', 'DNA', 'HIV', 'TEDx', 'biology', 'biotech', 'children', 'choice', 'discovery', 'genetics', 'health', 'humanity', 'identity', 'innovation', 'molecular biology', 'nature', 'parenting', 'policy', 'science', 'social change', 'society', 'technology']</t>
  </si>
  <si>
    <t xml:space="preserve">https://www.ted.com/talks/paul_knoepfler_the_ethical_dilemma_of_designer_babies
</t>
  </si>
  <si>
    <t>Buildings that blend nature and city</t>
  </si>
  <si>
    <t>Jeanne Gang</t>
  </si>
  <si>
    <t>[{'id': 9, 'name': 'Ingenious', 'count': 204}, {'id': 10, 'name': 'Inspiring', 'count': 340}, {'id': 1, 'name': 'Beautiful', 'count': 158}, {'id': 8, 'name': 'Informative', 'count': 162}, {'id': 22, 'name': 'Fascinating', 'count': 205}, {'id': 21, 'name': 'Unconvincing', 'count': 22}, {'id': 25, 'name': 'OK', 'count': 35}, {'id': 2, 'name': 'Confusing', 'count': 8}, {'id': 26, 'name': 'Obnoxious', 'count': 9}, {'id': 23, 'name': 'Jaw-dropping', 'count': 30}, {'id': 3, 'name': 'Courageous', 'count': 33}, {'id': 24, 'name': 'Persuasive', 'count': 89}, {'id': 11, 'name': 'Longwinded', 'count': 9}, {'id': 7, 'name': 'Funny', 'count': 25}]</t>
  </si>
  <si>
    <t>[{'id': 2251, 'hero': 'https://pe.tedcdn.com/images/ted/f0f1e53f628aa2b15d2ada0e48432f1e1e320ecc_2880x1620.jpg', 'speaker': 'Elora Hardy', 'title': 'Magical houses, made of bamboo', 'duration': 617, 'slug': 'elora_hardy_magical_houses_made_of_bamboo', 'viewed_count': 3351313}, {'id': 2344, 'hero': 'https://pe.tedcdn.com/images/ted/a4817b9887ab589f58ea7258b3e4cecbafa126c2_2880x1620.jpg', 'speaker': 'Neri Oxman', 'title': 'Design at the intersection of technology and biology', 'duration': 1056, 'slug': 'neri_oxman_design_at_the_intersection_of_technology_and_biology', 'viewed_count': 1607446}, {'id': 2532, 'hero': 'https://pe.tedcdn.com/images/ted/3ce4329fe18c38baf961944d6d452d9469010f4d_2880x1620.jpg', 'speaker': 'Michael Murphy', 'title': "Architecture that's built to heal", 'duration': 938, 'slug': 'michael_murphy_architecture_that_s_built_to_heal', 'viewed_count': 1162014}, {'id': 2183, 'hero': 'https://pe.tedcdn.com/images/ted/6c23c76e0033cdaf2c6c3c8d3c563fff0b4c58c5_2880x1620.jpg', 'speaker': 'Marc Kushner', 'title': 'Why the buildings of the future will be shaped by ... you', 'duration': 1085, 'slug': 'marc_kushner_why_the_buildings_of_the_future_will_be_shaped_by_you', 'viewed_count': 2780518}, {'id': 2375, 'hero': 'https://pe.tedcdn.com/images/ted/5df5b0b321852dcb49aa70e30e3c6a8dfb320de5_2880x1620.jpg', 'speaker': 'Ole Scheeren', 'title': 'Why great architecture should tell a story', 'duration': 986, 'slug': 'ole_scheeren_why_great_architecture_should_tell_a_story', 'viewed_count': 2079279}, {'id': 31, 'hero': 'https://pe.tedcdn.com/images/ted/200_480x360.jpg', 'speaker': 'Thom Mayne', 'title': 'How architecture can connect us', 'duration': 1240, 'slug': 'thom_mayne_on_architecture_as_connection', 'viewed_count': 660993}]</t>
  </si>
  <si>
    <t>['MacArthur grant', 'architecture', 'beauty', 'cities', 'climate change', 'collaboration', 'community', 'design', 'environment', 'future', 'humanity', 'infrastructure', 'innovation', 'nature', 'public spaces', 'social change', 'society']</t>
  </si>
  <si>
    <t xml:space="preserve">https://www.ted.com/talks/jeanne_gang_buildings_that_blend_nature_and_city
</t>
  </si>
  <si>
    <t>Where is cybercrime really coming from?</t>
  </si>
  <si>
    <t>Caleb Barlow</t>
  </si>
  <si>
    <t>Cybercrime fighter</t>
  </si>
  <si>
    <t>[{'id': 8, 'name': 'Informative', 'count': 391}, {'id': 10, 'name': 'Inspiring', 'count': 70}, {'id': 22, 'name': 'Fascinating', 'count': 84}, {'id': 24, 'name': 'Persuasive', 'count': 117}, {'id': 3, 'name': 'Courageous', 'count': 47}, {'id': 1, 'name': 'Beautiful', 'count': 8}, {'id': 9, 'name': 'Ingenious', 'count': 36}, {'id': 23, 'name': 'Jaw-dropping', 'count': 21}, {'id': 11, 'name': 'Longwinded', 'count': 9}, {'id': 25, 'name': 'OK', 'count': 31}, {'id': 7, 'name': 'Funny', 'count': 7}, {'id': 21, 'name': 'Unconvincing', 'count': 8}, {'id': 26, 'name': 'Obnoxious', 'count': 2}, {'id': 2, 'name': 'Confusing', 'count': 9}]</t>
  </si>
  <si>
    <t>[{'id': 1820, 'hero': 'https://pe.tedcdn.com/images/ted/b91bd6615e88fdd6de5685ed9c69ad9b15c8fd3b_1600x1200.jpg', 'speaker': 'James Lyne', 'title': 'Everyday cybercrime -- and what you can do about it', 'duration': 1046, 'slug': 'james_lyne_everyday_cybercrime_and_what_you_can_do_about_it', 'viewed_count': 1397150}, {'id': 2398, 'hero': 'https://pe.tedcdn.com/images/ted/28a3233882ad006a57da361770cec0cbaeab5170_2880x1620.jpg', 'speaker': 'Rodrigo Bijou', 'title': "Governments don't understand cyber warfare. We need hackers", 'duration': 568, 'slug': 'rodrigo_bijou_governments_don_t_understand_cyber_warfare_we_need_hackers', 'viewed_count': 1254969}, {'id': 2019, 'hero': 'https://pe.tedcdn.com/images/ted/d7ffad9a704353886a479f2b9acadada4a48855c_2400x1800.jpg', 'speaker': 'Keren Elazari', 'title': "Hackers: the Internet's immune system", 'duration': 999, 'slug': 'keren_elazari_hackers_the_internet_s_immune_system', 'viewed_count': 2120318}, {'id': 1952, 'hero': 'https://pe.tedcdn.com/images/ted/b4e45bc988d63a0f64d01146505700e1217f7845_1600x1200.jpg', 'speaker': 'Richard Ledgett', 'title': "The NSA responds to Edward Snowden's TED Talk", 'duration': 2010, 'slug': 'richard_ledgett_the_nsa_responds_to_edward_snowden_s_ted_talk', 'viewed_count': 1191350}, {'id': 2326, 'hero': 'https://pe.tedcdn.com/images/ted/e3382f47e4b18ba1fa1905aa685e2cd8c7747f81_2880x1620.jpg', 'speaker': 'David Rothkopf', 'title': 'How fear drives American politics', 'duration': 1080, 'slug': 'david_rothkopf_how_fear_drives_american_politics', 'viewed_count': 1215669}, {'id': 1496, 'hero': 'https://pe.tedcdn.com/images/ted/a7995733cb7730a7f26ddaca08aee95ac23b4999_1600x1200.jpg', 'speaker': 'Marc Goodman', 'title': 'A vision of crimes in the future', 'duration': 1165, 'slug': 'marc_goodman_a_vision_of_crimes_in_the_future', 'viewed_count': 1217351}]</t>
  </si>
  <si>
    <t>['computers', 'crime', 'data', 'hack']</t>
  </si>
  <si>
    <t xml:space="preserve">https://www.ted.com/talks/caleb_barlow_where_is_cybercrime_really_coming_from
</t>
  </si>
  <si>
    <t>What we don't know about Europe's Muslim kids</t>
  </si>
  <si>
    <t>Deeyah Khan</t>
  </si>
  <si>
    <t>[{'id': 3, 'name': 'Courageous', 'count': 669}, {'id': 8, 'name': 'Informative', 'count': 319}, {'id': 10, 'name': 'Inspiring', 'count': 593}, {'id': 22, 'name': 'Fascinating', 'count': 97}, {'id': 24, 'name': 'Persuasive', 'count': 260}, {'id': 1, 'name': 'Beautiful', 'count': 142}, {'id': 9, 'name': 'Ingenious', 'count': 24}, {'id': 23, 'name': 'Jaw-dropping', 'count': 56}, {'id': 2, 'name': 'Confusing', 'count': 11}, {'id': 21, 'name': 'Unconvincing', 'count': 10}, {'id': 25, 'name': 'OK', 'count': 12}, {'id': 11, 'name': 'Longwinded', 'count': 2}, {'id': 26, 'name': 'Obnoxious', 'count': 2}, {'id': 7, 'name': 'Funny', 'count': 5}]</t>
  </si>
  <si>
    <t>[{'id': 2024, 'hero': 'https://pe.tedcdn.com/images/ted/a1035abfcdf56c2ce96afef6ccbdf678b936a1b1_2400x1800.jpg', 'speaker': 'Zak Ebrahim', 'title': "I am the son of a terrorist. Here's how I chose peace.", 'duration': 550, 'slug': 'zak_ebrahim_i_am_the_son_of_a_terrorist_here_s_how_i_chose_peace', 'viewed_count': 4619674}, {'id': 2042, 'hero': 'https://pe.tedcdn.com/images/ted/ea6423568d1c204c0927fa9dd847dd719d919537_2880x1620.jpg', 'speaker': 'Karima Bennoune', 'title': 'When people of Muslim heritage challenge fundamentalism', 'duration': 1205, 'slug': 'karima_bennoune_the_side_of_terrorism_that_doesn_t_make_headlines', 'viewed_count': 1429076}, {'id': 2607, 'hero': 'https://pe.tedcdn.com/images/ted/80a5537c1cf5555f1c7270a27e6a45bd7169a975_2880x1620.jpg', 'speaker': 'Manwar Ali', 'title': 'Inside the mind of a former radical jihadist', 'duration': 1042, 'slug': 'manwar_ali_inside_the_mind_of_a_former_radical_jihadist', 'viewed_count': 1805903}, {'id': 2622, 'hero': 'https://pe.tedcdn.com/images/ted/5eaf3f2d716b49376a70fc4a23a46bcfb41adc1e_2880x1620.jpg', 'speaker': 'Suzanne Barakat', 'title': "Islamophobia killed my brother. Let's end the hate", 'duration': 888, 'slug': 'suzanne_barakat_islamophobia_killed_my_brother_let_s_end_the_hate', 'viewed_count': 1177017}, {'id': 1654, 'hero': 'https://pe.tedcdn.com/images/ted/bbfa62818807b138c85e93b779840877d0f4753c_1600x1200.jpg', 'speaker': 'Leslie Morgan Steiner', 'title': "Why domestic violence victims don't leave", 'duration': 959, 'slug': 'leslie_morgan_steiner_why_domestic_violence_victims_don_t_leave', 'viewed_count': 3846867}, {'id': 1136, 'hero': 'https://pe.tedcdn.com/images/ted/0e74fd8fdb5d70adabc6b425daaf13cfa6aaf63a_800x600.jpg', 'speaker': 'Aicha el-Wafi + Phyllis Rodriguez', 'title': 'The mothers who found forgiveness, friendship', 'duration': 594, 'slug': '9_11_healing_the_mothers_who_found_forgiveness_friendship', 'viewed_count': 821000}]</t>
  </si>
  <si>
    <t>['Europe', 'Middle East', 'TEDx', 'activism', 'children', 'community', 'family', 'humanity', 'identity', 'motivation', 'social change', 'society', 'terrorism', 'violence']</t>
  </si>
  <si>
    <t xml:space="preserve">https://www.ted.com/talks/deeyah_khan_what_we_don_t_know_about_europe_s_muslim_kids
</t>
  </si>
  <si>
    <t>A young scientist's quest for clean water</t>
  </si>
  <si>
    <t>Deepika Kurup</t>
  </si>
  <si>
    <t>Inventor, student scientist</t>
  </si>
  <si>
    <t>[{'id': 8, 'name': 'Informative', 'count': 172}, {'id': 9, 'name': 'Ingenious', 'count': 98}, {'id': 10, 'name': 'Inspiring', 'count': 229}, {'id': 21, 'name': 'Unconvincing', 'count': 6}, {'id': 23, 'name': 'Jaw-dropping', 'count': 14}, {'id': 25, 'name': 'OK', 'count': 27}, {'id': 3, 'name': 'Courageous', 'count': 68}, {'id': 22, 'name': 'Fascinating', 'count': 70}, {'id': 1, 'name': 'Beautiful', 'count': 36}, {'id': 24, 'name': 'Persuasive', 'count': 35}, {'id': 2, 'name': 'Confusing', 'count': 3}, {'id': 11, 'name': 'Longwinded', 'count': 1}, {'id': 26, 'name': 'Obnoxious', 'count': 5}, {'id': 7, 'name': 'Funny', 'count': 11}]</t>
  </si>
  <si>
    <t>[{'id': 613, 'hero': 'https://pe.tedcdn.com/images/ted/1691fae6c58b818d8129465ed6d4550bad75450a_1600x1200.jpg', 'speaker': 'Michael Pritchard', 'title': 'How to make filthy water drinkable', 'duration': 571, 'slug': 'michael_pritchard_invents_a_water_filter', 'viewed_count': 3573279}, {'id': 2404, 'hero': 'https://pe.tedcdn.com/images/ted/7984fb21c387fcf63318ee5d3c094a21fb7f47d1_2880x1620.jpg', 'speaker': 'David Sedlak', 'title': '4 ways we can avoid a catastrophic drought', 'duration': 817, 'slug': 'david_sedlak_4_ways_we_can_avoid_a_catastrophic_drought', 'viewed_count': 1013981}, {'id': 2412, 'hero': 'https://pe.tedcdn.com/images/ted/f6ea7d93d179a56189d567a7d6d508492ca85f4b_2880x1620.jpg', 'speaker': 'Jill Farrant', 'title': 'How we can make crops survive without water', 'duration': 836, 'slug': 'jill_farrant_how_we_can_make_crops_survive_without_water', 'viewed_count': 1332166}, {'id': 1093, 'hero': 'https://pe.tedcdn.com/images/ted/6f6ff7bcced652722e84911e31f503e354076502_800x600.jpg', 'speaker': 'Rob Harmon', 'title': 'How to keep rivers and streams flowing', 'duration': 526, 'slug': 'rob_harmon_how_the_market_can_keep_streams_flowing', 'viewed_count': 596789}, {'id': 702, 'hero': 'https://pe.tedcdn.com/images/ted/133781_800x600.jpg', 'speaker': 'Anupam Mishra', 'title': 'The ancient ingenuity of water harvesting', 'duration': 1034, 'slug': 'anupam_mishra_the_ancient_ingenuity_of_water_harvesting', 'viewed_count': 833329}, {'id': 1700, 'hero': 'https://pe.tedcdn.com/images/ted/a0704cc7e0668d894420fe5ae0f7fe9deba13429_1600x1200.jpg', 'speaker': 'Mark Shaw', 'title': 'One very dry demo', 'duration': 331, 'slug': 'mark_shaw_one_very_dry_demo', 'viewed_count': 1539539}]</t>
  </si>
  <si>
    <t>['bacteria', 'big problems', 'chemistry', 'children', 'design', 'global issues', 'health', 'humanity', 'illness', 'india', 'innovation', 'invention', 'motivation', 'product design', 'public health', 'science', 'society', 'solar energy', 'technology', 'water']</t>
  </si>
  <si>
    <t xml:space="preserve">https://www.ted.com/talks/deepika_kurup_a_young_scientist_s_quest_for_clean_water
</t>
  </si>
  <si>
    <t>Help discover ancient ruins -- before it's too late</t>
  </si>
  <si>
    <t>[{'id': 8, 'name': 'Informative', 'count': 134}, {'id': 9, 'name': 'Ingenious', 'count': 64}, {'id': 10, 'name': 'Inspiring', 'count': 183}, {'id': 11, 'name': 'Longwinded', 'count': 9}, {'id': 22, 'name': 'Fascinating', 'count': 127}, {'id': 24, 'name': 'Persuasive', 'count': 50}, {'id': 3, 'name': 'Courageous', 'count': 24}, {'id': 7, 'name': 'Funny', 'count': 19}, {'id': 25, 'name': 'OK', 'count': 22}, {'id': 1, 'name': 'Beautiful', 'count': 24}, {'id': 23, 'name': 'Jaw-dropping', 'count': 17}, {'id': 26, 'name': 'Obnoxious', 'count': 1}, {'id': 2, 'name': 'Confusing', 'count': 3}, {'id': 21, 'name': 'Unconvincing', 'count': 2}]</t>
  </si>
  <si>
    <t>[{'id': 2566, 'hero': 'https://pe.tedcdn.com/images/ted/fc7b6271cbcc34cddccfc361c17cb6f45728ff0f_2880x1620.jpg', 'speaker': 'Sarah Parcak', 'title': "Hunting for Peru's lost civilizations -- with satellites", 'duration': 419, 'slug': 'sarah_parcak_hunting_for_peru_s_lost_civilizations_with_satellites', 'viewed_count': 1027552}, {'id': 2222, 'hero': 'https://pe.tedcdn.com/images/ted/951ba042af28814253caf72a9c5b85b04e7912aa_2880x1620.jpg', 'speaker': 'Dave Isay', 'title': 'Everyone around you has a story the world needs to hear', 'duration': 1298, 'slug': 'dave_isay_everyone_around_you_has_a_story_the_world_needs_to_hear', 'viewed_count': 1839906}, {'id': 1477, 'hero': 'https://pe.tedcdn.com/images/ted/4c145ac3db240ffb9e0aa0e5c53296d44f84c43e_2880x1620.jpg', 'speaker': 'Sarah Parcak', 'title': 'Archaeology from space', 'duration': 320, 'slug': 'sarah_parcak_archeology_from_space', 'viewed_count': 953864}, {'id': 1086, 'hero': 'https://pe.tedcdn.com/images/ted/ca7a7633faf1126c6480f4bb66d454075bb177fe_800x600.jpg', 'speaker': 'Wael Ghonim', 'title': 'Inside the Egyptian revolution', 'duration': 591, 'slug': 'wael_ghonim_inside_the_egyptian_revolution', 'viewed_count': 914261}, {'id': 1266, 'hero': 'https://pe.tedcdn.com/images/ted/38bcdfd637378a297afda96cfc9747a61d3afb85_800x600.jpg', 'speaker': 'Ben Kacyra', 'title': 'Ancient wonders captured in 3D', 'duration': 740, 'slug': 'ben_kacyra_ancient_wonders_captured_in_3d', 'viewed_count': 487015}, {'id': 874, 'hero': 'https://pe.tedcdn.com/images/ted/174869_800x600.jpg', 'speaker': 'Christopher "moot" Poole"', 'title': 'The case for anonymity online', 'duration': 790, 'slug': 'christopher_m00t_poole_the_case_for_anonymity_online', 'viewed_count': 1451666}]</t>
  </si>
  <si>
    <t>['Egypt', 'Middle East', 'South America', 'TED Prize', 'adventure', 'algorithm', 'ancient world', 'archaeology', 'big problems', 'collaboration', 'communication', 'community', 'global issues', 'human origins', 'humanity', 'potential', 'science', 'society', 'technology', 'terrorism', 'violence', 'war', 'world cultures']</t>
  </si>
  <si>
    <t xml:space="preserve">https://www.ted.com/talks/sarah_parcak_help_discover_ancient_ruins_before_it_s_too_late
</t>
  </si>
  <si>
    <t>Why you should love statistics</t>
  </si>
  <si>
    <t>Alan Smith</t>
  </si>
  <si>
    <t>Data visualisation editor</t>
  </si>
  <si>
    <t>[{'id': 8, 'name': 'Informative', 'count': 341}, {'id': 7, 'name': 'Funny', 'count': 114}, {'id': 9, 'name': 'Ingenious', 'count': 87}, {'id': 10, 'name': 'Inspiring', 'count': 108}, {'id': 23, 'name': 'Jaw-dropping', 'count': 21}, {'id': 22, 'name': 'Fascinating', 'count': 163}, {'id': 1, 'name': 'Beautiful', 'count': 35}, {'id': 25, 'name': 'OK', 'count': 33}, {'id': 24, 'name': 'Persuasive', 'count': 97}, {'id': 11, 'name': 'Longwinded', 'count': 5}, {'id': 21, 'name': 'Unconvincing', 'count': 5}, {'id': 3, 'name': 'Courageous', 'count': 15}, {'id': 2, 'name': 'Confusing', 'count': 9}, {'id': 26, 'name': 'Obnoxious', 'count': 3}]</t>
  </si>
  <si>
    <t>[{'id': 587, 'hero': 'https://pe.tedcdn.com/images/ted/a7cc4ad21293eaa7b7c7a330dda600f4ff543fd3_2880x1620.jpg', 'speaker': 'Arthur Benjamin', 'title': 'Teach statistics before calculus!', 'duration': 178, 'slug': 'arthur_benjamin_s_formula_for_changing_math_education', 'viewed_count': 2175341}, {'id': 2591, 'hero': 'https://pe.tedcdn.com/images/ted/301bdae5c984d0116ec5aca92151f6626b674747_2880x1620.jpg', 'speaker': 'Danny Dorling', 'title': 'Maps that show us who we are (not just where we are)', 'duration': 847, 'slug': 'danny_dorling_maps_that_show_us_who_we_are_not_just_where_we_are', 'viewed_count': 1384981}, {'id': 2153, 'hero': 'https://pe.tedcdn.com/images/ted/eddcaad25cf331e34d366d9ae3edaaaf3989a275_2880x1620.jpg', 'speaker': 'Hannah Fry', 'title': 'The mathematics of love', 'duration': 1022, 'slug': 'hannah_fry_the_mathematics_of_love', 'viewed_count': 4340198}, {'id': 2718, 'hero': 'https://pe.tedcdn.com/images/ted/d0fbe8b884f5572ba9c66e421ca4f9fa7159a19b_2880x1620.jpg', 'speaker': 'Mona Chalabi', 'title': '3 ways to spot a bad statistic', 'duration': 705, 'slug': 'mona_chalabi_3_ways_to_spot_a_bad_statistic', 'viewed_count': 1405460}, {'id': 1593, 'hero': 'https://pe.tedcdn.com/images/ted/7faea0c3ae1fc45d95ec5cfbe0838e85e43fa1a2_1600x1200.jpg', 'speaker': 'Pankaj Ghemawat', 'title': "Actually, the world isn't flat", 'duration': 1023, 'slug': 'pankaj_ghemawat_actually_the_world_isn_t_flat', 'viewed_count': 813286}, {'id': 2090, 'hero': 'https://pe.tedcdn.com/images/ted/5a950989e5d388e85fb0f0363789268aab3c3c43_2400x1800.jpg', 'speaker': 'Hans and Ola Rosling', 'title': 'How not to be ignorant about the world', 'duration': 1145, 'slug': 'hans_and_ola_rosling_how_not_to_be_ignorant_about_the_world', 'viewed_count': 3673509}]</t>
  </si>
  <si>
    <t>['TEDx', 'algorithm', 'animation', 'creativity', 'data', 'education', 'innovation', 'intelligence', 'math', 'society', 'statistics', 'visualizations']</t>
  </si>
  <si>
    <t xml:space="preserve">https://www.ted.com/talks/alan_smith_why_we_re_so_bad_at_statistics
</t>
  </si>
  <si>
    <t>How to get better at the things you care about</t>
  </si>
  <si>
    <t>Eduardo Briceño</t>
  </si>
  <si>
    <t>Learning expert</t>
  </si>
  <si>
    <t>[{'id': 3, 'name': 'Courageous', 'count': 300}, {'id': 8, 'name': 'Informative', 'count': 1252}, {'id': 9, 'name': 'Ingenious', 'count': 247}, {'id': 10, 'name': 'Inspiring', 'count': 1910}, {'id': 1, 'name': 'Beautiful', 'count': 164}, {'id': 24, 'name': 'Persuasive', 'count': 916}, {'id': 22, 'name': 'Fascinating', 'count': 470}, {'id': 11, 'name': 'Longwinded', 'count': 16}, {'id': 26, 'name': 'Obnoxious', 'count': 3}, {'id': 23, 'name': 'Jaw-dropping', 'count': 79}, {'id': 25, 'name': 'OK', 'count': 68}, {'id': 7, 'name': 'Funny', 'count': 27}, {'id': 21, 'name': 'Unconvincing', 'count': 26}, {'id': 2, 'name': 'Confusing', 'count': 5}]</t>
  </si>
  <si>
    <t>[{'id': 2652, 'hero': 'https://pe.tedcdn.com/images/ted/a6526a75389078e7911a2d4dbfec1008d96fe8c2_2880x1620.jpg', 'speaker': 'Adam Grant', 'title': 'Are you a giver or a taker?', 'duration': 808, 'slug': 'adam_grant_are_you_a_giver_or_a_taker', 'viewed_count': 3535751}, {'id': 2598, 'hero': 'https://pe.tedcdn.com/images/ted/d505be59bdb45a378c1fd1a86e805df13e57b276_2880x1620.jpg', 'speaker': 'Pico Iyer', 'title': "The beauty of what we'll never know", 'duration': 605, 'slug': 'pico_iyer_the_beauty_of_what_we_ll_never_know', 'viewed_count': 1477242}, {'id': 2156, 'hero': 'https://pe.tedcdn.com/images/ted/85582d553035da22504c315ba5ec7ed727f16354_2880x1620.jpg', 'speaker': 'Carol Dweck', 'title': 'The power of believing that you can improve', 'duration': 620, 'slug': 'carol_dweck_the_power_of_believing_that_you_can_improve', 'viewed_count': 6569807}, {'id': 1667, 'hero': 'https://pe.tedcdn.com/images/ted/2d0b8ee49363b194451f7c23755b563f5c9337f0_2880x1620.jpg', 'speaker': 'Andreas Schleicher', 'title': 'Use data to build better schools', 'duration': 1187, 'slug': 'andreas_schleicher_use_data_to_build_better_schools', 'viewed_count': 699194}, {'id': 2381, 'hero': 'https://pe.tedcdn.com/images/ted/ef001fcaa620822c0c70b0c2a991ec26e5350f07_2880x1620.jpg', 'speaker': 'Marina Abramović', 'title': 'An art made of trust, vulnerability and connection', 'duration': 951, 'slug': 'marina_abramovic_an_art_made_of_trust_vulnerability_and_connection', 'viewed_count': 1626700}, {'id': 582, 'hero': 'https://pe.tedcdn.com/images/ted/97508_800x600.jpg', 'speaker': 'Philip Zimbardo', 'title': 'The psychology of time', 'duration': 394, 'slug': 'philip_zimbardo_prescribes_a_healthy_take_on_time', 'viewed_count': 1580334}]</t>
  </si>
  <si>
    <t>['TEDx', 'education', 'goal-setting', 'intelligence', 'mindfulness', 'motivation', 'performance', 'personal growth', 'self', 'teaching', 'work-life balance']</t>
  </si>
  <si>
    <t xml:space="preserve">https://www.ted.com/talks/eduardo_briceno_how_to_get_better_at_the_things_you_care_about
</t>
  </si>
  <si>
    <t>My son was a Columbine shooter. This is my story</t>
  </si>
  <si>
    <t>Sue Klebold</t>
  </si>
  <si>
    <t>[{'id': 1, 'name': 'Beautiful', 'count': 289}, {'id': 3, 'name': 'Courageous', 'count': 1145}, {'id': 2, 'name': 'Confusing', 'count': 10}, {'id': 21, 'name': 'Unconvincing', 'count': 25}, {'id': 26, 'name': 'Obnoxious', 'count': 14}, {'id': 10, 'name': 'Inspiring', 'count': 415}, {'id': 24, 'name': 'Persuasive', 'count': 131}, {'id': 8, 'name': 'Informative', 'count': 370}, {'id': 22, 'name': 'Fascinating', 'count': 112}, {'id': 23, 'name': 'Jaw-dropping', 'count': 78}, {'id': 7, 'name': 'Funny', 'count': 14}, {'id': 25, 'name': 'OK', 'count': 35}, {'id': 9, 'name': 'Ingenious', 'count': 6}, {'id': 11, 'name': 'Longwinded', 'count': 10}]</t>
  </si>
  <si>
    <t>[{'id': 2607, 'hero': 'https://pe.tedcdn.com/images/ted/80a5537c1cf5555f1c7270a27e6a45bd7169a975_2880x1620.jpg', 'speaker': 'Manwar Ali', 'title': 'Inside the mind of a former radical jihadist', 'duration': 1042, 'slug': 'manwar_ali_inside_the_mind_of_a_former_radical_jihadist', 'viewed_count': 1805903}, {'id': 2472, 'hero': 'https://pe.tedcdn.com/images/ted/9a63066f547849409c1a997fc0c3ed42099ef324_2880x1620.jpg', 'speaker': 'Dan Gross', 'title': "Why gun violence can't be our new normal", 'duration': 818, 'slug': 'dan_gross_why_gun_violence_can_t_be_our_new_normal', 'viewed_count': 1096209}, {'id': 2535, 'hero': 'https://pe.tedcdn.com/images/ted/37d62d00260a5601c5852abd6b370ccafa102262_2880x1620.jpg', 'speaker': 'Gill Hicks', 'title': "I survived a terrorist attack. Here's what I learned", 'duration': 637, 'slug': 'gill_hicks_i_survived_a_terrorist_attack_here_s_what_i_learned', 'viewed_count': 813430}, {'id': 1997, 'hero': 'https://pe.tedcdn.com/images/ted/1cd8f07dca7ced00881a7739af63f107473d4dd8_1600x1200.jpg', 'speaker': 'Kevin Briggs', 'title': 'The bridge between suicide and life', 'duration': 853, 'slug': 'kevin_briggs_the_bridge_between_suicide_and_life', 'viewed_count': 2500057}, {'id': 1167, 'hero': 'https://pe.tedcdn.com/images/ted/1f489aae565403e0c76084e13dccfa31e71d52b2_1600x1200.jpg', 'speaker': 'JD Schramm', 'title': 'Break the silence for suicide attempt survivors', 'duration': 254, 'slug': 'jd_schramm', 'viewed_count': 1621760}, {'id': 2374, 'hero': 'https://pe.tedcdn.com/images/ted/66e122f4205e293e4d3a81a96a857ca401e1c2d9_2880x1620.jpg', 'speaker': 'Jean-Paul Mari', 'title': 'The chilling aftershock of a brush with death', 'duration': 930, 'slug': 'jean_paul_mari_the_chilling_aftershock_of_a_brush_with_death', 'viewed_count': 762046}]</t>
  </si>
  <si>
    <t>['Guns', 'TEDMED', 'United States', 'activism', 'big problems', 'brain', 'death', 'humanity', 'mental health', 'mind', 'pain', 'parenting', 'personality', 'social change', 'society', 'violence']</t>
  </si>
  <si>
    <t xml:space="preserve">https://www.ted.com/talks/sue_klebold_my_son_was_a_columbine_shooter_this_is_my_story
</t>
  </si>
  <si>
    <t>What time is it on Mars?</t>
  </si>
  <si>
    <t>Nagin Cox</t>
  </si>
  <si>
    <t>Spacecraft operations engineer</t>
  </si>
  <si>
    <t>[{'id': 7, 'name': 'Funny', 'count': 271}, {'id': 8, 'name': 'Informative', 'count': 312}, {'id': 22, 'name': 'Fascinating', 'count': 308}, {'id': 23, 'name': 'Jaw-dropping', 'count': 23}, {'id': 9, 'name': 'Ingenious', 'count': 62}, {'id': 26, 'name': 'Obnoxious', 'count': 10}, {'id': 10, 'name': 'Inspiring', 'count': 95}, {'id': 24, 'name': 'Persuasive', 'count': 11}, {'id': 11, 'name': 'Longwinded', 'count': 6}, {'id': 1, 'name': 'Beautiful', 'count': 31}, {'id': 25, 'name': 'OK', 'count': 32}, {'id': 3, 'name': 'Courageous', 'count': 9}, {'id': 2, 'name': 'Confusing', 'count': 5}, {'id': 21, 'name': 'Unconvincing', 'count': 9}]</t>
  </si>
  <si>
    <t>[{'id': 2545, 'hero': 'https://pe.tedcdn.com/images/ted/8df14a4db16335a00e00880eae55973c47ee9384_2880x1620.jpg', 'speaker': 'Dave Brain', 'title': 'What a planet needs to sustain life', 'duration': 822, 'slug': 'dave_brain_what_a_planet_needs_to_sustain_life', 'viewed_count': 1311437}, {'id': 2550, 'hero': 'https://pe.tedcdn.com/images/ted/b6e723006c6adffa0e722954a65459f4ba05bc5d_2880x1620.jpg', 'speaker': 'James Green', 'title': '3 moons and a planet that could have alien life', 'duration': 639, 'slug': 'james_green_3_moons_and_a_planet_that_could_have_alien_life', 'viewed_count': 1465765}, {'id': 2656, 'hero': 'https://pe.tedcdn.com/images/ted/a21cadeb1b1d90c40e51509d92f9837b16e0290d_2880x1620.jpg', 'speaker': 'Anjali Tripathi', 'title': 'Why Earth may someday look like Mars', 'duration': 715, 'slug': 'anjali_tripathi_why_earth_may_someday_look_like_mars', 'viewed_count': 975601}, {'id': 2476, 'hero': 'https://pe.tedcdn.com/images/ted/2ea1fd31545802af90d77e7711febcfd71af0e8c_2880x1620.jpg', 'speaker': 'Stephen Petranek', 'title': "Your kids might live on Mars. Here's how they'll survive", 'duration': 1034, 'slug': 'stephen_petranek_your_kids_might_live_on_mars_here_s_how_they_ll_survive', 'viewed_count': 1419347}, {'id': 804, 'hero': 'https://pe.tedcdn.com/images/ted/158868_800x600.jpg', 'speaker': 'Joel Levine', 'title': 'Why we need to go back to Mars', 'duration': 974, 'slug': 'joel_levine', 'viewed_count': 622071},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1131049}]</t>
  </si>
  <si>
    <t>['Mars', 'NASA', 'TEDx', 'United States', 'adventure', 'aircraft', 'collaboration', 'communication', 'discovery', 'engineering', 'exploration', 'future', 'humanity', 'innovation', 'programming', 'robots', 'science', 'solar system', 'technology', 'universe']</t>
  </si>
  <si>
    <t xml:space="preserve">https://www.ted.com/talks/nagin_cox_what_time_is_it_on_mars
</t>
  </si>
  <si>
    <t>The incredible inventions of intuitive AI</t>
  </si>
  <si>
    <t>Maurice Conti</t>
  </si>
  <si>
    <t>Designer, futurist</t>
  </si>
  <si>
    <t>[{'id': 21, 'name': 'Unconvincing', 'count': 37}, {'id': 8, 'name': 'Informative', 'count': 420}, {'id': 10, 'name': 'Inspiring', 'count': 456}, {'id': 22, 'name': 'Fascinating', 'count': 529}, {'id': 23, 'name': 'Jaw-dropping', 'count': 184}, {'id': 9, 'name': 'Ingenious', 'count': 241}, {'id': 1, 'name': 'Beautiful', 'count': 82}, {'id': 24, 'name': 'Persuasive', 'count': 87}, {'id': 3, 'name': 'Courageous', 'count': 30}, {'id': 7, 'name': 'Funny', 'count': 30}, {'id': 25, 'name': 'OK', 'count': 23}, {'id': 11, 'name': 'Longwinded', 'count': 12}, {'id': 26, 'name': 'Obnoxious', 'count': 5}, {'id': 2, 'name': 'Confusing', 'count': 2}]</t>
  </si>
  <si>
    <t>[{'id': 2592, 'hero': 'https://pe.tedcdn.com/images/ted/eda8b85771e90749c3e3e072c3f319417713ee92_2880x1620.jpg', 'speaker': 'Sam Harris', 'title': 'Can we build AI without losing control over it?', 'duration': 867, 'slug': 'sam_harris_can_we_build_ai_without_losing_control_over_it', 'viewed_count': 2592574}, {'id': 2344, 'hero': 'https://pe.tedcdn.com/images/ted/a4817b9887ab589f58ea7258b3e4cecbafa126c2_2880x1620.jpg', 'speaker': 'Neri Oxman', 'title': 'Design at the intersection of technology and biology', 'duration': 1056, 'slug': 'neri_oxman_design_at_the_intersection_of_technology_and_biology', 'viewed_count': 1607448}, {'id': 2548, 'hero': 'https://pe.tedcdn.com/images/ted/7435561605a12023707d418b73c64ccb7d465783_2880x1620.jpg', 'speaker': 'Anthony Goldbloom', 'title': "The jobs we'll lose to machines -- and the ones we won't", 'duration': 276, 'slug': 'anthony_goldbloom_the_jobs_we_ll_lose_to_machines_and_the_ones_we_won_t', 'viewed_count': 1929288}, {'id': 2781, 'hero': 'https://pe.tedcdn.com/images/ted/3f614c0a546467f66777c847998104c6f185fe99_2880x1620.jpg', 'speaker': 'Stuart Russell', 'title': '3 principles for creating safer AI', 'duration': 1055, 'slug': 'stuart_russell_how_ai_might_make_us_better_people', 'viewed_count': 1085114},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1475763}, {'id': 372, 'hero': 'https://pe.tedcdn.com/images/ted/56215_480x360.jpg', 'speaker': 'Paola Antonelli', 'title': 'Design and the Elastic Mind', 'duration': 1060, 'slug': 'paola_antonelli_previews_design_and_the_elastic_mind', 'viewed_count': 313594}]</t>
  </si>
  <si>
    <t>['AI', 'TEDx', 'algorithm', 'computers', 'design', 'drones', 'engineering', 'future', 'humanity', 'innovation', 'invention', 'manufacturing', 'materials', 'product design', 'robots', 'technology']</t>
  </si>
  <si>
    <t xml:space="preserve">https://www.ted.com/talks/maurice_conti_the_incredible_inventions_of_intuitive_ai
</t>
  </si>
  <si>
    <t>Our story of rape and reconciliation</t>
  </si>
  <si>
    <t>Thordis Elva and Tom Stranger</t>
  </si>
  <si>
    <t>[{'id': 3, 'name': 'Courageous', 'count': 1053}, {'id': 10, 'name': 'Inspiring', 'count': 635}, {'id': 23, 'name': 'Jaw-dropping', 'count': 248}, {'id': 8, 'name': 'Informative', 'count': 203}, {'id': 1, 'name': 'Beautiful', 'count': 227}, {'id': 24, 'name': 'Persuasive', 'count': 101}, {'id': 22, 'name': 'Fascinating', 'count': 143}, {'id': 2, 'name': 'Confusing', 'count': 36}, {'id': 26, 'name': 'Obnoxious', 'count': 58}, {'id': 9, 'name': 'Ingenious', 'count': 25}, {'id': 25, 'name': 'OK', 'count': 36}, {'id': 11, 'name': 'Longwinded', 'count': 17}, {'id': 21, 'name': 'Unconvincing', 'count': 96}, {'id': 7, 'name': 'Funny', 'count': 16}]</t>
  </si>
  <si>
    <t>[{'id': 2068, 'hero': 'https://pe.tedcdn.com/images/ted/9700795c1498f9015b5ed04ab754b169fa682e81_2400x1800.jpg', 'speaker': 'Meera Vijayann', 'title': 'Find your voice against gender violence', 'duration': 838, 'slug': 'meera_vijayann_find_your_voice_against_gender_violence', 'viewed_count': 884320}, {'id': 2666, 'hero': 'https://pe.tedcdn.com/images/ted/7bc74e43fd1ea88b0a7009affb55d6c753b848c2_2880x1620.jpg', 'speaker': 'Ashley Judd', 'title': 'How online abuse of women has spiraled out of control', 'duration': 970, 'slug': 'ashley_judd_how_online_abuse_of_women_has_spiraled_out_of_control', 'viewed_count': 1422704}, {'id': 2293, 'hero': 'https://pe.tedcdn.com/images/ted/326f6ed1704fad3f037e671c7a47c8b3a2f2028a_2880x1620.jpg', 'speaker': 'Jimmy Carter', 'title': 'Why I believe the mistreatment of women is the number one human rights abuse\xa0', 'duration': 996, 'slug': 'jimmy_carter_why_i_believe_the_mistreatment_of_women_is_the_number_one_human_rights_abuse', 'viewed_count': 1388343}, {'id': 2597, 'hero': 'https://pe.tedcdn.com/images/ted/ce5ea99e0444ab7c800cddf7b931801d45e888b1_2880x1620.jpg', 'speaker': 'Ione Wells', 'title': 'How we talk about sexual assault online', 'duration': 849, 'slug': 'ione_wells_how_we_talk_about_sexual_assault_online', 'viewed_count': 1024146}, {'id': 1654, 'hero': 'https://pe.tedcdn.com/images/ted/bbfa62818807b138c85e93b779840877d0f4753c_1600x1200.jpg', 'speaker': 'Leslie Morgan Steiner', 'title': "Why domestic violence victims don't leave", 'duration': 959, 'slug': 'leslie_morgan_steiner_why_domestic_violence_victims_don_t_leave', 'viewed_count': 3846867}, {'id': 1753, 'hero': 'https://pe.tedcdn.com/images/ted/a5ac3cc19c32c812c6d8729b5265d4ed6d525e44_1600x1200.jpg', 'speaker': 'Jackson Katz', 'title': "Violence against women -- it's a men's issue", 'duration': 1060, 'slug': 'jackson_katz_violence_against_women_it_s_a_men_s_issue', 'viewed_count': 1625841}]</t>
  </si>
  <si>
    <t>['activism', 'collaboration', 'communication', 'humanity', 'identity', 'men', 'personal growth', 'sexual violence', 'social change', 'society', 'women']</t>
  </si>
  <si>
    <t xml:space="preserve">https://www.ted.com/talks/thordis_elva_tom_stranger_our_story_of_rape_and_reconciliation
</t>
  </si>
  <si>
    <t>New nanotech to detect cancer early</t>
  </si>
  <si>
    <t>Joshua Smith</t>
  </si>
  <si>
    <t>Cancer fighter</t>
  </si>
  <si>
    <t>[{'id': 1, 'name': 'Beautiful', 'count': 76}, {'id': 9, 'name': 'Ingenious', 'count': 72}, {'id': 22, 'name': 'Fascinating', 'count': 121}, {'id': 8, 'name': 'Informative', 'count': 184}, {'id': 10, 'name': 'Inspiring', 'count': 128}, {'id': 23, 'name': 'Jaw-dropping', 'count': 41}, {'id': 3, 'name': 'Courageous', 'count': 41}, {'id': 24, 'name': 'Persuasive', 'count': 29}, {'id': 25, 'name': 'OK', 'count': 15}, {'id': 7, 'name': 'Funny', 'count': 4}, {'id': 11, 'name': 'Longwinded', 'count': 5}, {'id': 26, 'name': 'Obnoxious', 'count': 2}, {'id': 21, 'name': 'Unconvincing', 'count': 5}, {'id': 2, 'name': 'Confusing', 'count': 1}]</t>
  </si>
  <si>
    <t>[{'id': 2467, 'hero': 'https://pe.tedcdn.com/images/ted/905e43c1af547578600bafb5ddaddaab5c4c7509_2880x1620.jpg', 'speaker': 'Paula Hammond', 'title': 'A new superweapon in the fight against cancer', 'duration': 642, 'slug': 'paula_hammond_a_new_superweapon_in_the_fight_against_cancer', 'viewed_count': 1417323}, {'id': 2498, 'hero': 'https://pe.tedcdn.com/images/ted/2c24fa09624dc069fe1bc48c4827c2c5a398424d_2880x1620.jpg', 'speaker': 'Sangeeta Bhatia', 'title': 'This tiny particle could roam your body to find tumors', 'duration': 643, 'slug': 'sangeeta_bhatia_this_tiny_particle_could_roam_your_body_to_find_tumors', 'viewed_count': 766194}, {'id': 2504, 'hero': 'https://pe.tedcdn.com/images/ted/6ae09bc744aa38ec4c0f2f70772a86f551cedd2e_2880x1620.jpg', 'speaker': 'Laura Indolfi', 'title': 'Good news in the fight against pancreatic cancer', 'duration': 363, 'slug': 'laura_indolfi_good_news_in_the_fight_against_pancreatic_cancer', 'viewed_count': 1183081}, {'id': 2821, 'hero': 'https://pe.tedcdn.com/images/ted/215726285218bad80d842683dec2bc91fbe6a5e7_2880x1620.jpg', 'speaker': 'Jimmy Lin', 'title': 'A simple new blood test that can catch cancer early', 'duration': 730, 'slug': 'jimmy_lin_a_simple_new_blood_test_that_can_catch_cancer_early', 'viewed_count': 1005452}, {'id': 761, 'hero': 'https://pe.tedcdn.com/images/ted/146612_800x600.jpg', 'speaker': 'David Agus', 'title': 'A new strategy in the war on cancer', 'duration': 1424, 'slug': 'david_agus_a_new_strategy_in_the_war_on_cancer', 'viewed_count': 696346}, {'id': 859, 'hero': 'https://pe.tedcdn.com/images/ted/055b61a8ce3f799846f9dbdecbe2c30d0d0726bd_1600x1200.jpg', 'speaker': 'William Li', 'title': 'Can we eat to starve cancer?', 'duration': 1202, 'slug': 'william_li', 'viewed_count': 4149188}]</t>
  </si>
  <si>
    <t>['biology', 'biotech', 'cancer', 'disease', 'future', 'health', 'health care', 'humanity', 'innovation', 'invention', 'motivation', 'nanoscale', 'science', 'technology']</t>
  </si>
  <si>
    <t xml:space="preserve">https://www.ted.com/talks/joshua_smith_new_nanotech_to_catch_cancer_early
</t>
  </si>
  <si>
    <t>4 ways to make a city more walkable</t>
  </si>
  <si>
    <t>[{'id': 7, 'name': 'Funny', 'count': 67}, {'id': 8, 'name': 'Informative', 'count': 280}, {'id': 24, 'name': 'Persuasive', 'count': 136}, {'id': 9, 'name': 'Ingenious', 'count': 84}, {'id': 22, 'name': 'Fascinating', 'count': 107}, {'id': 10, 'name': 'Inspiring', 'count': 121}, {'id': 11, 'name': 'Longwinded', 'count': 11}, {'id': 1, 'name': 'Beautiful', 'count': 24}, {'id': 25, 'name': 'OK', 'count': 31}, {'id': 2, 'name': 'Confusing', 'count': 4}, {'id': 23, 'name': 'Jaw-dropping', 'count': 4}, {'id': 3, 'name': 'Courageous', 'count': 1}, {'id': 21, 'name': 'Unconvincing', 'count': 0}, {'id': 26, 'name': 'Obnoxious', 'count': 0}]</t>
  </si>
  <si>
    <t>[{'id': 898, 'hero': 'https://pe.tedcdn.com/images/ted/577314a595d7fc84f39fa68694b8c5c8530273ff_2880x1620.jpg', 'speaker': 'Ellen Dunham-Jones', 'title': 'Retrofitting suburbia', 'duration': 1163, 'slug': 'ellen_dunham_jones_retrofitting_suburbia', 'viewed_count': 668745}, {'id': 2609, 'hero': 'https://pe.tedcdn.com/images/ted/e8849bea6857714504fdf7a923ac0938e95cec6c_2880x1620.jpg', 'speaker': 'Wanis Kabbaj', 'title': 'What a driverless world could look like', 'duration': 691, 'slug': 'wanis_kabbaj_what_a_driverless_world_could_look_like', 'viewed_count': 2859130}, {'id': 1843, 'hero': 'https://pe.tedcdn.com/images/ted/b918cbcfe933570a683a1b970fd4b804c39e7fcf_1600x1200.jpg', 'speaker': 'Jeff Speck', 'title': 'The walkable city', 'duration': 1016, 'slug': 'jeff_speck_the_walkable_city', 'viewed_count': 1041755}, {'id': 1838, 'hero': 'https://pe.tedcdn.com/images/ted/f5cdecc9ae7a5f2472047e17c233d68e7d172264_1600x1200.jpg', 'speaker': 'Janette Sadik-Khan', 'title': "New York's streets? Not so mean any more", 'duration': 842, 'slug': 'janette_sadik_khan_new_york_s_streets_not_so_mean_any_more', 'viewed_count': 925077}, {'id': 2839, 'hero': 'https://pe.tedcdn.com/images/ted/7651fdc16fac4fe5a41e91a65ee168af109e227e_2880x1620.jpg', 'speaker': 'Peter Calthorpe', 'title': '7 principles for building better cities', 'duration': 860, 'slug': 'peter_calthorpe_7_principles_for_building_better_cities', 'viewed_count': 834106}, {'id': 1886, 'hero': 'https://pe.tedcdn.com/images/ted/915e59caaa1b90365d5474ec55a29aea13a31ed4_1600x1200.jpg', 'speaker': 'Enrique Peñalosa', 'title': 'Why buses represent democracy in action', 'duration': 857, 'slug': 'enrique_penalosa_why_buses_represent_democracy_in_action', 'viewed_count': 871464}]</t>
  </si>
  <si>
    <t>['TEDx', 'architecture', 'cars', 'cities', 'collaboration', 'community', 'design', 'engineering', 'infrastructure', 'innovation', 'potential', 'public spaces', 'society', 'urban', 'urban planning']</t>
  </si>
  <si>
    <t xml:space="preserve">https://www.ted.com/talks/jeff_speck_4_ways_to_make_a_city_more_walkable
</t>
  </si>
  <si>
    <t>What it's like to be a parent in a war zone</t>
  </si>
  <si>
    <t>Aala El-Khani</t>
  </si>
  <si>
    <t>Humanitarian psychologist</t>
  </si>
  <si>
    <t>[{'id': 8, 'name': 'Informative', 'count': 203}, {'id': 24, 'name': 'Persuasive', 'count': 86}, {'id': 10, 'name': 'Inspiring', 'count': 160}, {'id': 3, 'name': 'Courageous', 'count': 96}, {'id': 1, 'name': 'Beautiful', 'count': 70}, {'id': 23, 'name': 'Jaw-dropping', 'count': 15}, {'id': 25, 'name': 'OK', 'count': 23}, {'id': 9, 'name': 'Ingenious', 'count': 15}, {'id': 22, 'name': 'Fascinating', 'count': 38}, {'id': 11, 'name': 'Longwinded', 'count': 9}, {'id': 21, 'name': 'Unconvincing', 'count': 14}, {'id': 7, 'name': 'Funny', 'count': 7}, {'id': 2, 'name': 'Confusing', 'count': 1}, {'id': 26, 'name': 'Obnoxious', 'count': 0}]</t>
  </si>
  <si>
    <t>[{'id': 2353, 'hero': 'https://pe.tedcdn.com/images/ted/414f232fce96dc6a85d03cbab4eda2302ebbb675_2880x1620.jpg', 'speaker': 'Anders Fjellberg', 'title': 'Two nameless bodies washed up on the beach. Here are their stories', 'duration': 881, 'slug': 'anders_fjellberg_two_nameless_bodies_washed_up_on_the_beach_here_are_their_stories', 'viewed_count': 1220752}, {'id': 2358, 'hero': 'https://pe.tedcdn.com/images/ted/d7978ab526f1922c090ced88497e7f80c1f6174c_2880x1620.jpg', 'speaker': 'Melissa Fleming', 'title': 'A boat carrying 500 refugees sunk at sea. The story of two survivors', 'duration': 1155, 'slug': 'melissa_fleming_a_boat_carrying_500_refugees_sunk_at_sea_the_story_of_two_survivors', 'viewed_count': 1502415}, {'id': 2449, 'hero': 'https://pe.tedcdn.com/images/ted/fcd909932a914fa07f0738668eb08b809757e8bc_2880x1620.jpg', 'speaker': 'Alexander Betts', 'title': "Our refugee system is failing. Here's how we can fix it", 'duration': 1089, 'slug': 'alexander_betts_our_refugee_system_is_failing_here_s_how_we_can_fix_it', 'viewed_count': 823121}, {'id': 2110, 'hero': 'https://pe.tedcdn.com/images/ted/5ddc239be84a6c05cd1f3970141e5ce18830a28e_2880x1620.jpg', 'speaker': 'Melissa Fleming', 'title': "Let's help refugees thrive, not just survive", 'duration': 968, 'slug': 'melissa_fleming_let_s_help_refugees_thrive_not_just_survive', 'viewed_count': 1119995}, {'id': 2805, 'hero': 'https://pe.tedcdn.com/images/ted/adba78289b5f9c370ff2f741e4c571bfbabeb5f9_2880x1620.jpg', 'speaker': 'David Miliband', 'title': 'The refugee crisis is a test of our character', 'duration': 1118, 'slug': 'david_miliband_the_refugee_crisis_is_a_test_of_our_character', 'viewed_count': 1088745}, {'id': 2809, 'hero': 'https://pe.tedcdn.com/images/ted/c9248e7936e32b15b8fbc7950942d1cd9f2dc163_2880x1620.jpg', 'speaker': 'Luma Mufleh', 'title': "Don't feel sorry for refugees -- believe in them", 'duration': 853, 'slug': 'luma_mufleh_don_t_feel_sorry_for_refugees_believe_in_them', 'viewed_count': 1354501}]</t>
  </si>
  <si>
    <t>['Middle East', 'Syria', 'TEDx', 'children', 'communication', 'community', 'disaster relief', 'family', 'fear', 'humanity', 'parenting', 'psychology', 'refugees', 'security', 'teaching', 'violence', 'vulnerability', 'war']</t>
  </si>
  <si>
    <t xml:space="preserve">https://www.ted.com/talks/aala_el_khani_what_it_s_like_to_be_a_parent_in_a_war_zone
</t>
  </si>
  <si>
    <t>How racism harms pregnant women -- and what can help</t>
  </si>
  <si>
    <t>Miriam Zoila Pérez</t>
  </si>
  <si>
    <t>[{'id': 8, 'name': 'Informative', 'count': 112}, {'id': 10, 'name': 'Inspiring', 'count': 54}, {'id': 3, 'name': 'Courageous', 'count': 18}, {'id': 1, 'name': 'Beautiful', 'count': 25}, {'id': 21, 'name': 'Unconvincing', 'count': 22}, {'id': 23, 'name': 'Jaw-dropping', 'count': 6}, {'id': 24, 'name': 'Persuasive', 'count': 37}, {'id': 2, 'name': 'Confusing', 'count': 5}, {'id': 25, 'name': 'OK', 'count': 15}, {'id': 7, 'name': 'Funny', 'count': 3}, {'id': 22, 'name': 'Fascinating', 'count': 20}, {'id': 11, 'name': 'Longwinded', 'count': 20}, {'id': 26, 'name': 'Obnoxious', 'count': 22}, {'id': 9, 'name': 'Ingenious', 'count': 9}]</t>
  </si>
  <si>
    <t>[{'id': 2428, 'hero': 'https://pe.tedcdn.com/images/ted/a7a560bc53490a0ddca5eb05a6fc361cc7224cef_2880x1620.jpg', 'speaker': 'Dorothy Roberts', 'title': 'The problem with race-based medicine', 'duration': 876, 'slug': 'dorothy_roberts_the_problem_with_race_based_medicine', 'viewed_count': 1008868}, {'id': 2445, 'hero': 'https://pe.tedcdn.com/images/ted/a15d188f6811315cdb75f38b042d936dbb52e2fa_2880x1620.jpg', 'speaker': 'Mary Bassett', 'title': 'Why your doctor should care about social justice', 'duration': 829, 'slug': 'mary_bassett_why_your_doctor_should_care_about_social_justice', 'viewed_count': 1072573}, {'id': 2512, 'hero': 'https://pe.tedcdn.com/images/ted/6094382cb03573581a6b2e3f6c7f0ce1adf7173c_2880x1620.jpg', 'speaker': 'Joseph Ravenell', 'title': 'How barbershops can keep men healthy', 'duration': 788, 'slug': 'joseph_ravenell_how_barbershops_can_keep_men_healthy', 'viewed_count': 993442}, {'id': 2731, 'hero': 'https://pe.tedcdn.com/images/ted/e9b5b4e3cf862978bdcccb0aae17c0de1aa9e830_2880x1620.jpg', 'speaker': 'Zubaida Bai', 'title': 'A simple birth kit for mothers in the developing world', 'duration': 404, 'slug': 'zubaida_bai_a_simple_birth_kit_for_mothers_in_the_developing_world', 'viewed_count': 801275},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907029}, {'id': 2514, 'hero': 'https://pe.tedcdn.com/images/ted/3e41e5e908157decc853f9b7f71b543f09a84003_2880x1620.jpg', 'speaker': 'Sue Desmond-Hellmann', 'title': 'A smarter, more precise way to think about public health', 'duration': 858, 'slug': 'sue_desmond_hellmann_a_smarter_more_precise_way_to_think_about_public_health', 'viewed_count': 929174}]</t>
  </si>
  <si>
    <t>['activism', 'children', 'communication', 'community', 'family', 'health', 'health care', 'humanity', 'illness', 'inequality', 'medical research', 'medicine', 'parenting', 'pregnancy', 'race', 'social change', 'society', 'women']</t>
  </si>
  <si>
    <t xml:space="preserve">https://www.ted.com/talks/miriam_zoila_perez_how_racism_harms_pregnant_women_and_what_can_help
</t>
  </si>
  <si>
    <t>An electrifying acoustic guitar performance</t>
  </si>
  <si>
    <t xml:space="preserve"> Rodrigo y Gabriela</t>
  </si>
  <si>
    <t>Guitar duo</t>
  </si>
  <si>
    <t>[{'id': 1, 'name': 'Beautiful', 'count': 383}, {'id': 25, 'name': 'OK', 'count': 31}, {'id': 22, 'name': 'Fascinating', 'count': 233}, {'id': 23, 'name': 'Jaw-dropping', 'count': 266}, {'id': 3, 'name': 'Courageous', 'count': 18}, {'id': 10, 'name': 'Inspiring', 'count': 111}, {'id': 9, 'name': 'Ingenious', 'count': 53}, {'id': 8, 'name': 'Informative', 'count': 3}, {'id': 7, 'name': 'Funny', 'count': 35}, {'id': 11, 'name': 'Longwinded', 'count': 3}, {'id': 21, 'name': 'Unconvincing', 'count': 4}, {'id': 26, 'name': 'Obnoxious', 'count': 1}, {'id': 24, 'name': 'Persuasive', 'count': 1}, {'id': 2, 'name': 'Confusing', 'count': 3}]</t>
  </si>
  <si>
    <t>[{'id': 2366, 'hero': 'https://pe.tedcdn.com/images/ted/ee7d7b0abbc72ed262e4ccc93e3bbb4be3a7e452_2880x1620.jpg', 'speaker': 'Kaki King', 'title': 'A musical escape into a world of light and color', 'duration': 691, 'slug': 'kaki_king_a_musical_escape_into_a_world_of_light_and_color', 'viewed_count': 1365174}, {'id': 2481, 'hero': 'https://pe.tedcdn.com/images/ted/2e4f187e038e37d3d6ea6ad2dd6c375216798d18_2880x1620.jpg', 'speaker': 'Amanda Palmer, Jherek Bischoff, Usman Riaz', 'title': '"Space Oddity"', 'duration': 369, 'slug': 'amanda_palmer_jherek_bischoff_usman_riaz_space_oddity', 'viewed_count': 738591}, {'id': 2538, 'hero': 'https://pe.tedcdn.com/images/ted/a3ee6d78dd8bc7b305a024393c0e90293bbb08dc_2880x1620.jpg', 'speaker': 'John Legend', 'title': '"Redemption Song"', 'duration': 518, 'slug': 'john_legend_redemption_song', 'viewed_count': 1538117}, {'id': 1156, 'hero': 'https://pe.tedcdn.com/images/ted/1c53e6d17512a3a28f27cce961ea777ac5981d14_800x600.jpg', 'speaker': 'Robert Gupta + Joshua Roman', 'title': 'On violin and cello, "Passacaglia"', 'duration': 561, 'slug': 'robert_gupta_and_joshua_roman_duet_on_passacaglia', 'viewed_count': 769948}, {'id': 2147, 'hero': 'https://pe.tedcdn.com/images/ted/3913cb8eb8182189489aa3efc9d917e8b0756b27_2880x1620.jpg', 'speaker': 'Aakash Odedra', 'title': 'A dance in a hurricane of paper, wind and light', 'duration': 590, 'slug': 'aakash_odedra_a_dance_in_a_hurricane_of_paper_wind_and_light', 'viewed_count': 817032}, {'id': 1464, 'hero': 'https://pe.tedcdn.com/images/ted/25581f3b5c318239c3727229a2a50ae2bfc0feb9_1600x1200.jpg', 'speaker': 'Quixotic Fusion', 'title': 'Dancing with light', 'duration': 742, 'slug': 'quixotic_fusion_dancing_with_light', 'viewed_count': 1383145}]</t>
  </si>
  <si>
    <t>['guitar', 'live music', 'music', 'performance']</t>
  </si>
  <si>
    <t xml:space="preserve">https://www.ted.com/talks/rodrigo_y_gabriela_an_electrifying_acoustic_guitar_performance
</t>
  </si>
  <si>
    <t>How to practice safe sexting</t>
  </si>
  <si>
    <t>Amy Adele Hasinoff</t>
  </si>
  <si>
    <t>Communications researcher</t>
  </si>
  <si>
    <t>[{'id': 8, 'name': 'Informative', 'count': 250}, {'id': 10, 'name': 'Inspiring', 'count': 112}, {'id': 24, 'name': 'Persuasive', 'count': 132}, {'id': 7, 'name': 'Funny', 'count': 58}, {'id': 3, 'name': 'Courageous', 'count': 75}, {'id': 21, 'name': 'Unconvincing', 'count': 40}, {'id': 11, 'name': 'Longwinded', 'count': 7}, {'id': 26, 'name': 'Obnoxious', 'count': 8}, {'id': 2, 'name': 'Confusing', 'count': 17}, {'id': 25, 'name': 'OK', 'count': 52}, {'id': 9, 'name': 'Ingenious', 'count': 31}, {'id': 22, 'name': 'Fascinating', 'count': 18}, {'id': 23, 'name': 'Jaw-dropping', 'count': 12}, {'id': 1, 'name': 'Beautiful', 'count': 29}]</t>
  </si>
  <si>
    <t>[{'id': 1945, 'hero': 'https://pe.tedcdn.com/images/ted/47d3c54227564a747cd81ce6618c63b079a4958c_1600x1200.jpg', 'speaker': 'Carin Bondar', 'title': 'The birds and the bees are just the beginning', 'duration': 587, 'slug': 'carin_bondar_the_birds_and_the_bees_are_just_the_beginning', 'viewed_count': 2379268}, {'id': 1761, 'hero': 'https://pe.tedcdn.com/images/ted/d52fbecbafb6d1d78f9b74df2776db4f1865c319_1600x1200.jpg', 'speaker': 'Al Vernacchio', 'title': "Sex needs a new metaphor. Here's one ...", 'duration': 501, 'slug': 'al_vernacchio_sex_needs_a_new_metaphor_here_s_one', 'viewed_count': 1836125}, {'id': 2590, 'hero': 'https://pe.tedcdn.com/images/ted/258c5275b201c958dcd88d088ef3205f9b82c20c_2880x1620.jpg', 'speaker': 'Helen Fisher', 'title': "Technology hasn't changed love. Here's why", 'duration': 1145, 'slug': 'helen_fisher_technology_hasn_t_changed_love_here_s_why', 'viewed_count': 1593472}, {'id': 2204, 'hero': 'https://pe.tedcdn.com/images/ted/f4792554f556e73baab114a2d7b27876bd8ae9c6_2880x1620.jpg', 'speaker': 'Andy Yen', 'title': "Think your email's private? Think again", 'duration': 729, 'slug': 'andy_yen_think_your_email_s_private_think_again', 'viewed_count': 1571526}, {'id': 2106, 'hero': 'https://pe.tedcdn.com/images/ted/6992aa456af79721f493686c804324356781ddea_2880x1620.jpg', 'speaker': 'Glenn Greenwald', 'title': 'Why privacy matters', 'duration': 1237, 'slug': 'glenn_greenwald_why_privacy_matters', 'viewed_count': 1942816}, {'id': 1848, 'hero': 'https://pe.tedcdn.com/images/ted/455ebe6c262d8f567e288fcda788a28def875400_1600x1200.jpg', 'speaker': 'Alessandro Acquisti', 'title': 'What will a future without secrets look like?', 'duration': 900, 'slug': 'alessandro_acquisti_why_privacy_matters', 'viewed_count': 1305179}]</t>
  </si>
  <si>
    <t>['media', 'privacy', 'sex', 'technology']</t>
  </si>
  <si>
    <t xml:space="preserve">https://www.ted.com/talks/amy_adele_hasinoff_how_to_practice_safe_sexting
</t>
  </si>
  <si>
    <t>3 ways to fix a broken news industry</t>
  </si>
  <si>
    <t>Lara Setrakian</t>
  </si>
  <si>
    <t>[{'id': 8, 'name': 'Informative', 'count': 430}, {'id': 10, 'name': 'Inspiring', 'count': 292}, {'id': 3, 'name': 'Courageous', 'count': 185}, {'id': 23, 'name': 'Jaw-dropping', 'count': 8}, {'id': 22, 'name': 'Fascinating', 'count': 45}, {'id': 9, 'name': 'Ingenious', 'count': 33}, {'id': 24, 'name': 'Persuasive', 'count': 225}, {'id': 25, 'name': 'OK', 'count': 43}, {'id': 21, 'name': 'Unconvincing', 'count': 22}, {'id': 26, 'name': 'Obnoxious', 'count': 6}, {'id': 1, 'name': 'Beautiful', 'count': 20}, {'id': 11, 'name': 'Longwinded', 'count': 14}, {'id': 2, 'name': 'Confusing', 'count': 5}, {'id': 7, 'name': 'Funny', 'count': 3}]</t>
  </si>
  <si>
    <t>[{'id': 2488, 'hero': 'https://pe.tedcdn.com/images/ted/c78ddfbc0c1ea218fb2856babfc1604b70a6eddc_2880x1620.jpg', 'speaker': 'Ameera Harouda', 'title': 'Why I put myself in danger to tell the stories of Gaza', 'duration': 518, 'slug': 'ameera_harouda_why_i_put_myself_in_danger_to_tell_the_stories_of_gaza', 'viewed_count': 961428}, {'id': 2507, 'hero': 'https://pe.tedcdn.com/images/ted/51861e13a1aec9da60770147b1f4e751730318f1_2880x1620.jpg', 'speaker': 'Trevor Timm', 'title': 'How free is our freedom of the press?', 'duration': 313, 'slug': 'trevor_timm_how_free_is_our_freedom_of_the_press', 'viewed_count': 1258893}, {'id': 2553, 'hero': 'https://pe.tedcdn.com/images/ted/a9019c9c976642b9efef0b3d4f6dbcf0f3778bff_2880x1620.jpg', 'speaker': 'Gerard Ryle', 'title': 'How the Panama Papers journalists broke the biggest leak in history', 'duration': 788, 'slug': 'gerard_ryle_how_the_panama_papers_journalists_broke_the_biggest_leak_in_history', 'viewed_count': 997656}, {'id': 248, 'hero': 'https://pe.tedcdn.com/images/ted/41661_480x360.jpg', 'speaker': 'Alisa Miller', 'title': 'How the news distorts our worldview', 'duration': 269, 'slug': 'alisa_miller_shares_the_news_about_the_news', 'viewed_count': 1888844}, {'id': 84, 'hero': 'https://pe.tedcdn.com/images/ted/1996_480x360.jpg', 'speaker': 'James Nachtwey', 'title': 'My wish: Let my photographs bear witness', 'duration': 1316, 'slug': 'james_nachtwey_s_searing_pictures_of_war', 'viewed_count': 1262810}, {'id': 1084, 'hero': 'https://pe.tedcdn.com/images/ted/54494e1a10f86cd308fda68fa0736d47f0a1404f_800x600.jpg', 'speaker': 'Wadah Khanfar', 'title': 'A historic moment in the Arab world', 'duration': 1032, 'slug': 'wadah_khanfar_a_historic_moment_in_the_arab_world', 'viewed_count': 922939}]</t>
  </si>
  <si>
    <t>['Internet', 'Middle East', 'Syria', 'TEDNYC', 'communication', 'community', 'ebola', 'entrepreneur', 'global issues', 'innovation', 'intelligence', 'iraq', 'journalism', 'news', 'oceans', 'refugees', 'society', 'women', 'writing']</t>
  </si>
  <si>
    <t xml:space="preserve">https://www.ted.com/talks/lara_setrakian_3_ways_to_fix_a_broken_news_industry
</t>
  </si>
  <si>
    <t>How jails extort the poor</t>
  </si>
  <si>
    <t>Salil Dudani</t>
  </si>
  <si>
    <t>[{'id': 1, 'name': 'Beautiful', 'count': 31}, {'id': 10, 'name': 'Inspiring', 'count': 133}, {'id': 8, 'name': 'Informative', 'count': 219}, {'id': 24, 'name': 'Persuasive', 'count': 101}, {'id': 3, 'name': 'Courageous', 'count': 102}, {'id': 22, 'name': 'Fascinating', 'count': 40}, {'id': 25, 'name': 'OK', 'count': 18}, {'id': 9, 'name': 'Ingenious', 'count': 6}, {'id': 23, 'name': 'Jaw-dropping', 'count': 44}, {'id': 21, 'name': 'Unconvincing', 'count': 13}, {'id': 26, 'name': 'Obnoxious', 'count': 6}, {'id': 2, 'name': 'Confusing', 'count': 6}, {'id': 11, 'name': 'Longwinded', 'count': 2}, {'id': 7, 'name': 'Funny', 'count': 4}]</t>
  </si>
  <si>
    <t>[{'id':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1528847}, {'id': 2352, 'hero': 'https://pe.tedcdn.com/images/ted/a1f6ba3d17e6e9d7404ee1ff61546579c2126b52_2880x1620.jpg', 'speaker': 'Will Potter', 'title': "The secret US prisons you've never heard of before", 'duration': 895, 'slug': 'will_potter_the_secret_us_prisons_you_ve_never_heard_of_before', 'viewed_count': 2507966}, {'id': 2538, 'hero': 'https://pe.tedcdn.com/images/ted/a3ee6d78dd8bc7b305a024393c0e90293bbb08dc_2880x1620.jpg', 'speaker': 'John Legend', 'title': '"Redemption Song"', 'duration': 518, 'slug': 'john_legend_redemption_song', 'viewed_count': 1538119}, {'id': 2831, 'hero': 'https://pe.tedcdn.com/images/ted/b8ef5560f8a2af2903b6a89d337f72b3fd09fe96_2880x1620.jpg', 'speaker': 'Ronald Sullivan', 'title': 'How I help free innocent people from prison', 'duration': 714, 'slug': 'ronald_sullivan_how_i_help_free_innocent_people_from_prison', 'viewed_count': 552681}, {'id': 2453, 'hero': 'https://pe.tedcdn.com/images/ted/6fd1580bc440f6442632fa891a0e7d83e942ebf8_2880x1620.jpg', 'speaker': 'Adam Foss', 'title': "A prosecutor's vision for a better justice system", 'duration': 957, 'slug': 'adam_foss_a_prosecutor_s_vision_for_a_better_justice_system', 'viewed_count': 1723889}, {'id': 1914, 'hero': 'https://pe.tedcdn.com/images/ted/3e820be716ef041e7bd7792bbfc5b5753d4e0dbf_1600x1200.jpg', 'speaker': 'Anne Milgram', 'title': 'Why smart statistics are the key to fighting crime', 'duration': 761, 'slug': 'anne_milgram_why_smart_statistics_are_the_key_to_fighting_crime', 'viewed_count': 877950}]</t>
  </si>
  <si>
    <t>['Criminal Justice', 'TEDx', 'activism', 'corruption', 'crime', 'government', 'poverty', 'prison', 'terrorism']</t>
  </si>
  <si>
    <t xml:space="preserve">https://www.ted.com/talks/salil_dudani_how_jails_extort_the_poor
</t>
  </si>
  <si>
    <t>Don't fear superintelligent AI</t>
  </si>
  <si>
    <t>Grady Booch</t>
  </si>
  <si>
    <t>Scientist, philosopher</t>
  </si>
  <si>
    <t>[{'id': 10, 'name': 'Inspiring', 'count': 251}, {'id': 8, 'name': 'Informative', 'count': 219}, {'id': 3, 'name': 'Courageous', 'count': 65}, {'id': 24, 'name': 'Persuasive', 'count': 89}, {'id': 21, 'name': 'Unconvincing', 'count': 99}, {'id': 9, 'name': 'Ingenious', 'count': 47}, {'id': 1, 'name': 'Beautiful', 'count': 48}, {'id': 22, 'name': 'Fascinating', 'count': 136}, {'id': 11, 'name': 'Longwinded', 'count': 12}, {'id': 26, 'name': 'Obnoxious', 'count': 10}, {'id': 7, 'name': 'Funny', 'count': 62}, {'id': 25, 'name': 'OK', 'count': 22}, {'id': 23, 'name': 'Jaw-dropping', 'count': 12}, {'id': 2, 'name': 'Confusing', 'count': 12}]</t>
  </si>
  <si>
    <t>[{'id': 2592, 'hero': 'https://pe.tedcdn.com/images/ted/eda8b85771e90749c3e3e072c3f319417713ee92_2880x1620.jpg', 'speaker': 'Sam Harris', 'title': 'Can we build AI without losing control over it?', 'duration': 867, 'slug': 'sam_harris_can_we_build_ai_without_losing_control_over_it', 'viewed_count': 2592577}, {'id':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1194794}, {'id': 2645, 'hero': 'https://pe.tedcdn.com/images/ted/1879eda9d3817eaadc472c49075a618eaf4b4100_2880x1620.jpg', 'speaker': 'Kevin Kelly', 'title': 'How AI can bring on a second Industrial Revolution', 'duration': 824, 'slug': 'kevin_kelly_how_ai_can_bring_on_a_second_industrial_revolution', 'viewed_count': 1389137}, {'id': 1922, 'hero': 'https://pe.tedcdn.com/images/ted/15af4df75aba589bfcd57c1e72b572e24067bc29_1600x1200.jpg', 'speaker': 'Alex Wissner-Gross', 'title': 'A new equation for intelligence', 'duration': 708, 'slug': 'alex_wissner_gross_a_new_equation_for_intelligence', 'viewed_count': 1977198}, {'id': 2243, 'hero': 'https://pe.tedcdn.com/images/ted/a693e3148df55358b76a30436f1accb09d1e2616_2880x1620.jpg', 'speaker': 'Nick Bostrom', 'title': 'What happens when our computers get smarter than we are?', 'duration': 991, 'slug': 'nick_bostrom_what_happens_when_our_computers_get_smarter_than_we_are', 'viewed_count': 2832633}, {'id': 2841, 'hero': 'https://pe.tedcdn.com/images/ted/25fad3acbe4533958ce92b344dd59d9bc44c4c9f_2880x1620.jpg', 'speaker': 'Tom Gruber', 'title': 'How AI can enhance our memory, work and social lives', 'duration': 586, 'slug': 'tom_gruber_how_ai_can_enhance_our_memory_work_and_social_lives', 'viewed_count': 1139756}]</t>
  </si>
  <si>
    <t>['AI', 'algorithm', 'brain', 'cognitive science', 'communication', 'computers', 'data', 'design', 'engineering', 'fear', 'future', 'humanity', 'identity', 'innovation', 'intelligence', 'invention', 'language', 'machine learning', 'mind', 'philosophy', 'robots', 'science', 'society', 'software', 'technology']</t>
  </si>
  <si>
    <t xml:space="preserve">https://www.ted.com/talks/grady_booch_don_t_fear_superintelligence
</t>
  </si>
  <si>
    <t>Nationalism vs. globalism: the new political divide</t>
  </si>
  <si>
    <t>[{'id': 8, 'name': 'Informative', 'count': 583}, {'id': 1, 'name': 'Beautiful', 'count': 65}, {'id': 10, 'name': 'Inspiring', 'count': 333}, {'id': 22, 'name': 'Fascinating', 'count': 380}, {'id': 24, 'name': 'Persuasive', 'count': 214}, {'id': 3, 'name': 'Courageous', 'count': 87}, {'id': 23, 'name': 'Jaw-dropping', 'count': 76}, {'id': 9, 'name': 'Ingenious', 'count': 120}, {'id': 2, 'name': 'Confusing', 'count': 12}, {'id': 21, 'name': 'Unconvincing', 'count': 29}, {'id': 26, 'name': 'Obnoxious', 'count': 19}, {'id': 7, 'name': 'Funny', 'count': 24}, {'id': 25, 'name': 'OK', 'count': 30}, {'id': 11, 'name': 'Longwinded', 'count': 23}]</t>
  </si>
  <si>
    <t>[{'id': 2625, 'hero': 'https://pe.tedcdn.com/images/ted/53d1c18eb4ef42831caae1be99c001fc9fcc39af_2880x1620.jpg', 'speaker': 'Jonathan Haidt', 'title': 'Can a divided America heal?', 'duration': 1217, 'slug': 'jonathan_haidt_can_a_divided_america_heal', 'viewed_count': 1515173}, {'id': 2655, 'hero': 'https://pe.tedcdn.com/images/ted/c64c1a4ded82580aa4f44cbe13ca34955e16e4a5_2880x1620.jpg', 'speaker': 'David Autor', 'title': 'Will automation take away all our jobs?', 'duration': 1117, 'slug': 'david_autor_why_are_there_still_so_many_jobs', 'viewed_count': 1232512}, {'id': 2307, 'hero': 'https://pe.tedcdn.com/images/ted/2a1d25fa549ff2378390613d4514ddc9fefec5c4_2880x1620.jpg', 'speaker': 'Yuval Noah Harari', 'title': 'What explains the rise of humans?', 'duration': 1028, 'slug': 'yuval_noah_harari_what_explains_the_rise_of_humans', 'viewed_count': 2556819}, {'id': 700, 'hero': 'https://pe.tedcdn.com/images/ted/133361_800x600.jpg', 'speaker': 'Gordon Brown', 'title': 'Global ethic vs. national interest', 'duration': 1030, 'slug': 'gordon_brown_on_global_ethic_vs_national_interest', 'viewed_count': 512837}, {'id': 2728, 'hero': 'https://pe.tedcdn.com/images/ted/cb2a82558d31158734d32afe88cd25226332a966_2880x1620.jpg', 'speaker': 'Ari Wallach', 'title': '3 ways to plan for the (very) long term', 'duration': 822, 'slug': 'ari_wallach_3_ways_to_plan_for_the_very_long_term', 'viewed_count': 1593638},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1264105}]</t>
  </si>
  <si>
    <t>['big problems', 'climate change', 'collaboration', 'democracy', 'economics', 'future', 'global development', 'global issues', 'government', 'history', 'human origins', 'humanity', 'identity', 'intelligence', 'media', 'news', 'politics', 'social change', 'society', 'technology', 'violence', 'war']</t>
  </si>
  <si>
    <t xml:space="preserve">https://www.ted.com/talks/yuval_noah_harari_nationalism_vs_globalism_the_new_political_divide
</t>
  </si>
  <si>
    <t>The racial politics of time</t>
  </si>
  <si>
    <t>Brittney Cooper</t>
  </si>
  <si>
    <t>Cultural theorist</t>
  </si>
  <si>
    <t>[{'id': 10, 'name': 'Inspiring', 'count': 147}, {'id': 8, 'name': 'Informative', 'count': 169}, {'id': 3, 'name': 'Courageous', 'count': 118}, {'id': 22, 'name': 'Fascinating', 'count': 64}, {'id': 24, 'name': 'Persuasive', 'count': 94}, {'id': 1, 'name': 'Beautiful', 'count': 38}, {'id': 11, 'name': 'Longwinded', 'count': 15}, {'id': 25, 'name': 'OK', 'count': 12}, {'id': 9, 'name': 'Ingenious', 'count': 28}, {'id': 23, 'name': 'Jaw-dropping', 'count': 16}, {'id': 2, 'name': 'Confusing', 'count': 13}, {'id': 21, 'name': 'Unconvincing', 'count': 44}, {'id': 26, 'name': 'Obnoxious', 'count': 35}, {'id': 7, 'name': 'Funny', 'count': 4}]</t>
  </si>
  <si>
    <t>[{'id': 2646, 'hero': 'https://pe.tedcdn.com/images/ted/bfce6cce6b8e7d75521b1a53cb204d397c51d7df_2880x1620.jpg', 'speaker': 'Dena Simmons', 'title': 'How students of color confront impostor syndrome', 'duration': 620, 'slug': 'dena_simmons_how_students_of_color_confront_impostor_syndrome', 'viewed_count': 1005456}, {'id': 2453, 'hero': 'https://pe.tedcdn.com/images/ted/6fd1580bc440f6442632fa891a0e7d83e942ebf8_2880x1620.jpg', 'speaker': 'Adam Foss', 'title': "A prosecutor's vision for a better justice system", 'duration': 957, 'slug': 'adam_foss_a_prosecutor_s_vision_for_a_better_justice_system', 'viewed_count': 1723889}, {'id': 2629, 'hero': 'https://pe.tedcdn.com/images/ted/fd16dadd0cc16a55cd8ddd0016e1931af08329ab_2880x1620.jpg', 'speaker': 'Kimberlé Crenshaw', 'title': 'The urgency of intersectionality', 'duration': 1129, 'slug': 'kimberle_crenshaw_the_urgency_of_intersectionality', 'viewed_count': 857335}, {'id': 2151, 'hero': 'https://pe.tedcdn.com/images/ted/db8b5f60fc7b4b65dcac9b1aa263f74b3be5aa1e_2880x1620.jpg', 'speaker': 'Vernā Myers', 'title': 'How to overcome our biases? Walk boldly toward them', 'duration': 1069, 'slug': 'verna_myers_how_to_overcome_our_biases_walk_boldly_toward_them', 'viewed_count': 1570036}, {'id': 2726, 'hero': 'https://pe.tedcdn.com/images/ted/d662b07a1534e5aeef995fc4d97a561a1f21a52b_2880x1620.jpg', 'speaker': 'David R. Williams', 'title': 'How racism makes us sick', 'duration': 1047, 'slug': 'david_r_williams_how_racism_makes_us_sick', 'viewed_count': 1005071}, {'id': 2428, 'hero': 'https://pe.tedcdn.com/images/ted/a7a560bc53490a0ddca5eb05a6fc361cc7224cef_2880x1620.jpg', 'speaker': 'Dorothy Roberts', 'title': 'The problem with race-based medicine', 'duration': 876, 'slug': 'dorothy_roberts_the_problem_with_race_based_medicine', 'viewed_count': 1008868}]</t>
  </si>
  <si>
    <t>['Criminal Justice', 'United States', 'culture', 'history', 'humanity', 'identity', 'inequality', 'race', 'social change', 'society', 'time']</t>
  </si>
  <si>
    <t xml:space="preserve">https://www.ted.com/talks/brittney_cooper_the_racial_politics_of_time
</t>
  </si>
  <si>
    <t>A robot that eats pollution</t>
  </si>
  <si>
    <t>Jonathan Rossiter</t>
  </si>
  <si>
    <t>[{'id': 8, 'name': 'Informative', 'count': 290}, {'id': 9, 'name': 'Ingenious', 'count': 234}, {'id': 22, 'name': 'Fascinating', 'count': 267}, {'id': 10, 'name': 'Inspiring', 'count': 182}, {'id': 1, 'name': 'Beautiful', 'count': 53}, {'id': 23, 'name': 'Jaw-dropping', 'count': 29}, {'id': 21, 'name': 'Unconvincing', 'count': 23}, {'id': 24, 'name': 'Persuasive', 'count': 27}, {'id': 26, 'name': 'Obnoxious', 'count': 5}, {'id': 7, 'name': 'Funny', 'count': 19}, {'id': 3, 'name': 'Courageous', 'count': 13}, {'id': 2, 'name': 'Confusing', 'count': 5}, {'id': 11, 'name': 'Longwinded', 'count': 11}, {'id': 25, 'name': 'OK', 'count': 17}]</t>
  </si>
  <si>
    <t>[{'id': 2452, 'hero': 'https://pe.tedcdn.com/images/ted/356dbf58efc602314dd962c3300a82d64a4a14cd_2880x1620.jpg', 'speaker': 'Tshering Tobgay', 'title': "This country isn't just carbon neutral -- it's carbon negative", 'duration': 1134, 'slug': 'tshering_tobgay_this_country_isn_t_just_carbon_neutral_it_s_carbon_negative', 'viewed_count': 1954457}, {'id': 2562, 'hero': 'https://pe.tedcdn.com/images/ted/0f5c8ccf529b1a12096bcf5408f3212c7f300a35_2880x1620.jpg', 'speaker': 'Monica Araya', 'title': 'A small country with big ideas to get rid of fossil fuels', 'duration': 952, 'slug': 'monica_araya_a_small_country_with_big_ideas_to_get_rid_of_fossil_fuels', 'viewed_count': 1018841}, {'id': 1499, 'hero': 'https://pe.tedcdn.com/images/ted/12d4ac338b7ed4b2b2f5d231ba4cada1bc2d57d3_800x600.jpg', 'speaker': 'Cesar Harada', 'title': 'A novel idea for cleaning up oil spills', 'duration': 870, 'slug': 'cesar_harada_a_novel_idea_for_cleaning_up_oil_spills', 'viewed_count': 841136}, {'id': 355, 'hero': 'https://pe.tedcdn.com/images/ted/6e961b846dce5acc40f38bbb3bd89f17fe6613dd_1200x900.jpg', 'speaker': 'Rodney Brooks', 'title': 'Robots will invade our lives', 'duration': 1127, 'slug': 'rodney_brooks_on_robots', 'viewed_count': 602051}, {'id': 2346, 'hero': 'https://pe.tedcdn.com/images/ted/87f82eddb91d2c806ebb11465d846c47f481902c_2880x1620.jpg', 'speaker': 'Vijay Kumar', 'title': 'The future of flying robots', 'duration': 789, 'slug': 'vijay_kumar_the_future_of_flying_robots', 'viewed_count': 1349342},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1475766}]</t>
  </si>
  <si>
    <t>['TEDx', 'animals', 'biomechanics', 'chemistry', 'climate change', 'design', 'engineering', 'environment', 'future', 'innovation', 'insects', 'invention', 'microbes', 'nature', 'oceans', 'oil', 'pollution', 'robots', 'science', 'technology', 'water']</t>
  </si>
  <si>
    <t xml:space="preserve">https://www.ted.com/talks/jonathan_rossiter_a_robot_that_eats_pollution
</t>
  </si>
  <si>
    <t>A few ways to fix a government</t>
  </si>
  <si>
    <t>Charity Wayua</t>
  </si>
  <si>
    <t>Public sector researcher</t>
  </si>
  <si>
    <t>[{'id': 25, 'name': 'OK', 'count': 36}, {'id': 10, 'name': 'Inspiring', 'count': 278}, {'id': 24, 'name': 'Persuasive', 'count': 92}, {'id': 8, 'name': 'Informative', 'count': 147}, {'id': 1, 'name': 'Beautiful', 'count': 47}, {'id': 3, 'name': 'Courageous', 'count': 71}, {'id': 23, 'name': 'Jaw-dropping', 'count': 16}, {'id': 22, 'name': 'Fascinating', 'count': 52}, {'id': 9, 'name': 'Ingenious', 'count': 33}, {'id': 7, 'name': 'Funny', 'count': 9}, {'id': 2, 'name': 'Confusing', 'count': 3}, {'id': 21, 'name': 'Unconvincing', 'count': 1}, {'id': 11, 'name': 'Longwinded', 'count': 0}, {'id': 26, 'name': 'Obnoxious', 'count': 0}]</t>
  </si>
  <si>
    <t>[{'id': 2423, 'hero': 'https://pe.tedcdn.com/images/ted/ca8e847f7a86dff86be3a2d48f134c7623f7e767_2880x1620.jpg', 'speaker': 'Dambisa Moyo', 'title': "Economic growth has stalled. Let's fix it", 'duration': 844, 'slug': 'dambisa_moyo_economic_growth_has_stalled_let_s_fix_it', 'viewed_count': 1440800}, {'id': 2462, 'hero': 'https://pe.tedcdn.com/images/ted/6d408620ad53d766ca342095a8add7803accf26b_2880x1620.jpg', 'speaker': 'Siyanda Mohutsiwa', 'title': 'How young Africans found a voice on Twitter', 'duration': 862, 'slug': 'siyanda_mohutsiwa_how_young_africans_found_a_voice_on_twitter', 'viewed_count': 992775}, {'id': 2560, 'hero': 'https://pe.tedcdn.com/images/ted/55c25b42a0b5f2372d037f3ec0b957c01b021dae_2880x1620.jpg', 'speaker': 'Ngozi Okonjo-Iweala', 'title': 'How Africa can keep rising', 'duration': 923, 'slug': 'ngozi_okonjo_iweala_how_africa_can_keep_rising', 'viewed_count': 778971}, {'id': 2465, 'hero': 'https://pe.tedcdn.com/images/ted/9fc0adcd3eb8fffe1e5b48793c7b67db2cdd284c_2880x1620.jpg', 'speaker': 'Haley Van Dyck', 'title': 'How a start-up in the White House is changing business as usual', 'duration': 915, 'slug': 'haley_van_dyck_how_a_start_up_in_the_white_house_is_changing_business_as_usual', 'viewed_count': 961163}, {'id': 2730, 'hero': 'https://pe.tedcdn.com/images/ted/252d75e3eb7901fdd39c6fc427c0268cfed0a996_2880x1620.jpg', 'speaker': 'Jonathan Marks', 'title': 'In praise of conflict', 'duration': 896, 'slug': 'jonathan_marks_in_praise_of_conflict', 'viewed_count': 1095135}, {'id': 79, 'hero': 'https://pe.tedcdn.com/images/ted/152_480x360.jpg', 'speaker': 'Iqbal Quadir', 'title': 'How mobile phones can fight poverty', 'duration': 952, 'slug': 'iqbal_quadir_says_mobiles_fight_poverty', 'viewed_count': 503542}]</t>
  </si>
  <si>
    <t>['Africa', 'business', 'cancer', 'collaboration', 'communication', 'economics', 'global development', 'goal-setting', 'government', 'health', 'innovation', 'investment', 'potential', 'society']</t>
  </si>
  <si>
    <t xml:space="preserve">https://www.ted.com/talks/charity_wayua_a_few_ways_to_fix_an_ailing_government
</t>
  </si>
  <si>
    <t>The data behind Hollywood's sexism</t>
  </si>
  <si>
    <t>Stacy Smith</t>
  </si>
  <si>
    <t>Media researcher</t>
  </si>
  <si>
    <t>[{'id': 3, 'name': 'Courageous', 'count': 85}, {'id': 8, 'name': 'Informative', 'count': 176}, {'id': 24, 'name': 'Persuasive', 'count': 121}, {'id': 11, 'name': 'Longwinded', 'count': 29}, {'id': 21, 'name': 'Unconvincing', 'count': 79}, {'id': 26, 'name': 'Obnoxious', 'count': 57}, {'id': 9, 'name': 'Ingenious', 'count': 22}, {'id': 25, 'name': 'OK', 'count': 46}, {'id': 2, 'name': 'Confusing', 'count': 9}, {'id': 10, 'name': 'Inspiring', 'count': 86}, {'id': 23, 'name': 'Jaw-dropping', 'count': 27}, {'id': 22, 'name': 'Fascinating', 'count': 34}, {'id': 7, 'name': 'Funny', 'count': 30}, {'id': 1, 'name': 'Beautiful', 'count': 15}]</t>
  </si>
  <si>
    <t>[{'id': 2466, 'hero': 'https://pe.tedcdn.com/images/ted/d2a99c85d56afa7fe4a6a1f53731dfc0e33638b8_2880x1620.jpg', 'speaker': 'Danielle Feinberg', 'title': 'The magic ingredient that brings Pixar movies to life', 'duration': 724, 'slug': 'danielle_feinberg_the_magic_ingredient_that_brings_pixar_movies_to_life', 'viewed_count': 2617431}, {'id': 2572, 'hero': 'https://pe.tedcdn.com/images/ted/2bd9cdb27e11ca15c34812aea65db20553010001_2880x1620.jpg', 'speaker': 'Christopher Bell', 'title': 'Bring on the female superheroes!', 'duration': 948, 'slug': 'christopher_bell_bring_on_the_female_superheroes', 'viewed_count': 1026020}, {'id': 2629, 'hero': 'https://pe.tedcdn.com/images/ted/fd16dadd0cc16a55cd8ddd0016e1931af08329ab_2880x1620.jpg', 'speaker': 'Kimberlé Crenshaw', 'title': 'The urgency of intersectionality', 'duration': 1129, 'slug': 'kimberle_crenshaw_the_urgency_of_intersectionality', 'viewed_count': 857335}, {'id': 403, 'hero': 'https://pe.tedcdn.com/images/ted/59229_800x600.jpg', 'speaker': 'Franco Sacchi', 'title': "A tour of Nollywood, Nigeria's booming film industry", 'duration': 1054, 'slug': 'franco_sacchi_on_nollywood', 'viewed_count': 223091}, {'id': 170, 'hero': 'https://pe.tedcdn.com/images/ted/6c776fd5e394897a8782ff635a2ec1eb4c9c5ade_1600x1200.jpg', 'speaker': 'Jeff Skoll', 'title': 'My journey into movies that matter', 'duration': 931, 'slug': 'jeff_skoll_makes_movies_that_make_change', 'viewed_count': 727272}, {'id': 1476, 'hero': 'https://pe.tedcdn.com/images/ted/bac8839a33809f55c6cc82eae08128bccacbb6b5_1600x1200.jpg', 'speaker': 'Beeban Kidron', 'title': 'The shared wonder of film', 'duration': 792, 'slug': 'beeban_kidron_the_shared_wonder_of_film', 'viewed_count': 765977}]</t>
  </si>
  <si>
    <t>['activism', 'art', 'business', 'communication', 'data', 'film', 'inequality', 'movies', 'social change', 'society', 'women']</t>
  </si>
  <si>
    <t xml:space="preserve">https://www.ted.com/talks/stacy_smith_the_data_behind_hollywood_s_sexism
</t>
  </si>
  <si>
    <t>Smelfies, and other experiments in synthetic biology</t>
  </si>
  <si>
    <t>Ani Liu</t>
  </si>
  <si>
    <t>Designer, artist</t>
  </si>
  <si>
    <t>[{'id': 8, 'name': 'Informative', 'count': 68}, {'id': 7, 'name': 'Funny', 'count': 70}, {'id': 22, 'name': 'Fascinating', 'count': 80}, {'id': 10, 'name': 'Inspiring', 'count': 48}, {'id': 1, 'name': 'Beautiful', 'count': 36}, {'id': 24, 'name': 'Persuasive', 'count': 6}, {'id': 25, 'name': 'OK', 'count': 7}, {'id': 9, 'name': 'Ingenious', 'count': 58}, {'id': 2, 'name': 'Confusing', 'count': 10}, {'id': 21, 'name': 'Unconvincing', 'count': 12}, {'id': 3, 'name': 'Courageous', 'count': 14}, {'id': 26, 'name': 'Obnoxious', 'count': 2}, {'id': 11, 'name': 'Longwinded', 'count': 3}, {'id': 23, 'name': 'Jaw-dropping', 'count': 6}]</t>
  </si>
  <si>
    <t>[{'id': 2395, 'hero': 'https://pe.tedcdn.com/images/ted/71d91759e68fde785f567b9b3887a999537d0409_2880x1620.jpg', 'speaker': 'Jason deCaires Taylor', 'title': 'An underwater art museum, teeming with life', 'duration': 669, 'slug': 'jason_decaires_taylor_an_underwater_art_museum_teeming_with_life', 'viewed_count': 1446683}, {'id': 2410, 'hero': 'https://pe.tedcdn.com/images/ted/714e1ddc66704b5ff3edb4278b470d2023ac59f8_2880x1620.jpg', 'speaker': 'Sean Follmer', 'title': 'Shape-shifting tech will change work as we know it', 'duration': 562, 'slug': 'sean_follmer_shape_shifting_tech_will_change_work_as_we_know_it', 'viewed_count': 1406135}, {'id': 2571, 'hero': 'https://pe.tedcdn.com/images/ted/5163f1ef6f15611f3e39a25c7ce786b7bec7c6af_2880x1620.jpg', 'speaker': 'Vanessa Ruiz', 'title': 'The spellbinding art of human anatomy', 'duration': 682, 'slug': 'vanessa_ruiz_the_spellbinding_art_of_human_anatomy', 'viewed_count': 1257480}, {'id': 2127, 'hero': 'https://pe.tedcdn.com/images/ted/d5392a4becfeddb12318d16f9b3e66eea70449c1_2880x1620.jpg', 'speaker': 'Ameenah Gurib-Fakim', 'title': 'Humble plants that hide surprising secrets', 'duration': 852, 'slug': 'ameenah_gurib_fakim_humble_plants_that_hide_surprising_secrets', 'viewed_count': 952394}, {'id': 976, 'hero': 'https://pe.tedcdn.com/images/ted/205649_800x600.jpg', 'speaker': 'Stefano Mancuso', 'title': 'The roots of plant intelligence', 'duration': 830, 'slug': 'stefano_mancuso_the_roots_of_plant_intelligence', 'viewed_count': 1075246}, {'id': 556, 'hero': 'https://pe.tedcdn.com/images/ted/92661_800x600.jpg', 'speaker': 'Jonathan Drori', 'title': "Why we're storing billions of seeds", 'duration': 394, 'slug': 'jonathan_drori_why_we_re_storing_billions_of_seeds', 'viewed_count': 555876}]</t>
  </si>
  <si>
    <t>['TEDx', 'art', 'bacteria', 'beauty', 'chemistry', 'design', 'innovation', 'microbes', 'nature', 'plants', 'science', 'science and art', 'technology']</t>
  </si>
  <si>
    <t xml:space="preserve">https://www.ted.com/talks/ani_liu_smelfies_and_other_experiments_in_synthetic_biology
</t>
  </si>
  <si>
    <t>This app makes it fun to pick up litter</t>
  </si>
  <si>
    <t>Jeff Kirschner</t>
  </si>
  <si>
    <t>[{'id': 9, 'name': 'Ingenious', 'count': 288}, {'id': 10, 'name': 'Inspiring', 'count': 476}, {'id': 22, 'name': 'Fascinating', 'count': 136}, {'id': 8, 'name': 'Informative', 'count': 213}, {'id': 24, 'name': 'Persuasive', 'count': 166}, {'id': 7, 'name': 'Funny', 'count': 21}, {'id': 3, 'name': 'Courageous', 'count': 40}, {'id': 1, 'name': 'Beautiful', 'count': 42}, {'id': 23, 'name': 'Jaw-dropping', 'count': 38}, {'id': 25, 'name': 'OK', 'count': 8}, {'id': 2, 'name': 'Confusing', 'count': 1}, {'id': 11, 'name': 'Longwinded', 'count': 3}, {'id': 21, 'name': 'Unconvincing', 'count': 3}, {'id': 26, 'name': 'Obnoxious', 'count': 8}]</t>
  </si>
  <si>
    <t>[{'id': 2418, 'hero': 'https://pe.tedcdn.com/images/ted/0da6ace6197fc74eaf425c413eb5636d57e9891e_2880x1620.jpg', 'speaker': 'Melati and Isabel Wijsen', 'title': 'Our campaign to ban plastic bags in Bali', 'duration': 660, 'slug': 'melati_and_isabel_wijsen_our_campaign_to_ban_plastic_bags_in_bali', 'viewed_count': 1219319}, {'id': 2562, 'hero': 'https://pe.tedcdn.com/images/ted/0f5c8ccf529b1a12096bcf5408f3212c7f300a35_2880x1620.jpg', 'speaker': 'Monica Araya', 'title': 'A small country with big ideas to get rid of fossil fuels', 'duration': 952, 'slug': 'monica_araya_a_small_country_with_big_ideas_to_get_rid_of_fossil_fuels', 'viewed_count': 1018841}, {'id': 1056, 'hero': 'https://pe.tedcdn.com/images/ted/a00e569b4ecb3727eb0d022d719393b738461a81_800x600.jpg', 'speaker': 'Van Jones', 'title': 'The economic injustice of plastic', 'duration': 769, 'slug': 'van_jones_the_economic_injustice_of_plastic', 'viewed_count': 462034}, {'id': 1532, 'hero': 'https://pe.tedcdn.com/images/ted/15adee214444a9fd9640bf57e74f19cb34445b5b_1600x1200.jpg', 'speaker': 'Becci Manson', 'title': '(Re)touching lives through photos', 'duration': 589, 'slug': 'becci_manson_re_touching_lives_through_photos', 'viewed_count': 767317}, {'id': 274, 'hero': 'https://pe.tedcdn.com/images/ted/e6c6b4815092ef9bd13a54705759297af68eaf7a_1600x1200.jpg', 'speaker': 'Clay Shirky', 'title': 'Institutions vs. collaboration', 'duration': 1246, 'slug': 'clay_shirky_on_institutions_versus_collaboration', 'viewed_count': 1097620}, {'id': 1085, 'hero': 'https://pe.tedcdn.com/images/ted/28fbe154a2a247d6d9765569d7bcf36ad5da9480_800x600.jpg', 'speaker': 'JR', 'title': 'My wish: Use art to turn the world inside out', 'duration': 1449, 'slug': 'jr_s_ted_prize_wish_use_art_to_turn_the_world_inside_out', 'viewed_count': 2626563}]</t>
  </si>
  <si>
    <t>['TED Residency', 'cities', 'collaboration', 'communication', 'community', 'data', 'entrepreneur', 'environment', 'innovation', 'map', 'plastic', 'pollution', 'social change']</t>
  </si>
  <si>
    <t xml:space="preserve">https://www.ted.com/talks/jeff_kirschner_this_app_makes_it_fun_to_pick_up_litter
</t>
  </si>
  <si>
    <t>What I learned from 2,000 obituaries</t>
  </si>
  <si>
    <t>Lux Narayan</t>
  </si>
  <si>
    <t>[{'id': 1, 'name': 'Beautiful', 'count': 117}, {'id': 7, 'name': 'Funny', 'count': 195}, {'id': 22, 'name': 'Fascinating', 'count': 219}, {'id': 10, 'name': 'Inspiring', 'count': 255}, {'id': 8, 'name': 'Informative', 'count': 172}, {'id': 24, 'name': 'Persuasive', 'count': 45}, {'id': 9, 'name': 'Ingenious', 'count': 71}, {'id': 25, 'name': 'OK', 'count': 43}, {'id': 3, 'name': 'Courageous', 'count': 8}, {'id': 23, 'name': 'Jaw-dropping', 'count': 11}, {'id': 21, 'name': 'Unconvincing', 'count': 22}, {'id': 2, 'name': 'Confusing', 'count': 4}, {'id': 26, 'name': 'Obnoxious', 'count': 4}, {'id': 11, 'name': 'Longwinded', 'count': 3}]</t>
  </si>
  <si>
    <t>[{'id': 2325, 'hero': 'https://pe.tedcdn.com/images/ted/629930bb607d58f65c9b70beab410660a9afd904_2880x1620.jpg', 'speaker': 'BJ Miller', 'title': 'What really matters at the end of life', 'duration': 1147, 'slug': 'bj_miller_what_really_matters_at_the_end_of_life', 'viewed_count': 6214263}, {'id': 2399, 'hero': 'https://pe.tedcdn.com/images/ted/e850cb00471e6dc1172e2fdd29933bc003d969e8_2880x1620.jpg', 'speaker': 'Robert Waldinger', 'title': 'What makes a good life? Lessons from the longest study on happiness', 'duration': 766, 'slug': 'robert_waldinger_what_makes_a_good_life_lessons_from_the_longest_study_on_happiness', 'viewed_count': 16602460}, {'id': 2482, 'hero': 'https://pe.tedcdn.com/images/ted/57e977ee55231074e78e4b4d0cb0d1812f86a8d9_2880x1620.jpg', 'speaker': 'Joshua Prager', 'title': 'Wisdom from great writers on every year of life', 'duration': 361, 'slug': 'joshua_prager_wisdom_from_great_writers_on_every_year_of_life', 'viewed_count': 1531069}, {'id': 708, 'hero': 'https://pe.tedcdn.com/images/ted/135026_800x600.jpg', 'speaker': 'Marc Pachter', 'title': 'The art of the interview', 'duration': 1254, 'slug': 'marc_pachter_the_art_of_the_interview', 'viewed_count': 717006}, {'id': 1159, 'hero': 'https://pe.tedcdn.com/images/ted/3b216b8a8b244b18ac9b36084aa867935ad229fc_800x600.jpg', 'speaker': 'Stefan Sagmeister', 'title': '7 rules for making more happiness', 'duration': 573, 'slug': 'stefan_sagmeister_7_rules_for_making_more_happiness', 'viewed_count': 1670924}, {'id': 649, 'hero': 'https://pe.tedcdn.com/images/ted/d5c66aedbaabb8a752a143d8dd14234be865ebaf_1600x1200.jpg', 'speaker': 'Stefan Sagmeister', 'title': 'The power of time off', 'duration': 1060, 'slug': 'stefan_sagmeister_the_power_of_time_off', 'viewed_count': 2957053}]</t>
  </si>
  <si>
    <t>['TEDNYC', 'aging', 'communication', 'death', 'entrepreneur', 'humanity', 'life', 'motivation', 'personality', 'society', 'success']</t>
  </si>
  <si>
    <t xml:space="preserve">https://www.ted.com/talks/lux_narayan_what_i_learned_from_2_000_obituaries
</t>
  </si>
  <si>
    <t>Stories from a home for terminally ill children</t>
  </si>
  <si>
    <t>Kathy Hull</t>
  </si>
  <si>
    <t>Pediatric psychologist</t>
  </si>
  <si>
    <t>[{'id': 1, 'name': 'Beautiful', 'count': 283}, {'id': 10, 'name': 'Inspiring', 'count': 293}, {'id': 23, 'name': 'Jaw-dropping', 'count': 35}, {'id': 3, 'name': 'Courageous', 'count': 133}, {'id': 24, 'name': 'Persuasive', 'count': 52}, {'id': 8, 'name': 'Informative', 'count': 67}, {'id': 22, 'name': 'Fascinating', 'count': 58}, {'id': 9, 'name': 'Ingenious', 'count': 16}, {'id': 25, 'name': 'OK', 'count': 10}, {'id': 7, 'name': 'Funny', 'count': 7}, {'id': 2, 'name': 'Confusing', 'count': 0}, {'id': 11, 'name': 'Longwinded', 'count': 0}, {'id': 21, 'name': 'Unconvincing', 'count': 0}, {'id': 26, 'name': 'Obnoxious', 'count': 0}]</t>
  </si>
  <si>
    <t>[{'id': 2325, 'hero': 'https://pe.tedcdn.com/images/ted/629930bb607d58f65c9b70beab410660a9afd904_2880x1620.jpg', 'speaker': 'BJ Miller', 'title': 'What really matters at the end of life', 'duration': 1147, 'slug': 'bj_miller_what_really_matters_at_the_end_of_life', 'viewed_count': 6214265}, {'id': 2565, 'hero': 'https://pe.tedcdn.com/images/ted/cc76c8baab25c29431940509279697301a496eb5_2880x1620.jpg', 'speaker': 'Timothy Ihrig', 'title': 'What we can do to die well', 'duration': 812, 'slug': 'timothy_ihrig_what_we_can_do_to_die_well', 'viewed_count': 1279835}, {'id': 2641, 'hero': 'https://pe.tedcdn.com/images/ted/1507ae44b56eb7027f0b2eb78244d76d1aa0f4d3_2880x1620.jpg', 'speaker': 'Elizabeth Lesser', 'title': 'Say your truths and seek them in others', 'duration': 944, 'slug': 'elizabeth_lesser_say_your_truths_and_seek_them_in_others', 'viewed_count': 1290089}, {'id': 1744, 'hero': 'https://pe.tedcdn.com/images/ted/48545da0486207f2d154d3699b5c5a0ba314245f_1600x1200.jpg', 'speaker': 'Judy MacDonald Johnston', 'title': 'Prepare for a good end of life', 'duration': 363, 'slug': 'judy_macdonald_johnston_prepare_for_a_good_end_of_life', 'viewed_count': 1467989}, {'id': 1399, 'hero': 'https://pe.tedcdn.com/images/ted/5cf2df851704a237ec8c96e48e7962ac9471a878_2880x1620.jpg', 'speaker': 'Peter Saul', 'title': "Let's talk about dying", 'duration': 799, 'slug': 'peter_saul_let_s_talk_about_dying', 'viewed_count': 873260}, {'id': 2742, 'hero': 'https://pe.tedcdn.com/images/ted/89ce7a4099e5f95833a083f167071c7e70e75ecd_2880x1620.jpg', 'speaker': 'Carolyn Jones', 'title': 'A tribute to nurses', 'duration': 648, 'slug': 'carolyn_jones_a_tribute_to_nurses', 'viewed_count': 1079341}]</t>
  </si>
  <si>
    <t>['children', 'community', 'death', 'family', 'garden', 'happiness', 'health care', 'humanity', 'illness', 'innovation', 'life', 'parenting', 'social change', 'society']</t>
  </si>
  <si>
    <t xml:space="preserve">https://www.ted.com/talks/kathy_hull_stories_from_a_home_for_terminally_ill_children
</t>
  </si>
  <si>
    <t>"Rollercoaster"</t>
  </si>
  <si>
    <t>Sara Ramirez</t>
  </si>
  <si>
    <t>Singer, songwriter, actress</t>
  </si>
  <si>
    <t>[{'id': 1, 'name': 'Beautiful', 'count': 143}, {'id': 23, 'name': 'Jaw-dropping', 'count': 25}, {'id': 10, 'name': 'Inspiring', 'count': 35}, {'id': 7, 'name': 'Funny', 'count': 12}, {'id': 22, 'name': 'Fascinating', 'count': 21}, {'id': 3, 'name': 'Courageous', 'count': 13}, {'id': 25, 'name': 'OK', 'count': 19}, {'id': 9, 'name': 'Ingenious', 'count': 2}, {'id': 26, 'name': 'Obnoxious', 'count': 3}, {'id': 2, 'name': 'Confusing', 'count': 3}, {'id': 8, 'name': 'Informative', 'count': 1}, {'id': 24, 'name': 'Persuasive', 'count': 2}, {'id': 11, 'name': 'Longwinded', 'count': 0}, {'id': 21, 'name': 'Unconvincing', 'count': 0}]</t>
  </si>
  <si>
    <t>[{'id': 2538, 'hero': 'https://pe.tedcdn.com/images/ted/a3ee6d78dd8bc7b305a024393c0e90293bbb08dc_2880x1620.jpg', 'speaker': 'John Legend', 'title': '"Redemption Song"', 'duration': 518, 'slug': 'john_legend_redemption_song', 'viewed_count': 1538119}, {'id': 2611, 'hero': 'https://pe.tedcdn.com/images/ted/6de369718de41514a274e4275c8c7020f6ae6f8c_2880x1620.jpg', 'speaker': 'Silk Road Ensemble + Rhiannon Giddens', 'title': '"St. James Infirmary Blues"', 'duration': 523, 'slug': 'silk_road_ensemble_rhiannon_giddens_st_james_infirmary_blues', 'viewed_count': 820299}, {'id': 2684, 'hero': 'https://pe.tedcdn.com/images/ted/5f9c005e712ba7dc695a395350bd7679ef6ae2d4_2880x1620.jpg', 'speaker': ' Rodrigo y Gabriela', 'title': 'An electrifying acoustic guitar performance', 'duration': 257, 'slug': 'rodrigo_y_gabriela_an_electrifying_acoustic_guitar_performance', 'viewed_count': 1138567}, {'id': 2516, 'hero': 'https://pe.tedcdn.com/images/ted/d81b5200ff648a4c82fcd822fb8a49cbb5ee8ae3_2880x1620.jpg', 'speaker': 'Norman Lear', 'title': 'An entertainment icon on living a life of meaning', 'duration': 1186, 'slug': 'norman_lear_an_entertainment_icon_on_living_a_life_of_meaning', 'viewed_count': 1025706}, {'id': 148, 'hero': 'https://pe.tedcdn.com/images/ted/2ee4ff57415326f5ba4de74807f891825e96c26e_1600x1200.jpg', 'speaker': 'Rives', 'title': 'The  4 a.m. mystery', 'duration': 552, 'slug': 'rives_on_4_a_m', 'viewed_count': 3387910}, {'id': 110, 'hero': 'https://pe.tedcdn.com/images/ted/3376_480x360.jpg', 'speaker': 'Eddi Reader', 'title': '"Kiteflyer\'s Hill"', 'duration': 378, 'slug': 'eddi_reader_sings_kiteflyer_s_hill', 'viewed_count': 513689}]</t>
  </si>
  <si>
    <t>['guitar', 'live music', 'music', 'performance', 'singer']</t>
  </si>
  <si>
    <t xml:space="preserve">https://www.ted.com/talks/sara_ramirez_and_michael_pemberton_rollercoaster
</t>
  </si>
  <si>
    <t>A scientific approach to the paranormal</t>
  </si>
  <si>
    <t>Carrie Poppy</t>
  </si>
  <si>
    <t>Writer, radio host, comedian</t>
  </si>
  <si>
    <t>[{'id': 7, 'name': 'Funny', 'count': 293}, {'id': 22, 'name': 'Fascinating', 'count': 164}, {'id': 3, 'name': 'Courageous', 'count': 58}, {'id': 8, 'name': 'Informative', 'count': 205}, {'id': 10, 'name': 'Inspiring', 'count': 110}, {'id': 23, 'name': 'Jaw-dropping', 'count': 17}, {'id': 24, 'name': 'Persuasive', 'count': 113}, {'id': 25, 'name': 'OK', 'count': 45}, {'id': 26, 'name': 'Obnoxious', 'count': 24}, {'id': 9, 'name': 'Ingenious', 'count': 45}, {'id': 1, 'name': 'Beautiful', 'count': 35}, {'id': 11, 'name': 'Longwinded', 'count': 23}, {'id': 21, 'name': 'Unconvincing', 'count': 62}, {'id': 2, 'name': 'Confusing', 'count': 12}]</t>
  </si>
  <si>
    <t>[{'id': 22, 'hero': 'https://pe.tedcdn.com/images/ted/f9e5462fd10b5130015fab95f3be6ace3e0f4ef4_1600x1200.jpg', 'speaker': 'Michael Shermer', 'title': 'Why people believe weird things', 'duration': 805, 'slug': 'michael_shermer_on_believing_strange_things', 'viewed_count': 5364851}, {'id': 666, 'hero': 'https://pe.tedcdn.com/images/ted/75f3b4c9df371bc6e440cc8b13a4441c60bde2bd_1600x1200.jpg', 'speaker': 'David Deutsch', 'title': 'A new way to explain explanation', 'duration': 998, 'slug': 'david_deutsch_a_new_way_to_explain_explanation', 'viewed_count': 939013}, {'id': 510, 'hero': 'https://pe.tedcdn.com/images/ted/82833_800x600.jpg', 'speaker': 'Emily Levine', 'title': 'A theory of everything', 'duration': 1372, 'slug': 'emily_levine_s_theory_of_everything', 'viewed_count': 2049974}, {'id': 2769, 'hero': 'https://pe.tedcdn.com/images/ted/cbd0f0b2e7d46c31e538cfe40f7b0a1c0c2a887e_2880x1620.jpg', 'speaker': 'Deborah Lipstadt', 'title': 'Behind the lies of Holocaust denial', 'duration': 930, 'slug': 'deborah_lipstadt_behind_the_lies_of_holocaust_denial', 'viewed_count': 918371}, {'id': 2801, 'hero': 'https://pe.tedcdn.com/images/ted/ee78ab38fb4f23e29fbae7dfd3e89de2082ccaf7_2880x1620.jpg', 'speaker': 'Anne Lamott', 'title': '12 truths I learned from life and writing', 'duration': 955, 'slug': 'anne_lamott_12_truths_i_learned_from_life_and_writing', 'viewed_count': 1890897},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1264124}]</t>
  </si>
  <si>
    <t>['curiosity', 'death', 'fear', 'health', 'mind', 'science', 'society', 'sound', 'storytelling']</t>
  </si>
  <si>
    <t xml:space="preserve">https://www.ted.com/talks/carrie_poppy_a_scientific_approach_to_the_paranormal
</t>
  </si>
  <si>
    <t>I grew up in the Westboro Baptist Church. Here's why I left</t>
  </si>
  <si>
    <t>Megan Phelps-Roper</t>
  </si>
  <si>
    <t>[{'id': 3, 'name': 'Courageous', 'count': 1188}, {'id': 8, 'name': 'Informative', 'count': 482}, {'id': 24, 'name': 'Persuasive', 'count': 639}, {'id': 1, 'name': 'Beautiful', 'count': 449}, {'id': 10, 'name': 'Inspiring', 'count': 1182}, {'id': 22, 'name': 'Fascinating', 'count': 172}, {'id': 7, 'name': 'Funny', 'count': 12}, {'id': 23, 'name': 'Jaw-dropping', 'count': 54}, {'id': 9, 'name': 'Ingenious', 'count': 24}, {'id': 2, 'name': 'Confusing', 'count': 10}, {'id': 11, 'name': 'Longwinded', 'count': 13}, {'id': 21, 'name': 'Unconvincing', 'count': 29}, {'id': 26, 'name': 'Obnoxious', 'count': 13}, {'id': 25, 'name': 'OK', 'count': 30}]</t>
  </si>
  <si>
    <t>[{'id': 2625, 'hero': 'https://pe.tedcdn.com/images/ted/53d1c18eb4ef42831caae1be99c001fc9fcc39af_2880x1620.jpg', 'speaker': 'Jonathan Haidt', 'title': 'Can a divided America heal?', 'duration': 1217, 'slug': 'jonathan_haidt_can_a_divided_america_heal', 'viewed_count': 1515173}, {'id': 2669, 'hero': 'https://pe.tedcdn.com/images/ted/f3187c6a62c88e3d8123e39f9d8180fa6d1aea86_2880x1620.jpg', 'speaker': 'Robb Willer', 'title': 'How to have better political conversations', 'duration': 721, 'slug': 'robb_willer_how_to_have_better_political_conversations', 'viewed_count': 1243854}, {'id': 2435, 'hero': 'https://pe.tedcdn.com/images/ted/f12603fe51178246201b821d5d08e806cabb4c2b_2880x1620.jpg', 'speaker': 'Celeste Headlee', 'title': '10 ways to have a better conversation', 'duration': 704, 'slug': 'celeste_headlee_10_ways_to_have_a_better_conversation', 'viewed_count': 8445227}, {'id': 2302, 'hero': 'https://pe.tedcdn.com/images/ted/bd82943883da85a6df233090923b3699ee9f6f14_2880x1620.jpg', 'speaker': 'Jon Ronson', 'title': 'When online shaming goes too far', 'duration': 1031, 'slug': 'jon_ronson_what_happens_when_online_shaming_spirals_out_of_control', 'viewed_count': 2603411}, {'id': 1958, 'hero': 'https://pe.tedcdn.com/images/ted/630d123572ec57fd0a35a1b15016cf4a3d1ec40f_1600x1200.jpg', 'speaker': 'Del Harvey', 'title': 'Protecting Twitter users (sometimes from themselves)', 'duration': 559, 'slug': 'del_harvey_the_strangeness_of_scale_at_twitter', 'viewed_count': 885550}, {'id': 473, 'hero': 'https://pe.tedcdn.com/images/ted/74570_800x600.jpg', 'speaker': 'Evan Williams', 'title': 'The voices of Twitter users', 'duration': 480, 'slug': 'evan_williams_on_listening_to_twitter_users', 'viewed_count': 1134770}]</t>
  </si>
  <si>
    <t>['TEDNYC', 'activism', 'collaboration', 'communication', 'community', 'compassion', 'empathy', 'faith', 'family', 'humanity', 'identity', 'motivation', 'peace', 'religion', 'social change', 'social media', 'society', 'writing']</t>
  </si>
  <si>
    <t xml:space="preserve">https://www.ted.com/talks/megan_phelps_roper_i_grew_up_in_the_westboro_baptist_church_here_s_why_i_left
</t>
  </si>
  <si>
    <t>To raise brave girls, encourage adventure</t>
  </si>
  <si>
    <t>Caroline Paul</t>
  </si>
  <si>
    <t>[{'id': 8, 'name': 'Informative', 'count': 201}, {'id': 10, 'name': 'Inspiring', 'count': 711}, {'id': 22, 'name': 'Fascinating', 'count': 180}, {'id': 7, 'name': 'Funny', 'count': 173}, {'id': 3, 'name': 'Courageous', 'count': 396}, {'id': 24, 'name': 'Persuasive', 'count': 255}, {'id': 1, 'name': 'Beautiful', 'count': 116}, {'id': 9, 'name': 'Ingenious', 'count': 32}, {'id': 25, 'name': 'OK', 'count': 24}, {'id': 23, 'name': 'Jaw-dropping', 'count': 27}, {'id': 11, 'name': 'Longwinded', 'count': 2}, {'id': 21, 'name': 'Unconvincing', 'count': 7}, {'id': 26, 'name': 'Obnoxious', 'count': 7}, {'id': 2, 'name': 'Confusing', 'count': 3}]</t>
  </si>
  <si>
    <t>[{'id':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2603237}, {'id': 202, 'hero': 'https://pe.tedcdn.com/images/ted/87205c20e5b3e1b63d04da23c04b22956087f0be_2880x1620.jpg', 'speaker': 'Gever Tulley', 'title': '5 dangerous things you should let your kids do', 'duration': 558, 'slug': 'gever_tulley_on_5_dangerous_things_for_kids', 'viewed_count': 4365131}, {'id': 2448, 'hero': 'https://pe.tedcdn.com/images/ted/bf912f2eb8038864614e0ae78c957ffabb064039_2880x1620.jpg', 'speaker': 'Reshma Saujani', 'title': 'Teach girls bravery, not perfection', 'duration': 759, 'slug': 'reshma_saujani_teach_girls_bravery_not_perfection', 'viewed_count': 3325513}, {'id': 751, 'hero': 'https://pe.tedcdn.com/images/ted/bcb8a0ada2ec0012b2fb1405ceb2b8f3986edc83_1600x1200.jpg', 'speaker': 'Eve Ensler', 'title': 'Embrace your inner girl', 'duration': 1194, 'slug': 'eve_ensler_embrace_your_inner_girl', 'viewed_count': 1224330}, {'id': 1403, 'hero': 'https://pe.tedcdn.com/images/ted/286785b4d91fcb71686800af92652c4955ba2025_800x600.jpg', 'speaker': 'Leymah Gbowee', 'title': 'Unlock the intelligence, passion, greatness of girls', 'duration': 879, 'slug': 'leymah_gbowee_unlock_the_intelligence_passion_greatness_of_girls', 'viewed_count': 1080900}, {'id': 2737, 'hero': 'https://pe.tedcdn.com/images/ted/1eaa063a9f0cadc20d2bd4bdca54920d0b2bf46e_2880x1620.jpg', 'speaker': 'Stephanie Busari', 'title': 'How fake news does real harm', 'duration': 386, 'slug': 'stephanie_busari_how_fake_news_does_real_harm', 'viewed_count': 1036212}]</t>
  </si>
  <si>
    <t>['Gender equality', 'adventure', 'children', 'community', 'education', 'family', 'fear', 'identity', 'parenting', 'personal growth', 'play', 'social change', 'society', 'teaching', 'women']</t>
  </si>
  <si>
    <t xml:space="preserve">https://www.ted.com/talks/caroline_paul_to_raise_brave_girls_encourage_adventure
</t>
  </si>
  <si>
    <t>Why women should tell the stories of humanity</t>
  </si>
  <si>
    <t>Jude Kelly</t>
  </si>
  <si>
    <t>Theater director, producer</t>
  </si>
  <si>
    <t>[{'id': 7, 'name': 'Funny', 'count': 56}, {'id': 10, 'name': 'Inspiring', 'count': 259}, {'id': 24, 'name': 'Persuasive', 'count': 114}, {'id': 1, 'name': 'Beautiful', 'count': 67}, {'id': 3, 'name': 'Courageous', 'count': 86}, {'id': 22, 'name': 'Fascinating', 'count': 54}, {'id': 9, 'name': 'Ingenious', 'count': 17}, {'id': 2, 'name': 'Confusing', 'count': 8}, {'id': 11, 'name': 'Longwinded', 'count': 5}, {'id': 21, 'name': 'Unconvincing', 'count': 12}, {'id': 8, 'name': 'Informative', 'count': 68}, {'id': 26, 'name': 'Obnoxious', 'count': 10}, {'id': 25, 'name': 'OK', 'count': 44}, {'id': 23, 'name': 'Jaw-dropping', 'count': 14}]</t>
  </si>
  <si>
    <t>[{'id': 64, 'hero': 'https://pe.tedcdn.com/images/ted/fc7e99f972e2533d8f6f6be66d16dc84ea7d9e3c_2880x1620.jpg', 'speaker': 'Eve Ensler', 'title': 'Happiness in body and soul', 'duration': 1225, 'slug': 'eve_ensler_on_happiness_in_body_and_soul', 'viewed_count': 1131968}, {'id': 2513, 'hero': 'https://pe.tedcdn.com/images/ted/04d46b7b5d49974be50db676956d2e053616d1a6_2880x1620.jpg', 'speaker': 'Adam Driver', 'title': 'My journey from Marine to actor', 'duration': 1082, 'slug': 'adam_driver_my_journey_from_marine_to_actor', 'viewed_count': 3016668}, {'id': 2694, 'hero': 'https://pe.tedcdn.com/images/ted/aae82a50e897dbeea4237bd632f7a5da09bc6a81_2880x1620.jpg', 'speaker': 'Stacy Smith', 'title': "The data behind Hollywood's sexism", 'duration': 944, 'slug': 'stacy_smith_the_data_behind_hollywood_s_sexism', 'viewed_count': 891399}, {'id': 2732, 'hero': 'https://pe.tedcdn.com/images/ted/2bc5b10c49af2ba3417238e66da50972f2bb3d17_2880x1620.jpg', 'speaker': 'Chimamanda Ngozi Adichie', 'title': 'We should all be feminists', 'duration': 1768, 'slug': 'chimamanda_ngozi_adichie_we_should_all_be_feminists', 'viewed_count': 1318452}, {'id': 1040, 'hero': 'https://pe.tedcdn.com/images/ted/ba6d4cdee53ae12d2db55a733409fac7e92c022c_2880x1620.jpg', 'speaker': 'Sheryl Sandberg', 'title': 'Why we have too few women leaders', 'duration': 898, 'slug': 'sheryl_sandberg_why_we_have_too_few_women_leaders', 'viewed_count': 7431527}, {'id': 1906, 'hero': 'https://pe.tedcdn.com/images/ted/974c5bd8117770619bd2d4359f2915b3c0639803_1600x1200.jpg', 'speaker': 'Sheryl Sandberg', 'title': 'So we leaned in ... now what?', 'duration': 1016, 'slug': 'sheryl_sandberg_so_we_leaned_in_now_what', 'viewed_count': 2133178}]</t>
  </si>
  <si>
    <t>['Gender equality', 'activism', 'art', 'children', 'communication', 'entertainment', 'humanity', 'inequality', 'literature', 'motivation', 'performance art', 'poetry', 'social change', 'theater', 'women']</t>
  </si>
  <si>
    <t xml:space="preserve">https://www.ted.com/talks/jude_kelly_why_women_should_tell_the_stories_of_humanity
</t>
  </si>
  <si>
    <t>How I'm fighting bias in algorithms</t>
  </si>
  <si>
    <t>Joy Buolamwini</t>
  </si>
  <si>
    <t>Poet of code</t>
  </si>
  <si>
    <t>[{'id': 8, 'name': 'Informative', 'count': 198}, {'id': 23, 'name': 'Jaw-dropping', 'count': 27}, {'id': 26, 'name': 'Obnoxious', 'count': 23}, {'id': 3, 'name': 'Courageous', 'count': 55}, {'id': 22, 'name': 'Fascinating', 'count': 64}, {'id': 10, 'name': 'Inspiring', 'count': 90}, {'id': 24, 'name': 'Persuasive', 'count': 81}, {'id': 9, 'name': 'Ingenious', 'count': 34}, {'id': 25, 'name': 'OK', 'count': 33}, {'id': 21, 'name': 'Unconvincing', 'count': 22}, {'id': 11, 'name': 'Longwinded', 'count': 13}, {'id': 7, 'name': 'Funny', 'count': 4}, {'id': 1, 'name': 'Beautiful', 'count': 16}, {'id': 2, 'name': 'Confusing', 'count': 0}]</t>
  </si>
  <si>
    <t>[{'id': 2533, 'hero': 'https://pe.tedcdn.com/images/ted/a0b606d64fd75a0e13e60fef5b1289dd3423f762_2880x1620.jpg', 'speaker': 'Blaise Agüera y Arcas', 'title': 'How computers are learning to be creative', 'duration': 1054, 'slug': 'blaise_aguera_y_arcas_how_computers_are_learning_to_be_creative', 'viewed_count': 1413066}, {'id':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1194799}, {'id': 2671, 'hero': 'https://pe.tedcdn.com/images/ted/230aaccbc41c53f9225a0e86fb4ae3ad7578f595_2880x1620.jpg', 'speaker': 'Maurice Conti', 'title': 'The incredible inventions of intuitive AI', 'duration': 923, 'slug': 'maurice_conti_the_incredible_inventions_of_intuitive_ai', 'viewed_count': 2759058}, {'id': 657, 'hero': 'https://pe.tedcdn.com/images/ted/122437_800x600.jpg', 'speaker': 'David Hanson', 'title': 'Robots that "show emotion"', 'duration': 297, 'slug': 'david_hanson_robots_that_relate_to_you', 'viewed_count': 906287}, {'id': 662, 'hero': 'https://pe.tedcdn.com/images/ted/124104_800x600.jpg', 'speaker': 'Paul Debevec', 'title': 'Animating a photo-real digital face', 'duration': 366, 'slug': 'paul_debevec_animates_a_photo_real_digital_face', 'viewed_count': 748876}, {'id': 2279, 'hero': 'https://pe.tedcdn.com/images/ted/7942398dd4f5b61691f12872b6e787cf53dec95f_2880x1620.jpg', 'speaker': 'Rana el Kaliouby', 'title': 'This app knows how you feel -- from the look on your face', 'duration': 664, 'slug': 'rana_el_kaliouby_this_app_knows_how_you_feel_from_the_look_on_your_face', 'viewed_count': 1407705}]</t>
  </si>
  <si>
    <t>['AI', 'TEDx', 'activism', 'algorithm', 'code', 'data', 'identity', 'inequality', 'innovation', 'product design', 'programming', 'race', 'software', 'technology']</t>
  </si>
  <si>
    <t xml:space="preserve">https://www.ted.com/talks/joy_buolamwini_how_i_m_fighting_bias_in_algorithms
</t>
  </si>
  <si>
    <t>Beautiful new words to describe obscure emotions</t>
  </si>
  <si>
    <t>John Koenig</t>
  </si>
  <si>
    <t>[{'id': 1, 'name': 'Beautiful', 'count': 225}, {'id': 7, 'name': 'Funny', 'count': 89}, {'id': 8, 'name': 'Informative', 'count': 136}, {'id': 22, 'name': 'Fascinating', 'count': 183}, {'id': 10, 'name': 'Inspiring', 'count': 232}, {'id': 9, 'name': 'Ingenious', 'count': 116}, {'id': 3, 'name': 'Courageous', 'count': 36}, {'id': 25, 'name': 'OK', 'count': 33}, {'id': 23, 'name': 'Jaw-dropping', 'count': 23}, {'id': 24, 'name': 'Persuasive', 'count': 42}, {'id': 2, 'name': 'Confusing', 'count': 11}, {'id': 21, 'name': 'Unconvincing', 'count': 12}, {'id': 11, 'name': 'Longwinded', 'count': 2}, {'id': 26, 'name': 'Obnoxious', 'count': 6}]</t>
  </si>
  <si>
    <t>[{'id': 2158, 'hero': 'https://pe.tedcdn.com/images/ted/42cb87244761c0e3654fcb695b3ea4bee52b18c4_2880x1620.jpg', 'speaker': 'Erin McKean', 'title': 'Go ahead, make up new words!', 'duration': 412, 'slug': 'erin_mckean_go_ahead_make_up_new_words', 'viewed_count': 1545663}, {'id': 2022, 'hero': 'https://pe.tedcdn.com/images/ted/1a66dc4c95d485cb2d14363a1a6e052325520093_2400x1800.jpg', 'speaker': 'Anne Curzan ', 'title': 'What makes a word "real"?', 'duration': 1033, 'slug': 'anne_curzan_what_makes_a_word_real', 'viewed_count': 1631955}, {'id': 2598, 'hero': 'https://pe.tedcdn.com/images/ted/d505be59bdb45a378c1fd1a86e805df13e57b276_2880x1620.jpg', 'speaker': 'Pico Iyer', 'title': "The beauty of what we'll never know", 'duration': 605, 'slug': 'pico_iyer_the_beauty_of_what_we_ll_never_know', 'viewed_count': 1477243}, {'id': 161, 'hero': 'https://pe.tedcdn.com/images/ted/a8d822168ec28a3e9fb5f21703144d292273b067_1600x1200.jpg', 'speaker': 'Erin McKean', 'title': 'The joy of lexicography', 'duration': 950, 'slug': 'erin_mckean_redefines_the_dictionary', 'viewed_count': 1013149}, {'id': 2692, 'hero': 'https://pe.tedcdn.com/images/ted/803453a1398a2619734586bb230ed932ad6f683f_2880x1620.jpg', 'speaker': 'Karina Galperin', 'title': 'Should we simplify spelling?', 'duration': 973, 'slug': 'karina_galperin_why_don_t_we_write_words_the_way_pronounce_them', 'viewed_count': 448733}, {'id': 164, 'hero': 'https://pe.tedcdn.com/images/ted/739e68a86e8d84ba8bfc53c603148d4eb408cfa8_1600x1200.jpg', 'speaker': 'Steven Pinker', 'title': 'What our language habits reveal', 'duration': 1047, 'slug': 'steven_pinker_on_language_and_thought', 'viewed_count': 1914345}]</t>
  </si>
  <si>
    <t>['TEDx', 'beauty', 'communication', 'creativity', 'humanity', 'innovation', 'invention', 'language', 'potential', 'relationships', 'society', 'writing']</t>
  </si>
  <si>
    <t xml:space="preserve">https://www.ted.com/talks/john_koenig_beautiful_new_words_to_describe_obscure_emotions
</t>
  </si>
  <si>
    <t>A burial practice that nourishes the planet</t>
  </si>
  <si>
    <t>Caitlin Doughty</t>
  </si>
  <si>
    <t>Progressive mortician</t>
  </si>
  <si>
    <t>[{'id': 1, 'name': 'Beautiful', 'count': 102}, {'id': 8, 'name': 'Informative', 'count': 191}, {'id': 24, 'name': 'Persuasive', 'count': 124}, {'id': 3, 'name': 'Courageous', 'count': 87}, {'id': 10, 'name': 'Inspiring', 'count': 107}, {'id': 22, 'name': 'Fascinating', 'count': 109}, {'id': 9, 'name': 'Ingenious', 'count': 58}, {'id': 26, 'name': 'Obnoxious', 'count': 8}, {'id': 2, 'name': 'Confusing', 'count': 2}, {'id': 25, 'name': 'OK', 'count': 17}, {'id': 7, 'name': 'Funny', 'count': 16}, {'id': 23, 'name': 'Jaw-dropping', 'count': 14}, {'id': 11, 'name': 'Longwinded', 'count': 4}, {'id': 21, 'name': 'Unconvincing', 'count': 4}]</t>
  </si>
  <si>
    <t>[{'id': 2393, 'hero': 'https://pe.tedcdn.com/images/ted/7e5b157069b21bd98dad06eb03ba48c0dfe9801a_2880x1620.jpg', 'speaker': 'Alison Killing', 'title': 'What happens when a city runs out of room for its dead', 'duration': 529, 'slug': 'alison_killing_what_happens_when_a_city_runs_out_of_room_for_its_dead', 'viewed_count': 1453256}, {'id': 2697, 'hero': 'https://pe.tedcdn.com/images/ted/a7529af95a5fcb9718e959100ba6e7e81fce34f0_2880x1620.jpg', 'speaker': 'Lux Narayan', 'title': 'What I learned from 2,000 obituaries', 'duration': 368, 'slug': 'lux_narayan_what_i_learned_from_2_000_obituaries', 'viewed_count': 1395806}, {'id': 1247, 'hero': 'https://pe.tedcdn.com/images/ted/83a7b8fb0f62c74731c15dfd913f2d7eb37880f2_800x600.jpg', 'speaker': 'Jae Rhim Lee', 'title': 'My mushroom burial suit', 'duration': 450, 'slug': 'jae_rhim_lee', 'viewed_count': 1426542}, {'id': 2808, 'hero': 'https://pe.tedcdn.com/images/ted/791f41657191c5eb23660dc8ce747ae9159fa531_2880x1620.jpg', 'speaker': 'Katrina Spade', 'title': 'When I die, recompose me', 'duration': 777, 'slug': 'katrina_spade_when_i_die_recompose_me', 'viewed_count': 977569}, {'id': 1832, 'hero': 'https://pe.tedcdn.com/images/ted/f536277c81df0ee6ccee87ba3d6f7fa188079a38_1600x1200.jpg', 'speaker': 'Kelli Swazey', 'title': "Life that doesn't end with death", 'duration': 834, 'slug': 'kelli_swazey_life_that_doesn_t_end_with_death', 'viewed_count': 1538688}, {'id': 2212, 'hero': 'https://pe.tedcdn.com/images/ted/95a4015b80150ecd8795e24793648c5877612d20_2880x1620.jpg', 'speaker': 'Alison Killing', 'title': 'There’s a better way to die, and architecture can help', 'duration': 279, 'slug': 'alison_killing_there_s_a_better_way_to_die_and_architecture_can_help', 'viewed_count': 1231211}]</t>
  </si>
  <si>
    <t>['TEDMED', 'animals', 'bacteria', 'choice', 'death', 'ecology', 'environment', 'family', 'green', 'humanity', 'nature', 'pollution', 'potential', 'sanitation', 'social change', 'society']</t>
  </si>
  <si>
    <t xml:space="preserve">https://www.ted.com/talks/caitlin_doughty_a_burial_practice_that_nourishes_the_planet
</t>
  </si>
  <si>
    <t>Adventures of an asteroid hunter</t>
  </si>
  <si>
    <t>Carrie Nugent</t>
  </si>
  <si>
    <t>Asteroid hunter</t>
  </si>
  <si>
    <t>[{'id': 25, 'name': 'OK', 'count': 41}, {'id': 1, 'name': 'Beautiful', 'count': 47}, {'id': 8, 'name': 'Informative', 'count': 212}, {'id': 22, 'name': 'Fascinating', 'count': 164}, {'id': 9, 'name': 'Ingenious', 'count': 8}, {'id': 10, 'name': 'Inspiring', 'count': 39}, {'id': 24, 'name': 'Persuasive', 'count': 50}, {'id': 23, 'name': 'Jaw-dropping', 'count': 14}, {'id': 7, 'name': 'Funny', 'count': 23}, {'id': 11, 'name': 'Longwinded', 'count': 4}, {'id': 26, 'name': 'Obnoxious', 'count': 3}, {'id': 3, 'name': 'Courageous', 'count': 5}, {'id': 21, 'name': 'Unconvincing', 'count': 13}, {'id': 2, 'name': 'Confusing', 'count': 6}]</t>
  </si>
  <si>
    <t>[{'id': 1280, 'hero': 'https://pe.tedcdn.com/images/ted/85939508fd2f98f60ef024dea549972cb2b6442e_800x600.jpg', 'speaker': 'Phil Plait', 'title': 'How to defend Earth from asteroids', 'duration': 856, 'slug': 'phil_plait_how_to_defend_earth_from_asteroids', 'viewed_count': 2042417}, {'id': 2230, 'hero': 'https://pe.tedcdn.com/images/ted/67b74a45a7b1531aafc66f1f249f6533ae388e27_2880x1620.jpg', 'speaker': 'Fred Jansen', 'title': 'How to land on a comet', 'duration': 1067, 'slug': 'fred_jansen_how_to_land_on_a_comet', 'viewed_count': 1083440}, {'id': 2387, 'hero': 'https://pe.tedcdn.com/images/ted/af8ac79447ce0b5c25a32f0f47e62e4c320ff408_2880x1620.jpg', 'speaker': 'Jedidah Isler', 'title': 'The untapped genius that could change science for the better', 'duration': 822, 'slug': 'jedidah_isler_the_untapped_genius_that_could_change_science_for_the_better', 'viewed_count': 1049275}, {'id': 2069, 'hero': 'https://pe.tedcdn.com/images/ted/4037b79ef05ea9c6f615932a53a32f26bb6d675c_2400x1800.jpg', 'speaker': 'Andrew Connolly', 'title': "What's the next window into our universe?", 'duration': 1059, 'slug': 'andrew_connolly_what_s_the_next_window_into_our_universe', 'viewed_count': 1223721}, {'id': 167, 'hero': 'https://pe.tedcdn.com/images/ted/61e79c4063ebc13c3de9ed72d45564ac717b99a6_2880x1620.jpg', 'speaker': 'Stephen Petranek', 'title': '10 ways the world could end', 'duration': 1782, 'slug': 'stephen_petranek_counts_down_to_armageddon', 'viewed_count': 1712158}, {'id': 306, 'hero': 'https://pe.tedcdn.com/images/ted/496_480x360.jpg', 'speaker': 'Freeman Dyson', 'title': "Let's look for life in the outer solar system", 'duration': 1151, 'slug': 'freeman_dyson_says_let_s_look_for_life_in_the_outer_solar_system', 'viewed_count': 895236}]</t>
  </si>
  <si>
    <t>['NASA', 'TED Books', 'TED Fellows', 'adventure', 'asteroid', 'astronomy', 'collaboration', 'discovery', 'exploration', 'global issues', 'nature', 'physics', 'science', 'solar system', 'space', 'technology', 'universe']</t>
  </si>
  <si>
    <t xml:space="preserve">https://www.ted.com/talks/carrie_nugent_adventures_of_an_asteroid_hunter
</t>
  </si>
  <si>
    <t>What young women believe about their own sexual pleasure</t>
  </si>
  <si>
    <t>Peggy Orenstein</t>
  </si>
  <si>
    <t>Journalist, author</t>
  </si>
  <si>
    <t>[{'id': 1, 'name': 'Beautiful', 'count': 229}, {'id': 3, 'name': 'Courageous', 'count': 332}, {'id': 22, 'name': 'Fascinating', 'count': 232}, {'id': 23, 'name': 'Jaw-dropping', 'count': 48}, {'id': 8, 'name': 'Informative', 'count': 588}, {'id': 24, 'name': 'Persuasive', 'count': 208}, {'id': 10, 'name': 'Inspiring', 'count': 389}, {'id': 7, 'name': 'Funny', 'count': 27}, {'id': 9, 'name': 'Ingenious', 'count': 24}, {'id': 11, 'name': 'Longwinded', 'count': 5}, {'id': 21, 'name': 'Unconvincing', 'count': 28}, {'id': 26, 'name': 'Obnoxious', 'count': 26}, {'id': 25, 'name': 'OK', 'count': 17}, {'id': 2, 'name': 'Confusing', 'count': 7}]</t>
  </si>
  <si>
    <t>[{'id': 2658, 'hero': 'https://pe.tedcdn.com/images/ted/3dc281fced0320390e74db3bd4d1e392e7d76b57_2880x1620.jpg', 'speaker': 'Sofia Jawed-Wessel', 'title': 'The lies we tell pregnant women', 'duration': 896, 'slug': 'sofia_jawed_wessel_the_lies_we_tell_pregnant_women', 'viewed_count': 1614526}, {'id': 2448, 'hero': 'https://pe.tedcdn.com/images/ted/bf912f2eb8038864614e0ae78c957ffabb064039_2880x1620.jpg', 'speaker': 'Reshma Saujani', 'title': 'Teach girls bravery, not perfection', 'duration': 759, 'slug': 'reshma_saujani_teach_girls_bravery_not_perfection', 'viewed_count': 3325516}, {'id': 1669, 'hero': 'https://pe.tedcdn.com/images/ted/f0420115a72f8b4ce1f54bdf96dd3dc700fee0aa_2880x1620.jpg', 'speaker': 'Esther Perel', 'title': 'The secret to desire in a long-term relationship', 'duration': 1150, 'slug': 'esther_perel_the_secret_to_desire_in_a_long_term_relationship', 'viewed_count': 10524833}, {'id': 2278, 'hero': 'https://pe.tedcdn.com/images/ted/f552e29c9f47ef8059bfad8022238b79051c0e77_2880x1620.jpg', 'speaker': 'Sarah Jones', 'title': 'One woman, five characters, and a sex lesson from the future', 'duration': 1528, 'slug': 'sarah_jones_one_woman_five_characters_and_a_sex_lesson_from_the_future', 'viewed_count': 1531684}, {'id': 1206, 'hero': 'https://pe.tedcdn.com/images/ted/5b395fa89a75346fa93d8d6592d8030384d48228_800x600.jpg', 'speaker': 'Philip Zimbardo', 'title': 'The demise of guys?', 'duration': 286, 'slug': 'zimchallenge', 'viewed_count': 2190776}, {'id': 1909, 'hero': 'https://pe.tedcdn.com/images/ted/19d8523b9f45386879d0ffd5928cdf42fecf03e4_1600x1200.jpg', 'speaker': 'Shereen El Feki', 'title': 'A little-told tale of sex and sensuality', 'duration': 970, 'slug': 'shereen_el_feki_a_little_told_tale_of_sex_and_sensuality', 'viewed_count': 1852500}]</t>
  </si>
  <si>
    <t>['Gender equality', 'children', 'communication', 'empathy', 'family', 'feminism', 'humanity', 'inequality', 'parenting', 'relationships', 'sex', 'social change', 'society', 'women']</t>
  </si>
  <si>
    <t xml:space="preserve">https://www.ted.com/talks/peggy_orenstein_what_young_women_believe_about_their_own_sexual_pleasure
</t>
  </si>
  <si>
    <t>Should we simplify spelling?</t>
  </si>
  <si>
    <t>Karina Galperin</t>
  </si>
  <si>
    <t>Literary scholar</t>
  </si>
  <si>
    <t>[{'id': 3, 'name': 'Courageous', 'count': 49}, {'id': 24, 'name': 'Persuasive', 'count': 103}, {'id': 8, 'name': 'Informative', 'count': 100}, {'id': 9, 'name': 'Ingenious', 'count': 39}, {'id': 22, 'name': 'Fascinating', 'count': 23}, {'id': 10, 'name': 'Inspiring', 'count': 52}, {'id': 23, 'name': 'Jaw-dropping', 'count': 2}, {'id': 11, 'name': 'Longwinded', 'count': 6}, {'id': 25, 'name': 'OK', 'count': 16}, {'id': 21, 'name': 'Unconvincing', 'count': 23}, {'id': 7, 'name': 'Funny', 'count': 5}, {'id': 1, 'name': 'Beautiful', 'count': 9}, {'id': 2, 'name': 'Confusing', 'count': 12}, {'id': 26, 'name': 'Obnoxious', 'count': 5}]</t>
  </si>
  <si>
    <t>[{'id': 2479, 'hero': 'https://pe.tedcdn.com/images/ted/85a2f717cc1cbf13865c41a6cc00b03f33c98f3a_2880x1620.jpg', 'speaker': 'Mary Norris', 'title': "The nit-picking glory of The New Yorker's Comma Queen", 'duration': 589, 'slug': 'mary_norris_the_nit_picking_glory_of_the_new_yorker_s_comma_queen', 'viewed_count': 1060922}, {'id': 1180, 'hero': 'https://pe.tedcdn.com/images/ted/981e5675ef884e00e7611a17c6216ed16ab1a12c_800x600.jpg', 'speaker': 'Rajesh Rao', 'title': 'A Rosetta Stone for a lost language', 'duration': 1021, 'slug': 'rajesh_rao_computing_a_rosetta_stone_for_the_indus_script', 'viewed_count': 1190096}, {'id': 1718, 'hero': 'https://pe.tedcdn.com/images/ted/a0e809d8e0296630786284a24efab02ad0dcf31d_1600x1200.jpg', 'speaker': 'John McWhorter', 'title': 'Txtng is killing language. JK!!!', 'duration': 828, 'slug': 'john_mcwhorter_txtng_is_killing_language_jk', 'viewed_count': 2162619}, {'id': 164, 'hero': 'https://pe.tedcdn.com/images/ted/739e68a86e8d84ba8bfc53c603148d4eb408cfa8_1600x1200.jpg', 'speaker': 'Steven Pinker', 'title': 'What our language habits reveal', 'duration': 1047, 'slug': 'steven_pinker_on_language_and_thought', 'viewed_count': 1914345}, {'id': 2022, 'hero': 'https://pe.tedcdn.com/images/ted/1a66dc4c95d485cb2d14363a1a6e052325520093_2400x1800.jpg', 'speaker': 'Anne Curzan ', 'title': 'What makes a word "real"?', 'duration': 1033, 'slug': 'anne_curzan_what_makes_a_word_real', 'viewed_count': 1631955}, {'id': 2158, 'hero': 'https://pe.tedcdn.com/images/ted/42cb87244761c0e3654fcb695b3ea4bee52b18c4_2880x1620.jpg', 'speaker': 'Erin McKean', 'title': 'Go ahead, make up new words!', 'duration': 412, 'slug': 'erin_mckean_go_ahead_make_up_new_words', 'viewed_count': 1545663}]</t>
  </si>
  <si>
    <t>['TED en Español', 'TEDx', 'children', 'communication', 'education', 'grammar', 'innovation', 'language', 'literature', 'teaching', 'writing']</t>
  </si>
  <si>
    <t xml:space="preserve">https://www.ted.com/talks/karina_galperin_why_don_t_we_write_words_the_way_pronounce_them
</t>
  </si>
  <si>
    <t>"Turceasca"</t>
  </si>
  <si>
    <t xml:space="preserve"> Silk Road Ensemble</t>
  </si>
  <si>
    <t>[{'id': 1, 'name': 'Beautiful', 'count': 80}, {'id': 23, 'name': 'Jaw-dropping', 'count': 13}, {'id': 7, 'name': 'Funny', 'count': 5}, {'id': 10, 'name': 'Inspiring', 'count': 17}, {'id': 22, 'name': 'Fascinating', 'count': 19}, {'id': 9, 'name': 'Ingenious', 'count': 7}, {'id': 25, 'name': 'OK', 'count': 6}, {'id': 8, 'name': 'Informative', 'count': 3}, {'id': 11, 'name': 'Longwinded', 'count': 4}, {'id': 24, 'name': 'Persuasive', 'count': 4}, {'id': 26, 'name': 'Obnoxious', 'count': 1}, {'id': 2, 'name': 'Confusing', 'count': 1}, {'id': 3, 'name': 'Courageous', 'count': 1}, {'id': 21, 'name': 'Unconvincing', 'count': 0}]</t>
  </si>
  <si>
    <t>[{'id': 2611, 'hero': 'https://pe.tedcdn.com/images/ted/6de369718de41514a274e4275c8c7020f6ae6f8c_2880x1620.jpg', 'speaker': 'Silk Road Ensemble + Rhiannon Giddens', 'title': '"St. James Infirmary Blues"', 'duration': 523, 'slug': 'silk_road_ensemble_rhiannon_giddens_st_james_infirmary_blues', 'viewed_count': 820299}]</t>
  </si>
  <si>
    <t>['art', 'live music', 'music', 'performance']</t>
  </si>
  <si>
    <t xml:space="preserve">https://www.ted.com/talks/silk_road_ensemble_turceasca
</t>
  </si>
  <si>
    <t>Inside America's dead shopping malls</t>
  </si>
  <si>
    <t>Dan Bell</t>
  </si>
  <si>
    <t>[{'id': 1, 'name': 'Beautiful', 'count': 83}, {'id': 8, 'name': 'Informative', 'count': 114}, {'id': 10, 'name': 'Inspiring', 'count': 98}, {'id': 7, 'name': 'Funny', 'count': 261}, {'id': 9, 'name': 'Ingenious', 'count': 56}, {'id': 25, 'name': 'OK', 'count': 113}, {'id': 23, 'name': 'Jaw-dropping', 'count': 24}, {'id': 2, 'name': 'Confusing', 'count': 52}, {'id': 3, 'name': 'Courageous', 'count': 32}, {'id': 11, 'name': 'Longwinded', 'count': 81}, {'id': 22, 'name': 'Fascinating', 'count': 108}, {'id': 24, 'name': 'Persuasive', 'count': 11}, {'id': 21, 'name': 'Unconvincing', 'count': 44}, {'id': 26, 'name': 'Obnoxious', 'count': 17}]</t>
  </si>
  <si>
    <t>[{'id': 2572, 'hero': 'https://pe.tedcdn.com/images/ted/2bd9cdb27e11ca15c34812aea65db20553010001_2880x1620.jpg', 'speaker': 'Christopher Bell', 'title': 'Bring on the female superheroes!', 'duration': 948, 'slug': 'christopher_bell_bring_on_the_female_superheroes', 'viewed_count': 1026020}, {'id': 898, 'hero': 'https://pe.tedcdn.com/images/ted/577314a595d7fc84f39fa68694b8c5c8530273ff_2880x1620.jpg', 'speaker': 'Ellen Dunham-Jones', 'title': 'Retrofitting suburbia', 'duration': 1163, 'slug': 'ellen_dunham_jones_retrofitting_suburbia', 'viewed_count': 668755}, {'id': 2527, 'hero': 'https://pe.tedcdn.com/images/ted/7ca6f48c5632ebd7bb4442b772ce7eb173731648_2880x1620.jpg', 'speaker': 'Chris Milk', 'title': 'The birth of virtual reality as an art form', 'duration': 1054, 'slug': 'chris_milk_the_birth_of_virtual_reality_as_an_art_form', 'viewed_count': 811608}, {'id': 1433, 'hero': 'https://pe.tedcdn.com/images/ted/30edc47aa899cef7e14a72eea7d747e313629355_800x600.jpg', 'speaker': 'Liz Diller', 'title': 'A new museum wing ... in a giant bubble', 'duration': 726, 'slug': 'liz_diller_a_giant_bubble_for_debate', 'viewed_count': 661652}, {'id': 1903, 'hero': 'https://pe.tedcdn.com/images/ted/d98c17773da6f84e9f915895c270c7ffd2de3778_1600x1200.jpg', 'speaker': 'Ryan Holladay', 'title': 'To hear this music you have to be there. Literally', 'duration': 389, 'slug': 'ryan_holladay_to_hear_this_music_you_have_to_be_there_literally', 'viewed_count': 1284523}, {'id': 935, 'hero': 'https://pe.tedcdn.com/images/ted/192133_800x600.jpg', 'speaker': 'Maz Jobrani', 'title': 'Did you hear the one about the Iranian-American?', 'duration': 554, 'slug': 'maz_jobrani_make_jokes_not_bombs', 'viewed_count': 4646251}]</t>
  </si>
  <si>
    <t>['TEDx', 'art', 'capitalism', 'community', 'exploration', 'film', 'movies', 'public spaces', 'social change', 'urban']</t>
  </si>
  <si>
    <t xml:space="preserve">https://www.ted.com/talks/dan_bell_inside_america_s_dead_shopping_malls
</t>
  </si>
  <si>
    <t>Lifelike simulations that make real-life surgery safer</t>
  </si>
  <si>
    <t>Peter Weinstock</t>
  </si>
  <si>
    <t>Pediatric ICU doctor</t>
  </si>
  <si>
    <t>[{'id': 9, 'name': 'Ingenious', 'count': 83}, {'id': 8, 'name': 'Informative', 'count': 123}, {'id': 22, 'name': 'Fascinating', 'count': 119}, {'id': 23, 'name': 'Jaw-dropping', 'count': 33}, {'id': 1, 'name': 'Beautiful', 'count': 22}, {'id': 10, 'name': 'Inspiring', 'count': 64}, {'id': 24, 'name': 'Persuasive', 'count': 28}, {'id': 11, 'name': 'Longwinded', 'count': 7}, {'id': 25, 'name': 'OK', 'count': 19}, {'id': 3, 'name': 'Courageous', 'count': 10}, {'id': 26, 'name': 'Obnoxious', 'count': 1}, {'id': 21, 'name': 'Unconvincing', 'count': 2}, {'id': 7, 'name': 'Funny', 'count': 10}, {'id': 2, 'name': 'Confusing', 'count': 1}]</t>
  </si>
  <si>
    <t>[{'id': 2555, 'hero': 'https://pe.tedcdn.com/images/ted/553f205b9269955211024b24be4c516ad7c41c2a_2880x1620.jpg', 'speaker': 'Franz Freudenthal', 'title': 'A new way to heal hearts without surgery', 'duration': 568, 'slug': 'franz_freudenthal_a_new_way_to_heal_hearts_without_surgery', 'viewed_count': 1226448}, {'id': 2429, 'hero': 'https://pe.tedcdn.com/images/ted/0fc9a0c0e51919aa2f0efe825dbea9d4480baaf7_2880x1620.jpg', 'speaker': 'Jocelyne Bloch', 'title': 'The brain may be able to repair itself -- with help', 'duration': 694, 'slug': 'jocelyne_bloch_the_brain_may_be_able_to_repair_itself_with_help', 'viewed_count': 2152922}, {'id': 2046, 'hero': 'https://pe.tedcdn.com/images/ted/885c7429ef539771f949b2c700bf5bec320570d9_2400x1800.jpg', 'speaker': 'Nikolai Begg', 'title': 'A tool to fix one of the most dangerous moments in surgery', 'duration': 561, 'slug': 'nikolai_begg_a_tool_to_fix_one_of_the_most_dangerous_moments_in_surgery', 'viewed_count': 1332951}, {'id': 1652, 'hero': 'https://pe.tedcdn.com/images/ted/745e3f21c2c9a253422cbf4e302fba5ab420fdc5_1600x1200.jpg', 'speaker': 'Steven Schwaitzberg', 'title': 'A universal translator for surgeons', 'duration': 701, 'slug': 'steven_schwaitzberg_a_universal_translator_for_surgeons', 'viewed_count': 497489}, {'id': 580, 'hero': 'https://pe.tedcdn.com/images/ted/97054_800x600.jpg', 'speaker': 'Catherine Mohr', 'title': "Surgery's past, present and robotic future", 'duration': 1135, 'slug': 'catherine_mohr_surgery_s_past_present_and_robotic_future', 'viewed_count': 681022}, {'id': 1419, 'hero': 'https://pe.tedcdn.com/images/ted/55d3e2b1e1eab39cda812f1d03d5d0de30d8700e_800x600.jpg', 'speaker': 'Tal Golesworthy', 'title': 'How I repaired my own heart', 'duration': 794, 'slug': 'tal_golesworthy_how_i_repaired_my_own_heart', 'viewed_count': 1324717}]</t>
  </si>
  <si>
    <t>['Surgery', 'TEDx', 'brain', 'children', 'education', 'future', 'health care', 'innovation', 'medicine', 'teaching', 'technology']</t>
  </si>
  <si>
    <t xml:space="preserve">https://www.ted.com/talks/peter_weinstock_lifelike_simulations_that_make_real_life_surgery_safer
</t>
  </si>
  <si>
    <t>Asking for help is a strength, not a weakness</t>
  </si>
  <si>
    <t>Michele L. Sullivan</t>
  </si>
  <si>
    <t>[{'id': 1, 'name': 'Beautiful', 'count': 322}, {'id': 3, 'name': 'Courageous', 'count': 385}, {'id': 10, 'name': 'Inspiring', 'count': 708}, {'id': 7, 'name': 'Funny', 'count': 191}, {'id': 24, 'name': 'Persuasive', 'count': 102}, {'id': 8, 'name': 'Informative', 'count': 96}, {'id': 25, 'name': 'OK', 'count': 33}, {'id': 9, 'name': 'Ingenious', 'count': 15}, {'id': 22, 'name': 'Fascinating', 'count': 69}, {'id': 23, 'name': 'Jaw-dropping', 'count': 20}, {'id': 11, 'name': 'Longwinded', 'count': 1}, {'id': 26, 'name': 'Obnoxious', 'count': 1}, {'id': 2, 'name': 'Confusing', 'count': 0}, {'id': 21, 'name': 'Unconvincing', 'count': 0}]</t>
  </si>
  <si>
    <t>[{'id': 2641, 'hero': 'https://pe.tedcdn.com/images/ted/1507ae44b56eb7027f0b2eb78244d76d1aa0f4d3_2880x1620.jpg', 'speaker': 'Elizabeth Lesser', 'title': 'Say your truths and seek them in others', 'duration': 944, 'slug': 'elizabeth_lesser_say_your_truths_and_seek_them_in_others', 'viewed_count': 1290089}, {'id': 1216, 'hero': 'https://pe.tedcdn.com/images/ted/302a7986db1ae0d38772e7585be7dfb74c8d9383_2880x1620.jpg', 'speaker': 'Joan Halifax', 'title': 'Compassion and the true meaning of empathy', 'duration': 841, 'slug': 'joan_halifax', 'viewed_count': 1451723}, {'id': 2168, 'hero': 'https://pe.tedcdn.com/images/ted/2d1d6429e1014795935681d657bc7a63a358ff07_2880x1620.jpg', 'speaker': 'Matthieu Ricard', 'title': 'How to let altruism be your guide', 'duration': 967, 'slug': 'matthieu_ricard_how_to_let_altruism_be_your_guide', 'viewed_count': 1818678}, {'id': 1130, 'hero': 'https://pe.tedcdn.com/images/ted/e68de505b5ff94ae182d73509a20f6c6ba43d35c_1600x1200.jpg', 'speaker': 'Ric Elias', 'title': '3 things I learned while my plane crashed', 'duration': 302, 'slug': 'ric_elias', 'viewed_count': 6636724}, {'id': 2820, 'hero': 'https://pe.tedcdn.com/images/ted/1bdeb0616607354e6e0d32d235e3fc0682ab7e83_2880x1620.jpg', 'speaker': 'Susan Robinson', 'title': 'How I fail at being disabled', 'duration': 467, 'slug': 'susan_robinson_how_i_fail_at_being_disabled', 'viewed_count': 1026679}, {'id': 2025, 'hero': 'https://pe.tedcdn.com/images/ted/bd619eb8f9002797413fb4e886808df331e00608_2880x1620.jpg', 'speaker': 'Pico Iyer', 'title': 'The art of stillness', 'duration': 937, 'slug': 'pico_iyer_the_art_of_stillness', 'viewed_count': 2649304}]</t>
  </si>
  <si>
    <t>['children', 'communication', 'community', 'compassion', 'empathy', 'humanity', 'personal growth', 'social change', 'society']</t>
  </si>
  <si>
    <t xml:space="preserve">https://www.ted.com/talks/michele_l_sullivan_asking_for_help_is_a_strength_not_a_weakness
</t>
  </si>
  <si>
    <t>Why civilians suffer more once a war is over</t>
  </si>
  <si>
    <t>Margaret Bourdeaux</t>
  </si>
  <si>
    <t>Physician, global health policy analyst</t>
  </si>
  <si>
    <t>[{'id': 8, 'name': 'Informative', 'count': 113}, {'id': 24, 'name': 'Persuasive', 'count': 54}, {'id': 10, 'name': 'Inspiring', 'count': 75}, {'id': 3, 'name': 'Courageous', 'count': 24}, {'id': 2, 'name': 'Confusing', 'count': 4}, {'id': 26, 'name': 'Obnoxious', 'count': 6}, {'id': 25, 'name': 'OK', 'count': 24}, {'id': 23, 'name': 'Jaw-dropping', 'count': 3}, {'id': 11, 'name': 'Longwinded', 'count': 7}, {'id': 22, 'name': 'Fascinating', 'count': 25}, {'id': 1, 'name': 'Beautiful', 'count': 11}, {'id': 21, 'name': 'Unconvincing', 'count': 2}, {'id': 9, 'name': 'Ingenious', 'count': 7}, {'id': 7, 'name': 'Funny', 'count': 3}]</t>
  </si>
  <si>
    <t>[{'id': 2683, 'hero': 'https://pe.tedcdn.com/images/ted/6f7b45bd8e347e6e4a2aac9f1806a85d68793e5c_2880x1620.jpg', 'speaker': 'Aala El-Khani', 'title': "What it's like to be a parent in a war zone", 'duration': 856, 'slug': 'aala_el_khani_what_it_s_like_to_be_a_parent_in_a_war_zone', 'viewed_count': 896492}, {'id': 2569, 'hero': 'https://pe.tedcdn.com/images/ted/aaed7b1381a735a2dda84ac1b5d07d857800b585_2880x1620.jpg', 'speaker': 'Laura Boushnak', 'title': 'The deadly legacy of cluster bombs', 'duration': 696, 'slug': 'laura_boushnak_the_deadly_legacy_of_cluster_bombs', 'viewed_count': 645575}, {'id': 2578, 'hero': 'https://pe.tedcdn.com/images/ted/984084f529cb928c844cce06237cea1aabad2fdb_2880x1620.jpg', 'speaker': 'Julia Bacha', 'title': 'How women wage conflict without violence', 'duration': 747, 'slug': 'julia_bacha_how_women_wage_conflict_without_violence', 'viewed_count': 811957}, {'id': 2789, 'hero': 'https://pe.tedcdn.com/images/ted/dbb016fcbd1b89543bb9229ba73f03e89c51aa7a_2880x1620.jpg', 'speaker': 'Raj Panjabi', 'title': 'No one should die because they live too far from a doctor', 'duration': 1230, 'slug': 'raj_panjabi_no_one_should_die_because_they_live_too_far_from_a_doctor', 'viewed_count': 874785}, {'id': 2098, 'hero': 'https://pe.tedcdn.com/images/ted/e70bd1b6f648f6e1dd803481aa5421dff712b99d_2880x1620.jpg', 'speaker': 'Gail Reed', 'title': "Where to train the world's doctors? Cuba.", 'duration': 1028, 'slug': 'gail_reed_where_to_train_the_world_s_doctors_cuba', 'viewed_count': 772916}, {'id': 2076, 'hero': 'https://pe.tedcdn.com/images/ted/9238ca0d06f68e5d8127c5c0236ea4d5ae8ea55d_2400x1800.jpg', 'speaker': 'Rishi Manchanda', 'title': 'What makes us get sick? Look upstream', 'duration': 1093, 'slug': 'rishi_manchanda_what_makes_us_get_sick_look_upstream', 'viewed_count': 1399331}]</t>
  </si>
  <si>
    <t>['TEDx', 'community', 'disaster relief', 'ebola', 'global issues', 'health', 'health care', 'medicine', 'public health', 'security', 'society', 'violence', 'war']</t>
  </si>
  <si>
    <t xml:space="preserve">https://www.ted.com/talks/margaret_bourdeaux_why_civilians_suffer_more_once_a_war_is_over
</t>
  </si>
  <si>
    <t>Who would the rest of the world vote for in your country's election?</t>
  </si>
  <si>
    <t>[{'id': 3, 'name': 'Courageous', 'count': 62}, {'id': 9, 'name': 'Ingenious', 'count': 49}, {'id': 10, 'name': 'Inspiring', 'count': 382}, {'id': 24, 'name': 'Persuasive', 'count': 146}, {'id': 8, 'name': 'Informative', 'count': 121}, {'id': 22, 'name': 'Fascinating', 'count': 54}, {'id': 11, 'name': 'Longwinded', 'count': 12}, {'id': 21, 'name': 'Unconvincing', 'count': 28}, {'id': 25, 'name': 'OK', 'count': 17}, {'id': 7, 'name': 'Funny', 'count': 10}, {'id': 26, 'name': 'Obnoxious', 'count': 10}, {'id': 1, 'name': 'Beautiful', 'count': 9}, {'id': 23, 'name': 'Jaw-dropping', 'count': 15}, {'id': 2, 'name': 'Confusing', 'count': 2}]</t>
  </si>
  <si>
    <t>[{'id': 2036, 'hero': 'https://pe.tedcdn.com/images/ted/e960b23ccb1772403a5cfe928bd74908c6dd413c_2400x1800.jpg', 'speaker': 'Simon Anholt', 'title': 'Which country does the most good for the world?', 'duration': 1074, 'slug': 'simon_anholt_which_country_does_the_most_good_for_the_world', 'viewed_count': 4548290}, {'id': 2621, 'hero': 'https://pe.tedcdn.com/images/ted/0256d6c6172fba1e86af9ce0c8ee62a911cb846d_2880x1620.jpg', 'speaker': 'Halla Tómasdóttir', 'title': "It's time for women to run for office", 'duration': 1158, 'slug': 'halla_tomasdottir_it_s_time_for_women_to_run_for_office', 'viewed_count': 877917}, {'id': 2669, 'hero': 'https://pe.tedcdn.com/images/ted/f3187c6a62c88e3d8123e39f9d8180fa6d1aea86_2880x1620.jpg', 'speaker': 'Robb Willer', 'title': 'How to have better political conversations', 'duration': 721, 'slug': 'robb_willer_how_to_have_better_political_conversations', 'viewed_count': 1243856}, {'id': 997, 'hero': 'https://pe.tedcdn.com/images/ted/210355_800x600.jpg', 'speaker': 'David Bismark', 'title': 'E-voting without fraud', 'duration': 422, 'slug': 'david_bismark_e_voting_without_fraud', 'viewed_count': 543566}, {'id': 2587, 'hero': 'https://pe.tedcdn.com/images/ted/6d96232f061ec330d0be2b61fbd64db418625e4a_2880x1620.jpg', 'speaker': 'Eric Liu', 'title': "There's no such thing as not voting", 'duration': 813, 'slug': 'eric_liu_there_s_no_such_thing_as_not_voting', 'viewed_count': 793100}, {'id': 2596, 'hero': 'https://pe.tedcdn.com/images/ted/00702bc1ae05ccf5f79b44ec84955517bbf030fa_2880x1620.jpg', 'speaker': 'Sayu Bhojwani', 'title': 'Immigrant voices make democracy stronger', 'duration': 762, 'slug': 'sayu_bhojwani_how_immigrant_voices_make_democracy_stronger', 'viewed_count': 783675}]</t>
  </si>
  <si>
    <t>['Foreign Policy', 'TEDx', 'collaboration', 'communication', 'community', 'democracy', 'economics', 'future', 'global issues', 'government', 'history', 'innovation', 'policy', 'politics', 'social change', 'society', 'world cultures']</t>
  </si>
  <si>
    <t xml:space="preserve">https://www.ted.com/talks/simon_anholt_how_would_the_rest_of_the_world_vote_in_your_country_s_election
</t>
  </si>
  <si>
    <t>3 ways to spot a bad statistic</t>
  </si>
  <si>
    <t>Mona Chalabi</t>
  </si>
  <si>
    <t>[{'id': 8, 'name': 'Informative', 'count': 453}, {'id': 1, 'name': 'Beautiful', 'count': 21}, {'id': 7, 'name': 'Funny', 'count': 76}, {'id': 10, 'name': 'Inspiring', 'count': 63}, {'id': 9, 'name': 'Ingenious', 'count': 55}, {'id': 22, 'name': 'Fascinating', 'count': 79}, {'id': 3, 'name': 'Courageous', 'count': 36}, {'id': 24, 'name': 'Persuasive', 'count': 162}, {'id': 25, 'name': 'OK', 'count': 57}, {'id': 21, 'name': 'Unconvincing', 'count': 41}, {'id': 11, 'name': 'Longwinded', 'count': 25}, {'id': 23, 'name': 'Jaw-dropping', 'count': 17}, {'id': 2, 'name': 'Confusing', 'count': 22}, {'id': 26, 'name': 'Obnoxious', 'count': 19}]</t>
  </si>
  <si>
    <t>[{'id': 279, 'hero': 'https://pe.tedcdn.com/images/ted/a45ebc06469fff6ba784f2878add0c0f44e953ea_2880x1620.jpg', 'speaker': 'Chris Jordan', 'title': 'Turning powerful stats into art', 'duration': 674, 'slug': 'chris_jordan_pictures_some_shocking_stats', 'viewed_count': 1520370}, {'id': 92, 'hero': 'https://pe.tedcdn.com/images/ted/e80b905b26a61aba089bd928fc4c2bd4180e836e_2880x1620.jpg', 'speaker': 'Hans Rosling', 'title': "The best stats you've ever seen", 'duration': 1190, 'slug': 'hans_rosling_shows_the_best_stats_you_ve_ever_seen', 'viewed_count': 12006438}, {'id': 2571, 'hero': 'https://pe.tedcdn.com/images/ted/5163f1ef6f15611f3e39a25c7ce786b7bec7c6af_2880x1620.jpg', 'speaker': 'Vanessa Ruiz', 'title': 'The spellbinding art of human anatomy', 'duration': 682, 'slug': 'vanessa_ruiz_the_spellbinding_art_of_human_anatomy', 'viewed_count': 1257484}, {'id': 2674, 'hero': 'https://pe.tedcdn.com/images/ted/494f688e9688a52d75352d2c45dbf3e0729a5c60_2880x1620.jpg', 'speaker': 'Alan Smith', 'title': 'Why you should love statistics', 'duration': 769, 'slug': 'alan_smith_why_we_re_so_bad_at_statistics', 'viewed_count': 1369942}, {'id': 2818, 'hero': 'https://pe.tedcdn.com/images/ted/96044392dd7eea4410a92f4c5d499b888e607653_2880x1620.jpg', 'speaker': 'Tricia Wang', 'title': 'The human insights missing from big data', 'duration': 972, 'slug': 'tricia_wang_the_human_insights_missing_from_big_data', 'viewed_count': 1103136}, {'id': 2727, 'hero': 'https://pe.tedcdn.com/images/ted/9ca3922cace721320cd2b5de1f5761f7a75b2010_2880x1620.jpg', 'speaker': 'Giorgia Lupi', 'title': 'How we can find ourselves in data', 'duration': 673, 'slug': 'giorgia_lupi_how_we_can_find_ourselves_in_data', 'viewed_count': 1077662}]</t>
  </si>
  <si>
    <t>['TEDNYC', 'art', 'communication', 'data', 'journalism', 'math', 'social change', 'society', 'statistics', 'storytelling', 'visualizations']</t>
  </si>
  <si>
    <t xml:space="preserve">https://www.ted.com/talks/mona_chalabi_3_ways_to_spot_a_bad_statistic
</t>
  </si>
  <si>
    <t>A young inventor's plan to recycle Styrofoam</t>
  </si>
  <si>
    <t>Ashton Cofer</t>
  </si>
  <si>
    <t>Youth inventor</t>
  </si>
  <si>
    <t>[{'id': 10, 'name': 'Inspiring', 'count': 308}, {'id': 9, 'name': 'Ingenious', 'count': 186}, {'id': 22, 'name': 'Fascinating', 'count': 110}, {'id': 1, 'name': 'Beautiful', 'count': 32}, {'id': 3, 'name': 'Courageous', 'count': 89}, {'id': 21, 'name': 'Unconvincing', 'count': 2}, {'id': 8, 'name': 'Informative', 'count': 134}, {'id': 7, 'name': 'Funny', 'count': 48}, {'id': 25, 'name': 'OK', 'count': 15}, {'id': 23, 'name': 'Jaw-dropping', 'count': 30}, {'id': 11, 'name': 'Longwinded', 'count': 10}, {'id': 24, 'name': 'Persuasive', 'count': 40}, {'id': 2, 'name': 'Confusing', 'count': 1}, {'id': 26, 'name': 'Obnoxious', 'count': 1}]</t>
  </si>
  <si>
    <t>[{'id': 2418, 'hero': 'https://pe.tedcdn.com/images/ted/0da6ace6197fc74eaf425c413eb5636d57e9891e_2880x1620.jpg', 'speaker': 'Melati and Isabel Wijsen', 'title': 'Our campaign to ban plastic bags in Bali', 'duration': 660, 'slug': 'melati_and_isabel_wijsen_our_campaign_to_ban_plastic_bags_in_bali', 'viewed_count': 1219321}, {'id': 899, 'hero': 'https://pe.tedcdn.com/images/ted/180746_800x600.jpg', 'speaker': 'Stephen Palumbi', 'title': 'Hidden toxins in the fish we eat', 'duration': 942, 'slug': 'stephen_palumbi_following_the_mercury_trail', 'viewed_count': 362758}, {'id': 2690, 'hero': 'https://pe.tedcdn.com/images/ted/e49724e64405b5ac5ebe4a17b7849da696cda485_2880x1620.jpg', 'speaker': 'Jonathan Rossiter', 'title': 'A robot that eats pollution', 'duration': 850, 'slug': 'jonathan_rossiter_a_robot_that_eats_pollution', 'viewed_count': 1107712}, {'id': 1239, 'hero': 'https://pe.tedcdn.com/images/ted/4ee13c91a6a001349920c8e865d035fe415fb9b8_800x600.jpg', 'speaker': 'Mike Biddle', 'title': 'We can recycle plastic', 'duration': 658, 'slug': 'mike_biddle', 'viewed_count': 975392}, {'id': 1926, 'hero': 'https://pe.tedcdn.com/images/ted/b19d01e543db4f3b872c1470ad1921b4e9ade1f0_1600x1200.jpg', 'speaker': 'Leyla Acaroglu', 'title': 'Paper beats plastic? How to rethink environmental folklore', 'duration': 1087, 'slug': 'leyla_acaroglu_paper_beats_plastic_how_to_rethink_environmental_folklore', 'viewed_count': 1227491}, {'id': 470, 'hero': 'https://pe.tedcdn.com/images/ted/74119_800x600.jpg', 'speaker': 'Charles Moore', 'title': 'Seas of plastic', 'duration': 440, 'slug': 'capt_charles_moore_on_the_seas_of_plastic', 'viewed_count': 1097565}]</t>
  </si>
  <si>
    <t>['TED-Ed', 'chemistry', 'climate change', 'collaboration', 'innovation', 'invention', 'materials', 'pollution', 'product design', 'science', 'technology', 'water', 'wunderkind']</t>
  </si>
  <si>
    <t xml:space="preserve">https://www.ted.com/talks/ashton_cofer_a_young_inventor_s_plan_to_recycle_styrofoam
</t>
  </si>
  <si>
    <t>What we don't know about mother's milk</t>
  </si>
  <si>
    <t>Katie Hinde</t>
  </si>
  <si>
    <t>Lactation researcher</t>
  </si>
  <si>
    <t>[{'id': 24, 'name': 'Persuasive', 'count': 127}, {'id': 21, 'name': 'Unconvincing', 'count': 7}, {'id': 8, 'name': 'Informative', 'count': 286}, {'id': 10, 'name': 'Inspiring', 'count': 166}, {'id': 23, 'name': 'Jaw-dropping', 'count': 21}, {'id': 3, 'name': 'Courageous', 'count': 59}, {'id': 25, 'name': 'OK', 'count': 51}, {'id': 26, 'name': 'Obnoxious', 'count': 9}, {'id': 1, 'name': 'Beautiful', 'count': 72}, {'id': 22, 'name': 'Fascinating', 'count': 89}, {'id': 7, 'name': 'Funny', 'count': 29}, {'id': 9, 'name': 'Ingenious', 'count': 11}, {'id': 11, 'name': 'Longwinded', 'count': 7}, {'id': 2, 'name': 'Confusing', 'count': 6}]</t>
  </si>
  <si>
    <t>[{'id': 2265, 'hero': 'https://pe.tedcdn.com/images/ted/b6187cbb01f39c3a29428434b9194fe217041452_2880x1620.jpg', 'speaker': 'Laura Schulz', 'title': 'The surprisingly logical minds of babies', 'duration': 1218, 'slug': 'laura_schulz_the_surprisingly_logical_minds_of_babies', 'viewed_count': 1618056}, {'id': 1289, 'hero': 'https://pe.tedcdn.com/images/ted/58dfa89d21c1ed1905337683073cfe355f758ffa_800x600.jpg', 'speaker': 'Annie Murphy Paul', 'title': "What we learn before we're born", 'duration': 1006, 'slug': 'annie_murphy_paul_what_we_learn_before_we_re_born', 'viewed_count': 1758023}, {'id': 2384, 'hero': 'https://pe.tedcdn.com/images/ted/fcefb83d4caebcc2dd427dd3cd10cd14401f6e60_2880x1620.jpg', 'speaker': 'Jessica Shortall', 'title': 'The US needs paid family leave -- for the sake of its future', 'duration': 945, 'slug': 'jessica_shortall_how_america_fails_new_parents_and_their_babies', 'viewed_count': 1392670}, {'id': 752, 'hero': 'https://pe.tedcdn.com/images/ted/144882_800x600.jpg', 'speaker': 'Jane Chen', 'title': 'A warm embrace that saves lives', 'duration': 286, 'slug': 'jane_chen_a_warm_embrace_that_saves_lives', 'viewed_count': 702614}, {'id': 2731, 'hero': 'https://pe.tedcdn.com/images/ted/e9b5b4e3cf862978bdcccb0aae17c0de1aa9e830_2880x1620.jpg', 'speaker': 'Zubaida Bai', 'title': 'A simple birth kit for mothers in the developing world', 'duration': 404, 'slug': 'zubaida_bai_a_simple_birth_kit_for_mothers_in_the_developing_world', 'viewed_count': 801279}, {'id': 2514, 'hero': 'https://pe.tedcdn.com/images/ted/3e41e5e908157decc853f9b7f71b543f09a84003_2880x1620.jpg', 'speaker': 'Sue Desmond-Hellmann', 'title': 'A smarter, more precise way to think about public health', 'duration': 858, 'slug': 'sue_desmond_hellmann_a_smarter_more_precise_way_to_think_about_public_health', 'viewed_count': 929178}]</t>
  </si>
  <si>
    <t>['Gender equality', 'activism', 'animals', 'anthropology', 'bacteria', 'biodiversity', 'biology', 'biomechanics', 'children', 'disease', 'government', 'health', 'health care', 'humanity', 'inequality', 'life', 'medicine', 'nature', 'parenting', 'science', 'women']</t>
  </si>
  <si>
    <t xml:space="preserve">https://www.ted.com/talks/katie_hinde_what_we_don_t_know_about_mother_s_milk
</t>
  </si>
  <si>
    <t>Addiction is a disease. We should treat it like one</t>
  </si>
  <si>
    <t>Michael Botticelli</t>
  </si>
  <si>
    <t>Drug policy expert</t>
  </si>
  <si>
    <t>[{'id': 3, 'name': 'Courageous', 'count': 178}, {'id': 8, 'name': 'Informative', 'count': 134}, {'id': 10, 'name': 'Inspiring', 'count': 152}, {'id': 24, 'name': 'Persuasive', 'count': 70}, {'id': 22, 'name': 'Fascinating', 'count': 18}, {'id': 1, 'name': 'Beautiful', 'count': 26}, {'id': 25, 'name': 'OK', 'count': 23}, {'id': 26, 'name': 'Obnoxious', 'count': 9}, {'id': 2, 'name': 'Confusing', 'count': 5}, {'id': 7, 'name': 'Funny', 'count': 1}, {'id': 9, 'name': 'Ingenious', 'count': 6}, {'id': 21, 'name': 'Unconvincing', 'count': 12}, {'id': 23, 'name': 'Jaw-dropping', 'count': 7}, {'id': 11, 'name': 'Longwinded', 'count': 1}]</t>
  </si>
  <si>
    <t>[{'id': 2299, 'hero': 'https://pe.tedcdn.com/images/ted/1d2235a94dda9257b3a8feaf486b82aa1ca1e479_2880x1620.jpg', 'speaker': 'Johann Hari', 'title': 'Everything you think you know about addiction is wrong', 'duration': 882, 'slug': 'johann_hari_everything_you_think_you_know_about_addiction_is_wrong', 'viewed_count': 7841611}, {'id': 2005, 'hero': 'https://pe.tedcdn.com/images/ted/b461c894fded8e980e3d7ce3ca206b059d431c05_1600x1200.jpg', 'speaker': 'Andrew Solomon', 'title': 'How the worst moments in our lives make us who we are', 'duration': 1227, 'slug': 'andrew_solomon_how_the_worst_moments_in_our_lives_make_us_who_we_are', 'viewed_count': 4801539}, {'id': 2130, 'hero': 'https://pe.tedcdn.com/images/ted/bf71a1d50bc5f028bb16ff42f5c5c4f70b2091eb_2880x1620.jpg', 'speaker': 'Ethan Nadelmann', 'title': 'Why we need to end the War on Drugs', 'duration': 1046, 'slug': 'ethan_nadelmann_why_we_need_to_end_the_war_on_drugs', 'viewed_count': 1593118}, {'id': 2016, 'hero': 'https://pe.tedcdn.com/images/ted/9380c096983fcf49190ee47a94f41f5b3b85f21f_2400x1800.jpg', 'speaker': 'Yoruba Richen', 'title': 'What the gay rights movement learned from the civil rights movement', 'duration': 1062, 'slug': 'yoruba_richen_what_the_gay_rights_movement_learned_from_the_civil_rights_movement', 'viewed_count': 698643}, {'id': 1478, 'hero': 'https://pe.tedcdn.com/images/ted/d233dc59ce75d486954348b3fdd541f0836d0aee_2880x1620.jpg', 'speaker': 'LZ Granderson', 'title': 'The myth of the gay agenda', 'duration': 1071, 'slug': 'lz_granderson_the_myth_of_the_gay_agenda', 'viewed_count': 1466117}, {'id': 2370, 'hero': 'https://pe.tedcdn.com/images/ted/f3d0420b123a32fe10941e2cda324cf4f195bf15_2880x1620.jpg', 'speaker': 'Jenni Chang and Lisa Dazols', 'title': 'This is what LGBT life is like around the world', 'duration': 710, 'slug': 'jenni_chang_and_lisa_dazols_this_is_what_lgbt_life_is_like_around_the_world', 'viewed_count': 1609145}]</t>
  </si>
  <si>
    <t>['Addiction', 'HIV', 'LGBT', 'TEDx', 'communication', 'community', 'disease', 'government', 'humanity', 'identity', 'law', 'policy', 'public health', 'self', 'social change', 'society']</t>
  </si>
  <si>
    <t xml:space="preserve">https://www.ted.com/talks/michael_botticelli_addiction_is_a_disease_we_should_treat_it_like_one
</t>
  </si>
  <si>
    <t>How early life experience is written into DNA</t>
  </si>
  <si>
    <t>Moshe Szyf</t>
  </si>
  <si>
    <t>Epigeneticist</t>
  </si>
  <si>
    <t>[{'id': 8, 'name': 'Informative', 'count': 349}, {'id': 10, 'name': 'Inspiring', 'count': 131}, {'id': 3, 'name': 'Courageous', 'count': 13}, {'id': 24, 'name': 'Persuasive', 'count': 75}, {'id': 22, 'name': 'Fascinating', 'count': 252}, {'id': 7, 'name': 'Funny', 'count': 15}, {'id': 1, 'name': 'Beautiful', 'count': 13}, {'id': 23, 'name': 'Jaw-dropping', 'count': 71}, {'id': 9, 'name': 'Ingenious', 'count': 77}, {'id': 11, 'name': 'Longwinded', 'count': 8}, {'id': 25, 'name': 'OK', 'count': 10}, {'id': 21, 'name': 'Unconvincing', 'count': 15}, {'id': 2, 'name': 'Confusing', 'count': 6}, {'id': 26, 'name': 'Obnoxious', 'count': 6}]</t>
  </si>
  <si>
    <t>[{'id': 2490, 'hero': 'https://pe.tedcdn.com/images/ted/b4ba43f25fcf7e5e285ba6622f59d74d2a375248_2880x1620.jpg', 'speaker': 'Riccardo Sabatini', 'title': 'How to read the genome and build a human being', 'duration': 928, 'slug': 'riccardo_sabatini_how_to_read_the_genome_and_build_a_human_being', 'viewed_count': 1503047}, {'id': 2593, 'hero': 'https://pe.tedcdn.com/images/ted/0746bae172459ca122b13c42a7c2515a35c33cdd_2880x1620.jpg', 'speaker': 'Ellen Jorgensen', 'title': 'What you need to know about CRISPR', 'duration': 593, 'slug': 'ellen_jorgensen_what_you_need_to_know_about_crispr', 'viewed_count': 1400822}, {'id': 2651, 'hero': 'https://pe.tedcdn.com/images/ted/380f7ff8bdaa85f87e96fe0f4dbff5aa79f00178_2880x1620.jpg', 'speaker': 'Paul Knoepfler', 'title': 'The ethical dilemma of designer babies', 'duration': 1099, 'slug': 'paul_knoepfler_the_ethical_dilemma_of_designer_babies', 'viewed_count': 1082255}, {'id': 927, 'hero': 'https://pe.tedcdn.com/images/ted/187437_800x600.jpg', 'speaker': 'Laurie Santos', 'title': 'A monkey economy as irrational as ours', 'duration': 1185, 'slug': 'laurie_santos', 'viewed_count': 1236857}, {'id': 1103, 'hero': 'https://pe.tedcdn.com/images/ted/5440d9a305dd3a8c5a55478e48b7e69500fc5b4f_800x600.jpg', 'speaker': 'Paul Root Wolpe', 'title': "It's time to question bio-engineering", 'duration': 1182, 'slug': 'paul_root_wolpe_it_s_time_to_question_bio_engineering', 'viewed_count': 1226791}, {'id': 1274, 'hero': 'https://pe.tedcdn.com/images/ted/88f4023d43ce8cf27e2f363c7c40678d2b07871d_800x600.jpg', 'speaker': 'Cynthia Kenyon', 'title': 'Experiments that hint of longer lives', 'duration': 983, 'slug': 'cynthia_kenyon_experiments_that_hint_of_longer_lives', 'viewed_count': 847471}]</t>
  </si>
  <si>
    <t>['DNA', 'TEDx', 'animals', 'biology', 'biomechanics', 'cancer', 'children', 'disease', 'genetics', 'health', 'life', 'medicine', 'nature', 'pregnancy', 'primates', 'science']</t>
  </si>
  <si>
    <t xml:space="preserve">https://www.ted.com/talks/moshe_szyf_how_early_life_experience_is_written_into_dna
</t>
  </si>
  <si>
    <t>"Music for Wood and Strings"</t>
  </si>
  <si>
    <t>Sō Percussion</t>
  </si>
  <si>
    <t>Percussion ensemble</t>
  </si>
  <si>
    <t>[{'id': 21, 'name': 'Unconvincing', 'count': 8}, {'id': 25, 'name': 'OK', 'count': 14}, {'id': 22, 'name': 'Fascinating', 'count': 13}, {'id': 1, 'name': 'Beautiful', 'count': 16}, {'id': 7, 'name': 'Funny', 'count': 1}, {'id': 24, 'name': 'Persuasive', 'count': 1}, {'id': 10, 'name': 'Inspiring', 'count': 3}, {'id': 9, 'name': 'Ingenious', 'count': 6}, {'id': 11, 'name': 'Longwinded', 'count': 8}, {'id': 23, 'name': 'Jaw-dropping', 'count': 3}, {'id': 2, 'name': 'Confusing', 'count': 1}, {'id': 3, 'name': 'Courageous', 'count': 1}, {'id': 8, 'name': 'Informative', 'count': 1}, {'id': 26, 'name': 'Obnoxious', 'count': 0}]</t>
  </si>
  <si>
    <t>[{'id': 2538, 'hero': 'https://pe.tedcdn.com/images/ted/a3ee6d78dd8bc7b305a024393c0e90293bbb08dc_2880x1620.jpg', 'speaker': 'John Legend', 'title': '"Redemption Song"', 'duration': 518, 'slug': 'john_legend_redemption_song', 'viewed_count': 1538120}, {'id': 2684, 'hero': 'https://pe.tedcdn.com/images/ted/5f9c005e712ba7dc695a395350bd7679ef6ae2d4_2880x1620.jpg', 'speaker': ' Rodrigo y Gabriela', 'title': 'An electrifying acoustic guitar performance', 'duration': 257, 'slug': 'rodrigo_y_gabriela_an_electrifying_acoustic_guitar_performance', 'viewed_count': 1138571}, {'id': 2710, 'hero': 'https://pe.tedcdn.com/images/ted/ca3c55b7de28922f919bf9231c2216c47794b1a6_2880x1620.jpg', 'speaker': ' Silk Road Ensemble', 'title': '"Turceasca"', 'duration': 389, 'slug': 'silk_road_ensemble_turceasca', 'viewed_count': 640736}]</t>
  </si>
  <si>
    <t>['live music', 'music', 'performance', 'performance art']</t>
  </si>
  <si>
    <t xml:space="preserve">https://www.ted.com/talks/so_percussion_music_for_wood_and_strings
</t>
  </si>
  <si>
    <t>A young poet tells the story of Darfur</t>
  </si>
  <si>
    <t>Emtithal Mahmoud</t>
  </si>
  <si>
    <t>[{'id': 1, 'name': 'Beautiful', 'count': 241}, {'id': 3, 'name': 'Courageous', 'count': 178}, {'id': 22, 'name': 'Fascinating', 'count': 46}, {'id': 10, 'name': 'Inspiring', 'count': 115}, {'id': 23, 'name': 'Jaw-dropping', 'count': 29}, {'id': 25, 'name': 'OK', 'count': 24}, {'id': 8, 'name': 'Informative', 'count': 30}, {'id': 24, 'name': 'Persuasive', 'count': 12}, {'id': 7, 'name': 'Funny', 'count': 6}, {'id': 9, 'name': 'Ingenious', 'count': 10}, {'id': 21, 'name': 'Unconvincing', 'count': 2}, {'id': 11, 'name': 'Longwinded', 'count': 1}, {'id': 2, 'name': 'Confusing', 'count': 0}, {'id': 26, 'name': 'Obnoxious', 'count': 0}]</t>
  </si>
  <si>
    <t>[{'id': 2649, 'hero': 'https://pe.tedcdn.com/images/ted/538aa6bd36d4e9cfcc9cd11911f3089fc5d7094e_2880x1620.jpg', 'speaker': 'Chinaka Hodge', 'title': 'What will you tell your daughters about 2016?', 'duration': 237, 'slug': 'chinaka_hodge_what_will_you_tell_your_daughters_about_2016', 'viewed_count': 1119316}, {'id': 2304, 'hero': 'https://pe.tedcdn.com/images/ted/83b6197ead1303d82f0ccc05495c3a1d4f58d693_2880x1620.jpg', 'speaker': 'eL Seed', 'title': 'Street art with a message of hope and peace', 'duration': 339, 'slug': 'el_seed_street_art_with_a_message_of_hope_and_peace', 'viewed_count': 1398779}, {'id': 2665, 'hero': 'https://pe.tedcdn.com/images/ted/564e26692522c2582395c0b4259e51275c2d8a8d_2880x1620.jpg', 'speaker': 'Sisonke Msimang', 'title': 'If a story moves you, act on it', 'duration': 766, 'slug': 'sisonke_msimang_if_a_story_moves_you_act_on_it', 'viewed_count': 1147040}, {'id': 500, 'hero': 'https://pe.tedcdn.com/images/ted/81132_800x600.jpg', 'speaker': 'C.K. Williams', 'title': 'Poetry of youth and age', 'duration': 1397, 'slug': 'c_k_williams_reads_poetry_of_youth_and_age', 'viewed_count': 246108}, {'id': 1100, 'hero': 'https://pe.tedcdn.com/images/ted/ce7fa7dd28cf0770bcdde6b1cba6c865896756ff_1600x1200.jpg', 'speaker': 'Sarah Kay', 'title': 'If I should have a daughter ...', 'duration': 1105, 'slug': 'sarah_kay_if_i_should_have_a_daughter', 'viewed_count': 10530156}, {'id': 1398, 'hero': 'https://pe.tedcdn.com/images/ted/e8eec6cff3d0f3ea106f8d8db4e953a5e8737d80_800x600.jpg', 'speaker': 'Billy Collins', 'title': 'Everyday moments, caught in time', 'duration': 913, 'slug': 'billy_collins_everyday_moments_caught_in_time', 'viewed_count': 1140474}]</t>
  </si>
  <si>
    <t>['Africa', 'TEDMED', 'art', 'children', 'communication', 'family', 'humanity', 'identity', 'language', 'performance', 'poetry', 'refugees', 'spoken word', 'storytelling', 'war', 'writing']</t>
  </si>
  <si>
    <t xml:space="preserve">https://www.ted.com/talks/emtithal_mahmoud_a_young_poet_tells_the_story_of_darfur
</t>
  </si>
  <si>
    <t>Know your worth, and then ask for it</t>
  </si>
  <si>
    <t>Casey Brown</t>
  </si>
  <si>
    <t>Pricing consultant</t>
  </si>
  <si>
    <t>[{'id': 3, 'name': 'Courageous', 'count': 234}, {'id': 8, 'name': 'Informative', 'count': 259}, {'id': 10, 'name': 'Inspiring', 'count': 614}, {'id': 1, 'name': 'Beautiful', 'count': 59}, {'id': 24, 'name': 'Persuasive', 'count': 305}, {'id': 22, 'name': 'Fascinating', 'count': 76}, {'id': 9, 'name': 'Ingenious', 'count': 30}, {'id': 25, 'name': 'OK', 'count': 37}, {'id': 7, 'name': 'Funny', 'count': 19}, {'id': 2, 'name': 'Confusing', 'count': 2}, {'id': 23, 'name': 'Jaw-dropping', 'count': 12}, {'id': 21, 'name': 'Unconvincing', 'count': 14}, {'id': 11, 'name': 'Longwinded', 'count': 5}, {'id': 26, 'name': 'Obnoxious', 'count': 4}]</t>
  </si>
  <si>
    <t>[{'id': 2631, 'hero': 'https://pe.tedcdn.com/images/ted/453a7b2dbdc9427119e20e6b70ed0acf468b884c_2880x1620.jpg', 'speaker': 'Adam Galinsky', 'title': 'How to speak up for yourself', 'duration': 908, 'slug': 'adam_galinsky_how_to_speak_up_for_yourself', 'viewed_count': 3225210}, {'id': 2547, 'hero': 'https://pe.tedcdn.com/images/ted/71fff35c67aa8eecc6dbf4f23bf6600db960b012_2880x1620.jpg', 'speaker': 'Leila Hoteit', 'title': '3 lessons on success from an Arab businesswoman', 'duration': 842, 'slug': 'leila_hoteit_3_lessons_on_success_from_an_arab_businesswoman', 'viewed_count': 1827542}, {'id': 2585, 'hero': 'https://pe.tedcdn.com/images/ted/fe54c4f80e7fea1a63149c1fe7fb216d44c726ff_2880x1620.jpg', 'speaker': 'David Burkus', 'title': 'Why you should know how much your coworkers get paid', 'duration': 449, 'slug': 'david_burkus_why_you_should_know_how_much_your_coworkers_get_paid', 'viewed_count': 1713801}, {'id': 1030, 'hero': 'https://pe.tedcdn.com/images/ted/ef8e06668ca37fa0fe48c9cd01daa43185e20b28_800x600.jpg', 'speaker': 'Halla Tómasdóttir', 'title': "A feminine response to Iceland's financial crash", 'duration': 585, 'slug': 'halla_tomasdottir', 'viewed_count': 588712},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621152}, {'id': 1837, 'hero': 'https://pe.tedcdn.com/images/ted/fb16b86971a2bdf895982b509fc7b8187677046b_1600x1200.jpg', 'speaker': 'Michael Porter', 'title': 'The case for letting business solve social problems', 'duration': 988, 'slug': 'michael_porter_why_business_can_be_good_at_solving_social_problems', 'viewed_count': 1573672}]</t>
  </si>
  <si>
    <t>['Gender equality', 'TEDx', 'behavioral economics', 'business', 'economics', 'entrepreneur', 'finance', 'goal-setting', 'inequality', 'personal growth', 'society', 'women', 'women in business', 'work']</t>
  </si>
  <si>
    <t xml:space="preserve">https://www.ted.com/talks/casey_brown_know_your_worth_and_then_ask_for_it
</t>
  </si>
  <si>
    <t>Political common ground in a polarized United States</t>
  </si>
  <si>
    <t>Gretchen Carlson, David Brooks</t>
  </si>
  <si>
    <t>TV journalist, women's empowerment advocate</t>
  </si>
  <si>
    <t>[{'id': 3, 'name': 'Courageous', 'count': 19}, {'id': 1, 'name': 'Beautiful', 'count': 7}, {'id': 8, 'name': 'Informative', 'count': 45}, {'id': 10, 'name': 'Inspiring', 'count': 23}, {'id': 22, 'name': 'Fascinating', 'count': 17}, {'id': 2, 'name': 'Confusing', 'count': 4}, {'id': 25, 'name': 'OK', 'count': 17}, {'id': 26, 'name': 'Obnoxious', 'count': 12}, {'id': 21, 'name': 'Unconvincing', 'count': 10}, {'id': 7, 'name': 'Funny', 'count': 1}, {'id': 24, 'name': 'Persuasive', 'count': 17}, {'id': 11, 'name': 'Longwinded', 'count': 4}, {'id': 9, 'name': 'Ingenious', 'count': 2}, {'id': 23, 'name': 'Jaw-dropping', 'count': 2}]</t>
  </si>
  <si>
    <t>[{'id': 2695, 'hero': 'https://pe.tedcdn.com/images/ted/3e43a1c97f4668cc86486306ccf018e994241646_2880x1620.jpg', 'speaker': 'Yuval Noah Harari', 'title': 'Nationalism vs. globalism: the new political divide', 'duration': 3608, 'slug': 'yuval_noah_harari_nationalism_vs_globalism_the_new_political_divide', 'viewed_count': 1514304}, {'id': 1973, 'hero': 'https://pe.tedcdn.com/images/ted/742c73484505e136134e2ab097b60dc2dc908a80_2880x1620.jpg', 'speaker': 'David Brooks', 'title': 'Should you live for your résumé ... or your eulogy?', 'duration': 301, 'slug': 'david_brooks_should_you_live_for_your_resume_or_your_eulogy', 'viewed_count': 2306605}, {'id': 2625, 'hero': 'https://pe.tedcdn.com/images/ted/53d1c18eb4ef42831caae1be99c001fc9fcc39af_2880x1620.jpg', 'speaker': 'Jonathan Haidt', 'title': 'Can a divided America heal?', 'duration': 1217, 'slug': 'jonathan_haidt_can_a_divided_america_heal', 'viewed_count': 1515180}, {'id': 2876, 'hero': 'https://pe.tedcdn.com/images/ted/554dcefc221c7f3a42ad5956dba21424290a7f4c_2880x1620.jpg', 'speaker': 'Caitlin Quattromani and Lauran Arledge', 'title': 'How our friendship survives our opposing politics', 'duration': 865, 'slug': 'caitlin_quattromani_and_lauran_arledge_how_our_friendship_survives_our_opposing_politics', 'viewed_count': 565980},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868274}, {'id': 2813, 'hero': 'https://pe.tedcdn.com/images/ted/73702d7b558bf8dbcd910ecaaf3aa323c9125bf7_2880x1620.jpg', 'speaker': 'Jorge Ramos', 'title': 'Why journalists have an obligation to challenge power', 'duration': 870, 'slug': 'jorge_ramos_why_journalists_have_an_obligation_to_challenge_power', 'viewed_count': 383076}]</t>
  </si>
  <si>
    <t>['United States', 'collaboration', 'communication', 'democracy', 'future', 'government', 'history', 'humanity', 'identity', 'immigration', 'inequality', 'infrastructure', 'journalism', 'news', 'policy', 'politics', 'security', 'social change', 'social media', 'women', 'writing']</t>
  </si>
  <si>
    <t xml:space="preserve">https://www.ted.com/talks/gretchen_carlson_david_brooks_political_common_ground_in_a_polarized_united_states
</t>
  </si>
  <si>
    <t>How to take a picture of a black hole</t>
  </si>
  <si>
    <t>Katie Bouman</t>
  </si>
  <si>
    <t>Imaging scientist</t>
  </si>
  <si>
    <t>[{'id': 2, 'name': 'Confusing', 'count': 46}, {'id': 8, 'name': 'Informative', 'count': 214}, {'id': 22, 'name': 'Fascinating', 'count': 183}, {'id': 1, 'name': 'Beautiful', 'count': 80}, {'id': 10, 'name': 'Inspiring', 'count': 104}, {'id': 23, 'name': 'Jaw-dropping', 'count': 43}, {'id': 3, 'name': 'Courageous', 'count': 32}, {'id': 9, 'name': 'Ingenious', 'count': 81}, {'id': 25, 'name': 'OK', 'count': 47}, {'id': 24, 'name': 'Persuasive', 'count': 16}, {'id': 7, 'name': 'Funny', 'count': 8}, {'id': 11, 'name': 'Longwinded', 'count': 21}, {'id': 26, 'name': 'Obnoxious', 'count': 12}, {'id': 21, 'name': 'Unconvincing', 'count': 23}]</t>
  </si>
  <si>
    <t>[{'id': 2237, 'hero': 'https://pe.tedcdn.com/images/ted/4220a23cd0fff532f631c094b1267c02bf06ff86_2880x1620.jpg', 'speaker': 'Jedidah Isler', 'title': 'How I fell in love with quasars, blazars and our incredible universe', 'duration': 259, 'slug': 'jedidah_isler_how_i_fell_in_love_with_quasars_blazars_and_our_incredible_universe', 'viewed_count': 1143048}, {'id': 2439, 'hero': 'https://pe.tedcdn.com/images/ted/6fff065f76c2e07ba8f77e99d113d11c43c027b0_2880x1620.jpg', 'speaker': 'Allan Adams', 'title': 'What the discovery of gravitational waves means', 'duration': 658, 'slug': 'allan_adams_what_the_discovery_of_gravitational_waves_means', 'viewed_count': 2233311}, {'id': 2491, 'hero': 'https://pe.tedcdn.com/images/ted/a8dbff8cfccb989af849c15247d98d81283915c8_2880x1620.jpg', 'speaker': 'Carrie Nugent', 'title': 'Adventures of an asteroid hunter', 'duration': 366, 'slug': 'carrie_nugent_adventures_of_an_asteroid_hunter', 'viewed_count': 976480}, {'id': 701, 'hero': 'https://pe.tedcdn.com/images/ted/133560_800x600.jpg', 'speaker': 'Andrea Ghez', 'title': 'The hunt for a supermassive black hole', 'duration': 986, 'slug': 'andrea_ghez_the_hunt_for_a_supermassive_black_hole', 'viewed_count': 763167}, {'id': 1095, 'hero': 'https://pe.tedcdn.com/images/ted/a309958270d1a8b1638622dea5d8a05a9cb3de5a_800x600.jpg', 'speaker': 'Janna Levin', 'title': 'The sound the universe makes', 'duration': 1063, 'slug': 'janna_levin_the_sound_the_universe_makes', 'viewed_count': 1119789}, {'id': 2736, 'hero': 'https://pe.tedcdn.com/images/ted/4d92d229412791ad69ddb89fc52aea0079aed8d6_2880x1620.jpg', 'speaker': 'Natasha Hurley-Walker', 'title': 'How radio telescopes show us unseen galaxies', 'duration': 925, 'slug': 'natasha_hurley_walker_how_radio_telescopes_show_us_unseen_galaxies', 'viewed_count': 970113}]</t>
  </si>
  <si>
    <t>['TEDx', 'astronomy', 'collaboration', 'exploration', 'innovation', 'nature', 'physics', 'science', 'science and art', 'space', 'technology', 'telescopes', 'universe', 'visualizations']</t>
  </si>
  <si>
    <t xml:space="preserve">https://www.ted.com/talks/katie_bouman_what_does_a_black_hole_look_like
</t>
  </si>
  <si>
    <t>The conversation we're not having about digital child abuse</t>
  </si>
  <si>
    <t>Sebastián Bortnik</t>
  </si>
  <si>
    <t xml:space="preserve">Information security specialist </t>
  </si>
  <si>
    <t>[{'id': 8, 'name': 'Informative', 'count': 183}, {'id': 10, 'name': 'Inspiring', 'count': 77}, {'id': 24, 'name': 'Persuasive', 'count': 99}, {'id': 22, 'name': 'Fascinating', 'count': 15}, {'id': 23, 'name': 'Jaw-dropping', 'count': 19}, {'id': 3, 'name': 'Courageous', 'count': 68}, {'id': 1, 'name': 'Beautiful', 'count': 7}, {'id': 11, 'name': 'Longwinded', 'count': 7}, {'id': 7, 'name': 'Funny', 'count': 4}, {'id': 25, 'name': 'OK', 'count': 14}, {'id': 2, 'name': 'Confusing', 'count': 3}, {'id': 21, 'name': 'Unconvincing', 'count': 4}, {'id': 26, 'name': 'Obnoxious', 'count': 1}, {'id': 9, 'name': 'Ingenious', 'count': 4}]</t>
  </si>
  <si>
    <t>[{'id': 2666, 'hero': 'https://pe.tedcdn.com/images/ted/7bc74e43fd1ea88b0a7009affb55d6c753b848c2_2880x1620.jpg', 'speaker': 'Ashley Judd', 'title': 'How online abuse of women has spiraled out of control', 'duration': 970, 'slug': 'ashley_judd_how_online_abuse_of_women_has_spiraled_out_of_control', 'viewed_count': 1422706}, {'id': 2597, 'hero': 'https://pe.tedcdn.com/images/ted/ce5ea99e0444ab7c800cddf7b931801d45e888b1_2880x1620.jpg', 'speaker': 'Ione Wells', 'title': 'How we talk about sexual assault online', 'duration': 849, 'slug': 'ione_wells_how_we_talk_about_sexual_assault_online', 'viewed_count': 1024147}, {'id': 815, 'hero': 'https://pe.tedcdn.com/images/ted/e8842f13bd7916d9840fcaeeabff167c2a0ea48a_1600x1200.jpg', 'speaker': 'Adora Svitak', 'title': 'What adults can learn from kids', 'duration': 492, 'slug': 'adora_svitak', 'viewed_count': 4783157}, {'id': 1732, 'hero': 'https://pe.tedcdn.com/images/ted/3c01ad67e5062e6fe35c36a12ac28fce058b3eba_1600x1200.jpg', 'speaker': 'Geoffrey Canada', 'title': 'Our failing schools. Enough is enough!', 'duration': 1027, 'slug': 'geoffrey_canada_our_failing_schools_enough_is_enough', 'viewed_count': 1787049}, {'id': 2102, 'hero': 'https://pe.tedcdn.com/images/ted/7fd985c86f1453b50f38610d75edfd1fd864253b_2880x1620.jpg', 'speaker': 'Meaghan Ramsey', 'title': "Why thinking you're ugly is bad for you", 'duration': 722, 'slug': 'meaghan_ramsey_why_thinking_you_re_ugly_is_bad_for_you', 'viewed_count': 3590463}, {'id': 2582, 'hero': 'https://pe.tedcdn.com/images/ted/4625b60cd96ff84eb4329fd932500ff755b884b1_2880x1620.jpg', 'speaker': 'Julie Lythcott-Haims', 'title': 'How to raise successful kids -- without over-parenting', 'duration': 856, 'slug': 'julie_lythcott_haims_how_to_raise_successful_kids_without_over_parenting', 'viewed_count': 2603244}]</t>
  </si>
  <si>
    <t>['Internet', 'TED en Español', 'TEDx', 'activism', 'children', 'communication', 'computers', 'family', 'parenting', 'sexual violence', 'social change', 'society', 'technology']</t>
  </si>
  <si>
    <t xml:space="preserve">https://www.ted.com/talks/sebastian_bortnik_the_conversation_we_re_not_having_about_digital_child_abuse
</t>
  </si>
  <si>
    <t>How racism makes us sick</t>
  </si>
  <si>
    <t>David R. Williams</t>
  </si>
  <si>
    <t>Public health sociologist</t>
  </si>
  <si>
    <t>[{'id': 26, 'name': 'Obnoxious', 'count': 14}, {'id': 1, 'name': 'Beautiful', 'count': 32}, {'id': 3, 'name': 'Courageous', 'count': 71}, {'id': 10, 'name': 'Inspiring', 'count': 151}, {'id': 8, 'name': 'Informative', 'count': 175}, {'id': 23, 'name': 'Jaw-dropping', 'count': 30}, {'id': 25, 'name': 'OK', 'count': 44}, {'id': 24, 'name': 'Persuasive', 'count': 87}, {'id': 22, 'name': 'Fascinating', 'count': 43}, {'id': 21, 'name': 'Unconvincing', 'count': 23}, {'id': 11, 'name': 'Longwinded', 'count': 7}, {'id': 7, 'name': 'Funny', 'count': 12}, {'id': 2, 'name': 'Confusing', 'count': 2}, {'id': 9, 'name': 'Ingenious', 'count': 8}]</t>
  </si>
  <si>
    <t>[{'id': 2428, 'hero': 'https://pe.tedcdn.com/images/ted/a7a560bc53490a0ddca5eb05a6fc361cc7224cef_2880x1620.jpg', 'speaker': 'Dorothy Roberts', 'title': 'The problem with race-based medicine', 'duration': 876, 'slug': 'dorothy_roberts_the_problem_with_race_based_medicine', 'viewed_count': 1008875}, {'id': 2445, 'hero': 'https://pe.tedcdn.com/images/ted/a15d188f6811315cdb75f38b042d936dbb52e2fa_2880x1620.jpg', 'speaker': 'Mary Bassett', 'title': 'Why your doctor should care about social justice', 'duration': 829, 'slug': 'mary_bassett_why_your_doctor_should_care_about_social_justice', 'viewed_count': 1072577}, {'id': 2512, 'hero': 'https://pe.tedcdn.com/images/ted/6094382cb03573581a6b2e3f6c7f0ce1adf7173c_2880x1620.jpg', 'speaker': 'Joseph Ravenell', 'title': 'How barbershops can keep men healthy', 'duration': 788, 'slug': 'joseph_ravenell_how_barbershops_can_keep_men_healthy', 'viewed_count': 993470}, {'id': 2691, 'hero': 'https://pe.tedcdn.com/images/ted/affb49391e46ad96c3ad2a9f19cf4b8eb1493689_2880x1620.jpg', 'speaker': 'Brittney Cooper', 'title': 'The racial politics of time', 'duration': 749, 'slug': 'brittney_cooper_the_racial_politics_of_time', 'viewed_count': 690548}, {'id': 2151, 'hero': 'https://pe.tedcdn.com/images/ted/db8b5f60fc7b4b65dcac9b1aa263f74b3be5aa1e_2880x1620.jpg', 'speaker': 'Vernā Myers', 'title': 'How to overcome our biases? Walk boldly toward them', 'duration': 1069, 'slug': 'verna_myers_how_to_overcome_our_biases_walk_boldly_toward_them', 'viewed_count': 1570037}, {'id': 1990, 'hero': 'https://pe.tedcdn.com/images/ted/852992c01e8aa1649a993213cc782fbea97a333b_1600x1200.jpg', 'speaker': 'Mellody Hobson', 'title': 'Color blind or color brave?', 'duration': 854, 'slug': 'mellody_hobson_color_blind_or_color_brave', 'viewed_count': 2200374}]</t>
  </si>
  <si>
    <t>['TEDMED', 'health', 'health care', 'humanity', 'identity', 'illness', 'inequality', 'medicine', 'public health', 'race', 'society']</t>
  </si>
  <si>
    <t xml:space="preserve">https://www.ted.com/talks/david_r_williams_how_racism_makes_us_sick
</t>
  </si>
  <si>
    <t>How we can find ourselves in data</t>
  </si>
  <si>
    <t>Giorgia Lupi</t>
  </si>
  <si>
    <t>Information designer</t>
  </si>
  <si>
    <t>[{'id': 9, 'name': 'Ingenious', 'count': 79}, {'id': 8, 'name': 'Informative', 'count': 111}, {'id': 1, 'name': 'Beautiful', 'count': 85}, {'id': 21, 'name': 'Unconvincing', 'count': 7}, {'id': 2, 'name': 'Confusing', 'count': 8}, {'id': 24, 'name': 'Persuasive', 'count': 44}, {'id': 10, 'name': 'Inspiring', 'count': 101}, {'id': 25, 'name': 'OK', 'count': 43}, {'id': 22, 'name': 'Fascinating', 'count': 79}, {'id': 3, 'name': 'Courageous', 'count': 9}, {'id': 23, 'name': 'Jaw-dropping', 'count': 10}, {'id': 11, 'name': 'Longwinded', 'count': 4}, {'id': 7, 'name': 'Funny', 'count': 19}, {'id': 26, 'name': 'Obnoxious', 'count': 3}]</t>
  </si>
  <si>
    <t>[{'id': 2705, 'hero': 'https://pe.tedcdn.com/images/ted/dbd2137053b8698a43c1a169b1789c9001222ea7_2880x1620.jpg', 'speaker': 'Joy Buolamwini', 'title': "How I'm fighting bias in algorithms", 'duration': 524, 'slug': 'joy_buolamwini_how_i_m_fighting_bias_in_algorithms', 'viewed_count': 869310}, {'id': 2718, 'hero': 'https://pe.tedcdn.com/images/ted/d0fbe8b884f5572ba9c66e421ca4f9fa7159a19b_2880x1620.jpg', 'speaker': 'Mona Chalabi', 'title': '3 ways to spot a bad statistic', 'duration': 705, 'slug': 'mona_chalabi_3_ways_to_spot_a_bad_statistic', 'viewed_count': 1405467}, {'id': 2674, 'hero': 'https://pe.tedcdn.com/images/ted/494f688e9688a52d75352d2c45dbf3e0729a5c60_2880x1620.jpg', 'speaker': 'Alan Smith', 'title': 'Why you should love statistics', 'duration': 769, 'slug': 'alan_smith_why_we_re_so_bad_at_statistics', 'viewed_count': 1369942}, {'id': 2818, 'hero': 'https://pe.tedcdn.com/images/ted/96044392dd7eea4410a92f4c5d499b888e607653_2880x1620.jpg', 'speaker': 'Tricia Wang', 'title': 'The human insights missing from big data', 'duration': 972, 'slug': 'tricia_wang_the_human_insights_missing_from_big_data', 'viewed_count': 1103130}, {'id': 484, 'hero': 'https://pe.tedcdn.com/images/ted/77260_800x600.jpg', 'speaker': 'Tim Berners-Lee', 'title': 'The next web', 'duration': 983, 'slug': 'tim_berners_lee_on_the_next_web', 'viewed_count': 1352116}, {'id': 2403, 'hero': 'https://pe.tedcdn.com/images/ted/9447af46e476fc16f72c2b583db397f73f82a803_2880x1620.jpg', 'speaker': 'Sebastian Wernicke', 'title': 'How to use data to make a hit TV show', 'duration': 745, 'slug': 'sebastian_wernicke_how_to_use_data_to_make_a_hit_tv_show', 'viewed_count': 1468506}]</t>
  </si>
  <si>
    <t>['TEDNYC', 'algorithm', 'art', 'collaboration', 'communication', 'data', 'design', 'humanity', 'media', 'personal growth', 'statistics', 'visualizations']</t>
  </si>
  <si>
    <t xml:space="preserve">https://www.ted.com/talks/giorgia_lupi_how_we_can_find_ourselves_in_data
</t>
  </si>
  <si>
    <t>3 ways to plan for the (very) long term</t>
  </si>
  <si>
    <t>Ari Wallach</t>
  </si>
  <si>
    <t>[{'id': 8, 'name': 'Informative', 'count': 236}, {'id': 10, 'name': 'Inspiring', 'count': 412}, {'id': 24, 'name': 'Persuasive', 'count': 182}, {'id': 2, 'name': 'Confusing', 'count': 10}, {'id': 11, 'name': 'Longwinded', 'count': 25}, {'id': 7, 'name': 'Funny', 'count': 73}, {'id': 21, 'name': 'Unconvincing', 'count': 37}, {'id': 25, 'name': 'OK', 'count': 73}, {'id': 22, 'name': 'Fascinating', 'count': 90}, {'id': 1, 'name': 'Beautiful', 'count': 28}, {'id': 9, 'name': 'Ingenious', 'count': 48}, {'id': 3, 'name': 'Courageous', 'count': 42}, {'id': 23, 'name': 'Jaw-dropping', 'count': 14}, {'id': 26, 'name': 'Obnoxious', 'count': 1}]</t>
  </si>
  <si>
    <t>[{'id': 2695, 'hero': 'https://pe.tedcdn.com/images/ted/3e43a1c97f4668cc86486306ccf018e994241646_2880x1620.jpg', 'speaker': 'Yuval Noah Harari', 'title': 'Nationalism vs. globalism: the new political divide', 'duration': 3608, 'slug': 'yuval_noah_harari_nationalism_vs_globalism_the_new_political_divide', 'viewed_count': 1514303}, {'id': 2638, 'hero': 'https://pe.tedcdn.com/images/ted/f3b1cafe89d952edc479031dbd2df69faf730d74_2880x1620.jpg', 'speaker': 'Jia Jiang', 'title': 'What I learned from 100 days of rejection', 'duration': 931, 'slug': 'jia_jiang_what_i_learned_from_100_days_of_rejection', 'viewed_count': 3464788}, {'id': 2652, 'hero': 'https://pe.tedcdn.com/images/ted/a6526a75389078e7911a2d4dbfec1008d96fe8c2_2880x1620.jpg', 'speaker': 'Adam Grant', 'title': 'Are you a giver or a taker?', 'duration': 808, 'slug': 'adam_grant_are_you_a_giver_or_a_taker', 'viewed_count': 3535776},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1346006}, {'id': 2799, 'hero': 'https://pe.tedcdn.com/images/ted/2e4d3e963bafd5fdc6f34d5706ff58fd3b2e22c1_2880x1620.jpg', 'speaker': 'Tim Ferriss', 'title': 'Why you should define your fears instead of your goals', 'duration': 801, 'slug': 'tim_ferriss_why_you_should_define_your_fears_instead_of_your_goals', 'viewed_count': 3183744}, {'id': 1580, 'hero': 'https://pe.tedcdn.com/images/ted/2bcbfb05e7b5dac371640712d301eeff5323eb69_1600x1200.jpg', 'speaker': 'Eddie Obeng', 'title': 'Smart failure for a fast-changing world', 'duration': 757, 'slug': 'eddie_obeng_smart_failure_for_a_fast_changing_world', 'viewed_count': 1495352}]</t>
  </si>
  <si>
    <t>['TEDx', 'decision-making', 'future', 'goal-setting', 'history', 'humanity', 'identity', 'intelligence', 'leadership', 'personal growth', 'social change', 'society', 'technology']</t>
  </si>
  <si>
    <t xml:space="preserve">https://www.ted.com/talks/ari_wallach_3_ways_to_plan_for_the_very_long_term
</t>
  </si>
  <si>
    <t>In praise of conflict</t>
  </si>
  <si>
    <t>Jonathan Marks</t>
  </si>
  <si>
    <t>Bioethicist, lawyer</t>
  </si>
  <si>
    <t>[{'id': 24, 'name': 'Persuasive', 'count': 122}, {'id': 8, 'name': 'Informative', 'count': 143}, {'id': 10, 'name': 'Inspiring', 'count': 107}, {'id': 21, 'name': 'Unconvincing', 'count': 35}, {'id': 26, 'name': 'Obnoxious', 'count': 7}, {'id': 22, 'name': 'Fascinating', 'count': 23}, {'id': 2, 'name': 'Confusing', 'count': 6}, {'id': 3, 'name': 'Courageous', 'count': 68}, {'id': 9, 'name': 'Ingenious', 'count': 12}, {'id': 25, 'name': 'OK', 'count': 7}, {'id': 11, 'name': 'Longwinded', 'count': 6}, {'id': 1, 'name': 'Beautiful', 'count': 12}, {'id': 7, 'name': 'Funny', 'count': 10}, {'id': 23, 'name': 'Jaw-dropping', 'count': 5}]</t>
  </si>
  <si>
    <t>[{'id': 1904, 'hero': 'https://pe.tedcdn.com/images/ted/405c655998ebd51adf0f6e3565b07bffc4c5738e_1600x1200.jpg', 'speaker': 'Harish Manwani', 'title': 'Profit’s not always the point', 'duration': 838, 'slug': 'harish_manwani_profit_s_not_always_the_point', 'viewed_count': 1531533}, {'id': 2562, 'hero': 'https://pe.tedcdn.com/images/ted/0f5c8ccf529b1a12096bcf5408f3212c7f300a35_2880x1620.jpg', 'speaker': 'Monica Araya', 'title': 'A small country with big ideas to get rid of fossil fuels', 'duration': 952, 'slug': 'monica_araya_a_small_country_with_big_ideas_to_get_rid_of_fossil_fuels', 'viewed_count': 1018844}, {'id': 2695, 'hero': 'https://pe.tedcdn.com/images/ted/3e43a1c97f4668cc86486306ccf018e994241646_2880x1620.jpg', 'speaker': 'Yuval Noah Harari', 'title': 'Nationalism vs. globalism: the new political divide', 'duration': 3608, 'slug': 'yuval_noah_harari_nationalism_vs_globalism_the_new_political_divide', 'viewed_count': 1514306}, {'id': 2465, 'hero': 'https://pe.tedcdn.com/images/ted/9fc0adcd3eb8fffe1e5b48793c7b67db2cdd284c_2880x1620.jpg', 'speaker': 'Haley Van Dyck', 'title': 'How a start-up in the White House is changing business as usual', 'duration': 915, 'slug': 'haley_van_dyck_how_a_start_up_in_the_white_house_is_changing_business_as_usual', 'viewed_count': 961163}, {'id': 584, 'hero': 'https://pe.tedcdn.com/images/ted/98530_800x600.jpg', 'speaker': 'Paul Collier', 'title': 'New rules for rebuilding a broken nation', 'duration': 994, 'slug': 'paul_collier_s_new_rules_for_rebuilding_a_broken_nation', 'viewed_count': 406549}, {'id': 1005, 'hero': 'https://pe.tedcdn.com/images/ted/6b27b632fed987a5123f0ae6c99eb44ef9ddc191_800x600.jpg', 'speaker': 'Auret van Heerden', 'title': 'Making global labor fair', 'duration': 1066, 'slug': 'auret_van_heerden_making_global_labor_fair', 'viewed_count': 586847}]</t>
  </si>
  <si>
    <t>['TEDx', 'business', 'capitalism', 'climate change', 'collaboration', 'economics', 'environment', 'global development', 'global issues', 'government', 'health', 'health care', 'humanity', 'investment', 'leadership', 'policy', 'pollution', 'public health', 'social change', 'success']</t>
  </si>
  <si>
    <t xml:space="preserve">https://www.ted.com/talks/jonathan_marks_in_praise_of_conflict
</t>
  </si>
  <si>
    <t>An intergalactic guide to using a defibrillator</t>
  </si>
  <si>
    <t>Todd Scott</t>
  </si>
  <si>
    <t>First aid instructor</t>
  </si>
  <si>
    <t>[{'id': 7, 'name': 'Funny', 'count': 228}, {'id': 8, 'name': 'Informative', 'count': 158}, {'id': 10, 'name': 'Inspiring', 'count': 11}, {'id': 22, 'name': 'Fascinating', 'count': 13}, {'id': 9, 'name': 'Ingenious', 'count': 57}, {'id': 11, 'name': 'Longwinded', 'count': 4}, {'id': 21, 'name': 'Unconvincing', 'count': 9}, {'id': 26, 'name': 'Obnoxious', 'count': 12}, {'id': 1, 'name': 'Beautiful', 'count': 9}, {'id': 25, 'name': 'OK', 'count': 20}, {'id': 24, 'name': 'Persuasive', 'count': 9}, {'id': 2, 'name': 'Confusing', 'count': 7}, {'id': 23, 'name': 'Jaw-dropping', 'count': 9}, {'id': 3, 'name': 'Courageous', 'count': 6}]</t>
  </si>
  <si>
    <t>[{'id': 1096, 'hero': 'https://pe.tedcdn.com/images/ted/f4fe699b25bc6c68c8590abedba172cfc4c2b9aa_800x600.jpg', 'speaker': 'Mark Bezos', 'title': 'A life lesson from a volunteer firefighter', 'duration': 247, 'slug': 'mark_bezos_a_life_lesson_from_a_volunteer_firefighter', 'viewed_count': 2179096}, {'id': 1396, 'hero': 'https://pe.tedcdn.com/images/ted/dae1ce864205a244eeee38d3d7c794ce07a99cba_800x600.jpg', 'speaker': 'Noel Bairey Merz', 'title': 'The single biggest health threat women face', 'duration': 959, 'slug': 'noel_bairey_merz_the_single_biggest_health_threat_women_face', 'viewed_count': 786201}, {'id': 2555, 'hero': 'https://pe.tedcdn.com/images/ted/553f205b9269955211024b24be4c516ad7c41c2a_2880x1620.jpg', 'speaker': 'Franz Freudenthal', 'title': 'A new way to heal hearts without surgery', 'duration': 568, 'slug': 'franz_freudenthal_a_new_way_to_heal_hearts_without_surgery', 'viewed_count': 1226449}, {'id': 1359, 'hero': 'https://pe.tedcdn.com/images/ted/e90b5747445db650e2f003d6d52cbeccafa0852c_800x600.jpg', 'speaker': 'Lucien Engelen', 'title': 'Crowdsource your health', 'duration': 372, 'slug': 'lucien_engelen_crowdsource_your_health', 'viewed_count': 288587}, {'id': 2770, 'hero': 'https://pe.tedcdn.com/images/ted/ea594390cecc864357ebd75866ab69a68ea141f9_2880x1620.jpg', 'speaker': 'Serena Williams and Gayle King', 'title': 'On tennis, love and motherhood', 'duration': 1108, 'slug': 'serena_williams_gayle_king_on_tennis_love_and_motherhood', 'viewed_count': 1426128}, {'id': 2513, 'hero': 'https://pe.tedcdn.com/images/ted/04d46b7b5d49974be50db676956d2e053616d1a6_2880x1620.jpg', 'speaker': 'Adam Driver', 'title': 'My journey from Marine to actor', 'duration': 1082, 'slug': 'adam_driver_my_journey_from_marine_to_actor', 'viewed_count': 3016668}]</t>
  </si>
  <si>
    <t>['TEDNYC', 'entertainment', 'health', 'heart health', 'society', 'teaching']</t>
  </si>
  <si>
    <t xml:space="preserve">https://www.ted.com/talks/todd_scott_an_intergalactic_guide_to_using_a_defibrillator
</t>
  </si>
  <si>
    <t>A simple birth kit for mothers in the developing world</t>
  </si>
  <si>
    <t>Zubaida Bai</t>
  </si>
  <si>
    <t>Women's health advocate</t>
  </si>
  <si>
    <t>[{'id': 8, 'name': 'Informative', 'count': 126}, {'id': 22, 'name': 'Fascinating', 'count': 42}, {'id': 24, 'name': 'Persuasive', 'count': 64}, {'id': 9, 'name': 'Ingenious', 'count': 43}, {'id': 1, 'name': 'Beautiful', 'count': 56}, {'id': 10, 'name': 'Inspiring', 'count': 152}, {'id': 3, 'name': 'Courageous', 'count': 54}, {'id': 25, 'name': 'OK', 'count': 4}, {'id': 7, 'name': 'Funny', 'count': 3}, {'id': 11, 'name': 'Longwinded', 'count': 3}, {'id': 2, 'name': 'Confusing', 'count': 3}, {'id': 23, 'name': 'Jaw-dropping', 'count': 7}, {'id': 26, 'name': 'Obnoxious', 'count': 1}, {'id': 21, 'name': 'Unconvincing', 'count': 0}]</t>
  </si>
  <si>
    <t>[{'id': 1289, 'hero': 'https://pe.tedcdn.com/images/ted/58dfa89d21c1ed1905337683073cfe355f758ffa_800x600.jpg', 'speaker': 'Annie Murphy Paul', 'title': "What we learn before we're born", 'duration': 1006, 'slug': 'annie_murphy_paul_what_we_learn_before_we_re_born', 'viewed_count': 1758023}, {'id': 2686, 'hero': 'https://pe.tedcdn.com/images/ted/5c10b95602af3e030f0cbc8d8d17149c7c2e88b1_2880x1620.jpg', 'speaker': 'Miriam Zoila Pérez', 'title': 'How racism harms pregnant women -- and what can help', 'duration': 745, 'slug': 'miriam_zoila_perez_how_racism_harms_pregnant_women_and_what_can_help', 'viewed_count': 793927}, {'id': 2721, 'hero': 'https://pe.tedcdn.com/images/ted/b09fe085ec5fc693df468ca6be98c969425c2015_2880x1620.jpg', 'speaker': 'Moshe Szyf', 'title': 'How early life experience is written into DNA', 'duration': 995, 'slug': 'moshe_szyf_how_early_life_experience_is_written_into_dna', 'viewed_count': 1128480}, {'id': 2384, 'hero': 'https://pe.tedcdn.com/images/ted/fcefb83d4caebcc2dd427dd3cd10cd14401f6e60_2880x1620.jpg', 'speaker': 'Jessica Shortall', 'title': 'The US needs paid family leave -- for the sake of its future', 'duration': 945, 'slug': 'jessica_shortall_how_america_fails_new_parents_and_their_babies', 'viewed_count': 1392671}, {'id': 752, 'hero': 'https://pe.tedcdn.com/images/ted/144882_800x600.jpg', 'speaker': 'Jane Chen', 'title': 'A warm embrace that saves lives', 'duration': 286, 'slug': 'jane_chen_a_warm_embrace_that_saves_lives', 'viewed_count': 702614}, {'id': 2720, 'hero': 'https://pe.tedcdn.com/images/ted/8ccf61eaa86cb971ae1e7c7b5a765e8f39d85d20_2880x1620.jpg', 'speaker': 'Katie Hinde', 'title': "What we don't know about mother's milk", 'duration': 599, 'slug': 'katie_hinde_what_we_don_t_know_about_mother_s_milk', 'viewed_count': 1107309}]</t>
  </si>
  <si>
    <t>['TED Residency', 'design', 'entrepreneur', 'family', 'global development', 'health', 'health care', 'humanity', 'innovation', 'parenting', 'pregnancy', 'women']</t>
  </si>
  <si>
    <t xml:space="preserve">https://www.ted.com/talks/zubaida_bai_a_simple_birth_kit_for_mothers_in_the_developing_world
</t>
  </si>
  <si>
    <t>We should all be feminists</t>
  </si>
  <si>
    <t>[{'id': 1, 'name': 'Beautiful', 'count': 263}, {'id': 7, 'name': 'Funny', 'count': 185}, {'id': 10, 'name': 'Inspiring', 'count': 551}, {'id': 8, 'name': 'Informative', 'count': 162}, {'id': 24, 'name': 'Persuasive', 'count': 202}, {'id': 26, 'name': 'Obnoxious', 'count': 18}, {'id': 3, 'name': 'Courageous', 'count': 234}, {'id': 11, 'name': 'Longwinded', 'count': 9}, {'id': 21, 'name': 'Unconvincing', 'count': 18}, {'id': 9, 'name': 'Ingenious', 'count': 36}, {'id': 22, 'name': 'Fascinating', 'count': 131}, {'id': 2, 'name': 'Confusing', 'count': 13}, {'id': 25, 'name': 'OK', 'count': 8}, {'id': 23, 'name': 'Jaw-dropping', 'count': 27}]</t>
  </si>
  <si>
    <t>[{'id': 652, 'hero': 'https://pe.tedcdn.com/images/ted/7cefcd151eaf3af5eeb5be038f940e032d8c3518_2880x1620.jpg', 'speaker': 'Chimamanda Ngozi Adichie', 'title': 'The danger of a single story', 'duration': 1129, 'slug': 'chimamanda_adichie_the_danger_of_a_single_story', 'viewed_count': 13299578}, {'id': 1031, 'hero': 'https://pe.tedcdn.com/images/ted/f8a2f36ce95033f7afc6d5ba4b83d09fff4dd118_800x600.jpg', 'speaker': 'Tony Porter', 'title': 'A call to men', 'duration': 673, 'slug': 'tony_porter_a_call_to_men', 'viewed_count': 2235984}, {'id': 1040, 'hero': 'https://pe.tedcdn.com/images/ted/ba6d4cdee53ae12d2db55a733409fac7e92c022c_2880x1620.jpg', 'speaker': 'Sheryl Sandberg', 'title': 'Why we have too few women leaders', 'duration': 898, 'slug': 'sheryl_sandberg_why_we_have_too_few_women_leaders', 'viewed_count': 7431527}, {'id': 1033, 'hero': 'https://pe.tedcdn.com/images/ted/776f8828ccdcebb3e0f545217991ce56a9969c39_800x600.jpg', 'speaker': 'Hanna Rosin', 'title': 'New data on the rise of women', 'duration': 972, 'slug': 'hanna_rosin_new_data_on_the_rise_of_women', 'viewed_count': 851900}, {'id': 2284, 'hero': 'https://pe.tedcdn.com/images/ted/65b1ae4b5c831758b5ed12a91a5220325d616cf1_2880x1620.jpg', 'speaker': 'Roxane Gay', 'title': 'Confessions of a bad feminist', 'duration': 688, 'slug': 'roxane_gay_confessions_of_a_bad_feminist', 'viewed_count': 1453232}, {'id': 1753, 'hero': 'https://pe.tedcdn.com/images/ted/a5ac3cc19c32c812c6d8729b5265d4ed6d525e44_1600x1200.jpg', 'speaker': 'Jackson Katz', 'title': "Violence against women -- it's a men's issue", 'duration': 1060, 'slug': 'jackson_katz_violence_against_women_it_s_a_men_s_issue', 'viewed_count': 1625844}]</t>
  </si>
  <si>
    <t>['Africa', 'Gender equality', 'TEDx', 'children', 'communication', 'community', 'feminism', 'gender', 'humanity', 'identity', 'inequality', 'literature', 'society', 'women', 'writing']</t>
  </si>
  <si>
    <t xml:space="preserve">https://www.ted.com/talks/chimamanda_ngozi_adichie_we_should_all_be_feminists
</t>
  </si>
  <si>
    <t>How do you build a sacred space?</t>
  </si>
  <si>
    <t>Siamak Hariri</t>
  </si>
  <si>
    <t>[{'id': 1, 'name': 'Beautiful', 'count': 344}, {'id': 25, 'name': 'OK', 'count': 37}, {'id': 11, 'name': 'Longwinded', 'count': 17}, {'id': 26, 'name': 'Obnoxious', 'count': 6}, {'id': 9, 'name': 'Ingenious', 'count': 63}, {'id': 10, 'name': 'Inspiring', 'count': 161}, {'id': 2, 'name': 'Confusing', 'count': 15}, {'id': 22, 'name': 'Fascinating', 'count': 113}, {'id': 7, 'name': 'Funny', 'count': 5}, {'id': 21, 'name': 'Unconvincing', 'count': 13}, {'id': 8, 'name': 'Informative', 'count': 33}, {'id': 23, 'name': 'Jaw-dropping', 'count': 33}, {'id': 3, 'name': 'Courageous', 'count': 11}, {'id': 24, 'name': 'Persuasive', 'count': 7}]</t>
  </si>
  <si>
    <t>[{'id': 2183, 'hero': 'https://pe.tedcdn.com/images/ted/6c23c76e0033cdaf2c6c3c8d3c563fff0b4c58c5_2880x1620.jpg', 'speaker': 'Marc Kushner', 'title': 'Why the buildings of the future will be shaped by ... you', 'duration': 1085, 'slug': 'marc_kushner_why_the_buildings_of_the_future_will_be_shaped_by_you', 'viewed_count': 2780521}, {'id': 2251, 'hero': 'https://pe.tedcdn.com/images/ted/f0f1e53f628aa2b15d2ada0e48432f1e1e320ecc_2880x1620.jpg', 'speaker': 'Elora Hardy', 'title': 'Magical houses, made of bamboo', 'duration': 617, 'slug': 'elora_hardy_magical_houses_made_of_bamboo', 'viewed_count': 3351323}, {'id': 2727, 'hero': 'https://pe.tedcdn.com/images/ted/9ca3922cace721320cd2b5de1f5761f7a75b2010_2880x1620.jpg', 'speaker': 'Giorgia Lupi', 'title': 'How we can find ourselves in data', 'duration': 673, 'slug': 'giorgia_lupi_how_we_can_find_ourselves_in_data', 'viewed_count': 1077662}, {'id': 1098, 'hero': 'https://pe.tedcdn.com/images/ted/a201608e280e73254b352bec29c6b10fca5925af_800x600.jpg', 'speaker': 'Rogier van der Heide', 'title': 'Why light needs darkness', 'duration': 1011, 'slug': 'rogier_van_der_heide_why_light_needs_darkness', 'viewed_count': 562665}, {'id': 31, 'hero': 'https://pe.tedcdn.com/images/ted/200_480x360.jpg', 'speaker': 'Thom Mayne', 'title': 'How architecture can connect us', 'duration': 1240, 'slug': 'thom_mayne_on_architecture_as_connection', 'viewed_count': 660993}, {'id': 219, 'hero': 'https://pe.tedcdn.com/images/ted/30899_480x360.jpg', 'speaker': 'Moshe Safdie', 'title': 'Building uniqueness', 'duration': 1066, 'slug': 'moshe_safdie_on_building_uniqueness', 'viewed_count': 545688}]</t>
  </si>
  <si>
    <t>['TEDNYC', 'architecture', 'art', 'collaboration', 'community', 'design', 'engineering', 'faith', 'innovation', 'materials', 'public spaces', 'religion', 'society', 'technology']</t>
  </si>
  <si>
    <t xml:space="preserve">https://www.ted.com/talks/siamak_hariri_how_do_you_build_a_sacred_space
</t>
  </si>
  <si>
    <t>How radio telescopes show us unseen galaxies</t>
  </si>
  <si>
    <t>Natasha Hurley-Walker</t>
  </si>
  <si>
    <t>[{'id': 8, 'name': 'Informative', 'count': 201}, {'id': 10, 'name': 'Inspiring', 'count': 97}, {'id': 1, 'name': 'Beautiful', 'count': 115}, {'id': 22, 'name': 'Fascinating', 'count': 208}, {'id': 23, 'name': 'Jaw-dropping', 'count': 102}, {'id': 11, 'name': 'Longwinded', 'count': 13}, {'id': 25, 'name': 'OK', 'count': 11}, {'id': 9, 'name': 'Ingenious', 'count': 29}, {'id': 7, 'name': 'Funny', 'count': 9}, {'id': 2, 'name': 'Confusing', 'count': 4}, {'id': 21, 'name': 'Unconvincing', 'count': 3}, {'id': 26, 'name': 'Obnoxious', 'count': 3}, {'id': 3, 'name': 'Courageous', 'count': 4}, {'id': 24, 'name': 'Persuasive', 'count': 7}]</t>
  </si>
  <si>
    <t>[{'id': 2723, 'hero': 'https://pe.tedcdn.com/images/ted/bb720ff9ead8d6ca764da9aff093bf27b819a72e_2880x1620.jpg', 'speaker': 'Katie Bouman', 'title': 'How to take a picture of a black hole', 'duration': 771, 'slug': 'katie_bouman_what_does_a_black_hole_look_like', 'viewed_count': 1502622}, {'id': 2320, 'hero': 'https://pe.tedcdn.com/images/ted/54d2c8984c9d745434b1642f0f9dba785ee4a370_2880x1620.jpg', 'speaker': 'Wendy Freedman', 'title': 'This telescope might show us the beginning of the universe', 'duration': 938, 'slug': 'wendy_freedman_this_new_telescope_might_show_us_the_beginning_of_the_universe', 'viewed_count': 1272202}, {'id': 2491, 'hero': 'https://pe.tedcdn.com/images/ted/a8dbff8cfccb989af849c15247d98d81283915c8_2880x1620.jpg', 'speaker': 'Carrie Nugent', 'title': 'Adventures of an asteroid hunter', 'duration': 366, 'slug': 'carrie_nugent_adventures_of_an_asteroid_hunter', 'viewed_count': 976488}, {'id': 404, 'hero': 'https://pe.tedcdn.com/images/ted/59344_640x480.jpg', 'speaker': 'George Smoot', 'title': 'The design of the universe', 'duration': 1140, 'slug': 'george_smoot_on_the_design_of_the_universe', 'viewed_count': 1630561}, {'id': 326, 'hero': 'https://pe.tedcdn.com/images/ted/73f2ae0f26a1ff3806b940ef19c368ca4b714124_2880x1620.jpg', 'speaker': 'Patricia Burchat', 'title': 'Shedding light on dark matter', 'duration': 969, 'slug': 'patricia_burchat_leads_a_search_for_dark_energy', 'viewed_count': 1410227}, {'id': 224, 'hero': 'https://pe.tedcdn.com/images/ted/32606_480x360.jpg', 'speaker': 'Roy Gould + Curtis Wong', 'title': 'A preview of the WorldWide Telescope', 'duration': 402, 'slug': 'roy_gould_and_curtis_wong_preview_the_worldwide_telescope', 'viewed_count': 1034084}]</t>
  </si>
  <si>
    <t>['astronomy', 'discovery', 'space', 'telescopes', 'universe']</t>
  </si>
  <si>
    <t xml:space="preserve">https://www.ted.com/talks/natasha_hurley_walker_how_radio_telescopes_show_us_unseen_galaxies
</t>
  </si>
  <si>
    <t>A video game to cope with grief</t>
  </si>
  <si>
    <t>Amy Green</t>
  </si>
  <si>
    <t>Video game designer</t>
  </si>
  <si>
    <t>[{'id': 1, 'name': 'Beautiful', 'count': 209}, {'id': 3, 'name': 'Courageous', 'count': 181}, {'id': 10, 'name': 'Inspiring', 'count': 202}, {'id': 22, 'name': 'Fascinating', 'count': 59}, {'id': 24, 'name': 'Persuasive', 'count': 16}, {'id': 23, 'name': 'Jaw-dropping', 'count': 25}, {'id': 8, 'name': 'Informative', 'count': 18}, {'id': 25, 'name': 'OK', 'count': 14}, {'id': 21, 'name': 'Unconvincing', 'count': 3}, {'id': 9, 'name': 'Ingenious', 'count': 26}, {'id': 26, 'name': 'Obnoxious', 'count': 8}, {'id': 7, 'name': 'Funny', 'count': 7}, {'id': 11, 'name': 'Longwinded', 'count': 2}, {'id': 2, 'name': 'Confusing', 'count': 5}]</t>
  </si>
  <si>
    <t>[{'id': 2600, 'hero': 'https://pe.tedcdn.com/images/ted/03c5672bbf1a182eb69a6e18dcc355025781082b_2880x1620.jpg', 'speaker': 'Alyssa Monks', 'title': 'How loss helped one artist find beauty in imperfection', 'duration': 788, 'slug': 'alyssa_monks_how_loss_helped_one_artist_find_beauty_in_imperfection', 'viewed_count': 1134529}, {'id': 2303, 'hero': 'https://pe.tedcdn.com/images/ted/922fc1156a66e2c393fc29349efb7e8838d839b0_2880x1620.jpg', 'speaker': 'Salvatore Iaconesi', 'title': 'What happened when I open-sourced my brain cancer', 'duration': 652, 'slug': 'salvatore_iaconesi_what_happened_when_i_open_sourced_my_brain_cancer', 'viewed_count': 1126138}, {'id': 2325, 'hero': 'https://pe.tedcdn.com/images/ted/629930bb607d58f65c9b70beab410660a9afd904_2880x1620.jpg', 'speaker': 'BJ Miller', 'title': 'What really matters at the end of life', 'duration': 1147, 'slug': 'bj_miller_what_really_matters_at_the_end_of_life', 'viewed_count': 6214272}, {'id': 361, 'hero': 'https://pe.tedcdn.com/images/ted/a158433ce985ba2e02f962989c5bcc7a639d75d4_1600x1200.jpg', 'speaker': 'David Perry', 'title': 'Are games better than life?', 'duration': 1266, 'slug': 'david_perry_on_videogames', 'viewed_count': 1084680}, {'id': 1432, 'hero': 'https://pe.tedcdn.com/images/ted/f359cb0188aa8a77aec3b15794af50f638c6eb32_2880x1620.jpg', 'speaker': 'Brenda Romero', 'title': 'Gaming for understanding', 'duration': 563, 'slug': 'brenda_brathwaite_gaming_for_understanding', 'viewed_count': 490133}, {'id': 799, 'hero': 'https://pe.tedcdn.com/images/ted/73dc8433e98af1f411dc3f304a5ec3532b7319c9_1600x1200.jpg', 'speaker': 'Jane McGonigal', 'title': 'Gaming can make a better world', 'duration': 1203, 'slug': 'jane_mcgonigal_gaming_can_make_a_better_world', 'viewed_count': 4573478}]</t>
  </si>
  <si>
    <t>['TEDNYC', 'art', 'cancer', 'children', 'collaboration', 'communication', 'death', 'gaming', 'humanity', 'life', 'parenting', 'technology']</t>
  </si>
  <si>
    <t xml:space="preserve">https://www.ted.com/talks/amy_green_a_video_game_to_cope_with_grief
</t>
  </si>
  <si>
    <t>A doctor's case for medical marijuana</t>
  </si>
  <si>
    <t>David Casarett</t>
  </si>
  <si>
    <t>[{'id': 24, 'name': 'Persuasive', 'count': 133}, {'id': 1, 'name': 'Beautiful', 'count': 28}, {'id': 8, 'name': 'Informative', 'count': 274}, {'id': 10, 'name': 'Inspiring', 'count': 95}, {'id': 3, 'name': 'Courageous', 'count': 83}, {'id': 22, 'name': 'Fascinating', 'count': 66}, {'id': 2, 'name': 'Confusing', 'count': 1}, {'id': 21, 'name': 'Unconvincing', 'count': 10}, {'id': 26, 'name': 'Obnoxious', 'count': 4}, {'id': 9, 'name': 'Ingenious', 'count': 20}, {'id': 7, 'name': 'Funny', 'count': 6}, {'id': 25, 'name': 'OK', 'count': 18}, {'id': 11, 'name': 'Longwinded', 'count': 10}, {'id': 23, 'name': 'Jaw-dropping', 'count': 15}]</t>
  </si>
  <si>
    <t>[{'id': 2130, 'hero': 'https://pe.tedcdn.com/images/ted/bf71a1d50bc5f028bb16ff42f5c5c4f70b2091eb_2880x1620.jpg', 'speaker': 'Ethan Nadelmann', 'title': 'Why we need to end the War on Drugs', 'duration': 1046, 'slug': 'ethan_nadelmann_why_we_need_to_end_the_war_on_drugs', 'viewed_count': 1593125}, {'id': 2124, 'hero': 'https://pe.tedcdn.com/images/ted/29322d34b34d6edf309e481286e2479f856c47fe_2880x1620.jpg', 'speaker': 'Ilona Szabó de Carvalho', 'title': '4 lessons I learned from taking a stand against drugs and gun violence', 'duration': 818, 'slug': 'ilona_szabo_de_carvalho_4_lessons_i_learned_from_taking_a_stand_against_drugs_and_gun_violence', 'viewed_count': 1135383}, {'id': 2299, 'hero': 'https://pe.tedcdn.com/images/ted/1d2235a94dda9257b3a8feaf486b82aa1ca1e479_2880x1620.jpg', 'speaker': 'Johann Hari', 'title': 'Everything you think you know about addiction is wrong', 'duration': 882, 'slug': 'johann_hari_everything_you_think_you_know_about_addiction_is_wrong', 'viewed_count': 7841622}, {'id': 2133, 'hero': 'https://pe.tedcdn.com/images/ted/a70b7d2f7b312db6e4fb29341b0631eaefdfac2a_2880x1620.jpg', 'speaker': 'Leana Wen', 'title': 'What your doctor won’t disclose', 'duration': 942, 'slug': 'leana_wen_what_your_doctor_won_t_disclose', 'viewed_count': 1685868}, {'id': 1475, 'hero': 'https://pe.tedcdn.com/images/ted/d798dd0eb6c1d0dd5d42b9cf1cc74d4dca3bffc1_800x600.jpg', 'speaker': 'Rebecca Onie', 'title': 'What if our healthcare system kept us healthy?', 'duration': 994, 'slug': 'rebecca_onie_what_if_our_healthcare_system_kept_us_healthy', 'viewed_count': 979848}, {'id': 1181, 'hero': 'https://pe.tedcdn.com/images/ted/f88e5356ce534bda61de99617beaaebce332c71a_800x600.jpg', 'speaker': 'Dave deBronkart', 'title': 'Meet e-Patient Dave', 'duration': 991, 'slug': 'dave_debronkart_meet_e_patient_dave', 'viewed_count': 534293}]</t>
  </si>
  <si>
    <t>['Addiction', 'TEDMED', 'cancer', 'communication', 'health', 'health care', 'medical research', 'medicine', 'mental health', 'pharmaceuticals', 'policy', 'science', 'social change', 'writing']</t>
  </si>
  <si>
    <t xml:space="preserve">https://www.ted.com/talks/david_casarett_a_doctor_s_case_for_medical_marijuana
</t>
  </si>
  <si>
    <t>How I learned to read -- and trade stocks -- in prison</t>
  </si>
  <si>
    <t>Curtis "Wall Street" Carroll</t>
  </si>
  <si>
    <t>Financial literacy advocate</t>
  </si>
  <si>
    <t>[{'id': 10, 'name': 'Inspiring', 'count': 867}, {'id': 3, 'name': 'Courageous', 'count': 333}, {'id': 7, 'name': 'Funny', 'count': 193}, {'id': 22, 'name': 'Fascinating', 'count': 171}, {'id': 24, 'name': 'Persuasive', 'count': 288}, {'id': 8, 'name': 'Informative', 'count': 320}, {'id': 1, 'name': 'Beautiful', 'count': 75}, {'id': 9, 'name': 'Ingenious', 'count': 86}, {'id': 23, 'name': 'Jaw-dropping', 'count': 68}, {'id': 25, 'name': 'OK', 'count': 36}, {'id': 21, 'name': 'Unconvincing', 'count': 12}, {'id': 11, 'name': 'Longwinded', 'count': 4}, {'id': 26, 'name': 'Obnoxious', 'count': 5}, {'id': 2, 'name': 'Confusing', 'count': 3}]</t>
  </si>
  <si>
    <t>[{'id': 2453, 'hero': 'https://pe.tedcdn.com/images/ted/6fd1580bc440f6442632fa891a0e7d83e942ebf8_2880x1620.jpg', 'speaker': 'Adam Foss', 'title': "A prosecutor's vision for a better justice system", 'duration': 957, 'slug': 'adam_foss_a_prosecutor_s_vision_for_a_better_justice_system', 'viewed_count': 1723890}, {'id': 2675, 'hero': 'https://pe.tedcdn.com/images/ted/4658539c6f725bfe3d2681f733f16237ac2f1527_2880x1620.jpg', 'speaker': 'Salil Dudani', 'title': 'How jails extort the poor', 'duration': 763, 'slug': 'salil_dudani_how_jails_extort_the_poor', 'viewed_count': 944261}, {'id': 2538, 'hero': 'https://pe.tedcdn.com/images/ted/a3ee6d78dd8bc7b305a024393c0e90293bbb08dc_2880x1620.jpg', 'speaker': 'John Legend', 'title': '"Redemption Song"', 'duration': 518, 'slug': 'john_legend_redemption_song', 'viewed_count': 1538120}, {'id': 1881, 'hero': 'https://pe.tedcdn.com/images/ted/2d8322e01cdb1b5d20c3a19efe1a37af869aeae4_1600x1200.jpg', 'speaker': 'Toby Eccles', 'title': 'Invest in social change', 'duration': 603, 'slug': 'toby_eccles_invest_in_social_change', 'viewed_count': 921797}, {'id':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1528849}, {'id': 2831, 'hero': 'https://pe.tedcdn.com/images/ted/b8ef5560f8a2af2903b6a89d337f72b3fd09fe96_2880x1620.jpg', 'speaker': 'Ronald Sullivan', 'title': 'How I help free innocent people from prison', 'duration': 714, 'slug': 'ronald_sullivan_how_i_help_free_innocent_people_from_prison', 'viewed_count': 552697}]</t>
  </si>
  <si>
    <t>['Criminal Justice', 'TEDx', 'business', 'capitalism', 'communication', 'economics', 'finance', 'goal-setting', 'investment', 'motivation', 'potential', 'prison', 'society', 'teaching']</t>
  </si>
  <si>
    <t xml:space="preserve">https://www.ted.com/talks/curtis_wall_street_carroll_how_i_learned_to_read_and_trade_stocks_in_prison
</t>
  </si>
  <si>
    <t>How fake news does real harm</t>
  </si>
  <si>
    <t>Stephanie Busari</t>
  </si>
  <si>
    <t>[{'id': 3, 'name': 'Courageous', 'count': 121}, {'id': 8, 'name': 'Informative', 'count': 171}, {'id': 10, 'name': 'Inspiring', 'count': 125}, {'id': 24, 'name': 'Persuasive', 'count': 96}, {'id': 25, 'name': 'OK', 'count': 30}, {'id': 21, 'name': 'Unconvincing', 'count': 15}, {'id': 1, 'name': 'Beautiful', 'count': 32}, {'id': 22, 'name': 'Fascinating', 'count': 22}, {'id': 23, 'name': 'Jaw-dropping', 'count': 30}, {'id': 11, 'name': 'Longwinded', 'count': 2}, {'id': 26, 'name': 'Obnoxious', 'count': 2}, {'id': 7, 'name': 'Funny', 'count': 2}, {'id': 9, 'name': 'Ingenious', 'count': 7}, {'id': 2, 'name': 'Confusing', 'count': 0}]</t>
  </si>
  <si>
    <t>[{'id': 2665, 'hero': 'https://pe.tedcdn.com/images/ted/564e26692522c2582395c0b4259e51275c2d8a8d_2880x1620.jpg', 'speaker': 'Sisonke Msimang', 'title': 'If a story moves you, act on it', 'duration': 766, 'slug': 'sisonke_msimang_if_a_story_moves_you_act_on_it', 'viewed_count': 1147041}, {'id': 2722, 'hero': 'https://pe.tedcdn.com/images/ted/156513c31ca187a831e783084a29f3a4c6949570_2880x1620.jpg', 'speaker': 'Emtithal Mahmoud', 'title': 'A young poet tells the story of Darfur', 'duration': 651, 'slug': 'emtithal_mahmoud_a_young_poet_tells_the_story_of_darfur', 'viewed_count': 822053}, {'id': 2560, 'hero': 'https://pe.tedcdn.com/images/ted/55c25b42a0b5f2372d037f3ec0b957c01b021dae_2880x1620.jpg', 'speaker': 'Ngozi Okonjo-Iweala', 'title': 'How Africa can keep rising', 'duration': 923, 'slug': 'ngozi_okonjo_iweala_how_africa_can_keep_rising', 'viewed_count': 778973}, {'id': 751, 'hero': 'https://pe.tedcdn.com/images/ted/bcb8a0ada2ec0012b2fb1405ceb2b8f3986edc83_1600x1200.jpg', 'speaker': 'Eve Ensler', 'title': 'Embrace your inner girl', 'duration': 1194, 'slug': 'eve_ensler_embrace_your_inner_girl', 'viewed_count': 1224331}, {'id': 1403, 'hero': 'https://pe.tedcdn.com/images/ted/286785b4d91fcb71686800af92652c4955ba2025_800x600.jpg', 'speaker': 'Leymah Gbowee', 'title': 'Unlock the intelligence, passion, greatness of girls', 'duration': 879, 'slug': 'leymah_gbowee_unlock_the_intelligence_passion_greatness_of_girls', 'viewed_count': 1080902}, {'id': 474, 'hero': 'https://pe.tedcdn.com/images/ted/74930_800x600.jpg', 'speaker': 'Brenda Laurel', 'title': 'Why not make video games for girls?', 'duration': 788, 'slug': 'brenda_laurel_on_making_games_for_girls', 'viewed_count': 382528}]</t>
  </si>
  <si>
    <t>['Africa', 'communication', 'community', 'global issues', 'humanity', 'journalism', 'social change', 'society', 'terrorism', 'trafficking', 'writing']</t>
  </si>
  <si>
    <t xml:space="preserve">https://www.ted.com/talks/stephanie_busari_how_fake_news_does_real_harm
</t>
  </si>
  <si>
    <t>Science in service to the public good</t>
  </si>
  <si>
    <t>Siddhartha Roy</t>
  </si>
  <si>
    <t>Environmental engineer</t>
  </si>
  <si>
    <t>[{'id': 8, 'name': 'Informative', 'count': 82}, {'id': 24, 'name': 'Persuasive', 'count': 66}, {'id': 9, 'name': 'Ingenious', 'count': 11}, {'id': 22, 'name': 'Fascinating', 'count': 18}, {'id': 10, 'name': 'Inspiring', 'count': 115}, {'id': 3, 'name': 'Courageous', 'count': 69}, {'id': 11, 'name': 'Longwinded', 'count': 16}, {'id': 1, 'name': 'Beautiful', 'count': 8}, {'id': 25, 'name': 'OK', 'count': 11}, {'id': 21, 'name': 'Unconvincing', 'count': 7}, {'id': 23, 'name': 'Jaw-dropping', 'count': 2}, {'id': 2, 'name': 'Confusing', 'count': 0}, {'id': 7, 'name': 'Funny', 'count': 0}, {'id': 26, 'name': 'Obnoxious', 'count': 0}]</t>
  </si>
  <si>
    <t>[{'id': 2425, 'hero': 'https://pe.tedcdn.com/images/ted/9b844afb65cb94f942a332064978599e6438b1e5_2880x1620.jpg', 'speaker': 'Pardis Sabeti', 'title': "How we'll fight the next deadly virus", 'duration': 577, 'slug': 'pardis_sabeti_how_we_ll_fight_the_next_deadly_virus', 'viewed_count': 1169222}, {'id': 2672, 'hero': 'https://pe.tedcdn.com/images/ted/36a01016eb74b112d7b3bd0318372d6f5cc172a9_2880x1620.jpg', 'speaker': 'Deepika Kurup', 'title': "A young scientist's quest for clean water", 'duration': 479, 'slug': 'deepika_kurup_a_young_scientist_s_quest_for_clean_water', 'viewed_count': 958927}, {'id': 2404, 'hero': 'https://pe.tedcdn.com/images/ted/7984fb21c387fcf63318ee5d3c094a21fb7f47d1_2880x1620.jpg', 'speaker': 'David Sedlak', 'title': '4 ways we can avoid a catastrophic drought', 'duration': 817, 'slug': 'david_sedlak_4_ways_we_can_avoid_a_catastrophic_drought', 'viewed_count': 1013983}, {'id': 2728, 'hero': 'https://pe.tedcdn.com/images/ted/cb2a82558d31158734d32afe88cd25226332a966_2880x1620.jpg', 'speaker': 'Ari Wallach', 'title': '3 ways to plan for the (very) long term', 'duration': 822, 'slug': 'ari_wallach_3_ways_to_plan_for_the_very_long_term', 'viewed_count': 1593657}, {'id': 2730, 'hero': 'https://pe.tedcdn.com/images/ted/252d75e3eb7901fdd39c6fc427c0268cfed0a996_2880x1620.jpg', 'speaker': 'Jonathan Marks', 'title': 'In praise of conflict', 'duration': 896, 'slug': 'jonathan_marks_in_praise_of_conflict', 'viewed_count': 1095145}, {'id': 558, 'hero': 'https://pe.tedcdn.com/images/ted/9a279919919323e41d0b9a6d813d60e1dd10f68b_2880x1620.jpg', 'speaker': 'Liz Coleman', 'title': 'A call to reinvent liberal arts education', 'duration': 1118, 'slug': 'liz_coleman_s_call_to_reinvent_liberal_arts_education', 'viewed_count': 589947}]</t>
  </si>
  <si>
    <t>['TEDx', 'activism', 'algorithm', 'communication', 'community', 'engineering', 'environment', 'health', 'humanity', 'public health', 'science', 'society', 'water']</t>
  </si>
  <si>
    <t xml:space="preserve">https://www.ted.com/talks/siddhartha_roy_science_in_service_to_the_public_good
</t>
  </si>
  <si>
    <t>Why the only future worth building includes everyone</t>
  </si>
  <si>
    <t>His Holiness Pope Francis</t>
  </si>
  <si>
    <t>Bishop of Rome</t>
  </si>
  <si>
    <t>[{'id': 1, 'name': 'Beautiful', 'count': 1665}, {'id': 3, 'name': 'Courageous', 'count': 659}, {'id': 10, 'name': 'Inspiring', 'count': 2229}, {'id': 24, 'name': 'Persuasive', 'count': 544}, {'id': 8, 'name': 'Informative', 'count': 142}, {'id': 22, 'name': 'Fascinating', 'count': 359}, {'id': 25, 'name': 'OK', 'count': 45}, {'id': 11, 'name': 'Longwinded', 'count': 26}, {'id': 23, 'name': 'Jaw-dropping', 'count': 87}, {'id': 21, 'name': 'Unconvincing', 'count': 23}, {'id': 26, 'name': 'Obnoxious', 'count': 28}, {'id': 9, 'name': 'Ingenious', 'count': 40}, {'id': 2, 'name': 'Confusing', 'count': 33}, {'id': 7, 'name': 'Funny', 'count': 21}]</t>
  </si>
  <si>
    <t>[{'id': 2110, 'hero': 'https://pe.tedcdn.com/images/ted/5ddc239be84a6c05cd1f3970141e5ce18830a28e_2880x1620.jpg', 'speaker': 'Melissa Fleming', 'title': "Let's help refugees thrive, not just survive", 'duration': 968, 'slug': 'melissa_fleming_let_s_help_refugees_thrive_not_just_survive', 'viewed_count': 1119999}, {'id': 2562, 'hero': 'https://pe.tedcdn.com/images/ted/0f5c8ccf529b1a12096bcf5408f3212c7f300a35_2880x1620.jpg', 'speaker': 'Monica Araya', 'title': 'A small country with big ideas to get rid of fossil fuels', 'duration': 952, 'slug': 'monica_araya_a_small_country_with_big_ideas_to_get_rid_of_fossil_fuels', 'viewed_count': 1018841}, {'id': 2801, 'hero': 'https://pe.tedcdn.com/images/ted/ee78ab38fb4f23e29fbae7dfd3e89de2082ccaf7_2880x1620.jpg', 'speaker': 'Anne Lamott', 'title': '12 truths I learned from life and writing', 'duration': 955, 'slug': 'anne_lamott_12_truths_i_learned_from_life_and_writing', 'viewed_count': 1890936}, {'id': 2846, 'hero': 'https://pe.tedcdn.com/images/ted/8a13ba1c65a82817f63d7d4c41ac557eed238339_2880x1620.jpg', 'speaker': 'David Whyte', 'title': 'A lyrical bridge between past, present and future', 'duration': 1215, 'slug': 'david_whyte_a_lyrical_bridge_between_past_present_and_future', 'viewed_count': 642960}, {'id': 2338, 'hero': 'https://pe.tedcdn.com/images/ted/a72a925408a497864046056efff653b2c04f8a2a_2880x1620.jpg', 'speaker': 'Martin Pistorius', 'title': 'How my mind came back to life — and no one knew', 'duration': 848, 'slug': 'martin_pistorius_how_my_mind_came_back_to_life_and_no_one_knew', 'viewed_count': 2094525}, {'id': 2780, 'hero': 'https://pe.tedcdn.com/images/ted/feccecc42f676b35b9aa1d0832eb1185ea8eb285_2880x1620.jpg', 'speaker': 'Shah Rukh Khan', 'title': 'Thoughts on humanity, fame and love', 'duration': 1071, 'slug': 'shah_rukh_khan_thoughts_on_humanity_fame_and_love', 'viewed_count': 4642467}]</t>
  </si>
  <si>
    <t>['Christianity', 'children', 'climate change', 'collaboration', 'communication', 'community', 'compassion', 'faith', 'future', 'global issues', 'humanity', 'identity', 'inequality', 'love', 'morality', 'peace', 'refugees', 'religion', 'social change', 'society', 'technology']</t>
  </si>
  <si>
    <t xml:space="preserve">https://www.ted.com/talks/pope_francis_why_the_only_future_worth_building_includes_everyone
</t>
  </si>
  <si>
    <t>On tennis, love and motherhood</t>
  </si>
  <si>
    <t>Serena Williams and Gayle King</t>
  </si>
  <si>
    <t>Athlete</t>
  </si>
  <si>
    <t>[{'id': 10, 'name': 'Inspiring', 'count': 173}, {'id': 8, 'name': 'Informative', 'count': 38}, {'id': 1, 'name': 'Beautiful', 'count': 100}, {'id': 7, 'name': 'Funny', 'count': 44}, {'id': 3, 'name': 'Courageous', 'count': 40}, {'id': 23, 'name': 'Jaw-dropping', 'count': 8}, {'id': 22, 'name': 'Fascinating', 'count': 35}, {'id': 24, 'name': 'Persuasive', 'count': 10}, {'id': 25, 'name': 'OK', 'count': 26}, {'id': 11, 'name': 'Longwinded', 'count': 7}, {'id': 9, 'name': 'Ingenious', 'count': 4}, {'id': 21, 'name': 'Unconvincing', 'count': 8}, {'id': 2, 'name': 'Confusing', 'count': 2}, {'id': 26, 'name': 'Obnoxious', 'count': 1}]</t>
  </si>
  <si>
    <t>[{'id': 2327, 'hero': 'https://pe.tedcdn.com/images/ted/732cabad586eff7d800fc211e97ce16bee3d7fa8_2880x1620.jpg', 'speaker': 'Billie Jean King', 'title': 'This tennis icon paved the way for women in sports', 'duration': 965, 'slug': 'billie_jean_king_this_tennis_icon_paved_the_way_for_women_in_sports', 'viewed_count': 947608}, {'id': 2516, 'hero': 'https://pe.tedcdn.com/images/ted/d81b5200ff648a4c82fcd822fb8a49cbb5ee8ae3_2880x1620.jpg', 'speaker': 'Norman Lear', 'title': 'An entertainment icon on living a life of meaning', 'duration': 1186, 'slug': 'norman_lear_an_entertainment_icon_on_living_a_life_of_meaning', 'viewed_count': 1025707}, {'id': 2801, 'hero': 'https://pe.tedcdn.com/images/ted/ee78ab38fb4f23e29fbae7dfd3e89de2082ccaf7_2880x1620.jpg', 'speaker': 'Anne Lamott', 'title': '12 truths I learned from life and writing', 'duration': 955, 'slug': 'anne_lamott_12_truths_i_learned_from_life_and_writing', 'viewed_count': 1890957}, {'id': 1048, 'hero': 'https://pe.tedcdn.com/images/ted/176d38e695e7b04eed3589690f4a73cc6c30b65b_800x600.jpg', 'speaker': 'Neil Pasricha', 'title': "The 3 A's of awesome", 'duration': 1053, 'slug': 'neil_pasricha_the_3_a_s_of_awesome', 'viewed_count': 2859711}, {'id': 527, 'hero': 'https://pe.tedcdn.com/images/ted/f48fcf2591f6ecc734eec21a851b4e3e71e7fd42_1600x1200.jpg', 'speaker': 'Sarah Jones', 'title': 'A one-woman global village', 'duration': 1260, 'slug': 'sarah_jones_as_a_one_woman_global_village', 'viewed_count': 1607454}, {'id': 708, 'hero': 'https://pe.tedcdn.com/images/ted/135026_800x600.jpg', 'speaker': 'Marc Pachter', 'title': 'The art of the interview', 'duration': 1254, 'slug': 'marc_pachter_the_art_of_the_interview', 'viewed_count': 717008}]</t>
  </si>
  <si>
    <t>['Gender equality', 'children', 'family', 'gender', 'interview', 'journalism', 'life', 'love', 'media', 'parenting', 'personal growth', 'race', 'relationships', 'social media', 'sports', 'women']</t>
  </si>
  <si>
    <t xml:space="preserve">https://www.ted.com/talks/serena_williams_gayle_king_on_tennis_love_and_motherhood
</t>
  </si>
  <si>
    <t>What you can do to prevent Alzheimer's</t>
  </si>
  <si>
    <t>Lisa Genova</t>
  </si>
  <si>
    <t>Neuroscientist, novelist</t>
  </si>
  <si>
    <t>[{'id': 7, 'name': 'Funny', 'count': 77}, {'id': 8, 'name': 'Informative', 'count': 1067}, {'id': 24, 'name': 'Persuasive', 'count': 299}, {'id': 10, 'name': 'Inspiring', 'count': 504}, {'id': 22, 'name': 'Fascinating', 'count': 431}, {'id': 1, 'name': 'Beautiful', 'count': 139}, {'id': 3, 'name': 'Courageous', 'count': 59}, {'id': 25, 'name': 'OK', 'count': 31}, {'id': 23, 'name': 'Jaw-dropping', 'count': 61}, {'id': 9, 'name': 'Ingenious', 'count': 53}, {'id': 21, 'name': 'Unconvincing', 'count': 22}, {'id': 2, 'name': 'Confusing', 'count': 3}, {'id': 11, 'name': 'Longwinded', 'count': 8}, {'id': 26, 'name': 'Obnoxious', 'count': 5}]</t>
  </si>
  <si>
    <t>[{'id': 1498, 'hero': 'https://pe.tedcdn.com/images/ted/7c8561015312ec4ba79c40a70b487512afb738c3_800x600.jpg', 'speaker': 'Alanna Shaikh', 'title': "How I'm preparing to get Alzheimer's", 'duration': 386, 'slug': 'alanna_shaikh_how_i_m_preparing_to_get_alzheimer_s', 'viewed_count': 1280492}, {'id': 2340, 'hero': 'https://pe.tedcdn.com/images/ted/621f9027fc1cc0c16483d6cb752bc2d9ed9b81a3_2880x1620.jpg', 'speaker': 'Samuel Cohen', 'title': "Alzheimer's is not normal aging — and we can cure it", 'duration': 473, 'slug': 'samuel_cohen_alzheimer_s_is_not_normal_aging_and_we_can_cure_it', 'viewed_count': 1506716}, {'id': 2663, 'hero': 'https://pe.tedcdn.com/images/ted/fb2f9348098ef1726ee090f63612c0f729ffa2a4_2880x1620.jpg', 'speaker': 'Alejandro Sánchez Alvarado', 'title': 'To solve old problems, study new species', 'duration': 759, 'slug': 'alejandro_sanchez_alvarado_to_solve_old_problems_study_new_species', 'viewed_count': 1059214}, {'id': 1717, 'hero': 'https://pe.tedcdn.com/images/ted/a94a473fdf524014a80d4bb19a4b159543679fa4_1600x1200.jpg', 'speaker': 'Andres Lozano', 'title': "Parkinson's, depression and the switch that might turn them off", 'duration': 934, 'slug': 'andres_lozano_parkinson_s_depression_and_the_switch_that_might_turn_them_off', 'viewed_count': 1303183}, {'id': 2315, 'hero': 'https://pe.tedcdn.com/images/ted/7218c06bc138047a2e771b0d9d21ef6b9d2b1ec8_2880x1620.jpg', 'speaker': 'Tony Wyss-Coray', 'title': 'How young blood might help reverse aging. Yes, really', 'duration': 815, 'slug': 'tony_wyss_coray_how_young_blood_might_help_reverse_aging_yes_really', 'viewed_count': 1488903}, {'id': 2103, 'hero': 'https://pe.tedcdn.com/images/ted/1cbfdce0ca5068cf453cb0747ea49d669d84dd62_2880x1620.jpg', 'speaker': 'Jeff Iliff', 'title': "One more reason to get a good night's sleep", 'duration': 701, 'slug': 'jeff_iliff_one_more_reason_to_get_a_good_night_s_sleep', 'viewed_count': 3705671}]</t>
  </si>
  <si>
    <t>["Alzheimer's", 'aging', 'biomechanics', 'disease', 'future', 'genetics', 'health', 'medical research', 'mental health', 'mind', 'neuroscience', 'science']</t>
  </si>
  <si>
    <t xml:space="preserve">https://www.ted.com/talks/lisa_genova_what_you_can_do_to_prevent_alzheimer_s
</t>
  </si>
  <si>
    <t>The future we're building -- and boring</t>
  </si>
  <si>
    <t>[{'id': 22, 'name': 'Fascinating', 'count': 1296}, {'id': 9, 'name': 'Ingenious', 'count': 518}, {'id': 10, 'name': 'Inspiring', 'count': 1288}, {'id': 1, 'name': 'Beautiful', 'count': 106}, {'id': 7, 'name': 'Funny', 'count': 131}, {'id': 23, 'name': 'Jaw-dropping', 'count': 340}, {'id': 8, 'name': 'Informative', 'count': 446}, {'id': 25, 'name': 'OK', 'count': 41}, {'id': 3, 'name': 'Courageous', 'count': 191}, {'id': 24, 'name': 'Persuasive', 'count': 65}, {'id': 26, 'name': 'Obnoxious', 'count': 12}, {'id': 11, 'name': 'Longwinded', 'count': 19}, {'id': 2, 'name': 'Confusing', 'count': 21}, {'id': 21, 'name': 'Unconvincing', 'count': 32}]</t>
  </si>
  <si>
    <t>[{'id': 1695, 'hero': 'https://pe.tedcdn.com/images/ted/2534551796ee0a2638b462ce82e33b65091b1d42_1600x1200.jpg', 'speaker': 'Elon Musk', 'title': 'The mind behind Tesla, SpaceX, SolarCity ...', 'duration': 1264, 'slug': 'elon_musk_the_mind_behind_tesla_spacex_solarcity', 'viewed_count': 4564439}, {'id': 2476, 'hero': 'https://pe.tedcdn.com/images/ted/2ea1fd31545802af90d77e7711febcfd71af0e8c_2880x1620.jpg', 'speaker': 'Stephen Petranek', 'title': "Your kids might live on Mars. Here's how they'll survive", 'duration': 1034, 'slug': 'stephen_petranek_your_kids_might_live_on_mars_here_s_how_they_ll_survive', 'viewed_count': 1419351}, {'id': 9, 'hero': 'https://pe.tedcdn.com/images/ted/492_480x360.jpg', 'speaker': 'Dean Kamen', 'title': 'To invent is to give', 'duration': 1207, 'slug': 'dean_kamen_on_inventing_and_giving', 'viewed_count': 680224}, {'id': 1174, 'hero': 'https://pe.tedcdn.com/images/ted/229d850b073d6d8ba1f20ee937e88f51802a0a8d_800x600.jpg', 'speaker': 'Bill Ford', 'title': 'A future beyond traffic gridlock', 'duration': 1008, 'slug': 'bill_ford_a_future_beyond_traffic_gridlock', 'viewed_count': 800076}, {'id': 1704, 'hero': 'https://pe.tedcdn.com/images/ted/f08363105a3a1102149c998c7ceed09aeb1c2766_1600x1200.jpg', 'speaker': 'Sanjay Dastoor', 'title': 'A skateboard, with a boost', 'duration': 260, 'slug': 'sanjay_dastoor_a_skateboard_with_a_boost', 'viewed_count': 1683460}, {'id': 512, 'hero': 'https://pe.tedcdn.com/images/ted/83223_800x600.jpg', 'speaker': 'Shai Agassi', 'title': 'A new ecosystem for electric cars', 'duration': 1086, 'slug': 'shai_agassi_on_electric_cars', 'viewed_count': 1139098}]</t>
  </si>
  <si>
    <t>['Mars', 'aircraft', 'business', 'cities', 'design', 'energy', 'engineering', 'entrepreneur', 'environment', 'exploration', 'future', 'global development', 'humanity', 'industrial design', 'infrastructure', 'innovation', 'intelligence', 'invention', 'manufacturing', 'product design', 'science', 'social change', 'society', 'solar energy', 'technology', 'universe']</t>
  </si>
  <si>
    <t xml:space="preserve">https://www.ted.com/talks/elon_musk_the_future_we_re_building_and_boring
</t>
  </si>
  <si>
    <t>Behind the lies of Holocaust denial</t>
  </si>
  <si>
    <t>Deborah Lipstadt</t>
  </si>
  <si>
    <t>[{'id': 3, 'name': 'Courageous', 'count': 220}, {'id': 10, 'name': 'Inspiring', 'count': 248}, {'id': 24, 'name': 'Persuasive', 'count': 199}, {'id': 9, 'name': 'Ingenious', 'count': 14}, {'id': 8, 'name': 'Informative', 'count': 225}, {'id': 22, 'name': 'Fascinating', 'count': 75}, {'id': 1, 'name': 'Beautiful', 'count': 33}, {'id': 2, 'name': 'Confusing', 'count': 5}, {'id': 21, 'name': 'Unconvincing', 'count': 21}, {'id': 26, 'name': 'Obnoxious', 'count': 15}, {'id': 23, 'name': 'Jaw-dropping', 'count': 24}, {'id': 7, 'name': 'Funny', 'count': 10}, {'id': 25, 'name': 'OK', 'count': 14}, {'id': 11, 'name': 'Longwinded', 'count': 5}]</t>
  </si>
  <si>
    <t>[{'id': 1651, 'hero': 'https://pe.tedcdn.com/images/ted/f795d8100cf916de51cba8309d092446fbd872a1_2880x1620.jpg', 'speaker': 'Janine di Giovanni', 'title': 'What I saw in the war', 'duration': 713, 'slug': 'janine_di_giovanni_what_i_saw_in_the_war', 'viewed_count': 939113}, {'id': 395, 'hero': 'https://pe.tedcdn.com/images/ted/58276_800x600.jpg', 'speaker': 'Samantha Power', 'title': 'A complicated hero in the war on dictatorship', 'duration': 1389, 'slug': 'samantha_power_on_a_complicated_hero', 'viewed_count': 456116}, {'id': 2737, 'hero': 'https://pe.tedcdn.com/images/ted/1eaa063a9f0cadc20d2bd4bdca54920d0b2bf46e_2880x1620.jpg', 'speaker': 'Stephanie Busari', 'title': 'How fake news does real harm', 'duration': 386, 'slug': 'stephanie_busari_how_fake_news_does_real_harm', 'viewed_count': 1036236}, {'id': 2702, 'hero': 'https://pe.tedcdn.com/images/ted/7782f8e1a286177d5daf35eb2978d0f5f09c94e3_2880x1620.jpg', 'speaker': 'Carrie Poppy', 'title': 'A scientific approach to the paranormal', 'duration': 778, 'slug': 'carrie_poppy_a_scientific_approach_to_the_paranormal', 'viewed_count': 1257860}, {'id': 2037, 'hero': 'https://pe.tedcdn.com/images/ted/0016e3bc1c1e5c27eb62914fe925a357824a6999_2400x1800.jpg', 'speaker': 'Paul Bloom', 'title': 'Can prejudice ever be a good thing?', 'duration': 983, 'slug': 'paul_bloom_can_prejudice_ever_be_a_good_thing', 'viewed_count': 1073575}, {'id': 2801, 'hero': 'https://pe.tedcdn.com/images/ted/ee78ab38fb4f23e29fbae7dfd3e89de2082ccaf7_2880x1620.jpg', 'speaker': 'Anne Lamott', 'title': '12 truths I learned from life and writing', 'duration': 955, 'slug': 'anne_lamott_12_truths_i_learned_from_life_and_writing', 'viewed_count': 1890957}]</t>
  </si>
  <si>
    <t>['TEDx', 'communication', 'global issues', 'history', 'humanity', 'law', 'society', 'violence', 'war', 'writing']</t>
  </si>
  <si>
    <t xml:space="preserve">https://www.ted.com/talks/deborah_lipstadt_behind_the_lies_of_holocaust_denial
</t>
  </si>
  <si>
    <t>How (and why) Russia hacked the US election</t>
  </si>
  <si>
    <t>Laura Galante</t>
  </si>
  <si>
    <t>Cyberspace analyst</t>
  </si>
  <si>
    <t>[{'id': 11, 'name': 'Longwinded', 'count': 29}, {'id': 8, 'name': 'Informative', 'count': 245}, {'id': 22, 'name': 'Fascinating', 'count': 81}, {'id': 23, 'name': 'Jaw-dropping', 'count': 33}, {'id': 9, 'name': 'Ingenious', 'count': 28}, {'id': 24, 'name': 'Persuasive', 'count': 114}, {'id': 21, 'name': 'Unconvincing', 'count': 107}, {'id': 26, 'name': 'Obnoxious', 'count': 45}, {'id': 10, 'name': 'Inspiring', 'count': 57}, {'id': 25, 'name': 'OK', 'count': 50}, {'id': 3, 'name': 'Courageous', 'count': 65}, {'id': 2, 'name': 'Confusing', 'count': 37}, {'id': 1, 'name': 'Beautiful', 'count': 26}, {'id': 7, 'name': 'Funny', 'count': 10}]</t>
  </si>
  <si>
    <t>[{'id': 2668, 'hero': 'https://pe.tedcdn.com/images/ted/bb8680376dcbdcaa63f8046ea8342d313d92761b_2880x1620.jpg', 'speaker': 'Caleb Barlow', 'title': 'Where is cybercrime really coming from?', 'duration': 867, 'slug': 'caleb_barlow_where_is_cybercrime_really_coming_from', 'viewed_count': 1304229}, {'id': 2398, 'hero': 'https://pe.tedcdn.com/images/ted/28a3233882ad006a57da361770cec0cbaeab5170_2880x1620.jpg', 'speaker': 'Rodrigo Bijou', 'title': "Governments don't understand cyber warfare. We need hackers", 'duration': 568, 'slug': 'rodrigo_bijou_governments_don_t_understand_cyber_warfare_we_need_hackers', 'viewed_count': 1254970}, {'id': 2614, 'hero': 'https://pe.tedcdn.com/images/ted/2899795a51ccb8efdd620cb0b4352366d436af71_2880x1620.jpg', 'speaker': 'Christopher Soghoian', 'title': 'Your smartphone is a civil rights issue', 'duration': 464, 'slug': 'christopher_soghoian_your_smartphone_is_a_civil_rights_issue', 'viewed_count': 1307816}, {'id': 1188, 'hero': 'https://pe.tedcdn.com/images/ted/ae341aa914ce378c4288807c8aed59a461ee648e_800x600.jpg', 'speaker': 'Rebecca MacKinnon', 'title': "Let's take back the Internet!", 'duration': 892, 'slug': 'rebecca_mackinnon_let_s_take_back_the_internet', 'viewed_count': 735731}, {'id': 1950, 'hero': 'https://pe.tedcdn.com/images/ted/aadd75a2a5f185ca28179519cab86ff0ad367eb1_1600x1200.jpg', 'speaker': 'Edward Snowden', 'title': "Here's how we take back the Internet", 'duration': 2102, 'slug': 'edward_snowden_here_s_how_we_take_back_the_internet', 'viewed_count': 4040313}, {'id': 2567, 'hero': 'https://pe.tedcdn.com/images/ted/ae71bc041cced04576ddeeadef4e74cabf9c547f_2880x1620.jpg', 'speaker': 'Rebecca MacKinnon', 'title': 'We can fight terror without sacrificing our rights', 'duration': 716, 'slug': 'rebecca_mackinnon_we_can_fight_terror_without_sacrificing_our_rights', 'viewed_count': 1053137}]</t>
  </si>
  <si>
    <t>['Internet', 'algorithm', 'communication', 'computers', 'data', 'future', 'global issues', 'government', 'hack', 'intelligence', 'news', 'policy', 'politics', 'society', 'technology', 'web']</t>
  </si>
  <si>
    <t xml:space="preserve">https://www.ted.com/talks/laura_galante_how_to_exploit_democracy
</t>
  </si>
  <si>
    <t>There's no shame in taking care of your mental health</t>
  </si>
  <si>
    <t>[{'id': 1, 'name': 'Beautiful', 'count': 197}, {'id': 10, 'name': 'Inspiring', 'count': 403}, {'id': 8, 'name': 'Informative', 'count': 217}, {'id': 3, 'name': 'Courageous', 'count': 358}, {'id': 24, 'name': 'Persuasive', 'count': 118}, {'id': 22, 'name': 'Fascinating', 'count': 56}, {'id': 23, 'name': 'Jaw-dropping', 'count': 22}, {'id': 9, 'name': 'Ingenious', 'count': 8}, {'id': 7, 'name': 'Funny', 'count': 10}, {'id': 25, 'name': 'OK', 'count': 22}, {'id': 21, 'name': 'Unconvincing', 'count': 4}, {'id': 11, 'name': 'Longwinded', 'count': 6}, {'id': 2, 'name': 'Confusing', 'count': 0}, {'id': 26, 'name': 'Obnoxious', 'count': 0}]</t>
  </si>
  <si>
    <t>[{'id': 2213, 'hero': 'https://pe.tedcdn.com/images/ted/b43f4140e2ce0de093c92c5c2894aca04c5f2ce3_2880x1620.jpg', 'speaker': 'Sangu Delle', 'title': 'In praise of macro -- yes, macro -- finance in Africa', 'duration': 353, 'slug': 'sangu_delle_in_praise_of_macro_yes_macro_finance_in_africa', 'viewed_count': 955638}, {'id': 2648, 'hero': 'https://pe.tedcdn.com/images/ted/a08518fa8ee699975f4e47d4ad9172756cfda364_2880x1620.jpg', 'speaker': 'Rebecca Brachman', 'title': 'Could a drug prevent depression and PTSD?', 'duration': 1103, 'slug': 'rebecca_brachman_could_a_drug_prevent_depression_and_ptsd', 'viewed_count': 1173606}, {'id': 2510, 'hero': 'https://pe.tedcdn.com/images/ted/2eea2e8d1e96d595fea04ba72f63185b05f30307_2880x1620.jpg', 'speaker': 'Mariano Sigman', 'title': 'Your words may predict your future mental health', 'duration': 734, 'slug': 'mariano_sigman_your_words_may_predict_your_future_mental_health', 'viewed_count': 2275975}, {'id': 1557, 'hero': 'https://pe.tedcdn.com/images/ted/63fb208c0ecfbcb0ef7bef0e3e34f95434036e42_1600x1200.jpg', 'speaker': 'Vikram Patel', 'title': 'Mental health for all by involving all', 'duration': 742, 'slug': 'vikram_patel_mental_health_for_all_by_involving_all', 'viewed_count': 933302}, {'id': 1494, 'hero': 'https://pe.tedcdn.com/images/ted/6beb5266e411afadb4598468ea211d9126f0782f_2880x1620.jpg', 'speaker': 'Elyn Saks', 'title': 'A tale of mental illness -- from the inside', 'duration': 892, 'slug': 'elyn_saks_seeing_mental_illness', 'viewed_count': 3247898}, {'id': 2194, 'hero': 'https://pe.tedcdn.com/images/ted/edead82f6a5bc26faa11c585ad637ed441641cb8_2880x1620.jpg', 'speaker': 'Nadine Burke Harris', 'title': 'How childhood trauma affects health across a lifetime', 'duration': 959, 'slug': 'nadine_burke_harris_how_childhood_trauma_affects_health_across_a_lifetime', 'viewed_count': 3104426}]</t>
  </si>
  <si>
    <t>['Africa', 'TED Fellows', 'activism', 'communication', 'depression', 'entrepreneur', 'health', 'health care', 'humanity', 'identity', 'mental health', 'personal growth', 'personality', 'social change', 'society', 'vulnerability']</t>
  </si>
  <si>
    <t xml:space="preserve">https://www.ted.com/talks/sangu_delle_there_s_no_shame_in_taking_care_of_your_mental_health
</t>
  </si>
  <si>
    <t>A summer school kids actually want to attend</t>
  </si>
  <si>
    <t>Karim Abouelnaga</t>
  </si>
  <si>
    <t>[{'id': 10, 'name': 'Inspiring', 'count': 293}, {'id': 1, 'name': 'Beautiful', 'count': 79}, {'id': 3, 'name': 'Courageous', 'count': 83}, {'id': 23, 'name': 'Jaw-dropping', 'count': 24}, {'id': 22, 'name': 'Fascinating', 'count': 79}, {'id': 8, 'name': 'Informative', 'count': 89}, {'id': 9, 'name': 'Ingenious', 'count': 48}, {'id': 7, 'name': 'Funny', 'count': 19}, {'id': 24, 'name': 'Persuasive', 'count': 93}, {'id': 25, 'name': 'OK', 'count': 36}, {'id': 21, 'name': 'Unconvincing', 'count': 12}, {'id': 26, 'name': 'Obnoxious', 'count': 4}, {'id': 2, 'name': 'Confusing', 'count': 4}, {'id': 11, 'name': 'Longwinded', 'count': 6}]</t>
  </si>
  <si>
    <t>[{'id': 2615, 'hero': 'https://pe.tedcdn.com/images/ted/380d95f9f0b42072be26f1a2b490d98a2b30d08a_2880x1620.jpg', 'speaker': 'Victor Rios', 'title': 'Help for kids the education system ignores', 'duration': 713, 'slug': 'victor_rios_help_for_kids_the_education_system_ignores', 'viewed_count': 1158444}, {'id': 1728, 'hero': 'https://pe.tedcdn.com/images/ted/25a5bc18d2472308c8ed2bb401b4a497f49a0265_1600x1200.jpg', 'speaker': 'Rita Pierson', 'title': 'Every kid needs a champion', 'duration': 468, 'slug': 'rita_pierson_every_kid_needs_a_champion', 'viewed_count': 7469870}, {'id': 2646, 'hero': 'https://pe.tedcdn.com/images/ted/bfce6cce6b8e7d75521b1a53cb204d397c51d7df_2880x1620.jpg', 'speaker': 'Dena Simmons', 'title': 'How students of color confront impostor syndrome', 'duration': 620, 'slug': 'dena_simmons_how_students_of_color_confront_impostor_syndrome', 'viewed_count': 1005460}, {'id': 2616, 'hero': 'https://pe.tedcdn.com/images/ted/71cde5a6fa6c717488fb55eff9eef939a9241761_2880x1620.jpg', 'speaker': 'Kandice Sumner', 'title': "How America's public schools keep kids in poverty", 'duration': 830, 'slug': 'kandice_sumner_how_america_s_public_schools_keep_kids_in_poverty', 'viewed_count': 1181484}, {'id': 1734, 'hero': 'https://pe.tedcdn.com/images/ted/1596a2060e618406993e26d50dbba81305b79684_1600x1200.jpg', 'speaker': 'Pearl Arredondo', 'title': 'My story, from gangland daughter to star teacher', 'duration': 483, 'slug': 'pearl_arredondo_my_story_from_gangland_daughter_to_star_teacher', 'viewed_count': 1059311}, {'id': 2586, 'hero': 'https://pe.tedcdn.com/images/ted/ea8771c2fdcbc3fac51790eb71cb07c98e414cae_2880x1620.jpg', 'speaker': 'Nadia Lopez', 'title': 'Why open a school? To close a prison', 'duration': 430, 'slug': 'nadia_lopez_why_open_a_school_to_close_a_prison', 'viewed_count': 1029401}]</t>
  </si>
  <si>
    <t>['TED Fellows', 'children', 'education', 'inequality', 'personal growth', 'social change', 'society', 'teaching']</t>
  </si>
  <si>
    <t xml:space="preserve">https://www.ted.com/talks/karim_abouelnaga_a_summer_school_kids_actually_want_to_attend
</t>
  </si>
  <si>
    <t>A tribute to nurses</t>
  </si>
  <si>
    <t>Carolyn Jones</t>
  </si>
  <si>
    <t>Photographic ethnographer</t>
  </si>
  <si>
    <t>[{'id': 1, 'name': 'Beautiful', 'count': 255}, {'id': 3, 'name': 'Courageous', 'count': 63}, {'id': 10, 'name': 'Inspiring', 'count': 222}, {'id': 22, 'name': 'Fascinating', 'count': 54}, {'id': 7, 'name': 'Funny', 'count': 5}, {'id': 8, 'name': 'Informative', 'count': 45}, {'id': 23, 'name': 'Jaw-dropping', 'count': 9}, {'id': 9, 'name': 'Ingenious', 'count': 4}, {'id': 24, 'name': 'Persuasive', 'count': 27}, {'id': 25, 'name': 'OK', 'count': 9}, {'id': 2, 'name': 'Confusing', 'count': 0}, {'id': 11, 'name': 'Longwinded', 'count': 0}, {'id': 21, 'name': 'Unconvincing', 'count': 0}, {'id': 26, 'name': 'Obnoxious', 'count': 0}]</t>
  </si>
  <si>
    <t>[{'id': 2722, 'hero': 'https://pe.tedcdn.com/images/ted/156513c31ca187a831e783084a29f3a4c6949570_2880x1620.jpg', 'speaker': 'Emtithal Mahmoud', 'title': 'A young poet tells the story of Darfur', 'duration': 651, 'slug': 'emtithal_mahmoud_a_young_poet_tells_the_story_of_darfur', 'viewed_count': 822050}, {'id': 2325, 'hero': 'https://pe.tedcdn.com/images/ted/629930bb607d58f65c9b70beab410660a9afd904_2880x1620.jpg', 'speaker': 'BJ Miller', 'title': 'What really matters at the end of life', 'duration': 1147, 'slug': 'bj_miller_what_really_matters_at_the_end_of_life', 'viewed_count': 6214272}, {'id': 2627, 'hero': 'https://pe.tedcdn.com/images/ted/806fae883bd8d18133ee02ba5f67152396d9864a_2880x1620.jpg', 'speaker': 'Jennifer Brea', 'title': "What happens when you have a disease doctors can't diagnose", 'duration': 1027, 'slug': 'jen_brea_what_happens_when_you_have_a_disease_doctors_can_t_diagnose', 'viewed_count': 1406584}, {'id': 2778, 'hero': 'https://pe.tedcdn.com/images/ted/d13cde084b20383f6de5a5e49f5ff459d3d05c88_2880x1620.jpg', 'speaker': 'Lucy Kalanithi', 'title': 'What makes life worth living in the face of death', 'duration': 969, 'slug': 'lucy_kalanithi_what_makes_life_worth_living_in_the_face_of_death', 'viewed_count': 1515745}, {'id': 2133, 'hero': 'https://pe.tedcdn.com/images/ted/a70b7d2f7b312db6e4fb29341b0631eaefdfac2a_2880x1620.jpg', 'speaker': 'Leana Wen', 'title': 'What your doctor won’t disclose', 'duration': 942, 'slug': 'leana_wen_what_your_doctor_won_t_disclose', 'viewed_count': 1685867}, {'id': 1231, 'hero': 'https://pe.tedcdn.com/images/ted/cb25dc8e453eb821cbd8f8a2f5c5c350f0be6a5c_1600x1200.jpg', 'speaker': 'Abraham Verghese', 'title': "A doctor's touch", 'duration': 1112, 'slug': 'abraham_verghese_a_doctor_s_touch', 'viewed_count': 1390960}]</t>
  </si>
  <si>
    <t>['TEDMED', 'cancer', 'community', 'compassion', 'death', 'empathy', 'family', 'health', 'health care', 'humanity', 'life', 'medicine', 'personal growth', 'society']</t>
  </si>
  <si>
    <t xml:space="preserve">https://www.ted.com/talks/carolyn_jones_a_tribute_to_nurses
</t>
  </si>
  <si>
    <t>The biology of our best and worst selves</t>
  </si>
  <si>
    <t>[{'id': 8, 'name': 'Informative', 'count': 358}, {'id': 10, 'name': 'Inspiring', 'count': 236}, {'id': 22, 'name': 'Fascinating', 'count': 339}, {'id': 9, 'name': 'Ingenious', 'count': 83}, {'id': 23, 'name': 'Jaw-dropping', 'count': 74}, {'id': 1, 'name': 'Beautiful', 'count': 50}, {'id': 3, 'name': 'Courageous', 'count': 48}, {'id': 25, 'name': 'OK', 'count': 22}, {'id': 11, 'name': 'Longwinded', 'count': 12}, {'id': 24, 'name': 'Persuasive', 'count': 90}, {'id': 26, 'name': 'Obnoxious', 'count': 14}, {'id': 21, 'name': 'Unconvincing', 'count': 18}, {'id': 2, 'name': 'Confusing', 'count': 3}, {'id': 7, 'name': 'Funny', 'count': 4}]</t>
  </si>
  <si>
    <t>[{'id': 602, 'hero': 'https://pe.tedcdn.com/images/ted/102568_800x600.jpg', 'speaker': 'Jim Fallon', 'title': 'Exploring the mind of a killer', 'duration': 392, 'slug': 'jim_fallon_exploring_the_mind_of_a_killer', 'viewed_count': 2065005}, {'id': 2584, 'hero': 'https://pe.tedcdn.com/images/ted/5519e4226126c11df4db93dbbd94ebf5a187591a_2880x1620.jpg', 'speaker': 'Abigail Marsh', 'title': 'Why some people are more altruistic than others', 'duration': 741, 'slug': 'abigail_marsh_why_some_people_are_more_altruistic_than_others', 'viewed_count': 1690493}, {'id': 2557, 'hero': 'https://pe.tedcdn.com/images/ted/eec0be6feefef0950540ec844664ed485ec83d8d_2880x1620.jpg', 'speaker': 'Ed Boyden', 'title': "A new way to study the brain's invisible secrets", 'duration': 795, 'slug': 'ed_boyden_baby_diapers_inspired_this_new_way_to_study_the_brain', 'viewed_count': 1260117}, {'id': 1267, 'hero': 'https://pe.tedcdn.com/images/ted/b471e0db93d9d6bf09639147f19192fc6c524b1a_800x600.jpg', 'speaker': 'Allan Jones', 'title': 'A map of the brain', 'duration': 921, 'slug': 'allan_jones_a_map_of_the_brain', 'viewed_count': 1033795}, {'id': 1946, 'hero': 'https://pe.tedcdn.com/images/ted/10d5f2b439c4ec1466230d1e2a938fa9998fecd2_1600x1200.jpg', 'speaker': 'Daniel Reisel', 'title': 'The neuroscience of restorative justice', 'duration': 875, 'slug': 'daniel_reisel_the_neuroscience_of_restorative_justice', 'viewed_count': 734883}, {'id': 2842, 'hero': 'https://pe.tedcdn.com/images/ted/61431a6a6184b8f62bc9e27705d1b9f8429541cf_2880x1620.jpg', 'speaker': 'Susan Pinker', 'title': 'The secret to living longer may be your social life', 'duration': 962, 'slug': 'susan_pinker_the_secret_to_living_longer_may_be_your_social_life', 'viewed_count': 1159366}]</t>
  </si>
  <si>
    <t>['biology', 'brain', 'genetics', 'life', 'mind', 'motivation', 'nature', 'neuroscience', 'personality', 'physiology', 'science', 'society', 'violence', 'war']</t>
  </si>
  <si>
    <t xml:space="preserve">https://www.ted.com/talks/robert_sapolsky_the_biology_of_our_best_and_worst_selves
</t>
  </si>
  <si>
    <t>Poetry, music and identity</t>
  </si>
  <si>
    <t>Jorge Drexler</t>
  </si>
  <si>
    <t>Musician, poet</t>
  </si>
  <si>
    <t>[{'id': 1, 'name': 'Beautiful', 'count': 272}, {'id': 8, 'name': 'Informative', 'count': 117}, {'id': 23, 'name': 'Jaw-dropping', 'count': 28}, {'id': 22, 'name': 'Fascinating', 'count': 138}, {'id': 9, 'name': 'Ingenious', 'count': 54}, {'id': 10, 'name': 'Inspiring', 'count': 130}, {'id': 3, 'name': 'Courageous', 'count': 14}, {'id': 24, 'name': 'Persuasive', 'count': 11}, {'id': 2, 'name': 'Confusing', 'count': 1}, {'id': 25, 'name': 'OK', 'count': 8}, {'id': 7, 'name': 'Funny', 'count': 12}, {'id': 26, 'name': 'Obnoxious', 'count': 3}, {'id': 21, 'name': 'Unconvincing', 'count': 4}, {'id': 11, 'name': 'Longwinded', 'count': 8}]</t>
  </si>
  <si>
    <t>[{'id': 2186, 'hero': 'https://pe.tedcdn.com/images/ted/2d581c7373812177a05cfb1b07464ae3e80f9c67_2880x1620.jpg', 'speaker': 'Eduardo Sáenz de Cabezón', 'title': 'Math is forever', 'duration': 581, 'slug': 'eduardo_saenz_de_cabezon_math_is_forever', 'viewed_count': 1610319}, {'id': 2684, 'hero': 'https://pe.tedcdn.com/images/ted/5f9c005e712ba7dc695a395350bd7679ef6ae2d4_2880x1620.jpg', 'speaker': ' Rodrigo y Gabriela', 'title': 'An electrifying acoustic guitar performance', 'duration': 257, 'slug': 'rodrigo_y_gabriela_an_electrifying_acoustic_guitar_performance', 'viewed_count': 1138577}, {'id': 2333, 'hero': 'https://pe.tedcdn.com/images/ted/13e6ec8601cf8e0705fa80ffb2c4e4fea204d1e4_2880x1620.jpg', 'speaker': 'Taiye Selasi', 'title': "Don't ask where I'm from, ask where I'm a local", 'duration': 991, 'slug': 'taiye_selasi_don_t_ask_where_i_m_from_ask_where_i_m_a_local', 'viewed_count': 2141948}, {'id': 2345, 'hero': 'https://pe.tedcdn.com/images/ted/8a93dd2e23f0b10e2dbb2bb352dfab11a2a083bc_2880x1620.jpg', 'speaker': 'Teitur', 'title': "Home is a song I've always remembered", 'duration': 649, 'slug': 'teitur_home_is_a_song_i_ve_always_remembered', 'viewed_count': 1034791}, {'id': 2801, 'hero': 'https://pe.tedcdn.com/images/ted/ee78ab38fb4f23e29fbae7dfd3e89de2082ccaf7_2880x1620.jpg', 'speaker': 'Anne Lamott', 'title': '12 truths I learned from life and writing', 'duration': 955, 'slug': 'anne_lamott_12_truths_i_learned_from_life_and_writing', 'viewed_count': 1890957}, {'id': 2792, 'hero': 'https://pe.tedcdn.com/images/ted/5558298f5b2a0211b3c8de807b632ab2eca3d769_2880x1620.jpg', 'speaker': ' OK Go', 'title': 'How to find a wonderful idea', 'duration': 1055, 'slug': 'ok_go_how_to_find_a_wonderful_idea', 'viewed_count': 1493855}]</t>
  </si>
  <si>
    <t>['South America', 'TED en Español', 'composing', 'creativity', 'culture', 'entertainment', 'guitar', 'history', 'humanity', 'identity', 'language', 'live music', 'music', 'performance', 'poetry', 'world cultures']</t>
  </si>
  <si>
    <t xml:space="preserve">https://www.ted.com/talks/jorge_drexler_poetry_music_and_identity
</t>
  </si>
  <si>
    <t>How human noise affects ocean habitats</t>
  </si>
  <si>
    <t>Kate Stafford</t>
  </si>
  <si>
    <t>[{'id': 8, 'name': 'Informative', 'count': 171}, {'id': 24, 'name': 'Persuasive', 'count': 46}, {'id': 1, 'name': 'Beautiful', 'count': 48}, {'id': 3, 'name': 'Courageous', 'count': 12}, {'id': 22, 'name': 'Fascinating', 'count': 65}, {'id': 10, 'name': 'Inspiring', 'count': 30}, {'id': 25, 'name': 'OK', 'count': 30}, {'id': 23, 'name': 'Jaw-dropping', 'count': 6}, {'id': 21, 'name': 'Unconvincing', 'count': 7}, {'id': 11, 'name': 'Longwinded', 'count': 4}, {'id': 2, 'name': 'Confusing', 'count': 6}, {'id': 7, 'name': 'Funny', 'count': 11}, {'id': 26, 'name': 'Obnoxious', 'count': 4}, {'id': 9, 'name': 'Ingenious', 'count': 8}]</t>
  </si>
  <si>
    <t>[{'id': 886, 'hero': 'https://pe.tedcdn.com/images/ted/cbec11d6b0d034f2bfe023b907dc82412b89347a_2880x1620.jpg', 'speaker': 'Peter Tyack', 'title': 'The intriguing sound of marine mammals', 'duration': 1280, 'slug': 'peter_tyack_the_intriguing_sound_of_marine_mammals', 'viewed_count': 428503}, {'id': 2160, 'hero': 'https://pe.tedcdn.com/images/ted/76787f13cc007d8b8e302d0e9a135b226aaaee6a_2880x1620.jpg', 'speaker': 'Asha de Vos', 'title': 'Why you should care about whale poo', 'duration': 345, 'slug': 'asha_de_vos_why_you_should_care_about_whale_poo', 'viewed_count': 1266653}, {'id': 2373, 'hero': 'https://pe.tedcdn.com/images/ted/64d8942901952055e14cfd146622618c46043bb2_2880x1620.jpg', 'speaker': 'Carl Safina', 'title': 'What are animals thinking and feeling?', 'duration': 1166, 'slug': 'carl_safina_what_are_animals_thinking_and_feeling', 'viewed_count': 1977009}, {'id': 2511, 'hero': 'https://pe.tedcdn.com/images/ted/0a99f16774299363d9cdd9efcee9163ba2f52e89_2880x1620.jpg', 'speaker': 'Zaria Forman', 'title': 'Drawings that show the beauty and fragility of Earth', 'duration': 434, 'slug': 'zaria_forman_drawings_that_show_the_beauty_and_fragility_of_earth', 'viewed_count': 1078791}, {'id': 628, 'hero': 'https://pe.tedcdn.com/images/ted/113028_800x600.jpg', 'speaker': 'James Balog', 'title': 'Time-lapse proof of extreme ice loss', 'duration': 1162, 'slug': 'james_balog_time_lapse_proof_of_extreme_ice_loss', 'viewed_count': 914189}, {'id': 938, 'hero': 'https://pe.tedcdn.com/images/ted/193313_800x600.jpg', 'speaker': 'Lee Hotz', 'title': 'Inside an Antarctic time machine', 'duration': 585, 'slug': 'lee_hotz_inside_an_antarctic_time_machine', 'viewed_count': 592088}]</t>
  </si>
  <si>
    <t>['Anthropocene', 'Senses', 'TEDx', 'animals', 'beauty', 'biodiversity', 'biology', 'biosphere', 'climate change', 'communication', 'environment', 'nature', 'oceans', 'science', 'sound', 'vocals', 'water']</t>
  </si>
  <si>
    <t xml:space="preserve">https://www.ted.com/talks/kate_stafford_how_human_noise_affects_ocean_habitats
</t>
  </si>
  <si>
    <t>Thoughts on humanity, fame and love</t>
  </si>
  <si>
    <t>Shah Rukh Khan</t>
  </si>
  <si>
    <t>Actor, producer, activist</t>
  </si>
  <si>
    <t>[{'id': 1, 'name': 'Beautiful', 'count': 2626}, {'id': 10, 'name': 'Inspiring', 'count': 3984}, {'id': 22, 'name': 'Fascinating', 'count': 1259}, {'id': 23, 'name': 'Jaw-dropping', 'count': 327}, {'id': 7, 'name': 'Funny', 'count': 1020}, {'id': 8, 'name': 'Informative', 'count': 241}, {'id': 3, 'name': 'Courageous', 'count': 473}, {'id': 9, 'name': 'Ingenious', 'count': 157}, {'id': 21, 'name': 'Unconvincing', 'count': 30}, {'id': 24, 'name': 'Persuasive', 'count': 151}, {'id': 26, 'name': 'Obnoxious', 'count': 15}, {'id': 11, 'name': 'Longwinded', 'count': 31}, {'id': 25, 'name': 'OK', 'count': 120}, {'id': 2, 'name': 'Confusing', 'count': 31}]</t>
  </si>
  <si>
    <t>[{'id':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2679887}, {'id': 2774, 'hero': 'https://pe.tedcdn.com/images/ted/5b234f6039a37e2b455e337b8421aa5688a098e4_2880x1620.jpg', 'speaker': 'Elon Musk', 'title': "The future we're building -- and boring", 'duration': 2450, 'slug': 'elon_musk_the_future_we_re_building_and_boring', 'viewed_count': 5666052}, {'id': 2801, 'hero': 'https://pe.tedcdn.com/images/ted/ee78ab38fb4f23e29fbae7dfd3e89de2082ccaf7_2880x1620.jpg', 'speaker': 'Anne Lamott', 'title': '12 truths I learned from life and writing', 'duration': 955, 'slug': 'anne_lamott_12_truths_i_learned_from_life_and_writing', 'viewed_count': 1890957}, {'id': 453, 'hero': 'https://pe.tedcdn.com/images/ted/f2f6d094758c36a61b3ee7992a9b197eb4c07979_2880x1620.jpg', 'speaker': 'Elizabeth Gilbert', 'title': 'Your elusive creative genius', 'duration': 1149, 'slug': 'elizabeth_gilbert_on_genius', 'viewed_count': 13156510}, {'id': 2602, 'hero': 'https://pe.tedcdn.com/images/ted/ea356198f12112590b2bc014f840301f33218d6f_2880x1620.jpg', 'speaker': 'Trevor Copp and Jeff Fox', 'title': 'Ballroom dance that breaks gender roles', 'duration': 933, 'slug': 'trevor_copp_jeff_fox_ballroom_dance_that_breaks_gender_roles', 'viewed_count': 571009}, {'id': 2846, 'hero': 'https://pe.tedcdn.com/images/ted/8a13ba1c65a82817f63d7d4c41ac557eed238339_2880x1620.jpg', 'speaker': 'David Whyte', 'title': 'A lyrical bridge between past, present and future', 'duration': 1215, 'slug': 'david_whyte_a_lyrical_bridge_between_past_present_and_future', 'viewed_count': 642969}]</t>
  </si>
  <si>
    <t>['aging', 'art', 'communication', 'dance', 'entertainment', 'family', 'future', 'happiness', 'humanity', 'india', 'love', 'movies', 'music', 'personal growth', 'success', 'technology']</t>
  </si>
  <si>
    <t xml:space="preserve">https://www.ted.com/talks/shah_rukh_khan_thoughts_on_humanity_fame_and_love
</t>
  </si>
  <si>
    <t>3 principles for creating safer AI</t>
  </si>
  <si>
    <t>Stuart Russell</t>
  </si>
  <si>
    <t>AI expert</t>
  </si>
  <si>
    <t>[{'id': 7, 'name': 'Funny', 'count': 76}, {'id': 8, 'name': 'Informative', 'count': 153}, {'id': 10, 'name': 'Inspiring', 'count': 60}, {'id': 1, 'name': 'Beautiful', 'count': 6}, {'id': 2, 'name': 'Confusing', 'count': 3}, {'id': 21, 'name': 'Unconvincing', 'count': 15}, {'id': 26, 'name': 'Obnoxious', 'count': 3}, {'id': 22, 'name': 'Fascinating', 'count': 82}, {'id': 9, 'name': 'Ingenious', 'count': 49}, {'id': 24, 'name': 'Persuasive', 'count': 44}, {'id': 11, 'name': 'Longwinded', 'count': 3}, {'id': 25, 'name': 'OK', 'count': 26}, {'id': 3, 'name': 'Courageous', 'count': 4}, {'id': 23, 'name': 'Jaw-dropping', 'count': 9}]</t>
  </si>
  <si>
    <t>[{'id': 2533, 'hero': 'https://pe.tedcdn.com/images/ted/a0b606d64fd75a0e13e60fef5b1289dd3423f762_2880x1620.jpg', 'speaker': 'Blaise Agüera y Arcas', 'title': 'How computers are learning to be creative', 'duration': 1054, 'slug': 'blaise_aguera_y_arcas_how_computers_are_learning_to_be_creative', 'viewed_count': 1413066}, {'id': 2592, 'hero': 'https://pe.tedcdn.com/images/ted/eda8b85771e90749c3e3e072c3f319417713ee92_2880x1620.jpg', 'speaker': 'Sam Harris', 'title': 'Can we build AI without losing control over it?', 'duration': 867, 'slug': 'sam_harris_can_we_build_ai_without_losing_control_over_it', 'viewed_count': 2592592}, {'id':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1194800}, {'id': 2852, 'hero': 'https://pe.tedcdn.com/images/ted/dec243629fa6b3bdde879a0d2bc8d831ac894904_2880x1620.jpg', 'speaker': 'Noriko Arai', 'title': 'Can a robot pass a university entrance exam?', 'duration': 817, 'slug': 'noriko_arai_can_a_robot_pass_a_university_entrance_exam', 'viewed_count': 773254}, {'id': 165, 'hero': 'https://pe.tedcdn.com/images/ted/17631_480x360.jpg', 'speaker': 'Hod Lipson', 'title': 'Building "self-aware" robots', 'duration': 378, 'slug': 'hod_lipson_builds_self_aware_robots', 'viewed_count': 1212399}, {'id': 355, 'hero': 'https://pe.tedcdn.com/images/ted/6e961b846dce5acc40f38bbb3bd89f17fe6613dd_1200x900.jpg', 'speaker': 'Rodney Brooks', 'title': 'Robots will invade our lives', 'duration': 1127, 'slug': 'rodney_brooks_on_robots', 'viewed_count': 602051}]</t>
  </si>
  <si>
    <t>['AI', 'algorithm', 'choice', 'code', 'communication', 'computers', 'data', 'future', 'humanity', 'innovation', 'intelligence', 'machine learning', 'morality', 'programming', 'robots', 'science', 'technology']</t>
  </si>
  <si>
    <t xml:space="preserve">https://www.ted.com/talks/stuart_russell_how_ai_might_make_us_better_people
</t>
  </si>
  <si>
    <t>What makes life worth living in the face of death</t>
  </si>
  <si>
    <t>Lucy Kalanithi</t>
  </si>
  <si>
    <t>Caregiver</t>
  </si>
  <si>
    <t>[{'id': 3, 'name': 'Courageous', 'count': 561}, {'id': 10, 'name': 'Inspiring', 'count': 630}, {'id': 1, 'name': 'Beautiful', 'count': 504}, {'id': 22, 'name': 'Fascinating', 'count': 75}, {'id': 8, 'name': 'Informative', 'count': 137}, {'id': 23, 'name': 'Jaw-dropping', 'count': 30}, {'id': 9, 'name': 'Ingenious', 'count': 17}, {'id': 25, 'name': 'OK', 'count': 22}, {'id': 24, 'name': 'Persuasive', 'count': 52}, {'id': 11, 'name': 'Longwinded', 'count': 3}, {'id': 2, 'name': 'Confusing', 'count': 5}, {'id': 7, 'name': 'Funny', 'count': 6}, {'id': 21, 'name': 'Unconvincing', 'count': 3}, {'id': 26, 'name': 'Obnoxious', 'count': 2}]</t>
  </si>
  <si>
    <t>[{'id': 2733, 'hero': 'https://pe.tedcdn.com/images/ted/413172e9cfce0efa8bfb3f7730853ea61c4f969d_2880x1620.jpg', 'speaker': 'Amy Green', 'title': 'A video game to cope with grief', 'duration': 634, 'slug': 'amy_green_a_video_game_to_cope_with_grief', 'viewed_count': 1156130}, {'id': 2325, 'hero': 'https://pe.tedcdn.com/images/ted/629930bb607d58f65c9b70beab410660a9afd904_2880x1620.jpg', 'speaker': 'BJ Miller', 'title': 'What really matters at the end of life', 'duration': 1147, 'slug': 'bj_miller_what_really_matters_at_the_end_of_life', 'viewed_count': 6214274}, {'id': 2742, 'hero': 'https://pe.tedcdn.com/images/ted/89ce7a4099e5f95833a083f167071c7e70e75ecd_2880x1620.jpg', 'speaker': 'Carolyn Jones', 'title': 'A tribute to nurses', 'duration': 648, 'slug': 'carolyn_jones_a_tribute_to_nurses', 'viewed_count': 1079355}, {'id': 2565, 'hero': 'https://pe.tedcdn.com/images/ted/cc76c8baab25c29431940509279697301a496eb5_2880x1620.jpg', 'speaker': 'Timothy Ihrig', 'title': 'What we can do to die well', 'duration': 812, 'slug': 'timothy_ihrig_what_we_can_do_to_die_well', 'viewed_count': 1279838}, {'id': 2133, 'hero': 'https://pe.tedcdn.com/images/ted/a70b7d2f7b312db6e4fb29341b0631eaefdfac2a_2880x1620.jpg', 'speaker': 'Leana Wen', 'title': 'What your doctor won’t disclose', 'duration': 942, 'slug': 'leana_wen_what_your_doctor_won_t_disclose', 'viewed_count': 1685868}, {'id': 1181, 'hero': 'https://pe.tedcdn.com/images/ted/f88e5356ce534bda61de99617beaaebce332c71a_800x600.jpg', 'speaker': 'Dave deBronkart', 'title': 'Meet e-Patient Dave', 'duration': 991, 'slug': 'dave_debronkart_meet_e_patient_dave', 'viewed_count': 534293}]</t>
  </si>
  <si>
    <t>['TEDMED', 'cancer', 'communication', 'compassion', 'death', 'family', 'health', 'health care', 'humanity', 'illness', 'love', 'medicine', 'meditation', 'personal growth', 'poetry', 'relationships', 'writing']</t>
  </si>
  <si>
    <t xml:space="preserve">https://www.ted.com/talks/lucy_kalanithi_what_makes_life_worth_living_in_the_face_of_death
</t>
  </si>
  <si>
    <t>A climate solution where all sides can win</t>
  </si>
  <si>
    <t>Ted Halstead</t>
  </si>
  <si>
    <t>Policy entrepreneur, climate expert, author</t>
  </si>
  <si>
    <t>[{'id': 9, 'name': 'Ingenious', 'count': 155}, {'id': 24, 'name': 'Persuasive', 'count': 150}, {'id': 8, 'name': 'Informative', 'count': 145}, {'id': 3, 'name': 'Courageous', 'count': 58}, {'id': 10, 'name': 'Inspiring', 'count': 140}, {'id': 22, 'name': 'Fascinating', 'count': 33}, {'id': 21, 'name': 'Unconvincing', 'count': 49}, {'id': 7, 'name': 'Funny', 'count': 1}, {'id': 25, 'name': 'OK', 'count': 23}, {'id': 26, 'name': 'Obnoxious', 'count': 9}, {'id': 11, 'name': 'Longwinded', 'count': 4}, {'id': 2, 'name': 'Confusing', 'count': 11}, {'id': 1, 'name': 'Beautiful', 'count': 5}, {'id': 23, 'name': 'Jaw-dropping', 'count': 16}]</t>
  </si>
  <si>
    <t>[{'id': 2441, 'hero': 'https://pe.tedcdn.com/images/ted/5deb28621d0c72da69d3ff0985e6a611ff7042c0_2880x1620.jpg', 'speaker': 'Al Gore', 'title': 'The case for optimism on climate change', 'duration': 1520, 'slug': 'al_gore_the_case_for_optimism_on_climate_change', 'viewed_count': 1624271}, {'id': 2480, 'hero': 'https://pe.tedcdn.com/images/ted/57a8bbe6d97cb1d80fa225c3bce02b2d59c8d817_2880x1620.jpg', 'speaker': 'Christiana Figueres', 'title': 'The inside story of the Paris climate agreement', 'duration': 891, 'slug': 'christiana_figueres_the_inside_story_of_the_paris_climate_agreement', 'viewed_count': 1031407},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2679888}, {'id': 2331, 'hero': 'https://pe.tedcdn.com/images/ted/64bbcc24af870d9b4e1768abe88e1fe041b02a6a_2880x1620.jpg', 'speaker': 'Mary Robinson', 'title': 'Why climate change is a threat to human rights', 'duration': 1307, 'slug': 'mary_robinson_why_climate_change_is_a_threat_to_human_rights', 'viewed_count': 1126490}, {'id': 2452, 'hero': 'https://pe.tedcdn.com/images/ted/356dbf58efc602314dd962c3300a82d64a4a14cd_2880x1620.jpg', 'speaker': 'Tshering Tobgay', 'title': "This country isn't just carbon neutral -- it's carbon negative", 'duration': 1134, 'slug': 'tshering_tobgay_this_country_isn_t_just_carbon_neutral_it_s_carbon_negative', 'viewed_count': 1954461}, {'id': 2339, 'hero': 'https://pe.tedcdn.com/images/ted/f6879e1c78d4a069735bf745ecfede71ccf4a352_2880x1620.jpg', 'speaker': 'Alice Bows-Larkin', 'title': "Climate change is happening. Here's how we adapt", 'duration': 863, 'slug': 'alice_bows_larkin_we_re_too_late_to_prevent_climate_change_here_s_how_we_adapt', 'viewed_count': 1158026}]</t>
  </si>
  <si>
    <t>['big problems', 'business', 'china', 'climate change', 'economics', 'global issues', 'goal-setting', 'government', 'policy', 'politics', 'pollution', 'society']</t>
  </si>
  <si>
    <t xml:space="preserve">https://www.ted.com/talks/ted_halstead_a_climate_solution_where_all_sides_can_win
</t>
  </si>
  <si>
    <t>Why school should start later for teens</t>
  </si>
  <si>
    <t>Wendy Troxel</t>
  </si>
  <si>
    <t>Sleep researcher</t>
  </si>
  <si>
    <t>[{'id': 22, 'name': 'Fascinating', 'count': 139}, {'id': 9, 'name': 'Ingenious', 'count': 35}, {'id': 8, 'name': 'Informative', 'count': 296}, {'id': 10, 'name': 'Inspiring', 'count': 90}, {'id': 24, 'name': 'Persuasive', 'count': 157}, {'id': 3, 'name': 'Courageous', 'count': 38}, {'id': 23, 'name': 'Jaw-dropping', 'count': 33}, {'id': 25, 'name': 'OK', 'count': 25}, {'id': 2, 'name': 'Confusing', 'count': 10}, {'id': 1, 'name': 'Beautiful', 'count': 27}, {'id': 21, 'name': 'Unconvincing', 'count': 11}, {'id': 7, 'name': 'Funny', 'count': 14}, {'id': 11, 'name': 'Longwinded', 'count': 7}, {'id': 26, 'name': 'Obnoxious', 'count': 2}]</t>
  </si>
  <si>
    <t>[{'id': 1044, 'hero': 'https://pe.tedcdn.com/images/ted/11c7a2a7a0887587e693336eb2ce0eccf807bcc2_1600x1200.jpg', 'speaker': 'Arianna Huffington', 'title': 'How to succeed? Get more sleep', 'duration': 250, 'slug': 'arianna_huffington_how_to_succeed_get_more_sleep', 'viewed_count': 4241333}, {'id': 2103, 'hero': 'https://pe.tedcdn.com/images/ted/1cbfdce0ca5068cf453cb0747ea49d669d84dd62_2880x1620.jpg', 'speaker': 'Jeff Iliff', 'title': "One more reason to get a good night's sleep", 'duration': 701, 'slug': 'jeff_iliff_one_more_reason_to_get_a_good_night_s_sleep', 'viewed_count': 3705672}, {'id': 2704, 'hero': 'https://pe.tedcdn.com/images/ted/595531755191891ba14e4ee36145bf04c6b3452a_2880x1620.jpg', 'speaker': 'Caroline Paul', 'title': 'To raise brave girls, encourage adventure', 'duration': 761, 'slug': 'caroline_paul_to_raise_brave_girls_encourage_adventure', 'viewed_count': 1465819}, {'id': 1810, 'hero': 'https://pe.tedcdn.com/images/ted/44c8a0d9e5982eab342c4151d702004b491e48e7_2880x1620.jpg', 'speaker': 'Russell Foster', 'title': 'Why do we sleep?', 'duration': 1306, 'slug': 'russell_foster_why_do_we_sleep', 'viewed_count': 6505099}, {'id': 772, 'hero': 'https://pe.tedcdn.com/images/ted/152015_800x600.jpg', 'speaker': 'Eric Topol', 'title': 'The wireless future of medicine', 'duration': 1018, 'slug': 'eric_topol_the_wireless_future_of_medicine', 'viewed_count': 710721}, {'id': 966, 'hero': 'https://pe.tedcdn.com/images/ted/201789_800x600.jpg', 'speaker': 'Gary Wolf', 'title': 'The quantified self', 'duration': 310, 'slug': 'gary_wolf_the_quantified_self', 'viewed_count': 865618}]</t>
  </si>
  <si>
    <t>['TEDx', 'children', 'community', 'education', 'health', 'parenting', 'personal growth', 'policy', 'science', 'sleep', 'social change', 'society']</t>
  </si>
  <si>
    <t xml:space="preserve">https://www.ted.com/talks/wendy_troxel_why_school_should_start_later_for_teens
</t>
  </si>
  <si>
    <t>When Black women walk, things change</t>
  </si>
  <si>
    <t>T. Morgan Dixon and Vanessa Garrison</t>
  </si>
  <si>
    <t>Health activist</t>
  </si>
  <si>
    <t>[{'id': 1, 'name': 'Beautiful', 'count': 175}, {'id': 10, 'name': 'Inspiring', 'count': 310}, {'id': 23, 'name': 'Jaw-dropping', 'count': 31}, {'id': 8, 'name': 'Informative', 'count': 122}, {'id': 3, 'name': 'Courageous', 'count': 110}, {'id': 24, 'name': 'Persuasive', 'count': 87}, {'id': 9, 'name': 'Ingenious', 'count': 20}, {'id': 7, 'name': 'Funny', 'count': 6}, {'id': 22, 'name': 'Fascinating', 'count': 21}, {'id': 25, 'name': 'OK', 'count': 6}, {'id': 26, 'name': 'Obnoxious', 'count': 9}, {'id': 11, 'name': 'Longwinded', 'count': 8}, {'id': 21, 'name': 'Unconvincing', 'count': 13}, {'id': 2, 'name': 'Confusing', 'count': 1}]</t>
  </si>
  <si>
    <t>[{'id': 2726, 'hero': 'https://pe.tedcdn.com/images/ted/d662b07a1534e5aeef995fc4d97a561a1f21a52b_2880x1620.jpg', 'speaker': 'David R. Williams', 'title': 'How racism makes us sick', 'duration': 1047, 'slug': 'david_r_williams_how_racism_makes_us_sick', 'viewed_count': 1005077}, {'id': 2512, 'hero': 'https://pe.tedcdn.com/images/ted/6094382cb03573581a6b2e3f6c7f0ce1adf7173c_2880x1620.jpg', 'speaker': 'Joseph Ravenell', 'title': 'How barbershops can keep men healthy', 'duration': 788, 'slug': 'joseph_ravenell_how_barbershops_can_keep_men_healthy', 'viewed_count': 993501}, {'id': 2428, 'hero': 'https://pe.tedcdn.com/images/ted/a7a560bc53490a0ddca5eb05a6fc361cc7224cef_2880x1620.jpg', 'speaker': 'Dorothy Roberts', 'title': 'The problem with race-based medicine', 'duration': 876, 'slug': 'dorothy_roberts_the_problem_with_race_based_medicine', 'viewed_count': 1008881}, {'id': 2803, 'hero': 'https://pe.tedcdn.com/images/ted/371a31477eb7b139740f8bd83a610aaea36b66d7_2880x1620.jpg', 'speaker': 'Cheyenne Cochrane', 'title': 'A celebration of natural hair', 'duration': 840, 'slug': 'cheyenne_cochrane_a_celebration_of_natural_hair', 'viewed_count': 1081264}, {'id': 555, 'hero': 'https://pe.tedcdn.com/images/ted/92539_800x600.jpg', 'speaker': 'Michelle Obama', 'title': 'A passionate, personal case for education', 'duration': 749, 'slug': 'michelle_obama', 'viewed_count': 1026685}, {'id': 2732, 'hero': 'https://pe.tedcdn.com/images/ted/2bc5b10c49af2ba3417238e66da50972f2bb3d17_2880x1620.jpg', 'speaker': 'Chimamanda Ngozi Adichie', 'title': 'We should all be feminists', 'duration': 1768, 'slug': 'chimamanda_ngozi_adichie_we_should_all_be_feminists', 'viewed_count': 1318462}]</t>
  </si>
  <si>
    <t>['activism', 'community', 'health', 'heart health', 'humanity', 'obesity', 'personal growth', 'race', 'social change', 'society', 'women']</t>
  </si>
  <si>
    <t xml:space="preserve">https://www.ted.com/talks/t_morgan_dixon_and_vanessa_garrison_walking_as_a_revolutionary_act_of_self_care
</t>
  </si>
  <si>
    <t>Poverty isn't a lack of character; it's a lack of cash</t>
  </si>
  <si>
    <t>Rutger Bregman</t>
  </si>
  <si>
    <t>[{'id': 10, 'name': 'Inspiring', 'count': 950}, {'id': 24, 'name': 'Persuasive', 'count': 496}, {'id': 26, 'name': 'Obnoxious', 'count': 8}, {'id': 23, 'name': 'Jaw-dropping', 'count': 127}, {'id': 22, 'name': 'Fascinating', 'count': 312}, {'id': 1, 'name': 'Beautiful', 'count': 71}, {'id': 8, 'name': 'Informative', 'count': 530}, {'id': 9, 'name': 'Ingenious', 'count': 134}, {'id': 3, 'name': 'Courageous', 'count': 204}, {'id': 7, 'name': 'Funny', 'count': 40}, {'id': 11, 'name': 'Longwinded', 'count': 12}, {'id': 21, 'name': 'Unconvincing', 'count': 57}, {'id': 25, 'name': 'OK', 'count': 19}, {'id': 2, 'name': 'Confusing', 'count': 7}]</t>
  </si>
  <si>
    <t>[{'id': 2324, 'hero': 'https://pe.tedcdn.com/images/ted/ccff17e420da45a3422fc521da2173a99029548c_2880x1620.jpg', 'speaker': 'Barry Schwartz', 'title': 'The way we think about work is broken', 'duration': 482, 'slug': 'barry_schwartz_the_way_we_think_about_work_is_broken', 'viewed_count': 2527176}, {'id': 2580, 'hero': 'https://pe.tedcdn.com/images/ted/56e84ccd9f981a8946553600e1066695dc506baf_2880x1620.jpg', 'speaker': 'Courtney E. Martin', 'title': 'The new American Dream', 'duration': 932, 'slug': 'courtney_martin_the_new_american_dream', 'viewed_count': 1405002}, {'id': 2655, 'hero': 'https://pe.tedcdn.com/images/ted/c64c1a4ded82580aa4f44cbe13ca34955e16e4a5_2880x1620.jpg', 'speaker': 'David Autor', 'title': 'Will automation take away all our jobs?', 'duration': 1117, 'slug': 'david_autor_why_are_there_still_so_many_jobs', 'viewed_count': 1232525}, {'id': 2806, 'hero': 'https://pe.tedcdn.com/images/ted/f26393b438dfc2ed8c8ae66d0c7291ac08629153_2880x1620.jpg', 'speaker': 'Jim Yong Kim', 'title': "Doesn't everyone deserve a chance at a good life?", 'duration': 1332, 'slug': 'jim_yong_kim_doesn_t_everyone_deserve_a_chance_at_a_good_life', 'viewed_count': 1342340}, {'id': 2456, 'hero': 'https://pe.tedcdn.com/images/ted/a3f84852a0e9a1cbed23d21e6a56ec2bbd612657_2880x1620.jpg', 'speaker': 'Arthur Brooks', 'title': "A conservative's plea: Let's work together", 'duration': 854, 'slug': 'arthur_brooks_a_conservative_s_plea_let_s_work_together', 'viewed_count': 1132978}, {'id': 644, 'hero': 'https://pe.tedcdn.com/images/ted/118085_800x600.jpg', 'speaker': 'Jacqueline Novogratz', 'title': 'A third way to think about aid', 'duration': 1024, 'slug': 'jacqueline_novogratz_a_third_way_to_think_about_aid', 'viewed_count': 436176}]</t>
  </si>
  <si>
    <t>['capitalism', 'economics', 'inequality', 'money', 'policy', 'resources', 'social change', 'society', 'work']</t>
  </si>
  <si>
    <t xml:space="preserve">https://www.ted.com/talks/rutger_bregman_poverty_isn_t_a_lack_of_character_it_s_a_lack_of_cash
</t>
  </si>
  <si>
    <t>Why I speak up about living with epilepsy</t>
  </si>
  <si>
    <t>Sitawa Wafula</t>
  </si>
  <si>
    <t>Mental health advocate</t>
  </si>
  <si>
    <t>[{'id': 3, 'name': 'Courageous', 'count': 85}, {'id': 11, 'name': 'Longwinded', 'count': 3}, {'id': 10, 'name': 'Inspiring', 'count': 62}, {'id': 8, 'name': 'Informative', 'count': 21}, {'id': 21, 'name': 'Unconvincing', 'count': 1}, {'id': 25, 'name': 'OK', 'count': 10}, {'id': 22, 'name': 'Fascinating', 'count': 11}, {'id': 24, 'name': 'Persuasive', 'count': 12}, {'id': 2, 'name': 'Confusing', 'count': 2}, {'id': 1, 'name': 'Beautiful', 'count': 25}, {'id': 23, 'name': 'Jaw-dropping', 'count': 7}, {'id': 9, 'name': 'Ingenious', 'count': 1}, {'id': 7, 'name': 'Funny', 'count': 0}, {'id': 26, 'name': 'Obnoxious', 'count': 0}]</t>
  </si>
  <si>
    <t>[{'id': 2739, 'hero': 'https://pe.tedcdn.com/images/ted/633a1852f14a705ea7611654c34825f631be1d6e_2880x1620.jpg', 'speaker': 'Sangu Delle', 'title': "There's no shame in taking care of your mental health", 'duration': 546, 'slug': 'sangu_delle_there_s_no_shame_in_taking_care_of_your_mental_health', 'viewed_count': 1460859}, {'id': 2510, 'hero': 'https://pe.tedcdn.com/images/ted/2eea2e8d1e96d595fea04ba72f63185b05f30307_2880x1620.jpg', 'speaker': 'Mariano Sigman', 'title': 'Your words may predict your future mental health', 'duration': 734, 'slug': 'mariano_sigman_your_words_may_predict_your_future_mental_health', 'viewed_count': 2275977}, {'id': 2648, 'hero': 'https://pe.tedcdn.com/images/ted/a08518fa8ee699975f4e47d4ad9172756cfda364_2880x1620.jpg', 'speaker': 'Rebecca Brachman', 'title': 'Could a drug prevent depression and PTSD?', 'duration': 1103, 'slug': 'rebecca_brachman_could_a_drug_prevent_depression_and_ptsd', 'viewed_count': 1173607}, {'id': 2801, 'hero': 'https://pe.tedcdn.com/images/ted/ee78ab38fb4f23e29fbae7dfd3e89de2082ccaf7_2880x1620.jpg', 'speaker': 'Anne Lamott', 'title': '12 truths I learned from life and writing', 'duration': 955, 'slug': 'anne_lamott_12_truths_i_learned_from_life_and_writing', 'viewed_count': 1890970}, {'id': 1494, 'hero': 'https://pe.tedcdn.com/images/ted/6beb5266e411afadb4598468ea211d9126f0782f_2880x1620.jpg', 'speaker': 'Elyn Saks', 'title': 'A tale of mental illness -- from the inside', 'duration': 892, 'slug': 'elyn_saks_seeing_mental_illness', 'viewed_count': 3247898}, {'id': 2799, 'hero': 'https://pe.tedcdn.com/images/ted/2e4d3e963bafd5fdc6f34d5706ff58fd3b2e22c1_2880x1620.jpg', 'speaker': 'Tim Ferriss', 'title': 'Why you should define your fears instead of your goals', 'duration': 801, 'slug': 'tim_ferriss_why_you_should_define_your_fears_instead_of_your_goals', 'viewed_count': 3183802}]</t>
  </si>
  <si>
    <t>['Africa', 'communication', 'community', 'health', 'humanity', 'identity', 'mental health', 'personal growth', 'social change', 'society']</t>
  </si>
  <si>
    <t xml:space="preserve">https://www.ted.com/talks/sitawa_wafula_why_i_speak_up_about_living_with_epilepsy
</t>
  </si>
  <si>
    <t>This is what democracy looks like</t>
  </si>
  <si>
    <t>Anthony D. Romero</t>
  </si>
  <si>
    <t>Attorney, public-interest activist</t>
  </si>
  <si>
    <t>[{'id': 21, 'name': 'Unconvincing', 'count': 66}, {'id': 23, 'name': 'Jaw-dropping', 'count': 29}, {'id': 25, 'name': 'OK', 'count': 14}, {'id': 3, 'name': 'Courageous', 'count': 138}, {'id': 8, 'name': 'Informative', 'count': 121}, {'id': 10, 'name': 'Inspiring', 'count': 200}, {'id': 11, 'name': 'Longwinded', 'count': 12}, {'id': 26, 'name': 'Obnoxious', 'count': 64}, {'id': 1, 'name': 'Beautiful', 'count': 54}, {'id': 24, 'name': 'Persuasive', 'count': 105}, {'id': 22, 'name': 'Fascinating', 'count': 111}, {'id': 9, 'name': 'Ingenious', 'count': 60}, {'id': 2, 'name': 'Confusing', 'count': 10}, {'id': 7, 'name': 'Funny', 'count': 12}]</t>
  </si>
  <si>
    <t>[{'id': 2772, 'hero': 'https://pe.tedcdn.com/images/ted/5261c8973a6f8df925370ea097cce0271bdc329d_2880x1620.jpg', 'speaker': 'Laura Galante', 'title': 'How (and why) Russia hacked the US election', 'duration': 573, 'slug': 'laura_galante_how_to_exploit_democracy', 'viewed_count': 1132926}, {'id': 2714, 'hero': 'https://pe.tedcdn.com/images/ted/c8f5d92fb0ce292b8d90060bc062045ad04235a3_2880x1620.jpg', 'speaker': 'Simon Anholt', 'title': "Who would the rest of the world vote for in your country's election?", 'duration': 895, 'slug': 'simon_anholt_how_would_the_rest_of_the_world_vote_in_your_country_s_election', 'viewed_count': 908669}, {'id': 2596, 'hero': 'https://pe.tedcdn.com/images/ted/00702bc1ae05ccf5f79b44ec84955517bbf030fa_2880x1620.jpg', 'speaker': 'Sayu Bhojwani', 'title': 'Immigrant voices make democracy stronger', 'duration': 762, 'slug': 'sayu_bhojwani_how_immigrant_voices_make_democracy_stronger', 'viewed_count': 783690},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868286}, {'id': 1664, 'hero': 'https://pe.tedcdn.com/images/ted/e964b82f433de4bed59a57542e7db143a5e26c12_1600x1200.jpg', 'speaker': 'Edi Rama', 'title': 'Take back your city with paint', 'duration': 942, 'slug': 'edi_rama_take_back_your_city_with_paint', 'viewed_count': 595549}, {'id': 1547, 'hero': 'https://pe.tedcdn.com/images/ted/72b2314e9ac4a23dfeae633e0df6a05194dad3b0_2880x1620.jpg', 'speaker': 'Ivan Krastev', 'title': 'Can democracy exist without trust?', 'duration': 844, 'slug': 'ivan_krastev_can_democracy_exist_without_trust', 'viewed_count': 640639}]</t>
  </si>
  <si>
    <t>['United States', 'activism', 'communication', 'democracy', 'future', 'global issues', 'government', 'history', 'immigration', 'inequality', 'news', 'peace', 'politics', 'refugees', 'security', 'social change', 'society']</t>
  </si>
  <si>
    <t xml:space="preserve">https://www.ted.com/talks/anthony_d_romero_this_is_what_democracy_looks_like
</t>
  </si>
  <si>
    <t>A secret weapon against Zika and other mosquito-borne diseases</t>
  </si>
  <si>
    <t>Nina Fedoroff</t>
  </si>
  <si>
    <t>[{'id': 21, 'name': 'Unconvincing', 'count': 26}, {'id': 26, 'name': 'Obnoxious', 'count': 4}, {'id': 8, 'name': 'Informative', 'count': 177}, {'id': 23, 'name': 'Jaw-dropping', 'count': 6}, {'id': 10, 'name': 'Inspiring', 'count': 23}, {'id': 22, 'name': 'Fascinating', 'count': 55}, {'id': 1, 'name': 'Beautiful', 'count': 6}, {'id': 2, 'name': 'Confusing', 'count': 3}, {'id': 11, 'name': 'Longwinded', 'count': 4}, {'id': 24, 'name': 'Persuasive', 'count': 56}, {'id': 9, 'name': 'Ingenious', 'count': 27}, {'id': 25, 'name': 'OK', 'count': 11}, {'id': 3, 'name': 'Courageous', 'count': 13}, {'id': 7, 'name': 'Funny', 'count': 0}]</t>
  </si>
  <si>
    <t>[{'id': 2593, 'hero': 'https://pe.tedcdn.com/images/ted/0746bae172459ca122b13c42a7c2515a35c33cdd_2880x1620.jpg', 'speaker': 'Ellen Jorgensen', 'title': 'What you need to know about CRISPR', 'duration': 593, 'slug': 'ellen_jorgensen_what_you_need_to_know_about_crispr', 'viewed_count': 1400823}, {'id': 2177, 'hero': 'https://pe.tedcdn.com/images/ted/feb20ff7066bfae475458b02519cbda9523c3ed8_2880x1620.jpg', 'speaker': 'Bruce Aylward', 'title': 'Humanity vs. Ebola. How we could win a terrifying war', 'duration': 1151, 'slug': 'bruce_aylward_humanity_vs_ebola_the_winning_strategies_in_a_terrifying_war', 'viewed_count': 859266}, {'id': 2185, 'hero': 'https://pe.tedcdn.com/images/ted/a8f073e3176c1a4b8419551beb2341e0e80e90ce_2880x1620.jpg', 'speaker': 'Romina Libster', 'title': 'The power of herd immunity', 'duration': 881, 'slug': 'romina_libster_the_power_of_herd_immunity', 'viewed_count': 658486}, {'id': 1641, 'hero': 'https://pe.tedcdn.com/images/ted/e5a83197dda31e3be388cbaabb2add1d27ee24ad_1600x1200.jpg', 'speaker': 'Hadyn Parry', 'title': 'Re-engineering mosquitos to fight disease', 'duration': 837, 'slug': 'hadyn_parry_re_engineering_mosquitos_to_fight_disease', 'viewed_count': 943984}, {'id': 853, 'hero': 'https://pe.tedcdn.com/images/ted/169894_800x600.jpg', 'speaker': 'Nathan Myhrvold', 'title': 'Could this laser zap malaria?', 'duration': 1018, 'slug': 'nathan_myhrvold_could_this_laser_zap_malaria', 'viewed_count': 851729}, {'id': 1445, 'hero': 'https://pe.tedcdn.com/images/ted/5fee917fd0c904570274ccdd81169cc979b4fc7a_1600x1200.jpg', 'speaker': 'Bart Knols', 'title': '3 new ways to kill mosquitoes', 'duration': 620, 'slug': 'bart_knols_cheese_dogs_and_pills_to_end_malaria', 'viewed_count': 264704}]</t>
  </si>
  <si>
    <t>['TEDx', 'biology', 'biotech', 'disease', 'environment', 'epidemiology', 'genetics', 'global issues', 'health', 'illness', 'insects', 'molecular biology', 'monkeys', 'public health', 'science', 'society', 'technology', 'virus']</t>
  </si>
  <si>
    <t xml:space="preserve">https://www.ted.com/talks/nina_fedoroff_a_secret_weapon_against_zika_and_other_mosquito_borne_diseases
</t>
  </si>
  <si>
    <t>How to find a wonderful idea</t>
  </si>
  <si>
    <t xml:space="preserve"> OK Go</t>
  </si>
  <si>
    <t>[{'id': 25, 'name': 'OK', 'count': 43}, {'id': 7, 'name': 'Funny', 'count': 123}, {'id': 10, 'name': 'Inspiring', 'count': 293}, {'id': 22, 'name': 'Fascinating', 'count': 273}, {'id': 1, 'name': 'Beautiful', 'count': 171}, {'id': 9, 'name': 'Ingenious', 'count': 225}, {'id': 23, 'name': 'Jaw-dropping', 'count': 167}, {'id': 26, 'name': 'Obnoxious', 'count': 11}, {'id': 3, 'name': 'Courageous', 'count': 47}, {'id': 11, 'name': 'Longwinded', 'count': 5}, {'id': 24, 'name': 'Persuasive', 'count': 29}, {'id': 8, 'name': 'Informative', 'count': 33}, {'id': 21, 'name': 'Unconvincing', 'count': 11}, {'id': 2, 'name': 'Confusing', 'count': 11}]</t>
  </si>
  <si>
    <t>[{'id': 2777, 'hero': 'https://pe.tedcdn.com/images/ted/64d111cddc2a72e2d44ff5b3fe340a48ebd6bfca_2880x1620.jpg', 'speaker': 'Jorge Drexler', 'title': 'Poetry, music and identity', 'duration': 1000, 'slug': 'jorge_drexler_poetry_music_and_identity', 'viewed_count': 626890}, {'id': 2538, 'hero': 'https://pe.tedcdn.com/images/ted/a3ee6d78dd8bc7b305a024393c0e90293bbb08dc_2880x1620.jpg', 'speaker': 'John Legend', 'title': '"Redemption Song"', 'duration': 518, 'slug': 'john_legend_redemption_song', 'viewed_count': 1538121}, {'id': 2684, 'hero': 'https://pe.tedcdn.com/images/ted/5f9c005e712ba7dc695a395350bd7679ef6ae2d4_2880x1620.jpg', 'speaker': ' Rodrigo y Gabriela', 'title': 'An electrifying acoustic guitar performance', 'duration': 257, 'slug': 'rodrigo_y_gabriela_an_electrifying_acoustic_guitar_performance', 'viewed_count': 1138580}, {'id': 1152, 'hero': 'https://pe.tedcdn.com/images/ted/1c3f327a456360b2846b9ee8f15788ef99f93dd8_800x600.jpg', 'speaker': 'Aaron Koblin', 'title': 'Visualizing ourselves ... with crowd-sourced data', 'duration': 1098, 'slug': 'aaron_koblin', 'viewed_count': 1474231}, {'id': 877, 'hero': 'https://pe.tedcdn.com/images/ted/f3a95f7b415f4c0cb82754ea0bcfe6feca3b8cdc_2880x1620.jpg', 'speaker': 'Adam Sadowsky', 'title': 'How to engineer a viral music video', 'duration': 868, 'slug': 'adam_sadowsky_engineers_a_viral_music_video', 'viewed_count': 1059172}, {'id': 87, 'hero': 'https://pe.tedcdn.com/images/ted/f640064c612bf2b53369e0c7b81554a904ed5a93_2880x1620.jpg', 'speaker': 'Ze Frank', 'title': 'Nerdcore comedy', 'duration': 1136, 'slug': 'ze_frank_s_nerdcore_comedy', 'viewed_count': 6141597}]</t>
  </si>
  <si>
    <t>['collaboration', 'communication', 'discovery', 'live music', 'music', 'performance']</t>
  </si>
  <si>
    <t xml:space="preserve">https://www.ted.com/talks/ok_go_how_to_find_a_wonderful_idea
</t>
  </si>
  <si>
    <t>How pollution is changing the ocean's chemistry</t>
  </si>
  <si>
    <t>Triona McGrath</t>
  </si>
  <si>
    <t>Chemical oceanographer</t>
  </si>
  <si>
    <t>[{'id': 8, 'name': 'Informative', 'count': 215}, {'id': 24, 'name': 'Persuasive', 'count': 112}, {'id': 1, 'name': 'Beautiful', 'count': 23}, {'id': 23, 'name': 'Jaw-dropping', 'count': 49}, {'id': 22, 'name': 'Fascinating', 'count': 36}, {'id': 26, 'name': 'Obnoxious', 'count': 3}, {'id': 25, 'name': 'OK', 'count': 17}, {'id': 3, 'name': 'Courageous', 'count': 27}, {'id': 10, 'name': 'Inspiring', 'count': 62}, {'id': 9, 'name': 'Ingenious', 'count': 2}, {'id': 21, 'name': 'Unconvincing', 'count': 7}, {'id': 7, 'name': 'Funny', 'count': 3}, {'id': 2, 'name': 'Confusing', 'count': 1}, {'id': 11, 'name': 'Longwinded', 'count': 0}]</t>
  </si>
  <si>
    <t>[{'id': 2385, 'hero': 'https://pe.tedcdn.com/images/ted/227938cb400663b2cb85b8732f2d57922f29dee9_2880x1620.jpg', 'speaker': 'Kristen Marhaver', 'title': "How we're growing baby corals to rebuild reefs", 'duration': 826, 'slug': 'kristen_marhaver_how_we_re_growing_baby_corals_to_rebuild_reefs', 'viewed_count': 729248}, {'id': 2390, 'hero': 'https://pe.tedcdn.com/images/ted/9a8ed14cef99ed36c93a952adf824345fb9e7108_2880x1620.jpg', 'speaker': 'Laura Robinson', 'title': 'The secrets I find on the mysterious ocean floor', 'duration': 681, 'slug': 'laura_robinson_the_secrets_i_find_on_the_mysterious_ocean_floor', 'viewed_count': 1487128}, {'id': 2373, 'hero': 'https://pe.tedcdn.com/images/ted/64d8942901952055e14cfd146622618c46043bb2_2880x1620.jpg', 'speaker': 'Carl Safina', 'title': 'What are animals thinking and feeling?', 'duration': 1166, 'slug': 'carl_safina_what_are_animals_thinking_and_feeling', 'viewed_count': 1977010}, {'id': 467, 'hero': 'https://pe.tedcdn.com/images/ted/73175_800x600.jpg', 'speaker': 'Sylvia Earle', 'title': 'My wish: Protect our oceans', 'duration': 1096, 'slug': 'sylvia_earle_s_ted_prize_wish_to_protect_our_oceans', 'viewed_count': 1139812}, {'id': 954, 'hero': 'https://pe.tedcdn.com/images/ted/197989_800x600.jpg', 'speaker': 'Rob Dunbar', 'title': 'Discovering ancient climates in oceans and ice', 'duration': 1094, 'slug': 'rob_dunbar', 'viewed_count': 547655}, {'id': 1372, 'hero': 'https://pe.tedcdn.com/images/ted/c6620a75259af37b28f116e13e5a74a705d3c6b1_800x600.jpg', 'speaker': 'Paul Snelgrove', 'title': 'A census of the ocean', 'duration': 1007, 'slug': 'paul_snelgrove_a_census_of_the_ocean', 'viewed_count': 293348}]</t>
  </si>
  <si>
    <t>['TEDx', 'animals', 'biodiversity', 'biology', 'biosphere', 'chemistry', 'climate change', 'environment', 'future', 'nature', 'oceans', 'pollution', 'science', 'water']</t>
  </si>
  <si>
    <t xml:space="preserve">https://www.ted.com/talks/triona_mcgrath_how_pollution_is_changing_the_ocean_s_chemistry
</t>
  </si>
  <si>
    <t>Don't fear intelligent machines. Work with them</t>
  </si>
  <si>
    <t>Garry Kasparov</t>
  </si>
  <si>
    <t>Grandmaster, analyst</t>
  </si>
  <si>
    <t>[{'id': 1, 'name': 'Beautiful', 'count': 68}, {'id': 10, 'name': 'Inspiring', 'count': 258}, {'id': 22, 'name': 'Fascinating', 'count': 120}, {'id': 3, 'name': 'Courageous', 'count': 57}, {'id': 24, 'name': 'Persuasive', 'count': 103}, {'id': 21, 'name': 'Unconvincing', 'count': 9}, {'id': 25, 'name': 'OK', 'count': 26}, {'id': 7, 'name': 'Funny', 'count': 29}, {'id': 8, 'name': 'Informative', 'count': 88}, {'id': 9, 'name': 'Ingenious', 'count': 44}, {'id': 23, 'name': 'Jaw-dropping', 'count': 11}, {'id': 11, 'name': 'Longwinded', 'count': 8}, {'id': 2, 'name': 'Confusing', 'count': 2}, {'id': 26, 'name': 'Obnoxious', 'count': 4}]</t>
  </si>
  <si>
    <t>[{'id': 2781, 'hero': 'https://pe.tedcdn.com/images/ted/3f614c0a546467f66777c847998104c6f185fe99_2880x1620.jpg', 'speaker': 'Stuart Russell', 'title': '3 principles for creating safer AI', 'duration': 1055, 'slug': 'stuart_russell_how_ai_might_make_us_better_people', 'viewed_count': 1085147}, {'id': 2645, 'hero': 'https://pe.tedcdn.com/images/ted/1879eda9d3817eaadc472c49075a618eaf4b4100_2880x1620.jpg', 'speaker': 'Kevin Kelly', 'title': 'How AI can bring on a second Industrial Revolution', 'duration': 824, 'slug': 'kevin_kelly_how_ai_can_bring_on_a_second_industrial_revolution', 'viewed_count': 1389151}, {'id': 2705, 'hero': 'https://pe.tedcdn.com/images/ted/dbd2137053b8698a43c1a169b1789c9001222ea7_2880x1620.jpg', 'speaker': 'Joy Buolamwini', 'title': "How I'm fighting bias in algorithms", 'duration': 524, 'slug': 'joy_buolamwini_how_i_m_fighting_bias_in_algorithms', 'viewed_count': 869316}, {'id': 2548, 'hero': 'https://pe.tedcdn.com/images/ted/7435561605a12023707d418b73c64ccb7d465783_2880x1620.jpg', 'speaker': 'Anthony Goldbloom', 'title': "The jobs we'll lose to machines -- and the ones we won't", 'duration': 276, 'slug': 'anthony_goldbloom_the_jobs_we_ll_lose_to_machines_and_the_ones_we_won_t', 'viewed_count': 1929307}, {'id': 278, 'hero': 'https://pe.tedcdn.com/images/ted/45621_480x360.jpg', 'speaker': 'George Dyson', 'title': 'The birth of the computer', 'duration': 1038, 'slug': 'george_dyson_at_the_birth_of_the_computer', 'viewed_count': 838837}, {'id': 2592, 'hero': 'https://pe.tedcdn.com/images/ted/eda8b85771e90749c3e3e072c3f319417713ee92_2880x1620.jpg', 'speaker': 'Sam Harris', 'title': 'Can we build AI without losing control over it?', 'duration': 867, 'slug': 'sam_harris_can_we_build_ai_without_losing_control_over_it', 'viewed_count': 2592593}]</t>
  </si>
  <si>
    <t>['AI', 'algorithm', 'computers', 'data', 'future', 'innovation', 'intelligence', 'potential', 'robots', 'social change', 'technology']</t>
  </si>
  <si>
    <t xml:space="preserve">https://www.ted.com/talks/garry_kasparov_don_t_fear_intelligent_machines_work_with_them
</t>
  </si>
  <si>
    <t>Am I not human? A call for criminal justice reform</t>
  </si>
  <si>
    <t>Marlon Peterson</t>
  </si>
  <si>
    <t>Human justice advocate</t>
  </si>
  <si>
    <t>[{'id': 10, 'name': 'Inspiring', 'count': 185}, {'id': 25, 'name': 'OK', 'count': 30}, {'id': 1, 'name': 'Beautiful', 'count': 62}, {'id': 3, 'name': 'Courageous', 'count': 173}, {'id': 8, 'name': 'Informative', 'count': 50}, {'id': 23, 'name': 'Jaw-dropping', 'count': 21}, {'id': 9, 'name': 'Ingenious', 'count': 6}, {'id': 22, 'name': 'Fascinating', 'count': 22}, {'id': 24, 'name': 'Persuasive', 'count': 74}, {'id': 2, 'name': 'Confusing', 'count': 1}, {'id': 11, 'name': 'Longwinded', 'count': 4}, {'id': 26, 'name': 'Obnoxious', 'count': 4}, {'id': 21, 'name': 'Unconvincing', 'count': 11}, {'id': 7, 'name': 'Funny', 'count': 6}]</t>
  </si>
  <si>
    <t>[{'id': 2453, 'hero': 'https://pe.tedcdn.com/images/ted/6fd1580bc440f6442632fa891a0e7d83e942ebf8_2880x1620.jpg', 'speaker': 'Adam Foss', 'title': "A prosecutor's vision for a better justice system", 'duration': 957, 'slug': 'adam_foss_a_prosecutor_s_vision_for_a_better_justice_system', 'viewed_count': 1723892}, {'id': 2538, 'hero': 'https://pe.tedcdn.com/images/ted/a3ee6d78dd8bc7b305a024393c0e90293bbb08dc_2880x1620.jpg', 'speaker': 'John Legend', 'title': '"Redemption Song"', 'duration': 518, 'slug': 'john_legend_redemption_song', 'viewed_count': 1538121}, {'id': 2741, 'hero': 'https://pe.tedcdn.com/images/ted/133c6fea04fd9fc79f9745a55abedd536822827a_2880x1620.jpg', 'speaker': 'Curtis "Wall Street" Carroll', 'title': 'How I learned to read -- and trade stocks -- in prison', 'duration': 663, 'slug': 'curtis_wall_street_carroll_how_i_learned_to_read_and_trade_stocks_in_prison', 'viewed_count': 2198914}, {'id': 2029, 'hero': 'https://pe.tedcdn.com/images/ted/535751efd934740f65decb5309496066e2e3ff4e_2400x1800.jpg', 'speaker': 'Shaka Senghor', 'title': 'Why your worst deeds don’t define you', 'duration': 720, 'slug': 'shaka_senghor_why_your_worst_deeds_don_t_define_you', 'viewed_count': 1439632}, {'id': 2831, 'hero': 'https://pe.tedcdn.com/images/ted/b8ef5560f8a2af2903b6a89d337f72b3fd09fe96_2880x1620.jpg', 'speaker': 'Ronald Sullivan', 'title': 'How I help free innocent people from prison', 'duration': 714, 'slug': 'ronald_sullivan_how_i_help_free_innocent_people_from_prison', 'viewed_count': 552711}, {'id': 272, 'hero': 'https://pe.tedcdn.com/images/ted/120ccfcc17a4370989d4dffdea7c040842854036_1600x1200.jpg', 'speaker': 'Philip Zimbardo', 'title': 'The psychology of evil', 'duration': 1396, 'slug': 'philip_zimbardo_on_the_psychology_of_evil', 'viewed_count': 5842575}]</t>
  </si>
  <si>
    <t>['Criminal Justice', 'TED Residency', 'activism', 'crime', 'humanity', 'identity', 'personal growth', 'social change', 'society']</t>
  </si>
  <si>
    <t xml:space="preserve">https://www.ted.com/talks/marlon_peterson_am_i_not_human_a_call_for_criminal_justice_reform
</t>
  </si>
  <si>
    <t>No one should die because they live too far from a doctor</t>
  </si>
  <si>
    <t>Raj Panjabi</t>
  </si>
  <si>
    <t>[{'id': 10, 'name': 'Inspiring', 'count': 196}, {'id': 1, 'name': 'Beautiful', 'count': 35}, {'id': 3, 'name': 'Courageous', 'count': 83}, {'id': 22, 'name': 'Fascinating', 'count': 38}, {'id': 24, 'name': 'Persuasive', 'count': 55}, {'id': 9, 'name': 'Ingenious', 'count': 17}, {'id': 8, 'name': 'Informative', 'count': 49}, {'id': 25, 'name': 'OK', 'count': 22}, {'id': 23, 'name': 'Jaw-dropping', 'count': 10}, {'id': 11, 'name': 'Longwinded', 'count': 1}, {'id': 26, 'name': 'Obnoxious', 'count': 3}, {'id': 2, 'name': 'Confusing', 'count': 0}, {'id': 7, 'name': 'Funny', 'count': 0}, {'id': 21, 'name': 'Unconvincing', 'count': 0}]</t>
  </si>
  <si>
    <t>[{'id': 2673, 'hero': 'https://pe.tedcdn.com/images/ted/112f4f9d7cdb317e82e55e3a67f4bd098ef15512_2880x1620.jpg', 'speaker': 'Sarah Parcak', 'title': "Help discover ancient ruins -- before it's too late", 'duration': 1308, 'slug': 'sarah_parcak_help_discover_ancient_ruins_before_it_s_too_late', 'viewed_count': 799879}, {'id': 2222, 'hero': 'https://pe.tedcdn.com/images/ted/951ba042af28814253caf72a9c5b85b04e7912aa_2880x1620.jpg', 'speaker': 'Dave Isay', 'title': 'Everyone around you has a story the world needs to hear', 'duration': 1298, 'slug': 'dave_isay_everyone_around_you_has_a_story_the_world_needs_to_hear', 'viewed_count': 1839911}, {'id': 1949, 'hero': 'https://pe.tedcdn.com/images/ted/ab232c0205b44eb5cfeeda3ca663c6a1464bb2d6_1600x1200.jpg', 'speaker': 'Charmian Gooch', 'title': 'My wish: To launch a new era of openness in business', 'duration': 971, 'slug': 'charmian_gooch_my_wish_to_launch_a_new_era_of_openness_in_business', 'viewed_count': 760232}, {'id': 2098, 'hero': 'https://pe.tedcdn.com/images/ted/e70bd1b6f648f6e1dd803481aa5421dff712b99d_2880x1620.jpg', 'speaker': 'Gail Reed', 'title': "Where to train the world's doctors? Cuba.", 'duration': 1028, 'slug': 'gail_reed_where_to_train_the_world_s_doctors_cuba', 'viewed_count': 772917}, {'id': 2076, 'hero': 'https://pe.tedcdn.com/images/ted/9238ca0d06f68e5d8127c5c0236ea4d5ae8ea55d_2400x1800.jpg', 'speaker': 'Rishi Manchanda', 'title': 'What makes us get sick? Look upstream', 'duration': 1093, 'slug': 'rishi_manchanda_what_makes_us_get_sick_look_upstream', 'viewed_count': 1399337}, {'id': 2445, 'hero': 'https://pe.tedcdn.com/images/ted/a15d188f6811315cdb75f38b042d936dbb52e2fa_2880x1620.jpg', 'speaker': 'Mary Bassett', 'title': 'Why your doctor should care about social justice', 'duration': 829, 'slug': 'mary_bassett_why_your_doctor_should_care_about_social_justice', 'viewed_count': 1072578}]</t>
  </si>
  <si>
    <t>['Africa', 'TED Prize', 'collaboration', 'disease', 'ebola', 'global development', 'global issues', 'health', 'health care', 'humanity', 'illness', 'medicine', 'society', 'technology', 'virus']</t>
  </si>
  <si>
    <t xml:space="preserve">https://www.ted.com/talks/raj_panjabi_no_one_should_die_because_they_live_too_far_from_a_doctor
</t>
  </si>
  <si>
    <t>Songs that bring history to life</t>
  </si>
  <si>
    <t>Rhiannon Giddens</t>
  </si>
  <si>
    <t>[{'id': 1, 'name': 'Beautiful', 'count': 151}, {'id': 10, 'name': 'Inspiring', 'count': 63}, {'id': 23, 'name': 'Jaw-dropping', 'count': 24}, {'id': 22, 'name': 'Fascinating', 'count': 43}, {'id': 24, 'name': 'Persuasive', 'count': 9}, {'id': 8, 'name': 'Informative', 'count': 13}, {'id': 3, 'name': 'Courageous', 'count': 11}, {'id': 2, 'name': 'Confusing', 'count': 3}, {'id': 26, 'name': 'Obnoxious', 'count': 9}, {'id': 7, 'name': 'Funny', 'count': 5}, {'id': 9, 'name': 'Ingenious', 'count': 3}, {'id': 11, 'name': 'Longwinded', 'count': 0}, {'id': 21, 'name': 'Unconvincing', 'count': 0}, {'id': 25, 'name': 'OK', 'count': 0}]</t>
  </si>
  <si>
    <t>[{'id': 2248, 'hero': 'https://pe.tedcdn.com/images/ted/75b9ae338b2674529407bbbbd583d36013ce8a0a_2880x1620.jpg', 'speaker': 'Dawn Landes', 'title': 'A song for my hero, the woman who rowed into a hurricane', 'duration': 566, 'slug': 'dawn_landes_a_song_for_my_hero_the_woman_who_rowed_into_a_hurricane', 'viewed_count': 1160863}, {'id': 2611, 'hero': 'https://pe.tedcdn.com/images/ted/6de369718de41514a274e4275c8c7020f6ae6f8c_2880x1620.jpg', 'speaker': 'Silk Road Ensemble + Rhiannon Giddens', 'title': '"St. James Infirmary Blues"', 'duration': 523, 'slug': 'silk_road_ensemble_rhiannon_giddens_st_james_infirmary_blues', 'viewed_count': 820300}, {'id': 2710, 'hero': 'https://pe.tedcdn.com/images/ted/ca3c55b7de28922f919bf9231c2216c47794b1a6_2880x1620.jpg', 'speaker': ' Silk Road Ensemble', 'title': '"Turceasca"', 'duration': 389, 'slug': 'silk_road_ensemble_turceasca', 'viewed_count': 640737}, {'id': 2844, 'hero': 'https://pe.tedcdn.com/images/ted/26788173c88ebde81deff0c160109a166c6cd1db_2880x1620.jpg', 'speaker': 'Anika Paulson', 'title': 'How I found myself through music', 'duration': 558, 'slug': 'anika_paulson_how_i_found_myself_through_music', 'viewed_count': 691572}, {'id': 883, 'hero': 'https://pe.tedcdn.com/images/ted/176929_800x600.jpg', 'speaker': 'David Byrne', 'title': 'How architecture helped music evolve', 'duration': 960, 'slug': 'david_byrne_how_architecture_helped_music_evolve', 'viewed_count': 1231198}, {'id': 2366, 'hero': 'https://pe.tedcdn.com/images/ted/ee7d7b0abbc72ed262e4ccc93e3bbb4be3a7e452_2880x1620.jpg', 'speaker': 'Kaki King', 'title': 'A musical escape into a world of light and color', 'duration': 691, 'slug': 'kaki_king_a_musical_escape_into_a_world_of_light_and_color', 'viewed_count': 1365176}]</t>
  </si>
  <si>
    <t>['history', 'live music', 'music']</t>
  </si>
  <si>
    <t xml:space="preserve">https://www.ted.com/talks/rhiannon_giddens_3_songs_that_bring_history_to_life
</t>
  </si>
  <si>
    <t xml:space="preserve">How to design a library that makes kids want to read </t>
  </si>
  <si>
    <t>Michael Bierut</t>
  </si>
  <si>
    <t>Designer, critic</t>
  </si>
  <si>
    <t>[{'id': 7, 'name': 'Funny', 'count': 111}, {'id': 10, 'name': 'Inspiring', 'count': 174}, {'id': 9, 'name': 'Ingenious', 'count': 47}, {'id': 25, 'name': 'OK', 'count': 33}, {'id': 1, 'name': 'Beautiful', 'count': 61}, {'id': 8, 'name': 'Informative', 'count': 50}, {'id': 22, 'name': 'Fascinating', 'count': 53}, {'id': 21, 'name': 'Unconvincing', 'count': 13}, {'id': 11, 'name': 'Longwinded', 'count': 3}, {'id': 24, 'name': 'Persuasive', 'count': 12}, {'id': 26, 'name': 'Obnoxious', 'count': 3}, {'id': 23, 'name': 'Jaw-dropping', 'count': 5}, {'id': 3, 'name': 'Courageous', 'count': 17}, {'id': 2, 'name': 'Confusing', 'count': 1}]</t>
  </si>
  <si>
    <t>[{'id': 418, 'hero': 'https://pe.tedcdn.com/images/ted/62067_800x600.jpg', 'speaker': 'Jay Walker', 'title': 'My library of human imagination', 'duration': 429, 'slug': 'jay_walker_s_library_of_human_imagination', 'viewed_count': 483021}, {'id': 1410, 'hero': 'https://pe.tedcdn.com/images/ted/ec8292db13815de32529bf4568ce76b48a089bc5_2880x1620.jpg', 'speaker': 'Chip Kidd', 'title': 'Designing books is no laughing matter. OK, it is.', 'duration': 1036, 'slug': 'chip_kidd_designing_books_is_no_laughing_matter_ok_it_is', 'viewed_count': 1752057}, {'id': 2091, 'hero': 'https://pe.tedcdn.com/images/ted/f37e03be6a2ceb8f046a1a29bbf42e39813f02fc_2400x1800.jpg', 'speaker': 'Mac Barnett', 'title': 'Why a good book is a secret door', 'duration': 1019, 'slug': 'mac_barnett_why_a_good_book_is_a_secret_door', 'viewed_count': 1623988}, {'id': 49, 'hero': 'https://pe.tedcdn.com/images/ted/9f9878bdcc3b7c86ae7dda75e7b6dfb2eb5dd78e_2880x1620.jpg', 'speaker': 'Joshua Prince-Ramus', 'title': "Behind the design of Seattle's library", 'duration': 1198, 'slug': 'joshua_prince_ramus_on_seattle_s_library', 'viewed_count': 967861}, {'id': 346, 'hero': 'https://pe.tedcdn.com/images/ted/53153_480x360.jpg', 'speaker': 'Brewster Kahle', 'title': 'A free digital library', 'duration': 1206, 'slug': 'brewster_kahle_builds_a_free_digital_library', 'viewed_count': 445798}, {'id': 231, 'hero': 'https://pe.tedcdn.com/images/ted/33968_480x360.jpg', 'speaker': 'Frank Gehry', 'title': 'My days as a young rebel', 'duration': 2678, 'slug': 'frank_gehry_as_a_young_rebel', 'viewed_count': 620837}]</t>
  </si>
  <si>
    <t>['TEDNYC', 'design', 'education', 'library']</t>
  </si>
  <si>
    <t xml:space="preserve">https://www.ted.com/talks/michael_bierut_how_to_design_a_library_that_makes_kids_want_to_read
</t>
  </si>
  <si>
    <t>How to see past your own perspective and find truth</t>
  </si>
  <si>
    <t>Michael Patrick Lynch</t>
  </si>
  <si>
    <t>[{'id': 10, 'name': 'Inspiring', 'count': 188}, {'id': 22, 'name': 'Fascinating', 'count': 129}, {'id': 24, 'name': 'Persuasive', 'count': 176}, {'id': 8, 'name': 'Informative', 'count': 256}, {'id': 9, 'name': 'Ingenious', 'count': 55}, {'id': 1, 'name': 'Beautiful', 'count': 40}, {'id': 25, 'name': 'OK', 'count': 37}, {'id': 3, 'name': 'Courageous', 'count': 59}, {'id': 7, 'name': 'Funny', 'count': 5}, {'id': 11, 'name': 'Longwinded', 'count': 8}, {'id': 21, 'name': 'Unconvincing', 'count': 7}, {'id': 23, 'name': 'Jaw-dropping', 'count': 8}, {'id': 2, 'name': 'Confusing', 'count': 9}, {'id': 26, 'name': 'Obnoxious', 'count': 4}]</t>
  </si>
  <si>
    <t>[{'id': 2625, 'hero': 'https://pe.tedcdn.com/images/ted/53d1c18eb4ef42831caae1be99c001fc9fcc39af_2880x1620.jpg', 'speaker': 'Jonathan Haidt', 'title': 'Can a divided America heal?', 'duration': 1217, 'slug': 'jonathan_haidt_can_a_divided_america_heal', 'viewed_count': 1515182}, {'id': 2687, 'hero': 'https://pe.tedcdn.com/images/ted/2973ebdecf9c4e04a6bc6316a364e6942047352d_2880x1620.jpg', 'speaker': 'Lara Setrakian', 'title': '3 ways to fix a broken news industry', 'duration': 517, 'slug': 'lara_setrakian_3_ways_to_fix_a_broken_news_industry', 'viewed_count': 943003}, {'id': 2772, 'hero': 'https://pe.tedcdn.com/images/ted/5261c8973a6f8df925370ea097cce0271bdc329d_2880x1620.jpg', 'speaker': 'Laura Galante', 'title': 'How (and why) Russia hacked the US election', 'duration': 573, 'slug': 'laura_galante_how_to_exploit_democracy', 'viewed_count': 1132926},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1346045}, {'id': 2728, 'hero': 'https://pe.tedcdn.com/images/ted/cb2a82558d31158734d32afe88cd25226332a966_2880x1620.jpg', 'speaker': 'Ari Wallach', 'title': '3 ways to plan for the (very) long term', 'duration': 822, 'slug': 'ari_wallach_3_ways_to_plan_for_the_very_long_term', 'viewed_count': 1593666}, {'id': 2695, 'hero': 'https://pe.tedcdn.com/images/ted/3e43a1c97f4668cc86486306ccf018e994241646_2880x1620.jpg', 'speaker': 'Yuval Noah Harari', 'title': 'Nationalism vs. globalism: the new political divide', 'duration': 3608, 'slug': 'yuval_noah_harari_nationalism_vs_globalism_the_new_political_divide', 'viewed_count': 1514320}]</t>
  </si>
  <si>
    <t>['Internet', 'communication', 'democracy', 'identity', 'intelligence', 'news', 'personal growth', 'philosophy', 'politics', 'social change', 'social media', 'society']</t>
  </si>
  <si>
    <t xml:space="preserve">https://www.ted.com/talks/michael_patrick_lynch_how_to_see_past_your_own_perspective_and_find_truth
</t>
  </si>
  <si>
    <t>Why glass towers are bad for city life -- and what we need instead</t>
  </si>
  <si>
    <t>Justin Davidson</t>
  </si>
  <si>
    <t>[{'id': 8, 'name': 'Informative', 'count': 142}, {'id': 22, 'name': 'Fascinating', 'count': 56}, {'id': 24, 'name': 'Persuasive', 'count': 73}, {'id': 7, 'name': 'Funny', 'count': 11}, {'id': 9, 'name': 'Ingenious', 'count': 23}, {'id': 1, 'name': 'Beautiful', 'count': 28}, {'id': 21, 'name': 'Unconvincing', 'count': 29}, {'id': 26, 'name': 'Obnoxious', 'count': 2}, {'id': 10, 'name': 'Inspiring', 'count': 42}, {'id': 23, 'name': 'Jaw-dropping', 'count': 3}, {'id': 3, 'name': 'Courageous', 'count': 16}, {'id': 25, 'name': 'OK', 'count': 24}, {'id': 2, 'name': 'Confusing', 'count': 7}, {'id': 11, 'name': 'Longwinded', 'count': 5}]</t>
  </si>
  <si>
    <t>[{'id': 2531, 'hero': 'https://pe.tedcdn.com/images/ted/a0816082b59d48c1ca2391fffed46b9b39ee9c49_2880x1620.jpg', 'speaker': 'Tom Hulme', 'title': 'What can we learn from shortcuts?', 'duration': 440, 'slug': 'tom_hulme_what_can_we_learn_from_shortcuts', 'viewed_count': 1396384}, {'id': 2670, 'hero': 'https://pe.tedcdn.com/images/ted/90867c364d093ffc416e7827b63a9302902fcfa4_2880x1620.jpg', 'speaker': 'Jeanne Gang', 'title': 'Buildings that blend nature and city', 'duration': 715, 'slug': 'jeanne_gang_buildings_that_blend_nature_and_city', 'viewed_count': 1036007}, {'id': 2734, 'hero': 'https://pe.tedcdn.com/images/ted/2c9af057b4ca96f5d625d3110d5439b60fc22c5d_2880x1620.jpg', 'speaker': 'Siamak Hariri', 'title': 'How do you build a sacred space?', 'duration': 766, 'slug': 'siamak_hariri_how_do_you_build_a_sacred_space', 'viewed_count': 1098452}, {'id': 1854, 'hero': 'https://pe.tedcdn.com/images/ted/45a5d32a2b066d669f6a3310014934ff480339bc_1600x1200.jpg', 'speaker': 'Xavier Vilalta', 'title': 'Architecture at home in its community', 'duration': 464, 'slug': 'xavier_vilalta_architecture_at_home_in_its_community', 'viewed_count': 999716}, {'id': 121, 'hero': 'https://pe.tedcdn.com/images/ted/ec2c6dea53896cd4c9820ced68df9ba573f145e0_2880x1620.jpg', 'speaker': 'James Howard Kunstler', 'title': 'The ghastly tragedy of the suburbs', 'duration': 1184, 'slug': 'james_howard_kunstler_dissects_suburbia', 'viewed_count': 1683691}, {'id': 1846, 'hero': 'https://pe.tedcdn.com/images/ted/167f6a84f1e15eb73f7df4987097a42268230193_1600x1200.jpg', 'speaker': 'Iwan Baan', 'title': 'Ingenious homes in unexpected places', 'duration': 1018, 'slug': 'iwan_baan_ingenious_homes_in_unexpected_places', 'viewed_count': 1463121}]</t>
  </si>
  <si>
    <t>['TEDNYC', 'architecture', 'beauty', 'cities', 'community', 'journalism', 'materials', 'public spaces', 'society', 'urban planning']</t>
  </si>
  <si>
    <t xml:space="preserve">https://www.ted.com/talks/justin_davidson_why_shiny_glass_towers_are_bad_for_city_life
</t>
  </si>
  <si>
    <t>To understand autism, don't look away</t>
  </si>
  <si>
    <t>Carina Morillo</t>
  </si>
  <si>
    <t>Autism advocate</t>
  </si>
  <si>
    <t>[{'id': 10, 'name': 'Inspiring', 'count': 121}, {'id': 1, 'name': 'Beautiful', 'count': 102}, {'id': 24, 'name': 'Persuasive', 'count': 20}, {'id': 8, 'name': 'Informative', 'count': 51}, {'id': 22, 'name': 'Fascinating', 'count': 33}, {'id': 3, 'name': 'Courageous', 'count': 56}, {'id': 9, 'name': 'Ingenious', 'count': 6}, {'id': 21, 'name': 'Unconvincing', 'count': 7}, {'id': 7, 'name': 'Funny', 'count': 5}, {'id': 25, 'name': 'OK', 'count': 6}, {'id': 23, 'name': 'Jaw-dropping', 'count': 4}, {'id': 11, 'name': 'Longwinded', 'count': 1}, {'id': 26, 'name': 'Obnoxious', 'count': 4}, {'id': 2, 'name': 'Confusing', 'count': 1}]</t>
  </si>
  <si>
    <t>[{'id': 1600, 'hero': 'https://pe.tedcdn.com/images/ted/ffeef7d281aefac1ab3de5dd800d03992c2f25ad_1600x1200.jpg', 'speaker': 'Faith Jegede Cole', 'title': "What I've learned from my autistic brothers", 'duration': 320, 'slug': 'faith_jegede_what_i_ve_learned_from_my_autistic_brothers', 'viewed_count': 1123838}, {'id': 2136, 'hero': 'https://pe.tedcdn.com/images/ted/92b5d0860d0450e5bad9f4aba68031ebb35430c4_2880x1620.jpg', 'speaker': 'Rosie King', 'title': 'How autism freed me to be myself', 'duration': 368, 'slug': 'rosie_king_how_autism_freed_me_to_be_myself', 'viewed_count': 2226224}, {'id': 2286, 'hero': 'https://pe.tedcdn.com/images/ted/3792a2141b877afca1c948fbfc421a2f17490f2a_2880x1620.jpg', 'speaker': 'Steve Silberman', 'title': 'The forgotten history of autism', 'duration': 828, 'slug': 'steve_silberman_the_forgotten_history_of_autism', 'viewed_count': 1476398}, {'id': 1472, 'hero': 'https://pe.tedcdn.com/images/ted/db6bc23568539d3e695e305855ad8bde51e8c775_800x600.jpg', 'speaker': 'Ami Klin', 'title': 'A new way to diagnose autism', 'duration': 1184, 'slug': 'ami_klin_a_new_way_to_diagnose_autism', 'viewed_count': 572306}, {'id': 2310, 'hero': 'https://pe.tedcdn.com/images/ted/5ab70a8813bed2fe065ca7534513866145155873_2880x1620.jpg', 'speaker': 'Alix Generous', 'title': "How I learned to communicate my inner life with Asperger's", 'duration': 626, 'slug': 'alix_generous_how_i_learned_to_communicate_my_inner_life_with_asperger_s', 'viewed_count': 1591519}, {'id': 1985, 'hero': 'https://pe.tedcdn.com/images/ted/682f3f12bf88ac224376f8062f828c43416b174d_1600x1200.jpg', 'speaker': 'Wendy Chung', 'title': "Autism — what we know (and what we don't know yet)", 'duration': 935, 'slug': 'wendy_chung_autism_what_we_know_and_what_we_don_t_know_yet', 'viewed_count': 2305590}]</t>
  </si>
  <si>
    <t>['Autism spectrum disorder', 'TED en Español', 'TEDx', 'art', 'children', 'communication', 'family', 'parenting', 'personal growth', 'social change']</t>
  </si>
  <si>
    <t xml:space="preserve">https://www.ted.com/talks/carina_morillo_to_understand_autism_don_t_look_away
</t>
  </si>
  <si>
    <t>What happens in your brain when you pay attention?</t>
  </si>
  <si>
    <t>Mehdi Ordikhani-Seyedlar</t>
  </si>
  <si>
    <t>[{'id': 8, 'name': 'Informative', 'count': 374}, {'id': 9, 'name': 'Ingenious', 'count': 110}, {'id': 22, 'name': 'Fascinating', 'count': 364}, {'id': 10, 'name': 'Inspiring', 'count': 365}, {'id': 1, 'name': 'Beautiful', 'count': 52}, {'id': 11, 'name': 'Longwinded', 'count': 4}, {'id': 21, 'name': 'Unconvincing', 'count': 5}, {'id': 23, 'name': 'Jaw-dropping', 'count': 32}, {'id': 3, 'name': 'Courageous', 'count': 25}, {'id': 24, 'name': 'Persuasive', 'count': 31}, {'id': 25, 'name': 'OK', 'count': 59}, {'id': 7, 'name': 'Funny', 'count': 8}, {'id': 26, 'name': 'Obnoxious', 'count': 6}, {'id': 2, 'name': 'Confusing', 'count': 3}]</t>
  </si>
  <si>
    <t>[{'id': 2495, 'hero': 'https://pe.tedcdn.com/images/ted/353545d58703d32d2bd05323faa35b2cfc389e42_2880x1620.jpg', 'speaker': 'Uri Hasson', 'title': 'This is your brain on communication', 'duration': 891, 'slug': 'uri_hasson_this_is_your_brain_on_communication', 'viewed_count': 1800558}, {'id': 2771, 'hero': 'https://pe.tedcdn.com/images/ted/cdb073dfa8128eb670ecce1122c050ef95c59ff4_2880x1620.jpg', 'speaker': 'Lisa Genova', 'title': "What you can do to prevent Alzheimer's", 'duration': 836, 'slug': 'lisa_genova_what_you_can_do_to_prevent_alzheimer_s', 'viewed_count': 2178553}, {'id': 2557, 'hero': 'https://pe.tedcdn.com/images/ted/eec0be6feefef0950540ec844664ed485ec83d8d_2880x1620.jpg', 'speaker': 'Ed Boyden', 'title': "A new way to study the brain's invisible secrets", 'duration': 795, 'slug': 'ed_boyden_baby_diapers_inspired_this_new_way_to_study_the_brain', 'viewed_count': 1260121}, {'id': 2077, 'hero': 'https://pe.tedcdn.com/images/ted/808f160318137a04e794f9ed584c3bc20fd151dc_2880x1620.jpg', 'speaker': 'Nancy Kanwisher', 'title': 'A neural portrait of the human mind', 'duration': 1060, 'slug': 'nancy_kanwisher_the_brain_is_a_swiss_army_knife', 'viewed_count': 1082901}, {'id': 125, 'hero': 'https://pe.tedcdn.com/images/ted/dfc244d5b81ab35ce80a3c4f19877b23f8be7a27_2880x1620.jpg', 'speaker': 'Jeff Hawkins', 'title': 'How brain science will change computing', 'duration': 1211, 'slug': 'jeff_hawkins_on_how_brain_science_will_change_computing', 'viewed_count': 1371569}, {'id': 236, 'hero': 'https://pe.tedcdn.com/images/ted/35408_480x360.jpg', 'speaker': 'Christopher deCharms', 'title': 'A look inside the brain in real time', 'duration': 242, 'slug': 'christopher_decharms_scans_the_brain_in_real_time', 'viewed_count': 1485960}]</t>
  </si>
  <si>
    <t>['AI', 'algorithm', 'brain', 'cognitive science', 'machine learning', 'mental health', 'neuroscience', 'technology']</t>
  </si>
  <si>
    <t xml:space="preserve">https://www.ted.com/talks/mehdi_ordikhani_seyedlar_what_happens_in_your_brain_when_you_pay_attention
</t>
  </si>
  <si>
    <t>12 truths I learned from life and writing</t>
  </si>
  <si>
    <t>Anne Lamott</t>
  </si>
  <si>
    <t>Novelist, essayist</t>
  </si>
  <si>
    <t>[{'id': 26, 'name': 'Obnoxious', 'count': 27}, {'id': 3, 'name': 'Courageous', 'count': 173}, {'id': 10, 'name': 'Inspiring', 'count': 607}, {'id': 25, 'name': 'OK', 'count': 44}, {'id': 1, 'name': 'Beautiful', 'count': 447}, {'id': 7, 'name': 'Funny', 'count': 407}, {'id': 9, 'name': 'Ingenious', 'count': 76}, {'id': 24, 'name': 'Persuasive', 'count': 56}, {'id': 22, 'name': 'Fascinating', 'count': 105}, {'id': 8, 'name': 'Informative', 'count': 62}, {'id': 23, 'name': 'Jaw-dropping', 'count': 13}, {'id': 11, 'name': 'Longwinded', 'count': 14}, {'id': 21, 'name': 'Unconvincing', 'count': 16}, {'id': 2, 'name': 'Confusing', 'count': 10}]</t>
  </si>
  <si>
    <t>[{'id': 2508, 'hero': 'https://pe.tedcdn.com/images/ted/b92e054753657bc4f78d834ba9badbf34d80080b_2880x1620.jpg', 'speaker': 'Lidia Yuknavitch', 'title': 'The beauty of being a misfit', 'duration': 778, 'slug': 'lidia_yuknavitch_the_beauty_of_being_a_misfit', 'viewed_count': 2191003}, {'id': 2482, 'hero': 'https://pe.tedcdn.com/images/ted/57e977ee55231074e78e4b4d0cb0d1812f86a8d9_2880x1620.jpg', 'speaker': 'Joshua Prager', 'title': 'Wisdom from great writers on every year of life', 'duration': 361, 'slug': 'joshua_prager_wisdom_from_great_writers_on_every_year_of_life', 'viewed_count': 1531075}, {'id': 453, 'hero': 'https://pe.tedcdn.com/images/ted/f2f6d094758c36a61b3ee7992a9b197eb4c07979_2880x1620.jpg', 'speaker': 'Elizabeth Gilbert', 'title': 'Your elusive creative genius', 'duration': 1149, 'slug': 'elizabeth_gilbert_on_genius', 'viewed_count': 13156529},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2679890}, {'id': 2811, 'hero': 'https://pe.tedcdn.com/images/ted/5b512f0f947645d0a16c9eb7d6ab4affbc7306a4_2880x1620.jpg', 'speaker': 'Rabbi Lord Jonathan Sacks', 'title': 'How we can face the future without fear, together', 'duration': 756, 'slug': 'rabbi_lord_jonathan_sacks_how_we_can_face_the_future_without_fear_together', 'viewed_count': 1244500}, {'id': 2846, 'hero': 'https://pe.tedcdn.com/images/ted/8a13ba1c65a82817f63d7d4c41ac557eed238339_2880x1620.jpg', 'speaker': 'David Whyte', 'title': 'A lyrical bridge between past, present and future', 'duration': 1215, 'slug': 'david_whyte_a_lyrical_bridge_between_past_present_and_future', 'viewed_count': 642986}]</t>
  </si>
  <si>
    <t>['Christianity', 'God', 'aging', 'art', 'beauty', 'birds', 'books', 'communication', 'family', 'friendship', 'funny', 'humanity', 'love', 'personal growth', 'self', 'society', 'writing']</t>
  </si>
  <si>
    <t xml:space="preserve">https://www.ted.com/talks/anne_lamott_12_truths_i_learned_from_life_and_writing
</t>
  </si>
  <si>
    <t>Why you should define your fears instead of your goals</t>
  </si>
  <si>
    <t>[{'id': 3, 'name': 'Courageous', 'count': 663}, {'id': 8, 'name': 'Informative', 'count': 738}, {'id': 10, 'name': 'Inspiring', 'count': 1655}, {'id': 22, 'name': 'Fascinating', 'count': 383}, {'id': 23, 'name': 'Jaw-dropping', 'count': 86}, {'id': 24, 'name': 'Persuasive', 'count': 580}, {'id': 1, 'name': 'Beautiful', 'count': 155}, {'id': 9, 'name': 'Ingenious', 'count': 156}, {'id': 2, 'name': 'Confusing', 'count': 6}, {'id': 7, 'name': 'Funny', 'count': 28}, {'id': 11, 'name': 'Longwinded', 'count': 9}, {'id': 21, 'name': 'Unconvincing', 'count': 24}, {'id': 25, 'name': 'OK', 'count': 36}, {'id': 26, 'name': 'Obnoxious', 'count': 3}]</t>
  </si>
  <si>
    <t>[{'id': 517, 'hero': 'https://pe.tedcdn.com/images/ted/83863_800x600.jpg', 'speaker': 'Tim Ferriss', 'title': 'Smash fear, learn anything', 'duration': 985, 'slug': 'tim_ferriss_smash_fear_learn_anything', 'viewed_count': 2771973}, {'id': 1983, 'hero': 'https://pe.tedcdn.com/images/ted/aa39c73bae9d19372ed2059e7c8b0b7eb9099865_1600x1200.jpg', 'speaker': 'Elizabeth Gilbert', 'title': 'Success, failure and the drive to keep creating', 'duration': 438, 'slug': 'elizabeth_gilbert_success_failure_and_the_drive_to_keep_creating', 'viewed_count': 3644068}, {'id': 2474, 'hero': 'https://pe.tedcdn.com/images/ted/da040e08d0870116c46a8cbe63e39dba27289d98_2880x1620.jpg', 'speaker': 'Adam Grant', 'title': 'The surprising habits of original thinkers', 'duration': 925, 'slug': 'adam_grant_the_surprising_habits_of_original_thinkers', 'viewed_count': 6484682}, {'id': 2728, 'hero': 'https://pe.tedcdn.com/images/ted/cb2a82558d31158734d32afe88cd25226332a966_2880x1620.jpg', 'speaker': 'Ari Wallach', 'title': '3 ways to plan for the (very) long term', 'duration': 822, 'slug': 'ari_wallach_3_ways_to_plan_for_the_very_long_term', 'viewed_count': 1593666}, {'id': 2861, 'hero': 'https://pe.tedcdn.com/images/ted/040ce6ae0f5e8d306d395b03be10fffb459f69ae_2880x1620.jpg', 'speaker': 'Emily Esfahani Smith', 'title': "There's more to life than being happy", 'duration': 738, 'slug': 'emily_esfahani_smith_there_s_more_to_life_than_being_happy', 'viewed_count': 1008788}, {'id': 366, 'hero': 'https://pe.tedcdn.com/images/ted/ec28788873dd3e152461bc6c5c35d3694ab69023_2880x1620.jpg', 'speaker': 'Mihaly Csikszentmihalyi', 'title': 'Flow, the secret to happiness', 'duration': 1135, 'slug': 'mihaly_csikszentmihalyi_on_flow', 'viewed_count': 4017341}]</t>
  </si>
  <si>
    <t>['choice', 'fear', 'goal-setting', 'humanity', 'life', 'personal growth', 'success', 'work', 'work-life balance']</t>
  </si>
  <si>
    <t xml:space="preserve">https://www.ted.com/talks/tim_ferriss_why_you_should_define_your_fears_instead_of_your_goals
</t>
  </si>
  <si>
    <t>How I built a jet suit</t>
  </si>
  <si>
    <t>Richard Browning</t>
  </si>
  <si>
    <t>Founder, Gravity</t>
  </si>
  <si>
    <t>[{'id': 9, 'name': 'Ingenious', 'count': 108}, {'id': 3, 'name': 'Courageous', 'count': 69}, {'id': 10, 'name': 'Inspiring', 'count': 114}, {'id': 23, 'name': 'Jaw-dropping', 'count': 38}, {'id': 7, 'name': 'Funny', 'count': 32}, {'id': 21, 'name': 'Unconvincing', 'count': 4}, {'id': 1, 'name': 'Beautiful', 'count': 21}, {'id': 22, 'name': 'Fascinating', 'count': 76}, {'id': 8, 'name': 'Informative', 'count': 18}, {'id': 25, 'name': 'OK', 'count': 17}, {'id': 26, 'name': 'Obnoxious', 'count': 2}, {'id': 2, 'name': 'Confusing', 'count': 3}, {'id': 24, 'name': 'Persuasive', 'count': 4}, {'id': 11, 'name': 'Longwinded', 'count': 0}]</t>
  </si>
  <si>
    <t>[{'id': 1674, 'hero': 'https://pe.tedcdn.com/images/ted/358f8320e4a3b2a9f21dc6ae0585b8ddc071c1a5_1600x1200.jpg', 'speaker': 'Michael Dickinson', 'title': 'How a fly flies', 'duration': 955, 'slug': 'michael_dickinson_how_a_fly_flies', 'viewed_count': 1555766}, {'id': 2440, 'hero': 'https://pe.tedcdn.com/images/ted/6deb9d6006d9f495f7963cb4051a1e350ffb9ae6_2880x1620.jpg', 'speaker': "Raffaello D'Andrea", 'title': 'Meet the dazzling flying machines of the future', 'duration': 695, 'slug': 'raffaello_d_andrea_meet_the_dazzling_flying_machines_of_the_future', 'viewed_count': 2560377}, {'id': 2259, 'hero': 'https://pe.tedcdn.com/images/ted/ebe2c7f82a8d3e60128f725c74a24c071366bd6c_2880x1620.jpg', 'speaker': 'Alan Eustace', 'title': "I leapt from the stratosphere. Here's how I did it", 'duration': 868, 'slug': 'alan_eustace_i_leapt_from_the_stratosphere_here_s_how_i_did_it', 'viewed_count': 1437287}, {'id': 1621, 'hero': 'https://pe.tedcdn.com/images/ted/482ff9325f0dcaba965c110b4a637e8124bd849a_1600x1200.jpg', 'speaker': 'Janine Shepherd', 'title': "A broken body isn't a broken person", 'duration': 1137, 'slug': 'janine_shepherd_a_broken_body_isn_t_a_broken_person', 'viewed_count': 1367125}, {'id': 1130, 'hero': 'https://pe.tedcdn.com/images/ted/e68de505b5ff94ae182d73509a20f6c6ba43d35c_1600x1200.jpg', 'speaker': 'Ric Elias', 'title': '3 things I learned while my plane crashed', 'duration': 302, 'slug': 'ric_elias', 'viewed_count': 6636732}, {'id': 2792, 'hero': 'https://pe.tedcdn.com/images/ted/5558298f5b2a0211b3c8de807b632ab2eca3d769_2880x1620.jpg', 'speaker': ' OK Go', 'title': 'How to find a wonderful idea', 'duration': 1055, 'slug': 'ok_go_how_to_find_a_wonderful_idea', 'viewed_count': 1493866}]</t>
  </si>
  <si>
    <t>['adventure', 'collaboration', 'demo', 'design', 'engineering', 'entrepreneur', 'flight', 'future', 'innovation', 'invention', 'motivation', 'potential', 'technology']</t>
  </si>
  <si>
    <t xml:space="preserve">https://www.ted.com/talks/richard_browning_how_i_built_a_jet_suit
</t>
  </si>
  <si>
    <t>When I die, recompose me</t>
  </si>
  <si>
    <t>Katrina Spade</t>
  </si>
  <si>
    <t>Inventor, designer, death care advocate</t>
  </si>
  <si>
    <t>[{'id': 9, 'name': 'Ingenious', 'count': 169}, {'id': 3, 'name': 'Courageous', 'count': 73}, {'id': 8, 'name': 'Informative', 'count': 150}, {'id': 10, 'name': 'Inspiring', 'count': 148}, {'id': 24, 'name': 'Persuasive', 'count': 83}, {'id': 22, 'name': 'Fascinating', 'count': 136}, {'id': 25, 'name': 'OK', 'count': 20}, {'id': 11, 'name': 'Longwinded', 'count': 4}, {'id': 1, 'name': 'Beautiful', 'count': 80}, {'id': 7, 'name': 'Funny', 'count': 13}, {'id': 21, 'name': 'Unconvincing', 'count': 13}, {'id': 26, 'name': 'Obnoxious', 'count': 4}, {'id': 23, 'name': 'Jaw-dropping', 'count': 20}, {'id': 2, 'name': 'Confusing', 'count': 0}]</t>
  </si>
  <si>
    <t>[{'id': 2707, 'hero': 'https://pe.tedcdn.com/images/ted/2eb99d9f7343faae8b7af40447b4992dd5a9325c_2880x1620.jpg', 'speaker': 'Caitlin Doughty', 'title': 'A burial practice that nourishes the planet', 'duration': 714, 'slug': 'caitlin_doughty_a_burial_practice_that_nourishes_the_planet', 'viewed_count': 933982}, {'id': 2393, 'hero': 'https://pe.tedcdn.com/images/ted/7e5b157069b21bd98dad06eb03ba48c0dfe9801a_2880x1620.jpg', 'speaker': 'Alison Killing', 'title': 'What happens when a city runs out of room for its dead', 'duration': 529, 'slug': 'alison_killing_what_happens_when_a_city_runs_out_of_room_for_its_dead', 'viewed_count': 1453257}, {'id': 2697, 'hero': 'https://pe.tedcdn.com/images/ted/a7529af95a5fcb9718e959100ba6e7e81fce34f0_2880x1620.jpg', 'speaker': 'Lux Narayan', 'title': 'What I learned from 2,000 obituaries', 'duration': 368, 'slug': 'lux_narayan_what_i_learned_from_2_000_obituaries', 'viewed_count': 1395817}, {'id': 2212, 'hero': 'https://pe.tedcdn.com/images/ted/95a4015b80150ecd8795e24793648c5877612d20_2880x1620.jpg', 'speaker': 'Alison Killing', 'title': 'There’s a better way to die, and architecture can help', 'duration': 279, 'slug': 'alison_killing_there_s_a_better_way_to_die_and_architecture_can_help', 'viewed_count': 1231211}, {'id': 1832, 'hero': 'https://pe.tedcdn.com/images/ted/f536277c81df0ee6ccee87ba3d6f7fa188079a38_1600x1200.jpg', 'speaker': 'Kelli Swazey', 'title': "Life that doesn't end with death", 'duration': 834, 'slug': 'kelli_swazey_life_that_doesn_t_end_with_death', 'viewed_count': 1538690}, {'id': 1247, 'hero': 'https://pe.tedcdn.com/images/ted/83a7b8fb0f62c74731c15dfd913f2d7eb37880f2_800x600.jpg', 'speaker': 'Jae Rhim Lee', 'title': 'My mushroom burial suit', 'duration': 450, 'slug': 'jae_rhim_lee', 'viewed_count': 1426542}]</t>
  </si>
  <si>
    <t>['TEDx', 'architecture', 'bacteria', 'biosphere', 'death', 'ecology', 'environment', 'green', 'life', 'microbes', 'nature', 'sustainability']</t>
  </si>
  <si>
    <t xml:space="preserve">https://www.ted.com/talks/katrina_spade_when_i_die_recompose_me
</t>
  </si>
  <si>
    <t>Science didn't understand my kids' rare disease until I decided to study it</t>
  </si>
  <si>
    <t>Sharon Terry</t>
  </si>
  <si>
    <t>Citizen biomedical researcher</t>
  </si>
  <si>
    <t>[{'id': 3, 'name': 'Courageous', 'count': 113}, {'id': 10, 'name': 'Inspiring', 'count': 150}, {'id': 24, 'name': 'Persuasive', 'count': 48}, {'id': 22, 'name': 'Fascinating', 'count': 28}, {'id': 1, 'name': 'Beautiful', 'count': 54}, {'id': 25, 'name': 'OK', 'count': 7}, {'id': 23, 'name': 'Jaw-dropping', 'count': 11}, {'id': 8, 'name': 'Informative', 'count': 56}, {'id': 9, 'name': 'Ingenious', 'count': 17}, {'id': 7, 'name': 'Funny', 'count': 1}, {'id': 11, 'name': 'Longwinded', 'count': 3}, {'id': 2, 'name': 'Confusing', 'count': 0}, {'id': 21, 'name': 'Unconvincing', 'count': 0}, {'id': 26, 'name': 'Obnoxious', 'count': 0}]</t>
  </si>
  <si>
    <t>[{'id': 2627, 'hero': 'https://pe.tedcdn.com/images/ted/806fae883bd8d18133ee02ba5f67152396d9864a_2880x1620.jpg', 'speaker': 'Jennifer Brea', 'title': "What happens when you have a disease doctors can't diagnose", 'duration': 1027, 'slug': 'jen_brea_what_happens_when_you_have_a_disease_doctors_can_t_diagnose', 'viewed_count': 1406588}, {'id': 2663, 'hero': 'https://pe.tedcdn.com/images/ted/fb2f9348098ef1726ee090f63612c0f729ffa2a4_2880x1620.jpg', 'speaker': 'Alejandro Sánchez Alvarado', 'title': 'To solve old problems, study new species', 'duration': 759, 'slug': 'alejandro_sanchez_alvarado_to_solve_old_problems_study_new_species', 'viewed_count': 1059219}, {'id': 2735, 'hero': 'https://pe.tedcdn.com/images/ted/71ecfcc687ee20218afce92ea0dc23c6456e35e0_2880x1620.jpg', 'speaker': 'David Casarett', 'title': "A doctor's case for medical marijuana", 'duration': 907, 'slug': 'david_casarett_a_doctor_s_case_for_medical_marijuana', 'viewed_count': 1114327}, {'id': 2004, 'hero': 'https://pe.tedcdn.com/images/ted/70ee482d06c15e4d3f7db396870384ab35294218_1600x1200.jpg', 'speaker': 'Stephen Friend', 'title': 'The hunt for "unexpected genetic heroes"', 'duration': 639, 'slug': 'stephen_friend_the_hunt_for_unexpected_genetic_heroes', 'viewed_count': 959413}, {'id': 2842, 'hero': 'https://pe.tedcdn.com/images/ted/61431a6a6184b8f62bc9e27705d1b9f8429541cf_2880x1620.jpg', 'speaker': 'Susan Pinker', 'title': 'The secret to living longer may be your social life', 'duration': 962, 'slug': 'susan_pinker_the_secret_to_living_longer_may_be_your_social_life', 'viewed_count': 1159402}, {'id': 1481, 'hero': 'https://pe.tedcdn.com/images/ted/d23d30480f358b5c72c90c39fca4a01742dacb6e_800x600.jpg', 'speaker': 'Ivan Oransky', 'title': 'Are we over-medicalized?', 'duration': 624, 'slug': 'ivan_oransky_are_we_over_medicalized', 'viewed_count': 641214}]</t>
  </si>
  <si>
    <t>['Bioethics', 'DNA', 'TEDMED', 'biology', 'children', 'collaboration', 'disease', 'epidemiology', 'genetics', 'health', 'humanity', 'illness', 'medical research', 'medicine', 'parenting', 'science']</t>
  </si>
  <si>
    <t xml:space="preserve">https://www.ted.com/talks/sharon_terry_science_didn_t_understand_my_kids_rare_disease_until_i_decided_to_study_it
</t>
  </si>
  <si>
    <t>"Awoo"</t>
  </si>
  <si>
    <t xml:space="preserve"> Sofi Tukker</t>
  </si>
  <si>
    <t>[{'id': 11, 'name': 'Longwinded', 'count': 1}, {'id': 21, 'name': 'Unconvincing', 'count': 7}, {'id': 25, 'name': 'OK', 'count': 4}, {'id': 1, 'name': 'Beautiful', 'count': 43}, {'id': 7, 'name': 'Funny', 'count': 46}, {'id': 3, 'name': 'Courageous', 'count': 5}, {'id': 24, 'name': 'Persuasive', 'count': 5}, {'id': 22, 'name': 'Fascinating', 'count': 18}, {'id': 2, 'name': 'Confusing', 'count': 4}, {'id': 9, 'name': 'Ingenious', 'count': 6}, {'id': 10, 'name': 'Inspiring', 'count': 7}, {'id': 23, 'name': 'Jaw-dropping', 'count': 5}, {'id': 26, 'name': 'Obnoxious', 'count': 6}, {'id': 8, 'name': 'Informative', 'count': 0}]</t>
  </si>
  <si>
    <t>[{'id': 2538, 'hero': 'https://pe.tedcdn.com/images/ted/a3ee6d78dd8bc7b305a024393c0e90293bbb08dc_2880x1620.jpg', 'speaker': 'John Legend', 'title': '"Redemption Song"', 'duration': 518, 'slug': 'john_legend_redemption_song', 'viewed_count': 1538121}, {'id': 2792, 'hero': 'https://pe.tedcdn.com/images/ted/5558298f5b2a0211b3c8de807b632ab2eca3d769_2880x1620.jpg', 'speaker': ' OK Go', 'title': 'How to find a wonderful idea', 'duration': 1055, 'slug': 'ok_go_how_to_find_a_wonderful_idea', 'viewed_count': 1493866}, {'id': 2795, 'hero': 'https://pe.tedcdn.com/images/ted/386f1663b47894f25894b205258a2b97635c7cd1_2880x1620.jpg', 'speaker': 'Rhiannon Giddens', 'title': 'Songs that bring history to life', 'duration': 885, 'slug': 'rhiannon_giddens_3_songs_that_bring_history_to_life', 'viewed_count': 946815}, {'id': 2147, 'hero': 'https://pe.tedcdn.com/images/ted/3913cb8eb8182189489aa3efc9d917e8b0756b27_2880x1620.jpg', 'speaker': 'Aakash Odedra', 'title': 'A dance in a hurricane of paper, wind and light', 'duration': 590, 'slug': 'aakash_odedra_a_dance_in_a_hurricane_of_paper_wind_and_light', 'viewed_count': 817033}, {'id': 1156, 'hero': 'https://pe.tedcdn.com/images/ted/1c53e6d17512a3a28f27cce961ea777ac5981d14_800x600.jpg', 'speaker': 'Robert Gupta + Joshua Roman', 'title': 'On violin and cello, "Passacaglia"', 'duration': 561, 'slug': 'robert_gupta_and_joshua_roman_duet_on_passacaglia', 'viewed_count': 769949}, {'id': 179, 'hero': 'https://pe.tedcdn.com/images/ted/16705_480x360.jpg', 'speaker': 'Kenichi Ebina', 'title': 'My magic moves', 'duration': 212, 'slug': 'kenichi_ebina_s_magic_moves', 'viewed_count': 1720864}]</t>
  </si>
  <si>
    <t>['TEDNYC', 'live music', 'music', 'performance', 'singer']</t>
  </si>
  <si>
    <t xml:space="preserve">https://www.ted.com/talks/sofi_tukker_awoo
</t>
  </si>
  <si>
    <t>Doesn't everyone deserve a chance at a good life?</t>
  </si>
  <si>
    <t>Jim Yong Kim</t>
  </si>
  <si>
    <t>President, World Bank Group</t>
  </si>
  <si>
    <t>[{'id': 10, 'name': 'Inspiring', 'count': 341}, {'id': 24, 'name': 'Persuasive', 'count': 142}, {'id': 8, 'name': 'Informative', 'count': 136}, {'id': 3, 'name': 'Courageous', 'count': 61}, {'id': 22, 'name': 'Fascinating', 'count': 87}, {'id': 1, 'name': 'Beautiful', 'count': 59}, {'id': 2, 'name': 'Confusing', 'count': 2}, {'id': 11, 'name': 'Longwinded', 'count': 1}, {'id': 7, 'name': 'Funny', 'count': 20}, {'id': 21, 'name': 'Unconvincing', 'count': 2}, {'id': 25, 'name': 'OK', 'count': 17}, {'id': 23, 'name': 'Jaw-dropping', 'count': 24}, {'id': 9, 'name': 'Ingenious', 'count': 39}, {'id': 26, 'name': 'Obnoxious', 'count': 1}]</t>
  </si>
  <si>
    <t>[{'id': 2789, 'hero': 'https://pe.tedcdn.com/images/ted/dbb016fcbd1b89543bb9229ba73f03e89c51aa7a_2880x1620.jpg', 'speaker': 'Raj Panjabi', 'title': 'No one should die because they live too far from a doctor', 'duration': 1230, 'slug': 'raj_panjabi_no_one_should_die_because_they_live_too_far_from_a_doctor', 'viewed_count': 874817}, {'id': 2560, 'hero': 'https://pe.tedcdn.com/images/ted/55c25b42a0b5f2372d037f3ec0b957c01b021dae_2880x1620.jpg', 'speaker': 'Ngozi Okonjo-Iweala', 'title': 'How Africa can keep rising', 'duration': 923, 'slug': 'ngozi_okonjo_iweala_how_africa_can_keep_rising', 'viewed_count': 778974}, {'id': 2413, 'hero': 'https://pe.tedcdn.com/images/ted/e7f0a77d348470b7847216e03829d8252f210881_2880x1620.jpg', 'speaker': 'Yanis Varoufakis', 'title': 'Capitalism will eat democracy -- unless we speak up', 'duration': 1191, 'slug': 'yanis_varoufakis_capitalism_will_eat_democracy_unless_we_speak_up', 'viewed_count': 2269402}, {'id': 85, 'hero': 'https://pe.tedcdn.com/images/ted/aa8103bec20c29929be19087fec1b22943a10e75_2880x1620.jpg', 'speaker': 'Bill Clinton', 'title': 'My wish: Rebuilding Rwanda', 'duration': 1447, 'slug': 'bill_clinton_on_rebuilding_rwanda', 'viewed_count': 849872}, {'id': 2785, 'hero': 'https://pe.tedcdn.com/images/ted/3b8c0da5a6ab101fbdc84071c08ba81cf78ef2ec_2880x1620.jpg', 'speaker': 'Rutger Bregman', 'title': "Poverty isn't a lack of character; it's a lack of cash", 'duration': 898, 'slug': 'rutger_bregman_poverty_isn_t_a_lack_of_character_it_s_a_lack_of_cash', 'viewed_count': 1419325}, {'id': 2105, 'hero': 'https://pe.tedcdn.com/images/ted/d064519dc0c65e9a49384e33ccb006fecf9e76dd_2880x1620.jpg', 'speaker': 'Dilip Ratha', 'title': 'The hidden force in global economics: sending money home', 'duration': 1019, 'slug': 'dilip_ratha_the_hidden_force_in_global_economics_sending_money_home', 'viewed_count': 1281480}]</t>
  </si>
  <si>
    <t>['Africa', 'Internet', 'big problems', 'business', 'capitalism', 'children', 'collaboration', 'communication', 'economics', 'future', 'global development', 'global issues', 'goal-setting', 'government', 'health', 'history', 'humanity', 'immigration', 'infrastructure', 'innovation', 'investment', 'politics', 'potential', 'refugees', 'resources', 'social change', 'social media', 'society']</t>
  </si>
  <si>
    <t xml:space="preserve">https://www.ted.com/talks/jim_yong_kim_doesn_t_everyone_deserve_a_chance_at_a_good_life
</t>
  </si>
  <si>
    <t>Why we need to imagine different futures</t>
  </si>
  <si>
    <t>Anab Jain</t>
  </si>
  <si>
    <t>Futurist, designer</t>
  </si>
  <si>
    <t>[{'id': 1, 'name': 'Beautiful', 'count': 47}, {'id': 8, 'name': 'Informative', 'count': 122}, {'id': 22, 'name': 'Fascinating', 'count': 96}, {'id': 9, 'name': 'Ingenious', 'count': 63}, {'id': 25, 'name': 'OK', 'count': 18}, {'id': 23, 'name': 'Jaw-dropping', 'count': 29}, {'id': 10, 'name': 'Inspiring', 'count': 126}, {'id': 3, 'name': 'Courageous', 'count': 43}, {'id': 24, 'name': 'Persuasive', 'count': 55}, {'id': 11, 'name': 'Longwinded', 'count': 7}, {'id': 21, 'name': 'Unconvincing', 'count': 4}, {'id': 7, 'name': 'Funny', 'count': 1}, {'id': 2, 'name': 'Confusing', 'count': 4}, {'id': 26, 'name': 'Obnoxious', 'count': 0}]</t>
  </si>
  <si>
    <t>[{'id': 2858, 'hero': 'https://pe.tedcdn.com/images/ted/bad6d87ce767ae008c56bde103deec058846661e_2880x1620.jpg', 'speaker': 'Robin Hanson', 'title': 'What would happen if we upload our brains to computers?', 'duration': 736, 'slug': 'robin_hanson_what_would_happen_if_we_upload_our_brains_to_computers', 'viewed_count': 840824}, {'id': 2855, 'hero': 'https://pe.tedcdn.com/images/ted/9a59cfae0f23d00d44c60b493a7cfe44642aaec1_2880x1620.jpg', 'speaker': 'Daan Roosegaarde', 'title': 'A smog vacuum cleaner and other magical city designs', 'duration': 738, 'slug': 'daan_roosegaarde_a_smog_vacuum_cleaner_and_other_magical_city_designs', 'viewed_count': 591084}, {'id': 2728, 'hero': 'https://pe.tedcdn.com/images/ted/cb2a82558d31158734d32afe88cd25226332a966_2880x1620.jpg', 'speaker': 'Ari Wallach', 'title': '3 ways to plan for the (very) long term', 'duration': 822, 'slug': 'ari_wallach_3_ways_to_plan_for_the_very_long_term', 'viewed_count': 1593671}, {'id': 2800, 'hero': 'https://pe.tedcdn.com/images/ted/9414703afe03e50257e331ea4819356b3f08317d_2880x1620.jpg', 'speaker': 'Sharon Terry', 'title': "Science didn't understand my kids' rare disease until I decided to study it", 'duration': 902, 'slug': 'sharon_terry_science_didn_t_understand_my_kids_rare_disease_until_i_decided_to_study_it', 'viewed_count': 1015852}, {'id': 515, 'hero': 'https://pe.tedcdn.com/images/ted/6fbafd80d79e2de8e034457ad118ea3fba0c6884_2880x1620.jpg', 'speaker': 'Gregory Stock', 'title': 'To upgrade is human', 'duration': 1071, 'slug': 'gregory_stock_to_upgrade_is_human', 'viewed_count': 497458}, {'id': 1207, 'hero': 'https://pe.tedcdn.com/images/ted/15a194324ed5cd173da3516eaa812ef2b885c8eb_800x600.jpg', 'speaker': 'Alex Steffen', 'title': 'The shareable future of cities', 'duration': 613, 'slug': 'alex_steffen', 'viewed_count': 984747}]</t>
  </si>
  <si>
    <t>['AI', 'algorithm', 'cities', 'climate change', 'collaboration', 'communication', 'exploration', 'farming', 'future', 'global development', 'global issues', 'humanity', 'innovation', 'motivation', 'pollution', 'potential', 'social change', 'society', 'technology', 'visualizations']</t>
  </si>
  <si>
    <t xml:space="preserve">https://www.ted.com/talks/anab_jain_why_we_need_to_imagine_different_futures
</t>
  </si>
  <si>
    <t>The refugee crisis is a test of our character</t>
  </si>
  <si>
    <t>David Miliband</t>
  </si>
  <si>
    <t>Refugee advocate</t>
  </si>
  <si>
    <t>[{'id': 3, 'name': 'Courageous', 'count': 106}, {'id': 8, 'name': 'Informative', 'count': 93}, {'id': 10, 'name': 'Inspiring', 'count': 179}, {'id': 24, 'name': 'Persuasive', 'count': 100}, {'id': 1, 'name': 'Beautiful', 'count': 41}, {'id': 2, 'name': 'Confusing', 'count': 10}, {'id': 21, 'name': 'Unconvincing', 'count': 25}, {'id': 26, 'name': 'Obnoxious', 'count': 4}, {'id': 25, 'name': 'OK', 'count': 11}, {'id': 22, 'name': 'Fascinating', 'count': 26}, {'id': 23, 'name': 'Jaw-dropping', 'count': 6}, {'id': 9, 'name': 'Ingenious', 'count': 9}, {'id': 11, 'name': 'Longwinded', 'count': 2}, {'id': 7, 'name': 'Funny', 'count': 4}]</t>
  </si>
  <si>
    <t>[{'id': 2358, 'hero': 'https://pe.tedcdn.com/images/ted/d7978ab526f1922c090ced88497e7f80c1f6174c_2880x1620.jpg', 'speaker': 'Melissa Fleming', 'title': 'A boat carrying 500 refugees sunk at sea. The story of two survivors', 'duration': 1155, 'slug': 'melissa_fleming_a_boat_carrying_500_refugees_sunk_at_sea_the_story_of_two_survivors', 'viewed_count': 1502420},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2679890}, {'id': 2791, 'hero': 'https://pe.tedcdn.com/images/ted/356a95fda707e54644ae9416e9c2365b9f17ddbd_2880x1620.jpg', 'speaker': 'Anthony D. Romero', 'title': 'This is what democracy looks like', 'duration': 768, 'slug': 'anthony_d_romero_this_is_what_democracy_looks_like', 'viewed_count': 925733}, {'id': 2449, 'hero': 'https://pe.tedcdn.com/images/ted/fcd909932a914fa07f0738668eb08b809757e8bc_2880x1620.jpg', 'speaker': 'Alexander Betts', 'title': "Our refugee system is failing. Here's how we can fix it", 'duration': 1089, 'slug': 'alexander_betts_our_refugee_system_is_failing_here_s_how_we_can_fix_it', 'viewed_count': 823125}, {'id': 2110, 'hero': 'https://pe.tedcdn.com/images/ted/5ddc239be84a6c05cd1f3970141e5ce18830a28e_2880x1620.jpg', 'speaker': 'Melissa Fleming', 'title': "Let's help refugees thrive, not just survive", 'duration': 968, 'slug': 'melissa_fleming_let_s_help_refugees_thrive_not_just_survive', 'viewed_count': 1119999}, {'id': 2397, 'hero': 'https://pe.tedcdn.com/images/ted/875947c3f3bd619f6845295bf598437ea00bb59d_2880x1620.jpg', 'speaker': 'António Guterres', 'title': 'Refugees have the right to be protected', 'duration': 1194, 'slug': 'antonio_guterres_refugees_have_the_right_to_be_protected', 'viewed_count': 1117168}]</t>
  </si>
  <si>
    <t>['TED Books', 'activism', 'big problems', 'children', 'collaboration', 'community', 'disaster relief', 'future', 'global issues', 'government', 'history', 'humanity', 'policy', 'refugees', 'security', 'social change', 'society']</t>
  </si>
  <si>
    <t xml:space="preserve">https://www.ted.com/talks/david_miliband_the_refugee_crisis_is_a_test_of_our_character
</t>
  </si>
  <si>
    <t>Why design should include everyone</t>
  </si>
  <si>
    <t>Sinéad Burke</t>
  </si>
  <si>
    <t>[{'id': 1, 'name': 'Beautiful', 'count': 76}, {'id': 8, 'name': 'Informative', 'count': 90}, {'id': 10, 'name': 'Inspiring', 'count': 129}, {'id': 7, 'name': 'Funny', 'count': 22}, {'id': 24, 'name': 'Persuasive', 'count': 53}, {'id': 3, 'name': 'Courageous', 'count': 88}, {'id': 22, 'name': 'Fascinating', 'count': 25}, {'id': 26, 'name': 'Obnoxious', 'count': 3}, {'id': 9, 'name': 'Ingenious', 'count': 7}, {'id': 23, 'name': 'Jaw-dropping', 'count': 12}, {'id': 21, 'name': 'Unconvincing', 'count': 3}, {'id': 25, 'name': 'OK', 'count': 3}, {'id': 2, 'name': 'Confusing', 'count': 0}, {'id': 11, 'name': 'Longwinded', 'count': 0}]</t>
  </si>
  <si>
    <t>[{'id': 2017, 'hero': 'https://pe.tedcdn.com/images/ted/6b43b5aad8eb0699474438db1d7c43d7cbc3b326_2400x1800.jpg', 'speaker': 'Stella Young', 'title': "I'm not your inspiration, thank you very much", 'duration': 556, 'slug': 'stella_young_i_m_not_your_inspiration_thank_you_very_much', 'viewed_count': 2494694}, {'id': 2712, 'hero': 'https://pe.tedcdn.com/images/ted/e14451f41c08d1eda55938af1a0186e06fcf889b_2880x1620.jpg', 'speaker': 'Michele L. Sullivan', 'title': 'Asking for help is a strength, not a weakness', 'duration': 715, 'slug': 'michele_l_sullivan_asking_for_help_is_a_strength_not_a_weakness', 'viewed_count': 1257066}, {'id': 2529, 'hero': 'https://pe.tedcdn.com/images/ted/b6624ec23929c5b14130f25b093d63cbf1a87d2d_2880x1620.jpg', 'speaker': 'Elise Roy', 'title': 'When we design for disability, we all benefit', 'duration': 797, 'slug': 'elise_roy_when_we_design_for_disability_we_all_benefit', 'viewed_count': 1162767}, {'id': 1474, 'hero': 'https://pe.tedcdn.com/images/ted/1625e9cded047ae5b5d218683bf881e1396c85cc_800x600.jpg', 'speaker': 'John Hockenberry', 'title': 'We are all designers', 'duration': 1317, 'slug': 'john_hockenberry_we_are_all_designers', 'viewed_count': 737237}, {'id': 646, 'hero': 'https://pe.tedcdn.com/images/ted/118805_800x600.jpg', 'speaker': 'Tim Brown', 'title': 'Designers -- think big!', 'duration': 1010, 'slug': 'tim_brown_urges_designers_to_think_big', 'viewed_count': 1340262}, {'id': 2493, 'hero': 'https://pe.tedcdn.com/images/ted/240feb1c3c0af45ef2004be80fe606388dbc8c79_2880x1620.jpg', 'speaker': 'Alice Rawsthorn', 'title': 'Pirates, nurses and other rebel designers', 'duration': 704, 'slug': 'alice_rawsthorn_pirates_nurses_and_other_rebel_designers', 'viewed_count': 914016}]</t>
  </si>
  <si>
    <t>['TEDNYC', 'design', 'disability', 'fashion', 'product design']</t>
  </si>
  <si>
    <t xml:space="preserve">https://www.ted.com/talks/sinead_burke_why_design_should_include_everyone
</t>
  </si>
  <si>
    <t>A celebration of natural hair</t>
  </si>
  <si>
    <t>Cheyenne Cochrane</t>
  </si>
  <si>
    <t>[{'id': 1, 'name': 'Beautiful', 'count': 104}, {'id': 10, 'name': 'Inspiring', 'count': 118}, {'id': 23, 'name': 'Jaw-dropping', 'count': 3}, {'id': 8, 'name': 'Informative', 'count': 66}, {'id': 3, 'name': 'Courageous', 'count': 81}, {'id': 9, 'name': 'Ingenious', 'count': 2}, {'id': 22, 'name': 'Fascinating', 'count': 27}, {'id': 7, 'name': 'Funny', 'count': 5}, {'id': 24, 'name': 'Persuasive', 'count': 29}, {'id': 11, 'name': 'Longwinded', 'count': 1}, {'id': 21, 'name': 'Unconvincing', 'count': 8}, {'id': 26, 'name': 'Obnoxious', 'count': 4}, {'id': 25, 'name': 'OK', 'count': 3}, {'id': 2, 'name': 'Confusing', 'count': 1}]</t>
  </si>
  <si>
    <t>[{'id': 2463, 'hero': 'https://pe.tedcdn.com/images/ted/1a48cb3c57788a3b42e0a160a554afe8ae87ab71_2880x1620.jpg', 'speaker': 'Angélica Dass', 'title': 'The beauty of human skin in every color', 'duration': 687, 'slug': 'angelica_dass_the_beauty_of_human_skin_in_every_color', 'viewed_count': 1961538}, {'id': 2308, 'hero': 'https://pe.tedcdn.com/images/ted/7802bbe8ff8b26ff056292208bb50dadaa8e002e_2880x1620.jpg', 'speaker': 'Rich Benjamin', 'title': 'My road trip through the whitest towns in America', 'duration': 781, 'slug': 'rich_benjamin_my_road_trip_through_the_whitest_towns_in_america', 'viewed_count': 1999134}, {'id': 2496, 'hero': 'https://pe.tedcdn.com/images/ted/12f6708c6fb2481560434ec1849a603bdb966192_2880x1620.jpg', 'speaker': 'Sanford Biggers', 'title': "An artist's unflinching look at racial violence", 'duration': 259, 'slug': 'sanford_biggers_an_artist_s_unflinching_look_at_racial_violence', 'viewed_count': 987399},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907051}, {'id': 2629, 'hero': 'https://pe.tedcdn.com/images/ted/fd16dadd0cc16a55cd8ddd0016e1931af08329ab_2880x1620.jpg', 'speaker': 'Kimberlé Crenshaw', 'title': 'The urgency of intersectionality', 'duration': 1129, 'slug': 'kimberle_crenshaw_the_urgency_of_intersectionality', 'viewed_count': 857343}, {'id': 2880, 'hero': 'https://pe.tedcdn.com/images/ted/838309f3655948576c3de52192f15d478c07e2c1_2880x1620.jpg', 'speaker': 'Sethembile Msezane', 'title': "Living sculptures that stand for history's truths", 'duration': 795, 'slug': 'sethembile_msezane_living_sculptures_that_stand_for_history_s_truths', 'viewed_count': 541962}]</t>
  </si>
  <si>
    <t>['TEDx', 'beauty', 'fashion', 'identity', 'inequality', 'race', 'social change', 'society', 'women']</t>
  </si>
  <si>
    <t xml:space="preserve">https://www.ted.com/talks/cheyenne_cochrane_a_celebration_of_natural_hair
</t>
  </si>
  <si>
    <t>Don't feel sorry for refugees -- believe in them</t>
  </si>
  <si>
    <t>Luma Mufleh</t>
  </si>
  <si>
    <t>Refugee activist</t>
  </si>
  <si>
    <t>[{'id': 10, 'name': 'Inspiring', 'count': 145}, {'id': 8, 'name': 'Informative', 'count': 57}, {'id': 3, 'name': 'Courageous', 'count': 130}, {'id': 1, 'name': 'Beautiful', 'count': 56}, {'id': 24, 'name': 'Persuasive', 'count': 62}, {'id': 23, 'name': 'Jaw-dropping', 'count': 19}, {'id': 22, 'name': 'Fascinating', 'count': 40}, {'id': 9, 'name': 'Ingenious', 'count': 7}, {'id': 7, 'name': 'Funny', 'count': 3}, {'id': 25, 'name': 'OK', 'count': 1}, {'id': 2, 'name': 'Confusing', 'count': 0}, {'id': 11, 'name': 'Longwinded', 'count': 0}, {'id': 21, 'name': 'Unconvincing', 'count': 0}, {'id': 26, 'name': 'Obnoxious', 'count': 0}]</t>
  </si>
  <si>
    <t>[{'id': 2805, 'hero': 'https://pe.tedcdn.com/images/ted/adba78289b5f9c370ff2f741e4c571bfbabeb5f9_2880x1620.jpg', 'speaker': 'David Miliband', 'title': 'The refugee crisis is a test of our character', 'duration': 1118, 'slug': 'david_miliband_the_refugee_crisis_is_a_test_of_our_character', 'viewed_count': 1088768}, {'id': 2683, 'hero': 'https://pe.tedcdn.com/images/ted/6f7b45bd8e347e6e4a2aac9f1806a85d68793e5c_2880x1620.jpg', 'speaker': 'Aala El-Khani', 'title': "What it's like to be a parent in a war zone", 'duration': 856, 'slug': 'aala_el_khani_what_it_s_like_to_be_a_parent_in_a_war_zone', 'viewed_count': 896500},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2679890}, {'id': 2110, 'hero': 'https://pe.tedcdn.com/images/ted/5ddc239be84a6c05cd1f3970141e5ce18830a28e_2880x1620.jpg', 'speaker': 'Melissa Fleming', 'title': "Let's help refugees thrive, not just survive", 'duration': 968, 'slug': 'melissa_fleming_let_s_help_refugees_thrive_not_just_survive', 'viewed_count': 1119999}, {'id': 2449, 'hero': 'https://pe.tedcdn.com/images/ted/fcd909932a914fa07f0738668eb08b809757e8bc_2880x1620.jpg', 'speaker': 'Alexander Betts', 'title': "Our refugee system is failing. Here's how we can fix it", 'duration': 1089, 'slug': 'alexander_betts_our_refugee_system_is_failing_here_s_how_we_can_fix_it', 'viewed_count': 823125}, {'id': 2353, 'hero': 'https://pe.tedcdn.com/images/ted/414f232fce96dc6a85d03cbab4eda2302ebbb675_2880x1620.jpg', 'speaker': 'Anders Fjellberg', 'title': 'Two nameless bodies washed up on the beach. Here are their stories', 'duration': 881, 'slug': 'anders_fjellberg_two_nameless_bodies_washed_up_on_the_beach_here_are_their_stories', 'viewed_count': 1220753}]</t>
  </si>
  <si>
    <t>['children', 'global issues', 'humanity', 'identity', 'immigration', 'refugees', 'social change']</t>
  </si>
  <si>
    <t xml:space="preserve">https://www.ted.com/talks/luma_mufleh_don_t_feel_sorry_for_refugees_believe_in_them
</t>
  </si>
  <si>
    <t>Lifesaving scientific tools made of paper</t>
  </si>
  <si>
    <t>[{'id': 22, 'name': 'Fascinating', 'count': 94}, {'id': 8, 'name': 'Informative', 'count': 75}, {'id': 10, 'name': 'Inspiring', 'count': 114}, {'id': 23, 'name': 'Jaw-dropping', 'count': 47}, {'id': 9, 'name': 'Ingenious', 'count': 108}, {'id': 7, 'name': 'Funny', 'count': 10}, {'id': 3, 'name': 'Courageous', 'count': 14}, {'id': 24, 'name': 'Persuasive', 'count': 24}, {'id': 1, 'name': 'Beautiful', 'count': 13}, {'id': 2, 'name': 'Confusing', 'count': 0}, {'id': 11, 'name': 'Longwinded', 'count': 0}, {'id': 21, 'name': 'Unconvincing', 'count': 0}, {'id': 25, 'name': 'OK', 'count': 0}, {'id': 26, 'name': 'Obnoxious', 'count': 0}]</t>
  </si>
  <si>
    <t>[{'id': 1941, 'hero': 'https://pe.tedcdn.com/images/ted/e40187e4f3c35c8d31024e4145eef47598606cc8_1600x1200.jpg', 'speaker': 'Manu Prakash', 'title': 'A 50-cent microscope that folds like origami', 'duration': 561, 'slug': 'manu_prakash_a_50_cent_microscope_that_folds_like_origami', 'viewed_count': 1797536}, {'id': 2605, 'hero': 'https://pe.tedcdn.com/images/ted/8cc675dc1d3eebe25e943487a715bb2ba6fc5215_2880x1620.jpg', 'speaker': 'Todd Coleman', 'title': 'A temporary tattoo that brings hospital care to the home', 'duration': 579, 'slug': 'todd_coleman_a_temporary_tattoo_that_brings_hospital_care_to_the_home', 'viewed_count': 1134490}, {'id': 2504, 'hero': 'https://pe.tedcdn.com/images/ted/6ae09bc744aa38ec4c0f2f70772a86f551cedd2e_2880x1620.jpg', 'speaker': 'Laura Indolfi', 'title': 'Good news in the fight against pancreatic cancer', 'duration': 363, 'slug': 'laura_indolfi_good_news_in_the_fight_against_pancreatic_cancer', 'viewed_count': 1183088}, {'id': 853, 'hero': 'https://pe.tedcdn.com/images/ted/169894_800x600.jpg', 'speaker': 'Nathan Myhrvold', 'title': 'Could this laser zap malaria?', 'duration': 1018, 'slug': 'nathan_myhrvold_could_this_laser_zap_malaria', 'viewed_count': 851729}, {'id': 1445, 'hero': 'https://pe.tedcdn.com/images/ted/5fee917fd0c904570274ccdd81169cc979b4fc7a_1600x1200.jpg', 'speaker': 'Bart Knols', 'title': '3 new ways to kill mosquitoes', 'duration': 620, 'slug': 'bart_knols_cheese_dogs_and_pills_to_end_malaria', 'viewed_count': 264704}, {'id': 1819, 'hero': 'https://pe.tedcdn.com/images/ted/b8940e79dc9c1e6aa19b562539aa6d70b83da1f5_2880x1620.jpg', 'speaker': 'Sonia Shah', 'title': '3 reasons we still haven’t gotten rid of malaria', 'duration': 918, 'slug': 'sonia_shah_3_reasons_we_still_haven_t_gotten_rid_of_malaria', 'viewed_count': 1118314}]</t>
  </si>
  <si>
    <t>['TED Fellows', 'disease', 'health care', 'innovation', 'invention', 'medicine', 'product design']</t>
  </si>
  <si>
    <t xml:space="preserve">https://www.ted.com/talks/manu_prakash_lifesaving_scientific_tools_made_of_paper
</t>
  </si>
  <si>
    <t>How we can face the future without fear, together</t>
  </si>
  <si>
    <t>Rabbi Lord Jonathan Sacks</t>
  </si>
  <si>
    <t>Religious leader</t>
  </si>
  <si>
    <t>[{'id': 23, 'name': 'Jaw-dropping', 'count': 38}, {'id': 7, 'name': 'Funny', 'count': 8}, {'id': 10, 'name': 'Inspiring', 'count': 318}, {'id': 8, 'name': 'Informative', 'count': 41}, {'id': 24, 'name': 'Persuasive', 'count': 118}, {'id': 1, 'name': 'Beautiful', 'count': 115}, {'id': 22, 'name': 'Fascinating', 'count': 80}, {'id': 3, 'name': 'Courageous', 'count': 67}, {'id': 9, 'name': 'Ingenious', 'count': 20}, {'id': 11, 'name': 'Longwinded', 'count': 7}, {'id': 2, 'name': 'Confusing', 'count': 1}, {'id': 21, 'name': 'Unconvincing', 'count': 2}, {'id': 26, 'name': 'Obnoxious', 'count': 1}, {'id': 25, 'name': 'OK', 'count': 3}]</t>
  </si>
  <si>
    <t>[{'id':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2679893}, {'id': 2703, 'hero': 'https://pe.tedcdn.com/images/ted/50152d92514ec9a6eef99217a209b1acd196bf6a_2880x1620.jpg', 'speaker': 'Megan Phelps-Roper', 'title': "I grew up in the Westboro Baptist Church. Here's why I left", 'duration': 917, 'slug': 'megan_phelps_roper_i_grew_up_in_the_westboro_baptist_church_here_s_why_i_left', 'viewed_count': 4503400}, {'id': 2695, 'hero': 'https://pe.tedcdn.com/images/ted/3e43a1c97f4668cc86486306ccf018e994241646_2880x1620.jpg', 'speaker': 'Yuval Noah Harari', 'title': 'Nationalism vs. globalism: the new political divide', 'duration': 3608, 'slug': 'yuval_noah_harari_nationalism_vs_globalism_the_new_political_divide', 'viewed_count': 1514327}, {'id': 2864, 'hero': 'https://pe.tedcdn.com/images/ted/b21e63b4eb3cf0b458a2b0c7b8fd31cb71169cf8_2880x1620.jpg', 'speaker': 'Chetan Bhatt', 'title': 'Dare to refuse the origin myths that claim who you are', 'duration': 1156, 'slug': 'chetan_bhatt_dare_to_refuse_the_origin_myths_that_claim_who_you_are', 'viewed_count': 857794}, {'id': 2801, 'hero': 'https://pe.tedcdn.com/images/ted/ee78ab38fb4f23e29fbae7dfd3e89de2082ccaf7_2880x1620.jpg', 'speaker': 'Anne Lamott', 'title': '12 truths I learned from life and writing', 'duration': 955, 'slug': 'anne_lamott_12_truths_i_learned_from_life_and_writing', 'viewed_count': 1890995}, {'id': 2861, 'hero': 'https://pe.tedcdn.com/images/ted/040ce6ae0f5e8d306d395b03be10fffb459f69ae_2880x1620.jpg', 'speaker': 'Emily Esfahani Smith', 'title': "There's more to life than being happy", 'duration': 738, 'slug': 'emily_esfahani_smith_there_s_more_to_life_than_being_happy', 'viewed_count': 1008878}]</t>
  </si>
  <si>
    <t>['community', 'fear', 'future', 'global issues', 'humanity', 'peace', 'personal growth', 'politics', 'religion', 'social change']</t>
  </si>
  <si>
    <t xml:space="preserve">https://www.ted.com/talks/rabbi_lord_jonathan_sacks_how_we_can_face_the_future_without_fear_together
</t>
  </si>
  <si>
    <t>Why journalists have an obligation to challenge power</t>
  </si>
  <si>
    <t>Jorge Ramos</t>
  </si>
  <si>
    <t>Journalist, news anchor</t>
  </si>
  <si>
    <t>[{'id': 3, 'name': 'Courageous', 'count': 136}, {'id': 10, 'name': 'Inspiring', 'count': 104}, {'id': 24, 'name': 'Persuasive', 'count': 24}, {'id': 1, 'name': 'Beautiful', 'count': 6}, {'id': 8, 'name': 'Informative', 'count': 46}, {'id': 9, 'name': 'Ingenious', 'count': 2}, {'id': 22, 'name': 'Fascinating', 'count': 27}, {'id': 23, 'name': 'Jaw-dropping', 'count': 10}, {'id': 2, 'name': 'Confusing', 'count': 0}, {'id': 7, 'name': 'Funny', 'count': 0}, {'id': 11, 'name': 'Longwinded', 'count': 0}, {'id': 21, 'name': 'Unconvincing', 'count': 0}, {'id': 25, 'name': 'OK', 'count': 0}, {'id': 26, 'name': 'Obnoxious', 'count': 0}]</t>
  </si>
  <si>
    <t>[{'id': 2737, 'hero': 'https://pe.tedcdn.com/images/ted/1eaa063a9f0cadc20d2bd4bdca54920d0b2bf46e_2880x1620.jpg', 'speaker': 'Stephanie Busari', 'title': 'How fake news does real harm', 'duration': 386, 'slug': 'stephanie_busari_how_fake_news_does_real_harm', 'viewed_count': 1036244}, {'id': 2687, 'hero': 'https://pe.tedcdn.com/images/ted/2973ebdecf9c4e04a6bc6316a364e6942047352d_2880x1620.jpg', 'speaker': 'Lara Setrakian', 'title': '3 ways to fix a broken news industry', 'duration': 517, 'slug': 'lara_setrakian_3_ways_to_fix_a_broken_news_industry', 'viewed_count': 943003}, {'id': 2777, 'hero': 'https://pe.tedcdn.com/images/ted/64d111cddc2a72e2d44ff5b3fe340a48ebd6bfca_2880x1620.jpg', 'speaker': 'Jorge Drexler', 'title': 'Poetry, music and identity', 'duration': 1000, 'slug': 'jorge_drexler_poetry_music_and_identity', 'viewed_count': 626890}, {'id': 2876, 'hero': 'https://pe.tedcdn.com/images/ted/554dcefc221c7f3a42ad5956dba21424290a7f4c_2880x1620.jpg', 'speaker': 'Caitlin Quattromani and Lauran Arledge', 'title': 'How our friendship survives our opposing politics', 'duration': 865, 'slug': 'caitlin_quattromani_and_lauran_arledge_how_our_friendship_survives_our_opposing_politics', 'viewed_count': 566038}, {'id': 2716, 'hero': 'https://pe.tedcdn.com/images/ted/7c3e47242138e07fca8739cf8c88c0dd25f3ad86_2880x1620.jpg', 'speaker': 'Gretchen Carlson, David Brooks', 'title': 'Political common ground in a polarized United States', 'duration': 2853, 'slug': 'gretchen_carlson_david_brooks_political_common_ground_in_a_polarized_united_states', 'viewed_count': 890481},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868286}]</t>
  </si>
  <si>
    <t>['TED en Español', 'democracy', 'government', 'immigration', 'journalism', 'politics', 'social change', 'writing']</t>
  </si>
  <si>
    <t xml:space="preserve">https://www.ted.com/talks/jorge_ramos_why_journalists_have_an_obligation_to_challenge_power
</t>
  </si>
  <si>
    <t>What rivers can tell us about the earth's history</t>
  </si>
  <si>
    <t>Liz Hajek</t>
  </si>
  <si>
    <t>[{'id': 10, 'name': 'Inspiring', 'count': 11}, {'id': 22, 'name': 'Fascinating', 'count': 21}, {'id': 24, 'name': 'Persuasive', 'count': 6}, {'id': 9, 'name': 'Ingenious', 'count': 4}, {'id': 8, 'name': 'Informative', 'count': 40}, {'id': 23, 'name': 'Jaw-dropping', 'count': 6}, {'id': 1, 'name': 'Beautiful', 'count': 7}, {'id': 7, 'name': 'Funny', 'count': 1}, {'id': 25, 'name': 'OK', 'count': 1}, {'id': 3, 'name': 'Courageous', 'count': 1}, {'id': 2, 'name': 'Confusing', 'count': 0}, {'id': 11, 'name': 'Longwinded', 'count': 0}, {'id': 21, 'name': 'Unconvincing', 'count': 0}, {'id': 26, 'name': 'Obnoxious', 'count': 0}]</t>
  </si>
  <si>
    <t>[{'id': 2424, 'hero': 'https://pe.tedcdn.com/images/ted/bc4407453ac717b4f45540a861bda8b3f6d7610f_2880x1620.jpg', 'speaker': 'Andrés Ruzo', 'title': 'The boiling river of the Amazon', 'duration': 949, 'slug': 'andres_ruzo_the_mythical_boiling_river_of_the_amazon', 'viewed_count': 1198562}, {'id': 2088, 'hero': 'https://pe.tedcdn.com/images/ted/a7efe202d2a1ef4af543b0b3b80bd225bb242157_2400x1800.jpg', 'speaker': 'Antonio Donato Nobre', 'title': 'The magic of the Amazon: A river that flows invisibly all around us', 'duration': 1295, 'slug': 'antonio_donato_nobre_the_magic_of_the_amazon_a_river_that_flows_invisibly_all_around_us', 'viewed_count': 984991}, {'id': 2064, 'hero': 'https://pe.tedcdn.com/images/ted/47aeb83c5e3a71f71f4df1cdb056052524cc0c3c_2400x1800.jpg', 'speaker': 'Aziza Chaouni', 'title': 'How I brought a river, and my city, back to life', 'duration': 339, 'slug': 'aziza_chaouni_how_i_brought_a_river_and_my_city_back_to_life', 'viewed_count': 668564}, {'id': 728, 'hero': 'https://pe.tedcdn.com/images/ted/140031_800x600.jpg', 'speaker': 'Romulus Whitaker', 'title': 'The real danger lurking in the water', 'duration': 1038, 'slug': 'romulus_whitaker_the_real_danger_lurking_in_the_water', 'viewed_count': 397730}, {'id': 117, 'hero': 'https://pe.tedcdn.com/images/ted/7087_480x360.jpg', 'speaker': 'Natalie MacMaster', 'title': 'Cape Breton fiddling in reel time', 'duration': 311, 'slug': 'natalie_macmaster_fiddles_in_reel_time', 'viewed_count': 717041}, {'id': 1412, 'hero': 'https://pe.tedcdn.com/images/ted/6215eb29100089c043d99bb122868028f02ae711_2880x1620.jpg', 'speaker': 'Jonathan Foley', 'title': 'The other inconvenient truth', 'duration': 1066, 'slug': 'jonathan_foley_the_other_inconvenient_truth', 'viewed_count': 703016}]</t>
  </si>
  <si>
    <t>['TEDx', 'ancient world', 'climate change', 'environment', 'nature', 'rivers', 'science', 'water']</t>
  </si>
  <si>
    <t xml:space="preserve">https://www.ted.com/talks/liz_hajek_what_rivers_can_tell_us_about_the_earth_s_history
</t>
  </si>
  <si>
    <t>Why our screens make us less happy</t>
  </si>
  <si>
    <t>Adam Alter</t>
  </si>
  <si>
    <t>[{'id': 24, 'name': 'Persuasive', 'count': 293}, {'id': 22, 'name': 'Fascinating', 'count': 154}, {'id': 8, 'name': 'Informative', 'count': 351}, {'id': 10, 'name': 'Inspiring', 'count': 421}, {'id': 7, 'name': 'Funny', 'count': 39}, {'id': 3, 'name': 'Courageous', 'count': 50}, {'id': 9, 'name': 'Ingenious', 'count': 24}, {'id': 1, 'name': 'Beautiful', 'count': 59}, {'id': 23, 'name': 'Jaw-dropping', 'count': 19}, {'id': 25, 'name': 'OK', 'count': 1}, {'id': 26, 'name': 'Obnoxious', 'count': 1}, {'id': 2, 'name': 'Confusing', 'count': 0}, {'id': 11, 'name': 'Longwinded', 'count': 0}, {'id': 21, 'name': 'Unconvincing', 'count': 0}]</t>
  </si>
  <si>
    <t>[{'id':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1781730}, {'id': 2356, 'hero': 'https://pe.tedcdn.com/images/ted/04210e05cfb511bd0cec7a4ae49ec98a8f233c4b_2880x1620.jpg', 'speaker': 'Tea Uglow', 'title': 'An Internet without screens might look like this', 'duration': 503, 'slug': 'tom_uglow_an_internet_without_screens_might_look_like_this', 'viewed_count': 1613891}, {'id': 2632, 'hero': 'https://pe.tedcdn.com/images/ted/412f4466f7aab961dc3bb4840b09519d64b6cf9c_2880x1620.jpg', 'speaker': 'Juan Enriquez', 'title': 'What will humans look like in 100 years?', 'duration': 945, 'slug': 'juan_enriquez_what_will_humans_look_like_in_100_years', 'viewed_count': 2595922}, {'id': 2834, 'hero': 'https://pe.tedcdn.com/images/ted/726ed8a7b257e0721dc095c4d21489bae403b93f_2880x1620.jpg', 'speaker': 'Manoush Zomorodi', 'title': 'How boredom can lead to your most brilliant ideas', 'duration': 973, 'slug': 'manoush_zomorodi_how_boredom_can_lead_to_your_most_brilliant_ideas', 'viewed_count': 1051500}, {'id': 2025, 'hero': 'https://pe.tedcdn.com/images/ted/bd619eb8f9002797413fb4e886808df331e00608_2880x1620.jpg', 'speaker': 'Pico Iyer', 'title': 'The art of stillness', 'duration': 937, 'slug': 'pico_iyer_the_art_of_stillness', 'viewed_count': 2649307}, {'id': 2728, 'hero': 'https://pe.tedcdn.com/images/ted/cb2a82558d31158734d32afe88cd25226332a966_2880x1620.jpg', 'speaker': 'Ari Wallach', 'title': '3 ways to plan for the (very) long term', 'duration': 822, 'slug': 'ari_wallach_3_ways_to_plan_for_the_very_long_term', 'viewed_count': 1593671}]</t>
  </si>
  <si>
    <t>['Addiction', 'computers', 'interface design', 'psychology', 'social media', 'software', 'technology']</t>
  </si>
  <si>
    <t xml:space="preserve">https://www.ted.com/talks/adam_alter_why_our_screens_make_us_less_happy
</t>
  </si>
  <si>
    <t>Can clouds buy us more time to solve climate change?</t>
  </si>
  <si>
    <t>Kate Marvel</t>
  </si>
  <si>
    <t>[{'id': 24, 'name': 'Persuasive', 'count': 20}, {'id': 1, 'name': 'Beautiful', 'count': 4}, {'id': 8, 'name': 'Informative', 'count': 51}, {'id': 22, 'name': 'Fascinating', 'count': 18}, {'id': 9, 'name': 'Ingenious', 'count': 7}, {'id': 23, 'name': 'Jaw-dropping', 'count': 2}, {'id': 7, 'name': 'Funny', 'count': 8}, {'id': 10, 'name': 'Inspiring', 'count': 13}, {'id': 3, 'name': 'Courageous', 'count': 7}, {'id': 25, 'name': 'OK', 'count': 1}, {'id': 2, 'name': 'Confusing', 'count': 1}, {'id': 11, 'name': 'Longwinded', 'count': 0}, {'id': 21, 'name': 'Unconvincing', 'count': 0}, {'id': 26, 'name': 'Obnoxious', 'count': 0}]</t>
  </si>
  <si>
    <t>[{'id': 1763, 'hero': 'https://pe.tedcdn.com/images/ted/3f0dc73e300cc38089b44632aa3bfd3bd99b6d79_2880x1620.jpg', 'speaker': 'Camille Seaman', 'title': 'Photos from a storm chaser', 'duration': 206, 'slug': 'camille_seaman_photos_from_a_storm_chaser', 'viewed_count': 1608708}, {'id': 1780, 'hero': 'https://pe.tedcdn.com/images/ted/caaeb15db371a5a5c6bdab39d14cec6bb46e7cee_1600x1200.jpg', 'speaker': 'Gavin Pretor-Pinney', 'title': 'Cloudy with a chance of joy', 'duration': 654, 'slug': 'gavin_pretor_pinney_cloudy_with_a_chance_of_joy', 'viewed_count': 1223170}, {'id': 2441, 'hero': 'https://pe.tedcdn.com/images/ted/5deb28621d0c72da69d3ff0985e6a611ff7042c0_2880x1620.jpg', 'speaker': 'Al Gore', 'title': 'The case for optimism on climate change', 'duration': 1520, 'slug': 'al_gore_the_case_for_optimism_on_climate_change', 'viewed_count': 1624274}, {'id': 1988, 'hero': 'https://pe.tedcdn.com/images/ted/7359de0af0e5ad26395051692c0b04a66b33188f_1600x1200.jpg', 'speaker': 'Gavin Schmidt', 'title': 'The emergent patterns of climate change', 'duration': 730, 'slug': 'gavin_schmidt_the_emergent_patterns_of_climate_change', 'viewed_count': 1150425}, {'id': 1380, 'hero': 'https://pe.tedcdn.com/images/ted/3d552c9054e770953216a6b5aab1b748b3e5f823_2880x1620.jpg', 'speaker': 'James Hansen', 'title': 'Why I must speak out about climate change', 'duration': 1071, 'slug': 'james_hansen_why_i_must_speak_out_about_climate_change', 'viewed_count': 1243970}, {'id': 192, 'hero': 'https://pe.tedcdn.com/images/ted/2412c9764c6b9bed2d9bd55ec7a6b9e540297839_1600x1200.jpg', 'speaker': 'David Keith', 'title': 'A critical look at geoengineering against climate change', 'duration': 958, 'slug': 'david_keith_s_surprising_ideas_on_climate_change', 'viewed_count': 876822}]</t>
  </si>
  <si>
    <t>['Anthropocene', 'biosphere', 'climate change', 'environment', 'future', 'nature', 'science', 'water']</t>
  </si>
  <si>
    <t xml:space="preserve">https://www.ted.com/talks/kate_marvel_can_clouds_buy_us_more_time_to_solve_climate_change
</t>
  </si>
  <si>
    <t>Your brain hallucinates your conscious reality</t>
  </si>
  <si>
    <t>Anil Seth</t>
  </si>
  <si>
    <t>[{'id': 10, 'name': 'Inspiring', 'count': 131}, {'id': 9, 'name': 'Ingenious', 'count': 72}, {'id': 23, 'name': 'Jaw-dropping', 'count': 86}, {'id': 22, 'name': 'Fascinating', 'count': 284}, {'id': 8, 'name': 'Informative', 'count': 231}, {'id': 1, 'name': 'Beautiful', 'count': 48}, {'id': 3, 'name': 'Courageous', 'count': 19}, {'id': 7, 'name': 'Funny', 'count': 11}, {'id': 24, 'name': 'Persuasive', 'count': 42}, {'id': 21, 'name': 'Unconvincing', 'count': 9}, {'id': 2, 'name': 'Confusing', 'count': 0}, {'id': 11, 'name': 'Longwinded', 'count': 0}, {'id': 25, 'name': 'OK', 'count': 0}, {'id': 26, 'name': 'Obnoxious', 'count': 0}]</t>
  </si>
  <si>
    <t>[{'id': 637, 'hero': 'https://pe.tedcdn.com/images/ted/6b718302f7b4ab717b043ab17d41ab0a048fb660_2880x1620.jpg', 'speaker': 'Oliver Sacks', 'title': 'What hallucination reveals about our minds', 'duration': 1128, 'slug': 'oliver_sacks_what_hallucination_reveals_about_our_minds', 'viewed_count': 4233514}, {'id': 2495, 'hero': 'https://pe.tedcdn.com/images/ted/353545d58703d32d2bd05323faa35b2cfc389e42_2880x1620.jpg', 'speaker': 'Uri Hasson', 'title': 'This is your brain on communication', 'duration': 891, 'slug': 'uri_hasson_this_is_your_brain_on_communication', 'viewed_count': 1800565}, {'id': 2798, 'hero': 'https://pe.tedcdn.com/images/ted/b4b4b1887a890ba5efc98b4d4fe20d6b55fe6dbd_2880x1620.jpg', 'speaker': 'Mehdi Ordikhani-Seyedlar', 'title': 'What happens in your brain when you pay attention?', 'duration': 392, 'slug': 'mehdi_ordikhani_seyedlar_what_happens_in_your_brain_when_you_pay_attention', 'viewed_count': 1781750}, {'id': 1308, 'hero': 'https://pe.tedcdn.com/images/ted/483f84a4cd490b8a4ed1331c489ac04e09bf61b4_800x600.jpg', 'speaker': 'Antonio Damasio', 'title': 'The quest to understand consciousness', 'duration': 1122, 'slug': 'antonio_damasio_the_quest_to_understand_consciousness', 'viewed_count': 1692318}, {'id': 1794, 'hero': 'https://pe.tedcdn.com/images/ted/8d1b161c99ec62e5df384353f74efb3419f268f1_2880x1620.jpg', 'speaker': 'John Searle', 'title': 'Our shared condition -- consciousness', 'duration': 899, 'slug': 'john_searle_our_shared_condition_consciousness', 'viewed_count': 1332761}, {'id': 229, 'hero': 'https://pe.tedcdn.com/images/ted/eefe30d20338d800bdc70a09dc0f6007e7355a74_2880x1620.jpg', 'speaker': 'Jill Bolte Taylor', 'title': 'My stroke of insight', 'duration': 1099, 'slug': 'jill_bolte_taylor_s_powerful_stroke_of_insight', 'viewed_count': 21192123}]</t>
  </si>
  <si>
    <t>['brain', 'cognitive science', 'humanity', 'mind', 'neuroscience', 'science']</t>
  </si>
  <si>
    <t xml:space="preserve">https://www.ted.com/talks/anil_seth_how_your_brain_hallucinates_your_conscious_reality
</t>
  </si>
  <si>
    <t>The human insights missing from big data</t>
  </si>
  <si>
    <t>Tricia Wang</t>
  </si>
  <si>
    <t>Technology ethnographer</t>
  </si>
  <si>
    <t>[{'id': 8, 'name': 'Informative', 'count': 96}, {'id': 24, 'name': 'Persuasive', 'count': 56}, {'id': 22, 'name': 'Fascinating', 'count': 57}, {'id': 10, 'name': 'Inspiring', 'count': 46}, {'id': 23, 'name': 'Jaw-dropping', 'count': 15}, {'id': 7, 'name': 'Funny', 'count': 4}, {'id': 9, 'name': 'Ingenious', 'count': 23}, {'id': 3, 'name': 'Courageous', 'count': 3}, {'id': 1, 'name': 'Beautiful', 'count': 2}, {'id': 11, 'name': 'Longwinded', 'count': 2}, {'id': 25, 'name': 'OK', 'count': 5}, {'id': 2, 'name': 'Confusing', 'count': 0}, {'id': 21, 'name': 'Unconvincing', 'count': 0}, {'id': 26, 'name': 'Obnoxious', 'count': 0}]</t>
  </si>
  <si>
    <t>[{'id': 2718, 'hero': 'https://pe.tedcdn.com/images/ted/d0fbe8b884f5572ba9c66e421ca4f9fa7159a19b_2880x1620.jpg', 'speaker': 'Mona Chalabi', 'title': '3 ways to spot a bad statistic', 'duration': 705, 'slug': 'mona_chalabi_3_ways_to_spot_a_bad_statistic', 'viewed_count': 1405479}, {'id': 2403, 'hero': 'https://pe.tedcdn.com/images/ted/9447af46e476fc16f72c2b583db397f73f82a803_2880x1620.jpg', 'speaker': 'Sebastian Wernicke', 'title': 'How to use data to make a hit TV show', 'duration': 745, 'slug': 'sebastian_wernicke_how_to_use_data_to_make_a_hit_tv_show', 'viewed_count': 1468507}, {'id': 2617, 'hero': 'https://pe.tedcdn.com/images/ted/1e31a7ada3d976852efdb00d6b3e083db9c1f70b_2880x1620.jpg', 'speaker': 'Mallory Soldner', 'title': "Your company's data could help end world hunger", 'duration': 675, 'slug': 'mallory_soldner_your_company_s_data_could_end_world_hunger', 'viewed_count': 951351}, {'id': 2727, 'hero': 'https://pe.tedcdn.com/images/ted/9ca3922cace721320cd2b5de1f5761f7a75b2010_2880x1620.jpg', 'speaker': 'Giorgia Lupi', 'title': 'How we can find ourselves in data', 'duration': 673, 'slug': 'giorgia_lupi_how_we_can_find_ourselves_in_data', 'viewed_count': 1077666}, {'id': 2094, 'hero': 'https://pe.tedcdn.com/images/ted/c08e045faca0cd007e468e7950e6ef5433c3f44c_2880x1620.jpg', 'speaker': 'Kenneth Cukier', 'title': 'Big data is better data', 'duration': 951, 'slug': 'kenneth_cukier_big_data_is_better_data', 'viewed_count': 1305808}, {'id': 484, 'hero': 'https://pe.tedcdn.com/images/ted/77260_800x600.jpg', 'speaker': 'Tim Berners-Lee', 'title': 'The next web', 'duration': 983, 'slug': 'tim_berners_lee_on_the_next_web', 'viewed_count': 1352118}]</t>
  </si>
  <si>
    <t>['TEDx', 'algorithm', 'behavioral economics', 'business', 'data', 'decision-making']</t>
  </si>
  <si>
    <t xml:space="preserve">https://www.ted.com/talks/tricia_wang_the_human_insights_missing_from_big_data
</t>
  </si>
  <si>
    <t>Hamilton vs. Madison and the birth of American partisanship</t>
  </si>
  <si>
    <t>[{'id': 24, 'name': 'Persuasive', 'count': 24}, {'id': 8, 'name': 'Informative', 'count': 48}, {'id': 10, 'name': 'Inspiring', 'count': 22}, {'id': 22, 'name': 'Fascinating', 'count': 10}, {'id': 3, 'name': 'Courageous', 'count': 5}, {'id': 23, 'name': 'Jaw-dropping', 'count': 1}, {'id': 9, 'name': 'Ingenious', 'count': 5}, {'id': 1, 'name': 'Beautiful', 'count': 1}, {'id': 25, 'name': 'OK', 'count': 2}, {'id': 7, 'name': 'Funny', 'count': 1}, {'id': 2, 'name': 'Confusing', 'count': 0}, {'id': 11, 'name': 'Longwinded', 'count': 0}, {'id': 21, 'name': 'Unconvincing', 'count': 0}, {'id': 26, 'name': 'Obnoxious', 'count': 0}]</t>
  </si>
  <si>
    <t>[{'id': 2588, 'hero': 'https://pe.tedcdn.com/images/ted/731d2a688a6c5c95a71aff661224c17e6c9e83c5_2880x1620.jpg', 'speaker': 'J.D. Vance', 'title': "America's forgotten working class", 'duration': 882, 'slug': 'j_d_vance_america_s_forgotten_working_class', 'viewed_count': 1077701}, {'id': 2456, 'hero': 'https://pe.tedcdn.com/images/ted/a3f84852a0e9a1cbed23d21e6a56ec2bbd612657_2880x1620.jpg', 'speaker': 'Arthur Brooks', 'title': "A conservative's plea: Let's work together", 'duration': 854, 'slug': 'arthur_brooks_a_conservative_s_plea_let_s_work_together', 'viewed_count': 1132980}, {'id': 2625, 'hero': 'https://pe.tedcdn.com/images/ted/53d1c18eb4ef42831caae1be99c001fc9fcc39af_2880x1620.jpg', 'speaker': 'Jonathan Haidt', 'title': 'Can a divided America heal?', 'duration': 1217, 'slug': 'jonathan_haidt_can_a_divided_america_heal', 'viewed_count': 1515185}, {'id': 2791, 'hero': 'https://pe.tedcdn.com/images/ted/356a95fda707e54644ae9416e9c2365b9f17ddbd_2880x1620.jpg', 'speaker': 'Anthony D. Romero', 'title': 'This is what democracy looks like', 'duration': 768, 'slug': 'anthony_d_romero_this_is_what_democracy_looks_like', 'viewed_count': 925743}, {'id': 2575, 'hero': 'https://pe.tedcdn.com/images/ted/0432a39201270b627ef14743746527d6740090f6_2880x1620.jpg', 'speaker': 'Jonathan Tepperman', 'title': 'The risky politics of progress', 'duration': 1096, 'slug': 'jonathan_tepperman_the_risky_politics_of_progress', 'viewed_count': 942931}, {'id': 2716, 'hero': 'https://pe.tedcdn.com/images/ted/7c3e47242138e07fca8739cf8c88c0dd25f3ad86_2880x1620.jpg', 'speaker': 'Gretchen Carlson, David Brooks', 'title': 'Political common ground in a polarized United States', 'duration': 2853, 'slug': 'gretchen_carlson_david_brooks_political_common_ground_in_a_polarized_united_states', 'viewed_count': 890484}]</t>
  </si>
  <si>
    <t>['United States', 'government', 'history', 'politics']</t>
  </si>
  <si>
    <t xml:space="preserve">https://www.ted.com/talks/noah_feldman_hamilton_vs_madison_and_the_birth_of_american_partisanship
</t>
  </si>
  <si>
    <t>How I fail at being disabled</t>
  </si>
  <si>
    <t>Susan Robinson</t>
  </si>
  <si>
    <t>Business executive, entrepreneur</t>
  </si>
  <si>
    <t>[{'id': 3, 'name': 'Courageous', 'count': 34}, {'id': 7, 'name': 'Funny', 'count': 65}, {'id': 24, 'name': 'Persuasive', 'count': 20}, {'id': 10, 'name': 'Inspiring', 'count': 73}, {'id': 8, 'name': 'Informative', 'count': 15}, {'id': 1, 'name': 'Beautiful', 'count': 27}, {'id': 9, 'name': 'Ingenious', 'count': 13}, {'id': 22, 'name': 'Fascinating', 'count': 15}, {'id': 23, 'name': 'Jaw-dropping', 'count': 5}, {'id': 25, 'name': 'OK', 'count': 3}, {'id': 2, 'name': 'Confusing', 'count': 0}, {'id': 11, 'name': 'Longwinded', 'count': 0}, {'id': 21, 'name': 'Unconvincing', 'count': 0}, {'id': 26, 'name': 'Obnoxious', 'count': 0}]</t>
  </si>
  <si>
    <t>[{'id': 2594, 'hero': 'https://pe.tedcdn.com/images/ted/f59b73ae02a027c8af339d74733dfc1fd7b66524_2880x1620.jpg', 'speaker': 'Isaac Lidsky', 'title': 'What reality are you creating for yourself?', 'duration': 706, 'slug': 'isaac_lidsky_what_reality_are_you_creating_for_yourself', 'viewed_count': 2561601}, {'id': 1863, 'hero': 'https://pe.tedcdn.com/images/ted/83148057e84211fc75f109bbfe2beeb0376e3a84_1600x1200.jpg', 'speaker': 'Chris Downey', 'title': 'Design with the blind in mind', 'duration': 700, 'slug': 'chris_downey_design_with_the_blind_in_mind', 'viewed_count': 970064}, {'id': 2534, 'hero': 'https://pe.tedcdn.com/images/ted/db0a56b737677a31aaddaf60bcd2d2d7d99ce740_2880x1620.jpg', 'speaker': 'Wanda Diaz Merced', 'title': 'How a blind astronomer found a way to hear the stars', 'duration': 675, 'slug': 'wanda_diaz_merced_how_a_blind_astronomer_found_a_way_to_hear_the_stars', 'viewed_count': 803817}, {'id': 2017, 'hero': 'https://pe.tedcdn.com/images/ted/6b43b5aad8eb0699474438db1d7c43d7cbc3b326_2400x1800.jpg', 'speaker': 'Stella Young', 'title': "I'm not your inspiration, thank you very much", 'duration': 556, 'slug': 'stella_young_i_m_not_your_inspiration_thank_you_very_much', 'viewed_count': 2494698}, {'id': 769, 'hero': 'https://pe.tedcdn.com/images/ted/7588adb5a757c04f01d78b579f2b6d941d3229ba_2880x1620.jpg', 'speaker': 'Aimee Mullins', 'title': 'The opportunity of adversity', 'duration': 1318, 'slug': 'aimee_mullins_the_opportunity_of_adversity', 'viewed_count': 2054244}, {'id': 2332, 'hero': 'https://pe.tedcdn.com/images/ted/5023bc560bc149e7aad56c8dca0f47671b005699_2880x1620.jpg', 'speaker': 'Scott Dinsmore', 'title': 'How to find work you love', 'duration': 1067, 'slug': 'scott_dinsmore_how_to_find_work_you_love', 'viewed_count': 4811270}]</t>
  </si>
  <si>
    <t>['Blindness', 'TED Residency', 'disability', 'failure', 'identity', 'personal growth']</t>
  </si>
  <si>
    <t xml:space="preserve">https://www.ted.com/talks/susan_robinson_how_i_fail_at_being_disabled
</t>
  </si>
  <si>
    <t>How cohousing can make us happier (and live longer)</t>
  </si>
  <si>
    <t>Grace Kim</t>
  </si>
  <si>
    <t>[{'id': 10, 'name': 'Inspiring', 'count': 130}, {'id': 9, 'name': 'Ingenious', 'count': 30}, {'id': 24, 'name': 'Persuasive', 'count': 56}, {'id': 8, 'name': 'Informative', 'count': 90}, {'id': 3, 'name': 'Courageous', 'count': 14}, {'id': 1, 'name': 'Beautiful', 'count': 33}, {'id': 22, 'name': 'Fascinating', 'count': 54}, {'id': 23, 'name': 'Jaw-dropping', 'count': 9}, {'id': 7, 'name': 'Funny', 'count': 5}, {'id': 21, 'name': 'Unconvincing', 'count': 2}, {'id': 25, 'name': 'OK', 'count': 4}, {'id': 2, 'name': 'Confusing', 'count': 0}, {'id': 11, 'name': 'Longwinded', 'count': 0}, {'id': 26, 'name': 'Obnoxious', 'count': 0}]</t>
  </si>
  <si>
    <t>[{'id': 2580, 'hero': 'https://pe.tedcdn.com/images/ted/56e84ccd9f981a8946553600e1066695dc506baf_2880x1620.jpg', 'speaker': 'Courtney E. Martin', 'title': 'The new American Dream', 'duration': 932, 'slug': 'courtney_martin_the_new_american_dream', 'viewed_count': 1405006}, {'id': 2375, 'hero': 'https://pe.tedcdn.com/images/ted/5df5b0b321852dcb49aa70e30e3c6a8dfb320de5_2880x1620.jpg', 'speaker': 'Ole Scheeren', 'title': 'Why great architecture should tell a story', 'duration': 986, 'slug': 'ole_scheeren_why_great_architecture_should_tell_a_story', 'viewed_count': 2079283}, {'id': 2670, 'hero': 'https://pe.tedcdn.com/images/ted/90867c364d093ffc416e7827b63a9302902fcfa4_2880x1620.jpg', 'speaker': 'Jeanne Gang', 'title': 'Buildings that blend nature and city', 'duration': 715, 'slug': 'jeanne_gang_buildings_that_blend_nature_and_city', 'viewed_count': 1036007}, {'id': 1846, 'hero': 'https://pe.tedcdn.com/images/ted/167f6a84f1e15eb73f7df4987097a42268230193_1600x1200.jpg', 'speaker': 'Iwan Baan', 'title': 'Ingenious homes in unexpected places', 'duration': 1018, 'slug': 'iwan_baan_ingenious_homes_in_unexpected_places', 'viewed_count': 1463121}, {'id': 2364, 'hero': 'https://pe.tedcdn.com/images/ted/afb813c390ea9265fffffdd3fea7c1e76a141a5c_2880x1620.jpg', 'speaker': 'Hilary Cottam', 'title': 'Social services are broken. How we can fix them', 'duration': 1015, 'slug': 'hilary_cottam_social_services_are_broken_how_we_can_fix_them', 'viewed_count': 684305}, {'id': 2328, 'hero': 'https://pe.tedcdn.com/images/ted/f41945e3407663d5a41b5843f2a5a499e2305147_2880x1620.jpg', 'speaker': 'Mia Birdsong', 'title': "The story we tell about poverty isn't true", 'duration': 916, 'slug': 'mia_birdsong_the_story_we_tell_about_poverty_isn_t_true', 'viewed_count': 1612577}]</t>
  </si>
  <si>
    <t>['architecture', 'cities', 'community', 'design', 'society', 'urban planning']</t>
  </si>
  <si>
    <t xml:space="preserve">https://www.ted.com/talks/grace_kim_how_cohousing_can_make_us_happier_and_live_longer
</t>
  </si>
  <si>
    <t>A simple new blood test that can catch cancer early</t>
  </si>
  <si>
    <t>Jimmy Lin</t>
  </si>
  <si>
    <t>[{'id': 1, 'name': 'Beautiful', 'count': 7}, {'id': 23, 'name': 'Jaw-dropping', 'count': 17}, {'id': 8, 'name': 'Informative', 'count': 75}, {'id': 3, 'name': 'Courageous', 'count': 14}, {'id': 9, 'name': 'Ingenious', 'count': 18}, {'id': 22, 'name': 'Fascinating', 'count': 45}, {'id': 10, 'name': 'Inspiring', 'count': 36}, {'id': 24, 'name': 'Persuasive', 'count': 16}, {'id': 7, 'name': 'Funny', 'count': 3}, {'id': 25, 'name': 'OK', 'count': 5}, {'id': 2, 'name': 'Confusing', 'count': 0}, {'id': 11, 'name': 'Longwinded', 'count': 0}, {'id': 21, 'name': 'Unconvincing', 'count': 0}, {'id': 26, 'name': 'Obnoxious', 'count': 0}]</t>
  </si>
  <si>
    <t>[{'id': 2498, 'hero': 'https://pe.tedcdn.com/images/ted/2c24fa09624dc069fe1bc48c4827c2c5a398424d_2880x1620.jpg', 'speaker': 'Sangeeta Bhatia', 'title': 'This tiny particle could roam your body to find tumors', 'duration': 643, 'slug': 'sangeeta_bhatia_this_tiny_particle_could_roam_your_body_to_find_tumors', 'viewed_count': 766198}, {'id': 2599, 'hero': 'https://pe.tedcdn.com/images/ted/062e604051dee8553e9cb1652df458b7b50e6497_2880x1620.jpg', 'speaker': 'Adam de la Zerda', 'title': 'We can start winning the war against cancer', 'duration': 762, 'slug': 'adam_de_la_zerda_how_we_can_start_winning_the_war_against_cancer', 'viewed_count': 985214}, {'id': 2504, 'hero': 'https://pe.tedcdn.com/images/ted/6ae09bc744aa38ec4c0f2f70772a86f551cedd2e_2880x1620.jpg', 'speaker': 'Laura Indolfi', 'title': 'Good news in the fight against pancreatic cancer', 'duration': 363, 'slug': 'laura_indolfi_good_news_in_the_fight_against_pancreatic_cancer', 'viewed_count': 1183088}, {'id': 761, 'hero': 'https://pe.tedcdn.com/images/ted/146612_800x600.jpg', 'speaker': 'David Agus', 'title': 'A new strategy in the war on cancer', 'duration': 1424, 'slug': 'david_agus_a_new_strategy_in_the_war_on_cancer', 'viewed_count': 696350}, {'id': 2680, 'hero': 'https://pe.tedcdn.com/images/ted/43936e67c46e89faf0c1f486095bcafa38c1aab6_2880x1620.jpg', 'speaker': 'Joshua Smith', 'title': 'New nanotech to detect cancer early', 'duration': 746, 'slug': 'joshua_smith_new_nanotech_to_catch_cancer_early', 'viewed_count': 893030}, {'id': 2109, 'hero': 'https://pe.tedcdn.com/images/ted/8fa38dd829fc3389ce6fb883825d838f53e3dec5_2880x1620.jpg', 'speaker': 'Jorge Soto', 'title': 'The future of early cancer detection?', 'duration': 677, 'slug': 'jorge_soto_the_future_of_early_cancer_detection', 'viewed_count': 1213267}]</t>
  </si>
  <si>
    <t>['DNA', 'TED Fellows', 'biology', 'cancer', 'disease', 'epidemiology', 'health', 'innovation', 'medical research', 'medicine', 'science']</t>
  </si>
  <si>
    <t xml:space="preserve">https://www.ted.com/talks/jimmy_lin_a_simple_new_blood_test_that_can_catch_cancer_early
</t>
  </si>
  <si>
    <t>How a handful of tech companies control billions of minds every day</t>
  </si>
  <si>
    <t>[{'id': 23, 'name': 'Jaw-dropping', 'count': 58}, {'id': 8, 'name': 'Informative', 'count': 227}, {'id': 10, 'name': 'Inspiring', 'count': 104}, {'id': 24, 'name': 'Persuasive', 'count': 125}, {'id': 3, 'name': 'Courageous', 'count': 64}, {'id': 9, 'name': 'Ingenious', 'count': 27}, {'id': 1, 'name': 'Beautiful', 'count': 7}, {'id': 22, 'name': 'Fascinating', 'count': 73}, {'id': 7, 'name': 'Funny', 'count': 4}, {'id': 25, 'name': 'OK', 'count': 9}, {'id': 21, 'name': 'Unconvincing', 'count': 6}, {'id': 11, 'name': 'Longwinded', 'count': 4}, {'id': 2, 'name': 'Confusing', 'count': 0}, {'id': 26, 'name': 'Obnoxious', 'count': 0}]</t>
  </si>
  <si>
    <t>[{'id': 2525, 'hero': 'https://pe.tedcdn.com/images/ted/bea18a36d70f556daa9369413d7218388b2aa14f_2880x1620.jpg', 'speaker': 'Tristan Harris', 'title': 'How better tech could protect us from distraction', 'duration': 895, 'slug': 'tristan_harris_how_better_tech_could_protect_us_from_distraction', 'viewed_count': 1434331}, {'id': 2592, 'hero': 'https://pe.tedcdn.com/images/ted/eda8b85771e90749c3e3e072c3f319417713ee92_2880x1620.jpg', 'speaker': 'Sam Harris', 'title': 'Can we build AI without losing control over it?', 'duration': 867, 'slug': 'sam_harris_can_we_build_ai_without_losing_control_over_it', 'viewed_count': 2592597}, {'id': 1409, 'hero': 'https://pe.tedcdn.com/images/ted/6b9f1d8df425700e9c847f0c3574b599bb0208d5_800x600.jpg', 'speaker': 'Sherry Turkle', 'title': 'Connected, but alone?', 'duration': 1188, 'slug': 'sherry_turkle_alone_together', 'viewed_count': 4066754}, {'id': 2834, 'hero': 'https://pe.tedcdn.com/images/ted/726ed8a7b257e0721dc095c4d21489bae403b93f_2880x1620.jpg', 'speaker': 'Manoush Zomorodi', 'title': 'How boredom can lead to your most brilliant ideas', 'duration': 973, 'slug': 'manoush_zomorodi_how_boredom_can_lead_to_your_most_brilliant_ideas', 'viewed_count': 1051517}, {'id': 2728, 'hero': 'https://pe.tedcdn.com/images/ted/cb2a82558d31158734d32afe88cd25226332a966_2880x1620.jpg', 'speaker': 'Ari Wallach', 'title': '3 ways to plan for the (very) long term', 'duration': 822, 'slug': 'ari_wallach_3_ways_to_plan_for_the_very_long_term', 'viewed_count': 1593678},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1264181}]</t>
  </si>
  <si>
    <t>['algorithm', 'design', 'product design', 'social media', 'technology']</t>
  </si>
  <si>
    <t xml:space="preserve">https://www.ted.com/talks/tristan_harris_the_manipulative_tricks_tech_companies_use_to_capture_your_attention
</t>
  </si>
  <si>
    <t>You smell with your body, not just your nose</t>
  </si>
  <si>
    <t>Jennifer Pluznick</t>
  </si>
  <si>
    <t>Physiologist</t>
  </si>
  <si>
    <t>[{'id': 22, 'name': 'Fascinating', 'count': 46}, {'id': 8, 'name': 'Informative', 'count': 84}, {'id': 10, 'name': 'Inspiring', 'count': 12}, {'id': 23, 'name': 'Jaw-dropping', 'count': 18}, {'id': 9, 'name': 'Ingenious', 'count': 11}, {'id': 7, 'name': 'Funny', 'count': 2}, {'id': 1, 'name': 'Beautiful', 'count': 10}, {'id': 24, 'name': 'Persuasive', 'count': 9}, {'id': 3, 'name': 'Courageous', 'count': 1}, {'id': 25, 'name': 'OK', 'count': 6}, {'id': 11, 'name': 'Longwinded', 'count': 1}, {'id': 21, 'name': 'Unconvincing', 'count': 1}, {'id': 2, 'name': 'Confusing', 'count': 0}, {'id': 26, 'name': 'Obnoxious', 'count': 0}]</t>
  </si>
  <si>
    <t>[{'id': 393, 'hero': 'https://pe.tedcdn.com/images/ted/e44d71ef92e39799ad8cfd18e746a76cc8383ab1_2880x1620.jpg', 'speaker': 'Luca Turin', 'title': 'The science of scent', 'duration': 953, 'slug': 'luca_turin_on_the_science_of_scent', 'viewed_count': 487692}, {'id': 2002, 'hero': 'https://pe.tedcdn.com/images/ted/0911bb2b2bc07cd0f430d3b564ab8edaa1ad0e3d_1600x1200.jpg', 'speaker': 'Tristram Wyatt', 'title': 'The smelly mystery of the human pheromone   ', 'duration': 893, 'slug': 'tristram_wyatt_the_smelly_mystery_of_the_human_pheromone', 'viewed_count': 1189839}, {'id': 1413, 'hero': 'https://pe.tedcdn.com/images/ted/d79bb82ce316b033506115077fc3e734ba4052ef_800x600.jpg', 'speaker': 'Lucy McRae', 'title': 'How can technology transform the human body?', 'duration': 239, 'slug': 'lucy_mcrae_how_can_technology_transform_the_human_body', 'viewed_count': 1565511}, {'id': 2632, 'hero': 'https://pe.tedcdn.com/images/ted/412f4466f7aab961dc3bb4840b09519d64b6cf9c_2880x1620.jpg', 'speaker': 'Juan Enriquez', 'title': 'What will humans look like in 100 years?', 'duration': 945, 'slug': 'juan_enriquez_what_will_humans_look_like_in_100_years', 'viewed_count': 2595922}, {'id': 1146, 'hero': 'https://pe.tedcdn.com/images/ted/29fe2e14406be124c2d750736328ef617a156e10_800x600.jpg', 'speaker': 'Ed Boyden', 'title': 'A light switch for neurons', 'duration': 1104, 'slug': 'ed_boyden', 'viewed_count': 931596}, {'id': 1467, 'hero': 'https://pe.tedcdn.com/images/ted/feafc7e341a2923c97a4fa119a86ffdd2cfcfb04_2400x1800.jpg', 'speaker': 'Juan Enriquez', 'title': 'Will our kids be a different species?', 'duration': 1008, 'slug': 'juan_enriquez_will_our_kids_be_a_different_species', 'viewed_count': 1878283}]</t>
  </si>
  <si>
    <t>['Human body', 'Senses', 'TEDMED', 'biology', 'biomechanics', 'discovery', 'health', 'medical research', 'medicine', 'nature', 'physiology', 'science', 'smell']</t>
  </si>
  <si>
    <t xml:space="preserve">https://www.ted.com/talks/jennifer_pluznick_you_smell_with_your_body_not_just_your_nose
</t>
  </si>
  <si>
    <t>Why I still have hope for coral reefs</t>
  </si>
  <si>
    <t>[{'id': 23, 'name': 'Jaw-dropping', 'count': 17}, {'id': 1, 'name': 'Beautiful', 'count': 27}, {'id': 10, 'name': 'Inspiring', 'count': 39}, {'id': 9, 'name': 'Ingenious', 'count': 5}, {'id': 8, 'name': 'Informative', 'count': 31}, {'id': 24, 'name': 'Persuasive', 'count': 10}, {'id': 22, 'name': 'Fascinating', 'count': 9}, {'id': 3, 'name': 'Courageous', 'count': 4}, {'id': 7, 'name': 'Funny', 'count': 1}, {'id': 2, 'name': 'Confusing', 'count': 0}, {'id': 11, 'name': 'Longwinded', 'count': 0}, {'id': 21, 'name': 'Unconvincing', 'count': 0}, {'id': 25, 'name': 'OK', 'count': 0}, {'id': 26, 'name': 'Obnoxious', 'count': 0}]</t>
  </si>
  <si>
    <t>[{'id': 2385, 'hero': 'https://pe.tedcdn.com/images/ted/227938cb400663b2cb85b8732f2d57922f29dee9_2880x1620.jpg', 'speaker': 'Kristen Marhaver', 'title': "How we're growing baby corals to rebuild reefs", 'duration': 826, 'slug': 'kristen_marhaver_how_we_re_growing_baby_corals_to_rebuild_reefs', 'viewed_count': 729248}, {'id': 2782, 'hero': 'https://pe.tedcdn.com/images/ted/49ba3b74fca20ba8af6b129652f39b84d10e6ff8_2880x1620.jpg', 'speaker': 'Triona McGrath', 'title': "How pollution is changing the ocean's chemistry", 'duration': 543, 'slug': 'triona_mcgrath_how_pollution_is_changing_the_ocean_s_chemistry', 'viewed_count': 1052664}, {'id': 519, 'hero': 'https://pe.tedcdn.com/images/ted/a6e43646ffe7b9099266bd6ff8210e8534135124_2880x1620.jpg', 'speaker': 'Margaret Wertheim', 'title': 'The beautiful math of coral', 'duration': 933, 'slug': 'margaret_wertheim_crochets_the_coral_reef', 'viewed_count': 1280864}, {'id': 2390, 'hero': 'https://pe.tedcdn.com/images/ted/9a8ed14cef99ed36c93a952adf824345fb9e7108_2880x1620.jpg', 'speaker': 'Laura Robinson', 'title': 'The secrets I find on the mysterious ocean floor', 'duration': 681, 'slug': 'laura_robinson_the_secrets_i_find_on_the_mysterious_ocean_floor', 'viewed_count': 1487128}, {'id': 854, 'hero': 'https://pe.tedcdn.com/images/ted/169889_800x600.jpg', 'speaker': 'Enric Sala', 'title': 'Glimpses of a pristine ocean', 'duration': 1195, 'slug': 'enric_sala', 'viewed_count': 316525}, {'id': 850, 'hero': 'https://pe.tedcdn.com/images/ted/168503_800x600.jpg', 'speaker': 'Jeremy Jackson', 'title': 'How we wrecked the ocean', 'duration': 1099, 'slug': 'jeremy_jackson', 'viewed_count': 612336}]</t>
  </si>
  <si>
    <t>['TED Fellows', 'animals', 'biology', 'climate change', 'environment', 'exoskeleton', 'microbiology', 'nature', 'oceans', 'pollution', 'science', 'water']</t>
  </si>
  <si>
    <t xml:space="preserve">https://www.ted.com/talks/kristen_marhaver_why_i_still_have_hope_for_coral_reefs
</t>
  </si>
  <si>
    <t>Meet Spot, the robot dog that can run, hop and open doors</t>
  </si>
  <si>
    <t>Marc Raibert</t>
  </si>
  <si>
    <t>[{'id': 3, 'name': 'Courageous', 'count': 27}, {'id': 7, 'name': 'Funny', 'count': 30}, {'id': 24, 'name': 'Persuasive', 'count': 8}, {'id': 1, 'name': 'Beautiful', 'count': 7}, {'id': 10, 'name': 'Inspiring', 'count': 46}, {'id': 9, 'name': 'Ingenious', 'count': 62}, {'id': 22, 'name': 'Fascinating', 'count': 82}, {'id': 8, 'name': 'Informative', 'count': 49}, {'id': 23, 'name': 'Jaw-dropping', 'count': 46}, {'id': 25, 'name': 'OK', 'count': 8}, {'id': 2, 'name': 'Confusing', 'count': 0}, {'id': 11, 'name': 'Longwinded', 'count': 0}, {'id': 21, 'name': 'Unconvincing', 'count': 0}, {'id': 26, 'name': 'Obnoxious', 'count': 0}]</t>
  </si>
  <si>
    <t>[{'id': 2318, 'hero': 'https://pe.tedcdn.com/images/ted/366ebe1ea6814d45aae5cda773ab491397094ada_2880x1620.jpg', 'speaker': 'Robin Murphy', 'title': 'These robots come to the rescue after a disaster', 'duration': 539, 'slug': 'robin_murphy_these_robots_come_to_the_rescue_after_a_disaster', 'viewed_count': 983697}, {'id': 2419, 'hero': 'https://pe.tedcdn.com/images/ted/0b0fb52e085bad1e7834a6bfcc93f27cba088559_2880x1620.jpg', 'speaker': 'Auke Ijspeert', 'title': 'A robot that runs and swims like a salamander', 'duration': 850, 'slug': 'auke_ijspeert_a_robot_that_runs_and_swims_like_a_salamander', 'viewed_count': 1805650}, {'id': 2690, 'hero': 'https://pe.tedcdn.com/images/ted/e49724e64405b5ac5ebe4a17b7849da696cda485_2880x1620.jpg', 'speaker': 'Jonathan Rossiter', 'title': 'A robot that eats pollution', 'duration': 850, 'slug': 'jonathan_rossiter_a_robot_that_eats_pollution', 'viewed_count': 1107719}, {'id': 1376, 'hero': 'https://pe.tedcdn.com/images/ted/8aa84e7e5d405e75f19fc51bf6f9918312fff4e5_800x600.jpg', 'speaker': 'Vijay Kumar', 'title': 'Robots that fly ... and cooperate', 'duration': 1006, 'slug': 'vijay_kumar_robots_that_fly_and_cooperate', 'viewed_count': 4234504}, {'id': 355, 'hero': 'https://pe.tedcdn.com/images/ted/6e961b846dce5acc40f38bbb3bd89f17fe6613dd_1200x900.jpg', 'speaker': 'Rodney Brooks', 'title': 'Robots will invade our lives', 'duration': 1127, 'slug': 'rodney_brooks_on_robots', 'viewed_count': 602051}, {'id': 2346, 'hero': 'https://pe.tedcdn.com/images/ted/87f82eddb91d2c806ebb11465d846c47f481902c_2880x1620.jpg', 'speaker': 'Vijay Kumar', 'title': 'The future of flying robots', 'duration': 789, 'slug': 'vijay_kumar_the_future_of_flying_robots', 'viewed_count': 1349360}]</t>
  </si>
  <si>
    <t>['demo', 'future', 'robots', 'technology']</t>
  </si>
  <si>
    <t xml:space="preserve">https://www.ted.com/talks/marc_raibert_meet_spot_the_robot_dog_that_can_run_hop_and_open_doors
</t>
  </si>
  <si>
    <t>Can art amend history?</t>
  </si>
  <si>
    <t>Titus Kaphar</t>
  </si>
  <si>
    <t>[{'id': 10, 'name': 'Inspiring', 'count': 94}, {'id': 22, 'name': 'Fascinating', 'count': 47}, {'id': 3, 'name': 'Courageous', 'count': 76}, {'id': 9, 'name': 'Ingenious', 'count': 34}, {'id': 8, 'name': 'Informative', 'count': 33}, {'id': 7, 'name': 'Funny', 'count': 18}, {'id': 1, 'name': 'Beautiful', 'count': 28}, {'id': 24, 'name': 'Persuasive', 'count': 24}, {'id': 23, 'name': 'Jaw-dropping', 'count': 17}, {'id': 25, 'name': 'OK', 'count': 3}, {'id': 21, 'name': 'Unconvincing', 'count': 7}, {'id': 26, 'name': 'Obnoxious', 'count': 1}, {'id': 2, 'name': 'Confusing', 'count': 0}, {'id': 11, 'name': 'Longwinded', 'count': 0}]</t>
  </si>
  <si>
    <t>[{'id': 2532, 'hero': 'https://pe.tedcdn.com/images/ted/3ce4329fe18c38baf961944d6d452d9469010f4d_2880x1620.jpg', 'speaker': 'Michael Murphy', 'title': "Architecture that's built to heal", 'duration': 938, 'slug': 'michael_murphy_architecture_that_s_built_to_heal', 'viewed_count': 1162027}, {'id': 2589, 'hero': 'https://pe.tedcdn.com/images/ted/7e8a2533ffe6a7a79ff0c4e1e166881cc3fddc4e_2880x1620.jpg', 'speaker': 'Camille A. Brown', 'title': 'A visual history of social dance in 25 moves', 'duration': 276, 'slug': 'camille_a_brown_a_visual_history_of_social_dance_in_25_moves', 'viewed_count': 778819}, {'id': 2496, 'hero': 'https://pe.tedcdn.com/images/ted/12f6708c6fb2481560434ec1849a603bdb966192_2880x1620.jpg', 'speaker': 'Sanford Biggers', 'title': "An artist's unflinching look at racial violence", 'duration': 259, 'slug': 'sanford_biggers_an_artist_s_unflinching_look_at_racial_violence', 'viewed_count': 987401}, {'id': 1521, 'hero': 'https://pe.tedcdn.com/images/ted/6bb150131584b25d26088761c4b4942a51fb979e_1600x1200.jpg', 'speaker': 'Tracy Chevalier', 'title': 'Finding the story inside the painting', 'duration': 861, 'slug': 'tracy_chevalier_finding_the_story_inside_the_painting', 'viewed_count': 1191736}, {'id': 2863, 'hero': 'https://pe.tedcdn.com/images/ted/c706b63f93fb382e0015dde0ec55a2c7ac8a37c3_2880x1620.jpg', 'speaker': 'Laolu Senbanjo', 'title': '"The Sacred Art of the Ori"', 'duration': 530, 'slug': 'laolu_senbanjo_the_sacred_art_of_the_ori', 'viewed_count': 636452}, {'id': 2600, 'hero': 'https://pe.tedcdn.com/images/ted/03c5672bbf1a182eb69a6e18dcc355025781082b_2880x1620.jpg', 'speaker': 'Alyssa Monks', 'title': 'How loss helped one artist find beauty in imperfection', 'duration': 788, 'slug': 'alyssa_monks_how_loss_helped_one_artist_find_beauty_in_imperfection', 'viewed_count': 1134531}]</t>
  </si>
  <si>
    <t>['art', 'history', 'identity', 'inequality', 'painting', 'race']</t>
  </si>
  <si>
    <t xml:space="preserve">https://www.ted.com/talks/titus_kaphar_can_art_amend_history
</t>
  </si>
  <si>
    <t>What six years in captivity taught me about fear and faith</t>
  </si>
  <si>
    <t>Ingrid Betancourt</t>
  </si>
  <si>
    <t>Writer, peace advocate</t>
  </si>
  <si>
    <t>[{'id': 3, 'name': 'Courageous', 'count': 227}, {'id': 10, 'name': 'Inspiring', 'count': 213}, {'id': 1, 'name': 'Beautiful', 'count': 67}, {'id': 22, 'name': 'Fascinating', 'count': 56}, {'id': 23, 'name': 'Jaw-dropping', 'count': 52}, {'id': 24, 'name': 'Persuasive', 'count': 20}, {'id': 8, 'name': 'Informative', 'count': 20}, {'id': 2, 'name': 'Confusing', 'count': 15}, {'id': 25, 'name': 'OK', 'count': 6}, {'id': 9, 'name': 'Ingenious', 'count': 7}, {'id': 7, 'name': 'Funny', 'count': 0}, {'id': 11, 'name': 'Longwinded', 'count': 0}, {'id': 21, 'name': 'Unconvincing', 'count': 0}, {'id': 26, 'name': 'Obnoxious', 'count': 0}]</t>
  </si>
  <si>
    <t>[{'id': 2813, 'hero': 'https://pe.tedcdn.com/images/ted/73702d7b558bf8dbcd910ecaaf3aa323c9125bf7_2880x1620.jpg', 'speaker': 'Jorge Ramos', 'title': 'Why journalists have an obligation to challenge power', 'duration': 870, 'slug': 'jorge_ramos_why_journalists_have_an_obligation_to_challenge_power', 'viewed_count': 383084}, {'id': 2535, 'hero': 'https://pe.tedcdn.com/images/ted/37d62d00260a5601c5852abd6b370ccafa102262_2880x1620.jpg', 'speaker': 'Gill Hicks', 'title': "I survived a terrorist attack. Here's what I learned", 'duration': 637, 'slug': 'gill_hicks_i_survived_a_terrorist_attack_here_s_what_i_learned', 'viewed_count': 813433}, {'id': 1179, 'hero': 'https://pe.tedcdn.com/images/ted/3b3c897ffdae2aec5492b4238a27dac2ca378113_800x600.jpg', 'speaker': 'Emiliano Salinas', 'title': 'A civil response to violence', 'duration': 737, 'slug': 'emiliano_salinas_a_civil_response_to_violence', 'viewed_count': 525473}, {'id': 2837, 'hero': 'https://pe.tedcdn.com/images/ted/1db17412c95870c4a467c0e3c6ea9fe28336f87e_2880x1620.jpg', 'speaker': 'Damon Davis', 'title': 'Courage is contagious', 'duration': 325, 'slug': 'damon_davis_what_i_saw_at_the_ferguson_protests', 'viewed_count': 721725}, {'id': 2561, 'hero': 'https://pe.tedcdn.com/images/ted/c77570c82e59957ea547aecb1a7b48b31b2c70f5_2880x1620.jpg', 'speaker': 'Anand Giridharadas', 'title': 'A letter to all who have lost in this era', 'duration': 997, 'slug': 'anand_giridharadas_a_letter_to_all_who_have_lost_in_this_era', 'viewed_count': 961921}, {'id': 1637, 'hero': 'https://pe.tedcdn.com/images/ted/2136b667d317722918dab6cd4d81f828d6fd89ed_1600x1200.jpg', 'speaker': 'Karen Thompson Walker', 'title': 'What fear can teach us', 'duration': 690, 'slug': 'karen_thompson_walker_what_fear_can_teach_us', 'viewed_count': 1951421}]</t>
  </si>
  <si>
    <t>['South America', 'TED en Español', 'activism', 'fear', 'personal growth', 'politics', 'violence', 'war']</t>
  </si>
  <si>
    <t xml:space="preserve">https://www.ted.com/talks/ingrid_betancourt_what_six_years_in_captivity_taught_me_about_fear_and_faith
</t>
  </si>
  <si>
    <t>The stories behind The New Yorker's iconic covers</t>
  </si>
  <si>
    <t>Françoise Mouly</t>
  </si>
  <si>
    <t>Art editor</t>
  </si>
  <si>
    <t>[{'id': 7, 'name': 'Funny', 'count': 10}, {'id': 8, 'name': 'Informative', 'count': 32}, {'id': 22, 'name': 'Fascinating', 'count': 8}, {'id': 9, 'name': 'Ingenious', 'count': 6}, {'id': 24, 'name': 'Persuasive', 'count': 9}, {'id': 10, 'name': 'Inspiring', 'count': 13}, {'id': 23, 'name': 'Jaw-dropping', 'count': 2}, {'id': 1, 'name': 'Beautiful', 'count': 12}, {'id': 25, 'name': 'OK', 'count': 1}, {'id': 11, 'name': 'Longwinded', 'count': 1}, {'id': 21, 'name': 'Unconvincing', 'count': 1}, {'id': 26, 'name': 'Obnoxious', 'count': 1}, {'id': 3, 'name': 'Courageous', 'count': 1}, {'id': 2, 'name': 'Confusing', 'count': 0}]</t>
  </si>
  <si>
    <t>[{'id': 2479, 'hero': 'https://pe.tedcdn.com/images/ted/85a2f717cc1cbf13865c41a6cc00b03f33c98f3a_2880x1620.jpg', 'speaker': 'Mary Norris', 'title': "The nit-picking glory of The New Yorker's Comma Queen", 'duration': 589, 'slug': 'mary_norris_the_nit_picking_glory_of_the_new_yorker_s_comma_queen', 'viewed_count': 1060925}, {'id': 1776, 'hero': 'https://pe.tedcdn.com/images/ted/923234dff1a7a0c6e9c58e3bec627d15098fbc9d_1600x1200.jpg', 'speaker': 'Bob Mankoff', 'title': 'Anatomy of a New Yorker cartoon', 'duration': 1259, 'slug': 'bob_mankoff_anatomy_of_a_new_yorker_cartoon', 'viewed_count': 1168204}, {'id': 2539, 'hero': 'https://pe.tedcdn.com/images/ted/5de453d231f74da03c7fe88d4880b2466d7d8e4f_2880x1620.jpg', 'speaker': 'Safwat Saleem', 'title': 'Why I keep speaking up, even when people mock my accent', 'duration': 648, 'slug': 'safwat_saleem_why_i_keep_speaking_up_even_when_people_mock_my_accent', 'viewed_count': 1370567}, {'id': 210, 'hero': 'https://pe.tedcdn.com/images/ted/27429_480x360.jpg', 'speaker': 'Alison Jackson', 'title': 'An unusual glimpse at celebrity', 'duration': 1056, 'slug': 'alison_jackson_looks_at_celebrity', 'viewed_count': 670885}, {'id': 831, 'hero': 'https://pe.tedcdn.com/images/ted/163603_800x600.jpg', 'speaker': 'Thelma Golden', 'title': 'How art gives shape to cultural change', 'duration': 748, 'slug': 'thelma_golden_how_art_gives_shape_to_cultural_change', 'viewed_count': 524816}, {'id': 826, 'hero': 'https://pe.tedcdn.com/images/ted/163366_800x600.jpg', 'speaker': 'Jonathan Klein', 'title': 'Photos that changed the world', 'duration': 362, 'slug': 'jonathan_klein_photos_that_changed_the_world', 'viewed_count': 1209689}]</t>
  </si>
  <si>
    <t>['TEDNYC', 'art', 'creativity', 'culture', 'design', 'humor']</t>
  </si>
  <si>
    <t xml:space="preserve">https://www.ted.com/talks/francoise_mouly_the_stories_behind_the_new_yorker_s_iconic_covers
</t>
  </si>
  <si>
    <t>How computers learn to recognize objects instantly</t>
  </si>
  <si>
    <t>Joseph Redmon</t>
  </si>
  <si>
    <t>[{'id': 10, 'name': 'Inspiring', 'count': 72}, {'id': 9, 'name': 'Ingenious', 'count': 67}, {'id': 22, 'name': 'Fascinating', 'count': 86}, {'id': 8, 'name': 'Informative', 'count': 112}, {'id': 7, 'name': 'Funny', 'count': 7}, {'id': 23, 'name': 'Jaw-dropping', 'count': 49}, {'id': 3, 'name': 'Courageous', 'count': 6}, {'id': 1, 'name': 'Beautiful', 'count': 9}, {'id': 24, 'name': 'Persuasive', 'count': 3}, {'id': 25, 'name': 'OK', 'count': 12}, {'id': 21, 'name': 'Unconvincing', 'count': 3}, {'id': 2, 'name': 'Confusing', 'count': 0}, {'id': 11, 'name': 'Longwinded', 'count': 0}, {'id': 26, 'name': 'Obnoxious', 'count': 0}]</t>
  </si>
  <si>
    <t>[{'id': 2533, 'hero': 'https://pe.tedcdn.com/images/ted/a0b606d64fd75a0e13e60fef5b1289dd3423f762_2880x1620.jpg', 'speaker': 'Blaise Agüera y Arcas', 'title': 'How computers are learning to be creative', 'duration': 1054, 'slug': 'blaise_aguera_y_arcas_how_computers_are_learning_to_be_creative', 'viewed_count': 1413069}, {'id': 2218, 'hero': 'https://pe.tedcdn.com/images/ted/fbada01990f86f5afa850cc23a0259fec091f929_2880x1620.jpg', 'speaker': 'Fei-Fei Li', 'title': "How we're teaching computers to understand pictures", 'duration': 1078, 'slug': 'fei_fei_li_how_we_re_teaching_computers_to_understand_pictures', 'viewed_count': 2005244}, {'id': 2015, 'hero': 'https://pe.tedcdn.com/images/ted/9bd2cc9f4130b1c408721e3d755e13d168cb38a0_1600x1200.jpg', 'speaker': 'Ray Kurzweil', 'title': 'Get ready for hybrid thinking', 'duration': 592, 'slug': 'ray_kurzweil_get_ready_for_hybrid_thinking', 'viewed_count': 1971208}, {'id': 2155, 'hero': 'https://pe.tedcdn.com/images/ted/4707d8e88ba824e4a9ad05ee2446d93576117d21_2880x1620.jpg', 'speaker': 'Jeremy Howard', 'title': 'The wonderful and terrifying implications of computers that can learn', 'duration': 1185, 'slug': 'jeremy_howard_the_wonderful_and_terrifying_implications_of_computers_that_can_learn', 'viewed_count': 2183751}, {'id': 129, 'hero': 'https://pe.tedcdn.com/images/ted/5824aa5b8d490ed3863ee1f8c26731a6ebbfcefe_1600x1200.jpg', 'speaker': 'Blaise Agüera y Arcas', 'title': "How PhotoSynth can connect the world's images", 'duration': 450, 'slug': 'blaise_aguera_y_arcas_demos_photosynth', 'viewed_count': 4772690}, {'id': 1939, 'hero': 'https://pe.tedcdn.com/images/ted/8021616e2a77849f493da0bcf410afe18071b929_1600x1200.jpg', 'speaker': 'Mary Lou Jepsen', 'title': 'Could future devices read images from our brains?', 'duration': 626, 'slug': 'mary_lou_jepsen_could_future_devices_read_images_from_our_brains', 'viewed_count': 931691}]</t>
  </si>
  <si>
    <t>['AI', 'algorithm', 'computers', 'sight', 'technology']</t>
  </si>
  <si>
    <t xml:space="preserve">https://www.ted.com/talks/joseph_redmon_how_a_computer_learns_to_recognize_objects_instantly
</t>
  </si>
  <si>
    <t>How AI can enhance our memory, work and social lives</t>
  </si>
  <si>
    <t>Tom Gruber</t>
  </si>
  <si>
    <t>AI product designer</t>
  </si>
  <si>
    <t>[{'id': 8, 'name': 'Informative', 'count': 109}, {'id': 24, 'name': 'Persuasive', 'count': 32}, {'id': 10, 'name': 'Inspiring', 'count': 40}, {'id': 22, 'name': 'Fascinating', 'count': 50}, {'id': 1, 'name': 'Beautiful', 'count': 6}, {'id': 23, 'name': 'Jaw-dropping', 'count': 9}, {'id': 9, 'name': 'Ingenious', 'count': 20}, {'id': 3, 'name': 'Courageous', 'count': 6}, {'id': 7, 'name': 'Funny', 'count': 3}, {'id': 25, 'name': 'OK', 'count': 18}, {'id': 26, 'name': 'Obnoxious', 'count': 3}, {'id': 2, 'name': 'Confusing', 'count': 6}, {'id': 11, 'name': 'Longwinded', 'count': 1}, {'id': 21, 'name': 'Unconvincing', 'count': 7}]</t>
  </si>
  <si>
    <t>[{'id': 2671, 'hero': 'https://pe.tedcdn.com/images/ted/230aaccbc41c53f9225a0e86fb4ae3ad7578f595_2880x1620.jpg', 'speaker': 'Maurice Conti', 'title': 'The incredible inventions of intuitive AI', 'duration': 923, 'slug': 'maurice_conti_the_incredible_inventions_of_intuitive_ai', 'viewed_count': 2759075}, {'id': 2592, 'hero': 'https://pe.tedcdn.com/images/ted/eda8b85771e90749c3e3e072c3f319417713ee92_2880x1620.jpg', 'speaker': 'Sam Harris', 'title': 'Can we build AI without losing control over it?', 'duration': 867, 'slug': 'sam_harris_can_we_build_ai_without_losing_control_over_it', 'viewed_count': 2592597}, {'id': 2807, 'hero': 'https://pe.tedcdn.com/images/ted/335f2fd0d4451cffac00e8179de2f8e84a205067_2880x1620.jpg', 'speaker': 'Anab Jain', 'title': 'Why we need to imagine different futures', 'duration': 881, 'slug': 'anab_jain_why_we_need_to_imagine_different_futures', 'viewed_count': 1259615}, {'id': 2243, 'hero': 'https://pe.tedcdn.com/images/ted/a693e3148df55358b76a30436f1accb09d1e2616_2880x1620.jpg', 'speaker': 'Nick Bostrom', 'title': 'What happens when our computers get smarter than we are?', 'duration': 991, 'slug': 'nick_bostrom_what_happens_when_our_computers_get_smarter_than_we_are', 'viewed_count': 2832650}, {'id': 2787, 'hero': 'https://pe.tedcdn.com/images/ted/0d28c4301c3c7ed0a3790e31231e71e1469524e6_2880x1620.jpg', 'speaker': 'Garry Kasparov', 'title': "Don't fear intelligent machines. Work with them", 'duration': 920, 'slug': 'garry_kasparov_don_t_fear_intelligent_machines_work_with_them', 'viewed_count': 1079709}, {'id': 2548, 'hero': 'https://pe.tedcdn.com/images/ted/7435561605a12023707d418b73c64ccb7d465783_2880x1620.jpg', 'speaker': 'Anthony Goldbloom', 'title': "The jobs we'll lose to machines -- and the ones we won't", 'duration': 276, 'slug': 'anthony_goldbloom_the_jobs_we_ll_lose_to_machines_and_the_ones_we_won_t', 'viewed_count': 1929313}]</t>
  </si>
  <si>
    <t>['AI', 'collaboration', 'computers', 'intelligence', 'machine learning', 'product design', 'technology']</t>
  </si>
  <si>
    <t xml:space="preserve">https://www.ted.com/talks/tom_gruber_how_ai_can_enhance_our_memory_work_and_social_lives
</t>
  </si>
  <si>
    <t>How your brain decides what is beautiful</t>
  </si>
  <si>
    <t>Anjan Chatterjee</t>
  </si>
  <si>
    <t>[{'id': 24, 'name': 'Persuasive', 'count': 39}, {'id': 8, 'name': 'Informative', 'count': 213}, {'id': 9, 'name': 'Ingenious', 'count': 36}, {'id': 1, 'name': 'Beautiful', 'count': 49}, {'id': 22, 'name': 'Fascinating', 'count': 110}, {'id': 10, 'name': 'Inspiring', 'count': 52}, {'id': 3, 'name': 'Courageous', 'count': 6}, {'id': 23, 'name': 'Jaw-dropping', 'count': 12}, {'id': 25, 'name': 'OK', 'count': 29}, {'id': 11, 'name': 'Longwinded', 'count': 13}, {'id': 21, 'name': 'Unconvincing', 'count': 10}, {'id': 2, 'name': 'Confusing', 'count': 10}, {'id': 26, 'name': 'Obnoxious', 'count': 9}, {'id': 7, 'name': 'Funny', 'count': 0}]</t>
  </si>
  <si>
    <t>[{'id': 2571, 'hero': 'https://pe.tedcdn.com/images/ted/5163f1ef6f15611f3e39a25c7ce786b7bec7c6af_2880x1620.jpg', 'speaker': 'Vanessa Ruiz', 'title': 'The spellbinding art of human anatomy', 'duration': 682, 'slug': 'vanessa_ruiz_the_spellbinding_art_of_human_anatomy', 'viewed_count': 1257490}, {'id': 1008, 'hero': 'https://pe.tedcdn.com/images/ted/fba06ce024aa2d293ca5af93713092733bb87f01_2880x1620.jpg', 'speaker': 'Denis Dutton', 'title': 'A Darwinian theory of beauty', 'duration': 933, 'slug': 'denis_dutton_a_darwinian_theory_of_beauty', 'viewed_count': 2012435}, {'id': 1140, 'hero': 'https://pe.tedcdn.com/images/ted/afcb1a554cee6dc16a56ace473c23a7afa8b02c5_800x600.jpg', 'speaker': 'Louie Schwartzberg', 'title': 'The hidden beauty of pollination', 'duration': 468, 'slug': 'louie_schwartzberg_the_hidden_beauty_of_pollination', 'viewed_count': 1885900}, {'id': 884, 'hero': 'https://pe.tedcdn.com/images/ted/177163_800x600.jpg', 'speaker': 'Michael Shermer', 'title': 'The pattern behind self-deception', 'duration': 1141, 'slug': 'michael_shermer_the_pattern_behind_self_deception', 'viewed_count': 2429012}, {'id': 2842, 'hero': 'https://pe.tedcdn.com/images/ted/61431a6a6184b8f62bc9e27705d1b9f8429541cf_2880x1620.jpg', 'speaker': 'Susan Pinker', 'title': 'The secret to living longer may be your social life', 'duration': 962, 'slug': 'susan_pinker_the_secret_to_living_longer_may_be_your_social_life', 'viewed_count': 1159413}, {'id': 1563, 'hero': 'https://pe.tedcdn.com/images/ted/845fdaed59d3cd91f98106165c9b07b610615c5b_1600x1200.jpg', 'speaker': 'Sarah-Jayne Blakemore', 'title': 'The mysterious workings of the adolescent brain', 'duration': 866, 'slug': 'sarah_jayne_blakemore_the_mysterious_workings_of_the_adolescent_brain', 'viewed_count': 2246347}]</t>
  </si>
  <si>
    <t>['TEDMED', 'beauty', 'brain', 'cognitive science', 'evolution', 'evolutionary psychology', 'humanity', 'nature', 'neuroscience', 'science', 'science and art']</t>
  </si>
  <si>
    <t xml:space="preserve">https://www.ted.com/talks/anjan_chatterjee_how_your_brain_decides_what_is_beautiful
</t>
  </si>
  <si>
    <t>Let's end ageism</t>
  </si>
  <si>
    <t>Ashton Applewhite</t>
  </si>
  <si>
    <t>Author, activist</t>
  </si>
  <si>
    <t>[{'id': 10, 'name': 'Inspiring', 'count': 257}, {'id': 8, 'name': 'Informative', 'count': 102}, {'id': 24, 'name': 'Persuasive', 'count': 114}, {'id': 1, 'name': 'Beautiful', 'count': 42}, {'id': 22, 'name': 'Fascinating', 'count': 57}, {'id': 3, 'name': 'Courageous', 'count': 55}, {'id': 7, 'name': 'Funny', 'count': 56}, {'id': 25, 'name': 'OK', 'count': 10}, {'id': 23, 'name': 'Jaw-dropping', 'count': 18}, {'id': 21, 'name': 'Unconvincing', 'count': 1}, {'id': 9, 'name': 'Ingenious', 'count': 18}, {'id': 11, 'name': 'Longwinded', 'count': 5}, {'id': 2, 'name': 'Confusing', 'count': 2}, {'id': 26, 'name': 'Obnoxious', 'count': 0}]</t>
  </si>
  <si>
    <t>[{'id': 2070, 'hero': 'https://pe.tedcdn.com/images/ted/d2701fe5cfb9c34d5ac64266202f0f55d0e341e2_2880x1620.jpg', 'speaker': 'Isabel Allende', 'title': 'How to live passionately—no matter your age', 'duration': 496, 'slug': 'isabel_allende_how_to_live_passionately_no_matter_your_age', 'viewed_count': 3247726}, {'id': 2482, 'hero': 'https://pe.tedcdn.com/images/ted/57e977ee55231074e78e4b4d0cb0d1812f86a8d9_2880x1620.jpg', 'speaker': 'Joshua Prager', 'title': 'Wisdom from great writers on every year of life', 'duration': 361, 'slug': 'joshua_prager_wisdom_from_great_writers_on_every_year_of_life', 'viewed_count': 1531075}, {'id': 2801, 'hero': 'https://pe.tedcdn.com/images/ted/ee78ab38fb4f23e29fbae7dfd3e89de2082ccaf7_2880x1620.jpg', 'speaker': 'Anne Lamott', 'title': '12 truths I learned from life and writing', 'duration': 955, 'slug': 'anne_lamott_12_truths_i_learned_from_life_and_writing', 'viewed_count': 1890995}, {'id': 1424, 'hero': 'https://pe.tedcdn.com/images/ted/d916007f318189ae6075f5e34ad3df0cf628ddcd_800x600.jpg', 'speaker': 'Laura Carstensen', 'title': 'Older people are happier', 'duration': 698, 'slug': 'laura_carstensen_older_people_are_happier', 'viewed_count': 1197719}, {'id': 1877, 'hero': 'https://pe.tedcdn.com/images/ted/e7ad577b85570cd8e2fa75d287c185b5c9e91bdd_1600x1200.jpg', 'speaker': 'Jared Diamond', 'title': 'How societies can grow old better', 'duration': 1091, 'slug': 'jared_diamond_how_societies_can_grow_old_better', 'viewed_count': 923684}, {'id': 727, 'hero': 'https://pe.tedcdn.com/images/ted/139726_800x600.jpg', 'speaker': 'Dan Buettner', 'title': 'How to live to be 100+', 'duration': 1179, 'slug': 'dan_buettner_how_to_live_to_be_100', 'viewed_count': 3157693}]</t>
  </si>
  <si>
    <t>['aging', 'humanity', 'identity', 'inequality', 'personal growth', 'social change', 'society']</t>
  </si>
  <si>
    <t xml:space="preserve">https://www.ted.com/talks/ashton_applewhite_let_s_end_ageism
</t>
  </si>
  <si>
    <t>You owe it to yourself to experience a total solar eclipse</t>
  </si>
  <si>
    <t>David Baron</t>
  </si>
  <si>
    <t>[{'id': 1, 'name': 'Beautiful', 'count': 174}, {'id': 22, 'name': 'Fascinating', 'count': 153}, {'id': 8, 'name': 'Informative', 'count': 122}, {'id': 10, 'name': 'Inspiring', 'count': 196}, {'id': 24, 'name': 'Persuasive', 'count': 75}, {'id': 11, 'name': 'Longwinded', 'count': 9}, {'id': 23, 'name': 'Jaw-dropping', 'count': 25}, {'id': 9, 'name': 'Ingenious', 'count': 7}, {'id': 7, 'name': 'Funny', 'count': 17}, {'id': 3, 'name': 'Courageous', 'count': 10}, {'id': 25, 'name': 'OK', 'count': 12}, {'id': 21, 'name': 'Unconvincing', 'count': 3}, {'id': 26, 'name': 'Obnoxious', 'count': 11}, {'id': 2, 'name': 'Confusing', 'count': 3}]</t>
  </si>
  <si>
    <t>[{'id': 2491, 'hero': 'https://pe.tedcdn.com/images/ted/a8dbff8cfccb989af849c15247d98d81283915c8_2880x1620.jpg', 'speaker': 'Carrie Nugent', 'title': 'Adventures of an asteroid hunter', 'duration': 366, 'slug': 'carrie_nugent_adventures_of_an_asteroid_hunter', 'viewed_count': 976510}, {'id': 2723, 'hero': 'https://pe.tedcdn.com/images/ted/bb720ff9ead8d6ca764da9aff093bf27b819a72e_2880x1620.jpg', 'speaker': 'Katie Bouman', 'title': 'How to take a picture of a black hole', 'duration': 771, 'slug': 'katie_bouman_what_does_a_black_hole_look_like', 'viewed_count': 1502628}, {'id': 2550, 'hero': 'https://pe.tedcdn.com/images/ted/b6e723006c6adffa0e722954a65459f4ba05bc5d_2880x1620.jpg', 'speaker': 'James Green', 'title': '3 moons and a planet that could have alien life', 'duration': 639, 'slug': 'james_green_3_moons_and_a_planet_that_could_have_alien_life', 'viewed_count': 1465771}, {'id': 1976, 'hero': 'https://pe.tedcdn.com/images/ted/3e31ca794b75d058ffd2d7bce4c775670509a515_1600x1200.jpg', 'speaker': 'Jeremy Kasdin', 'title': 'The flower-shaped starshade that might help us detect Earth-like planets', 'duration': 398, 'slug': 'jeremy_kasdin_the_flower_shaped_starshade_that_might_help_us_detect_earth_like_planets', 'viewed_count': 1276035}, {'id': 876, 'hero': 'https://pe.tedcdn.com/images/ted/175142_800x600.jpg', 'speaker': 'Brian Cox', 'title': 'Why we need the explorers', 'duration': 989, 'slug': 'brian_cox_why_we_need_the_explorers', 'viewed_count': 1616911}, {'id': 2230, 'hero': 'https://pe.tedcdn.com/images/ted/67b74a45a7b1531aafc66f1f249f6533ae388e27_2880x1620.jpg', 'speaker': 'Fred Jansen', 'title': 'How to land on a comet', 'duration': 1067, 'slug': 'fred_jansen_how_to_land_on_a_comet', 'viewed_count': 1083445}]</t>
  </si>
  <si>
    <t>['Moon', 'TEDx', 'astronomy', 'beauty', 'nature', 'science', 'solar system', 'universe']</t>
  </si>
  <si>
    <t xml:space="preserve">https://www.ted.com/talks/david_baron_you_owe_it_to_yourself_to_experience_a_total_solar_eclipse
</t>
  </si>
  <si>
    <t>A dance to honor Mother Earth</t>
  </si>
  <si>
    <t>Jon Boogz and Lil Buck</t>
  </si>
  <si>
    <t>Movement artist</t>
  </si>
  <si>
    <t>[{'id': 1, 'name': 'Beautiful', 'count': 84}, {'id': 2, 'name': 'Confusing', 'count': 3}, {'id': 26, 'name': 'Obnoxious', 'count': 2}, {'id': 10, 'name': 'Inspiring', 'count': 23}, {'id': 22, 'name': 'Fascinating', 'count': 24}, {'id': 25, 'name': 'OK', 'count': 1}, {'id': 9, 'name': 'Ingenious', 'count': 11}, {'id': 23, 'name': 'Jaw-dropping', 'count': 18}, {'id': 24, 'name': 'Persuasive', 'count': 2}, {'id': 11, 'name': 'Longwinded', 'count': 1}, {'id': 7, 'name': 'Funny', 'count': 3}, {'id': 8, 'name': 'Informative', 'count': 1}, {'id': 3, 'name': 'Courageous', 'count': 1}, {'id': 21, 'name': 'Unconvincing', 'count': 0}]</t>
  </si>
  <si>
    <t>[{'id': 2589, 'hero': 'https://pe.tedcdn.com/images/ted/7e8a2533ffe6a7a79ff0c4e1e166881cc3fddc4e_2880x1620.jpg', 'speaker': 'Camille A. Brown', 'title': 'A visual history of social dance in 25 moves', 'duration': 276, 'slug': 'camille_a_brown_a_visual_history_of_social_dance_in_25_moves', 'viewed_count': 778823}, {'id': 2242, 'hero': 'https://pe.tedcdn.com/images/ted/d8e551a456c32dfd2ba43b2c29135c246e7c5e74_2880x1620.jpg', 'speaker': 'Bill T. Jones', 'title': 'The dancer, the singer, the cellist ... and a moment of creative magic', 'duration': 386, 'slug': 'bill_t_jones_the_dancer_the_singer_the_cellist_and_a_moment_of_creative_magic', 'viewed_count': 1257438}, {'id': 1464, 'hero': 'https://pe.tedcdn.com/images/ted/25581f3b5c318239c3727229a2a50ae2bfc0feb9_1600x1200.jpg', 'speaker': 'Quixotic Fusion', 'title': 'Dancing with light', 'duration': 742, 'slug': 'quixotic_fusion_dancing_with_light', 'viewed_count': 1383148}, {'id': 1440, 'hero': 'https://pe.tedcdn.com/images/ted/a7cdfc92f9ccd377f01d953578c2a4bb6a4190b4_800x600.jpg', 'speaker': 'Michael Tilson Thomas', 'title': 'Music and emotion through time', 'duration': 1213, 'slug': 'michael_tilson_thomas_music_and_emotion_through_time', 'viewed_count': 1281132}, {'id': 2844, 'hero': 'https://pe.tedcdn.com/images/ted/26788173c88ebde81deff0c160109a166c6cd1db_2880x1620.jpg', 'speaker': 'Anika Paulson', 'title': 'How I found myself through music', 'duration': 558, 'slug': 'anika_paulson_how_i_found_myself_through_music', 'viewed_count': 691587}, {'id': 883, 'hero': 'https://pe.tedcdn.com/images/ted/176929_800x600.jpg', 'speaker': 'David Byrne', 'title': 'How architecture helped music evolve', 'duration': 960, 'slug': 'david_byrne_how_architecture_helped_music_evolve', 'viewed_count': 1231198}]</t>
  </si>
  <si>
    <t>['art', 'creativity', 'dance', 'performance', 'performance art']</t>
  </si>
  <si>
    <t xml:space="preserve">https://www.ted.com/talks/jon_boogz_and_lil_buck_a_dance_to_honor_mother_earth
</t>
  </si>
  <si>
    <t>Meet the microscopic life in your home -- and on your face</t>
  </si>
  <si>
    <t>Anne Madden</t>
  </si>
  <si>
    <t>Microbiologist, inventor and strategist</t>
  </si>
  <si>
    <t>[{'id': 1, 'name': 'Beautiful', 'count': 109}, {'id': 8, 'name': 'Informative', 'count': 215}, {'id': 9, 'name': 'Ingenious', 'count': 41}, {'id': 22, 'name': 'Fascinating', 'count': 168}, {'id': 10, 'name': 'Inspiring', 'count': 112}, {'id': 21, 'name': 'Unconvincing', 'count': 3}, {'id': 24, 'name': 'Persuasive', 'count': 35}, {'id': 7, 'name': 'Funny', 'count': 16}, {'id': 25, 'name': 'OK', 'count': 23}, {'id': 3, 'name': 'Courageous', 'count': 9}, {'id': 23, 'name': 'Jaw-dropping', 'count': 22}, {'id': 11, 'name': 'Longwinded', 'count': 10}, {'id': 2, 'name': 'Confusing', 'count': 1}, {'id': 26, 'name': 'Obnoxious', 'count': 6}]</t>
  </si>
  <si>
    <t>[{'id': 2700, 'hero': 'https://pe.tedcdn.com/images/ted/072700321bff01740f3ad3f5631dddc406a971d3_2880x1620.jpg', 'speaker': 'Ani Liu', 'title': 'Smelfies, and other experiments in synthetic biology', 'duration': 440, 'slug': 'ani_liu_smelfies_and_other_experiments_in_synthetic_biology', 'viewed_count': 760538}, {'id': 1453, 'hero': 'https://pe.tedcdn.com/images/ted/97d43178783356f5b8cc496c3942cd7592b2c9b3_800x600.jpg', 'speaker': 'Melissa Garren', 'title': "The sea we've hardly seen", 'duration': 697, 'slug': 'melissa_garren_the_sea_we_ve_hardly_seen', 'viewed_count': 166848}, {'id': 1722, 'hero': 'https://pe.tedcdn.com/images/ted/fc5fbcd3093744b20934fba2622d6c159f16a750_1600x1200.jpg', 'speaker': 'Miranda Wang and Jeanny Yao', 'title': 'Two young scientists break down plastics with bacteria', 'duration': 560, 'slug': 'two_young_scientists_break_down_plastics_with_bacteria', 'viewed_count': 1212804}, {'id': 83, 'hero': 'https://pe.tedcdn.com/images/ted/06875351627d45a225069463cc956d5413519a70_2880x1620.jpg', 'speaker': 'E.O. Wilson', 'title': 'My wish: Build the Encyclopedia of Life', 'duration': 1355, 'slug': 'e_o_wilson_on_saving_life_on_earth', 'viewed_count': 1335849}, {'id': 509, 'hero': 'https://pe.tedcdn.com/images/ted/a35c1da2e6a59c48333f8d5a6957f721f7f7ed3a_2880x1620.jpg', 'speaker': 'Bonnie Bassler', 'title': 'How bacteria "talk"', 'duration': 1094, 'slug': 'bonnie_bassler_on_how_bacteria_communicate', 'viewed_count': 2192953}, {'id': 1131, 'hero': 'https://pe.tedcdn.com/images/ted/25f5beb74f39d8d9cc710103ee3e81b23c90b8a9_800x600.jpg', 'speaker': 'Harvey Fineberg', 'title': 'Are we ready for neo-evolution?', 'duration': 1041, 'slug': 'harvey_fineberg_are_we_ready_for_neo_evolution', 'viewed_count': 1021196}]</t>
  </si>
  <si>
    <t>['bacteria', 'biology', 'biomechanics', 'biotech', 'future', 'health', 'innovation', 'microbes', 'microbiology', 'nature', 'science', 'technology']</t>
  </si>
  <si>
    <t xml:space="preserve">https://www.ted.com/talks/anne_madden_meet_the_microscopic_life_in_your_home_and_on_your_face
</t>
  </si>
  <si>
    <t>Courage is contagious</t>
  </si>
  <si>
    <t>Damon Davis</t>
  </si>
  <si>
    <t>Artist and filmmaker</t>
  </si>
  <si>
    <t>[{'id': 1, 'name': 'Beautiful', 'count': 48}, {'id': 10, 'name': 'Inspiring', 'count': 95}, {'id': 22, 'name': 'Fascinating', 'count': 15}, {'id': 3, 'name': 'Courageous', 'count': 63}, {'id': 25, 'name': 'OK', 'count': 24}, {'id': 21, 'name': 'Unconvincing', 'count': 40}, {'id': 8, 'name': 'Informative', 'count': 23}, {'id': 26, 'name': 'Obnoxious', 'count': 9}, {'id': 24, 'name': 'Persuasive', 'count': 24}, {'id': 9, 'name': 'Ingenious', 'count': 5}, {'id': 2, 'name': 'Confusing', 'count': 5}, {'id': 23, 'name': 'Jaw-dropping', 'count': 11}, {'id': 11, 'name': 'Longwinded', 'count': 4}, {'id': 7, 'name': 'Funny', 'count': 0}]</t>
  </si>
  <si>
    <t>[{'id': 2826, 'hero': 'https://pe.tedcdn.com/images/ted/9bebefee9edc4e9027d20aa368d04e39002bb298_2880x1620.jpg', 'speaker': 'Titus Kaphar', 'title': 'Can art amend history?', 'duration': 772, 'slug': 'titus_kaphar_can_art_amend_history', 'viewed_count': 890761}, {'id': 2406, 'hero': 'https://pe.tedcdn.com/images/ted/98b46a6c6e231acdb89a00ea15a8dfac7cea46a4_2880x1620.jpg', 'speaker': 'Melvin Russell', 'title': 'I love being a police officer, but we need reform', 'duration': 787, 'slug': 'melvin_russell_i_love_being_a_police_officer_but_we_need_reform', 'viewed_count': 982454}, {'id': 2453, 'hero': 'https://pe.tedcdn.com/images/ted/6fd1580bc440f6442632fa891a0e7d83e942ebf8_2880x1620.jpg', 'speaker': 'Adam Foss', 'title': "A prosecutor's vision for a better justice system", 'duration': 957, 'slug': 'adam_foss_a_prosecutor_s_vision_for_a_better_justice_system', 'viewed_count': 1723893}, {'id': 2830, 'hero': 'https://pe.tedcdn.com/images/ted/a4e993fac4b6abed80ca8306df534ea30acb0acb_2880x1620.jpg', 'speaker': 'Ingrid Betancourt', 'title': 'What six years in captivity taught me about fear and faith', 'duration': 1180, 'slug': 'ingrid_betancourt_what_six_years_in_captivity_taught_me_about_fear_and_faith', 'viewed_count': 526796}, {'id': 1542, 'hero': 'https://pe.tedcdn.com/images/ted/1d820f03fa5087a20e14a0294d1a65fbcde13566_800x600.jpg', 'speaker': 'Scilla Elworthy', 'title': 'Fighting with nonviolence', 'duration': 947, 'slug': 'scilla_elworthy_fighting_with_non_violence', 'viewed_count': 1145278}, {'id': 1637, 'hero': 'https://pe.tedcdn.com/images/ted/2136b667d317722918dab6cd4d81f828d6fd89ed_1600x1200.jpg', 'speaker': 'Karen Thompson Walker', 'title': 'What fear can teach us', 'duration': 690, 'slug': 'karen_thompson_walker_what_fear_can_teach_us', 'viewed_count': 1951424}]</t>
  </si>
  <si>
    <t>['TED Fellows', 'activism', 'art', 'community', 'fear', 'film', 'inequality', 'protests', 'race', 'social change']</t>
  </si>
  <si>
    <t xml:space="preserve">https://www.ted.com/talks/damon_davis_what_i_saw_at_the_ferguson_protests
</t>
  </si>
  <si>
    <t>How boredom can lead to your most brilliant ideas</t>
  </si>
  <si>
    <t>Manoush Zomorodi</t>
  </si>
  <si>
    <t>Tech podcaster</t>
  </si>
  <si>
    <t>[{'id': 1, 'name': 'Beautiful', 'count': 69}, {'id': 8, 'name': 'Informative', 'count': 235}, {'id': 10, 'name': 'Inspiring', 'count': 277}, {'id': 9, 'name': 'Ingenious', 'count': 50}, {'id': 22, 'name': 'Fascinating', 'count': 153}, {'id': 11, 'name': 'Longwinded', 'count': 13}, {'id': 21, 'name': 'Unconvincing', 'count': 10}, {'id': 25, 'name': 'OK', 'count': 30}, {'id': 24, 'name': 'Persuasive', 'count': 116}, {'id': 23, 'name': 'Jaw-dropping', 'count': 24}, {'id': 7, 'name': 'Funny', 'count': 75}, {'id': 3, 'name': 'Courageous', 'count': 25}, {'id': 26, 'name': 'Obnoxious', 'count': 10}, {'id': 2, 'name': 'Confusing', 'count': 2}]</t>
  </si>
  <si>
    <t>[{'id': 2474, 'hero': 'https://pe.tedcdn.com/images/ted/da040e08d0870116c46a8cbe63e39dba27289d98_2880x1620.jpg', 'speaker': 'Adam Grant', 'title': 'The surprising habits of original thinkers', 'duration': 925, 'slug': 'adam_grant_the_surprising_habits_of_original_thinkers', 'viewed_count': 6484726}, {'id': 2438, 'hero': 'https://pe.tedcdn.com/images/ted/411294ec58ac1f8767886d8e937e4392beaac0ef_2880x1620.jpg', 'speaker': 'Shonda Rhimes', 'title': 'My year of saying yes to everything', 'duration': 1124, 'slug': 'shonda_rhimes_my_year_of_saying_yes_to_everything', 'viewed_count': 3148470}, {'id': 453, 'hero': 'https://pe.tedcdn.com/images/ted/f2f6d094758c36a61b3ee7992a9b197eb4c07979_2880x1620.jpg', 'speaker': 'Elizabeth Gilbert', 'title': 'Your elusive creative genius', 'duration': 1149, 'slug': 'elizabeth_gilbert_on_genius', 'viewed_count': 13156539}, {'id': 2815, 'hero': 'https://pe.tedcdn.com/images/ted/e13bd322d1fc07157ed4524a0fd4715d8f39e25c_2880x1620.jpg', 'speaker': 'Adam Alter', 'title': 'Why our screens make us less happy', 'duration': 569, 'slug': 'adam_alter_why_our_screens_make_us_less_happy', 'viewed_count': 1859061},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1346073}, {'id': 495, 'hero': 'https://pe.tedcdn.com/images/ted/79912_800x600.jpg', 'speaker': 'David Pogue', 'title': 'Cool tricks your phone can do', 'duration': 1623, 'slug': 'david_pogue_on_cool_phone_tricks', 'viewed_count': 730433}]</t>
  </si>
  <si>
    <t>['brain', 'cognitive science', 'communication', 'creativity', 'entertainment', 'personal growth', 'social media']</t>
  </si>
  <si>
    <t xml:space="preserve">https://www.ted.com/talks/manoush_zomorodi_how_boredom_can_lead_to_your_most_brilliant_ideas
</t>
  </si>
  <si>
    <t>How I help free innocent people from prison</t>
  </si>
  <si>
    <t>Ronald Sullivan</t>
  </si>
  <si>
    <t>Clinical professor of law</t>
  </si>
  <si>
    <t>[{'id': 1, 'name': 'Beautiful', 'count': 24}, {'id': 23, 'name': 'Jaw-dropping', 'count': 26}, {'id': 3, 'name': 'Courageous', 'count': 34}, {'id': 24, 'name': 'Persuasive', 'count': 32}, {'id': 10, 'name': 'Inspiring', 'count': 92}, {'id': 8, 'name': 'Informative', 'count': 32}, {'id': 9, 'name': 'Ingenious', 'count': 4}, {'id': 22, 'name': 'Fascinating', 'count': 26}, {'id': 2, 'name': 'Confusing', 'count': 0}, {'id': 7, 'name': 'Funny', 'count': 0}, {'id': 11, 'name': 'Longwinded', 'count': 0}, {'id': 21, 'name': 'Unconvincing', 'count': 0}, {'id': 25, 'name': 'OK', 'count': 0}, {'id': 26, 'name': 'Obnoxious', 'count': 0}]</t>
  </si>
  <si>
    <t>[{'id': 2453, 'hero': 'https://pe.tedcdn.com/images/ted/6fd1580bc440f6442632fa891a0e7d83e942ebf8_2880x1620.jpg', 'speaker': 'Adam Foss', 'title': "A prosecutor's vision for a better justice system", 'duration': 957, 'slug': 'adam_foss_a_prosecutor_s_vision_for_a_better_justice_system', 'viewed_count': 1723893}, {'id': 2247, 'hero': 'https://pe.tedcdn.com/images/ted/15eec689c9a2eed8c471eb5ce5dda72de49a6cac_2880x1620.jpg', 'speaker': 'Alice Goffman', 'title': "How we're priming some kids for college — and others for prison", 'duration': 964, 'slug': 'alice_goffman_college_or_prison_two_destinies_one_blatant_injustice', 'viewed_count': 1528858}, {'id': 2675, 'hero': 'https://pe.tedcdn.com/images/ted/4658539c6f725bfe3d2681f733f16237ac2f1527_2880x1620.jpg', 'speaker': 'Salil Dudani', 'title': 'How jails extort the poor', 'duration': 763, 'slug': 'salil_dudani_how_jails_extort_the_poor', 'viewed_count': 944269}, {'id': 1288, 'hero': 'https://pe.tedcdn.com/images/ted/eeadc40ac13ac2237d4f6ade8443e88a80fb3679_800x600.jpg', 'speaker': 'Karen Tse', 'title': 'How to stop torture', 'duration': 763, 'slug': 'karen_tse_how_to_stop_torture', 'viewed_count': 532423}, {'id': 1914, 'hero': 'https://pe.tedcdn.com/images/ted/3e820be716ef041e7bd7792bbfc5b5753d4e0dbf_1600x1200.jpg', 'speaker': 'Anne Milgram', 'title': 'Why smart statistics are the key to fighting crime', 'duration': 761, 'slug': 'anne_milgram_why_smart_statistics_are_the_key_to_fighting_crime', 'viewed_count': 877954}, {'id': 1378, 'hero': 'https://pe.tedcdn.com/images/ted/537e4f8ab618be6cf3d40287aa04df004f543c2f_1600x1200.jpg', 'speaker': 'Bryan Stevenson', 'title': 'We need to talk about an injustice', 'duration': 1421, 'slug': 'bryan_stevenson_we_need_to_talk_about_an_injustice', 'viewed_count': 3792335}]</t>
  </si>
  <si>
    <t>['Criminal Justice', 'TEDx', 'United States', 'inequality', 'law', 'social change', 'society']</t>
  </si>
  <si>
    <t xml:space="preserve">https://www.ted.com/talks/ronald_sullivan_how_i_help_free_innocent_people_from_prison
</t>
  </si>
  <si>
    <t xml:space="preserve">How artists can (finally) get paid in the digital age </t>
  </si>
  <si>
    <t>Jack Conte</t>
  </si>
  <si>
    <t>Musician, entrepreneur</t>
  </si>
  <si>
    <t>[{'id': 1, 'name': 'Beautiful', 'count': 31}, {'id': 8, 'name': 'Informative', 'count': 76}, {'id': 10, 'name': 'Inspiring', 'count': 89}, {'id': 24, 'name': 'Persuasive', 'count': 31}, {'id': 7, 'name': 'Funny', 'count': 21}, {'id': 9, 'name': 'Ingenious', 'count': 28}, {'id': 22, 'name': 'Fascinating', 'count': 27}, {'id': 3, 'name': 'Courageous', 'count': 13}, {'id': 25, 'name': 'OK', 'count': 6}, {'id': 21, 'name': 'Unconvincing', 'count': 6}, {'id': 23, 'name': 'Jaw-dropping', 'count': 2}, {'id': 2, 'name': 'Confusing', 'count': 3}, {'id': 11, 'name': 'Longwinded', 'count': 0}, {'id': 26, 'name': 'Obnoxious', 'count': 0}]</t>
  </si>
  <si>
    <t>[{'id': 1653, 'hero': 'https://pe.tedcdn.com/images/ted/e562bc9bf7daf7d4f06450eff3d5af17a5e873f8_2880x1620.jpg', 'speaker': 'Young-ha Kim', 'title': 'Be an artist, right now!', 'duration': 1017, 'slug': 'young_ha_kim_be_an_artist_right_now', 'viewed_count': 1841799}, {'id': 2519, 'hero': 'https://pe.tedcdn.com/images/ted/6336bd6f4788d4ee7f1f666f4c3bfb5a79e0d597_2880x1620.jpg', 'speaker': 'Amit Sood', 'title': "Every piece of art you've ever wanted to see -- up close and searchable", 'duration': 900, 'slug': 'amit_sood_every_piece_of_art_you_ve_ever_wanted_to_see_up_close_and_searchable', 'viewed_count': 923924}, {'id': 2041, 'hero': 'https://pe.tedcdn.com/images/ted/cca9263cb9a8855bc662b4ffd463fd89e3a9e081_2400x1800.jpg', 'speaker': 'Joi Ito', 'title': 'Want to innovate? Become a "now-ist"', 'duration': 751, 'slug': 'joi_ito_want_to_innovate_become_a_now_ist', 'viewed_count': 2053477}, {'id': 885, 'hero': 'https://pe.tedcdn.com/images/ted/177724_800x600.jpg', 'speaker': 'Margaret Gould Stewart', 'title': 'How YouTube thinks about copyright', 'duration': 345, 'slug': 'margaret_stewart_how_youtube_thinks_about_copyright', 'viewed_count': 777090}, {'id': 1152, 'hero': 'https://pe.tedcdn.com/images/ted/1c3f327a456360b2846b9ee8f15788ef99f93dd8_800x600.jpg', 'speaker': 'Aaron Koblin', 'title': 'Visualizing ourselves ... with crowd-sourced data', 'duration': 1098, 'slug': 'aaron_koblin', 'viewed_count': 1474231}, {'id': 339, 'hero': 'https://pe.tedcdn.com/images/ted/50991_480x360.jpg', 'speaker': 'Peter Hirshberg', 'title': 'The web is more than "better TV"', 'duration': 1899, 'slug': 'peter_hirshberg_on_tv_and_the_web', 'viewed_count': 250727}]</t>
  </si>
  <si>
    <t>['art', 'business', 'creativity', 'entrepreneur', 'money', 'music']</t>
  </si>
  <si>
    <t xml:space="preserve">https://www.ted.com/talks/jack_conte_how_artists_can_finally_get_paid_in_the_digital_age
</t>
  </si>
  <si>
    <t>7 principles for building better cities</t>
  </si>
  <si>
    <t>Peter Calthorpe</t>
  </si>
  <si>
    <t>Urban designer</t>
  </si>
  <si>
    <t>[{'id': 8, 'name': 'Informative', 'count': 95}, {'id': 10, 'name': 'Inspiring', 'count': 82}, {'id': 24, 'name': 'Persuasive', 'count': 29}, {'id': 22, 'name': 'Fascinating', 'count': 40}, {'id': 11, 'name': 'Longwinded', 'count': 6}, {'id': 21, 'name': 'Unconvincing', 'count': 2}, {'id': 3, 'name': 'Courageous', 'count': 4}, {'id': 9, 'name': 'Ingenious', 'count': 18}, {'id': 25, 'name': 'OK', 'count': 10}, {'id': 7, 'name': 'Funny', 'count': 4}, {'id': 1, 'name': 'Beautiful', 'count': 5}, {'id': 23, 'name': 'Jaw-dropping', 'count': 2}, {'id': 2, 'name': 'Confusing', 'count': 0}, {'id': 26, 'name': 'Obnoxious', 'count': 0}]</t>
  </si>
  <si>
    <t>[{'id': 2609, 'hero': 'https://pe.tedcdn.com/images/ted/e8849bea6857714504fdf7a923ac0938e95cec6c_2880x1620.jpg', 'speaker': 'Wanis Kabbaj', 'title': 'What a driverless world could look like', 'duration': 691, 'slug': 'wanis_kabbaj_what_a_driverless_world_could_look_like', 'viewed_count': 2859157}, {'id': 2475, 'hero': 'https://pe.tedcdn.com/images/ted/6cf644de4184995017b388878f56f1d16a753fcf_2880x1620.jpg', 'speaker': 'Parag Khanna', 'title': 'How megacities are changing the map of the world', 'duration': 1234, 'slug': 'parag_khanna_how_megacities_are_changing_the_map_of_the_world', 'viewed_count': 902780}, {'id': 2562, 'hero': 'https://pe.tedcdn.com/images/ted/0f5c8ccf529b1a12096bcf5408f3212c7f300a35_2880x1620.jpg', 'speaker': 'Monica Araya', 'title': 'A small country with big ideas to get rid of fossil fuels', 'duration': 952, 'slug': 'monica_araya_a_small_country_with_big_ideas_to_get_rid_of_fossil_fuels', 'viewed_count': 1018852}, {'id': 1559, 'hero': 'https://pe.tedcdn.com/images/ted/7262b33b7af01030df1a720b1254f3e43e8dd216_1600x1200.jpg', 'speaker': 'Kent Larson', 'title': 'Brilliant designs to fit more people in every city', 'duration': 1001, 'slug': 'kent_larson_brilliant_designs_to_fit_more_people_in_every_city', 'viewed_count': 1053006}, {'id': 1886, 'hero': 'https://pe.tedcdn.com/images/ted/915e59caaa1b90365d5474ec55a29aea13a31ed4_1600x1200.jpg', 'speaker': 'Enrique Peñalosa', 'title': 'Why buses represent democracy in action', 'duration': 857, 'slug': 'enrique_penalosa_why_buses_represent_democracy_in_action', 'viewed_count': 871465}, {'id': 2682, 'hero': 'https://pe.tedcdn.com/images/ted/5344a548b578587ac392c3e05e0e604f55371d94_2880x1620.jpg', 'speaker': 'Jeff Speck', 'title': '4 ways to make a city more walkable', 'duration': 1117, 'slug': 'jeff_speck_4_ways_to_make_a_city_more_walkable', 'viewed_count': 1354721}]</t>
  </si>
  <si>
    <t>['architecture', 'design', 'future', 'infrastructure', 'public spaces', 'society', 'transportation', 'urban', 'urban planning']</t>
  </si>
  <si>
    <t xml:space="preserve">https://www.ted.com/talks/peter_calthorpe_7_principles_for_building_better_cities
</t>
  </si>
  <si>
    <t>A practical way to help the homeless find work and safety</t>
  </si>
  <si>
    <t>Richard J. Berry</t>
  </si>
  <si>
    <t>Mayor of Albuquerque</t>
  </si>
  <si>
    <t>[{'id': 9, 'name': 'Ingenious', 'count': 39}, {'id': 10, 'name': 'Inspiring', 'count': 112}, {'id': 24, 'name': 'Persuasive', 'count': 46}, {'id': 1, 'name': 'Beautiful', 'count': 28}, {'id': 8, 'name': 'Informative', 'count': 51}, {'id': 2, 'name': 'Confusing', 'count': 1}, {'id': 21, 'name': 'Unconvincing', 'count': 5}, {'id': 26, 'name': 'Obnoxious', 'count': 14}, {'id': 7, 'name': 'Funny', 'count': 4}, {'id': 23, 'name': 'Jaw-dropping', 'count': 7}, {'id': 3, 'name': 'Courageous', 'count': 24}, {'id': 22, 'name': 'Fascinating', 'count': 15}, {'id': 25, 'name': 'OK', 'count': 1}, {'id': 11, 'name': 'Longwinded', 'count': 0}]</t>
  </si>
  <si>
    <t>[{'id': 669, 'hero': 'https://pe.tedcdn.com/images/ted/7ee36d0de33472af7563bca48a16093201f61eb1_1600x1200.jpg', 'speaker': 'Becky  Blanton', 'title': 'The year I was homeless', 'duration': 429, 'slug': 'becky_blanton_the_year_i_was_homeless', 'viewed_count': 1098535}, {'id': 2522, 'hero': 'https://pe.tedcdn.com/images/ted/3d019f6e0d72892760d7162ed2881bdb0a9150e0_2880x1620.jpg', 'speaker': 'Andrew Youn', 'title': '3 reasons why we can win the fight against poverty', 'duration': 794, 'slug': 'andrew_youn_3_reasons_why_we_can_win_the_fight_against_poverty', 'viewed_count': 1173248}, {'id': 2328, 'hero': 'https://pe.tedcdn.com/images/ted/f41945e3407663d5a41b5843f2a5a499e2305147_2880x1620.jpg', 'speaker': 'Mia Birdsong', 'title': "The story we tell about poverty isn't true", 'duration': 916, 'slug': 'mia_birdsong_the_story_we_tell_about_poverty_isn_t_true', 'viewed_count': 1612577}, {'id': 1865, 'hero': 'https://pe.tedcdn.com/images/ted/34113888f29018d7f07a3c7f10ab2915c50f6b96_1600x1200.jpg', 'speaker': 'Mick Cornett', 'title': 'How an obese town lost a million pounds', 'duration': 915, 'slug': 'mick_cornett_how_an_obese_town_lost_a_million_pounds', 'viewed_count': 1514949}, {'id': 1429, 'hero': 'https://pe.tedcdn.com/images/ted/f45ba92c04bdaedad7cf56e5182efb7953516601_800x600.jpg', 'speaker': 'Eduardo Paes', 'title': 'The 4 commandments of cities', 'duration': 741, 'slug': 'eduardo_paes_the_4_commandments_of_cities', 'viewed_count': 834940}, {'id': 2873, 'hero': 'https://pe.tedcdn.com/images/ted/635f76d5d4d0a454b6131b93b471d1f65065f14d_2880x1620.jpg', 'speaker': 'OluTimehin Adegbeye', 'title': 'Who belongs in a city?', 'duration': 723, 'slug': 'olutimehin_adegbeye_who_belongs_in_a_city', 'viewed_count': 707773}]</t>
  </si>
  <si>
    <t>['TEDx', 'cities', 'community', 'government', 'poverty', 'social change', 'society']</t>
  </si>
  <si>
    <t xml:space="preserve">https://www.ted.com/talks/richard_j_berry_a_practical_way_to_help_the_homeless_find_work_and_safety
</t>
  </si>
  <si>
    <t>The secret to living longer may be your social life</t>
  </si>
  <si>
    <t>Susan Pinker</t>
  </si>
  <si>
    <t>Developmental psychologist</t>
  </si>
  <si>
    <t>[{'id': 2, 'name': 'Confusing', 'count': 4}, {'id': 11, 'name': 'Longwinded', 'count': 8}, {'id': 26, 'name': 'Obnoxious', 'count': 1}, {'id': 8, 'name': 'Informative', 'count': 236}, {'id': 10, 'name': 'Inspiring', 'count': 123}, {'id': 22, 'name': 'Fascinating', 'count': 104}, {'id': 24, 'name': 'Persuasive', 'count': 73}, {'id': 1, 'name': 'Beautiful', 'count': 40}, {'id': 3, 'name': 'Courageous', 'count': 16}, {'id': 7, 'name': 'Funny', 'count': 18}, {'id': 25, 'name': 'OK', 'count': 29}, {'id': 9, 'name': 'Ingenious', 'count': 13}, {'id': 21, 'name': 'Unconvincing', 'count': 4}, {'id': 23, 'name': 'Jaw-dropping', 'count': 8}]</t>
  </si>
  <si>
    <t>[{'id': 2399, 'hero': 'https://pe.tedcdn.com/images/ted/e850cb00471e6dc1172e2fdd29933bc003d969e8_2880x1620.jpg', 'speaker': 'Robert Waldinger', 'title': 'What makes a good life? Lessons from the longest study on happiness', 'duration': 766, 'slug': 'robert_waldinger_what_makes_a_good_life_lessons_from_the_longest_study_on_happiness', 'viewed_count': 16602653}, {'id': 2801, 'hero': 'https://pe.tedcdn.com/images/ted/ee78ab38fb4f23e29fbae7dfd3e89de2082ccaf7_2880x1620.jpg', 'speaker': 'Anne Lamott', 'title': '12 truths I learned from life and writing', 'duration': 955, 'slug': 'anne_lamott_12_truths_i_learned_from_life_and_writing', 'viewed_count': 1891014}, {'id': 727, 'hero': 'https://pe.tedcdn.com/images/ted/139726_800x600.jpg', 'speaker': 'Dan Buettner', 'title': 'How to live to be 100+', 'duration': 1179, 'slug': 'dan_buettner_how_to_live_to_be_100', 'viewed_count': 3157696}, {'id': 2178, 'hero': 'https://pe.tedcdn.com/images/ted/4a47e1575ccd838b9825758e3a59e5c57c317270_2880x1620.jpg', 'speaker': 'Ben Ambridge', 'title': '10 myths about psychology, debunked', 'duration': 895, 'slug': 'ben_ambridge_10_myths_about_psychology_debunked', 'viewed_count': 2447032}, {'id': 2800, 'hero': 'https://pe.tedcdn.com/images/ted/9414703afe03e50257e331ea4819356b3f08317d_2880x1620.jpg', 'speaker': 'Sharon Terry', 'title': "Science didn't understand my kids' rare disease until I decided to study it", 'duration': 902, 'slug': 'sharon_terry_science_didn_t_understand_my_kids_rare_disease_until_i_decided_to_study_it', 'viewed_count': 1015860}, {'id': 2843, 'hero': 'https://pe.tedcdn.com/images/ted/abe35a991a82b967cd4cf9ed36f70fb85b4975ab_2880x1620.jpg', 'speaker': 'Ashton Applewhite', 'title': "Let's end ageism", 'duration': 697, 'slug': 'ashton_applewhite_let_s_end_ageism', 'viewed_count': 967714}]</t>
  </si>
  <si>
    <t>['aging', 'brain', 'community', 'family', 'friendship', 'health', 'psychology', 'society']</t>
  </si>
  <si>
    <t xml:space="preserve">https://www.ted.com/talks/susan_pinker_the_secret_to_living_longer_may_be_your_social_life
</t>
  </si>
  <si>
    <t>How I found myself through music</t>
  </si>
  <si>
    <t>Anika Paulson</t>
  </si>
  <si>
    <t>Student, musician</t>
  </si>
  <si>
    <t>[{'id': 1, 'name': 'Beautiful', 'count': 185}, {'id': 10, 'name': 'Inspiring', 'count': 135}, {'id': 7, 'name': 'Funny', 'count': 14}, {'id': 22, 'name': 'Fascinating', 'count': 56}, {'id': 3, 'name': 'Courageous', 'count': 26}, {'id': 8, 'name': 'Informative', 'count': 18}, {'id': 21, 'name': 'Unconvincing', 'count': 9}, {'id': 24, 'name': 'Persuasive', 'count': 5}, {'id': 11, 'name': 'Longwinded', 'count': 13}, {'id': 9, 'name': 'Ingenious', 'count': 12}, {'id': 25, 'name': 'OK', 'count': 16}, {'id': 23, 'name': 'Jaw-dropping', 'count': 5}, {'id': 2, 'name': 'Confusing', 'count': 5}, {'id': 26, 'name': 'Obnoxious', 'count': 1}]</t>
  </si>
  <si>
    <t>[{'id': 2792, 'hero': 'https://pe.tedcdn.com/images/ted/5558298f5b2a0211b3c8de807b632ab2eca3d769_2880x1620.jpg', 'speaker': ' OK Go', 'title': 'How to find a wonderful idea', 'duration': 1055, 'slug': 'ok_go_how_to_find_a_wonderful_idea', 'viewed_count': 1493882}, {'id': 2719, 'hero': 'https://pe.tedcdn.com/images/ted/06a50fa52b0138efd93cb88b83d186bf93c5cd0c_2880x1620.jpg', 'speaker': 'Ashton Cofer', 'title': "A young inventor's plan to recycle Styrofoam", 'duration': 361, 'slug': 'ashton_cofer_a_young_inventor_s_plan_to_recycle_styrofoam', 'viewed_count': 1057953}, {'id': 2538, 'hero': 'https://pe.tedcdn.com/images/ted/a3ee6d78dd8bc7b305a024393c0e90293bbb08dc_2880x1620.jpg', 'speaker': 'John Legend', 'title': '"Redemption Song"', 'duration': 518, 'slug': 'john_legend_redemption_song', 'viewed_count': 1538125}, {'id': 883, 'hero': 'https://pe.tedcdn.com/images/ted/176929_800x600.jpg', 'speaker': 'David Byrne', 'title': 'How architecture helped music evolve', 'duration': 960, 'slug': 'david_byrne_how_architecture_helped_music_evolve', 'viewed_count': 1231198}, {'id': 1440, 'hero': 'https://pe.tedcdn.com/images/ted/a7cdfc92f9ccd377f01d953578c2a4bb6a4190b4_800x600.jpg', 'speaker': 'Michael Tilson Thomas', 'title': 'Music and emotion through time', 'duration': 1213, 'slug': 'michael_tilson_thomas_music_and_emotion_through_time', 'viewed_count': 1281134}, {'id': 2366, 'hero': 'https://pe.tedcdn.com/images/ted/ee7d7b0abbc72ed262e4ccc93e3bbb4be3a7e452_2880x1620.jpg', 'speaker': 'Kaki King', 'title': 'A musical escape into a world of light and color', 'duration': 691, 'slug': 'kaki_king_a_musical_escape_into_a_world_of_light_and_color', 'viewed_count': 1365178}]</t>
  </si>
  <si>
    <t>['TED-Ed', 'guitar', 'live music', 'music', 'performance', 'personal growth']</t>
  </si>
  <si>
    <t xml:space="preserve">https://www.ted.com/talks/anika_paulson_how_i_found_myself_through_music
</t>
  </si>
  <si>
    <t>The era of blind faith in big data must end</t>
  </si>
  <si>
    <t>Cathy O'Neil</t>
  </si>
  <si>
    <t>Mathematician, data scientist</t>
  </si>
  <si>
    <t>[{'id': 21, 'name': 'Unconvincing', 'count': 82}, {'id': 26, 'name': 'Obnoxious', 'count': 16}, {'id': 8, 'name': 'Informative', 'count': 266}, {'id': 22, 'name': 'Fascinating', 'count': 93}, {'id': 3, 'name': 'Courageous', 'count': 124}, {'id': 24, 'name': 'Persuasive', 'count': 132}, {'id': 10, 'name': 'Inspiring', 'count': 112}, {'id': 9, 'name': 'Ingenious', 'count': 28}, {'id': 23, 'name': 'Jaw-dropping', 'count': 32}, {'id': 11, 'name': 'Longwinded', 'count': 11}, {'id': 2, 'name': 'Confusing', 'count': 17}, {'id': 25, 'name': 'OK', 'count': 20}, {'id': 1, 'name': 'Beautiful', 'count': 23}, {'id': 7, 'name': 'Funny', 'count': 5}]</t>
  </si>
  <si>
    <t>[{'id': 2818, 'hero': 'https://pe.tedcdn.com/images/ted/96044392dd7eea4410a92f4c5d499b888e607653_2880x1620.jpg', 'speaker': 'Tricia Wang', 'title': 'The human insights missing from big data', 'duration': 972, 'slug': 'tricia_wang_the_human_insights_missing_from_big_data', 'viewed_count': 1103173}, {'id': 2718, 'hero': 'https://pe.tedcdn.com/images/ted/d0fbe8b884f5572ba9c66e421ca4f9fa7159a19b_2880x1620.jpg', 'speaker': 'Mona Chalabi', 'title': '3 ways to spot a bad statistic', 'duration': 705, 'slug': 'mona_chalabi_3_ways_to_spot_a_bad_statistic', 'viewed_count': 1405482}, {'id': 2617, 'hero': 'https://pe.tedcdn.com/images/ted/1e31a7ada3d976852efdb00d6b3e083db9c1f70b_2880x1620.jpg', 'speaker': 'Mallory Soldner', 'title': "Your company's data could help end world hunger", 'duration': 675, 'slug': 'mallory_soldner_your_company_s_data_could_end_world_hunger', 'viewed_count': 951352}, {'id': 2094, 'hero': 'https://pe.tedcdn.com/images/ted/c08e045faca0cd007e468e7950e6ef5433c3f44c_2880x1620.jpg', 'speaker': 'Kenneth Cukier', 'title': 'Big data is better data', 'duration': 951, 'slug': 'kenneth_cukier_big_data_is_better_data', 'viewed_count': 1305811}, {'id':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1194805}, {'id': 2403, 'hero': 'https://pe.tedcdn.com/images/ted/9447af46e476fc16f72c2b583db397f73f82a803_2880x1620.jpg', 'speaker': 'Sebastian Wernicke', 'title': 'How to use data to make a hit TV show', 'duration': 745, 'slug': 'sebastian_wernicke_how_to_use_data_to_make_a_hit_tv_show', 'viewed_count': 1468508}]</t>
  </si>
  <si>
    <t>['algorithm', 'data', 'inequality', 'marketing', 'society', 'technology']</t>
  </si>
  <si>
    <t xml:space="preserve">https://www.ted.com/talks/cathy_o_neil_the_era_of_blind_faith_in_big_data_must_end
</t>
  </si>
  <si>
    <t>What moral decisions should driverless cars make?</t>
  </si>
  <si>
    <t>Iyad Rahwan</t>
  </si>
  <si>
    <t>Computational social scientist</t>
  </si>
  <si>
    <t>[{'id': 8, 'name': 'Informative', 'count': 64}, {'id': 9, 'name': 'Ingenious', 'count': 19}, {'id': 22, 'name': 'Fascinating', 'count': 35}, {'id': 1, 'name': 'Beautiful', 'count': 5}, {'id': 10, 'name': 'Inspiring', 'count': 15}, {'id': 3, 'name': 'Courageous', 'count': 4}, {'id': 7, 'name': 'Funny', 'count': 10}, {'id': 2, 'name': 'Confusing', 'count': 2}, {'id': 21, 'name': 'Unconvincing', 'count': 2}, {'id': 26, 'name': 'Obnoxious', 'count': 2}, {'id': 24, 'name': 'Persuasive', 'count': 14}, {'id': 23, 'name': 'Jaw-dropping', 'count': 3}, {'id': 11, 'name': 'Longwinded', 'count': 1}, {'id': 25, 'name': 'OK', 'count': 1}]</t>
  </si>
  <si>
    <t>[{'id': 2609, 'hero': 'https://pe.tedcdn.com/images/ted/e8849bea6857714504fdf7a923ac0938e95cec6c_2880x1620.jpg', 'speaker': 'Wanis Kabbaj', 'title': 'What a driverless world could look like', 'duration': 691, 'slug': 'wanis_kabbaj_what_a_driverless_world_could_look_like', 'viewed_count': 2859157}, {'id': 1724, 'hero': 'https://pe.tedcdn.com/images/ted/4165fdc540500a47d00915eb53de831abd15dd3b_1600x1200.jpg', 'speaker': 'Jennifer Healey', 'title': 'If cars could talk, accidents might be avoidable', 'duration': 540, 'slug': 'jennifer_healey_if_cars_could_talk_accidents_might_be_avoidable', 'viewed_count': 814628}, {'id': 2291, 'hero': 'https://pe.tedcdn.com/images/ted/8a1523f43703309c29b372a29981afc7c5f2977b_2880x1620.jpg', 'speaker': 'Chris Urmson', 'title': 'How a driverless car sees the road', 'duration': 929, 'slug': 'chris_urmson_how_a_driverless_car_sees_the_road', 'viewed_count': 2043008}, {'id': 1506, 'hero': 'https://pe.tedcdn.com/images/ted/15e9b94b9856ac969692bfc5515bd7754e26977b_800x600.jpg', 'speaker': 'Chris Gerdes', 'title': 'The future race car -- 150mph, and no driver', 'duration': 647, 'slug': 'chris_gerdes_the_future_race_car_150mph_and_no_driver', 'viewed_count': 731650}, {'id': 1174, 'hero': 'https://pe.tedcdn.com/images/ted/229d850b073d6d8ba1f20ee937e88f51802a0a8d_800x600.jpg', 'speaker': 'Bill Ford', 'title': 'A future beyond traffic gridlock', 'duration': 1008, 'slug': 'bill_ford_a_future_beyond_traffic_gridlock', 'viewed_count': 800078}, {'id': 1109, 'hero': 'https://pe.tedcdn.com/images/ted/1a26621135203e5d4636221967ff1d30e88faa85_800x600.jpg', 'speaker': 'Sebastian Thrun', 'title': "Google's driverless car", 'duration': 254, 'slug': 'sebastian_thrun_google_s_driverless_car', 'viewed_count': 2443104}]</t>
  </si>
  <si>
    <t>['AI', 'driverless cars', 'innovation', 'law', 'morality', 'technology']</t>
  </si>
  <si>
    <t xml:space="preserve">https://www.ted.com/talks/iyad_rahwan_what_moral_decisions_should_driverless_cars_make
</t>
  </si>
  <si>
    <t>A lyrical bridge between past, present and future</t>
  </si>
  <si>
    <t>David Whyte</t>
  </si>
  <si>
    <t>Poet, author</t>
  </si>
  <si>
    <t>[{'id': 1, 'name': 'Beautiful', 'count': 142}, {'id': 10, 'name': 'Inspiring', 'count': 152}, {'id': 22, 'name': 'Fascinating', 'count': 49}, {'id': 9, 'name': 'Ingenious', 'count': 18}, {'id': 3, 'name': 'Courageous', 'count': 30}, {'id': 25, 'name': 'OK', 'count': 7}, {'id': 7, 'name': 'Funny', 'count': 9}, {'id': 23, 'name': 'Jaw-dropping', 'count': 8}, {'id': 24, 'name': 'Persuasive', 'count': 8}, {'id': 26, 'name': 'Obnoxious', 'count': 6}, {'id': 8, 'name': 'Informative', 'count': 5}, {'id': 11, 'name': 'Longwinded', 'count': 13}, {'id': 2, 'name': 'Confusing', 'count': 2}, {'id': 21, 'name': 'Unconvincing', 'count': 1}]</t>
  </si>
  <si>
    <t>[{'id': 2722, 'hero': 'https://pe.tedcdn.com/images/ted/156513c31ca187a831e783084a29f3a4c6949570_2880x1620.jpg', 'speaker': 'Emtithal Mahmoud', 'title': 'A young poet tells the story of Darfur', 'duration': 651, 'slug': 'emtithal_mahmoud_a_young_poet_tells_the_story_of_darfur', 'viewed_count': 822056}, {'id': 2777, 'hero': 'https://pe.tedcdn.com/images/ted/64d111cddc2a72e2d44ff5b3fe340a48ebd6bfca_2880x1620.jpg', 'speaker': 'Jorge Drexler', 'title': 'Poetry, music and identity', 'duration': 1000, 'slug': 'jorge_drexler_poetry_music_and_identity', 'viewed_count': 626895}, {'id': 2336, 'hero': 'https://pe.tedcdn.com/images/ted/eaef73c208e14197e7baf46e61df18c983f32e72_2880x1620.jpg', 'speaker': 'Robin Morgan', 'title': "4 powerful poems about Parkinson's and growing older", 'duration': 717, 'slug': 'robin_morgan_4_powerful_poems_about_parkinson_s_and_growing_older', 'viewed_count': 1004551},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2679904}, {'id': 2025, 'hero': 'https://pe.tedcdn.com/images/ted/bd619eb8f9002797413fb4e886808df331e00608_2880x1620.jpg', 'speaker': 'Pico Iyer', 'title': 'The art of stillness', 'duration': 937, 'slug': 'pico_iyer_the_art_of_stillness', 'viewed_count': 2649308}, {'id': 273, 'hero': 'https://pe.tedcdn.com/images/ted/4c9b41fac40ffc729ea73215f51c44b55a79e504_2880x1620.jpg', 'speaker': 'Wade Davis', 'title': 'The worldwide web of belief and ritual', 'duration': 1152, 'slug': 'wade_davis_on_the_worldwide_web_of_belief_and_ritual', 'viewed_count': 984619}]</t>
  </si>
  <si>
    <t>['art', 'humanity', 'performance', 'personal growth', 'poetry', 'self', 'writing']</t>
  </si>
  <si>
    <t xml:space="preserve">https://www.ted.com/talks/david_whyte_a_lyrical_bridge_between_past_present_and_future
</t>
  </si>
  <si>
    <t>What would happen if we upload our brains to computers?</t>
  </si>
  <si>
    <t>Robin Hanson</t>
  </si>
  <si>
    <t>Futurist, social scientist</t>
  </si>
  <si>
    <t>[{'id': 23, 'name': 'Jaw-dropping', 'count': 27}, {'id': 22, 'name': 'Fascinating', 'count': 64}, {'id': 2, 'name': 'Confusing', 'count': 11}, {'id': 21, 'name': 'Unconvincing', 'count': 26}, {'id': 26, 'name': 'Obnoxious', 'count': 11}, {'id': 9, 'name': 'Ingenious', 'count': 21}, {'id': 8, 'name': 'Informative', 'count': 53}, {'id': 10, 'name': 'Inspiring', 'count': 14}, {'id': 1, 'name': 'Beautiful', 'count': 5}, {'id': 3, 'name': 'Courageous', 'count': 5}, {'id': 7, 'name': 'Funny', 'count': 5}, {'id': 11, 'name': 'Longwinded', 'count': 8}, {'id': 25, 'name': 'OK', 'count': 29}, {'id': 24, 'name': 'Persuasive', 'count': 1}]</t>
  </si>
  <si>
    <t>[{'id': 2592, 'hero': 'https://pe.tedcdn.com/images/ted/eda8b85771e90749c3e3e072c3f319417713ee92_2880x1620.jpg', 'speaker': 'Sam Harris', 'title': 'Can we build AI without losing control over it?', 'duration': 867, 'slug': 'sam_harris_can_we_build_ai_without_losing_control_over_it', 'viewed_count': 2592601}, {'id': 2015, 'hero': 'https://pe.tedcdn.com/images/ted/9bd2cc9f4130b1c408721e3d755e13d168cb38a0_1600x1200.jpg', 'speaker': 'Ray Kurzweil', 'title': 'Get ready for hybrid thinking', 'duration': 592, 'slug': 'ray_kurzweil_get_ready_for_hybrid_thinking', 'viewed_count': 1971212}, {'id': 2243, 'hero': 'https://pe.tedcdn.com/images/ted/a693e3148df55358b76a30436f1accb09d1e2616_2880x1620.jpg', 'speaker': 'Nick Bostrom', 'title': 'What happens when our computers get smarter than we are?', 'duration': 991, 'slug': 'nick_bostrom_what_happens_when_our_computers_get_smarter_than_we_are', 'viewed_count': 2832652},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1346073}, {'id': 44, 'hero': 'https://pe.tedcdn.com/images/ted/c331eb763dfc01984cd1e0c42c6d8d24c5731578_1600x1200.jpg', 'speaker': 'Nick Bostrom', 'title': 'A philosophical quest for our biggest problems', 'duration': 1012, 'slug': 'nick_bostrom_on_our_biggest_problems', 'viewed_count': 762349}, {'id': 2728, 'hero': 'https://pe.tedcdn.com/images/ted/cb2a82558d31158734d32afe88cd25226332a966_2880x1620.jpg', 'speaker': 'Ari Wallach', 'title': '3 ways to plan for the (very) long term', 'duration': 822, 'slug': 'ari_wallach_3_ways_to_plan_for_the_very_long_term', 'viewed_count': 1593686}]</t>
  </si>
  <si>
    <t>['AI', 'computers', 'economics', 'future', 'humanity', 'innovation', 'intelligence', 'mind', 'robots', 'science', 'society', 'technology']</t>
  </si>
  <si>
    <t xml:space="preserve">https://www.ted.com/talks/robin_hanson_what_would_happen_if_we_upload_our_brains_to_computers
</t>
  </si>
  <si>
    <t>What the sugar coating on your cells is trying to tell you</t>
  </si>
  <si>
    <t>Carolyn Bertozzi</t>
  </si>
  <si>
    <t>Chemical biologist</t>
  </si>
  <si>
    <t>[{'id': 8, 'name': 'Informative', 'count': 146}, {'id': 24, 'name': 'Persuasive', 'count': 18}, {'id': 10, 'name': 'Inspiring', 'count': 31}, {'id': 22, 'name': 'Fascinating', 'count': 64}, {'id': 1, 'name': 'Beautiful', 'count': 6}, {'id': 9, 'name': 'Ingenious', 'count': 26}, {'id': 3, 'name': 'Courageous', 'count': 5}, {'id': 23, 'name': 'Jaw-dropping', 'count': 13}, {'id': 7, 'name': 'Funny', 'count': 7}, {'id': 21, 'name': 'Unconvincing', 'count': 1}, {'id': 25, 'name': 'OK', 'count': 2}, {'id': 26, 'name': 'Obnoxious', 'count': 1}, {'id': 2, 'name': 'Confusing', 'count': 0}, {'id': 11, 'name': 'Longwinded', 'count': 0}]</t>
  </si>
  <si>
    <t>[{'id': 2504, 'hero': 'https://pe.tedcdn.com/images/ted/6ae09bc744aa38ec4c0f2f70772a86f551cedd2e_2880x1620.jpg', 'speaker': 'Laura Indolfi', 'title': 'Good news in the fight against pancreatic cancer', 'duration': 363, 'slug': 'laura_indolfi_good_news_in_the_fight_against_pancreatic_cancer', 'viewed_count': 1183088}, {'id': 2821, 'hero': 'https://pe.tedcdn.com/images/ted/215726285218bad80d842683dec2bc91fbe6a5e7_2880x1620.jpg', 'speaker': 'Jimmy Lin', 'title': 'A simple new blood test that can catch cancer early', 'duration': 730, 'slug': 'jimmy_lin_a_simple_new_blood_test_that_can_catch_cancer_early', 'viewed_count': 1005511}, {'id': 2599, 'hero': 'https://pe.tedcdn.com/images/ted/062e604051dee8553e9cb1652df458b7b50e6497_2880x1620.jpg', 'speaker': 'Adam de la Zerda', 'title': 'We can start winning the war against cancer', 'duration': 762, 'slug': 'adam_de_la_zerda_how_we_can_start_winning_the_war_against_cancer', 'viewed_count': 985214}, {'id': 1509, 'hero': 'https://pe.tedcdn.com/images/ted/87b3d219de3973f78107cd22ac9fff79529fbe24_800x600.jpg', 'speaker': 'Mina Bissell', 'title': 'Experiments that point to a new understanding of cancer', 'duration': 978, 'slug': 'mina_bissell_experiments_that_point_to_a_new_understanding_of_cancer', 'viewed_count': 990748}, {'id': 1187, 'hero': 'https://pe.tedcdn.com/images/ted/c92a115c6b16a8afad2047396bee3b9a6491d08a_800x600.jpg', 'speaker': 'Nina Tandon', 'title': 'Caring for engineered tissue', 'duration': 253, 'slug': 'nina_tandon_caring_for_cells', 'viewed_count': 490278}, {'id': 12, 'hero': 'https://pe.tedcdn.com/images/ted/b791af59765342190669b0b21c3a49120f8903c0_2880x1620.jpg', 'speaker': 'Eva Vertes', 'title': 'Meet the future of cancer research', 'duration': 1129, 'slug': 'eva_vertes_looks_to_the_future_of_medicine', 'viewed_count': 1030306}]</t>
  </si>
  <si>
    <t>['biology', 'biomechanics', 'cancer', 'chemistry', 'disease', 'health', 'illness', 'medical research', 'medicine', 'science']</t>
  </si>
  <si>
    <t xml:space="preserve">https://www.ted.com/talks/carolyn_bertozzi_what_the_sugar_coating_on_your_cells_is_trying_to_tell_you
</t>
  </si>
  <si>
    <t>"The Sacred Art of the Ori"</t>
  </si>
  <si>
    <t>Laolu Senbanjo</t>
  </si>
  <si>
    <t>Artist, musician, lawyer, activist</t>
  </si>
  <si>
    <t>[{'id': 1, 'name': 'Beautiful', 'count': 85}, {'id': 3, 'name': 'Courageous', 'count': 24}, {'id': 10, 'name': 'Inspiring', 'count': 69}, {'id': 23, 'name': 'Jaw-dropping', 'count': 10}, {'id': 8, 'name': 'Informative', 'count': 24}, {'id': 22, 'name': 'Fascinating', 'count': 42}, {'id': 25, 'name': 'OK', 'count': 7}, {'id': 2, 'name': 'Confusing', 'count': 4}, {'id': 7, 'name': 'Funny', 'count': 2}, {'id': 9, 'name': 'Ingenious', 'count': 6}, {'id': 24, 'name': 'Persuasive', 'count': 4}, {'id': 21, 'name': 'Unconvincing', 'count': 1}, {'id': 26, 'name': 'Obnoxious', 'count': 1}, {'id': 11, 'name': 'Longwinded', 'count': 0}]</t>
  </si>
  <si>
    <t>[{'id': 2826, 'hero': 'https://pe.tedcdn.com/images/ted/9bebefee9edc4e9027d20aa368d04e39002bb298_2880x1620.jpg', 'speaker': 'Titus Kaphar', 'title': 'Can art amend history?', 'duration': 772, 'slug': 'titus_kaphar_can_art_amend_history', 'viewed_count': 890765}, {'id': 2851, 'hero': 'https://pe.tedcdn.com/images/ted/63587a8d634ae41a2fa900ba5d5d009ca6547cb4_2880x1620.jpg', 'speaker': 'Jon Boogz and Lil Buck', 'title': 'A dance to honor Mother Earth', 'duration': 575, 'slug': 'jon_boogz_and_lil_buck_a_dance_to_honor_mother_earth', 'viewed_count': 182976}, {'id': 2837, 'hero': 'https://pe.tedcdn.com/images/ted/1db17412c95870c4a467c0e3c6ea9fe28336f87e_2880x1620.jpg', 'speaker': 'Damon Davis', 'title': 'Courage is contagious', 'duration': 325, 'slug': 'damon_davis_what_i_saw_at_the_ferguson_protests', 'viewed_count': 721738}, {'id': 1169, 'hero': 'https://pe.tedcdn.com/images/ted/f553f02f7c6b89f37c883ba4e4805f560f6fb811_800x600.jpg', 'speaker': 'Shea Hembrey', 'title': 'How I became 100 artists', 'duration': 1008, 'slug': 'shea_hembrey_how_i_became_100_artists', 'viewed_count': 1486912}, {'id': 1747, 'hero': 'https://pe.tedcdn.com/images/ted/910102e6486442bc30fbc5952c254a9f9882942f_1600x1200.jpg', 'speaker': 'Phil Hansen', 'title': 'Embrace the shake', 'duration': 601, 'slug': 'phil_hansen_embrace_the_shake', 'viewed_count': 2155437}, {'id': 831, 'hero': 'https://pe.tedcdn.com/images/ted/163603_800x600.jpg', 'speaker': 'Thelma Golden', 'title': 'How art gives shape to cultural change', 'duration': 748, 'slug': 'thelma_golden_how_art_gives_shape_to_cultural_change', 'viewed_count': 524816}]</t>
  </si>
  <si>
    <t>['Africa', 'art', 'beauty', 'creativity', 'performance art']</t>
  </si>
  <si>
    <t xml:space="preserve">https://www.ted.com/talks/laolu_senbanjo_the_sacred_art_of_the_ori
</t>
  </si>
  <si>
    <t>When workers own companies, the economy is more resilient</t>
  </si>
  <si>
    <t>Niki Okuk</t>
  </si>
  <si>
    <t>[{'id': 3, 'name': 'Courageous', 'count': 46}, {'id': 10, 'name': 'Inspiring', 'count': 99}, {'id': 22, 'name': 'Fascinating', 'count': 31}, {'id': 24, 'name': 'Persuasive', 'count': 31}, {'id': 21, 'name': 'Unconvincing', 'count': 33}, {'id': 26, 'name': 'Obnoxious', 'count': 14}, {'id': 1, 'name': 'Beautiful', 'count': 7}, {'id': 8, 'name': 'Informative', 'count': 47}, {'id': 11, 'name': 'Longwinded', 'count': 17}, {'id': 2, 'name': 'Confusing', 'count': 10}, {'id': 25, 'name': 'OK', 'count': 10}, {'id': 9, 'name': 'Ingenious', 'count': 15}, {'id': 7, 'name': 'Funny', 'count': 3}, {'id': 23, 'name': 'Jaw-dropping', 'count': 4}]</t>
  </si>
  <si>
    <t>[{'id': 1041, 'hero': 'https://pe.tedcdn.com/images/ted/96c703bb13a2e9c2d351a5e6b52390bc35eaad06_800x600.jpg', 'speaker': 'Majora Carter', 'title': '3 stories of local eco-entrepreneurship', 'duration': 1079, 'slug': 'majora_carter_3_stories_of_local_ecoactivism', 'viewed_count': 703033}, {'id': 2234, 'hero': 'https://pe.tedcdn.com/images/ted/2d04974d2c22e1f1776febea2d66c1f4bd6d3c82_2880x1620.jpg', 'speaker': 'Paul Tudor Jones II', 'title': 'Why we need to rethink capitalism', 'duration': 591, 'slug': 'paul_tudor_jones_ii_why_we_need_to_rethink_capitalism', 'viewed_count': 1762100}, {'id': 2588, 'hero': 'https://pe.tedcdn.com/images/ted/731d2a688a6c5c95a71aff661224c17e6c9e83c5_2880x1620.jpg', 'speaker': 'J.D. Vance', 'title': "America's forgotten working class", 'duration': 882, 'slug': 'j_d_vance_america_s_forgotten_working_class', 'viewed_count': 1077702}, {'id': 2055, 'hero': 'https://pe.tedcdn.com/images/ted/2a0622d03c2b2a6c673657a5b72ca83b0f48212e_2400x1800.jpg', 'speaker': 'Nick Hanauer', 'title': 'Beware, fellow plutocrats, the pitchforks are coming', 'duration': 1222, 'slug': 'nick_hanauer_beware_fellow_plutocrats_the_pitchforks_are_coming', 'viewed_count': 1623670}, {'id': 1735, 'hero': 'https://pe.tedcdn.com/images/ted/c82764279aa969d69deee6dbcd10187475050a81_1600x1200.jpg', 'speaker': 'Timothy Bartik', 'title': 'The economic case for preschool', 'duration': 945, 'slug': 'timothy_bartik_the_economic_case_for_preschool', 'viewed_count': 407426}, {'id': 625, 'hero': 'https://pe.tedcdn.com/images/ted/112755_800x600.jpg', 'speaker': 'Geoff Mulgan', 'title': 'Post-crash, investing in a better world', 'duration': 1080, 'slug': 'geoff_mulgan_post_crash_investing_in_a_better_world_1', 'viewed_count': 308243}]</t>
  </si>
  <si>
    <t>['TEDx', 'business', 'capitalism', 'community', 'economics', 'entrepreneur', 'inequality', 'social change', 'society', 'work']</t>
  </si>
  <si>
    <t xml:space="preserve">https://www.ted.com/talks/niki_okuk_when_workers_own_companies_the_economy_is_more_resilient
</t>
  </si>
  <si>
    <t>Fun, fierce and fantastical African art</t>
  </si>
  <si>
    <t>Wanuri Kahiu</t>
  </si>
  <si>
    <t>Filmmaker, writer</t>
  </si>
  <si>
    <t>[{'id': 24, 'name': 'Persuasive', 'count': 19}, {'id': 22, 'name': 'Fascinating', 'count': 22}, {'id': 8, 'name': 'Informative', 'count': 16}, {'id': 7, 'name': 'Funny', 'count': 17}, {'id': 10, 'name': 'Inspiring', 'count': 48}, {'id': 1, 'name': 'Beautiful', 'count': 24}, {'id': 3, 'name': 'Courageous', 'count': 9}, {'id': 9, 'name': 'Ingenious', 'count': 1}, {'id': 23, 'name': 'Jaw-dropping', 'count': 3}, {'id': 25, 'name': 'OK', 'count': 4}, {'id': 21, 'name': 'Unconvincing', 'count': 3}, {'id': 2, 'name': 'Confusing', 'count': 0}, {'id': 11, 'name': 'Longwinded', 'count': 0}, {'id': 26, 'name': 'Obnoxious', 'count': 0}]</t>
  </si>
  <si>
    <t>[{'id': 652, 'hero': 'https://pe.tedcdn.com/images/ted/7cefcd151eaf3af5eeb5be038f940e032d8c3518_2880x1620.jpg', 'speaker': 'Chimamanda Ngozi Adichie', 'title': 'The danger of a single story', 'duration': 1129, 'slug': 'chimamanda_adichie_the_danger_of_a_single_story', 'viewed_count': 13299682}, {'id': 2863, 'hero': 'https://pe.tedcdn.com/images/ted/c706b63f93fb382e0015dde0ec55a2c7ac8a37c3_2880x1620.jpg', 'speaker': 'Laolu Senbanjo', 'title': '"The Sacred Art of the Ori"', 'duration': 530, 'slug': 'laolu_senbanjo_the_sacred_art_of_the_ori', 'viewed_count': 636463}, {'id': 2722, 'hero': 'https://pe.tedcdn.com/images/ted/156513c31ca187a831e783084a29f3a4c6949570_2880x1620.jpg', 'speaker': 'Emtithal Mahmoud', 'title': 'A young poet tells the story of Darfur', 'duration': 651, 'slug': 'emtithal_mahmoud_a_young_poet_tells_the_story_of_darfur', 'viewed_count': 822056}, {'id': 2462, 'hero': 'https://pe.tedcdn.com/images/ted/6d408620ad53d766ca342095a8add7803accf26b_2880x1620.jpg', 'speaker': 'Siyanda Mohutsiwa', 'title': 'How young Africans found a voice on Twitter', 'duration': 862, 'slug': 'siyanda_mohutsiwa_how_young_africans_found_a_voice_on_twitter', 'viewed_count': 992782}, {'id': 59, 'hero': 'https://pe.tedcdn.com/images/ted/324e64c6f3cd4f18c8c4f00757760943066e3cb2_2880x1620.jpg', 'speaker': 'Bono', 'title': 'My wish: Three actions for Africa', 'duration': 1672, 'slug': 'bono_s_call_to_action_for_africa', 'viewed_count': 718675}, {'id': 330, 'hero': 'https://pe.tedcdn.com/images/ted/19233802c46fcd0496477770b98430e07361f4e3_2880x1620.jpg', 'speaker': 'Ory Okolloh', 'title': 'How I became an activist', 'duration': 998, 'slug': 'ory_okolloh_on_becoming_an_activist', 'viewed_count': 321915}]</t>
  </si>
  <si>
    <t>['Africa', 'TED Fellows', 'art', 'creativity', 'storytelling']</t>
  </si>
  <si>
    <t xml:space="preserve">https://www.ted.com/talks/wanuri_kahiu_fun_fierce_and_fantastical_african_art
</t>
  </si>
  <si>
    <t>Why we need to end the era of orphanages</t>
  </si>
  <si>
    <t>Tara Winkler</t>
  </si>
  <si>
    <t xml:space="preserve"> Child protection leader, activist, author </t>
  </si>
  <si>
    <t>[{'id': 10, 'name': 'Inspiring', 'count': 119}, {'id': 22, 'name': 'Fascinating', 'count': 30}, {'id': 23, 'name': 'Jaw-dropping', 'count': 31}, {'id': 3, 'name': 'Courageous', 'count': 50}, {'id': 8, 'name': 'Informative', 'count': 91}, {'id': 24, 'name': 'Persuasive', 'count': 37}, {'id': 1, 'name': 'Beautiful', 'count': 29}, {'id': 2, 'name': 'Confusing', 'count': 1}, {'id': 21, 'name': 'Unconvincing', 'count': 6}, {'id': 26, 'name': 'Obnoxious', 'count': 2}, {'id': 7, 'name': 'Funny', 'count': 1}, {'id': 25, 'name': 'OK', 'count': 7}, {'id': 11, 'name': 'Longwinded', 'count': 8}, {'id': 9, 'name': 'Ingenious', 'count': 1}]</t>
  </si>
  <si>
    <t>[{'id': 1596, 'hero': 'https://pe.tedcdn.com/images/ted/a1efde288361d19cbbcf61057f03f56baa6c2e3d_1600x1200.jpg', 'speaker': 'Lemn Sissay', 'title': 'A child of the state', 'duration': 917, 'slug': 'lemn_sissay_a_child_of_the_state', 'viewed_count': 720509}, {'id': 1601, 'hero': 'https://pe.tedcdn.com/images/ted/aea43471f1dea16b55f25195e628c7c666f0d3ec_1600x1200.jpg', 'speaker': 'Georgette Mulheir', 'title': 'The tragedy of orphanages', 'duration': 641, 'slug': 'georgette_mulheir_the_tragedy_of_orphanages', 'viewed_count': 803307}, {'id': 592, 'hero': 'https://pe.tedcdn.com/images/ted/100982_800x600.jpg', 'speaker': 'Sophal Ear', 'title': 'Escaping the Khmer Rouge', 'duration': 357, 'slug': 'sophal_ear_escaping_the_khmer_rouge', 'viewed_count': 501229}, {'id': 1675, 'hero': 'https://pe.tedcdn.com/images/ted/7aed686b1c4e05799de15c6bd292be90cf9e049c_1920x1080.jpg', 'speaker': 'Bruce Feiler', 'title': 'Agile programming -- for your family', 'duration': 1080, 'slug': 'bruce_feiler_agile_programming_for_your_family', 'viewed_count': 1403707}, {'id': 2642, 'hero': 'https://pe.tedcdn.com/images/ted/37bb5f3ff1ce0eaadf5e388c5d7952dc94457061_2880x1620.jpg', 'speaker': 'Veerle Provoost', 'title': 'Do kids think of sperm donors as family?', 'duration': 746, 'slug': 'veerle_provoost_do_kids_think_of_sperm_donors_as_family', 'viewed_count': 1026635}, {'id': 1756, 'hero': 'https://pe.tedcdn.com/images/ted/d885af407b5de32351935f5ad718b4659a34ffeb_1600x1200.jpg', 'speaker': 'Andrew Solomon', 'title': 'Love, no matter what', 'duration': 1407, 'slug': 'andrew_solomon_love_no_matter_what', 'viewed_count': 4032328}]</t>
  </si>
  <si>
    <t>['TEDx', 'activism', 'children', 'family', 'poverty', 'social change']</t>
  </si>
  <si>
    <t xml:space="preserve">https://www.ted.com/talks/tara_winkler_why_we_need_to_end_the_era_of_orphanages
</t>
  </si>
  <si>
    <t>Can a robot pass a university entrance exam?</t>
  </si>
  <si>
    <t>Noriko Arai</t>
  </si>
  <si>
    <t>[{'id': 22, 'name': 'Fascinating', 'count': 114}, {'id': 8, 'name': 'Informative', 'count': 129}, {'id': 24, 'name': 'Persuasive', 'count': 51}, {'id': 3, 'name': 'Courageous', 'count': 8}, {'id': 10, 'name': 'Inspiring', 'count': 49}, {'id': 9, 'name': 'Ingenious', 'count': 34}, {'id': 21, 'name': 'Unconvincing', 'count': 8}, {'id': 25, 'name': 'OK', 'count': 10}, {'id': 23, 'name': 'Jaw-dropping', 'count': 19}, {'id': 1, 'name': 'Beautiful', 'count': 15}, {'id': 2, 'name': 'Confusing', 'count': 1}, {'id': 26, 'name': 'Obnoxious', 'count': 3}, {'id': 7, 'name': 'Funny', 'count': 8}, {'id': 11, 'name': 'Longwinded', 'count': 1}]</t>
  </si>
  <si>
    <t>[{'id': 2606, 'hero': 'https://pe.tedcdn.com/images/ted/d958222b530da8813f7fdccfa9f692121b93ea0f_2880x1620.jpg', 'speaker': 'Zeynep Tufekci', 'title': 'Machine intelligence makes human morals more important', 'duration': 1062, 'slug': 'zeynep_tufekci_machine_intelligence_makes_human_morals_more_important', 'viewed_count': 1194805}, {'id': 2858, 'hero': 'https://pe.tedcdn.com/images/ted/bad6d87ce767ae008c56bde103deec058846661e_2880x1620.jpg', 'speaker': 'Robin Hanson', 'title': 'What would happen if we upload our brains to computers?', 'duration': 736, 'slug': 'robin_hanson_what_would_happen_if_we_upload_our_brains_to_computers', 'viewed_count': 840864}, {'id': 2829, 'hero': 'https://pe.tedcdn.com/images/ted/16b227c8ce4564818eff55a5c4d4945aec756db1_2880x1620.jpg', 'speaker': 'Joseph Redmon', 'title': 'How computers learn to recognize objects instantly', 'duration': 457, 'slug': 'joseph_redmon_how_a_computer_learns_to_recognize_objects_instantly', 'viewed_count': 1164798}, {'id': 2781, 'hero': 'https://pe.tedcdn.com/images/ted/3f614c0a546467f66777c847998104c6f185fe99_2880x1620.jpg', 'speaker': 'Stuart Russell', 'title': '3 principles for creating safer AI', 'duration': 1055, 'slug': 'stuart_russell_how_ai_might_make_us_better_people', 'viewed_count': 1085166}, {'id': 165, 'hero': 'https://pe.tedcdn.com/images/ted/17631_480x360.jpg', 'speaker': 'Hod Lipson', 'title': 'Building "self-aware" robots', 'duration': 378, 'slug': 'hod_lipson_builds_self_aware_robots', 'viewed_count': 1212401}, {'id': 1459, 'hero': 'https://pe.tedcdn.com/images/ted/a710062b9b3f44fbc3ad37ab4b8e78a70ee54231_800x600.jpg', 'speaker': 'Ken Goldberg', 'title': '4 lessons from robots about being human', 'duration': 1029, 'slug': 'ken_goldberg_4_lessons_from_robots_about_being_human', 'viewed_count': 359394}]</t>
  </si>
  <si>
    <t>['AI', 'education', 'intelligence', 'robots', 'teaching', 'technology']</t>
  </si>
  <si>
    <t xml:space="preserve">https://www.ted.com/talks/noriko_arai_can_a_robot_pass_a_university_entrance_exam
</t>
  </si>
  <si>
    <t>How the US government spies on people who protest -- including you</t>
  </si>
  <si>
    <t>Jennifer Granick</t>
  </si>
  <si>
    <t>Surveillance and cybersecurity counsel</t>
  </si>
  <si>
    <t>[{'id': 3, 'name': 'Courageous', 'count': 63}, {'id': 8, 'name': 'Informative', 'count': 112}, {'id': 23, 'name': 'Jaw-dropping', 'count': 17}, {'id': 11, 'name': 'Longwinded', 'count': 9}, {'id': 21, 'name': 'Unconvincing', 'count': 18}, {'id': 26, 'name': 'Obnoxious', 'count': 11}, {'id': 7, 'name': 'Funny', 'count': 3}, {'id': 10, 'name': 'Inspiring', 'count': 18}, {'id': 24, 'name': 'Persuasive', 'count': 36}, {'id': 1, 'name': 'Beautiful', 'count': 7}, {'id': 25, 'name': 'OK', 'count': 10}, {'id': 22, 'name': 'Fascinating', 'count': 10}, {'id': 2, 'name': 'Confusing', 'count': 5}, {'id': 9, 'name': 'Ingenious', 'count': 1}]</t>
  </si>
  <si>
    <t>[{'id': 2567, 'hero': 'https://pe.tedcdn.com/images/ted/ae71bc041cced04576ddeeadef4e74cabf9c547f_2880x1620.jpg', 'speaker': 'Rebecca MacKinnon', 'title': 'We can fight terror without sacrificing our rights', 'duration': 716, 'slug': 'rebecca_mackinnon_we_can_fight_terror_without_sacrificing_our_rights', 'viewed_count': 1053140}, {'id': 2507, 'hero': 'https://pe.tedcdn.com/images/ted/51861e13a1aec9da60770147b1f4e751730318f1_2880x1620.jpg', 'speaker': 'Trevor Timm', 'title': 'How free is our freedom of the press?', 'duration': 313, 'slug': 'trevor_timm_how_free_is_our_freedom_of_the_press', 'viewed_count': 1258900}, {'id': 2614, 'hero': 'https://pe.tedcdn.com/images/ted/2899795a51ccb8efdd620cb0b4352366d436af71_2880x1620.jpg', 'speaker': 'Christopher Soghoian', 'title': 'Your smartphone is a civil rights issue', 'duration': 464, 'slug': 'christopher_soghoian_your_smartphone_is_a_civil_rights_issue', 'viewed_count': 1307821}, {'id': 1940, 'hero': 'https://pe.tedcdn.com/images/ted/ad9d0dc5638d30c99601cc579d410660b5ee52c1_1600x1200.jpg', 'speaker': 'Christopher Soghoian', 'title': 'Government surveillance — this is just the beginning', 'duration': 498, 'slug': 'christopher_soghoian_government_surveillance_this_is_just_the_beginning', 'viewed_count': 822514}, {'id': 1861, 'hero': 'https://pe.tedcdn.com/images/ted/2c04772cdcfe28f51013d3074203cd142b98838a_1600x1200.jpg', 'speaker': 'Mikko Hypponen', 'title': "How the NSA betrayed the world's trust -- time to act", 'duration': 1158, 'slug': 'mikko_hypponen_how_the_nsa_betrayed_the_world_s_trust_time_to_act', 'viewed_count': 1535259}, {'id': 1950, 'hero': 'https://pe.tedcdn.com/images/ted/aadd75a2a5f185ca28179519cab86ff0ad367eb1_1600x1200.jpg', 'speaker': 'Edward Snowden', 'title': "Here's how we take back the Internet", 'duration': 2102, 'slug': 'edward_snowden_here_s_how_we_take_back_the_internet', 'viewed_count': 4040319}]</t>
  </si>
  <si>
    <t>['TEDx', 'United States', 'activism', 'democracy', 'government', 'law', 'politics', 'security', 'social change', 'society', 'technology', 'terrorism']</t>
  </si>
  <si>
    <t xml:space="preserve">https://www.ted.com/talks/jennifer_granick_how_the_us_government_spies_on_people_who_protest_including_you
</t>
  </si>
  <si>
    <t>How your pictures can help reclaim lost history</t>
  </si>
  <si>
    <t>Chance Coughenour</t>
  </si>
  <si>
    <t>Digital archaeologist</t>
  </si>
  <si>
    <t>[{'id': 9, 'name': 'Ingenious', 'count': 16}, {'id': 10, 'name': 'Inspiring', 'count': 12}, {'id': 23, 'name': 'Jaw-dropping', 'count': 4}, {'id': 8, 'name': 'Informative', 'count': 5}, {'id': 22, 'name': 'Fascinating', 'count': 16}, {'id': 1, 'name': 'Beautiful', 'count': 9}, {'id': 3, 'name': 'Courageous', 'count': 1}, {'id': 24, 'name': 'Persuasive', 'count': 5}, {'id': 2, 'name': 'Confusing', 'count': 0}, {'id': 7, 'name': 'Funny', 'count': 0}, {'id': 11, 'name': 'Longwinded', 'count': 0}, {'id': 21, 'name': 'Unconvincing', 'count': 0}, {'id': 25, 'name': 'OK', 'count': 0}, {'id': 26, 'name': 'Obnoxious', 'count': 0}]</t>
  </si>
  <si>
    <t>[{'id': 2673, 'hero': 'https://pe.tedcdn.com/images/ted/112f4f9d7cdb317e82e55e3a67f4bd098ef15512_2880x1620.jpg', 'speaker': 'Sarah Parcak', 'title': "Help discover ancient ruins -- before it's too late", 'duration': 1308, 'slug': 'sarah_parcak_help_discover_ancient_ruins_before_it_s_too_late', 'viewed_count': 799886}, {'id': 1266, 'hero': 'https://pe.tedcdn.com/images/ted/38bcdfd637378a297afda96cfc9747a61d3afb85_800x600.jpg', 'speaker': 'Ben Kacyra', 'title': 'Ancient wonders captured in 3D', 'duration': 740, 'slug': 'ben_kacyra_ancient_wonders_captured_in_3d', 'viewed_count': 487020}, {'id': 2607, 'hero': 'https://pe.tedcdn.com/images/ted/80a5537c1cf5555f1c7270a27e6a45bd7169a975_2880x1620.jpg', 'speaker': 'Manwar Ali', 'title': 'Inside the mind of a former radical jihadist', 'duration': 1042, 'slug': 'manwar_ali_inside_the_mind_of_a_former_radical_jihadist', 'viewed_count': 1805912}, {'id': 129, 'hero': 'https://pe.tedcdn.com/images/ted/5824aa5b8d490ed3863ee1f8c26731a6ebbfcefe_1600x1200.jpg', 'speaker': 'Blaise Agüera y Arcas', 'title': "How PhotoSynth can connect the world's images", 'duration': 450, 'slug': 'blaise_aguera_y_arcas_demos_photosynth', 'viewed_count': 4772693}, {'id': 2517, 'hero': 'https://pe.tedcdn.com/images/ted/7b3ee2e8416c619119eb489528747bbdd08493e9_2880x1620.jpg', 'speaker': 'Stephen Wilkes', 'title': 'The passing of time, caught in a single photo', 'duration': 756, 'slug': 'stephen_wilkes_the_passing_of_time_caught_in_a_single_photo', 'viewed_count': 1588754}, {'id': 1353, 'hero': 'https://pe.tedcdn.com/images/ted/a38f2c050c93b3256f8b17ef5f77a7f33028339a_800x600.jpg', 'speaker': 'Erik Johansson', 'title': 'Impossible photography', 'duration': 381, 'slug': 'erik_johansson_impossible_photography', 'viewed_count': 3680839}]</t>
  </si>
  <si>
    <t>['TEDx', 'ancient world', 'archaeology', 'conservation', 'culture', 'history', 'museums', 'photography', 'technology', 'terrorism', 'war']</t>
  </si>
  <si>
    <t xml:space="preserve">https://www.ted.com/talks/chance_coughenour_how_your_pictures_can_help_reclaim_lost_history
</t>
  </si>
  <si>
    <t>Dare to refuse the origin myths that claim who you are</t>
  </si>
  <si>
    <t>Chetan Bhatt</t>
  </si>
  <si>
    <t>Sociologist, human rights activist</t>
  </si>
  <si>
    <t>[{'id': 9, 'name': 'Ingenious', 'count': 24}, {'id': 10, 'name': 'Inspiring', 'count': 149}, {'id': 24, 'name': 'Persuasive', 'count': 81}, {'id': 1, 'name': 'Beautiful', 'count': 32}, {'id': 3, 'name': 'Courageous', 'count': 76}, {'id': 8, 'name': 'Informative', 'count': 97}, {'id': 22, 'name': 'Fascinating', 'count': 56}, {'id': 7, 'name': 'Funny', 'count': 4}, {'id': 21, 'name': 'Unconvincing', 'count': 28}, {'id': 25, 'name': 'OK', 'count': 13}, {'id': 2, 'name': 'Confusing', 'count': 11}, {'id': 23, 'name': 'Jaw-dropping', 'count': 2}, {'id': 26, 'name': 'Obnoxious', 'count': 4}, {'id': 11, 'name': 'Longwinded', 'count': 6}]</t>
  </si>
  <si>
    <t>[{'id': 2811, 'hero': 'https://pe.tedcdn.com/images/ted/5b512f0f947645d0a16c9eb7d6ab4affbc7306a4_2880x1620.jpg', 'speaker': 'Rabbi Lord Jonathan Sacks', 'title': 'How we can face the future without fear, together', 'duration': 756, 'slug': 'rabbi_lord_jonathan_sacks_how_we_can_face_the_future_without_fear_together', 'viewed_count': 1244535}, {'id': 2703, 'hero': 'https://pe.tedcdn.com/images/ted/50152d92514ec9a6eef99217a209b1acd196bf6a_2880x1620.jpg', 'speaker': 'Megan Phelps-Roper', 'title': "I grew up in the Westboro Baptist Church. Here's why I left", 'duration': 917, 'slug': 'megan_phelps_roper_i_grew_up_in_the_westboro_baptist_church_here_s_why_i_left', 'viewed_count': 4503414}, {'id': 2744, 'hero': 'https://pe.tedcdn.com/images/ted/ce1b24b3c799d95b5dec38dbd927102c03b016d3_2880x1620.jpg', 'speaker': 'His Holiness Pope Francis', 'title': 'Why the only future worth building includes everyone', 'duration': 1072, 'slug': 'pope_francis_why_the_only_future_worth_building_includes_everyone', 'viewed_count': 2679908}, {'id': 2643, 'hero': 'https://pe.tedcdn.com/images/ted/6e4c79b041a1f5ea6a3e835d98a8047dc6768edc_2880x1620.jpg', 'speaker': 'Sharon Brous', 'title': "It's time to reclaim religion", 'duration': 987, 'slug': 'sharon_brous_it_s_time_to_reclaim_and_reinvent_religion', 'viewed_count': 1219108}, {'id': 2298, 'hero': 'https://pe.tedcdn.com/images/ted/9a7d8b613cbd4beafb5758a67c1cbdfdf766c276_2880x1620.jpg', 'speaker': 'Alaa Murabit', 'title': 'What my religion really says about women', 'duration': 733, 'slug': 'alaa_murabit_what_my_religion_really_says_about_women', 'viewed_count': 2312523}, {'id': 234, 'hero': 'https://pe.tedcdn.com/images/ted/e653c223738e3bb9496a323298be3d6b7f72aa32_2880x1620.jpg', 'speaker': 'Karen Armstrong', 'title': 'My wish: The Charter for Compassion', 'duration': 1288, 'slug': 'karen_armstrong_makes_her_ted_prize_wish_the_charter_for_compassion', 'viewed_count': 1277776}]</t>
  </si>
  <si>
    <t>['TEDx', 'community', 'humanity', 'identity', 'inequality', 'personal growth', 'race', 'religion', 'social change', 'society']</t>
  </si>
  <si>
    <t xml:space="preserve">https://www.ted.com/talks/chetan_bhatt_dare_to_refuse_the_origin_myths_that_claim_who_you_are
</t>
  </si>
  <si>
    <t>A smog vacuum cleaner and other magical city designs</t>
  </si>
  <si>
    <t>Daan Roosegaarde</t>
  </si>
  <si>
    <t>[{'id': 2, 'name': 'Confusing', 'count': 2}, {'id': 7, 'name': 'Funny', 'count': 32}, {'id': 9, 'name': 'Ingenious', 'count': 67}, {'id': 22, 'name': 'Fascinating', 'count': 79}, {'id': 10, 'name': 'Inspiring', 'count': 148}, {'id': 1, 'name': 'Beautiful', 'count': 30}, {'id': 23, 'name': 'Jaw-dropping', 'count': 20}, {'id': 8, 'name': 'Informative', 'count': 40}, {'id': 24, 'name': 'Persuasive', 'count': 24}, {'id': 3, 'name': 'Courageous', 'count': 12}, {'id': 25, 'name': 'OK', 'count': 7}, {'id': 21, 'name': 'Unconvincing', 'count': 6}, {'id': 11, 'name': 'Longwinded', 'count': 1}, {'id': 26, 'name': 'Obnoxious', 'count': 0}]</t>
  </si>
  <si>
    <t>[{'id': 2774, 'hero': 'https://pe.tedcdn.com/images/ted/5b234f6039a37e2b455e337b8421aa5688a098e4_2880x1620.jpg', 'speaker': 'Elon Musk', 'title': "The future we're building -- and boring", 'duration': 2450, 'slug': 'elon_musk_the_future_we_re_building_and_boring', 'viewed_count': 5666142}, {'id': 2251, 'hero': 'https://pe.tedcdn.com/images/ted/f0f1e53f628aa2b15d2ada0e48432f1e1e320ecc_2880x1620.jpg', 'speaker': 'Elora Hardy', 'title': 'Magical houses, made of bamboo', 'duration': 617, 'slug': 'elora_hardy_magical_houses_made_of_bamboo', 'viewed_count': 3351334}, {'id': 1598, 'hero': 'https://pe.tedcdn.com/images/ted/be8bc8941155fcc0f96e25910d486ef6611e4a1c_1600x1200.jpg', 'speaker': 'Doris Kim Sung', 'title': 'Metal that breathes', 'duration': 539, 'slug': 'doris_kim_sung_metal_that_breathes', 'viewed_count': 1171593}, {'id': 104, 'hero': 'https://pe.tedcdn.com/images/ted/ee6ed290a61b9a7816abb51c855725d35fc9d035_1600x1200.jpg', 'speaker': 'William McDonough', 'title': 'Cradle to cradle design', 'duration': 1205, 'slug': 'william_mcdonough_on_cradle_to_cradle_design', 'viewed_count': 1426522}, {'id': 1207, 'hero': 'https://pe.tedcdn.com/images/ted/15a194324ed5cd173da3516eaa812ef2b885c8eb_800x600.jpg', 'speaker': 'Alex Steffen', 'title': 'The shareable future of cities', 'duration': 613, 'slug': 'alex_steffen', 'viewed_count': 984748}, {'id': 174, 'hero': 'https://pe.tedcdn.com/images/ted/35395_480x360.jpg', 'speaker': 'Norman Foster', 'title': 'My green agenda for architecture', 'duration': 1917, 'slug': 'norman_foster_s_green_agenda', 'viewed_count': 763845}]</t>
  </si>
  <si>
    <t>['architecture', 'art', 'cities', 'creativity', 'design', 'environment', 'future', 'innovation', 'invention', 'product design', 'public spaces', 'sustainability', 'technology']</t>
  </si>
  <si>
    <t xml:space="preserve">https://www.ted.com/talks/daan_roosegaarde_a_smog_vacuum_cleaner_and_other_magical_city_designs
</t>
  </si>
  <si>
    <t>How young people join violent extremist groups -- and how to stop them</t>
  </si>
  <si>
    <t>Erin Marie Saltman</t>
  </si>
  <si>
    <t>Policy researcher</t>
  </si>
  <si>
    <t>[{'id': 8, 'name': 'Informative', 'count': 64}, {'id': 10, 'name': 'Inspiring', 'count': 22}, {'id': 24, 'name': 'Persuasive', 'count': 18}, {'id': 3, 'name': 'Courageous', 'count': 17}, {'id': 22, 'name': 'Fascinating', 'count': 16}, {'id': 25, 'name': 'OK', 'count': 5}, {'id': 1, 'name': 'Beautiful', 'count': 7}, {'id': 9, 'name': 'Ingenious', 'count': 3}, {'id': 21, 'name': 'Unconvincing', 'count': 5}, {'id': 7, 'name': 'Funny', 'count': 1}, {'id': 23, 'name': 'Jaw-dropping', 'count': 1}, {'id': 2, 'name': 'Confusing', 'count': 0}, {'id': 11, 'name': 'Longwinded', 'count': 0}, {'id': 26, 'name': 'Obnoxious', 'count': 0}]</t>
  </si>
  <si>
    <t>[{'id': 2309, 'hero': 'https://pe.tedcdn.com/images/ted/d5c01b453252bc8506ed16a6cd97e21597263f0c_2880x1620.jpg', 'speaker': 'Benedetta Berti', 'title': 'The surprising way groups like ISIS stay in power', 'duration': 338, 'slug': 'benedetta_berti_the_surprising_way_groups_like_isis_stay_in_power', 'viewed_count': 1947391}, {'id': 2662, 'hero': 'https://pe.tedcdn.com/images/ted/f9c6e5c8f59c0c2ac792dcf22920519696bd3ad3_2880x1620.jpg', 'speaker': 'Deeyah Khan', 'title': "What we don't know about Europe's Muslim kids", 'duration': 1211, 'slug': 'deeyah_khan_what_we_don_t_know_about_europe_s_muslim_kids', 'viewed_count': 1195893}, {'id': 2607, 'hero': 'https://pe.tedcdn.com/images/ted/80a5537c1cf5555f1c7270a27e6a45bd7169a975_2880x1620.jpg', 'speaker': 'Manwar Ali', 'title': 'Inside the mind of a former radical jihadist', 'duration': 1042, 'slug': 'manwar_ali_inside_the_mind_of_a_former_radical_jihadist', 'viewed_count': 1805912}, {'id': 2567, 'hero': 'https://pe.tedcdn.com/images/ted/ae71bc041cced04576ddeeadef4e74cabf9c547f_2880x1620.jpg', 'speaker': 'Rebecca MacKinnon', 'title': 'We can fight terror without sacrificing our rights', 'duration': 716, 'slug': 'rebecca_mackinnon_we_can_fight_terror_without_sacrificing_our_rights', 'viewed_count': 1053140}, {'id': 2772, 'hero': 'https://pe.tedcdn.com/images/ted/5261c8973a6f8df925370ea097cce0271bdc329d_2880x1620.jpg', 'speaker': 'Laura Galante', 'title': 'How (and why) Russia hacked the US election', 'duration': 573, 'slug': 'laura_galante_how_to_exploit_democracy', 'viewed_count': 1132960}, {'id': 2042, 'hero': 'https://pe.tedcdn.com/images/ted/ea6423568d1c204c0927fa9dd847dd719d919537_2880x1620.jpg', 'speaker': 'Karima Bennoune', 'title': 'When people of Muslim heritage challenge fundamentalism', 'duration': 1205, 'slug': 'karima_bennoune_the_side_of_terrorism_that_doesn_t_make_headlines', 'viewed_count': 1429077}]</t>
  </si>
  <si>
    <t>['TEDx', 'security', 'social media', 'terrorism', 'violence']</t>
  </si>
  <si>
    <t xml:space="preserve">https://www.ted.com/talks/erin_marie_saltman_how_young_people_join_violent_extremist_groups_and_how_to_stop_them
</t>
  </si>
  <si>
    <t>How to build a company where the best ideas win</t>
  </si>
  <si>
    <t>Ray Dalio</t>
  </si>
  <si>
    <t>Hedge fund chair</t>
  </si>
  <si>
    <t>[{'id': 25, 'name': 'OK', 'count': 26}, {'id': 8, 'name': 'Informative', 'count': 214}, {'id': 10, 'name': 'Inspiring', 'count': 218}, {'id': 22, 'name': 'Fascinating', 'count': 170}, {'id': 3, 'name': 'Courageous', 'count': 71}, {'id': 9, 'name': 'Ingenious', 'count': 115}, {'id': 24, 'name': 'Persuasive', 'count': 96}, {'id': 7, 'name': 'Funny', 'count': 9}, {'id': 1, 'name': 'Beautiful', 'count': 21}, {'id': 23, 'name': 'Jaw-dropping', 'count': 13}, {'id': 2, 'name': 'Confusing', 'count': 3}, {'id': 11, 'name': 'Longwinded', 'count': 8}, {'id': 21, 'name': 'Unconvincing', 'count': 10}, {'id': 26, 'name': 'Obnoxious', 'count': 7}]</t>
  </si>
  <si>
    <t>[{'id': 2474, 'hero': 'https://pe.tedcdn.com/images/ted/da040e08d0870116c46a8cbe63e39dba27289d98_2880x1620.jpg', 'speaker': 'Adam Grant', 'title': 'The surprising habits of original thinkers', 'duration': 925, 'slug': 'adam_grant_the_surprising_habits_of_original_thinkers', 'viewed_count': 6484746}, {'id': 2283, 'hero': 'https://pe.tedcdn.com/images/ted/7f117aeb440b9bc0868e535ebecf676d04adbd62_2880x1620.jpg', 'speaker': 'Margaret Heffernan', 'title': 'Forget the pecking order at work', 'duration': 947, 'slug': 'margaret_heffernan_why_it_s_time_to_forget_the_pecking_order_at_work', 'viewed_count': 2362799}, {'id': 2645, 'hero': 'https://pe.tedcdn.com/images/ted/1879eda9d3817eaadc472c49075a618eaf4b4100_2880x1620.jpg', 'speaker': 'Kevin Kelly', 'title': 'How AI can bring on a second Industrial Revolution', 'duration': 824, 'slug': 'kevin_kelly_how_ai_can_bring_on_a_second_industrial_revolution', 'viewed_count': 1389158}, {'id': 2835, 'hero': 'https://pe.tedcdn.com/images/ted/9bc640b20279407210057ac27fcdb7c5164151df_2880x1620.jpg', 'speaker': 'Alexander Wagner', 'title': 'What really motivates people to be honest in business', 'duration': 808, 'slug': 'alexander_wagner_what_really_motivates_people_to_be_honest_in_business', 'viewed_count': 621453}, {'id': 353, 'hero': 'https://pe.tedcdn.com/images/ted/ad9b35ff7c530c59b292296106dd5c2c65499bd4_1600x1200.jpg', 'speaker': 'David S. Rose', 'title': 'How to pitch to a VC', 'duration': 879, 'slug': 'david_s_rose_on_pitching_to_vcs', 'viewed_count': 1008469}, {'id': 1079, 'hero': 'https://pe.tedcdn.com/images/ted/24186dce9540bbcdea3c4e876fd9f45a3a8e4ae8_800x600.jpg', 'speaker': 'Noreena Hertz', 'title': 'How to use experts -- and when not to', 'duration': 1098, 'slug': 'noreena_hertz_how_to_use_experts_and_when_not_to', 'viewed_count': 880614}]</t>
  </si>
  <si>
    <t>['algorithm', 'business', 'collaboration', 'communication', 'decision-making', 'innovation', 'investment', 'leadership', 'personal growth', 'technology', 'work']</t>
  </si>
  <si>
    <t xml:space="preserve">https://www.ted.com/talks/ray_dalio_how_to_build_a_company_where_the_best_ideas_win
</t>
  </si>
  <si>
    <t>Would you live in a floating city in the sky?</t>
  </si>
  <si>
    <t>Tomás Saraceno</t>
  </si>
  <si>
    <t>[{'id': 1, 'name': 'Beautiful', 'count': 29}, {'id': 24, 'name': 'Persuasive', 'count': 7}, {'id': 9, 'name': 'Ingenious', 'count': 20}, {'id': 23, 'name': 'Jaw-dropping', 'count': 13}, {'id': 10, 'name': 'Inspiring', 'count': 42}, {'id': 3, 'name': 'Courageous', 'count': 11}, {'id': 22, 'name': 'Fascinating', 'count': 24}, {'id': 21, 'name': 'Unconvincing', 'count': 4}, {'id': 8, 'name': 'Informative', 'count': 16}, {'id': 26, 'name': 'Obnoxious', 'count': 1}, {'id': 25, 'name': 'OK', 'count': 8}, {'id': 2, 'name': 'Confusing', 'count': 6}, {'id': 7, 'name': 'Funny', 'count': 2}, {'id': 11, 'name': 'Longwinded', 'count': 0}]</t>
  </si>
  <si>
    <t>[{'id': 1085, 'hero': 'https://pe.tedcdn.com/images/ted/28fbe154a2a247d6d9765569d7bcf36ad5da9480_800x600.jpg', 'speaker': 'JR', 'title': 'My wish: Use art to turn the world inside out', 'duration': 1449, 'slug': 'jr_s_ted_prize_wish_use_art_to_turn_the_world_inside_out', 'viewed_count': 2626565}, {'id': 2630, 'hero': 'https://pe.tedcdn.com/images/ted/13fde67864f1bb571ae24ce5ad8885ce9193d03d_2880x1620.jpg', 'speaker': 'Steven Johnson', 'title': 'The playful wonderland behind great inventions', 'duration': 445, 'slug': 'steven_johnson_how_play_leads_to_great_inventions', 'viewed_count': 1122697}, {'id': 573, 'hero': 'https://pe.tedcdn.com/images/ted/95995_800x600.jpg', 'speaker': 'Jane Poynter', 'title': 'Life in Biosphere 2', 'duration': 953, 'slug': 'jane_poynter_life_in_biosphere_2', 'viewed_count': 843831}, {'id': 2816, 'hero': 'https://pe.tedcdn.com/images/ted/07284d43b7d248835825748dc24c63e4b83478c9_2880x1620.jpg', 'speaker': 'Kate Marvel', 'title': 'Can clouds buy us more time to solve climate change?', 'duration': 787, 'slug': 'kate_marvel_can_clouds_buy_us_more_time_to_solve_climate_change', 'viewed_count': 907867}, {'id': 2667, 'hero': 'https://pe.tedcdn.com/images/ted/50b7b091753ff1f7e1e3e9847f2103d730547525_2880x1620.jpg', 'speaker': 'Emily Parsons-Lord', 'title': 'Art made of the air we breathe', 'duration': 649, 'slug': 'emily_parsons_lord_art_made_of_the_air_we_breathe', 'viewed_count': 827292}, {'id': 1483, 'hero': 'https://pe.tedcdn.com/images/ted/1d41276f4e353a5da88e8981b84734c1ed7109d0_800x600.jpg', 'speaker': 'Wolfgang Kessling', 'title': 'How to air-condition outdoor spaces', 'duration': 695, 'slug': 'wolfgang_kessling_how_to_air_condition_outdoor_spaces', 'viewed_count': 703251}]</t>
  </si>
  <si>
    <t>['TED en Español', 'art', 'creativity', 'design', 'environment', 'future', 'innovation', 'invention', 'pollution', 'solar energy', 'sustainability', 'technology', 'wind energy']</t>
  </si>
  <si>
    <t xml:space="preserve">https://www.ted.com/talks/tomas_saraceno_would_you_live_in_a_floating_bubble_in_the_sky
</t>
  </si>
  <si>
    <t>What it feels like to see Earth from space</t>
  </si>
  <si>
    <t>Benjamin Grant</t>
  </si>
  <si>
    <t>[{'id': 10, 'name': 'Inspiring', 'count': 46}, {'id': 9, 'name': 'Ingenious', 'count': 12}, {'id': 8, 'name': 'Informative', 'count': 50}, {'id': 23, 'name': 'Jaw-dropping', 'count': 17}, {'id': 24, 'name': 'Persuasive', 'count': 18}, {'id': 26, 'name': 'Obnoxious', 'count': 3}, {'id': 1, 'name': 'Beautiful', 'count': 21}, {'id': 22, 'name': 'Fascinating', 'count': 36}, {'id': 7, 'name': 'Funny', 'count': 4}, {'id': 25, 'name': 'OK', 'count': 3}, {'id': 3, 'name': 'Courageous', 'count': 5}, {'id': 21, 'name': 'Unconvincing', 'count': 3}, {'id': 11, 'name': 'Longwinded', 'count': 3}, {'id': 2, 'name': 'Confusing', 'count': 0}]</t>
  </si>
  <si>
    <t>[{'id': 2511, 'hero': 'https://pe.tedcdn.com/images/ted/0a99f16774299363d9cdd9efcee9163ba2f52e89_2880x1620.jpg', 'speaker': 'Zaria Forman', 'title': 'Drawings that show the beauty and fragility of Earth', 'duration': 434, 'slug': 'zaria_forman_drawings_that_show_the_beauty_and_fragility_of_earth', 'viewed_count': 1078793}, {'id': 561, 'hero': 'https://pe.tedcdn.com/images/ted/94098_800x600.jpg', 'speaker': 'Yann Arthus-Bertrand', 'title': 'A wide-angle view of fragile Earth', 'duration': 894, 'slug': 'yann_arthus_bertrand_captures_fragile_earth_in_wide_angle', 'viewed_count': 751960}, {'id': 1874, 'hero': 'https://pe.tedcdn.com/images/ted/313e003d03863b59e551ceabef019eba406bcfeb_1600x1200.jpg', 'speaker': 'Greg Asner', 'title': 'Ecology from the air', 'duration': 830, 'slug': 'greg_asner_ecology_from_the_air', 'viewed_count': 692602}, {'id': 1982, 'hero': 'https://pe.tedcdn.com/images/ted/67d7f2aea88544ae4a18367cf997ea4f487b54ac_2880x1620.jpg', 'speaker': 'Will Marshall', 'title': 'Tiny satellites show us the Earth as it changes in near-real-time', 'duration': 481, 'slug': 'will_marshall_teeny_tiny_satellites_that_photograph_the_entire_planet_every_day', 'viewed_count': 1701758}, {'id': 1919, 'hero': 'https://pe.tedcdn.com/images/ted/df79640770a6974c2178e1708747a144c43ca7d1_1600x1200.jpg', 'speaker': 'Dan Berkenstock', 'title': 'The world is one big dataset. Now, how to photograph it ...', 'duration': 584, 'slug': 'dan_berkenstock_the_world_is_one_big_dataset_now_how_to_photograph_it', 'viewed_count': 836025}, {'id': 2639, 'hero': 'https://pe.tedcdn.com/images/ted/76451cbf9527b6415dfba664e2bcda44915aea1b_2880x1620.jpg', 'speaker': 'Natalie Panek', 'title': "Let's clean up the space junk orbiting Earth", 'duration': 615, 'slug': 'natalie_panek_let_s_clean_up_the_space_junk_orbiting_earth', 'viewed_count': 962494}]</t>
  </si>
  <si>
    <t>['TEDx', 'art', 'climate change', 'environment', 'photography']</t>
  </si>
  <si>
    <t xml:space="preserve">https://www.ted.com/talks/benjamin_grant_what_it_feels_like_to_see_earth_from_space
</t>
  </si>
  <si>
    <t>Who belongs in a city?</t>
  </si>
  <si>
    <t>OluTimehin Adegbeye</t>
  </si>
  <si>
    <t>[{'id': 3, 'name': 'Courageous', 'count': 77}, {'id': 7, 'name': 'Funny', 'count': 19}, {'id': 24, 'name': 'Persuasive', 'count': 63}, {'id': 1, 'name': 'Beautiful', 'count': 54}, {'id': 22, 'name': 'Fascinating', 'count': 34}, {'id': 9, 'name': 'Ingenious', 'count': 12}, {'id': 8, 'name': 'Informative', 'count': 71}, {'id': 10, 'name': 'Inspiring', 'count': 72}, {'id': 23, 'name': 'Jaw-dropping', 'count': 16}, {'id': 25, 'name': 'OK', 'count': 3}, {'id': 11, 'name': 'Longwinded', 'count': 6}, {'id': 21, 'name': 'Unconvincing', 'count': 2}, {'id': 2, 'name': 'Confusing', 'count': 1}, {'id': 26, 'name': 'Obnoxious', 'count': 1}]</t>
  </si>
  <si>
    <t>[{'id': 2880, 'hero': 'https://pe.tedcdn.com/images/ted/838309f3655948576c3de52192f15d478c07e2c1_2880x1620.jpg', 'speaker': 'Sethembile Msezane', 'title': "Living sculptures that stand for history's truths", 'duration': 795, 'slug': 'sethembile_msezane_living_sculptures_that_stand_for_history_s_truths', 'viewed_count': 542051}, {'id': 36, 'hero': 'https://pe.tedcdn.com/images/ted/ea4ebc40fc5c096e331ea6d2b103e8fea9878232_1600x1200.jpg', 'speaker': 'Robert Neuwirth', 'title': 'The hidden world of shadow cities', 'duration': 843, 'slug': 'robert_neuwirth_on_our_shadow_cities', 'viewed_count': 673271}, {'id': 2560, 'hero': 'https://pe.tedcdn.com/images/ted/55c25b42a0b5f2372d037f3ec0b957c01b021dae_2880x1620.jpg', 'speaker': 'Ngozi Okonjo-Iweala', 'title': 'How Africa can keep rising', 'duration': 923, 'slug': 'ngozi_okonjo_iweala_how_africa_can_keep_rising', 'viewed_count': 778980}, {'id': 2840, 'hero': 'https://pe.tedcdn.com/images/ted/e14c457790cbe44629c9afaf8867a3558d0cf121_2880x1620.jpg', 'speaker': 'Richard J. Berry', 'title': 'A practical way to help the homeless find work and safety', 'duration': 741, 'slug': 'richard_j_berry_a_practical_way_to_help_the_homeless_find_work_and_safety', 'viewed_count': 748489}, {'id': 1892, 'hero': 'https://pe.tedcdn.com/images/ted/f5ebbf91eb093a2da2cfe1941724a3e55d222713_1600x1200.jpg', 'speaker': 'Toni Griffin', 'title': 'A new vision for rebuilding Detroit', 'duration': 708, 'slug': 'toni_griffin_a_new_vision_for_rebuilding_detroit', 'viewed_count': 826756}, {'id': 1886, 'hero': 'https://pe.tedcdn.com/images/ted/915e59caaa1b90365d5474ec55a29aea13a31ed4_1600x1200.jpg', 'speaker': 'Enrique Peñalosa', 'title': 'Why buses represent democracy in action', 'duration': 857, 'slug': 'enrique_penalosa_why_buses_represent_democracy_in_action', 'viewed_count': 871465}]</t>
  </si>
  <si>
    <t>['Africa', 'activism', 'cities', 'government', 'poverty', 'social change']</t>
  </si>
  <si>
    <t xml:space="preserve">https://www.ted.com/talks/olutimehin_adegbeye_who_belongs_in_a_city
</t>
  </si>
  <si>
    <t>How our friendship survives our opposing politics</t>
  </si>
  <si>
    <t>Caitlin Quattromani and Lauran Arledge</t>
  </si>
  <si>
    <t>Marketing leader</t>
  </si>
  <si>
    <t>[{'id': 3, 'name': 'Courageous', 'count': 45}, {'id': 7, 'name': 'Funny', 'count': 26}, {'id': 10, 'name': 'Inspiring', 'count': 72}, {'id': 8, 'name': 'Informative', 'count': 15}, {'id': 22, 'name': 'Fascinating', 'count': 15}, {'id': 26, 'name': 'Obnoxious', 'count': 7}, {'id': 24, 'name': 'Persuasive', 'count': 40}, {'id': 1, 'name': 'Beautiful', 'count': 16}, {'id': 21, 'name': 'Unconvincing', 'count': 12}, {'id': 11, 'name': 'Longwinded', 'count': 4}, {'id': 25, 'name': 'OK', 'count': 5}, {'id': 2, 'name': 'Confusing', 'count': 1}, {'id': 9, 'name': 'Ingenious', 'count': 1}, {'id': 23, 'name': 'Jaw-dropping', 'count': 0}]</t>
  </si>
  <si>
    <t>[{'id': 2625, 'hero': 'https://pe.tedcdn.com/images/ted/53d1c18eb4ef42831caae1be99c001fc9fcc39af_2880x1620.jpg', 'speaker': 'Jonathan Haidt', 'title': 'Can a divided America heal?', 'duration': 1217, 'slug': 'jonathan_haidt_can_a_divided_america_heal', 'viewed_count': 1515186}, {'id': 2669, 'hero': 'https://pe.tedcdn.com/images/ted/f3187c6a62c88e3d8123e39f9d8180fa6d1aea86_2880x1620.jpg', 'speaker': 'Robb Willer', 'title': 'How to have better political conversations', 'duration': 721, 'slug': 'robb_willer_how_to_have_better_political_conversations', 'viewed_count': 1243861}, {'id': 2772, 'hero': 'https://pe.tedcdn.com/images/ted/5261c8973a6f8df925370ea097cce0271bdc329d_2880x1620.jpg', 'speaker': 'Laura Galante', 'title': 'How (and why) Russia hacked the US election', 'duration': 573, 'slug': 'laura_galante_how_to_exploit_democracy', 'viewed_count': 1132967}, {'id': 2716, 'hero': 'https://pe.tedcdn.com/images/ted/7c3e47242138e07fca8739cf8c88c0dd25f3ad86_2880x1620.jpg', 'speaker': 'Gretchen Carlson, David Brooks', 'title': 'Political common ground in a polarized United States', 'duration': 2853, 'slug': 'gretchen_carlson_david_brooks_political_common_ground_in_a_polarized_united_states', 'viewed_count': 890487}, {'id': 2714, 'hero': 'https://pe.tedcdn.com/images/ted/c8f5d92fb0ce292b8d90060bc062045ad04235a3_2880x1620.jpg', 'speaker': 'Simon Anholt', 'title': "Who would the rest of the world vote for in your country's election?", 'duration': 895, 'slug': 'simon_anholt_how_would_the_rest_of_the_world_vote_in_your_country_s_election', 'viewed_count': 908672}, {'id': 2621, 'hero': 'https://pe.tedcdn.com/images/ted/0256d6c6172fba1e86af9ce0c8ee62a911cb846d_2880x1620.jpg', 'speaker': 'Halla Tómasdóttir', 'title': "It's time for women to run for office", 'duration': 1158, 'slug': 'halla_tomasdottir_it_s_time_for_women_to_run_for_office', 'viewed_count': 877922}]</t>
  </si>
  <si>
    <t>['TEDx', 'communication', 'friendship', 'politics', 'society']</t>
  </si>
  <si>
    <t xml:space="preserve">https://www.ted.com/talks/caitlin_quattromani_and_lauran_arledge_how_our_friendship_survives_our_opposing_politics
</t>
  </si>
  <si>
    <t>There's more to life than being happy</t>
  </si>
  <si>
    <t>Emily Esfahani Smith</t>
  </si>
  <si>
    <t>[{'id': 1, 'name': 'Beautiful', 'count': 484}, {'id': 3, 'name': 'Courageous', 'count': 109}, {'id': 8, 'name': 'Informative', 'count': 294}, {'id': 10, 'name': 'Inspiring', 'count': 677}, {'id': 25, 'name': 'OK', 'count': 61}, {'id': 24, 'name': 'Persuasive', 'count': 124}, {'id': 22, 'name': 'Fascinating', 'count': 170}, {'id': 2, 'name': 'Confusing', 'count': 8}, {'id': 21, 'name': 'Unconvincing', 'count': 27}, {'id': 23, 'name': 'Jaw-dropping', 'count': 29}, {'id': 11, 'name': 'Longwinded', 'count': 6}, {'id': 9, 'name': 'Ingenious', 'count': 9}, {'id': 26, 'name': 'Obnoxious', 'count': 8}, {'id': 7, 'name': 'Funny', 'count': 3}]</t>
  </si>
  <si>
    <t>[{'id': 2399, 'hero': 'https://pe.tedcdn.com/images/ted/e850cb00471e6dc1172e2fdd29933bc003d969e8_2880x1620.jpg', 'speaker': 'Robert Waldinger', 'title': 'What makes a good life? Lessons from the longest study on happiness', 'duration': 766, 'slug': 'robert_waldinger_what_makes_a_good_life_lessons_from_the_longest_study_on_happiness', 'viewed_count': 16602680}, {'id': 570, 'hero': 'https://pe.tedcdn.com/images/ted/227eb8797d02a761179cad69072672210781a69c_2880x1620.jpg', 'speaker': 'Nancy Etcoff', 'title': 'Happiness and its surprises', 'duration': 1185, 'slug': 'nancy_etcoff_on_happiness_and_why_we_want_it', 'viewed_count': 1588084}, {'id': 2325, 'hero': 'https://pe.tedcdn.com/images/ted/629930bb607d58f65c9b70beab410660a9afd904_2880x1620.jpg', 'speaker': 'BJ Miller', 'title': 'What really matters at the end of life', 'duration': 1147, 'slug': 'bj_miller_what_really_matters_at_the_end_of_life', 'viewed_count': 6214294}, {'id': 779, 'hero': 'https://pe.tedcdn.com/images/ted/cedfa6cd9d9b0c01b013c3bb4395f57625d5ce69_1600x1200.jpg', 'speaker': 'Daniel Kahneman', 'title': 'The riddle of experience vs. memory', 'duration': 1206, 'slug': 'daniel_kahneman_the_riddle_of_experience_vs_memory', 'viewed_count': 3841885}, {'id': 97, 'hero': 'https://pe.tedcdn.com/images/ted/016a827cc0757092a0439ab2a63feca8655b6c29_1600x1200.jpg', 'speaker': 'Dan Gilbert', 'title': 'The surprising science of happiness', 'duration': 1276, 'slug': 'dan_gilbert_asks_why_are_we_happy', 'viewed_count': 14690572}, {'id': 312, 'hero': 'https://pe.tedcdn.com/images/ted/464ab07ec4d4bb056256c343837a3a2ced132996_1600x1200.jpg', 'speaker': 'Martin Seligman', 'title': 'The new era of positive psychology', 'duration': 1422, 'slug': 'martin_seligman_on_the_state_of_psychology', 'viewed_count': 4191006}]</t>
  </si>
  <si>
    <t>['happiness', 'humanity', 'personal growth', 'psychology', 'relationships', 'storytelling']</t>
  </si>
  <si>
    <t xml:space="preserve">https://www.ted.com/talks/emily_esfahani_smith_there_s_more_to_life_than_being_happy
</t>
  </si>
  <si>
    <t>What really motivates people to be honest in business</t>
  </si>
  <si>
    <t>Alexander Wagner</t>
  </si>
  <si>
    <t>[{'id': 10, 'name': 'Inspiring', 'count': 50}, {'id': 22, 'name': 'Fascinating', 'count': 54}, {'id': 25, 'name': 'OK', 'count': 11}, {'id': 24, 'name': 'Persuasive', 'count': 25}, {'id': 8, 'name': 'Informative', 'count': 51}, {'id': 1, 'name': 'Beautiful', 'count': 18}, {'id': 3, 'name': 'Courageous', 'count': 4}, {'id': 7, 'name': 'Funny', 'count': 5}, {'id': 26, 'name': 'Obnoxious', 'count': 3}, {'id': 9, 'name': 'Ingenious', 'count': 4}, {'id': 21, 'name': 'Unconvincing', 'count': 4}, {'id': 23, 'name': 'Jaw-dropping', 'count': 1}, {'id': 11, 'name': 'Longwinded', 'count': 1}, {'id': 2, 'name': 'Confusing', 'count': 0}]</t>
  </si>
  <si>
    <t>[{'id': 1246, 'hero': 'https://pe.tedcdn.com/images/ted/e0abd465f89c59c998d50740e2af2e024263e1a5_800x600.jpg', 'speaker': 'Pamela Meyer', 'title': 'How to spot a liar', 'duration': 1130, 'slug': 'pamela_meyer_how_to_spot_a_liar', 'viewed_count': 16862188}, {'id': 924, 'hero': 'https://pe.tedcdn.com/images/ted/fd1ebbd085889f33892ea98787e53d6ce789bbc3_2880x1620.jpg', 'speaker': 'Sheena Iyengar', 'title': 'The art of choosing', 'duration': 1448, 'slug': 'sheena_iyengar_on_the_art_of_choosing', 'viewed_count': 3088023}, {'id': 2553, 'hero': 'https://pe.tedcdn.com/images/ted/a9019c9c976642b9efef0b3d4f6dbcf0f3778bff_2880x1620.jpg', 'speaker': 'Gerard Ryle', 'title': 'How the Panama Papers journalists broke the biggest leak in history', 'duration': 788, 'slug': 'gerard_ryle_how_the_panama_papers_journalists_broke_the_biggest_leak_in_history', 'viewed_count': 997662}, {'id': 1437, 'hero': 'https://pe.tedcdn.com/images/ted/91479a48d6bd17eaf27c642b3a9085a22a74351a_800x600.jpg', 'speaker': 'Rory Sutherland', 'title': 'Perspective is everything', 'duration': 1104, 'slug': 'rory_sutherland_perspective_is_everything', 'viewed_count': 2371997}, {'id': 420, 'hero': 'https://pe.tedcdn.com/images/ted/62760_800x600.jpg', 'speaker': 'Dan Gilbert', 'title': 'Why we make bad decisions', 'duration': 2018, 'slug': 'dan_gilbert_researches_happiness', 'viewed_count': 3707874}, {'id': 2859, 'hero': 'https://pe.tedcdn.com/images/ted/dca22839e5c454ea247c4c2ae4134d7beb74c248_2880x1620.jpg', 'speaker': 'Ray Dalio', 'title': 'How to build a company where the best ideas win', 'duration': 993, 'slug': 'ray_dalio_how_to_build_a_company_where_the_best_ideas_win', 'viewed_count': 1070238}]</t>
  </si>
  <si>
    <t>['TEDx', 'business', 'corruption', 'economics', 'finance', 'motivation', 'society']</t>
  </si>
  <si>
    <t xml:space="preserve">https://www.ted.com/talks/alexander_wagner_what_really_motivates_people_to_be_honest_in_business
</t>
  </si>
  <si>
    <t>A forgotten ancient grain that could help Africa prosper</t>
  </si>
  <si>
    <t>Pierre Thiam</t>
  </si>
  <si>
    <t>[{'id': 10, 'name': 'Inspiring', 'count': 73}, {'id': 8, 'name': 'Informative', 'count': 78}, {'id': 9, 'name': 'Ingenious', 'count': 19}, {'id': 22, 'name': 'Fascinating', 'count': 28}, {'id': 24, 'name': 'Persuasive', 'count': 36}, {'id': 1, 'name': 'Beautiful', 'count': 7}, {'id': 3, 'name': 'Courageous', 'count': 6}, {'id': 23, 'name': 'Jaw-dropping', 'count': 3}, {'id': 11, 'name': 'Longwinded', 'count': 1}, {'id': 7, 'name': 'Funny', 'count': 2}, {'id': 21, 'name': 'Unconvincing', 'count': 3}, {'id': 2, 'name': 'Confusing', 'count': 0}, {'id': 25, 'name': 'OK', 'count': 0}, {'id': 26, 'name': 'Obnoxious', 'count': 0}]</t>
  </si>
  <si>
    <t>[{'id': 2873, 'hero': 'https://pe.tedcdn.com/images/ted/635f76d5d4d0a454b6131b93b471d1f65065f14d_2880x1620.jpg', 'speaker': 'OluTimehin Adegbeye', 'title': 'Who belongs in a city?', 'duration': 723, 'slug': 'olutimehin_adegbeye_who_belongs_in_a_city', 'viewed_count': 707808}, {'id': 2522, 'hero': 'https://pe.tedcdn.com/images/ted/3d019f6e0d72892760d7162ed2881bdb0a9150e0_2880x1620.jpg', 'speaker': 'Andrew Youn', 'title': '3 reasons why we can win the fight against poverty', 'duration': 794, 'slug': 'andrew_youn_3_reasons_why_we_can_win_the_fight_against_poverty', 'viewed_count': 1173251}, {'id': 1306, 'hero': 'https://pe.tedcdn.com/images/ted/ce482bc47ad27c6eeaaafb4a539f029eee2e8311_800x600.jpg', 'speaker': 'Roger Doiron', 'title': 'My subversive (garden) plot', 'duration': 1129, 'slug': 'roger_doiron_my_subversive_garden_plot', 'viewed_count': 191584}, {'id': 1199, 'hero': 'https://pe.tedcdn.com/images/ted/e975f00df4827c6fbfc27ad3ffa820f1c609ce25_800x600.jpg', 'speaker': 'Josette Sheeran', 'title': 'Ending hunger now', 'duration': 1150, 'slug': 'josette_sheeran_ending_hunger_now', 'viewed_count': 812517}, {'id': 650, 'hero': 'https://pe.tedcdn.com/images/ted/9b7bfe96ea5686a1fd6cfbb806a8194d0a06dbf5_2880x1620.jpg', 'speaker': 'Carolyn Steel', 'title': 'How food shapes our cities', 'duration': 940, 'slug': 'carolyn_steel_how_food_shapes_our_cities', 'viewed_count': 1014319}, {'id': 1565, 'hero': 'https://pe.tedcdn.com/images/ted/2eac102f09fbc28771096b440a8a559a8eec62cf_1600x1200.jpg', 'speaker': 'Tristram Stuart', 'title': 'The global food waste scandal', 'duration': 855, 'slug': 'tristram_stuart_the_global_food_waste_scandal', 'viewed_count': 1471141}]</t>
  </si>
  <si>
    <t>['Africa', 'agriculture', 'farming', 'food', 'innovation']</t>
  </si>
  <si>
    <t xml:space="preserve">https://www.ted.com/talks/pierre_thiam_a_forgotten_ancient_grain_that_could_help_africa_prosper
</t>
  </si>
  <si>
    <t>The real reason manufacturing jobs are disappearing</t>
  </si>
  <si>
    <t>Augie Picado</t>
  </si>
  <si>
    <t>Border specialist</t>
  </si>
  <si>
    <t>[{'id': 1, 'name': 'Beautiful', 'count': 15}, {'id': 22, 'name': 'Fascinating', 'count': 35}, {'id': 8, 'name': 'Informative', 'count': 157}, {'id': 23, 'name': 'Jaw-dropping', 'count': 7}, {'id': 24, 'name': 'Persuasive', 'count': 62}, {'id': 10, 'name': 'Inspiring', 'count': 18}, {'id': 21, 'name': 'Unconvincing', 'count': 38}, {'id': 26, 'name': 'Obnoxious', 'count': 18}, {'id': 25, 'name': 'OK', 'count': 9}, {'id': 11, 'name': 'Longwinded', 'count': 11}, {'id': 2, 'name': 'Confusing', 'count': 4}, {'id': 9, 'name': 'Ingenious', 'count': 3}, {'id': 3, 'name': 'Courageous', 'count': 2}, {'id': 7, 'name': 'Funny', 'count': 4}]</t>
  </si>
  <si>
    <t>[{'id': 2655, 'hero': 'https://pe.tedcdn.com/images/ted/c64c1a4ded82580aa4f44cbe13ca34955e16e4a5_2880x1620.jpg', 'speaker': 'David Autor', 'title': 'Will automation take away all our jobs?', 'duration': 1117, 'slug': 'david_autor_why_are_there_still_so_many_jobs', 'viewed_count': 1232549}, {'id': 2609, 'hero': 'https://pe.tedcdn.com/images/ted/e8849bea6857714504fdf7a923ac0938e95cec6c_2880x1620.jpg', 'speaker': 'Wanis Kabbaj', 'title': 'What a driverless world could look like', 'duration': 691, 'slug': 'wanis_kabbaj_what_a_driverless_world_could_look_like', 'viewed_count': 2859165}, {'id': 2671, 'hero': 'https://pe.tedcdn.com/images/ted/230aaccbc41c53f9225a0e86fb4ae3ad7578f595_2880x1620.jpg', 'speaker': 'Maurice Conti', 'title': 'The incredible inventions of intuitive AI', 'duration': 923, 'slug': 'maurice_conti_the_incredible_inventions_of_intuitive_ai', 'viewed_count': 2759083}, {'id': 1005, 'hero': 'https://pe.tedcdn.com/images/ted/6b27b632fed987a5123f0ae6c99eb44ef9ddc191_800x600.jpg', 'speaker': 'Auret van Heerden', 'title': 'Making global labor fair', 'duration': 1066, 'slug': 'auret_van_heerden_making_global_labor_fair', 'viewed_count': 586850}, {'id': 2563, 'hero': 'https://pe.tedcdn.com/images/ted/08680bd613b6d8abdc6222ac0a98c6b1243db195_2880x1620.jpg', 'speaker': 'Olivier Scalabre', 'title': 'The next manufacturing revolution is here', 'duration': 746, 'slug': 'olivier_scalabre_the_next_manufacturing_revolution_is_here', 'viewed_count': 1548878}, {'id': 1335, 'hero': 'https://pe.tedcdn.com/images/ted/cf39ae7b9d34312e6064d9a53ce65283e8ce3ba9_800x600.jpg', 'speaker': 'Lisa Harouni', 'title': 'A primer on 3D printing', 'duration': 889, 'slug': 'lisa_harouni_a_primer_on_3d_printing', 'viewed_count': 1595677}]</t>
  </si>
  <si>
    <t>['business', 'capitalism', 'collaboration', 'economics', 'global issues', 'government', 'manufacturing', 'policy', 'politics', 'work']</t>
  </si>
  <si>
    <t xml:space="preserve">https://www.ted.com/talks/augie_picado_the_real_reason_manufacturing_jobs_are_disappearing
</t>
  </si>
  <si>
    <t>The fascinating physics of everyday life</t>
  </si>
  <si>
    <t>Helen Czerski</t>
  </si>
  <si>
    <t>[{'id': 11, 'name': 'Longwinded', 'count': 29}, {'id': 21, 'name': 'Unconvincing', 'count': 10}, {'id': 26, 'name': 'Obnoxious', 'count': 3}, {'id': 7, 'name': 'Funny', 'count': 39}, {'id': 8, 'name': 'Informative', 'count': 91}, {'id': 10, 'name': 'Inspiring', 'count': 60}, {'id': 24, 'name': 'Persuasive', 'count': 26}, {'id': 2, 'name': 'Confusing', 'count': 12}, {'id': 3, 'name': 'Courageous', 'count': 8}, {'id': 22, 'name': 'Fascinating', 'count': 52}, {'id': 9, 'name': 'Ingenious', 'count': 19}, {'id': 1, 'name': 'Beautiful', 'count': 12}, {'id': 23, 'name': 'Jaw-dropping', 'count': 3}, {'id': 25, 'name': 'OK', 'count': 14}]</t>
  </si>
  <si>
    <t>[{'id': 2491, 'hero': 'https://pe.tedcdn.com/images/ted/a8dbff8cfccb989af849c15247d98d81283915c8_2880x1620.jpg', 'speaker': 'Carrie Nugent', 'title': 'Adventures of an asteroid hunter', 'duration': 366, 'slug': 'carrie_nugent_adventures_of_an_asteroid_hunter', 'viewed_count': 976515}, {'id': 2439, 'hero': 'https://pe.tedcdn.com/images/ted/6fff065f76c2e07ba8f77e99d113d11c43c027b0_2880x1620.jpg', 'speaker': 'Allan Adams', 'title': 'What the discovery of gravitational waves means', 'duration': 658, 'slug': 'allan_adams_what_the_discovery_of_gravitational_waves_means', 'viewed_count': 2233321}, {'id': 2654, 'hero': 'https://pe.tedcdn.com/images/ted/31b809f2593bc58169a1f85ab54b85b00f6afac1_2880x1620.jpg', 'speaker': 'James Beacham', 'title': 'How we explore unanswered questions in physics', 'duration': 954, 'slug': 'james_beacham_how_we_explore_unanswered_questions_in_physics', 'viewed_count': 1430267}, {'id': 253, 'hero': 'https://pe.tedcdn.com/images/ted/40121_480x360.jpg', 'speaker': 'Brian Cox', 'title': "CERN's supercollider", 'duration': 899, 'slug': 'brian_cox_on_cern_s_supercollider', 'viewed_count': 3074270}, {'id': 194, 'hero': 'https://pe.tedcdn.com/images/ted/21474_480x360.jpg', 'speaker': 'Murray Gell-Mann', 'title': 'Beauty, truth and ... physics?', 'duration': 962, 'slug': 'murray_gell_mann_on_beauty_and_truth_in_physics', 'viewed_count': 1181744}, {'id': 251, 'hero': 'https://pe.tedcdn.com/images/ted/174_480x360.jpg', 'speaker': 'Brian Greene', 'title': 'Making sense of string theory', 'duration': 1146, 'slug': 'brian_greene_on_string_theory', 'viewed_count': 4119763}]</t>
  </si>
  <si>
    <t>['TEDx', 'physics', 'play', 'science']</t>
  </si>
  <si>
    <t xml:space="preserve">https://www.ted.com/talks/helen_czerski_fun_home_experiments_that_teach_you_physics
</t>
  </si>
  <si>
    <t>Living sculptures that stand for history's truths</t>
  </si>
  <si>
    <t>Sethembile Msezane</t>
  </si>
  <si>
    <t>[{'id': 1, 'name': 'Beautiful', 'count': 41}, {'id': 3, 'name': 'Courageous', 'count': 43}, {'id': 10, 'name': 'Inspiring', 'count': 35}, {'id': 8, 'name': 'Informative', 'count': 15}, {'id': 23, 'name': 'Jaw-dropping', 'count': 3}, {'id': 21, 'name': 'Unconvincing', 'count': 5}, {'id': 9, 'name': 'Ingenious', 'count': 7}, {'id': 22, 'name': 'Fascinating', 'count': 14}, {'id': 24, 'name': 'Persuasive', 'count': 2}, {'id': 7, 'name': 'Funny', 'count': 6}, {'id': 26, 'name': 'Obnoxious', 'count': 5}, {'id': 2, 'name': 'Confusing', 'count': 1}, {'id': 25, 'name': 'OK', 'count': 1}, {'id': 11, 'name': 'Longwinded', 'count': 3}]</t>
  </si>
  <si>
    <t>[{'id': 2873, 'hero': 'https://pe.tedcdn.com/images/ted/635f76d5d4d0a454b6131b93b471d1f65065f14d_2880x1620.jpg', 'speaker': 'OluTimehin Adegbeye', 'title': 'Who belongs in a city?', 'duration': 723, 'slug': 'olutimehin_adegbeye_who_belongs_in_a_city', 'viewed_count': 707819}, {'id': 2863, 'hero': 'https://pe.tedcdn.com/images/ted/c706b63f93fb382e0015dde0ec55a2c7ac8a37c3_2880x1620.jpg', 'speaker': 'Laolu Senbanjo', 'title': '"The Sacred Art of the Ori"', 'duration': 530, 'slug': 'laolu_senbanjo_the_sacred_art_of_the_ori', 'viewed_count': 636483}, {'id': 2589, 'hero': 'https://pe.tedcdn.com/images/ted/7e8a2533ffe6a7a79ff0c4e1e166881cc3fddc4e_2880x1620.jpg', 'speaker': 'Camille A. Brown', 'title': 'A visual history of social dance in 25 moves', 'duration': 276, 'slug': 'camille_a_brown_a_visual_history_of_social_dance_in_25_moves', 'viewed_count': 778825}, {'id': 2803, 'hero': 'https://pe.tedcdn.com/images/ted/371a31477eb7b139740f8bd83a610aaea36b66d7_2880x1620.jpg', 'speaker': 'Cheyenne Cochrane', 'title': 'A celebration of natural hair', 'duration': 840, 'slug': 'cheyenne_cochrane_a_celebration_of_natural_hair', 'viewed_count': 1081292}, {'id': 2788, 'hero': 'https://pe.tedcdn.com/images/ted/45ab201f65e1825771f3f3a310088588e5c344e6_2880x1620.jpg', 'speaker': 'T. Morgan Dixon and Vanessa Garrison', 'title': 'When Black women walk, things change', 'duration': 933, 'slug': 't_morgan_dixon_and_vanessa_garrison_walking_as_a_revolutionary_act_of_self_care', 'viewed_count': 907078}, {'id': 2732, 'hero': 'https://pe.tedcdn.com/images/ted/2bc5b10c49af2ba3417238e66da50972f2bb3d17_2880x1620.jpg', 'speaker': 'Chimamanda Ngozi Adichie', 'title': 'We should all be feminists', 'duration': 1768, 'slug': 'chimamanda_ngozi_adichie_we_should_all_be_feminists', 'viewed_count': 1318491}]</t>
  </si>
  <si>
    <t>['Africa', 'activism', 'art', 'community', 'history', 'identity', 'performance art', 'race', 'social change', 'society']</t>
  </si>
  <si>
    <t xml:space="preserve">https://www.ted.com/talks/sethembile_msezane_living_sculptures_that_stand_for_history_s_truths
</t>
  </si>
  <si>
    <t>How digital DNA could help you make better health choices</t>
  </si>
  <si>
    <t>Jun Wang</t>
  </si>
  <si>
    <t>Genomics researcher</t>
  </si>
  <si>
    <t>[{'id': 1, 'name': 'Beautiful', 'count': 13}, {'id': 8, 'name': 'Informative', 'count': 68}, {'id': 10, 'name': 'Inspiring', 'count': 41}, {'id': 9, 'name': 'Ingenious', 'count': 31}, {'id': 3, 'name': 'Courageous', 'count': 6}, {'id': 2, 'name': 'Confusing', 'count': 3}, {'id': 25, 'name': 'OK', 'count': 3}, {'id': 24, 'name': 'Persuasive', 'count': 12}, {'id': 23, 'name': 'Jaw-dropping', 'count': 5}, {'id': 22, 'name': 'Fascinating', 'count': 31}, {'id': 7, 'name': 'Funny', 'count': 3}, {'id': 21, 'name': 'Unconvincing', 'count': 4}, {'id': 26, 'name': 'Obnoxious', 'count': 4}, {'id': 11, 'name': 'Longwinded', 'count': 1}]</t>
  </si>
  <si>
    <t>[{'id': 2490, 'hero': 'https://pe.tedcdn.com/images/ted/b4ba43f25fcf7e5e285ba6622f59d74d2a375248_2880x1620.jpg', 'speaker': 'Riccardo Sabatini', 'title': 'How to read the genome and build a human being', 'duration': 928, 'slug': 'riccardo_sabatini_how_to_read_the_genome_and_build_a_human_being', 'viewed_count': 1503059}, {'id': 2632, 'hero': 'https://pe.tedcdn.com/images/ted/412f4466f7aab961dc3bb4840b09519d64b6cf9c_2880x1620.jpg', 'speaker': 'Juan Enriquez', 'title': 'What will humans look like in 100 years?', 'duration': 945, 'slug': 'juan_enriquez_what_will_humans_look_like_in_100_years', 'viewed_count': 2595931}, {'id': 2416, 'hero': 'https://pe.tedcdn.com/images/ted/b7233fae389eb1e9226c392174980eb9810633e3_2880x1620.jpg', 'speaker': 'Tania Simoncelli', 'title': 'Should you be able to patent a human gene?', 'duration': 1085, 'slug': 'tania_simoncelli_should_you_be_able_to_patent_a_human_gene', 'viewed_count': 1059865}, {'id': 1223, 'hero': 'https://pe.tedcdn.com/images/ted/cbcf9538be89e4b96060298f17c81ad48d1e9b3c_800x600.jpg', 'speaker': 'Richard Resnick', 'title': 'Welcome to the genomic revolution', 'duration': 662, 'slug': 'richard_resnick_welcome_to_the_genomic_revolution', 'viewed_count': 852518}, {'id': 437, 'hero': 'https://pe.tedcdn.com/images/ted/66737_800x600.jpg', 'speaker': 'Barry Schuler', 'title': 'Genomics 101', 'duration': 1286, 'slug': 'barry_schuler_genomics_101', 'viewed_count': 389429}, {'id': 6, 'hero': 'https://pe.tedcdn.com/images/ted/b1dc8f513ec37e1f531213b65257804816111ac0_1600x1200.jpg', 'speaker': 'Craig Venter', 'title': "Sampling the ocean's DNA", 'duration': 1011, 'slug': 'craig_venter_on_dna_and_the_sea', 'viewed_count': 560924}]</t>
  </si>
  <si>
    <t>['DNA', 'Human body', 'biology', 'data', 'entrepreneur', 'genetics', 'health', 'health care', 'humanity', 'illness', 'medical research', 'medicine', 'science']</t>
  </si>
  <si>
    <t xml:space="preserve">https://www.ted.com/talks/jun_wang_how_digital_dna_could_help_you_make_better_health_choices
</t>
  </si>
  <si>
    <t>Why Africa must become a center of knowledge again</t>
  </si>
  <si>
    <t>Olúfẹ́mi Táíwò</t>
  </si>
  <si>
    <t>Historian, philosopher</t>
  </si>
  <si>
    <t>[{'id': 1, 'name': 'Beautiful', 'count': 9}, {'id': 8, 'name': 'Informative', 'count': 37}, {'id': 24, 'name': 'Persuasive', 'count': 30}, {'id': 11, 'name': 'Longwinded', 'count': 1}, {'id': 21, 'name': 'Unconvincing', 'count': 1}, {'id': 26, 'name': 'Obnoxious', 'count': 1}, {'id': 10, 'name': 'Inspiring', 'count': 31}, {'id': 3, 'name': 'Courageous', 'count': 8}, {'id': 9, 'name': 'Ingenious', 'count': 4}, {'id': 22, 'name': 'Fascinating', 'count': 15}, {'id': 25, 'name': 'OK', 'count': 6}, {'id': 2, 'name': 'Confusing', 'count': 0}, {'id': 7, 'name': 'Funny', 'count': 0}, {'id': 23, 'name': 'Jaw-dropping', 'count': 0}]</t>
  </si>
  <si>
    <t>[{'id': 2873, 'hero': 'https://pe.tedcdn.com/images/ted/635f76d5d4d0a454b6131b93b471d1f65065f14d_2880x1620.jpg', 'speaker': 'OluTimehin Adegbeye', 'title': 'Who belongs in a city?', 'duration': 723, 'slug': 'olutimehin_adegbeye_who_belongs_in_a_city', 'viewed_count': 707808}, {'id': 2560, 'hero': 'https://pe.tedcdn.com/images/ted/55c25b42a0b5f2372d037f3ec0b957c01b021dae_2880x1620.jpg', 'speaker': 'Ngozi Okonjo-Iweala', 'title': 'How Africa can keep rising', 'duration': 923, 'slug': 'ngozi_okonjo_iweala_how_africa_can_keep_rising', 'viewed_count': 778980}, {'id': 2875, 'hero': 'https://pe.tedcdn.com/images/ted/e1f298ebacea1ed85e8c2066f8cf4c6e8de8fcfe_2880x1620.jpg', 'speaker': 'Pierre Thiam', 'title': 'A forgotten ancient grain that could help Africa prosper', 'duration': 934, 'slug': 'pierre_thiam_a_forgotten_ancient_grain_that_could_help_africa_prosper', 'viewed_count': 527314}, {'id': 154, 'hero': 'https://pe.tedcdn.com/images/ted/13909_480x360.jpg', 'speaker': 'Euvin Naidoo', 'title': 'Why invest in Africa', 'duration': 1141, 'slug': 'euvin_naidoo_on_investing_in_africa', 'viewed_count': 335166}, {'id': 151, 'hero': 'https://pe.tedcdn.com/images/ted/74643ff40cb7b9c9b179287654eef20ab9162245_1600x1200.jpg', 'speaker': 'George Ayittey', 'title': "Africa's cheetahs versus hippos", 'duration': 1070, 'slug': 'george_ayittey_on_cheetahs_vs_hippos', 'viewed_count': 648270}, {'id': 2462, 'hero': 'https://pe.tedcdn.com/images/ted/6d408620ad53d766ca342095a8add7803accf26b_2880x1620.jpg', 'speaker': 'Siyanda Mohutsiwa', 'title': 'How young Africans found a voice on Twitter', 'duration': 862, 'slug': 'siyanda_mohutsiwa_how_young_africans_found_a_voice_on_twitter', 'viewed_count': 992783}]</t>
  </si>
  <si>
    <t>['Africa', 'agriculture', 'history', 'leadership', 'library', 'philosophy', 'resources', 'rivers', 'society', 'water']</t>
  </si>
  <si>
    <t xml:space="preserve">https://www.ted.com/talks/oluf_mi_taiwo_why_africa_must_become_a_center_of_knowledge_again
</t>
  </si>
  <si>
    <t>What we're missing in the debate about immigration</t>
  </si>
  <si>
    <t>Duarte Geraldino</t>
  </si>
  <si>
    <t>[{'id': 3, 'name': 'Courageous', 'count': 24}, {'id': 8, 'name': 'Informative', 'count': 33}, {'id': 10, 'name': 'Inspiring', 'count': 27}, {'id': 7, 'name': 'Funny', 'count': 1}, {'id': 24, 'name': 'Persuasive', 'count': 24}, {'id': 9, 'name': 'Ingenious', 'count': 22}, {'id': 22, 'name': 'Fascinating', 'count': 8}, {'id': 1, 'name': 'Beautiful', 'count': 21}, {'id': 11, 'name': 'Longwinded', 'count': 3}, {'id': 21, 'name': 'Unconvincing', 'count': 12}, {'id': 23, 'name': 'Jaw-dropping', 'count': 14}, {'id': 26, 'name': 'Obnoxious', 'count': 1}, {'id': 2, 'name': 'Confusing', 'count': 2}, {'id': 25, 'name': 'OK', 'count': 0}]</t>
  </si>
  <si>
    <t>[{'id': 2596, 'hero': 'https://pe.tedcdn.com/images/ted/00702bc1ae05ccf5f79b44ec84955517bbf030fa_2880x1620.jpg', 'speaker': 'Sayu Bhojwani', 'title': 'Immigrant voices make democracy stronger', 'duration': 762, 'slug': 'sayu_bhojwani_how_immigrant_voices_make_democracy_stronger', 'viewed_count': 783703}, {'id': 2813, 'hero': 'https://pe.tedcdn.com/images/ted/73702d7b558bf8dbcd910ecaaf3aa323c9125bf7_2880x1620.jpg', 'speaker': 'Jorge Ramos', 'title': 'Why journalists have an obligation to challenge power', 'duration': 870, 'slug': 'jorge_ramos_why_journalists_have_an_obligation_to_challenge_power', 'viewed_count': 383092}, {'id': 1368, 'hero': 'https://pe.tedcdn.com/images/ted/d7ec12559193290dff988c6a79ace15db5abc471_1600x1200.jpg', 'speaker': 'Tan Le', 'title': 'My immigration story', 'duration': 736, 'slug': 'tan_le_my_immigration_story', 'viewed_count': 1072475}, {'id': 2038, 'hero': 'https://pe.tedcdn.com/images/ted/0c67ab6739fbb74fdd2cde3b0ea98741c2926d3f_2400x1800.jpg', 'speaker': 'George Takei', 'title': 'Why I love a country that once betrayed me', 'duration': 958, 'slug': 'george_takei_why_i_love_a_country_that_once_betrayed_me', 'viewed_count': 2235933}, {'id': 2819, 'hero': 'https://pe.tedcdn.com/images/ted/0a1e6a2180294d60348a4b480b5e6b40f9b60151_2880x1620.jpg', 'speaker': 'Noah Feldman', 'title': 'Hamilton vs. Madison and the birth of American partisanship', 'duration': 857, 'slug': 'noah_feldman_hamilton_vs_madison_and_the_birth_of_american_partisanship', 'viewed_count': 868309}, {'id': 2791, 'hero': 'https://pe.tedcdn.com/images/ted/356a95fda707e54644ae9416e9c2365b9f17ddbd_2880x1620.jpg', 'speaker': 'Anthony D. Romero', 'title': 'This is what democracy looks like', 'duration': 768, 'slug': 'anthony_d_romero_this_is_what_democracy_looks_like', 'viewed_count': 925764}]</t>
  </si>
  <si>
    <t>['TED Residency', 'United States', 'community', 'family', 'immigration', 'journalism', 'social change', 'society']</t>
  </si>
  <si>
    <t xml:space="preserve">https://www.ted.com/talks/duarte_geraldino_what_we_re_missing_in_the_debate_about_immigration
</t>
  </si>
  <si>
    <t>The most Martian place on Earth</t>
  </si>
  <si>
    <t>Armando Azua-Bustos</t>
  </si>
  <si>
    <t>Astrobiologist</t>
  </si>
  <si>
    <t>[{'id': 22, 'name': 'Fascinating', 'count': 32}, {'id': 8, 'name': 'Informative', 'count': 38}, {'id': 10, 'name': 'Inspiring', 'count': 20}, {'id': 24, 'name': 'Persuasive', 'count': 7}, {'id': 23, 'name': 'Jaw-dropping', 'count': 8}, {'id': 9, 'name': 'Ingenious', 'count': 6}, {'id': 7, 'name': 'Funny', 'count': 20}, {'id': 1, 'name': 'Beautiful', 'count': 4}, {'id': 25, 'name': 'OK', 'count': 13}, {'id': 3, 'name': 'Courageous', 'count': 2}, {'id': 21, 'name': 'Unconvincing', 'count': 1}, {'id': 2, 'name': 'Confusing', 'count': 0}, {'id': 11, 'name': 'Longwinded', 'count': 0}, {'id': 26, 'name': 'Obnoxious', 'count': 0}]</t>
  </si>
  <si>
    <t>[{'id': 2491, 'hero': 'https://pe.tedcdn.com/images/ted/a8dbff8cfccb989af849c15247d98d81283915c8_2880x1620.jpg', 'speaker': 'Carrie Nugent', 'title': 'Adventures of an asteroid hunter', 'duration': 366, 'slug': 'carrie_nugent_adventures_of_an_asteroid_hunter', 'viewed_count': 976519}, {'id': 2656, 'hero': 'https://pe.tedcdn.com/images/ted/a21cadeb1b1d90c40e51509d92f9837b16e0290d_2880x1620.jpg', 'speaker': 'Anjali Tripathi', 'title': 'Why Earth may someday look like Mars', 'duration': 715, 'slug': 'anjali_tripathi_why_earth_may_someday_look_like_mars', 'viewed_count': 975612}, {'id': 2677, 'hero': 'https://pe.tedcdn.com/images/ted/62d8533e4c1069b858f2fe52a24bef69dcf07aa7_2880x1620.jpg', 'speaker': 'Nagin Cox', 'title': 'What time is it on Mars?', 'duration': 827, 'slug': 'nagin_cox_what_time_is_it_on_mars', 'viewed_count': 1374122}, {'id': 421, 'hero': 'https://pe.tedcdn.com/images/ted/321b76428b3b65c63d4eaec56dadbc54dc40362f_1600x1200.jpg', 'speaker': 'Penelope Boston', 'title': 'There might just be life on Mars', 'duration': 1109, 'slug': 'penelope_boston', 'viewed_count': 651169}, {'id': 2235, 'hero': 'https://pe.tedcdn.com/images/ted/c79ddfcf197e64013dd534bd26f7d1575812fef0_2880x1620.jpg', 'speaker': 'Nathalie Cabrol', 'title': 'How Mars might hold the secret to the origin of life', 'duration': 962, 'slug': 'nathalie_cabrol_how_mars_might_hold_the_secret_to_the_origin_of_life', 'viewed_count': 1131051}, {'id': 2476, 'hero': 'https://pe.tedcdn.com/images/ted/2ea1fd31545802af90d77e7711febcfd71af0e8c_2880x1620.jpg', 'speaker': 'Stephen Petranek', 'title': "Your kids might live on Mars. Here's how they'll survive", 'duration': 1034, 'slug': 'stephen_petranek_your_kids_might_live_on_mars_here_s_how_they_ll_survive', 'viewed_count': 1419351}]</t>
  </si>
  <si>
    <t>['Mars', 'South America', 'TED Fellows', 'astrobiology', 'biology', 'exploration', 'extraterrestrial life', 'science', 'universe']</t>
  </si>
  <si>
    <t xml:space="preserve">https://www.ted.com/talks/armando_azua_bustos_the_most_martian_place_on_earth
</t>
  </si>
  <si>
    <t>What intelligent machines can learn from a school of fish</t>
  </si>
  <si>
    <t>Radhika Nagpal</t>
  </si>
  <si>
    <t xml:space="preserve"> Robotics engineer</t>
  </si>
  <si>
    <t>[{'id': 1, 'name': 'Beautiful', 'count': 14}, {'id': 8, 'name': 'Informative', 'count': 32}, {'id': 9, 'name': 'Ingenious', 'count': 19}, {'id': 10, 'name': 'Inspiring', 'count': 30}, {'id': 3, 'name': 'Courageous', 'count': 2}, {'id': 2, 'name': 'Confusing', 'count': 5}, {'id': 22, 'name': 'Fascinating', 'count': 24}, {'id': 21, 'name': 'Unconvincing', 'count': 1}, {'id': 25, 'name': 'OK', 'count': 4}, {'id': 24, 'name': 'Persuasive', 'count': 3}, {'id': 7, 'name': 'Funny', 'count': 1}, {'id': 23, 'name': 'Jaw-dropping', 'count': 1}, {'id': 11, 'name': 'Longwinded', 'count': 0}, {'id': 26, 'name': 'Obnoxious', 'count': 0}]</t>
  </si>
  <si>
    <t>[{'id': 2346, 'hero': 'https://pe.tedcdn.com/images/ted/87f82eddb91d2c806ebb11465d846c47f481902c_2880x1620.jpg', 'speaker': 'Vijay Kumar', 'title': 'The future of flying robots', 'duration': 789, 'slug': 'vijay_kumar_the_future_of_flying_robots', 'viewed_count': 1349369}, {'id': 2825, 'hero': 'https://pe.tedcdn.com/images/ted/0cab5e995cfea069cbc5fc24f04d69ab951eefce_2880x1620.jpg', 'speaker': 'Marc Raibert', 'title': 'Meet Spot, the robot dog that can run, hop and open doors', 'duration': 873, 'slug': 'marc_raibert_meet_spot_the_robot_dog_that_can_run_hop_and_open_doors', 'viewed_count': 1475849}, {'id': 2852, 'hero': 'https://pe.tedcdn.com/images/ted/dec243629fa6b3bdde879a0d2bc8d831ac894904_2880x1620.jpg', 'speaker': 'Noriko Arai', 'title': 'Can a robot pass a university entrance exam?', 'duration': 817, 'slug': 'noriko_arai_can_a_robot_pass_a_university_entrance_exam', 'viewed_count': 773331}, {'id': 1376, 'hero': 'https://pe.tedcdn.com/images/ted/8aa84e7e5d405e75f19fc51bf6f9918312fff4e5_800x600.jpg', 'speaker': 'Vijay Kumar', 'title': 'Robots that fly ... and cooperate', 'duration': 1006, 'slug': 'vijay_kumar_robots_that_fly_and_cooperate', 'viewed_count': 4234510}, {'id': 355, 'hero': 'https://pe.tedcdn.com/images/ted/6e961b846dce5acc40f38bbb3bd89f17fe6613dd_1200x900.jpg', 'speaker': 'Rodney Brooks', 'title': 'Robots will invade our lives', 'duration': 1127, 'slug': 'rodney_brooks_on_robots', 'viewed_count': 602051}, {'id': 1908, 'hero': 'https://pe.tedcdn.com/images/ted/b63f9749fe41465874b0d969b2ffb1ad7e989976_1600x1200.jpg', 'speaker': 'Guy Hoffman', 'title': 'Robots with "soul"', 'duration': 1058, 'slug': 'guy_hoffman_robots_with_soul', 'viewed_count': 2931404}]</t>
  </si>
  <si>
    <t>['AI', 'ants', 'fish', 'future', 'innovation', 'insects', 'intelligence', 'robots', 'science']</t>
  </si>
  <si>
    <t xml:space="preserve">https://www.ted.com/talks/radhika_nagpal_what_intelligent_machines_can_learn_from_a_school_of_fish
</t>
  </si>
  <si>
    <t>A black man goes undercover in the alt-right</t>
  </si>
  <si>
    <t>Theo E.J. Wilson</t>
  </si>
  <si>
    <t>[{'id': 11, 'name': 'Longwinded', 'count': 3}, {'id': 21, 'name': 'Unconvincing', 'count': 6}, {'id': 7, 'name': 'Funny', 'count': 63}, {'id': 10, 'name': 'Inspiring', 'count': 147}, {'id': 22, 'name': 'Fascinating', 'count': 39}, {'id': 8, 'name': 'Informative', 'count': 75}, {'id': 9, 'name': 'Ingenious', 'count': 37}, {'id': 24, 'name': 'Persuasive', 'count': 65}, {'id': 3, 'name': 'Courageous', 'count': 107}, {'id': 1, 'name': 'Beautiful', 'count': 21}, {'id': 25, 'name': 'OK', 'count': 5}, {'id': 26, 'name': 'Obnoxious', 'count': 7}, {'id': 23, 'name': 'Jaw-dropping', 'count': 7}, {'id': 2, 'name': 'Confusing', 'count': 1}]</t>
  </si>
  <si>
    <t>[{'id': 2512, 'hero': 'https://pe.tedcdn.com/images/ted/6094382cb03573581a6b2e3f6c7f0ce1adf7173c_2880x1620.jpg', 'speaker': 'Joseph Ravenell', 'title': 'How barbershops can keep men healthy', 'duration': 788, 'slug': 'joseph_ravenell_how_barbershops_can_keep_men_healthy', 'viewed_count': 993599}, {'id': 1378, 'hero': 'https://pe.tedcdn.com/images/ted/537e4f8ab618be6cf3d40287aa04df004f543c2f_1600x1200.jpg', 'speaker': 'Bryan Stevenson', 'title': 'We need to talk about an injustice', 'duration': 1421, 'slug': 'bryan_stevenson_we_need_to_talk_about_an_injustice', 'viewed_count': 3792347}, {'id': 2837, 'hero': 'https://pe.tedcdn.com/images/ted/1db17412c95870c4a467c0e3c6ea9fe28336f87e_2880x1620.jpg', 'speaker': 'Damon Davis', 'title': 'Courage is contagious', 'duration': 325, 'slug': 'damon_davis_what_i_saw_at_the_ferguson_protests', 'viewed_count': 721768}, {'id': 2802, 'hero': 'https://pe.tedcdn.com/images/ted/0fc3715f6144e8d835e4ad63057656bccbf8e67f_2880x1620.jpg', 'speaker': 'Tristan Harris', 'title': 'How a handful of tech companies control billions of minds every day', 'duration': 1020, 'slug': 'tristan_harris_the_manipulative_tricks_tech_companies_use_to_capture_your_attention', 'viewed_count': 1346096}, {'id': 2217, 'hero': 'https://pe.tedcdn.com/images/ted/7adb146402a457282081af7f165e3912e6bab151_2880x1620.jpg', 'speaker': 'Monica Lewinsky', 'title': 'The price of shame', 'duration': 1346, 'slug': 'monica_lewinsky_the_price_of_shame', 'viewed_count': 11443341}, {'id': 2796, 'hero': 'https://pe.tedcdn.com/images/ted/46ca6ed53d1e86a77af23776f5c693e2cada1b4a_2880x1620.jpg', 'speaker': 'Michael Patrick Lynch', 'title': 'How to see past your own perspective and find truth', 'duration': 866, 'slug': 'michael_patrick_lynch_how_to_see_past_your_own_perspective_and_find_truth', 'viewed_count': 1264211}]</t>
  </si>
  <si>
    <t>['Internet', 'TEDx', 'United States', 'community', 'compassion', 'politics', 'race']</t>
  </si>
  <si>
    <t xml:space="preserve">https://www.ted.com/talks/theo_e_j_wilson_a_black_man_goes_undercover_in_the_alt_right
</t>
  </si>
  <si>
    <t>How a video game might help us build better cities</t>
  </si>
  <si>
    <t>Karoliina Korppoo</t>
  </si>
  <si>
    <t>[{'id': 21, 'name': 'Unconvincing', 'count': 21}, {'id': 8, 'name': 'Informative', 'count': 25}, {'id': 10, 'name': 'Inspiring', 'count': 26}, {'id': 25, 'name': 'OK', 'count': 11}, {'id': 22, 'name': 'Fascinating', 'count': 9}, {'id': 9, 'name': 'Ingenious', 'count': 14}, {'id': 2, 'name': 'Confusing', 'count': 3}, {'id': 26, 'name': 'Obnoxious', 'count': 4}, {'id': 1, 'name': 'Beautiful', 'count': 12}, {'id': 11, 'name': 'Longwinded', 'count': 9}, {'id': 24, 'name': 'Persuasive', 'count': 5}, {'id': 23, 'name': 'Jaw-dropping', 'count': 3}, {'id': 3, 'name': 'Courageous', 'count': 0}, {'id': 7, 'name': 'Funny', 'count': 0}]</t>
  </si>
  <si>
    <t>[{'id': 2682, 'hero': 'https://pe.tedcdn.com/images/ted/5344a548b578587ac392c3e05e0e604f55371d94_2880x1620.jpg', 'speaker': 'Jeff Speck', 'title': '4 ways to make a city more walkable', 'duration': 1117, 'slug': 'jeff_speck_4_ways_to_make_a_city_more_walkable', 'viewed_count': 1354747}, {'id': 2839, 'hero': 'https://pe.tedcdn.com/images/ted/7651fdc16fac4fe5a41e91a65ee168af109e227e_2880x1620.jpg', 'speaker': 'Peter Calthorpe', 'title': '7 principles for building better cities', 'duration': 860, 'slug': 'peter_calthorpe_7_principles_for_building_better_cities', 'viewed_count': 834219}, {'id': 1501, 'hero': 'https://pe.tedcdn.com/images/ted/1524765b73f465b35cdf9c4689674a42bdd5a917_1600x1200.jpg', 'speaker': 'Jane McGonigal', 'title': 'The game that can give you 10 extra years of life', 'duration': 1170, 'slug': 'jane_mcgonigal_the_game_that_can_give_you_10_extra_years_of_life', 'viewed_count': 6141800}, {'id': 1429, 'hero': 'https://pe.tedcdn.com/images/ted/f45ba92c04bdaedad7cf56e5182efb7953516601_800x600.jpg', 'speaker': 'Eduardo Paes', 'title': 'The 4 commandments of cities', 'duration': 741, 'slug': 'eduardo_paes_the_4_commandments_of_cities', 'viewed_count': 834941}, {'id': 1865, 'hero': 'https://pe.tedcdn.com/images/ted/34113888f29018d7f07a3c7f10ab2915c50f6b96_1600x1200.jpg', 'speaker': 'Mick Cornett', 'title': 'How an obese town lost a million pounds', 'duration': 915, 'slug': 'mick_cornett_how_an_obese_town_lost_a_million_pounds', 'viewed_count': 1514949}, {'id': 213, 'hero': 'https://pe.tedcdn.com/images/ted/28410_480x360.jpg', 'speaker': 'Jaime Lerner', 'title': 'A song of the city', 'duration': 943, 'slug': 'jaime_lerner_sings_of_the_city', 'viewed_count': 597041}]</t>
  </si>
  <si>
    <t>['cities', 'design', 'future', 'infrastructure', 'play', 'public spaces', 'society', 'software', 'urban planning']</t>
  </si>
  <si>
    <t xml:space="preserve">https://www.ted.com/talks/karoliina_korppoo_how_a_video_game_might_help_us_build_better_cities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</si>
</sst>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yyyy\-mm\-dd"/>
    <numFmt numFmtId="178" formatCode="yyyy"/>
  </numFmts>
  <fonts count="6" x14ac:knownFonts="1">
    <font>
      <sz val="10"/>
      <color rgb="FF000000"/>
      <name val="Arial"/>
    </font>
    <font>
      <sz val="10"/>
      <name val="Arial"/>
    </font>
    <font>
      <u/>
      <sz val="10"/>
      <color rgb="FF0000FF"/>
      <name val="Arial"/>
    </font>
    <font>
      <sz val="11"/>
      <color rgb="FF000000"/>
      <name val="Inconsolata"/>
    </font>
    <font>
      <sz val="9"/>
      <name val="Arial"/>
    </font>
    <font>
      <u/>
      <sz val="10"/>
      <color theme="11"/>
      <name val="Arial"/>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applyFont="1" applyAlignment="1"/>
    <xf numFmtId="0" fontId="1" fillId="0" borderId="0" xfId="0" applyFont="1" applyAlignment="1"/>
    <xf numFmtId="176" fontId="1" fillId="2" borderId="0" xfId="0" applyNumberFormat="1" applyFont="1" applyFill="1" applyAlignment="1"/>
    <xf numFmtId="0" fontId="1" fillId="2" borderId="0" xfId="0" applyFont="1" applyFill="1" applyAlignment="1"/>
    <xf numFmtId="1" fontId="1" fillId="2" borderId="0" xfId="0" applyNumberFormat="1" applyFont="1" applyFill="1" applyAlignment="1"/>
    <xf numFmtId="177" fontId="1" fillId="0" borderId="0" xfId="0" applyNumberFormat="1" applyFont="1" applyAlignment="1"/>
    <xf numFmtId="178" fontId="1" fillId="2" borderId="0" xfId="0" applyNumberFormat="1" applyFont="1" applyFill="1" applyAlignment="1"/>
    <xf numFmtId="0" fontId="2" fillId="0" borderId="0" xfId="0" applyFont="1" applyAlignment="1"/>
    <xf numFmtId="0" fontId="3" fillId="3" borderId="0" xfId="0" applyFont="1" applyFill="1" applyAlignment="1"/>
    <xf numFmtId="176" fontId="1" fillId="2" borderId="0" xfId="0" applyNumberFormat="1" applyFont="1" applyFill="1"/>
    <xf numFmtId="0" fontId="1" fillId="2" borderId="0" xfId="0" applyFont="1" applyFill="1"/>
    <xf numFmtId="178" fontId="1" fillId="2" borderId="0" xfId="0" applyNumberFormat="1" applyFont="1" applyFill="1"/>
    <xf numFmtId="1" fontId="1" fillId="2" borderId="0" xfId="0" applyNumberFormat="1" applyFont="1" applyFill="1"/>
  </cellXfs>
  <cellStyles count="3">
    <cellStyle name="普通" xfId="0" builtinId="0"/>
    <cellStyle name="访问过的超链接" xfId="1" builtinId="9" hidden="1"/>
    <cellStyle name="访问过的超链接" xfId="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500" Type="http://schemas.openxmlformats.org/officeDocument/2006/relationships/hyperlink" Target="https://www.ted.com/talks/dan_pink_on_motivation" TargetMode="External"/><Relationship Id="rId501" Type="http://schemas.openxmlformats.org/officeDocument/2006/relationships/hyperlink" Target="https://www.ted.com/talks/eric_giler_demos_wireless_electricity" TargetMode="External"/><Relationship Id="rId502" Type="http://schemas.openxmlformats.org/officeDocument/2006/relationships/hyperlink" Target="https://www.ted.com/talks/hans_rosling_at_state" TargetMode="External"/><Relationship Id="rId503" Type="http://schemas.openxmlformats.org/officeDocument/2006/relationships/hyperlink" Target="https://www.ted.com/talks/natasha_tsakos_multimedia_theatrical_adventure" TargetMode="External"/><Relationship Id="rId110" Type="http://schemas.openxmlformats.org/officeDocument/2006/relationships/hyperlink" Target="https://www.ted.com/talks/john_doerr_sees_salvation_and_profit_in_greentech" TargetMode="External"/><Relationship Id="rId111" Type="http://schemas.openxmlformats.org/officeDocument/2006/relationships/hyperlink" Target="https://www.ted.com/talks/ngozi_okonjo_iweala_on_doing_business_in_africa" TargetMode="External"/><Relationship Id="rId112" Type="http://schemas.openxmlformats.org/officeDocument/2006/relationships/hyperlink" Target="https://www.ted.com/talks/anand_agarawala_demos_his_bumptop_desktop" TargetMode="External"/><Relationship Id="rId113" Type="http://schemas.openxmlformats.org/officeDocument/2006/relationships/hyperlink" Target="https://www.ted.com/talks/bob_thurman_says_we_can_be_buddhas" TargetMode="External"/><Relationship Id="rId114" Type="http://schemas.openxmlformats.org/officeDocument/2006/relationships/hyperlink" Target="https://www.ted.com/talks/david_rockwell_builds_at_ground_zero" TargetMode="External"/><Relationship Id="rId115" Type="http://schemas.openxmlformats.org/officeDocument/2006/relationships/hyperlink" Target="https://www.ted.com/talks/ethel_performs_blue_room" TargetMode="External"/><Relationship Id="rId116" Type="http://schemas.openxmlformats.org/officeDocument/2006/relationships/hyperlink" Target="https://www.ted.com/talks/stephen_lawler_tours_microsoft_virtual_earth" TargetMode="External"/><Relationship Id="rId117" Type="http://schemas.openxmlformats.org/officeDocument/2006/relationships/hyperlink" Target="https://www.ted.com/talks/hans_rosling_reveals_new_insights_on_poverty" TargetMode="External"/><Relationship Id="rId118" Type="http://schemas.openxmlformats.org/officeDocument/2006/relationships/hyperlink" Target="https://www.ted.com/talks/bill_stone_explores_the_earth_and_space" TargetMode="External"/><Relationship Id="rId119" Type="http://schemas.openxmlformats.org/officeDocument/2006/relationships/hyperlink" Target="https://www.ted.com/talks/dan_dennett_on_dangerous_memes" TargetMode="External"/><Relationship Id="rId504" Type="http://schemas.openxmlformats.org/officeDocument/2006/relationships/hyperlink" Target="https://www.ted.com/talks/cary_fowler_one_seed_at_a_time_protecting_the_future_of_food" TargetMode="External"/><Relationship Id="rId505" Type="http://schemas.openxmlformats.org/officeDocument/2006/relationships/hyperlink" Target="https://www.ted.com/talks/josh_silver_demos_adjustable_liquid_filled_eyeglasses" TargetMode="External"/><Relationship Id="rId506" Type="http://schemas.openxmlformats.org/officeDocument/2006/relationships/hyperlink" Target="https://www.ted.com/talks/geoff_mulgan_post_crash_investing_in_a_better_world_1" TargetMode="External"/><Relationship Id="rId507" Type="http://schemas.openxmlformats.org/officeDocument/2006/relationships/hyperlink" Target="https://www.ted.com/talks/evan_grant_cymatics" TargetMode="External"/><Relationship Id="rId508" Type="http://schemas.openxmlformats.org/officeDocument/2006/relationships/hyperlink" Target="https://www.ted.com/talks/steve_truglia_a_leap_from_the_edge_of_space" TargetMode="External"/><Relationship Id="rId509" Type="http://schemas.openxmlformats.org/officeDocument/2006/relationships/hyperlink" Target="https://www.ted.com/talks/james_balog_time_lapse_proof_of_extreme_ice_loss" TargetMode="External"/><Relationship Id="rId1760" Type="http://schemas.openxmlformats.org/officeDocument/2006/relationships/hyperlink" Target="https://www.ted.com/talks/robert_full_the_secrets_of_nature_s_grossest_creatures_channeled_into_robots" TargetMode="External"/><Relationship Id="rId1761" Type="http://schemas.openxmlformats.org/officeDocument/2006/relationships/hyperlink" Target="https://www.ted.com/talks/yoruba_richen_what_the_gay_rights_movement_learned_from_the_civil_rights_movement" TargetMode="External"/><Relationship Id="rId1762" Type="http://schemas.openxmlformats.org/officeDocument/2006/relationships/hyperlink" Target="https://www.ted.com/talks/stella_young_i_m_not_your_inspiration_thank_you_very_much" TargetMode="External"/><Relationship Id="rId1763" Type="http://schemas.openxmlformats.org/officeDocument/2006/relationships/hyperlink" Target="https://www.ted.com/talks/keren_elazari_hackers_the_internet_s_immune_system" TargetMode="External"/><Relationship Id="rId1370" Type="http://schemas.openxmlformats.org/officeDocument/2006/relationships/hyperlink" Target="https://www.ted.com/talks/faith_jegede_what_i_ve_learned_from_my_autistic_brothers" TargetMode="External"/><Relationship Id="rId1371" Type="http://schemas.openxmlformats.org/officeDocument/2006/relationships/hyperlink" Target="https://www.ted.com/talks/matt_killingsworth_want_to_be_happier_stay_in_the_moment" TargetMode="External"/><Relationship Id="rId1372" Type="http://schemas.openxmlformats.org/officeDocument/2006/relationships/hyperlink" Target="https://www.ted.com/talks/jake_wood_a_new_mission_for_veterans_disaster_relief" TargetMode="External"/><Relationship Id="rId1373" Type="http://schemas.openxmlformats.org/officeDocument/2006/relationships/hyperlink" Target="https://www.ted.com/talks/gary_greenberg_the_beautiful_nano_details_of_our_world" TargetMode="External"/><Relationship Id="rId1374" Type="http://schemas.openxmlformats.org/officeDocument/2006/relationships/hyperlink" Target="https://www.ted.com/talks/georgette_mulheir_the_tragedy_of_orphanages" TargetMode="External"/><Relationship Id="rId1375" Type="http://schemas.openxmlformats.org/officeDocument/2006/relationships/hyperlink" Target="https://www.ted.com/talks/jeff_hancock_3_types_of_digital_lies" TargetMode="External"/><Relationship Id="rId1376" Type="http://schemas.openxmlformats.org/officeDocument/2006/relationships/hyperlink" Target="https://www.ted.com/talks/julie_burstein_4_lessons_in_creativity" TargetMode="External"/><Relationship Id="rId1377" Type="http://schemas.openxmlformats.org/officeDocument/2006/relationships/hyperlink" Target="https://www.ted.com/talks/arunachalam_muruganantham_how_i_started_a_sanitary_napkin_revolution" TargetMode="External"/><Relationship Id="rId1378" Type="http://schemas.openxmlformats.org/officeDocument/2006/relationships/hyperlink" Target="https://www.ted.com/talks/hannah_brencher_love_letters_to_strangers" TargetMode="External"/><Relationship Id="rId1379" Type="http://schemas.openxmlformats.org/officeDocument/2006/relationships/hyperlink" Target="https://www.ted.com/talks/leah_buechley_how_to_sketch_with_electronics" TargetMode="External"/><Relationship Id="rId1764" Type="http://schemas.openxmlformats.org/officeDocument/2006/relationships/hyperlink" Target="https://www.ted.com/talks/will_potter_the_shocking_move_to_criminalize_non_violent_protest" TargetMode="External"/><Relationship Id="rId1765" Type="http://schemas.openxmlformats.org/officeDocument/2006/relationships/hyperlink" Target="https://www.ted.com/talks/uri_alon_why_truly_innovative_science_demands_a_leap_into_the_unknown" TargetMode="External"/><Relationship Id="rId1766" Type="http://schemas.openxmlformats.org/officeDocument/2006/relationships/hyperlink" Target="https://www.ted.com/talks/aj_jacobs_the_world_s_largest_family_reunion_we_re_all_invited" TargetMode="External"/><Relationship Id="rId1767" Type="http://schemas.openxmlformats.org/officeDocument/2006/relationships/hyperlink" Target="https://www.ted.com/talks/kwame_anthony_appiah_is_religion_good_or_bad_this_is_a_trick_question" TargetMode="External"/><Relationship Id="rId1768" Type="http://schemas.openxmlformats.org/officeDocument/2006/relationships/hyperlink" Target="https://www.ted.com/talks/anne_curzan_what_makes_a_word_real" TargetMode="External"/><Relationship Id="rId1769" Type="http://schemas.openxmlformats.org/officeDocument/2006/relationships/hyperlink" Target="https://www.ted.com/talks/ruth_chang_how_to_make_hard_choices" TargetMode="External"/><Relationship Id="rId2060" Type="http://schemas.openxmlformats.org/officeDocument/2006/relationships/hyperlink" Target="https://www.ted.com/talks/neri_oxman_design_at_the_intersection_of_technology_and_biology" TargetMode="External"/><Relationship Id="rId2061" Type="http://schemas.openxmlformats.org/officeDocument/2006/relationships/hyperlink" Target="https://www.ted.com/talks/sandrine_thuret_you_can_grow_new_brain_cells_here_s_how" TargetMode="External"/><Relationship Id="rId2062" Type="http://schemas.openxmlformats.org/officeDocument/2006/relationships/hyperlink" Target="https://www.ted.com/talks/teitur_home_is_a_song_i_ve_always_remembered" TargetMode="External"/><Relationship Id="rId2063" Type="http://schemas.openxmlformats.org/officeDocument/2006/relationships/hyperlink" Target="https://www.ted.com/talks/michael_green_how_we_can_make_the_world_a_better_place_by_2030" TargetMode="External"/><Relationship Id="rId2064" Type="http://schemas.openxmlformats.org/officeDocument/2006/relationships/hyperlink" Target="https://www.ted.com/talks/vijay_kumar_the_future_of_flying_robots" TargetMode="External"/><Relationship Id="rId2065" Type="http://schemas.openxmlformats.org/officeDocument/2006/relationships/hyperlink" Target="https://www.ted.com/talks/alyson_mcgregor_why_medicine_often_has_dangerous_side_effects_for_women" TargetMode="External"/><Relationship Id="rId2066" Type="http://schemas.openxmlformats.org/officeDocument/2006/relationships/hyperlink" Target="https://www.ted.com/talks/anders_fjellberg_two_nameless_bodies_washed_up_on_the_beach_here_are_their_stories" TargetMode="External"/><Relationship Id="rId2067" Type="http://schemas.openxmlformats.org/officeDocument/2006/relationships/hyperlink" Target="https://www.ted.com/talks/meklit_hadero_the_unexpected_beauty_of_everyday_sounds" TargetMode="External"/><Relationship Id="rId2068" Type="http://schemas.openxmlformats.org/officeDocument/2006/relationships/hyperlink" Target="https://www.ted.com/talks/will_potter_the_secret_us_prisons_you_ve_never_heard_of_before" TargetMode="External"/><Relationship Id="rId2069" Type="http://schemas.openxmlformats.org/officeDocument/2006/relationships/hyperlink" Target="https://www.ted.com/talks/jennifer_doudna_we_can_now_edit_our_dna_but_let_s_do_it_wisely" TargetMode="External"/><Relationship Id="rId2450" Type="http://schemas.openxmlformats.org/officeDocument/2006/relationships/hyperlink" Target="https://www.ted.com/talks/shah_rukh_khan_thoughts_on_humanity_fame_and_love" TargetMode="External"/><Relationship Id="rId2451" Type="http://schemas.openxmlformats.org/officeDocument/2006/relationships/hyperlink" Target="https://www.ted.com/talks/stuart_russell_how_ai_might_make_us_better_people" TargetMode="External"/><Relationship Id="rId2452" Type="http://schemas.openxmlformats.org/officeDocument/2006/relationships/hyperlink" Target="https://www.ted.com/talks/lucy_kalanithi_what_makes_life_worth_living_in_the_face_of_death" TargetMode="External"/><Relationship Id="rId2453" Type="http://schemas.openxmlformats.org/officeDocument/2006/relationships/hyperlink" Target="https://www.ted.com/talks/ted_halstead_a_climate_solution_where_all_sides_can_win" TargetMode="External"/><Relationship Id="rId2454" Type="http://schemas.openxmlformats.org/officeDocument/2006/relationships/hyperlink" Target="https://www.ted.com/talks/wendy_troxel_why_school_should_start_later_for_teens" TargetMode="External"/><Relationship Id="rId2455" Type="http://schemas.openxmlformats.org/officeDocument/2006/relationships/hyperlink" Target="https://www.ted.com/talks/t_morgan_dixon_and_vanessa_garrison_walking_as_a_revolutionary_act_of_self_care" TargetMode="External"/><Relationship Id="rId2456" Type="http://schemas.openxmlformats.org/officeDocument/2006/relationships/hyperlink" Target="https://www.ted.com/talks/rutger_bregman_poverty_isn_t_a_lack_of_character_it_s_a_lack_of_cash" TargetMode="External"/><Relationship Id="rId2457" Type="http://schemas.openxmlformats.org/officeDocument/2006/relationships/hyperlink" Target="https://www.ted.com/talks/sitawa_wafula_why_i_speak_up_about_living_with_epilepsy" TargetMode="External"/><Relationship Id="rId2458" Type="http://schemas.openxmlformats.org/officeDocument/2006/relationships/hyperlink" Target="https://www.ted.com/talks/anthony_d_romero_this_is_what_democracy_looks_like" TargetMode="External"/><Relationship Id="rId2459" Type="http://schemas.openxmlformats.org/officeDocument/2006/relationships/hyperlink" Target="https://www.ted.com/talks/nina_fedoroff_a_secret_weapon_against_zika_and_other_mosquito_borne_diseases" TargetMode="External"/><Relationship Id="rId900" Type="http://schemas.openxmlformats.org/officeDocument/2006/relationships/hyperlink" Target="https://www.ted.com/talks/handpring_puppet_co_the_genius_puppetry_behind_war_horse" TargetMode="External"/><Relationship Id="rId901" Type="http://schemas.openxmlformats.org/officeDocument/2006/relationships/hyperlink" Target="https://www.ted.com/talks/sebastian_thrun_google_s_driverless_car" TargetMode="External"/><Relationship Id="rId902" Type="http://schemas.openxmlformats.org/officeDocument/2006/relationships/hyperlink" Target="https://www.ted.com/talks/eric_whitacre_a_virtual_choir_2_000_voices_strong" TargetMode="External"/><Relationship Id="rId903" Type="http://schemas.openxmlformats.org/officeDocument/2006/relationships/hyperlink" Target="https://www.ted.com/talks/annmarie_thomas_squishy_circuits" TargetMode="External"/><Relationship Id="rId904" Type="http://schemas.openxmlformats.org/officeDocument/2006/relationships/hyperlink" Target="https://www.ted.com/talks/stanley_mcchrystal" TargetMode="External"/><Relationship Id="rId905" Type="http://schemas.openxmlformats.org/officeDocument/2006/relationships/hyperlink" Target="https://www.ted.com/talks/chade_meng_tan_everyday_compassion_at_google" TargetMode="External"/><Relationship Id="rId906" Type="http://schemas.openxmlformats.org/officeDocument/2006/relationships/hyperlink" Target="https://www.ted.com/talks/morgan_spurlock_the_greatest_ted_talk_ever_sold" TargetMode="External"/><Relationship Id="rId907" Type="http://schemas.openxmlformats.org/officeDocument/2006/relationships/hyperlink" Target="https://www.ted.com/talks/mick_ebeling_the_invention_that_unlocked_a_locked_in_artist" TargetMode="External"/><Relationship Id="rId120" Type="http://schemas.openxmlformats.org/officeDocument/2006/relationships/hyperlink" Target="https://www.ted.com/talks/alan_russell_on_regenerating_our_bodies" TargetMode="External"/><Relationship Id="rId121" Type="http://schemas.openxmlformats.org/officeDocument/2006/relationships/hyperlink" Target="https://www.ted.com/talks/jonathan_harris_tells_the_web_s_secret_stories" TargetMode="External"/><Relationship Id="rId122" Type="http://schemas.openxmlformats.org/officeDocument/2006/relationships/hyperlink" Target="https://www.ted.com/talks/emily_oster_flips_our_thinking_on_aids_in_africa" TargetMode="External"/><Relationship Id="rId123" Type="http://schemas.openxmlformats.org/officeDocument/2006/relationships/hyperlink" Target="https://www.ted.com/talks/will_wright_makes_toys_that_make_worlds" TargetMode="External"/><Relationship Id="rId124" Type="http://schemas.openxmlformats.org/officeDocument/2006/relationships/hyperlink" Target="https://www.ted.com/talks/rives_on_4_a_m" TargetMode="External"/><Relationship Id="rId125" Type="http://schemas.openxmlformats.org/officeDocument/2006/relationships/hyperlink" Target="https://www.ted.com/talks/david_bolinsky_animates_a_cell" TargetMode="External"/><Relationship Id="rId126" Type="http://schemas.openxmlformats.org/officeDocument/2006/relationships/hyperlink" Target="https://www.ted.com/talks/allison_hunt_gets_a_new_hip" TargetMode="External"/><Relationship Id="rId127" Type="http://schemas.openxmlformats.org/officeDocument/2006/relationships/hyperlink" Target="https://www.ted.com/talks/george_ayittey_on_cheetahs_vs_hippos" TargetMode="External"/><Relationship Id="rId128" Type="http://schemas.openxmlformats.org/officeDocument/2006/relationships/hyperlink" Target="https://www.ted.com/talks/ngozi_okonjo_iweala_on_aid_versus_trade" TargetMode="External"/><Relationship Id="rId129" Type="http://schemas.openxmlformats.org/officeDocument/2006/relationships/hyperlink" Target="https://www.ted.com/talks/william_kamkwamba_on_building_a_windmill" TargetMode="External"/><Relationship Id="rId908" Type="http://schemas.openxmlformats.org/officeDocument/2006/relationships/hyperlink" Target="https://www.ted.com/talks/caroline_casey_looking_past_limits" TargetMode="External"/><Relationship Id="rId909" Type="http://schemas.openxmlformats.org/officeDocument/2006/relationships/hyperlink" Target="https://www.ted.com/talks/jackson_browne_if_i_could_be_anywhere" TargetMode="External"/><Relationship Id="rId510" Type="http://schemas.openxmlformats.org/officeDocument/2006/relationships/hyperlink" Target="https://www.ted.com/talks/lewis_pugh_swims_the_north_pole" TargetMode="External"/><Relationship Id="rId511" Type="http://schemas.openxmlformats.org/officeDocument/2006/relationships/hyperlink" Target="https://www.ted.com/talks/rebecca_saxe_how_brains_make_moral_judgments" TargetMode="External"/><Relationship Id="rId512" Type="http://schemas.openxmlformats.org/officeDocument/2006/relationships/hyperlink" Target="https://www.ted.com/talks/vishal_vaid_s_hypnotic_song" TargetMode="External"/><Relationship Id="rId513" Type="http://schemas.openxmlformats.org/officeDocument/2006/relationships/hyperlink" Target="https://www.ted.com/talks/misha_glenny_investigates_global_crime_networks" TargetMode="External"/><Relationship Id="rId514" Type="http://schemas.openxmlformats.org/officeDocument/2006/relationships/hyperlink" Target="https://www.ted.com/talks/bjarke_ingels_3_warp_speed_architecture_tales" TargetMode="External"/><Relationship Id="rId515" Type="http://schemas.openxmlformats.org/officeDocument/2006/relationships/hyperlink" Target="https://www.ted.com/talks/john_lloyd_inventories_the_invisible" TargetMode="External"/><Relationship Id="rId516" Type="http://schemas.openxmlformats.org/officeDocument/2006/relationships/hyperlink" Target="https://www.ted.com/talks/oliver_sacks_what_hallucination_reveals_about_our_minds" TargetMode="External"/><Relationship Id="rId517" Type="http://schemas.openxmlformats.org/officeDocument/2006/relationships/hyperlink" Target="https://www.ted.com/talks/imogen_heap_wait" TargetMode="External"/><Relationship Id="rId518" Type="http://schemas.openxmlformats.org/officeDocument/2006/relationships/hyperlink" Target="https://www.ted.com/talks/jonathan_zittrain_the_web_is_a_random_act_of_kindness" TargetMode="External"/><Relationship Id="rId519" Type="http://schemas.openxmlformats.org/officeDocument/2006/relationships/hyperlink" Target="https://www.ted.com/talks/evgeny_morozov_is_the_internet_what_orwell_feared" TargetMode="External"/><Relationship Id="rId1770" Type="http://schemas.openxmlformats.org/officeDocument/2006/relationships/hyperlink" Target="https://www.ted.com/talks/jamila_lyiscott_3_ways_to_speak_english" TargetMode="External"/><Relationship Id="rId1771" Type="http://schemas.openxmlformats.org/officeDocument/2006/relationships/hyperlink" Target="https://www.ted.com/talks/billy_collins_two_poems_about_what_dogs_think_probably" TargetMode="External"/><Relationship Id="rId1772" Type="http://schemas.openxmlformats.org/officeDocument/2006/relationships/hyperlink" Target="https://www.ted.com/talks/shaka_senghor_why_your_worst_deeds_don_t_define_you" TargetMode="External"/><Relationship Id="rId1773" Type="http://schemas.openxmlformats.org/officeDocument/2006/relationships/hyperlink" Target="https://www.ted.com/talks/lorrie_faith_cranor_what_s_wrong_with_your_pa_w0rd" TargetMode="External"/><Relationship Id="rId1380" Type="http://schemas.openxmlformats.org/officeDocument/2006/relationships/hyperlink" Target="https://www.ted.com/talks/david_binder_the_arts_festival_revolution" TargetMode="External"/><Relationship Id="rId1381" Type="http://schemas.openxmlformats.org/officeDocument/2006/relationships/hyperlink" Target="https://www.ted.com/talks/daphne_bavelier_your_brain_on_video_games" TargetMode="External"/><Relationship Id="rId1382" Type="http://schemas.openxmlformats.org/officeDocument/2006/relationships/hyperlink" Target="https://www.ted.com/talks/amos_winter_the_cheap_all_terrain_wheelchair" TargetMode="External"/><Relationship Id="rId1383" Type="http://schemas.openxmlformats.org/officeDocument/2006/relationships/hyperlink" Target="https://www.ted.com/talks/teenaged_boy_wonders_play_bluegrass" TargetMode="External"/><Relationship Id="rId1384" Type="http://schemas.openxmlformats.org/officeDocument/2006/relationships/hyperlink" Target="https://www.ted.com/talks/louie_schwartzberg_nature_beauty_gratitude" TargetMode="External"/><Relationship Id="rId1385" Type="http://schemas.openxmlformats.org/officeDocument/2006/relationships/hyperlink" Target="https://www.ted.com/talks/candy_chang_before_i_die_i_want_to" TargetMode="External"/><Relationship Id="rId1386" Type="http://schemas.openxmlformats.org/officeDocument/2006/relationships/hyperlink" Target="https://www.ted.com/talks/ernesto_sirolli_want_to_help_someone_shut_up_and_listen" TargetMode="External"/><Relationship Id="rId1387" Type="http://schemas.openxmlformats.org/officeDocument/2006/relationships/hyperlink" Target="https://www.ted.com/talks/jonas_eliasson_how_to_solve_traffic_jams" TargetMode="External"/><Relationship Id="rId1388" Type="http://schemas.openxmlformats.org/officeDocument/2006/relationships/hyperlink" Target="https://www.ted.com/talks/janine_shepherd_a_broken_body_isn_t_a_broken_person" TargetMode="External"/><Relationship Id="rId1389" Type="http://schemas.openxmlformats.org/officeDocument/2006/relationships/hyperlink" Target="https://www.ted.com/talks/munir_virani_why_i_love_vultures" TargetMode="External"/><Relationship Id="rId1774" Type="http://schemas.openxmlformats.org/officeDocument/2006/relationships/hyperlink" Target="https://www.ted.com/talks/naomi_oreskes_why_we_should_believe_in_science" TargetMode="External"/><Relationship Id="rId1775" Type="http://schemas.openxmlformats.org/officeDocument/2006/relationships/hyperlink" Target="https://www.ted.com/talks/ge_wang_the_diy_orchestra_of_the_future" TargetMode="External"/><Relationship Id="rId1776" Type="http://schemas.openxmlformats.org/officeDocument/2006/relationships/hyperlink" Target="https://www.ted.com/talks/julian_treasure_how_to_speak_so_that_people_want_to_listen" TargetMode="External"/><Relationship Id="rId1777" Type="http://schemas.openxmlformats.org/officeDocument/2006/relationships/hyperlink" Target="https://www.ted.com/talks/chris_domas_the_1s_and_0s_behind_cyber_warfare" TargetMode="External"/><Relationship Id="rId1778" Type="http://schemas.openxmlformats.org/officeDocument/2006/relationships/hyperlink" Target="https://www.ted.com/talks/sara_lewis_the_loves_and_lies_of_fireflies" TargetMode="External"/><Relationship Id="rId1779" Type="http://schemas.openxmlformats.org/officeDocument/2006/relationships/hyperlink" Target="https://www.ted.com/talks/simon_anholt_which_country_does_the_most_good_for_the_world" TargetMode="External"/><Relationship Id="rId2070" Type="http://schemas.openxmlformats.org/officeDocument/2006/relationships/hyperlink" Target="https://www.ted.com/talks/tom_uglow_an_internet_without_screens_might_look_like_this" TargetMode="External"/><Relationship Id="rId2071" Type="http://schemas.openxmlformats.org/officeDocument/2006/relationships/hyperlink" Target="https://www.ted.com/talks/francesco_sauro_deep_under_the_earth_s_surface_discovering_beauty_and_science" TargetMode="External"/><Relationship Id="rId2072" Type="http://schemas.openxmlformats.org/officeDocument/2006/relationships/hyperlink" Target="https://www.ted.com/talks/hilary_cottam_social_services_are_broken_how_we_can_fix_them" TargetMode="External"/><Relationship Id="rId2073" Type="http://schemas.openxmlformats.org/officeDocument/2006/relationships/hyperlink" Target="https://www.ted.com/talks/cesar_harada_how_i_teach_kids_to_love_science" TargetMode="External"/><Relationship Id="rId2074" Type="http://schemas.openxmlformats.org/officeDocument/2006/relationships/hyperlink" Target="https://www.ted.com/talks/christine_sun_kim_the_enchanting_music_of_sign_language" TargetMode="External"/><Relationship Id="rId2075" Type="http://schemas.openxmlformats.org/officeDocument/2006/relationships/hyperlink" Target="https://www.ted.com/talks/mathias_jud_art_that_lets_you_talk_back_to_nsa_spies" TargetMode="External"/><Relationship Id="rId2076" Type="http://schemas.openxmlformats.org/officeDocument/2006/relationships/hyperlink" Target="https://www.ted.com/talks/daniel_levitin_how_to_stay_calm_when_you_know_you_ll_be_stressed" TargetMode="External"/><Relationship Id="rId2077" Type="http://schemas.openxmlformats.org/officeDocument/2006/relationships/hyperlink" Target="https://www.ted.com/talks/nancy_lublin_the_heartbreaking_text_that_inspired_a_crisis_help_line" TargetMode="External"/><Relationship Id="rId2078" Type="http://schemas.openxmlformats.org/officeDocument/2006/relationships/hyperlink" Target="https://www.ted.com/talks/melissa_fleming_a_boat_carrying_500_refugees_sunk_at_sea_the_story_of_two_survivors" TargetMode="External"/><Relationship Id="rId2079" Type="http://schemas.openxmlformats.org/officeDocument/2006/relationships/hyperlink" Target="https://www.ted.com/talks/patricia_medici_the_coolest_animal_you_know_nothing_about_and_how_we_can_save_it" TargetMode="External"/><Relationship Id="rId2460" Type="http://schemas.openxmlformats.org/officeDocument/2006/relationships/hyperlink" Target="https://www.ted.com/talks/ok_go_how_to_find_a_wonderful_idea" TargetMode="External"/><Relationship Id="rId2461" Type="http://schemas.openxmlformats.org/officeDocument/2006/relationships/hyperlink" Target="https://www.ted.com/talks/triona_mcgrath_how_pollution_is_changing_the_ocean_s_chemistry" TargetMode="External"/><Relationship Id="rId2462" Type="http://schemas.openxmlformats.org/officeDocument/2006/relationships/hyperlink" Target="https://www.ted.com/talks/garry_kasparov_don_t_fear_intelligent_machines_work_with_them" TargetMode="External"/><Relationship Id="rId2463" Type="http://schemas.openxmlformats.org/officeDocument/2006/relationships/hyperlink" Target="https://www.ted.com/talks/marlon_peterson_am_i_not_human_a_call_for_criminal_justice_reform" TargetMode="External"/><Relationship Id="rId2464" Type="http://schemas.openxmlformats.org/officeDocument/2006/relationships/hyperlink" Target="https://www.ted.com/talks/raj_panjabi_no_one_should_die_because_they_live_too_far_from_a_doctor" TargetMode="External"/><Relationship Id="rId2465" Type="http://schemas.openxmlformats.org/officeDocument/2006/relationships/hyperlink" Target="https://www.ted.com/talks/rhiannon_giddens_3_songs_that_bring_history_to_life" TargetMode="External"/><Relationship Id="rId2466" Type="http://schemas.openxmlformats.org/officeDocument/2006/relationships/hyperlink" Target="https://www.ted.com/talks/michael_bierut_how_to_design_a_library_that_makes_kids_want_to_read" TargetMode="External"/><Relationship Id="rId2467" Type="http://schemas.openxmlformats.org/officeDocument/2006/relationships/hyperlink" Target="https://www.ted.com/talks/michael_patrick_lynch_how_to_see_past_your_own_perspective_and_find_truth" TargetMode="External"/><Relationship Id="rId2468" Type="http://schemas.openxmlformats.org/officeDocument/2006/relationships/hyperlink" Target="https://www.ted.com/talks/justin_davidson_why_shiny_glass_towers_are_bad_for_city_life" TargetMode="External"/><Relationship Id="rId2469" Type="http://schemas.openxmlformats.org/officeDocument/2006/relationships/hyperlink" Target="https://www.ted.com/talks/carina_morillo_to_understand_autism_don_t_look_away" TargetMode="External"/><Relationship Id="rId910" Type="http://schemas.openxmlformats.org/officeDocument/2006/relationships/hyperlink" Target="https://www.ted.com/talks/david_christian_big_history" TargetMode="External"/><Relationship Id="rId911" Type="http://schemas.openxmlformats.org/officeDocument/2006/relationships/hyperlink" Target="https://www.ted.com/talks/dave_meslin_the_antidote_to_apathy" TargetMode="External"/><Relationship Id="rId912" Type="http://schemas.openxmlformats.org/officeDocument/2006/relationships/hyperlink" Target="https://www.ted.com/talks/roger_ebert_remaking_my_voice" TargetMode="External"/><Relationship Id="rId913" Type="http://schemas.openxmlformats.org/officeDocument/2006/relationships/hyperlink" Target="https://www.ted.com/talks/marcin_jakubowski" TargetMode="External"/><Relationship Id="rId914" Type="http://schemas.openxmlformats.org/officeDocument/2006/relationships/hyperlink" Target="https://www.ted.com/talks/susan_lim" TargetMode="External"/><Relationship Id="rId915" Type="http://schemas.openxmlformats.org/officeDocument/2006/relationships/hyperlink" Target="https://www.ted.com/talks/sam_richards_a_radical_experiment_in_empathy" TargetMode="External"/><Relationship Id="rId916" Type="http://schemas.openxmlformats.org/officeDocument/2006/relationships/hyperlink" Target="https://www.ted.com/talks/kathryn_schulz_on_being_wrong" TargetMode="External"/><Relationship Id="rId917" Type="http://schemas.openxmlformats.org/officeDocument/2006/relationships/hyperlink" Target="https://www.ted.com/talks/john_hunter_on_the_world_peace_game" TargetMode="External"/><Relationship Id="rId130" Type="http://schemas.openxmlformats.org/officeDocument/2006/relationships/hyperlink" Target="https://www.ted.com/talks/euvin_naidoo_on_investing_in_africa" TargetMode="External"/><Relationship Id="rId131" Type="http://schemas.openxmlformats.org/officeDocument/2006/relationships/hyperlink" Target="https://www.ted.com/talks/patrick_awuah_on_educating_leaders" TargetMode="External"/><Relationship Id="rId132" Type="http://schemas.openxmlformats.org/officeDocument/2006/relationships/hyperlink" Target="https://www.ted.com/talks/chris_abani_on_the_stories_of_africa" TargetMode="External"/><Relationship Id="rId133" Type="http://schemas.openxmlformats.org/officeDocument/2006/relationships/hyperlink" Target="https://www.ted.com/talks/jacqueline_novogratz_on_patient_capitalism" TargetMode="External"/><Relationship Id="rId134" Type="http://schemas.openxmlformats.org/officeDocument/2006/relationships/hyperlink" Target="https://www.ted.com/talks/vusi_mahlasela_sings_thula_mama" TargetMode="External"/><Relationship Id="rId135" Type="http://schemas.openxmlformats.org/officeDocument/2006/relationships/hyperlink" Target="https://www.ted.com/talks/vusi_mahlasela_s_encore_at_tedglobal2007" TargetMode="External"/><Relationship Id="rId136" Type="http://schemas.openxmlformats.org/officeDocument/2006/relationships/hyperlink" Target="https://www.ted.com/talks/jeff_skoll_makes_movies_that_make_change" TargetMode="External"/><Relationship Id="rId137" Type="http://schemas.openxmlformats.org/officeDocument/2006/relationships/hyperlink" Target="https://www.ted.com/talks/dean_kamen_previews_a_new_prosthetic_arm" TargetMode="External"/><Relationship Id="rId138" Type="http://schemas.openxmlformats.org/officeDocument/2006/relationships/hyperlink" Target="https://www.ted.com/talks/erin_mckean_redefines_the_dictionary" TargetMode="External"/><Relationship Id="rId139" Type="http://schemas.openxmlformats.org/officeDocument/2006/relationships/hyperlink" Target="https://www.ted.com/talks/andrew_mwenda_takes_a_new_look_at_africa" TargetMode="External"/><Relationship Id="rId918" Type="http://schemas.openxmlformats.org/officeDocument/2006/relationships/hyperlink" Target="https://www.ted.com/talks/anil_ananthaswamy" TargetMode="External"/><Relationship Id="rId919" Type="http://schemas.openxmlformats.org/officeDocument/2006/relationships/hyperlink" Target="https://www.ted.com/talks/ric_elias" TargetMode="External"/><Relationship Id="rId520" Type="http://schemas.openxmlformats.org/officeDocument/2006/relationships/hyperlink" Target="https://www.ted.com/talks/william_kamkwamba_how_i_harnessed_the_wind" TargetMode="External"/><Relationship Id="rId521" Type="http://schemas.openxmlformats.org/officeDocument/2006/relationships/hyperlink" Target="https://www.ted.com/talks/taryn_simon_photographs_secret_sites" TargetMode="External"/><Relationship Id="rId522" Type="http://schemas.openxmlformats.org/officeDocument/2006/relationships/hyperlink" Target="https://www.ted.com/talks/jacqueline_novogratz_a_third_way_to_think_about_aid" TargetMode="External"/><Relationship Id="rId523" Type="http://schemas.openxmlformats.org/officeDocument/2006/relationships/hyperlink" Target="https://www.ted.com/talks/parag_khanna_maps_the_future_of_countries" TargetMode="External"/><Relationship Id="rId524" Type="http://schemas.openxmlformats.org/officeDocument/2006/relationships/hyperlink" Target="https://www.ted.com/talks/tim_brown_urges_designers_to_think_big" TargetMode="External"/><Relationship Id="rId525" Type="http://schemas.openxmlformats.org/officeDocument/2006/relationships/hyperlink" Target="https://www.ted.com/talks/karen_armstrong_let_s_revive_the_golden_rule" TargetMode="External"/><Relationship Id="rId526" Type="http://schemas.openxmlformats.org/officeDocument/2006/relationships/hyperlink" Target="https://www.ted.com/talks/garik_israelian_what_s_inside_a_star" TargetMode="External"/><Relationship Id="rId527" Type="http://schemas.openxmlformats.org/officeDocument/2006/relationships/hyperlink" Target="https://www.ted.com/talks/stefan_sagmeister_the_power_of_time_off" TargetMode="External"/><Relationship Id="rId528" Type="http://schemas.openxmlformats.org/officeDocument/2006/relationships/hyperlink" Target="https://www.ted.com/talks/carolyn_steel_how_food_shapes_our_cities" TargetMode="External"/><Relationship Id="rId529" Type="http://schemas.openxmlformats.org/officeDocument/2006/relationships/hyperlink" Target="https://www.ted.com/talks/david_logan_on_tribal_leadership" TargetMode="External"/><Relationship Id="rId1780" Type="http://schemas.openxmlformats.org/officeDocument/2006/relationships/hyperlink" Target="https://www.ted.com/talks/paul_bloom_can_prejudice_ever_be_a_good_thing" TargetMode="External"/><Relationship Id="rId1781" Type="http://schemas.openxmlformats.org/officeDocument/2006/relationships/hyperlink" Target="https://www.ted.com/talks/george_takei_why_i_love_a_country_that_once_betrayed_me" TargetMode="External"/><Relationship Id="rId1782" Type="http://schemas.openxmlformats.org/officeDocument/2006/relationships/hyperlink" Target="https://www.ted.com/talks/joi_ito_want_to_innovate_become_a_now_ist" TargetMode="External"/><Relationship Id="rId1783" Type="http://schemas.openxmlformats.org/officeDocument/2006/relationships/hyperlink" Target="https://www.ted.com/talks/nicholas_negroponte_a_30_year_history_of_the_future" TargetMode="External"/><Relationship Id="rId1390" Type="http://schemas.openxmlformats.org/officeDocument/2006/relationships/hyperlink" Target="https://www.ted.com/talks/paolo_cardini_forget_multitasking_try_monotasking" TargetMode="External"/><Relationship Id="rId1391" Type="http://schemas.openxmlformats.org/officeDocument/2006/relationships/hyperlink" Target="https://www.ted.com/talks/bobby_ghosh_why_global_jihad_is_losing" TargetMode="External"/><Relationship Id="rId1392" Type="http://schemas.openxmlformats.org/officeDocument/2006/relationships/hyperlink" Target="https://www.ted.com/talks/ludwick_marishane_a_bath_without_water" TargetMode="External"/><Relationship Id="rId1393" Type="http://schemas.openxmlformats.org/officeDocument/2006/relationships/hyperlink" Target="https://www.ted.com/talks/jeff_smith_lessons_in_business_from_prison" TargetMode="External"/><Relationship Id="rId1394" Type="http://schemas.openxmlformats.org/officeDocument/2006/relationships/hyperlink" Target="https://www.ted.com/talks/nina_tandon_could_tissue_engineering_mean_personalized_medicine" TargetMode="External"/><Relationship Id="rId1395" Type="http://schemas.openxmlformats.org/officeDocument/2006/relationships/hyperlink" Target="https://www.ted.com/talks/lemon_andersen_performs_please_don_t_take_my_air_jordans" TargetMode="External"/><Relationship Id="rId1396" Type="http://schemas.openxmlformats.org/officeDocument/2006/relationships/hyperlink" Target="https://www.ted.com/talks/ellen_t_hoen_pool_medical_patents_save_lives" TargetMode="External"/><Relationship Id="rId1397" Type="http://schemas.openxmlformats.org/officeDocument/2006/relationships/hyperlink" Target="https://www.ted.com/talks/markham_nolan_how_to_separate_fact_and_fiction_online" TargetMode="External"/><Relationship Id="rId1398" Type="http://schemas.openxmlformats.org/officeDocument/2006/relationships/hyperlink" Target="https://www.ted.com/talks/maz_jobrani_a_saudi_an_indian_and_an_iranian_walk_into_a_qatari_bar" TargetMode="External"/><Relationship Id="rId1399" Type="http://schemas.openxmlformats.org/officeDocument/2006/relationships/hyperlink" Target="https://www.ted.com/talks/marcus_byrne_the_dance_of_the_dung_beetle" TargetMode="External"/><Relationship Id="rId1784" Type="http://schemas.openxmlformats.org/officeDocument/2006/relationships/hyperlink" Target="https://www.ted.com/talks/renata_salecl_our_unhealthy_obsession_with_choice" TargetMode="External"/><Relationship Id="rId1785" Type="http://schemas.openxmlformats.org/officeDocument/2006/relationships/hyperlink" Target="https://www.ted.com/talks/karima_bennoune_the_side_of_terrorism_that_doesn_t_make_headlines" TargetMode="External"/><Relationship Id="rId1786" Type="http://schemas.openxmlformats.org/officeDocument/2006/relationships/hyperlink" Target="https://www.ted.com/talks/david_kwong_two_nerdy_obsessions_meet_and_it_s_magic" TargetMode="External"/><Relationship Id="rId1787" Type="http://schemas.openxmlformats.org/officeDocument/2006/relationships/hyperlink" Target="https://www.ted.com/talks/david_chalmers_how_do_you_explain_consciousness" TargetMode="External"/><Relationship Id="rId1788" Type="http://schemas.openxmlformats.org/officeDocument/2006/relationships/hyperlink" Target="https://www.ted.com/talks/nikolai_begg_a_tool_to_fix_one_of_the_most_dangerous_moments_in_surgery" TargetMode="External"/><Relationship Id="rId1789" Type="http://schemas.openxmlformats.org/officeDocument/2006/relationships/hyperlink" Target="https://www.ted.com/talks/shih_chieh_huang_sculptures_that_d_be_at_home_at_the_bottom_of_the_ocean" TargetMode="External"/><Relationship Id="rId2080" Type="http://schemas.openxmlformats.org/officeDocument/2006/relationships/hyperlink" Target="https://www.ted.com/talks/harald_haas_a_breakthrough_new_kind_of_wireless_internet" TargetMode="External"/><Relationship Id="rId2081" Type="http://schemas.openxmlformats.org/officeDocument/2006/relationships/hyperlink" Target="https://www.ted.com/talks/kaki_king_a_musical_escape_into_a_world_of_light_and_color" TargetMode="External"/><Relationship Id="rId2082" Type="http://schemas.openxmlformats.org/officeDocument/2006/relationships/hyperlink" Target="https://www.ted.com/talks/jenni_chang_and_lisa_dazols_this_is_what_lgbt_life_is_like_around_the_world" TargetMode="External"/><Relationship Id="rId2083" Type="http://schemas.openxmlformats.org/officeDocument/2006/relationships/hyperlink" Target="https://www.ted.com/talks/andreas_ekstrom_the_moral_bias_behind_your_search_results" TargetMode="External"/><Relationship Id="rId2084" Type="http://schemas.openxmlformats.org/officeDocument/2006/relationships/hyperlink" Target="https://www.ted.com/talks/chelsea_shields_how_i_m_working_for_change_inside_my_church" TargetMode="External"/><Relationship Id="rId2085" Type="http://schemas.openxmlformats.org/officeDocument/2006/relationships/hyperlink" Target="https://www.ted.com/talks/jean_paul_mari_the_chilling_aftershock_of_a_brush_with_death" TargetMode="External"/><Relationship Id="rId2086" Type="http://schemas.openxmlformats.org/officeDocument/2006/relationships/hyperlink" Target="https://www.ted.com/talks/josh_luber_why_sneakers_are_a_great_investment" TargetMode="External"/><Relationship Id="rId2087" Type="http://schemas.openxmlformats.org/officeDocument/2006/relationships/hyperlink" Target="https://www.ted.com/talks/nonny_de_la_pena_the_future_of_news_virtual_reality" TargetMode="External"/><Relationship Id="rId2088" Type="http://schemas.openxmlformats.org/officeDocument/2006/relationships/hyperlink" Target="https://www.ted.com/talks/anote_tong_my_country_will_be_underwater_soon_unless_we_work_together" TargetMode="External"/><Relationship Id="rId2089" Type="http://schemas.openxmlformats.org/officeDocument/2006/relationships/hyperlink" Target="https://www.ted.com/talks/carl_safina_what_are_animals_thinking_and_feeling" TargetMode="External"/><Relationship Id="rId2470" Type="http://schemas.openxmlformats.org/officeDocument/2006/relationships/hyperlink" Target="https://www.ted.com/talks/mehdi_ordikhani_seyedlar_what_happens_in_your_brain_when_you_pay_attention" TargetMode="External"/><Relationship Id="rId2471" Type="http://schemas.openxmlformats.org/officeDocument/2006/relationships/hyperlink" Target="https://www.ted.com/talks/anne_lamott_12_truths_i_learned_from_life_and_writing" TargetMode="External"/><Relationship Id="rId2472" Type="http://schemas.openxmlformats.org/officeDocument/2006/relationships/hyperlink" Target="https://www.ted.com/talks/tim_ferriss_why_you_should_define_your_fears_instead_of_your_goals" TargetMode="External"/><Relationship Id="rId2473" Type="http://schemas.openxmlformats.org/officeDocument/2006/relationships/hyperlink" Target="https://www.ted.com/talks/richard_browning_how_i_built_a_jet_suit" TargetMode="External"/><Relationship Id="rId2474" Type="http://schemas.openxmlformats.org/officeDocument/2006/relationships/hyperlink" Target="https://www.ted.com/talks/katrina_spade_when_i_die_recompose_me" TargetMode="External"/><Relationship Id="rId2475" Type="http://schemas.openxmlformats.org/officeDocument/2006/relationships/hyperlink" Target="https://www.ted.com/talks/sharon_terry_science_didn_t_understand_my_kids_rare_disease_until_i_decided_to_study_it" TargetMode="External"/><Relationship Id="rId2476" Type="http://schemas.openxmlformats.org/officeDocument/2006/relationships/hyperlink" Target="https://www.ted.com/talks/sofi_tukker_awoo" TargetMode="External"/><Relationship Id="rId2477" Type="http://schemas.openxmlformats.org/officeDocument/2006/relationships/hyperlink" Target="https://www.ted.com/talks/jim_yong_kim_doesn_t_everyone_deserve_a_chance_at_a_good_life" TargetMode="External"/><Relationship Id="rId2478" Type="http://schemas.openxmlformats.org/officeDocument/2006/relationships/hyperlink" Target="https://www.ted.com/talks/anab_jain_why_we_need_to_imagine_different_futures" TargetMode="External"/><Relationship Id="rId2479" Type="http://schemas.openxmlformats.org/officeDocument/2006/relationships/hyperlink" Target="https://www.ted.com/talks/david_miliband_the_refugee_crisis_is_a_test_of_our_character" TargetMode="External"/><Relationship Id="rId1" Type="http://schemas.openxmlformats.org/officeDocument/2006/relationships/hyperlink" Target="https://www.ted.com/talks/ken_robinson_says_schools_kill_creativity" TargetMode="External"/><Relationship Id="rId2" Type="http://schemas.openxmlformats.org/officeDocument/2006/relationships/hyperlink" Target="https://www.ted.com/talks/al_gore_on_averting_climate_crisis" TargetMode="External"/><Relationship Id="rId3" Type="http://schemas.openxmlformats.org/officeDocument/2006/relationships/hyperlink" Target="https://www.ted.com/talks/david_pogue_says_simplicity_sells" TargetMode="External"/><Relationship Id="rId920" Type="http://schemas.openxmlformats.org/officeDocument/2006/relationships/hyperlink" Target="https://www.ted.com/talks/harvey_fineberg_are_we_ready_for_neo_evolution" TargetMode="External"/><Relationship Id="rId921" Type="http://schemas.openxmlformats.org/officeDocument/2006/relationships/hyperlink" Target="https://www.ted.com/talks/bruce_schneier" TargetMode="External"/><Relationship Id="rId922" Type="http://schemas.openxmlformats.org/officeDocument/2006/relationships/hyperlink" Target="https://www.ted.com/talks/angela_belcher_using_nature_to_grow_batteries" TargetMode="External"/><Relationship Id="rId923" Type="http://schemas.openxmlformats.org/officeDocument/2006/relationships/hyperlink" Target="https://www.ted.com/talks/mike_matas" TargetMode="External"/><Relationship Id="rId924" Type="http://schemas.openxmlformats.org/officeDocument/2006/relationships/hyperlink" Target="https://www.ted.com/talks/arvind_gupta_turning_trash_into_toys_for_learning" TargetMode="External"/><Relationship Id="rId925" Type="http://schemas.openxmlformats.org/officeDocument/2006/relationships/hyperlink" Target="https://www.ted.com/talks/eli_pariser_beware_online_filter_bubbles" TargetMode="External"/><Relationship Id="rId926" Type="http://schemas.openxmlformats.org/officeDocument/2006/relationships/hyperlink" Target="https://www.ted.com/talks/9_11_healing_the_mothers_who_found_forgiveness_friendship" TargetMode="External"/><Relationship Id="rId927" Type="http://schemas.openxmlformats.org/officeDocument/2006/relationships/hyperlink" Target="https://www.ted.com/talks/carlo_ratti_architecture_that_senses_and_responds" TargetMode="External"/><Relationship Id="rId140" Type="http://schemas.openxmlformats.org/officeDocument/2006/relationships/hyperlink" Target="https://www.ted.com/talks/theo_jansen_creates_new_creatures" TargetMode="External"/><Relationship Id="rId141" Type="http://schemas.openxmlformats.org/officeDocument/2006/relationships/hyperlink" Target="https://www.ted.com/talks/steven_pinker_on_language_and_thought" TargetMode="External"/><Relationship Id="rId142" Type="http://schemas.openxmlformats.org/officeDocument/2006/relationships/hyperlink" Target="https://www.ted.com/talks/steven_pinker_on_the_myth_of_violence" TargetMode="External"/><Relationship Id="rId143" Type="http://schemas.openxmlformats.org/officeDocument/2006/relationships/hyperlink" Target="https://www.ted.com/talks/deborah_scranton_on_her_war_tapes" TargetMode="External"/><Relationship Id="rId144" Type="http://schemas.openxmlformats.org/officeDocument/2006/relationships/hyperlink" Target="https://www.ted.com/talks/zeresenay_alemseged_looks_for_humanity_s_roots" TargetMode="External"/><Relationship Id="rId145" Type="http://schemas.openxmlformats.org/officeDocument/2006/relationships/hyperlink" Target="https://www.ted.com/talks/john_maeda_on_the_simple_life" TargetMode="External"/><Relationship Id="rId146" Type="http://schemas.openxmlformats.org/officeDocument/2006/relationships/hyperlink" Target="https://www.ted.com/talks/stephen_petranek_counts_down_to_armageddon" TargetMode="External"/><Relationship Id="rId147" Type="http://schemas.openxmlformats.org/officeDocument/2006/relationships/hyperlink" Target="https://www.ted.com/talks/paul_maccready_flies_on_solar_wings" TargetMode="External"/><Relationship Id="rId148" Type="http://schemas.openxmlformats.org/officeDocument/2006/relationships/hyperlink" Target="https://www.ted.com/talks/carolyn_porco_flies_us_to_saturn" TargetMode="External"/><Relationship Id="rId149" Type="http://schemas.openxmlformats.org/officeDocument/2006/relationships/hyperlink" Target="https://www.ted.com/talks/kenichi_ebina_s_magic_moves" TargetMode="External"/><Relationship Id="rId928" Type="http://schemas.openxmlformats.org/officeDocument/2006/relationships/hyperlink" Target="https://www.ted.com/talks/suzanne_lee_grow_your_own_clothes" TargetMode="External"/><Relationship Id="rId929" Type="http://schemas.openxmlformats.org/officeDocument/2006/relationships/hyperlink" Target="https://www.ted.com/talks/sean_carroll_distant_time_and_the_hint_of_a_multiverse" TargetMode="External"/><Relationship Id="rId530" Type="http://schemas.openxmlformats.org/officeDocument/2006/relationships/hyperlink" Target="https://www.ted.com/talks/chimamanda_adichie_the_danger_of_a_single_story" TargetMode="External"/><Relationship Id="rId531" Type="http://schemas.openxmlformats.org/officeDocument/2006/relationships/hyperlink" Target="https://www.ted.com/talks/beau_lotto_optical_illusions_show_how_we_see" TargetMode="External"/><Relationship Id="rId532" Type="http://schemas.openxmlformats.org/officeDocument/2006/relationships/hyperlink" Target="https://www.ted.com/talks/sam_martin_builds_a_room_of_his_own" TargetMode="External"/><Relationship Id="rId533" Type="http://schemas.openxmlformats.org/officeDocument/2006/relationships/hyperlink" Target="https://www.ted.com/talks/eric_sanderson_pictures_new_york_before_the_city" TargetMode="External"/><Relationship Id="rId534" Type="http://schemas.openxmlformats.org/officeDocument/2006/relationships/hyperlink" Target="https://www.ted.com/talks/david_hanson_robots_that_relate_to_you" TargetMode="External"/><Relationship Id="rId535" Type="http://schemas.openxmlformats.org/officeDocument/2006/relationships/hyperlink" Target="https://www.ted.com/talks/rory_sutherland_life_lessons_from_an_ad_man" TargetMode="External"/><Relationship Id="rId536" Type="http://schemas.openxmlformats.org/officeDocument/2006/relationships/hyperlink" Target="https://www.ted.com/talks/henry_markram_supercomputing_the_brain_s_secrets" TargetMode="External"/><Relationship Id="rId537" Type="http://schemas.openxmlformats.org/officeDocument/2006/relationships/hyperlink" Target="https://www.ted.com/talks/julian_treasure_the_4_ways_sound_affects_us" TargetMode="External"/><Relationship Id="rId538" Type="http://schemas.openxmlformats.org/officeDocument/2006/relationships/hyperlink" Target="https://www.ted.com/talks/john_gerzema_the_post_crisis_consumer" TargetMode="External"/><Relationship Id="rId539" Type="http://schemas.openxmlformats.org/officeDocument/2006/relationships/hyperlink" Target="https://www.ted.com/talks/paul_debevec_animates_a_photo_real_digital_face" TargetMode="External"/><Relationship Id="rId4" Type="http://schemas.openxmlformats.org/officeDocument/2006/relationships/hyperlink" Target="https://www.ted.com/talks/majora_carter_s_tale_of_urban_renewal" TargetMode="External"/><Relationship Id="rId5" Type="http://schemas.openxmlformats.org/officeDocument/2006/relationships/hyperlink" Target="https://www.ted.com/talks/hans_rosling_shows_the_best_stats_you_ve_ever_seen" TargetMode="External"/><Relationship Id="rId6" Type="http://schemas.openxmlformats.org/officeDocument/2006/relationships/hyperlink" Target="https://www.ted.com/talks/tony_robbins_asks_why_we_do_what_we_do" TargetMode="External"/><Relationship Id="rId7" Type="http://schemas.openxmlformats.org/officeDocument/2006/relationships/hyperlink" Target="https://www.ted.com/talks/julia_sweeney_on_letting_go_of_god" TargetMode="External"/><Relationship Id="rId8" Type="http://schemas.openxmlformats.org/officeDocument/2006/relationships/hyperlink" Target="https://www.ted.com/talks/joshua_prince_ramus_on_seattle_s_library" TargetMode="External"/><Relationship Id="rId9" Type="http://schemas.openxmlformats.org/officeDocument/2006/relationships/hyperlink" Target="https://www.ted.com/talks/dan_dennett_s_response_to_rick_warren" TargetMode="External"/><Relationship Id="rId1790" Type="http://schemas.openxmlformats.org/officeDocument/2006/relationships/hyperlink" Target="https://www.ted.com/talks/heather_barnett_what_humans_can_learn_from_semi_intelligent_slime_1" TargetMode="External"/><Relationship Id="rId1791" Type="http://schemas.openxmlformats.org/officeDocument/2006/relationships/hyperlink" Target="https://www.ted.com/talks/ze_frank_are_you_human" TargetMode="External"/><Relationship Id="rId1792" Type="http://schemas.openxmlformats.org/officeDocument/2006/relationships/hyperlink" Target="https://www.ted.com/talks/shai_reshef_a_tuition_free_college_degree" TargetMode="External"/><Relationship Id="rId1793" Type="http://schemas.openxmlformats.org/officeDocument/2006/relationships/hyperlink" Target="https://www.ted.com/talks/margaret_gould_stewart_how_giant_websites_design_for_you_and_a_billion_others_too" TargetMode="External"/><Relationship Id="rId1794" Type="http://schemas.openxmlformats.org/officeDocument/2006/relationships/hyperlink" Target="https://www.ted.com/talks/hubertus_knabe_the_dark_secrets_of_a_surveillance_state" TargetMode="External"/><Relationship Id="rId1795" Type="http://schemas.openxmlformats.org/officeDocument/2006/relationships/hyperlink" Target="https://www.ted.com/talks/janet_iwasa_how_animations_can_help_scientists_test_a_hypothesis" TargetMode="External"/><Relationship Id="rId1796" Type="http://schemas.openxmlformats.org/officeDocument/2006/relationships/hyperlink" Target="https://www.ted.com/talks/megan_washington_why_i_live_in_mortal_dread_of_public_speaking" TargetMode="External"/><Relationship Id="rId1797" Type="http://schemas.openxmlformats.org/officeDocument/2006/relationships/hyperlink" Target="https://www.ted.com/talks/talithia_williams_own_your_body_s_data" TargetMode="External"/><Relationship Id="rId1798" Type="http://schemas.openxmlformats.org/officeDocument/2006/relationships/hyperlink" Target="https://www.ted.com/talks/nick_hanauer_beware_fellow_plutocrats_the_pitchforks_are_coming" TargetMode="External"/><Relationship Id="rId1799" Type="http://schemas.openxmlformats.org/officeDocument/2006/relationships/hyperlink" Target="https://www.ted.com/talks/dan_pacholke_how_prisons_can_help_inmates_live_meaningful_lives" TargetMode="External"/><Relationship Id="rId2480" Type="http://schemas.openxmlformats.org/officeDocument/2006/relationships/hyperlink" Target="https://www.ted.com/talks/sinead_burke_why_design_should_include_everyone" TargetMode="External"/><Relationship Id="rId2481" Type="http://schemas.openxmlformats.org/officeDocument/2006/relationships/hyperlink" Target="https://www.ted.com/talks/cheyenne_cochrane_a_celebration_of_natural_hair" TargetMode="External"/><Relationship Id="rId2482" Type="http://schemas.openxmlformats.org/officeDocument/2006/relationships/hyperlink" Target="https://www.ted.com/talks/luma_mufleh_don_t_feel_sorry_for_refugees_believe_in_them" TargetMode="External"/><Relationship Id="rId2483" Type="http://schemas.openxmlformats.org/officeDocument/2006/relationships/hyperlink" Target="https://www.ted.com/talks/manu_prakash_lifesaving_scientific_tools_made_of_paper" TargetMode="External"/><Relationship Id="rId2090" Type="http://schemas.openxmlformats.org/officeDocument/2006/relationships/hyperlink" Target="https://www.ted.com/talks/genevieve_von_petzinger_why_are_these_32_symbols_found_in_ancient_caves_all_over_europe" TargetMode="External"/><Relationship Id="rId2091" Type="http://schemas.openxmlformats.org/officeDocument/2006/relationships/hyperlink" Target="https://www.ted.com/talks/ann_morgan_my_year_reading_a_book_from_every_country_in_the_world" TargetMode="External"/><Relationship Id="rId2092" Type="http://schemas.openxmlformats.org/officeDocument/2006/relationships/hyperlink" Target="https://www.ted.com/talks/regina_hartley_why_the_best_hire_might_not_have_the_perfect_resume" TargetMode="External"/><Relationship Id="rId2093" Type="http://schemas.openxmlformats.org/officeDocument/2006/relationships/hyperlink" Target="https://www.ted.com/talks/marina_abramovic_an_art_made_of_trust_vulnerability_and_connection" TargetMode="External"/><Relationship Id="rId2094" Type="http://schemas.openxmlformats.org/officeDocument/2006/relationships/hyperlink" Target="https://www.ted.com/talks/kristen_marhaver_how_we_re_growing_baby_corals_to_rebuild_reefs" TargetMode="External"/><Relationship Id="rId2095" Type="http://schemas.openxmlformats.org/officeDocument/2006/relationships/hyperlink" Target="https://www.ted.com/talks/jessica_shortall_how_america_fails_new_parents_and_their_babies" TargetMode="External"/><Relationship Id="rId2096" Type="http://schemas.openxmlformats.org/officeDocument/2006/relationships/hyperlink" Target="https://www.ted.com/talks/chieko_asakawa_how_new_technology_helps_blind_people_explore_the_world" TargetMode="External"/><Relationship Id="rId2097" Type="http://schemas.openxmlformats.org/officeDocument/2006/relationships/hyperlink" Target="https://www.ted.com/talks/guillaume_nery_the_exhilarating_peace_of_freediving" TargetMode="External"/><Relationship Id="rId2098" Type="http://schemas.openxmlformats.org/officeDocument/2006/relationships/hyperlink" Target="https://www.ted.com/talks/jedidah_isler_the_untapped_genius_that_could_change_science_for_the_better" TargetMode="External"/><Relationship Id="rId2099" Type="http://schemas.openxmlformats.org/officeDocument/2006/relationships/hyperlink" Target="https://www.ted.com/talks/danit_peleg_forget_shopping_soon_you_ll_download_your_new_clothes" TargetMode="External"/><Relationship Id="rId2484" Type="http://schemas.openxmlformats.org/officeDocument/2006/relationships/hyperlink" Target="https://www.ted.com/talks/rabbi_lord_jonathan_sacks_how_we_can_face_the_future_without_fear_together" TargetMode="External"/><Relationship Id="rId2485" Type="http://schemas.openxmlformats.org/officeDocument/2006/relationships/hyperlink" Target="https://www.ted.com/talks/jorge_ramos_why_journalists_have_an_obligation_to_challenge_power" TargetMode="External"/><Relationship Id="rId2486" Type="http://schemas.openxmlformats.org/officeDocument/2006/relationships/hyperlink" Target="https://www.ted.com/talks/liz_hajek_what_rivers_can_tell_us_about_the_earth_s_history" TargetMode="External"/><Relationship Id="rId2487" Type="http://schemas.openxmlformats.org/officeDocument/2006/relationships/hyperlink" Target="https://www.ted.com/talks/adam_alter_why_our_screens_make_us_less_happy" TargetMode="External"/><Relationship Id="rId2488" Type="http://schemas.openxmlformats.org/officeDocument/2006/relationships/hyperlink" Target="https://www.ted.com/talks/kate_marvel_can_clouds_buy_us_more_time_to_solve_climate_change" TargetMode="External"/><Relationship Id="rId2489" Type="http://schemas.openxmlformats.org/officeDocument/2006/relationships/hyperlink" Target="https://www.ted.com/talks/anil_seth_how_your_brain_hallucinates_your_conscious_reality" TargetMode="External"/><Relationship Id="rId1000" Type="http://schemas.openxmlformats.org/officeDocument/2006/relationships/hyperlink" Target="https://www.ted.com/talks/lucianne_walkowicz_finding_planets_around_other_stars" TargetMode="External"/><Relationship Id="rId1001" Type="http://schemas.openxmlformats.org/officeDocument/2006/relationships/hyperlink" Target="https://www.ted.com/talks/marco_tempest_the_magic_of_truth_and_lies_on_ipods" TargetMode="External"/><Relationship Id="rId1002" Type="http://schemas.openxmlformats.org/officeDocument/2006/relationships/hyperlink" Target="https://www.ted.com/talks/dan_ariely_beware_conflicts_of_interest" TargetMode="External"/><Relationship Id="rId1003" Type="http://schemas.openxmlformats.org/officeDocument/2006/relationships/hyperlink" Target="https://www.ted.com/talks/svante_paeaebo_dna_clues_to_our_inner_neanderthal" TargetMode="External"/><Relationship Id="rId930" Type="http://schemas.openxmlformats.org/officeDocument/2006/relationships/hyperlink" Target="https://www.ted.com/talks/louie_schwartzberg_the_hidden_beauty_of_pollination" TargetMode="External"/><Relationship Id="rId931" Type="http://schemas.openxmlformats.org/officeDocument/2006/relationships/hyperlink" Target="https://www.ted.com/talks/paul_nicklen_tales_of_ice_bound_wonderlands" TargetMode="External"/><Relationship Id="rId932" Type="http://schemas.openxmlformats.org/officeDocument/2006/relationships/hyperlink" Target="https://www.ted.com/talks/fiorenzo_omenetto_silk_the_ancient_material_of_the_future" TargetMode="External"/><Relationship Id="rId933" Type="http://schemas.openxmlformats.org/officeDocument/2006/relationships/hyperlink" Target="https://www.ted.com/talks/ron_gutman_the_hidden_power_of_smiling" TargetMode="External"/><Relationship Id="rId934" Type="http://schemas.openxmlformats.org/officeDocument/2006/relationships/hyperlink" Target="https://www.ted.com/talks/amit_sood_building_a_museum_of_museums_on_the_web" TargetMode="External"/><Relationship Id="rId935" Type="http://schemas.openxmlformats.org/officeDocument/2006/relationships/hyperlink" Target="https://www.ted.com/talks/leonard_susskind_my_friend_richard_feynman" TargetMode="External"/><Relationship Id="rId936" Type="http://schemas.openxmlformats.org/officeDocument/2006/relationships/hyperlink" Target="https://www.ted.com/talks/ed_boyden" TargetMode="External"/><Relationship Id="rId937" Type="http://schemas.openxmlformats.org/officeDocument/2006/relationships/hyperlink" Target="https://www.ted.com/talks/thomas_heatherwick" TargetMode="External"/><Relationship Id="rId150" Type="http://schemas.openxmlformats.org/officeDocument/2006/relationships/hyperlink" Target="https://www.ted.com/talks/richard_branson_s_life_at_30_000_feet" TargetMode="External"/><Relationship Id="rId151" Type="http://schemas.openxmlformats.org/officeDocument/2006/relationships/hyperlink" Target="https://www.ted.com/talks/hod_lipson_builds_self_aware_robots" TargetMode="External"/><Relationship Id="rId152" Type="http://schemas.openxmlformats.org/officeDocument/2006/relationships/hyperlink" Target="https://www.ted.com/talks/maira_kalman_the_illustrated_woman" TargetMode="External"/><Relationship Id="rId153" Type="http://schemas.openxmlformats.org/officeDocument/2006/relationships/hyperlink" Target="https://www.ted.com/talks/jan_chipchase_on_our_mobile_phones" TargetMode="External"/><Relationship Id="rId154" Type="http://schemas.openxmlformats.org/officeDocument/2006/relationships/hyperlink" Target="https://www.ted.com/talks/vilayanur_ramachandran_on_your_mind" TargetMode="External"/><Relationship Id="rId155" Type="http://schemas.openxmlformats.org/officeDocument/2006/relationships/hyperlink" Target="https://www.ted.com/talks/elene_gabre_madhin_on_ethiopian_economics" TargetMode="External"/><Relationship Id="rId156" Type="http://schemas.openxmlformats.org/officeDocument/2006/relationships/hyperlink" Target="https://www.ted.com/talks/sherwin_nuland_on_electroshock_therapy" TargetMode="External"/><Relationship Id="rId157" Type="http://schemas.openxmlformats.org/officeDocument/2006/relationships/hyperlink" Target="https://www.ted.com/talks/matthieu_ricard_on_the_habits_of_happiness" TargetMode="External"/><Relationship Id="rId158" Type="http://schemas.openxmlformats.org/officeDocument/2006/relationships/hyperlink" Target="https://www.ted.com/talks/larry_lessig_says_the_law_is_strangling_creativity" TargetMode="External"/><Relationship Id="rId159" Type="http://schemas.openxmlformats.org/officeDocument/2006/relationships/hyperlink" Target="https://www.ted.com/talks/paul_rothemund_casts_a_spell_with_dna" TargetMode="External"/><Relationship Id="rId938" Type="http://schemas.openxmlformats.org/officeDocument/2006/relationships/hyperlink" Target="https://www.ted.com/talks/elliot_krane_the_mystery_of_chronic_pain" TargetMode="External"/><Relationship Id="rId939" Type="http://schemas.openxmlformats.org/officeDocument/2006/relationships/hyperlink" Target="https://www.ted.com/talks/edith_widder_the_weird_and_wonderful_world_of_bioluminescence" TargetMode="External"/><Relationship Id="rId1004" Type="http://schemas.openxmlformats.org/officeDocument/2006/relationships/hyperlink" Target="https://www.ted.com/talks/julia_bacha" TargetMode="External"/><Relationship Id="rId1005" Type="http://schemas.openxmlformats.org/officeDocument/2006/relationships/hyperlink" Target="https://www.ted.com/talks/skylar_tibbits_can_we_make_things_that_make_themselves" TargetMode="External"/><Relationship Id="rId1006" Type="http://schemas.openxmlformats.org/officeDocument/2006/relationships/hyperlink" Target="https://www.ted.com/talks/joan_halifax" TargetMode="External"/><Relationship Id="rId1007" Type="http://schemas.openxmlformats.org/officeDocument/2006/relationships/hyperlink" Target="https://www.ted.com/talks/edward_tenner_unintended_consequences" TargetMode="External"/><Relationship Id="rId1008" Type="http://schemas.openxmlformats.org/officeDocument/2006/relationships/hyperlink" Target="https://www.ted.com/talks/sarah_kaminsky" TargetMode="External"/><Relationship Id="rId1009" Type="http://schemas.openxmlformats.org/officeDocument/2006/relationships/hyperlink" Target="https://www.ted.com/talks/lee_cronin_making_matter_come_alive" TargetMode="External"/><Relationship Id="rId540" Type="http://schemas.openxmlformats.org/officeDocument/2006/relationships/hyperlink" Target="https://www.ted.com/talks/itay_talgam_lead_like_the_great_conductors" TargetMode="External"/><Relationship Id="rId541" Type="http://schemas.openxmlformats.org/officeDocument/2006/relationships/hyperlink" Target="https://www.ted.com/talks/marc_koska_the_devastating_toll_of_syringe_reuse" TargetMode="External"/><Relationship Id="rId542" Type="http://schemas.openxmlformats.org/officeDocument/2006/relationships/hyperlink" Target="https://www.ted.com/talks/ian_goldin_navigating_our_global_future" TargetMode="External"/><Relationship Id="rId543" Type="http://schemas.openxmlformats.org/officeDocument/2006/relationships/hyperlink" Target="https://www.ted.com/talks/david_deutsch_a_new_way_to_explain_explanation" TargetMode="External"/><Relationship Id="rId544" Type="http://schemas.openxmlformats.org/officeDocument/2006/relationships/hyperlink" Target="https://www.ted.com/talks/rachel_armstrong_architecture_that_repairs_itself" TargetMode="External"/><Relationship Id="rId545" Type="http://schemas.openxmlformats.org/officeDocument/2006/relationships/hyperlink" Target="https://www.ted.com/talks/becky_blanton_the_year_i_was_homeless" TargetMode="External"/><Relationship Id="rId546" Type="http://schemas.openxmlformats.org/officeDocument/2006/relationships/hyperlink" Target="https://www.ted.com/talks/marcus_du_sautoy_symmetry_reality_s_riddle" TargetMode="External"/><Relationship Id="rId547" Type="http://schemas.openxmlformats.org/officeDocument/2006/relationships/hyperlink" Target="https://www.ted.com/talks/matthew_white_gives_the_euphonium_a_new_voice" TargetMode="External"/><Relationship Id="rId548" Type="http://schemas.openxmlformats.org/officeDocument/2006/relationships/hyperlink" Target="https://www.ted.com/talks/stefana_broadbent_how_the_internet_enables_intimacy" TargetMode="External"/><Relationship Id="rId549" Type="http://schemas.openxmlformats.org/officeDocument/2006/relationships/hyperlink" Target="https://www.ted.com/talks/cameron_sinclair_the_refugees_of_boom_and_bust" TargetMode="External"/><Relationship Id="rId2490" Type="http://schemas.openxmlformats.org/officeDocument/2006/relationships/hyperlink" Target="https://www.ted.com/talks/tricia_wang_the_human_insights_missing_from_big_data" TargetMode="External"/><Relationship Id="rId2491" Type="http://schemas.openxmlformats.org/officeDocument/2006/relationships/hyperlink" Target="https://www.ted.com/talks/noah_feldman_hamilton_vs_madison_and_the_birth_of_american_partisanship" TargetMode="External"/><Relationship Id="rId2492" Type="http://schemas.openxmlformats.org/officeDocument/2006/relationships/hyperlink" Target="https://www.ted.com/talks/susan_robinson_how_i_fail_at_being_disabled" TargetMode="External"/><Relationship Id="rId2493" Type="http://schemas.openxmlformats.org/officeDocument/2006/relationships/hyperlink" Target="https://www.ted.com/talks/grace_kim_how_cohousing_can_make_us_happier_and_live_longer" TargetMode="External"/><Relationship Id="rId2494" Type="http://schemas.openxmlformats.org/officeDocument/2006/relationships/hyperlink" Target="https://www.ted.com/talks/jimmy_lin_a_simple_new_blood_test_that_can_catch_cancer_early" TargetMode="External"/><Relationship Id="rId2495" Type="http://schemas.openxmlformats.org/officeDocument/2006/relationships/hyperlink" Target="https://www.ted.com/talks/tristan_harris_the_manipulative_tricks_tech_companies_use_to_capture_your_attention" TargetMode="External"/><Relationship Id="rId2496" Type="http://schemas.openxmlformats.org/officeDocument/2006/relationships/hyperlink" Target="https://www.ted.com/talks/jennifer_pluznick_you_smell_with_your_body_not_just_your_nose" TargetMode="External"/><Relationship Id="rId2497" Type="http://schemas.openxmlformats.org/officeDocument/2006/relationships/hyperlink" Target="https://www.ted.com/talks/kristen_marhaver_why_i_still_have_hope_for_coral_reefs" TargetMode="External"/><Relationship Id="rId2498" Type="http://schemas.openxmlformats.org/officeDocument/2006/relationships/hyperlink" Target="https://www.ted.com/talks/marc_raibert_meet_spot_the_robot_dog_that_can_run_hop_and_open_doors" TargetMode="External"/><Relationship Id="rId2499" Type="http://schemas.openxmlformats.org/officeDocument/2006/relationships/hyperlink" Target="https://www.ted.com/talks/titus_kaphar_can_art_amend_history" TargetMode="External"/><Relationship Id="rId1400" Type="http://schemas.openxmlformats.org/officeDocument/2006/relationships/hyperlink" Target="https://www.ted.com/talks/ben_saunders_why_bother_leaving_the_house" TargetMode="External"/><Relationship Id="rId1401" Type="http://schemas.openxmlformats.org/officeDocument/2006/relationships/hyperlink" Target="https://www.ted.com/talks/robin_chase_excuse_me_may_i_rent_your_car" TargetMode="External"/><Relationship Id="rId1402" Type="http://schemas.openxmlformats.org/officeDocument/2006/relationships/hyperlink" Target="https://www.ted.com/talks/molly_crockett_beware_neuro_bunk" TargetMode="External"/><Relationship Id="rId1403" Type="http://schemas.openxmlformats.org/officeDocument/2006/relationships/hyperlink" Target="https://www.ted.com/talks/steven_addis_a_father_daughter_bond_one_photo_at_a_time" TargetMode="External"/><Relationship Id="rId1404" Type="http://schemas.openxmlformats.org/officeDocument/2006/relationships/hyperlink" Target="https://www.ted.com/talks/adam_davidson_what_we_learned_from_teetering_on_the_fiscal_cliff" TargetMode="External"/><Relationship Id="rId1405" Type="http://schemas.openxmlformats.org/officeDocument/2006/relationships/hyperlink" Target="https://www.ted.com/talks/israel_and_iran_a_love_story" TargetMode="External"/><Relationship Id="rId1406" Type="http://schemas.openxmlformats.org/officeDocument/2006/relationships/hyperlink" Target="https://www.ted.com/talks/karen_thompson_walker_what_fear_can_teach_us" TargetMode="External"/><Relationship Id="rId1407" Type="http://schemas.openxmlformats.org/officeDocument/2006/relationships/hyperlink" Target="https://www.ted.com/talks/hadyn_parry_re_engineering_mosquitos_to_fight_disease" TargetMode="External"/><Relationship Id="rId1408" Type="http://schemas.openxmlformats.org/officeDocument/2006/relationships/hyperlink" Target="https://www.ted.com/talks/don_levy_a_cinematic_journey_through_visual_effects" TargetMode="External"/><Relationship Id="rId1409" Type="http://schemas.openxmlformats.org/officeDocument/2006/relationships/hyperlink" Target="https://www.ted.com/talks/jonathan_haidt_how_common_threats_can_make_common_political_ground" TargetMode="External"/><Relationship Id="rId940" Type="http://schemas.openxmlformats.org/officeDocument/2006/relationships/hyperlink" Target="https://www.ted.com/talks/terry_moore_how_to_tie_your_shoes" TargetMode="External"/><Relationship Id="rId941" Type="http://schemas.openxmlformats.org/officeDocument/2006/relationships/hyperlink" Target="https://www.ted.com/talks/gel_gotta_share" TargetMode="External"/><Relationship Id="rId942" Type="http://schemas.openxmlformats.org/officeDocument/2006/relationships/hyperlink" Target="https://www.ted.com/talks/aaron_koblin" TargetMode="External"/><Relationship Id="rId943" Type="http://schemas.openxmlformats.org/officeDocument/2006/relationships/hyperlink" Target="https://www.ted.com/talks/bruce_aylward_how_we_ll_stop_polio" TargetMode="External"/><Relationship Id="rId944" Type="http://schemas.openxmlformats.org/officeDocument/2006/relationships/hyperlink" Target="https://www.ted.com/talks/shirin_neshat_art_in_exile" TargetMode="External"/><Relationship Id="rId945" Type="http://schemas.openxmlformats.org/officeDocument/2006/relationships/hyperlink" Target="https://www.ted.com/talks/mustafa_akyol_faith_versus_tradition_in_islam" TargetMode="External"/><Relationship Id="rId160" Type="http://schemas.openxmlformats.org/officeDocument/2006/relationships/hyperlink" Target="https://www.ted.com/talks/david_keith_s_surprising_ideas_on_climate_change" TargetMode="External"/><Relationship Id="rId161" Type="http://schemas.openxmlformats.org/officeDocument/2006/relationships/hyperlink" Target="https://www.ted.com/talks/juan_enriquez_wants_to_grow_energy" TargetMode="External"/><Relationship Id="rId162" Type="http://schemas.openxmlformats.org/officeDocument/2006/relationships/hyperlink" Target="https://www.ted.com/talks/larry_brilliant_makes_the_case_for_optimism" TargetMode="External"/><Relationship Id="rId163" Type="http://schemas.openxmlformats.org/officeDocument/2006/relationships/hyperlink" Target="https://www.ted.com/talks/robert_full_on_animal_movement" TargetMode="External"/><Relationship Id="rId164" Type="http://schemas.openxmlformats.org/officeDocument/2006/relationships/hyperlink" Target="https://www.ted.com/talks/ron_eglash_on_african_fractals" TargetMode="External"/><Relationship Id="rId165" Type="http://schemas.openxmlformats.org/officeDocument/2006/relationships/hyperlink" Target="https://www.ted.com/talks/philippe_starck_thinks_deep_on_design" TargetMode="External"/><Relationship Id="rId166" Type="http://schemas.openxmlformats.org/officeDocument/2006/relationships/hyperlink" Target="https://www.ted.com/talks/murray_gell_mann_on_beauty_and_truth_in_physics" TargetMode="External"/><Relationship Id="rId167" Type="http://schemas.openxmlformats.org/officeDocument/2006/relationships/hyperlink" Target="https://www.ted.com/talks/amory_lovins_on_winning_the_oil_endgame" TargetMode="External"/><Relationship Id="rId168" Type="http://schemas.openxmlformats.org/officeDocument/2006/relationships/hyperlink" Target="https://www.ted.com/talks/arthur_benjamin_does_mathemagic" TargetMode="External"/><Relationship Id="rId169" Type="http://schemas.openxmlformats.org/officeDocument/2006/relationships/hyperlink" Target="https://www.ted.com/talks/daniel_goleman_on_compassion" TargetMode="External"/><Relationship Id="rId946" Type="http://schemas.openxmlformats.org/officeDocument/2006/relationships/hyperlink" Target="https://www.ted.com/talks/robert_gupta_and_joshua_roman_duet_on_passacaglia" TargetMode="External"/><Relationship Id="rId947" Type="http://schemas.openxmlformats.org/officeDocument/2006/relationships/hyperlink" Target="https://www.ted.com/talks/malcolm_mclaren_authentic_creativity_vs_karaoke_culture" TargetMode="External"/><Relationship Id="rId948" Type="http://schemas.openxmlformats.org/officeDocument/2006/relationships/hyperlink" Target="https://www.ted.com/talks/dennis_hong_making_a_car_for_blind_drivers" TargetMode="External"/><Relationship Id="rId949" Type="http://schemas.openxmlformats.org/officeDocument/2006/relationships/hyperlink" Target="https://www.ted.com/talks/stefan_sagmeister_7_rules_for_making_more_happiness" TargetMode="External"/><Relationship Id="rId1010" Type="http://schemas.openxmlformats.org/officeDocument/2006/relationships/hyperlink" Target="https://www.ted.com/talks/raghava_kk_shake_up_your_story" TargetMode="External"/><Relationship Id="rId1011" Type="http://schemas.openxmlformats.org/officeDocument/2006/relationships/hyperlink" Target="https://www.ted.com/talks/yasheng_huang" TargetMode="External"/><Relationship Id="rId1012" Type="http://schemas.openxmlformats.org/officeDocument/2006/relationships/hyperlink" Target="https://www.ted.com/talks/misha_glenny_hire_the_hackers" TargetMode="External"/><Relationship Id="rId1013" Type="http://schemas.openxmlformats.org/officeDocument/2006/relationships/hyperlink" Target="https://www.ted.com/talks/kate_hartman_the_art_of_wearable_communication" TargetMode="External"/><Relationship Id="rId1014" Type="http://schemas.openxmlformats.org/officeDocument/2006/relationships/hyperlink" Target="https://www.ted.com/talks/richard_resnick_welcome_to_the_genomic_revolution" TargetMode="External"/><Relationship Id="rId1015" Type="http://schemas.openxmlformats.org/officeDocument/2006/relationships/hyperlink" Target="https://www.ted.com/talks/lauren_zalaznick" TargetMode="External"/><Relationship Id="rId1016" Type="http://schemas.openxmlformats.org/officeDocument/2006/relationships/hyperlink" Target="https://www.ted.com/talks/sasha_dichter" TargetMode="External"/><Relationship Id="rId1017" Type="http://schemas.openxmlformats.org/officeDocument/2006/relationships/hyperlink" Target="https://www.ted.com/talks/niall_ferguson_the_6_killer_apps_of_prosperity" TargetMode="External"/><Relationship Id="rId1018" Type="http://schemas.openxmlformats.org/officeDocument/2006/relationships/hyperlink" Target="https://www.ted.com/talks/what_we_learned_from_5_million_books" TargetMode="External"/><Relationship Id="rId1019" Type="http://schemas.openxmlformats.org/officeDocument/2006/relationships/hyperlink" Target="https://www.ted.com/talks/amy_lockwood_selling_condoms_in_the_congo" TargetMode="External"/><Relationship Id="rId550" Type="http://schemas.openxmlformats.org/officeDocument/2006/relationships/hyperlink" Target="https://www.ted.com/talks/rachel_pike_the_science_behind_a_climate_headline" TargetMode="External"/><Relationship Id="rId551" Type="http://schemas.openxmlformats.org/officeDocument/2006/relationships/hyperlink" Target="https://www.ted.com/talks/edward_burtynsky_photographs_the_landscape_of_oil" TargetMode="External"/><Relationship Id="rId552" Type="http://schemas.openxmlformats.org/officeDocument/2006/relationships/hyperlink" Target="https://www.ted.com/talks/cynthia_schneider_the_surprising_spread_of_idol_tv" TargetMode="External"/><Relationship Id="rId553" Type="http://schemas.openxmlformats.org/officeDocument/2006/relationships/hyperlink" Target="https://www.ted.com/talks/pranav_mistry_the_thrilling_potential_of_sixthsense_technology" TargetMode="External"/><Relationship Id="rId554" Type="http://schemas.openxmlformats.org/officeDocument/2006/relationships/hyperlink" Target="https://www.ted.com/talks/mathieu_lehanneur_demos_science_inspired_design" TargetMode="External"/><Relationship Id="rId555" Type="http://schemas.openxmlformats.org/officeDocument/2006/relationships/hyperlink" Target="https://www.ted.com/talks/fields_wicker_miurin_learning_from_leadership_s_missing_manual" TargetMode="External"/><Relationship Id="rId556" Type="http://schemas.openxmlformats.org/officeDocument/2006/relationships/hyperlink" Target="https://www.ted.com/talks/devdutt_pattanaik" TargetMode="External"/><Relationship Id="rId557" Type="http://schemas.openxmlformats.org/officeDocument/2006/relationships/hyperlink" Target="https://www.ted.com/talks/tom_wujec_demos_the_13th_century_astrolabe" TargetMode="External"/><Relationship Id="rId558" Type="http://schemas.openxmlformats.org/officeDocument/2006/relationships/hyperlink" Target="https://www.ted.com/talks/hans_rosling_asia_s_rise_how_and_when" TargetMode="External"/><Relationship Id="rId559" Type="http://schemas.openxmlformats.org/officeDocument/2006/relationships/hyperlink" Target="https://www.ted.com/talks/rob_hopkins_transition_to_a_world_without_oil" TargetMode="External"/><Relationship Id="rId1800" Type="http://schemas.openxmlformats.org/officeDocument/2006/relationships/hyperlink" Target="https://www.ted.com/talks/eric_liu_why_ordinary_people_need_to_understand_power" TargetMode="External"/><Relationship Id="rId1801" Type="http://schemas.openxmlformats.org/officeDocument/2006/relationships/hyperlink" Target="https://www.ted.com/talks/clint_smith_the_danger_of_silence" TargetMode="External"/><Relationship Id="rId1802" Type="http://schemas.openxmlformats.org/officeDocument/2006/relationships/hyperlink" Target="https://www.ted.com/talks/tim_berners_lee_a_magna_carta_for_the_web" TargetMode="External"/><Relationship Id="rId1803" Type="http://schemas.openxmlformats.org/officeDocument/2006/relationships/hyperlink" Target="https://www.ted.com/talks/aziza_chaouni_how_i_brought_a_river_and_my_city_back_to_life" TargetMode="External"/><Relationship Id="rId1410" Type="http://schemas.openxmlformats.org/officeDocument/2006/relationships/hyperlink" Target="https://www.ted.com/talks/sue_austin_deep_sea_diving_in_a_wheelchair" TargetMode="External"/><Relationship Id="rId1411" Type="http://schemas.openxmlformats.org/officeDocument/2006/relationships/hyperlink" Target="https://www.ted.com/talks/jarrett_j_krosoczka_how_a_boy_became_an_artist" TargetMode="External"/><Relationship Id="rId1412" Type="http://schemas.openxmlformats.org/officeDocument/2006/relationships/hyperlink" Target="https://www.ted.com/talks/boghuma_kabisen_titanji_ethical_riddles_in_hiv_research" TargetMode="External"/><Relationship Id="rId1413" Type="http://schemas.openxmlformats.org/officeDocument/2006/relationships/hyperlink" Target="https://www.ted.com/talks/andy_puddicombe_all_it_takes_is_10_mindful_minutes" TargetMode="External"/><Relationship Id="rId1414" Type="http://schemas.openxmlformats.org/officeDocument/2006/relationships/hyperlink" Target="https://www.ted.com/talks/angela_patton_a_father_daughter_dance_in_prison" TargetMode="External"/><Relationship Id="rId1415" Type="http://schemas.openxmlformats.org/officeDocument/2006/relationships/hyperlink" Target="https://www.ted.com/talks/ellen_jorgensen_biohacking_you_can_do_it_too" TargetMode="External"/><Relationship Id="rId1416" Type="http://schemas.openxmlformats.org/officeDocument/2006/relationships/hyperlink" Target="https://www.ted.com/talks/cameron_russell_looks_aren_t_everything_believe_me_i_m_a_model" TargetMode="External"/><Relationship Id="rId1417" Type="http://schemas.openxmlformats.org/officeDocument/2006/relationships/hyperlink" Target="https://www.ted.com/talks/richard_weller_could_the_sun_be_good_for_your_heart" TargetMode="External"/><Relationship Id="rId1418" Type="http://schemas.openxmlformats.org/officeDocument/2006/relationships/hyperlink" Target="https://www.ted.com/talks/colin_stokes_how_movies_teach_manhood" TargetMode="External"/><Relationship Id="rId1419" Type="http://schemas.openxmlformats.org/officeDocument/2006/relationships/hyperlink" Target="https://www.ted.com/talks/janine_di_giovanni_what_i_saw_in_the_war" TargetMode="External"/><Relationship Id="rId950" Type="http://schemas.openxmlformats.org/officeDocument/2006/relationships/hyperlink" Target="https://www.ted.com/talks/aaron_o_connell_making_sense_of_a_visible_quantum_object" TargetMode="External"/><Relationship Id="rId951" Type="http://schemas.openxmlformats.org/officeDocument/2006/relationships/hyperlink" Target="https://www.ted.com/talks/jessi_arrington_wearing_nothing_new" TargetMode="External"/><Relationship Id="rId952" Type="http://schemas.openxmlformats.org/officeDocument/2006/relationships/hyperlink" Target="https://www.ted.com/talks/damon_horowitz" TargetMode="External"/><Relationship Id="rId953" Type="http://schemas.openxmlformats.org/officeDocument/2006/relationships/hyperlink" Target="https://www.ted.com/talks/jack_horner_building_a_dinosaur_from_a_chicken" TargetMode="External"/><Relationship Id="rId954" Type="http://schemas.openxmlformats.org/officeDocument/2006/relationships/hyperlink" Target="https://www.ted.com/talks/janet_echelman" TargetMode="External"/><Relationship Id="rId955" Type="http://schemas.openxmlformats.org/officeDocument/2006/relationships/hyperlink" Target="https://www.ted.com/talks/paul_romer_the_world_s_first_charter_city" TargetMode="External"/><Relationship Id="rId170" Type="http://schemas.openxmlformats.org/officeDocument/2006/relationships/hyperlink" Target="https://www.ted.com/talks/lakshmi_pratury_on_letter_writing" TargetMode="External"/><Relationship Id="rId171" Type="http://schemas.openxmlformats.org/officeDocument/2006/relationships/hyperlink" Target="https://www.ted.com/talks/gever_tulley_on_5_dangerous_things_for_kids" TargetMode="External"/><Relationship Id="rId172" Type="http://schemas.openxmlformats.org/officeDocument/2006/relationships/hyperlink" Target="https://www.ted.com/talks/isabel_allende_tells_tales_of_passion" TargetMode="External"/><Relationship Id="rId173" Type="http://schemas.openxmlformats.org/officeDocument/2006/relationships/hyperlink" Target="https://www.ted.com/talks/yossi_vardi_fights_local_warming" TargetMode="External"/><Relationship Id="rId174" Type="http://schemas.openxmlformats.org/officeDocument/2006/relationships/hyperlink" Target="https://www.ted.com/talks/deborah_gordon_digs_ants" TargetMode="External"/><Relationship Id="rId175" Type="http://schemas.openxmlformats.org/officeDocument/2006/relationships/hyperlink" Target="https://www.ted.com/talks/j_j_abrams_mystery_box" TargetMode="External"/><Relationship Id="rId176" Type="http://schemas.openxmlformats.org/officeDocument/2006/relationships/hyperlink" Target="https://www.ted.com/talks/david_gallo_shows_underwater_astonishments" TargetMode="External"/><Relationship Id="rId177" Type="http://schemas.openxmlformats.org/officeDocument/2006/relationships/hyperlink" Target="https://www.ted.com/talks/paola_antonelli_treats_design_as_art" TargetMode="External"/><Relationship Id="rId178" Type="http://schemas.openxmlformats.org/officeDocument/2006/relationships/hyperlink" Target="https://www.ted.com/talks/frank_gehry_asks_then_what" TargetMode="External"/><Relationship Id="rId179" Type="http://schemas.openxmlformats.org/officeDocument/2006/relationships/hyperlink" Target="https://www.ted.com/talks/raul_midon_plays_all_the_answers_and_tembererana" TargetMode="External"/><Relationship Id="rId956" Type="http://schemas.openxmlformats.org/officeDocument/2006/relationships/hyperlink" Target="https://www.ted.com/talks/alice_dreger_is_anatomy_destiny" TargetMode="External"/><Relationship Id="rId957" Type="http://schemas.openxmlformats.org/officeDocument/2006/relationships/hyperlink" Target="https://www.ted.com/talks/jd_schramm" TargetMode="External"/><Relationship Id="rId958" Type="http://schemas.openxmlformats.org/officeDocument/2006/relationships/hyperlink" Target="https://www.ted.com/talks/daniel_kraft_medicine_s_future" TargetMode="External"/><Relationship Id="rId959" Type="http://schemas.openxmlformats.org/officeDocument/2006/relationships/hyperlink" Target="https://www.ted.com/talks/shea_hembrey_how_i_became_100_artists" TargetMode="External"/><Relationship Id="rId1020" Type="http://schemas.openxmlformats.org/officeDocument/2006/relationships/hyperlink" Target="https://www.ted.com/talks/elizabeth_murchison" TargetMode="External"/><Relationship Id="rId1021" Type="http://schemas.openxmlformats.org/officeDocument/2006/relationships/hyperlink" Target="https://www.ted.com/talks/sunni_brown" TargetMode="External"/><Relationship Id="rId1022" Type="http://schemas.openxmlformats.org/officeDocument/2006/relationships/hyperlink" Target="https://www.ted.com/talks/abraham_verghese_a_doctor_s_touch" TargetMode="External"/><Relationship Id="rId1023" Type="http://schemas.openxmlformats.org/officeDocument/2006/relationships/hyperlink" Target="https://www.ted.com/talks/geoff_mulgan_a_short_intro_to_the_studio_school" TargetMode="External"/><Relationship Id="rId1024" Type="http://schemas.openxmlformats.org/officeDocument/2006/relationships/hyperlink" Target="https://www.ted.com/talks/jarreth_merz_filming_democracy_in_ghana" TargetMode="External"/><Relationship Id="rId1025" Type="http://schemas.openxmlformats.org/officeDocument/2006/relationships/hyperlink" Target="https://www.ted.com/talks/ben_goldacre_battling_bad_science" TargetMode="External"/><Relationship Id="rId1026" Type="http://schemas.openxmlformats.org/officeDocument/2006/relationships/hyperlink" Target="https://www.ted.com/talks/danielle_de_niese_a_flirtatious_aria" TargetMode="External"/><Relationship Id="rId1027" Type="http://schemas.openxmlformats.org/officeDocument/2006/relationships/hyperlink" Target="https://www.ted.com/talks/yang_lan" TargetMode="External"/><Relationship Id="rId1028" Type="http://schemas.openxmlformats.org/officeDocument/2006/relationships/hyperlink" Target="https://www.ted.com/talks/christophe_adami_finding_life_we_can_t_imagine" TargetMode="External"/><Relationship Id="rId1029" Type="http://schemas.openxmlformats.org/officeDocument/2006/relationships/hyperlink" Target="https://www.ted.com/talks/graham_hill_less_stuff_more_happiness" TargetMode="External"/><Relationship Id="rId560" Type="http://schemas.openxmlformats.org/officeDocument/2006/relationships/hyperlink" Target="https://www.ted.com/talks/magnus_larsson_turning_dunes_into_architecture" TargetMode="External"/><Relationship Id="rId561" Type="http://schemas.openxmlformats.org/officeDocument/2006/relationships/hyperlink" Target="https://www.ted.com/talks/mallika_sarabhai" TargetMode="External"/><Relationship Id="rId562" Type="http://schemas.openxmlformats.org/officeDocument/2006/relationships/hyperlink" Target="https://www.ted.com/talks/shashi_tharoor" TargetMode="External"/><Relationship Id="rId563" Type="http://schemas.openxmlformats.org/officeDocument/2006/relationships/hyperlink" Target="https://www.ted.com/talks/gordon_brown_on_global_ethic_vs_national_interest" TargetMode="External"/><Relationship Id="rId564" Type="http://schemas.openxmlformats.org/officeDocument/2006/relationships/hyperlink" Target="https://www.ted.com/talks/andrea_ghez_the_hunt_for_a_supermassive_black_hole" TargetMode="External"/><Relationship Id="rId565" Type="http://schemas.openxmlformats.org/officeDocument/2006/relationships/hyperlink" Target="https://www.ted.com/talks/anupam_mishra_the_ancient_ingenuity_of_water_harvesting" TargetMode="External"/><Relationship Id="rId566" Type="http://schemas.openxmlformats.org/officeDocument/2006/relationships/hyperlink" Target="https://www.ted.com/talks/scott_kim_takes_apart_the_art_of_puzzles" TargetMode="External"/><Relationship Id="rId567" Type="http://schemas.openxmlformats.org/officeDocument/2006/relationships/hyperlink" Target="https://www.ted.com/talks/sunitha_krishnan_tedindia" TargetMode="External"/><Relationship Id="rId568" Type="http://schemas.openxmlformats.org/officeDocument/2006/relationships/hyperlink" Target="https://www.ted.com/talks/rory_bremner_s_one_man_world_summit" TargetMode="External"/><Relationship Id="rId569" Type="http://schemas.openxmlformats.org/officeDocument/2006/relationships/hyperlink" Target="https://www.ted.com/talks/marc_pachter_the_art_of_the_interview" TargetMode="External"/><Relationship Id="rId1804" Type="http://schemas.openxmlformats.org/officeDocument/2006/relationships/hyperlink" Target="https://www.ted.com/talks/jarrett_krosoczka_why_lunch_ladies_are_heroes" TargetMode="External"/><Relationship Id="rId1805" Type="http://schemas.openxmlformats.org/officeDocument/2006/relationships/hyperlink" Target="https://www.ted.com/talks/laurel_braitman_depressed_dogs_cats_with_ocd_what_animal_madness_means_for_us_humans" TargetMode="External"/><Relationship Id="rId1806" Type="http://schemas.openxmlformats.org/officeDocument/2006/relationships/hyperlink" Target="https://www.ted.com/talks/ziyah_gafic_everyday_objects_tragic_histories" TargetMode="External"/><Relationship Id="rId1807" Type="http://schemas.openxmlformats.org/officeDocument/2006/relationships/hyperlink" Target="https://www.ted.com/talks/martin_rees_can_we_prevent_the_end_of_the_world" TargetMode="External"/><Relationship Id="rId1808" Type="http://schemas.openxmlformats.org/officeDocument/2006/relationships/hyperlink" Target="https://www.ted.com/talks/rose_goslinga_crop_insurance_an_idea_worth_seeding" TargetMode="External"/><Relationship Id="rId1809" Type="http://schemas.openxmlformats.org/officeDocument/2006/relationships/hyperlink" Target="https://www.ted.com/talks/meera_vijayann_find_your_voice_against_gender_violence" TargetMode="External"/><Relationship Id="rId2100" Type="http://schemas.openxmlformats.org/officeDocument/2006/relationships/hyperlink" Target="https://www.ted.com/talks/raymond_wang_how_germs_travel_on_planes_and_how_we_can_stop_them" TargetMode="External"/><Relationship Id="rId2101" Type="http://schemas.openxmlformats.org/officeDocument/2006/relationships/hyperlink" Target="https://www.ted.com/talks/nicole_paris_and_ed_cage_a_beatboxing_lesson_from_a_father_daughter_duo" TargetMode="External"/><Relationship Id="rId2102" Type="http://schemas.openxmlformats.org/officeDocument/2006/relationships/hyperlink" Target="https://www.ted.com/talks/paul_greenberg_the_four_fish_we_re_overeating_and_what_to_eat_instead" TargetMode="External"/><Relationship Id="rId2103" Type="http://schemas.openxmlformats.org/officeDocument/2006/relationships/hyperlink" Target="https://www.ted.com/talks/lucianne_walkowicz_let_s_not_use_mars_as_a_backup_planet" TargetMode="External"/><Relationship Id="rId2104" Type="http://schemas.openxmlformats.org/officeDocument/2006/relationships/hyperlink" Target="https://www.ted.com/talks/alison_killing_what_happens_when_a_city_runs_out_of_room_for_its_dead" TargetMode="External"/><Relationship Id="rId2105" Type="http://schemas.openxmlformats.org/officeDocument/2006/relationships/hyperlink" Target="https://www.ted.com/talks/jane_fonda_and_lily_tomlin_a_hilarious_celebration_of_lifelong_female_friendship" TargetMode="External"/><Relationship Id="rId2106" Type="http://schemas.openxmlformats.org/officeDocument/2006/relationships/hyperlink" Target="https://www.ted.com/talks/antonio_guterres_refugees_have_the_right_to_be_protected" TargetMode="External"/><Relationship Id="rId2107" Type="http://schemas.openxmlformats.org/officeDocument/2006/relationships/hyperlink" Target="https://www.ted.com/talks/rodrigo_bijou_governments_don_t_understand_cyber_warfare_we_need_hackers" TargetMode="External"/><Relationship Id="rId2108" Type="http://schemas.openxmlformats.org/officeDocument/2006/relationships/hyperlink" Target="https://www.ted.com/talks/jason_decaires_taylor_an_underwater_art_museum_teeming_with_life" TargetMode="External"/><Relationship Id="rId2109" Type="http://schemas.openxmlformats.org/officeDocument/2006/relationships/hyperlink" Target="https://www.ted.com/talks/robert_waldinger_what_makes_a_good_life_lessons_from_the_longest_study_on_happiness" TargetMode="External"/><Relationship Id="rId1810" Type="http://schemas.openxmlformats.org/officeDocument/2006/relationships/hyperlink" Target="https://www.ted.com/talks/sally_kohn_don_t_like_clickbait_don_t_click" TargetMode="External"/><Relationship Id="rId1811" Type="http://schemas.openxmlformats.org/officeDocument/2006/relationships/hyperlink" Target="https://www.ted.com/talks/jill_shargaa_please_please_people_let_s_put_the_awe_back_in_awesome" TargetMode="External"/><Relationship Id="rId1812" Type="http://schemas.openxmlformats.org/officeDocument/2006/relationships/hyperlink" Target="https://www.ted.com/talks/jim_holt_why_does_the_universe_exist" TargetMode="External"/><Relationship Id="rId1813" Type="http://schemas.openxmlformats.org/officeDocument/2006/relationships/hyperlink" Target="https://www.ted.com/talks/isabel_allende_how_to_live_passionately_no_matter_your_age" TargetMode="External"/><Relationship Id="rId1420" Type="http://schemas.openxmlformats.org/officeDocument/2006/relationships/hyperlink" Target="https://www.ted.com/talks/colin_powell_kids_need_structure" TargetMode="External"/><Relationship Id="rId1421" Type="http://schemas.openxmlformats.org/officeDocument/2006/relationships/hyperlink" Target="https://www.ted.com/talks/steven_schwaitzberg_a_universal_translator_for_surgeons" TargetMode="External"/><Relationship Id="rId1422" Type="http://schemas.openxmlformats.org/officeDocument/2006/relationships/hyperlink" Target="https://www.ted.com/talks/leslie_morgan_steiner_why_domestic_violence_victims_don_t_leave" TargetMode="External"/><Relationship Id="rId1423" Type="http://schemas.openxmlformats.org/officeDocument/2006/relationships/hyperlink" Target="https://www.ted.com/talks/wingham_rowan_a_new_kind_of_job_market" TargetMode="External"/><Relationship Id="rId1424" Type="http://schemas.openxmlformats.org/officeDocument/2006/relationships/hyperlink" Target="https://www.ted.com/talks/mitch_resnick_let_s_teach_kids_to_code" TargetMode="External"/><Relationship Id="rId1425" Type="http://schemas.openxmlformats.org/officeDocument/2006/relationships/hyperlink" Target="https://www.ted.com/talks/io_tillett_wright_fifty_shades_of_gay" TargetMode="External"/><Relationship Id="rId1426" Type="http://schemas.openxmlformats.org/officeDocument/2006/relationships/hyperlink" Target="https://www.ted.com/talks/fahad_al_attiya_a_country_with_no_water" TargetMode="External"/><Relationship Id="rId1427" Type="http://schemas.openxmlformats.org/officeDocument/2006/relationships/hyperlink" Target="https://www.ted.com/talks/kid_president_i_think_we_all_need_a_pep_talk" TargetMode="External"/><Relationship Id="rId1428" Type="http://schemas.openxmlformats.org/officeDocument/2006/relationships/hyperlink" Target="https://www.ted.com/talks/zahra_langhi_why_libya_s_revolution_didn_t_work_and_what_might" TargetMode="External"/><Relationship Id="rId1429" Type="http://schemas.openxmlformats.org/officeDocument/2006/relationships/hyperlink" Target="https://www.ted.com/talks/tyler_dewitt_hey_science_teachers_make_it_fun" TargetMode="External"/><Relationship Id="rId960" Type="http://schemas.openxmlformats.org/officeDocument/2006/relationships/hyperlink" Target="https://www.ted.com/talks/steve_keil_a_manifesto_for_play_for_bulgaria_and_beyond" TargetMode="External"/><Relationship Id="rId961" Type="http://schemas.openxmlformats.org/officeDocument/2006/relationships/hyperlink" Target="https://www.ted.com/talks/camille_seaman_haunting_photos_of_ice" TargetMode="External"/><Relationship Id="rId962" Type="http://schemas.openxmlformats.org/officeDocument/2006/relationships/hyperlink" Target="https://www.ted.com/talks/onyx_ashanti_this_is_beatjazz" TargetMode="External"/><Relationship Id="rId963" Type="http://schemas.openxmlformats.org/officeDocument/2006/relationships/hyperlink" Target="https://www.ted.com/talks/maya_beiser_s_and_her_cello_s" TargetMode="External"/><Relationship Id="rId964" Type="http://schemas.openxmlformats.org/officeDocument/2006/relationships/hyperlink" Target="https://www.ted.com/talks/bill_ford_a_future_beyond_traffic_gridlock" TargetMode="External"/><Relationship Id="rId965" Type="http://schemas.openxmlformats.org/officeDocument/2006/relationships/hyperlink" Target="https://www.ted.com/talks/daniel_tammet_different_ways_of_knowing" TargetMode="External"/><Relationship Id="rId180" Type="http://schemas.openxmlformats.org/officeDocument/2006/relationships/hyperlink" Target="https://www.ted.com/talks/bill_strickland_makes_change_with_a_slide_show" TargetMode="External"/><Relationship Id="rId181" Type="http://schemas.openxmlformats.org/officeDocument/2006/relationships/hyperlink" Target="https://www.ted.com/talks/ben_dunlap_talks_about_a_passionate_life" TargetMode="External"/><Relationship Id="rId182" Type="http://schemas.openxmlformats.org/officeDocument/2006/relationships/hyperlink" Target="https://www.ted.com/talks/david_pogue_on_the_music_wars" TargetMode="External"/><Relationship Id="rId183" Type="http://schemas.openxmlformats.org/officeDocument/2006/relationships/hyperlink" Target="https://www.ted.com/talks/alison_jackson_looks_at_celebrity" TargetMode="External"/><Relationship Id="rId184" Type="http://schemas.openxmlformats.org/officeDocument/2006/relationships/hyperlink" Target="https://www.ted.com/talks/chris_anderson_shares_his_vision_for_ted" TargetMode="External"/><Relationship Id="rId185" Type="http://schemas.openxmlformats.org/officeDocument/2006/relationships/hyperlink" Target="https://www.ted.com/talks/robin_chase_on_zipcar_and_her_next_big_idea" TargetMode="External"/><Relationship Id="rId186" Type="http://schemas.openxmlformats.org/officeDocument/2006/relationships/hyperlink" Target="https://www.ted.com/talks/jaime_lerner_sings_of_the_city" TargetMode="External"/><Relationship Id="rId187" Type="http://schemas.openxmlformats.org/officeDocument/2006/relationships/hyperlink" Target="https://www.ted.com/talks/david_macaulay_s_rome_antics" TargetMode="External"/><Relationship Id="rId188" Type="http://schemas.openxmlformats.org/officeDocument/2006/relationships/hyperlink" Target="https://www.ted.com/talks/michael_pollan_gives_a_plant_s_eye_view" TargetMode="External"/><Relationship Id="rId189" Type="http://schemas.openxmlformats.org/officeDocument/2006/relationships/hyperlink" Target="https://www.ted.com/talks/howard_rheingold_on_collaboration" TargetMode="External"/><Relationship Id="rId966" Type="http://schemas.openxmlformats.org/officeDocument/2006/relationships/hyperlink" Target="https://www.ted.com/talks/jok_church_a_circle_of_caring" TargetMode="External"/><Relationship Id="rId967" Type="http://schemas.openxmlformats.org/officeDocument/2006/relationships/hyperlink" Target="https://www.ted.com/talks/honor_harger_a_history_of_the_universe_in_sound" TargetMode="External"/><Relationship Id="rId968" Type="http://schemas.openxmlformats.org/officeDocument/2006/relationships/hyperlink" Target="https://www.ted.com/talks/joshua_walters_on_being_just_crazy_enough" TargetMode="External"/><Relationship Id="rId969" Type="http://schemas.openxmlformats.org/officeDocument/2006/relationships/hyperlink" Target="https://www.ted.com/talks/emiliano_salinas_a_civil_response_to_violence" TargetMode="External"/><Relationship Id="rId1030" Type="http://schemas.openxmlformats.org/officeDocument/2006/relationships/hyperlink" Target="https://www.ted.com/talks/steve_jobs_how_to_live_before_you_die" TargetMode="External"/><Relationship Id="rId1031" Type="http://schemas.openxmlformats.org/officeDocument/2006/relationships/hyperlink" Target="https://www.ted.com/talks/mike_biddle" TargetMode="External"/><Relationship Id="rId1032" Type="http://schemas.openxmlformats.org/officeDocument/2006/relationships/hyperlink" Target="https://www.ted.com/talks/charles_hazlewood" TargetMode="External"/><Relationship Id="rId1033" Type="http://schemas.openxmlformats.org/officeDocument/2006/relationships/hyperlink" Target="https://www.ted.com/talks/alison_gopnik_what_do_babies_think" TargetMode="External"/><Relationship Id="rId1034" Type="http://schemas.openxmlformats.org/officeDocument/2006/relationships/hyperlink" Target="https://www.ted.com/talks/richard_seymour_how_beauty_feels" TargetMode="External"/><Relationship Id="rId1035" Type="http://schemas.openxmlformats.org/officeDocument/2006/relationships/hyperlink" Target="https://www.ted.com/talks/ian_ritchie_the_day_i_turned_down_tim_berners_lee" TargetMode="External"/><Relationship Id="rId1036" Type="http://schemas.openxmlformats.org/officeDocument/2006/relationships/hyperlink" Target="https://www.ted.com/talks/pamela_meyer_how_to_spot_a_liar" TargetMode="External"/><Relationship Id="rId1037" Type="http://schemas.openxmlformats.org/officeDocument/2006/relationships/hyperlink" Target="https://www.ted.com/talks/jae_rhim_lee" TargetMode="External"/><Relationship Id="rId1038" Type="http://schemas.openxmlformats.org/officeDocument/2006/relationships/hyperlink" Target="https://www.ted.com/talks/bunker_roy" TargetMode="External"/><Relationship Id="rId1039" Type="http://schemas.openxmlformats.org/officeDocument/2006/relationships/hyperlink" Target="https://www.ted.com/talks/justin_hall_tipping_freeing_energy_from_the_grid" TargetMode="External"/><Relationship Id="rId570" Type="http://schemas.openxmlformats.org/officeDocument/2006/relationships/hyperlink" Target="https://www.ted.com/talks/thulasiraj_ravilla_how_low_cost_eye_care_can_be_world_class" TargetMode="External"/><Relationship Id="rId571" Type="http://schemas.openxmlformats.org/officeDocument/2006/relationships/hyperlink" Target="https://www.ted.com/talks/shereen_el_feki_pop_culture_in_the_arab_world" TargetMode="External"/><Relationship Id="rId572" Type="http://schemas.openxmlformats.org/officeDocument/2006/relationships/hyperlink" Target="https://www.ted.com/talks/loretta_napoleoni_the_intricate_economics_of_terrorism" TargetMode="External"/><Relationship Id="rId573" Type="http://schemas.openxmlformats.org/officeDocument/2006/relationships/hyperlink" Target="https://www.ted.com/talks/ryan_lobo_through_the_lens_of_compassion" TargetMode="External"/><Relationship Id="rId574" Type="http://schemas.openxmlformats.org/officeDocument/2006/relationships/hyperlink" Target="https://www.ted.com/talks/alexis_ohanian_how_to_make_a_splash_in_social_media" TargetMode="External"/><Relationship Id="rId575" Type="http://schemas.openxmlformats.org/officeDocument/2006/relationships/hyperlink" Target="https://www.ted.com/talks/charles_anderson_discovers_dragonflies_that_cross_oceans" TargetMode="External"/><Relationship Id="rId576" Type="http://schemas.openxmlformats.org/officeDocument/2006/relationships/hyperlink" Target="https://www.ted.com/talks/james_geary_metaphorically_speaking" TargetMode="External"/><Relationship Id="rId577" Type="http://schemas.openxmlformats.org/officeDocument/2006/relationships/hyperlink" Target="https://www.ted.com/talks/shaffi_mather_a_new_way_to_fight_corruption" TargetMode="External"/><Relationship Id="rId578" Type="http://schemas.openxmlformats.org/officeDocument/2006/relationships/hyperlink" Target="https://www.ted.com/talks/steven_cowley_fusion_is_energy_s_future" TargetMode="External"/><Relationship Id="rId579" Type="http://schemas.openxmlformats.org/officeDocument/2006/relationships/hyperlink" Target="https://www.ted.com/talks/asher_hasan_s_message_of_peace_from_pakistan" TargetMode="External"/><Relationship Id="rId1814" Type="http://schemas.openxmlformats.org/officeDocument/2006/relationships/hyperlink" Target="https://www.ted.com/talks/shubhendu_sharma_an_engineers_vision_for_tiny_forests_everywhere" TargetMode="External"/><Relationship Id="rId1815" Type="http://schemas.openxmlformats.org/officeDocument/2006/relationships/hyperlink" Target="https://www.ted.com/talks/colin_grant_the_son_of_a_difficult_father" TargetMode="External"/><Relationship Id="rId1816" Type="http://schemas.openxmlformats.org/officeDocument/2006/relationships/hyperlink" Target="https://www.ted.com/talks/zak_ebrahim_i_am_the_son_of_a_terrorist_here_s_how_i_chose_peace" TargetMode="External"/><Relationship Id="rId1817" Type="http://schemas.openxmlformats.org/officeDocument/2006/relationships/hyperlink" Target="https://www.ted.com/talks/dan_barasch_a_park_underneath_the_hustle_and_bustle_of_new_york_city" TargetMode="External"/><Relationship Id="rId1818" Type="http://schemas.openxmlformats.org/officeDocument/2006/relationships/hyperlink" Target="https://www.ted.com/talks/hans_and_ola_rosling_how_not_to_be_ignorant_about_the_world" TargetMode="External"/><Relationship Id="rId1819" Type="http://schemas.openxmlformats.org/officeDocument/2006/relationships/hyperlink" Target="https://www.ted.com/talks/uldus_bakhtiozina_wry_photos_that_turn_stereotypes_upside_down" TargetMode="External"/><Relationship Id="rId2110" Type="http://schemas.openxmlformats.org/officeDocument/2006/relationships/hyperlink" Target="https://www.ted.com/talks/harry_cliff_have_we_reached_the_end_of_physics" TargetMode="External"/><Relationship Id="rId2111" Type="http://schemas.openxmlformats.org/officeDocument/2006/relationships/hyperlink" Target="https://www.ted.com/talks/sebastian_wernicke_how_to_use_data_to_make_a_hit_tv_show" TargetMode="External"/><Relationship Id="rId2112" Type="http://schemas.openxmlformats.org/officeDocument/2006/relationships/hyperlink" Target="https://www.ted.com/talks/aomawa_shields_how_we_ll_find_life_on_other_planets" TargetMode="External"/><Relationship Id="rId2113" Type="http://schemas.openxmlformats.org/officeDocument/2006/relationships/hyperlink" Target="https://www.ted.com/talks/david_sedlak_4_ways_we_can_avoid_a_catastrophic_drought" TargetMode="External"/><Relationship Id="rId2114" Type="http://schemas.openxmlformats.org/officeDocument/2006/relationships/hyperlink" Target="https://www.ted.com/talks/james_veitch_this_is_what_happens_when_you_reply_to_spam_email" TargetMode="External"/><Relationship Id="rId2115" Type="http://schemas.openxmlformats.org/officeDocument/2006/relationships/hyperlink" Target="https://www.ted.com/talks/tim_harford_how_messy_problems_can_inspire_creativity" TargetMode="External"/><Relationship Id="rId2116" Type="http://schemas.openxmlformats.org/officeDocument/2006/relationships/hyperlink" Target="https://www.ted.com/talks/melvin_russell_i_love_being_a_police_officer_but_we_need_reform" TargetMode="External"/><Relationship Id="rId2117" Type="http://schemas.openxmlformats.org/officeDocument/2006/relationships/hyperlink" Target="https://www.ted.com/talks/wael_ghonim_let_s_design_social_media_that_drives_real_change" TargetMode="External"/><Relationship Id="rId2118" Type="http://schemas.openxmlformats.org/officeDocument/2006/relationships/hyperlink" Target="https://www.ted.com/talks/ole_scheeren_why_great_architecture_should_tell_a_story" TargetMode="External"/><Relationship Id="rId2119" Type="http://schemas.openxmlformats.org/officeDocument/2006/relationships/hyperlink" Target="https://www.ted.com/talks/jill_heinerth_the_mysterious_world_of_underwater_caves" TargetMode="External"/><Relationship Id="rId2500" Type="http://schemas.openxmlformats.org/officeDocument/2006/relationships/hyperlink" Target="https://www.ted.com/talks/ingrid_betancourt_what_six_years_in_captivity_taught_me_about_fear_and_faith" TargetMode="External"/><Relationship Id="rId2501" Type="http://schemas.openxmlformats.org/officeDocument/2006/relationships/hyperlink" Target="https://www.ted.com/talks/francoise_mouly_the_stories_behind_the_new_yorker_s_iconic_covers" TargetMode="External"/><Relationship Id="rId2502" Type="http://schemas.openxmlformats.org/officeDocument/2006/relationships/hyperlink" Target="https://www.ted.com/talks/joseph_redmon_how_a_computer_learns_to_recognize_objects_instantly" TargetMode="External"/><Relationship Id="rId2503" Type="http://schemas.openxmlformats.org/officeDocument/2006/relationships/hyperlink" Target="https://www.ted.com/talks/tom_gruber_how_ai_can_enhance_our_memory_work_and_social_lives" TargetMode="External"/><Relationship Id="rId2504" Type="http://schemas.openxmlformats.org/officeDocument/2006/relationships/hyperlink" Target="https://www.ted.com/talks/anjan_chatterjee_how_your_brain_decides_what_is_beautiful" TargetMode="External"/><Relationship Id="rId2505" Type="http://schemas.openxmlformats.org/officeDocument/2006/relationships/hyperlink" Target="https://www.ted.com/talks/ashton_applewhite_let_s_end_ageism" TargetMode="External"/><Relationship Id="rId2506" Type="http://schemas.openxmlformats.org/officeDocument/2006/relationships/hyperlink" Target="https://www.ted.com/talks/david_baron_you_owe_it_to_yourself_to_experience_a_total_solar_eclipse" TargetMode="External"/><Relationship Id="rId2507" Type="http://schemas.openxmlformats.org/officeDocument/2006/relationships/hyperlink" Target="https://www.ted.com/talks/jon_boogz_and_lil_buck_a_dance_to_honor_mother_earth" TargetMode="External"/><Relationship Id="rId2508" Type="http://schemas.openxmlformats.org/officeDocument/2006/relationships/hyperlink" Target="https://www.ted.com/talks/anne_madden_meet_the_microscopic_life_in_your_home_and_on_your_face" TargetMode="External"/><Relationship Id="rId2509" Type="http://schemas.openxmlformats.org/officeDocument/2006/relationships/hyperlink" Target="https://www.ted.com/talks/damon_davis_what_i_saw_at_the_ferguson_protests" TargetMode="External"/><Relationship Id="rId1820" Type="http://schemas.openxmlformats.org/officeDocument/2006/relationships/hyperlink" Target="https://www.ted.com/talks/rishi_manchanda_what_makes_us_get_sick_look_upstream" TargetMode="External"/><Relationship Id="rId1821" Type="http://schemas.openxmlformats.org/officeDocument/2006/relationships/hyperlink" Target="https://www.ted.com/talks/andrew_connolly_what_s_the_next_window_into_our_universe" TargetMode="External"/><Relationship Id="rId1822" Type="http://schemas.openxmlformats.org/officeDocument/2006/relationships/hyperlink" Target="https://www.ted.com/talks/mac_barnett_why_a_good_book_is_a_secret_door" TargetMode="External"/><Relationship Id="rId1823" Type="http://schemas.openxmlformats.org/officeDocument/2006/relationships/hyperlink" Target="https://www.ted.com/talks/avi_reichental_what_s_next_in_3d_printing" TargetMode="External"/><Relationship Id="rId1430" Type="http://schemas.openxmlformats.org/officeDocument/2006/relationships/hyperlink" Target="https://www.ted.com/talks/cesar_kuriyama_one_second_every_day" TargetMode="External"/><Relationship Id="rId1431" Type="http://schemas.openxmlformats.org/officeDocument/2006/relationships/hyperlink" Target="https://www.ted.com/talks/lee_cronin_print_your_own_medicine" TargetMode="External"/><Relationship Id="rId1432" Type="http://schemas.openxmlformats.org/officeDocument/2006/relationships/hyperlink" Target="https://www.ted.com/talks/edi_rama_take_back_your_city_with_paint" TargetMode="External"/><Relationship Id="rId1433" Type="http://schemas.openxmlformats.org/officeDocument/2006/relationships/hyperlink" Target="https://www.ted.com/talks/shabana_basij_rasikh_dare_to_educate_afghan_girls" TargetMode="External"/><Relationship Id="rId1434" Type="http://schemas.openxmlformats.org/officeDocument/2006/relationships/hyperlink" Target="https://www.ted.com/talks/erik_schlangen_a_self_healing_asphalt" TargetMode="External"/><Relationship Id="rId1435" Type="http://schemas.openxmlformats.org/officeDocument/2006/relationships/hyperlink" Target="https://www.ted.com/talks/james_b_glattfelder_who_controls_the_world" TargetMode="External"/><Relationship Id="rId1436" Type="http://schemas.openxmlformats.org/officeDocument/2006/relationships/hyperlink" Target="https://www.ted.com/talks/esther_perel_the_secret_to_desire_in_a_long_term_relationship" TargetMode="External"/><Relationship Id="rId1437" Type="http://schemas.openxmlformats.org/officeDocument/2006/relationships/hyperlink" Target="https://www.ted.com/talks/young_ha_kim_be_an_artist_right_now" TargetMode="External"/><Relationship Id="rId1438" Type="http://schemas.openxmlformats.org/officeDocument/2006/relationships/hyperlink" Target="https://www.ted.com/talks/miguel_nicolelis_a_monkey_that_controls_a_robot_with_its_thoughts_no_really" TargetMode="External"/><Relationship Id="rId1439" Type="http://schemas.openxmlformats.org/officeDocument/2006/relationships/hyperlink" Target="https://www.ted.com/talks/keith_chen_could_your_language_affect_your_ability_to_save_money" TargetMode="External"/><Relationship Id="rId970" Type="http://schemas.openxmlformats.org/officeDocument/2006/relationships/hyperlink" Target="https://www.ted.com/talks/rajesh_rao_computing_a_rosetta_stone_for_the_indus_script" TargetMode="External"/><Relationship Id="rId971" Type="http://schemas.openxmlformats.org/officeDocument/2006/relationships/hyperlink" Target="https://www.ted.com/talks/dave_debronkart_meet_e_patient_dave" TargetMode="External"/><Relationship Id="rId972" Type="http://schemas.openxmlformats.org/officeDocument/2006/relationships/hyperlink" Target="https://www.ted.com/talks/robert_hammond_building_a_park_in_the_sky" TargetMode="External"/><Relationship Id="rId973" Type="http://schemas.openxmlformats.org/officeDocument/2006/relationships/hyperlink" Target="https://www.ted.com/talks/matt_cutts_try_something_new_for_30_days" TargetMode="External"/><Relationship Id="rId974" Type="http://schemas.openxmlformats.org/officeDocument/2006/relationships/hyperlink" Target="https://www.ted.com/talks/nathan_myhrvold_cut_your_food_in_half" TargetMode="External"/><Relationship Id="rId975" Type="http://schemas.openxmlformats.org/officeDocument/2006/relationships/hyperlink" Target="https://www.ted.com/talks/jonathan_drori_the_beautiful_tricks_of_flowers" TargetMode="External"/><Relationship Id="rId190" Type="http://schemas.openxmlformats.org/officeDocument/2006/relationships/hyperlink" Target="https://www.ted.com/talks/pamelia_kurstin_plays_the_theremin" TargetMode="External"/><Relationship Id="rId191" Type="http://schemas.openxmlformats.org/officeDocument/2006/relationships/hyperlink" Target="https://www.ted.com/talks/george_dyson_on_project_orion" TargetMode="External"/><Relationship Id="rId192" Type="http://schemas.openxmlformats.org/officeDocument/2006/relationships/hyperlink" Target="https://www.ted.com/talks/moshe_safdie_on_building_uniqueness" TargetMode="External"/><Relationship Id="rId193" Type="http://schemas.openxmlformats.org/officeDocument/2006/relationships/hyperlink" Target="https://www.ted.com/talks/the_jill_and_julia_show" TargetMode="External"/><Relationship Id="rId194" Type="http://schemas.openxmlformats.org/officeDocument/2006/relationships/hyperlink" Target="https://www.ted.com/talks/the_raspyni_brothers_juggle_and_jest" TargetMode="External"/><Relationship Id="rId195" Type="http://schemas.openxmlformats.org/officeDocument/2006/relationships/hyperlink" Target="https://www.ted.com/talks/joseph_lekuton_tells_a_parable_for_kenya" TargetMode="External"/><Relationship Id="rId196" Type="http://schemas.openxmlformats.org/officeDocument/2006/relationships/hyperlink" Target="https://www.ted.com/talks/steve_jurvetson_on_model_rocketry" TargetMode="External"/><Relationship Id="rId197" Type="http://schemas.openxmlformats.org/officeDocument/2006/relationships/hyperlink" Target="https://www.ted.com/talks/roy_gould_and_curtis_wong_preview_the_worldwide_telescope" TargetMode="External"/><Relationship Id="rId198" Type="http://schemas.openxmlformats.org/officeDocument/2006/relationships/hyperlink" Target="https://www.ted.com/talks/alan_kay_shares_a_powerful_idea_about_ideas" TargetMode="External"/><Relationship Id="rId199" Type="http://schemas.openxmlformats.org/officeDocument/2006/relationships/hyperlink" Target="https://www.ted.com/talks/craig_venter_is_on_the_verge_of_creating_synthetic_life" TargetMode="External"/><Relationship Id="rId976" Type="http://schemas.openxmlformats.org/officeDocument/2006/relationships/hyperlink" Target="https://www.ted.com/talks/simon_lewis_don_t_take_consciousness_for_granted" TargetMode="External"/><Relationship Id="rId977" Type="http://schemas.openxmlformats.org/officeDocument/2006/relationships/hyperlink" Target="https://www.ted.com/talks/nina_tandon_caring_for_cells" TargetMode="External"/><Relationship Id="rId978" Type="http://schemas.openxmlformats.org/officeDocument/2006/relationships/hyperlink" Target="https://www.ted.com/talks/rebecca_mackinnon_let_s_take_back_the_internet" TargetMode="External"/><Relationship Id="rId979" Type="http://schemas.openxmlformats.org/officeDocument/2006/relationships/hyperlink" Target="https://www.ted.com/talks/maajid_nawaz_a_global_culture_to_fight_extremism" TargetMode="External"/><Relationship Id="rId1040" Type="http://schemas.openxmlformats.org/officeDocument/2006/relationships/hyperlink" Target="https://www.ted.com/talks/guy_philippe_goldstein_how_cyberattacks_threaten_real_world_peace" TargetMode="External"/><Relationship Id="rId1041" Type="http://schemas.openxmlformats.org/officeDocument/2006/relationships/hyperlink" Target="https://www.ted.com/talks/todd_kuiken_a_prosthetic_arm_that_feels" TargetMode="External"/><Relationship Id="rId1042" Type="http://schemas.openxmlformats.org/officeDocument/2006/relationships/hyperlink" Target="https://www.ted.com/talks/nathalie_miebach" TargetMode="External"/><Relationship Id="rId1043" Type="http://schemas.openxmlformats.org/officeDocument/2006/relationships/hyperlink" Target="https://www.ted.com/talks/richard_wilkinson" TargetMode="External"/><Relationship Id="rId1044" Type="http://schemas.openxmlformats.org/officeDocument/2006/relationships/hyperlink" Target="https://www.ted.com/talks/iain_mcgilchrist_the_divided_brain" TargetMode="External"/><Relationship Id="rId1045" Type="http://schemas.openxmlformats.org/officeDocument/2006/relationships/hyperlink" Target="https://www.ted.com/talks/malcolm_gladwell" TargetMode="External"/><Relationship Id="rId1046" Type="http://schemas.openxmlformats.org/officeDocument/2006/relationships/hyperlink" Target="https://www.ted.com/talks/jay_bradner_open_source_cancer_research" TargetMode="External"/><Relationship Id="rId1047" Type="http://schemas.openxmlformats.org/officeDocument/2006/relationships/hyperlink" Target="https://www.ted.com/talks/beatrice_coron_stories_cut_from_paper" TargetMode="External"/><Relationship Id="rId1048" Type="http://schemas.openxmlformats.org/officeDocument/2006/relationships/hyperlink" Target="https://www.ted.com/talks/hasan_elahi" TargetMode="External"/><Relationship Id="rId1049" Type="http://schemas.openxmlformats.org/officeDocument/2006/relationships/hyperlink" Target="https://www.ted.com/talks/paul_zak_trust_morality_and_oxytocin" TargetMode="External"/><Relationship Id="rId580" Type="http://schemas.openxmlformats.org/officeDocument/2006/relationships/hyperlink" Target="https://www.ted.com/talks/michael_sandel_what_s_the_right_thing_to_do" TargetMode="External"/><Relationship Id="rId581" Type="http://schemas.openxmlformats.org/officeDocument/2006/relationships/hyperlink" Target="https://www.ted.com/talks/cat_laine_engineering_a_better_life_for_all" TargetMode="External"/><Relationship Id="rId582" Type="http://schemas.openxmlformats.org/officeDocument/2006/relationships/hyperlink" Target="https://www.ted.com/talks/bertrand_piccard_s_solar_powered_adventure" TargetMode="External"/><Relationship Id="rId583" Type="http://schemas.openxmlformats.org/officeDocument/2006/relationships/hyperlink" Target="https://www.ted.com/talks/vs_ramachandran_the_neurons_that_shaped_civilization" TargetMode="External"/><Relationship Id="rId584" Type="http://schemas.openxmlformats.org/officeDocument/2006/relationships/hyperlink" Target="https://www.ted.com/talks/nick_veasey_exposing_the_invisible_1" TargetMode="External"/><Relationship Id="rId585" Type="http://schemas.openxmlformats.org/officeDocument/2006/relationships/hyperlink" Target="https://www.ted.com/talks/dan_buettner_how_to_live_to_be_100" TargetMode="External"/><Relationship Id="rId586" Type="http://schemas.openxmlformats.org/officeDocument/2006/relationships/hyperlink" Target="https://www.ted.com/talks/romulus_whitaker_the_real_danger_lurking_in_the_water" TargetMode="External"/><Relationship Id="rId587" Type="http://schemas.openxmlformats.org/officeDocument/2006/relationships/hyperlink" Target="https://www.ted.com/talks/herbie_hancock_s_all_star_set" TargetMode="External"/><Relationship Id="rId588" Type="http://schemas.openxmlformats.org/officeDocument/2006/relationships/hyperlink" Target="https://www.ted.com/talks/randy_pausch_really_achieving_your_childhood_dreams" TargetMode="External"/><Relationship Id="rId589" Type="http://schemas.openxmlformats.org/officeDocument/2006/relationships/hyperlink" Target="https://www.ted.com/talks/robert_sapolsky_the_uniqueness_of_humans" TargetMode="External"/><Relationship Id="rId1824" Type="http://schemas.openxmlformats.org/officeDocument/2006/relationships/hyperlink" Target="https://www.ted.com/talks/antonio_donato_nobre_the_magic_of_the_amazon_a_river_that_flows_invisibly_all_around_us" TargetMode="External"/><Relationship Id="rId1825" Type="http://schemas.openxmlformats.org/officeDocument/2006/relationships/hyperlink" Target="https://www.ted.com/talks/lord_nicholas_stern_the_state_of_the_climate_and_what_we_might_do_about_it" TargetMode="External"/><Relationship Id="rId1826" Type="http://schemas.openxmlformats.org/officeDocument/2006/relationships/hyperlink" Target="https://www.ted.com/talks/kenneth_cukier_big_data_is_better_data" TargetMode="External"/><Relationship Id="rId1827" Type="http://schemas.openxmlformats.org/officeDocument/2006/relationships/hyperlink" Target="https://www.ted.com/talks/eman_mohammed_the_courage_to_tell_a_hidden_story" TargetMode="External"/><Relationship Id="rId1828" Type="http://schemas.openxmlformats.org/officeDocument/2006/relationships/hyperlink" Target="https://www.ted.com/talks/matthew_o_reilly_am_i_dying_the_honest_answer" TargetMode="External"/><Relationship Id="rId1829" Type="http://schemas.openxmlformats.org/officeDocument/2006/relationships/hyperlink" Target="https://www.ted.com/talks/moshe_safdie_how_to_reinvent_the_apartment_building" TargetMode="External"/><Relationship Id="rId2120" Type="http://schemas.openxmlformats.org/officeDocument/2006/relationships/hyperlink" Target="https://www.ted.com/talks/jill_farrant_how_we_can_make_crops_survive_without_water" TargetMode="External"/><Relationship Id="rId2121" Type="http://schemas.openxmlformats.org/officeDocument/2006/relationships/hyperlink" Target="https://www.ted.com/talks/oscar_schwartz_can_a_computer_write_poetry" TargetMode="External"/><Relationship Id="rId2122" Type="http://schemas.openxmlformats.org/officeDocument/2006/relationships/hyperlink" Target="https://www.ted.com/talks/achenyo_idachaba_how_i_turned_a_deadly_plant_into_a_thriving_business" TargetMode="External"/><Relationship Id="rId2123" Type="http://schemas.openxmlformats.org/officeDocument/2006/relationships/hyperlink" Target="https://www.ted.com/talks/elizabeth_lev_the_unheard_story_of_the_sistine_chapel" TargetMode="External"/><Relationship Id="rId2124" Type="http://schemas.openxmlformats.org/officeDocument/2006/relationships/hyperlink" Target="https://www.ted.com/talks/yanis_varoufakis_capitalism_will_eat_democracy_unless_we_speak_up" TargetMode="External"/><Relationship Id="rId2125" Type="http://schemas.openxmlformats.org/officeDocument/2006/relationships/hyperlink" Target="https://www.ted.com/talks/david_gruber_glow_in_the_dark_sharks_and_other_stunning_sea_creatures" TargetMode="External"/><Relationship Id="rId2126" Type="http://schemas.openxmlformats.org/officeDocument/2006/relationships/hyperlink" Target="https://www.ted.com/talks/tania_simoncelli_should_you_be_able_to_patent_a_human_gene" TargetMode="External"/><Relationship Id="rId2127" Type="http://schemas.openxmlformats.org/officeDocument/2006/relationships/hyperlink" Target="https://www.ted.com/talks/auke_ijspeert_a_robot_that_runs_and_swims_like_a_salamander" TargetMode="External"/><Relationship Id="rId2128" Type="http://schemas.openxmlformats.org/officeDocument/2006/relationships/hyperlink" Target="https://www.ted.com/talks/melati_and_isabel_wijsen_our_campaign_to_ban_plastic_bags_in_bali" TargetMode="External"/><Relationship Id="rId2129" Type="http://schemas.openxmlformats.org/officeDocument/2006/relationships/hyperlink" Target="https://www.ted.com/talks/linda_liukas_a_delightful_way_to_teach_kids_about_computers" TargetMode="External"/><Relationship Id="rId2510" Type="http://schemas.openxmlformats.org/officeDocument/2006/relationships/hyperlink" Target="https://www.ted.com/talks/manoush_zomorodi_how_boredom_can_lead_to_your_most_brilliant_ideas" TargetMode="External"/><Relationship Id="rId2511" Type="http://schemas.openxmlformats.org/officeDocument/2006/relationships/hyperlink" Target="https://www.ted.com/talks/ronald_sullivan_how_i_help_free_innocent_people_from_prison" TargetMode="External"/><Relationship Id="rId2512" Type="http://schemas.openxmlformats.org/officeDocument/2006/relationships/hyperlink" Target="https://www.ted.com/talks/jack_conte_how_artists_can_finally_get_paid_in_the_digital_age" TargetMode="External"/><Relationship Id="rId2513" Type="http://schemas.openxmlformats.org/officeDocument/2006/relationships/hyperlink" Target="https://www.ted.com/talks/peter_calthorpe_7_principles_for_building_better_cities" TargetMode="External"/><Relationship Id="rId2514" Type="http://schemas.openxmlformats.org/officeDocument/2006/relationships/hyperlink" Target="https://www.ted.com/talks/richard_j_berry_a_practical_way_to_help_the_homeless_find_work_and_safety" TargetMode="External"/><Relationship Id="rId2515" Type="http://schemas.openxmlformats.org/officeDocument/2006/relationships/hyperlink" Target="https://www.ted.com/talks/susan_pinker_the_secret_to_living_longer_may_be_your_social_life" TargetMode="External"/><Relationship Id="rId2516" Type="http://schemas.openxmlformats.org/officeDocument/2006/relationships/hyperlink" Target="https://www.ted.com/talks/anika_paulson_how_i_found_myself_through_music" TargetMode="External"/><Relationship Id="rId2517" Type="http://schemas.openxmlformats.org/officeDocument/2006/relationships/hyperlink" Target="https://www.ted.com/talks/cathy_o_neil_the_era_of_blind_faith_in_big_data_must_end" TargetMode="External"/><Relationship Id="rId2518" Type="http://schemas.openxmlformats.org/officeDocument/2006/relationships/hyperlink" Target="https://www.ted.com/talks/iyad_rahwan_what_moral_decisions_should_driverless_cars_make" TargetMode="External"/><Relationship Id="rId2519" Type="http://schemas.openxmlformats.org/officeDocument/2006/relationships/hyperlink" Target="https://www.ted.com/talks/david_whyte_a_lyrical_bridge_between_past_present_and_future" TargetMode="External"/><Relationship Id="rId1830" Type="http://schemas.openxmlformats.org/officeDocument/2006/relationships/hyperlink" Target="https://www.ted.com/talks/francis_de_los_reyes_sanitation_is_a_basic_human_right" TargetMode="External"/><Relationship Id="rId1831" Type="http://schemas.openxmlformats.org/officeDocument/2006/relationships/hyperlink" Target="https://www.ted.com/talks/susan_colantuono_the_career_advice_you_probably_didn_t_get" TargetMode="External"/><Relationship Id="rId1832" Type="http://schemas.openxmlformats.org/officeDocument/2006/relationships/hyperlink" Target="https://www.ted.com/talks/gail_reed_where_to_train_the_world_s_doctors_cuba" TargetMode="External"/><Relationship Id="rId1833" Type="http://schemas.openxmlformats.org/officeDocument/2006/relationships/hyperlink" Target="https://www.ted.com/talks/nancy_kanwisher_the_brain_is_a_swiss_army_knife" TargetMode="External"/><Relationship Id="rId1440" Type="http://schemas.openxmlformats.org/officeDocument/2006/relationships/hyperlink" Target="https://www.ted.com/talks/afra_raymond_three_myths_about_corruption" TargetMode="External"/><Relationship Id="rId1441" Type="http://schemas.openxmlformats.org/officeDocument/2006/relationships/hyperlink" Target="https://www.ted.com/talks/andreas_schleicher_use_data_to_build_better_schools" TargetMode="External"/><Relationship Id="rId1442" Type="http://schemas.openxmlformats.org/officeDocument/2006/relationships/hyperlink" Target="https://www.ted.com/talks/michael_dickinson_how_a_fly_flies" TargetMode="External"/><Relationship Id="rId1443" Type="http://schemas.openxmlformats.org/officeDocument/2006/relationships/hyperlink" Target="https://www.ted.com/talks/bruce_feiler_agile_programming_for_your_family" TargetMode="External"/><Relationship Id="rId1444" Type="http://schemas.openxmlformats.org/officeDocument/2006/relationships/hyperlink" Target="https://www.ted.com/talks/bruno_maisonnier_dance_tiny_robots" TargetMode="External"/><Relationship Id="rId1445" Type="http://schemas.openxmlformats.org/officeDocument/2006/relationships/hyperlink" Target="https://www.ted.com/talks/sugata_mitra_build_a_school_in_the_cloud" TargetMode="External"/><Relationship Id="rId1446" Type="http://schemas.openxmlformats.org/officeDocument/2006/relationships/hyperlink" Target="https://www.ted.com/talks/jennifer_granholm_a_clean_energy_proposal_race_to_the_top" TargetMode="External"/><Relationship Id="rId1447" Type="http://schemas.openxmlformats.org/officeDocument/2006/relationships/hyperlink" Target="https://www.ted.com/talks/amanda_palmer_the_art_of_asking" TargetMode="External"/><Relationship Id="rId1448" Type="http://schemas.openxmlformats.org/officeDocument/2006/relationships/hyperlink" Target="https://www.ted.com/talks/allan_savory_how_to_green_the_world_s_deserts_and_reverse_climate_change" TargetMode="External"/><Relationship Id="rId1449" Type="http://schemas.openxmlformats.org/officeDocument/2006/relationships/hyperlink" Target="https://www.ted.com/talks/edith_widder_how_we_found_the_giant_squid" TargetMode="External"/><Relationship Id="rId980" Type="http://schemas.openxmlformats.org/officeDocument/2006/relationships/hyperlink" Target="https://www.ted.com/talks/tim_harford" TargetMode="External"/><Relationship Id="rId981" Type="http://schemas.openxmlformats.org/officeDocument/2006/relationships/hyperlink" Target="https://www.ted.com/talks/nadia_al_sakkaf_see_yemen_through_my_eyes" TargetMode="External"/><Relationship Id="rId982" Type="http://schemas.openxmlformats.org/officeDocument/2006/relationships/hyperlink" Target="https://www.ted.com/talks/mikko_hypponen_fighting_viruses_defending_the_net" TargetMode="External"/><Relationship Id="rId983" Type="http://schemas.openxmlformats.org/officeDocument/2006/relationships/hyperlink" Target="https://www.ted.com/talks/thandie_newton_embracing_otherness_embracing_myself" TargetMode="External"/><Relationship Id="rId984" Type="http://schemas.openxmlformats.org/officeDocument/2006/relationships/hyperlink" Target="https://www.ted.com/talks/kevin_slavin_how_algorithms_shape_our_world" TargetMode="External"/><Relationship Id="rId985" Type="http://schemas.openxmlformats.org/officeDocument/2006/relationships/hyperlink" Target="https://www.ted.com/talks/a_robot_that_flies_like_a_bird" TargetMode="External"/><Relationship Id="rId986" Type="http://schemas.openxmlformats.org/officeDocument/2006/relationships/hyperlink" Target="https://www.ted.com/talks/rory_stewart_time_to_end_the_war_in_afghanistan" TargetMode="External"/><Relationship Id="rId987" Type="http://schemas.openxmlformats.org/officeDocument/2006/relationships/hyperlink" Target="https://www.ted.com/talks/geoffrey_west_the_surprising_math_of_cities_and_corporations" TargetMode="External"/><Relationship Id="rId988" Type="http://schemas.openxmlformats.org/officeDocument/2006/relationships/hyperlink" Target="https://www.ted.com/talks/paul_bloom_the_origins_of_pleasure" TargetMode="External"/><Relationship Id="rId989" Type="http://schemas.openxmlformats.org/officeDocument/2006/relationships/hyperlink" Target="https://www.ted.com/talks/josette_sheeran_ending_hunger_now" TargetMode="External"/><Relationship Id="rId1050" Type="http://schemas.openxmlformats.org/officeDocument/2006/relationships/hyperlink" Target="https://www.ted.com/talks/anna_mracek_dietrich_a_plane_you_can_drive" TargetMode="External"/><Relationship Id="rId1051" Type="http://schemas.openxmlformats.org/officeDocument/2006/relationships/hyperlink" Target="https://www.ted.com/talks/daniel_wolpert_the_real_reason_for_brains" TargetMode="External"/><Relationship Id="rId1052" Type="http://schemas.openxmlformats.org/officeDocument/2006/relationships/hyperlink" Target="https://www.ted.com/talks/marco_tempest_the_augmented_reality_of_techno_magic" TargetMode="External"/><Relationship Id="rId1053" Type="http://schemas.openxmlformats.org/officeDocument/2006/relationships/hyperlink" Target="https://www.ted.com/talks/paul_lewis_crowdsourcing_the_news" TargetMode="External"/><Relationship Id="rId1054" Type="http://schemas.openxmlformats.org/officeDocument/2006/relationships/hyperlink" Target="https://www.ted.com/talks/sandra_fisher_martins_the_right_to_understand" TargetMode="External"/><Relationship Id="rId1055" Type="http://schemas.openxmlformats.org/officeDocument/2006/relationships/hyperlink" Target="https://www.ted.com/talks/martin_hanczyc_the_line_between_life_and_not_life" TargetMode="External"/><Relationship Id="rId1056" Type="http://schemas.openxmlformats.org/officeDocument/2006/relationships/hyperlink" Target="https://www.ted.com/talks/aparna_rao_high_tech_art_with_a_sense_of_humor" TargetMode="External"/><Relationship Id="rId1057" Type="http://schemas.openxmlformats.org/officeDocument/2006/relationships/hyperlink" Target="https://www.ted.com/talks/ben_kacyra_ancient_wonders_captured_in_3d" TargetMode="External"/><Relationship Id="rId1058" Type="http://schemas.openxmlformats.org/officeDocument/2006/relationships/hyperlink" Target="https://www.ted.com/talks/allan_jones_a_map_of_the_brain" TargetMode="External"/><Relationship Id="rId1059" Type="http://schemas.openxmlformats.org/officeDocument/2006/relationships/hyperlink" Target="https://www.ted.com/talks/charlie_todd_the_shared_experience_of_absurdity" TargetMode="External"/><Relationship Id="rId590" Type="http://schemas.openxmlformats.org/officeDocument/2006/relationships/hyperlink" Target="https://www.ted.com/talks/matt_weinstein_what_bernie_madoff_couldn_t_steal_from_me" TargetMode="External"/><Relationship Id="rId591" Type="http://schemas.openxmlformats.org/officeDocument/2006/relationships/hyperlink" Target="https://www.ted.com/talks/kartick_satyanarayan_how_we_rescued_the_dancing_bears" TargetMode="External"/><Relationship Id="rId592" Type="http://schemas.openxmlformats.org/officeDocument/2006/relationships/hyperlink" Target="https://www.ted.com/talks/kiran_bir_sethi_teaches_kids_to_take_charge" TargetMode="External"/><Relationship Id="rId593" Type="http://schemas.openxmlformats.org/officeDocument/2006/relationships/hyperlink" Target="https://www.ted.com/talks/lalitesh_katragadda_making_maps_to_fight_disaster_build_economies" TargetMode="External"/><Relationship Id="rId594" Type="http://schemas.openxmlformats.org/officeDocument/2006/relationships/hyperlink" Target="https://www.ted.com/talks/edwidge_danticat_stories_of_haiti" TargetMode="External"/><Relationship Id="rId595" Type="http://schemas.openxmlformats.org/officeDocument/2006/relationships/hyperlink" Target="https://www.ted.com/talks/charles_fleischer_insists_all_things_are_moleeds" TargetMode="External"/><Relationship Id="rId596" Type="http://schemas.openxmlformats.org/officeDocument/2006/relationships/hyperlink" Target="https://www.ted.com/talks/david_blaine_how_i_held_my_breath_for_17_min" TargetMode="External"/><Relationship Id="rId597" Type="http://schemas.openxmlformats.org/officeDocument/2006/relationships/hyperlink" Target="https://www.ted.com/talks/ravin_agrawal_10_young_indian_artists_to_watch" TargetMode="External"/><Relationship Id="rId598" Type="http://schemas.openxmlformats.org/officeDocument/2006/relationships/hyperlink" Target="https://www.ted.com/talks/anthony_atala_growing_organs_engineering_tissue" TargetMode="External"/><Relationship Id="rId599" Type="http://schemas.openxmlformats.org/officeDocument/2006/relationships/hyperlink" Target="https://www.ted.com/talks/sivamani_rhythm_is_everything_everywhere" TargetMode="External"/><Relationship Id="rId1834" Type="http://schemas.openxmlformats.org/officeDocument/2006/relationships/hyperlink" Target="https://www.ted.com/talks/daria_van_den_bercken_why_i_take_the_piano_on_the_road_and_in_the_air" TargetMode="External"/><Relationship Id="rId1835" Type="http://schemas.openxmlformats.org/officeDocument/2006/relationships/hyperlink" Target="https://www.ted.com/talks/thomas_piketty_new_thoughts_on_capital_in_the_twenty_first_century" TargetMode="External"/><Relationship Id="rId1836" Type="http://schemas.openxmlformats.org/officeDocument/2006/relationships/hyperlink" Target="https://www.ted.com/talks/meaghan_ramsey_why_thinking_you_re_ugly_is_bad_for_you" TargetMode="External"/><Relationship Id="rId1837" Type="http://schemas.openxmlformats.org/officeDocument/2006/relationships/hyperlink" Target="https://www.ted.com/talks/pia_mancini_how_to_upgrade_democracy_for_the_internet_era" TargetMode="External"/><Relationship Id="rId1838" Type="http://schemas.openxmlformats.org/officeDocument/2006/relationships/hyperlink" Target="https://www.ted.com/talks/dilip_ratha_the_hidden_force_in_global_economics_sending_money_home" TargetMode="External"/><Relationship Id="rId1839" Type="http://schemas.openxmlformats.org/officeDocument/2006/relationships/hyperlink" Target="https://www.ted.com/talks/glenn_greenwald_why_privacy_matters" TargetMode="External"/><Relationship Id="rId2130" Type="http://schemas.openxmlformats.org/officeDocument/2006/relationships/hyperlink" Target="https://www.ted.com/talks/andres_ruzo_the_mythical_boiling_river_of_the_amazon" TargetMode="External"/><Relationship Id="rId2131" Type="http://schemas.openxmlformats.org/officeDocument/2006/relationships/hyperlink" Target="https://www.ted.com/talks/judson_brewer_a_simple_way_to_break_a_bad_habit" TargetMode="External"/><Relationship Id="rId2132" Type="http://schemas.openxmlformats.org/officeDocument/2006/relationships/hyperlink" Target="https://www.ted.com/talks/pardis_sabeti_how_we_ll_fight_the_next_deadly_virus" TargetMode="External"/><Relationship Id="rId2133" Type="http://schemas.openxmlformats.org/officeDocument/2006/relationships/hyperlink" Target="https://www.ted.com/talks/matthew_williams_special_olympics_let_me_be_myself_a_champion" TargetMode="External"/><Relationship Id="rId2134" Type="http://schemas.openxmlformats.org/officeDocument/2006/relationships/hyperlink" Target="https://www.ted.com/talks/dambisa_moyo_economic_growth_has_stalled_let_s_fix_it" TargetMode="External"/><Relationship Id="rId2135" Type="http://schemas.openxmlformats.org/officeDocument/2006/relationships/hyperlink" Target="https://www.ted.com/talks/sean_follmer_shape_shifting_tech_will_change_work_as_we_know_it" TargetMode="External"/><Relationship Id="rId2136" Type="http://schemas.openxmlformats.org/officeDocument/2006/relationships/hyperlink" Target="https://www.ted.com/talks/gregory_heyworth_how_i_m_discovering_the_secrets_of_ancient_texts" TargetMode="External"/><Relationship Id="rId2137" Type="http://schemas.openxmlformats.org/officeDocument/2006/relationships/hyperlink" Target="https://www.ted.com/talks/mike_velings_the_case_for_fish_farming" TargetMode="External"/><Relationship Id="rId2138" Type="http://schemas.openxmlformats.org/officeDocument/2006/relationships/hyperlink" Target="https://www.ted.com/talks/dorothy_roberts_the_problem_with_race_based_medicine" TargetMode="External"/><Relationship Id="rId2139" Type="http://schemas.openxmlformats.org/officeDocument/2006/relationships/hyperlink" Target="https://www.ted.com/talks/jocelyne_bloch_the_brain_may_be_able_to_repair_itself_with_help" TargetMode="External"/><Relationship Id="rId2520" Type="http://schemas.openxmlformats.org/officeDocument/2006/relationships/hyperlink" Target="https://www.ted.com/talks/robin_hanson_what_would_happen_if_we_upload_our_brains_to_computers" TargetMode="External"/><Relationship Id="rId2521" Type="http://schemas.openxmlformats.org/officeDocument/2006/relationships/hyperlink" Target="https://www.ted.com/talks/carolyn_bertozzi_what_the_sugar_coating_on_your_cells_is_trying_to_tell_you" TargetMode="External"/><Relationship Id="rId2522" Type="http://schemas.openxmlformats.org/officeDocument/2006/relationships/hyperlink" Target="https://www.ted.com/talks/laolu_senbanjo_the_sacred_art_of_the_ori" TargetMode="External"/><Relationship Id="rId2523" Type="http://schemas.openxmlformats.org/officeDocument/2006/relationships/hyperlink" Target="https://www.ted.com/talks/niki_okuk_when_workers_own_companies_the_economy_is_more_resilient" TargetMode="External"/><Relationship Id="rId2524" Type="http://schemas.openxmlformats.org/officeDocument/2006/relationships/hyperlink" Target="https://www.ted.com/talks/wanuri_kahiu_fun_fierce_and_fantastical_african_art" TargetMode="External"/><Relationship Id="rId2525" Type="http://schemas.openxmlformats.org/officeDocument/2006/relationships/hyperlink" Target="https://www.ted.com/talks/tara_winkler_why_we_need_to_end_the_era_of_orphanages" TargetMode="External"/><Relationship Id="rId2526" Type="http://schemas.openxmlformats.org/officeDocument/2006/relationships/hyperlink" Target="https://www.ted.com/talks/noriko_arai_can_a_robot_pass_a_university_entrance_exam" TargetMode="External"/><Relationship Id="rId2527" Type="http://schemas.openxmlformats.org/officeDocument/2006/relationships/hyperlink" Target="https://www.ted.com/talks/jennifer_granick_how_the_us_government_spies_on_people_who_protest_including_you" TargetMode="External"/><Relationship Id="rId2528" Type="http://schemas.openxmlformats.org/officeDocument/2006/relationships/hyperlink" Target="https://www.ted.com/talks/chance_coughenour_how_your_pictures_can_help_reclaim_lost_history" TargetMode="External"/><Relationship Id="rId2529" Type="http://schemas.openxmlformats.org/officeDocument/2006/relationships/hyperlink" Target="https://www.ted.com/talks/chetan_bhatt_dare_to_refuse_the_origin_myths_that_claim_who_you_are" TargetMode="External"/><Relationship Id="rId1840" Type="http://schemas.openxmlformats.org/officeDocument/2006/relationships/hyperlink" Target="https://www.ted.com/talks/jeff_iliff_one_more_reason_to_get_a_good_night_s_sleep" TargetMode="External"/><Relationship Id="rId1841" Type="http://schemas.openxmlformats.org/officeDocument/2006/relationships/hyperlink" Target="https://www.ted.com/talks/myriam_sidibe_the_simple_power_of_hand_washing" TargetMode="External"/><Relationship Id="rId1842" Type="http://schemas.openxmlformats.org/officeDocument/2006/relationships/hyperlink" Target="https://www.ted.com/talks/jorge_soto_the_future_of_early_cancer_detection" TargetMode="External"/><Relationship Id="rId1843" Type="http://schemas.openxmlformats.org/officeDocument/2006/relationships/hyperlink" Target="https://www.ted.com/talks/melissa_fleming_let_s_help_refugees_thrive_not_just_survive" TargetMode="External"/><Relationship Id="rId1450" Type="http://schemas.openxmlformats.org/officeDocument/2006/relationships/hyperlink" Target="https://www.ted.com/talks/ron_finley_a_guerilla_gardener_in_south_central_la" TargetMode="External"/><Relationship Id="rId1451" Type="http://schemas.openxmlformats.org/officeDocument/2006/relationships/hyperlink" Target="https://www.ted.com/talks/kakenya_ntaiya_a_girl_who_demanded_school" TargetMode="External"/><Relationship Id="rId1452" Type="http://schemas.openxmlformats.org/officeDocument/2006/relationships/hyperlink" Target="https://www.ted.com/talks/shane_koyczan_to_this_day_for_the_bullied_and_beautiful" TargetMode="External"/><Relationship Id="rId1453" Type="http://schemas.openxmlformats.org/officeDocument/2006/relationships/hyperlink" Target="https://www.ted.com/talks/dan_pallotta_the_way_we_think_about_charity_is_dead_wrong" TargetMode="External"/><Relationship Id="rId1454" Type="http://schemas.openxmlformats.org/officeDocument/2006/relationships/hyperlink" Target="https://www.ted.com/talks/david_anderson_your_brain_is_more_than_a_bag_of_chemicals" TargetMode="External"/><Relationship Id="rId1455" Type="http://schemas.openxmlformats.org/officeDocument/2006/relationships/hyperlink" Target="https://www.ted.com/talks/stewart_brand_the_dawn_of_de_extinction_are_you_ready" TargetMode="External"/><Relationship Id="rId1456" Type="http://schemas.openxmlformats.org/officeDocument/2006/relationships/hyperlink" Target="https://www.ted.com/talks/bono_the_good_news_on_poverty_yes_there_s_good_news" TargetMode="External"/><Relationship Id="rId1457" Type="http://schemas.openxmlformats.org/officeDocument/2006/relationships/hyperlink" Target="https://www.ted.com/talks/catarina_mota_play_with_smart_materials" TargetMode="External"/><Relationship Id="rId1458" Type="http://schemas.openxmlformats.org/officeDocument/2006/relationships/hyperlink" Target="https://www.ted.com/talks/danny_hillis_the_internet_could_crash_we_need_a_plan_b" TargetMode="External"/><Relationship Id="rId1459" Type="http://schemas.openxmlformats.org/officeDocument/2006/relationships/hyperlink" Target="https://www.ted.com/talks/elon_musk_the_mind_behind_tesla_spacex_solarcity" TargetMode="External"/><Relationship Id="rId990" Type="http://schemas.openxmlformats.org/officeDocument/2006/relationships/hyperlink" Target="https://www.ted.com/talks/julian_treasure_5_ways_to_listen_better" TargetMode="External"/><Relationship Id="rId991" Type="http://schemas.openxmlformats.org/officeDocument/2006/relationships/hyperlink" Target="https://www.ted.com/talks/adam_ostrow_after_your_final_status_update" TargetMode="External"/><Relationship Id="rId992" Type="http://schemas.openxmlformats.org/officeDocument/2006/relationships/hyperlink" Target="https://www.ted.com/talks/harald_haas_wireless_data_from_every_light_bulb" TargetMode="External"/><Relationship Id="rId993" Type="http://schemas.openxmlformats.org/officeDocument/2006/relationships/hyperlink" Target="https://www.ted.com/talks/mark_pagel_how_language_transformed_humanity" TargetMode="External"/><Relationship Id="rId994" Type="http://schemas.openxmlformats.org/officeDocument/2006/relationships/hyperlink" Target="https://www.ted.com/talks/jessica_green_are_we_filtering_the_wrong_microbes" TargetMode="External"/><Relationship Id="rId995" Type="http://schemas.openxmlformats.org/officeDocument/2006/relationships/hyperlink" Target="https://www.ted.com/talks/zimchallenge" TargetMode="External"/><Relationship Id="rId996" Type="http://schemas.openxmlformats.org/officeDocument/2006/relationships/hyperlink" Target="https://www.ted.com/talks/eve_ensler" TargetMode="External"/><Relationship Id="rId997" Type="http://schemas.openxmlformats.org/officeDocument/2006/relationships/hyperlink" Target="https://www.ted.com/talks/alex_steffen" TargetMode="External"/><Relationship Id="rId998" Type="http://schemas.openxmlformats.org/officeDocument/2006/relationships/hyperlink" Target="https://www.ted.com/talks/dyan_denapoli_the_great_penguin_rescue" TargetMode="External"/><Relationship Id="rId999" Type="http://schemas.openxmlformats.org/officeDocument/2006/relationships/hyperlink" Target="https://www.ted.com/talks/jeremy_gilley_one_day_of_peace" TargetMode="External"/><Relationship Id="rId1060" Type="http://schemas.openxmlformats.org/officeDocument/2006/relationships/hyperlink" Target="https://www.ted.com/talks/roger_mcnamee_six_ways_to_save_the_internet" TargetMode="External"/><Relationship Id="rId1061" Type="http://schemas.openxmlformats.org/officeDocument/2006/relationships/hyperlink" Target="https://www.ted.com/talks/michael_nielsen_open_science_now" TargetMode="External"/><Relationship Id="rId1062" Type="http://schemas.openxmlformats.org/officeDocument/2006/relationships/hyperlink" Target="https://www.ted.com/talks/alexander_tsiaras_conception_to_birth_visualized" TargetMode="External"/><Relationship Id="rId1063" Type="http://schemas.openxmlformats.org/officeDocument/2006/relationships/hyperlink" Target="https://www.ted.com/talks/yves_rossy_fly_with_the_jetman" TargetMode="External"/><Relationship Id="rId1064" Type="http://schemas.openxmlformats.org/officeDocument/2006/relationships/hyperlink" Target="https://www.ted.com/talks/thomas_suarez_a_12_year_old_app_developer" TargetMode="External"/><Relationship Id="rId1065" Type="http://schemas.openxmlformats.org/officeDocument/2006/relationships/hyperlink" Target="https://www.ted.com/talks/cynthia_kenyon_experiments_that_hint_of_longer_lives" TargetMode="External"/><Relationship Id="rId1066" Type="http://schemas.openxmlformats.org/officeDocument/2006/relationships/hyperlink" Target="https://www.ted.com/talks/robin_ince_science_versus_wonder" TargetMode="External"/><Relationship Id="rId1067" Type="http://schemas.openxmlformats.org/officeDocument/2006/relationships/hyperlink" Target="https://www.ted.com/talks/gabe_zichermann_how_games_make_kids_smarter" TargetMode="External"/><Relationship Id="rId1068" Type="http://schemas.openxmlformats.org/officeDocument/2006/relationships/hyperlink" Target="https://www.ted.com/talks/natalie_warne_being_young_and_making_an_impact" TargetMode="External"/><Relationship Id="rId1069" Type="http://schemas.openxmlformats.org/officeDocument/2006/relationships/hyperlink" Target="https://www.ted.com/talks/phil_plait_how_to_defend_earth_from_asteroids" TargetMode="External"/><Relationship Id="rId1844" Type="http://schemas.openxmlformats.org/officeDocument/2006/relationships/hyperlink" Target="https://www.ted.com/talks/kitra_cahana_my_father_locked_in_his_body_but_soaring_free" TargetMode="External"/><Relationship Id="rId1845" Type="http://schemas.openxmlformats.org/officeDocument/2006/relationships/hyperlink" Target="https://www.ted.com/talks/susan_etlinger_what_do_we_do_with_all_this_big_data" TargetMode="External"/><Relationship Id="rId1846" Type="http://schemas.openxmlformats.org/officeDocument/2006/relationships/hyperlink" Target="https://www.ted.com/talks/fred_swaniker_the_leaders_who_ruined_africa_and_the_generation_who_can_fix_it" TargetMode="External"/><Relationship Id="rId1847" Type="http://schemas.openxmlformats.org/officeDocument/2006/relationships/hyperlink" Target="https://www.ted.com/talks/joy_sun_should_you_donate_differently" TargetMode="External"/><Relationship Id="rId1848" Type="http://schemas.openxmlformats.org/officeDocument/2006/relationships/hyperlink" Target="https://www.ted.com/talks/fabien_cousteau_what_i_learned_from_spending_31_days_underwater" TargetMode="External"/><Relationship Id="rId1849" Type="http://schemas.openxmlformats.org/officeDocument/2006/relationships/hyperlink" Target="https://www.ted.com/talks/marc_abrahams_a_science_award_that_makes_you_laugh_then_think" TargetMode="External"/><Relationship Id="rId2140" Type="http://schemas.openxmlformats.org/officeDocument/2006/relationships/hyperlink" Target="https://www.ted.com/talks/celeste_headlee_10_ways_to_have_a_better_conversation" TargetMode="External"/><Relationship Id="rId2141" Type="http://schemas.openxmlformats.org/officeDocument/2006/relationships/hyperlink" Target="https://www.ted.com/talks/shonda_rhimes_my_year_of_saying_yes_to_everything" TargetMode="External"/><Relationship Id="rId2142" Type="http://schemas.openxmlformats.org/officeDocument/2006/relationships/hyperlink" Target="https://www.ted.com/talks/allan_adams_what_the_discovery_of_gravitational_waves_means" TargetMode="External"/><Relationship Id="rId2143" Type="http://schemas.openxmlformats.org/officeDocument/2006/relationships/hyperlink" Target="https://www.ted.com/talks/raffaello_d_andrea_meet_the_dazzling_flying_machines_of_the_future" TargetMode="External"/><Relationship Id="rId2144" Type="http://schemas.openxmlformats.org/officeDocument/2006/relationships/hyperlink" Target="https://www.ted.com/talks/al_gore_the_case_for_optimism_on_climate_change" TargetMode="External"/><Relationship Id="rId2145" Type="http://schemas.openxmlformats.org/officeDocument/2006/relationships/hyperlink" Target="https://www.ted.com/talks/dalia_mogahed_what_do_you_think_when_you_look_at_me" TargetMode="External"/><Relationship Id="rId2146" Type="http://schemas.openxmlformats.org/officeDocument/2006/relationships/hyperlink" Target="https://www.ted.com/talks/audrey_choi_how_to_make_a_profit_while_making_a_difference" TargetMode="External"/><Relationship Id="rId2147" Type="http://schemas.openxmlformats.org/officeDocument/2006/relationships/hyperlink" Target="https://www.ted.com/talks/mary_bassett_why_your_doctor_should_care_about_social_justice" TargetMode="External"/><Relationship Id="rId2148" Type="http://schemas.openxmlformats.org/officeDocument/2006/relationships/hyperlink" Target="https://www.ted.com/talks/ivan_coyote_why_we_need_gender_neutral_bathrooms" TargetMode="External"/><Relationship Id="rId2149" Type="http://schemas.openxmlformats.org/officeDocument/2006/relationships/hyperlink" Target="https://www.ted.com/talks/thomas_peschak_dive_into_an_ocean_photographer_s_world" TargetMode="External"/><Relationship Id="rId2530" Type="http://schemas.openxmlformats.org/officeDocument/2006/relationships/hyperlink" Target="https://www.ted.com/talks/daan_roosegaarde_a_smog_vacuum_cleaner_and_other_magical_city_designs" TargetMode="External"/><Relationship Id="rId2531" Type="http://schemas.openxmlformats.org/officeDocument/2006/relationships/hyperlink" Target="https://www.ted.com/talks/erin_marie_saltman_how_young_people_join_violent_extremist_groups_and_how_to_stop_them" TargetMode="External"/><Relationship Id="rId2532" Type="http://schemas.openxmlformats.org/officeDocument/2006/relationships/hyperlink" Target="https://www.ted.com/talks/ray_dalio_how_to_build_a_company_where_the_best_ideas_win" TargetMode="External"/><Relationship Id="rId2533" Type="http://schemas.openxmlformats.org/officeDocument/2006/relationships/hyperlink" Target="https://www.ted.com/talks/tomas_saraceno_would_you_live_in_a_floating_bubble_in_the_sky" TargetMode="External"/><Relationship Id="rId2534" Type="http://schemas.openxmlformats.org/officeDocument/2006/relationships/hyperlink" Target="https://www.ted.com/talks/benjamin_grant_what_it_feels_like_to_see_earth_from_space" TargetMode="External"/><Relationship Id="rId2535" Type="http://schemas.openxmlformats.org/officeDocument/2006/relationships/hyperlink" Target="https://www.ted.com/talks/olutimehin_adegbeye_who_belongs_in_a_city" TargetMode="External"/><Relationship Id="rId2536" Type="http://schemas.openxmlformats.org/officeDocument/2006/relationships/hyperlink" Target="https://www.ted.com/talks/caitlin_quattromani_and_lauran_arledge_how_our_friendship_survives_our_opposing_politics" TargetMode="External"/><Relationship Id="rId2537" Type="http://schemas.openxmlformats.org/officeDocument/2006/relationships/hyperlink" Target="https://www.ted.com/talks/emily_esfahani_smith_there_s_more_to_life_than_being_happy" TargetMode="External"/><Relationship Id="rId2538" Type="http://schemas.openxmlformats.org/officeDocument/2006/relationships/hyperlink" Target="https://www.ted.com/talks/alexander_wagner_what_really_motivates_people_to_be_honest_in_business" TargetMode="External"/><Relationship Id="rId2539" Type="http://schemas.openxmlformats.org/officeDocument/2006/relationships/hyperlink" Target="https://www.ted.com/talks/pierre_thiam_a_forgotten_ancient_grain_that_could_help_africa_prosper" TargetMode="External"/><Relationship Id="rId200" Type="http://schemas.openxmlformats.org/officeDocument/2006/relationships/hyperlink" Target="https://www.ted.com/talks/nicholas_negroponte_in_1984_makes_5_predictions" TargetMode="External"/><Relationship Id="rId201" Type="http://schemas.openxmlformats.org/officeDocument/2006/relationships/hyperlink" Target="https://www.ted.com/talks/jill_bolte_taylor_s_powerful_stroke_of_insight" TargetMode="External"/><Relationship Id="rId202" Type="http://schemas.openxmlformats.org/officeDocument/2006/relationships/hyperlink" Target="https://www.ted.com/talks/frank_gehry_as_a_young_rebel" TargetMode="External"/><Relationship Id="rId203" Type="http://schemas.openxmlformats.org/officeDocument/2006/relationships/hyperlink" Target="https://www.ted.com/talks/dave_eggers_makes_his_ted_prize_wish_once_upon_a_school" TargetMode="External"/><Relationship Id="rId204" Type="http://schemas.openxmlformats.org/officeDocument/2006/relationships/hyperlink" Target="https://www.ted.com/talks/karen_armstrong_makes_her_ted_prize_wish_the_charter_for_compassion" TargetMode="External"/><Relationship Id="rId205" Type="http://schemas.openxmlformats.org/officeDocument/2006/relationships/hyperlink" Target="https://www.ted.com/talks/neil_turok_makes_his_ted_prize_wish" TargetMode="External"/><Relationship Id="rId206" Type="http://schemas.openxmlformats.org/officeDocument/2006/relationships/hyperlink" Target="https://www.ted.com/talks/norman_foster_s_green_agenda" TargetMode="External"/><Relationship Id="rId207" Type="http://schemas.openxmlformats.org/officeDocument/2006/relationships/hyperlink" Target="https://www.ted.com/talks/christopher_decharms_scans_the_brain_in_real_time" TargetMode="External"/><Relationship Id="rId208" Type="http://schemas.openxmlformats.org/officeDocument/2006/relationships/hyperlink" Target="https://www.ted.com/talks/clifford_stoll_on_everything" TargetMode="External"/><Relationship Id="rId209" Type="http://schemas.openxmlformats.org/officeDocument/2006/relationships/hyperlink" Target="https://www.ted.com/talks/rokia_traore_sings_m_bifo" TargetMode="External"/><Relationship Id="rId1850" Type="http://schemas.openxmlformats.org/officeDocument/2006/relationships/hyperlink" Target="https://www.ted.com/talks/kimberley_motley_how_i_defend_the_rule_of_law" TargetMode="External"/><Relationship Id="rId1851" Type="http://schemas.openxmlformats.org/officeDocument/2006/relationships/hyperlink" Target="https://www.ted.com/talks/sergei_lupashin_a_flying_camera_on_a_leash" TargetMode="External"/><Relationship Id="rId1852" Type="http://schemas.openxmlformats.org/officeDocument/2006/relationships/hyperlink" Target="https://www.ted.com/talks/frans_lanting_photos_that_give_voice_to_the_animal_kingdom" TargetMode="External"/><Relationship Id="rId1853" Type="http://schemas.openxmlformats.org/officeDocument/2006/relationships/hyperlink" Target="https://www.ted.com/talks/debra_jarvis_yes_i_survived_cancer_but_that_doesn_t_define_me" TargetMode="External"/><Relationship Id="rId1460" Type="http://schemas.openxmlformats.org/officeDocument/2006/relationships/hyperlink" Target="https://www.ted.com/talks/hyeonseo_lee_my_escape_from_north_korea" TargetMode="External"/><Relationship Id="rId1461" Type="http://schemas.openxmlformats.org/officeDocument/2006/relationships/hyperlink" Target="https://www.ted.com/talks/francis_collins_we_need_better_drugs_now" TargetMode="External"/><Relationship Id="rId1462" Type="http://schemas.openxmlformats.org/officeDocument/2006/relationships/hyperlink" Target="https://www.ted.com/talks/eric_whitacre_virtual_choir_live" TargetMode="External"/><Relationship Id="rId1463" Type="http://schemas.openxmlformats.org/officeDocument/2006/relationships/hyperlink" Target="https://www.ted.com/talks/jessica_green_good_germs_make_healthy_buildings" TargetMode="External"/><Relationship Id="rId1464" Type="http://schemas.openxmlformats.org/officeDocument/2006/relationships/hyperlink" Target="https://www.ted.com/talks/mark_shaw_one_very_dry_demo" TargetMode="External"/><Relationship Id="rId1465" Type="http://schemas.openxmlformats.org/officeDocument/2006/relationships/hyperlink" Target="https://www.ted.com/talks/richard_turere_a_peace_treaty_with_the_lions" TargetMode="External"/><Relationship Id="rId1466" Type="http://schemas.openxmlformats.org/officeDocument/2006/relationships/hyperlink" Target="https://www.ted.com/talks/colin_camerer_neuroscience_game_theory_monkeys" TargetMode="External"/><Relationship Id="rId1467" Type="http://schemas.openxmlformats.org/officeDocument/2006/relationships/hyperlink" Target="https://www.ted.com/talks/katherine_kuchenbecker_the_technology_of_touch" TargetMode="External"/><Relationship Id="rId1468" Type="http://schemas.openxmlformats.org/officeDocument/2006/relationships/hyperlink" Target="https://www.ted.com/talks/kees_moeliker_how_a_dead_duck_changed_my_life" TargetMode="External"/><Relationship Id="rId1469" Type="http://schemas.openxmlformats.org/officeDocument/2006/relationships/hyperlink" Target="https://www.ted.com/talks/sanjay_dastoor_a_skateboard_with_a_boost" TargetMode="External"/><Relationship Id="rId1070" Type="http://schemas.openxmlformats.org/officeDocument/2006/relationships/hyperlink" Target="https://www.ted.com/talks/peter_fankhauser_meet_rezero_the_dancing_ballbot" TargetMode="External"/><Relationship Id="rId1071" Type="http://schemas.openxmlformats.org/officeDocument/2006/relationships/hyperlink" Target="https://www.ted.com/talks/joe_sabia_the_technology_of_storytelling" TargetMode="External"/><Relationship Id="rId1072" Type="http://schemas.openxmlformats.org/officeDocument/2006/relationships/hyperlink" Target="https://www.ted.com/talks/britta_riley_a_garden_in_my_apartment" TargetMode="External"/><Relationship Id="rId1073" Type="http://schemas.openxmlformats.org/officeDocument/2006/relationships/hyperlink" Target="https://www.ted.com/talks/amy_purdy_living_beyond_limits" TargetMode="External"/><Relationship Id="rId1074" Type="http://schemas.openxmlformats.org/officeDocument/2006/relationships/hyperlink" Target="https://www.ted.com/talks/damon_horowitz_philosophy_in_prison" TargetMode="External"/><Relationship Id="rId1075" Type="http://schemas.openxmlformats.org/officeDocument/2006/relationships/hyperlink" Target="https://www.ted.com/talks/annie_murphy_paul_what_we_learn_before_we_re_born" TargetMode="External"/><Relationship Id="rId1076" Type="http://schemas.openxmlformats.org/officeDocument/2006/relationships/hyperlink" Target="https://www.ted.com/talks/john_bohannon_dance_vs_powerpoint_a_modest_proposal" TargetMode="External"/><Relationship Id="rId1077" Type="http://schemas.openxmlformats.org/officeDocument/2006/relationships/hyperlink" Target="https://www.ted.com/talks/charles_limb_building_the_musical_muscle" TargetMode="External"/><Relationship Id="rId1078" Type="http://schemas.openxmlformats.org/officeDocument/2006/relationships/hyperlink" Target="https://www.ted.com/talks/kathryn_schulz_don_t_regret_regret" TargetMode="External"/><Relationship Id="rId1079" Type="http://schemas.openxmlformats.org/officeDocument/2006/relationships/hyperlink" Target="https://www.ted.com/talks/leslie_dodson_don_t_misrepresent_africa" TargetMode="External"/><Relationship Id="rId1854" Type="http://schemas.openxmlformats.org/officeDocument/2006/relationships/hyperlink" Target="https://www.ted.com/talks/jeremy_heimans_what_new_power_looks_like" TargetMode="External"/><Relationship Id="rId1855" Type="http://schemas.openxmlformats.org/officeDocument/2006/relationships/hyperlink" Target="https://www.ted.com/talks/alessandra_orofino_it_s_our_city_let_s_fix_it" TargetMode="External"/><Relationship Id="rId1856" Type="http://schemas.openxmlformats.org/officeDocument/2006/relationships/hyperlink" Target="https://www.ted.com/talks/ameenah_gurib_fakim_humble_plants_that_hide_surprising_secrets" TargetMode="External"/><Relationship Id="rId1857" Type="http://schemas.openxmlformats.org/officeDocument/2006/relationships/hyperlink" Target="https://www.ted.com/talks/kare_anderson_be_an_opportunity_maker" TargetMode="External"/><Relationship Id="rId1858" Type="http://schemas.openxmlformats.org/officeDocument/2006/relationships/hyperlink" Target="https://www.ted.com/talks/alejandro_aravena_my_architectural_philosophy_bring_the_community_into_the_process" TargetMode="External"/><Relationship Id="rId1859" Type="http://schemas.openxmlformats.org/officeDocument/2006/relationships/hyperlink" Target="https://www.ted.com/talks/haas_hahn_how_painting_can_transform_communities" TargetMode="External"/><Relationship Id="rId2150" Type="http://schemas.openxmlformats.org/officeDocument/2006/relationships/hyperlink" Target="https://www.ted.com/talks/magda_sayeg_how_yarn_bombing_grew_into_a_worldwide_movement" TargetMode="External"/><Relationship Id="rId2151" Type="http://schemas.openxmlformats.org/officeDocument/2006/relationships/hyperlink" Target="https://www.ted.com/talks/russ_altman_what_really_happens_when_you_mix_medications" TargetMode="External"/><Relationship Id="rId2152" Type="http://schemas.openxmlformats.org/officeDocument/2006/relationships/hyperlink" Target="https://www.ted.com/talks/alexander_betts_our_refugee_system_is_failing_here_s_how_we_can_fix_it" TargetMode="External"/><Relationship Id="rId2153" Type="http://schemas.openxmlformats.org/officeDocument/2006/relationships/hyperlink" Target="https://www.ted.com/talks/travis_kalanick_uber_s_plan_to_get_more_people_into_fewer_cars" TargetMode="External"/><Relationship Id="rId2154" Type="http://schemas.openxmlformats.org/officeDocument/2006/relationships/hyperlink" Target="https://www.ted.com/talks/reshma_saujani_teach_girls_bravery_not_perfection" TargetMode="External"/><Relationship Id="rId2155" Type="http://schemas.openxmlformats.org/officeDocument/2006/relationships/hyperlink" Target="https://www.ted.com/talks/caleb_harper_this_computer_will_grow_your_food_in_the_future" TargetMode="External"/><Relationship Id="rId2156" Type="http://schemas.openxmlformats.org/officeDocument/2006/relationships/hyperlink" Target="https://www.ted.com/talks/laura_robinson_the_secrets_i_find_on_the_mysterious_ocean_floor" TargetMode="External"/><Relationship Id="rId2157" Type="http://schemas.openxmlformats.org/officeDocument/2006/relationships/hyperlink" Target="https://www.ted.com/talks/mileha_soneji_simple_hacks_for_life_with_parkinson_s" TargetMode="External"/><Relationship Id="rId2158" Type="http://schemas.openxmlformats.org/officeDocument/2006/relationships/hyperlink" Target="https://www.ted.com/talks/tshering_tobgay_this_country_isn_t_just_carbon_neutral_it_s_carbon_negative" TargetMode="External"/><Relationship Id="rId2159" Type="http://schemas.openxmlformats.org/officeDocument/2006/relationships/hyperlink" Target="https://www.ted.com/talks/casey_gerald_the_gospel_of_doubt" TargetMode="External"/><Relationship Id="rId2540" Type="http://schemas.openxmlformats.org/officeDocument/2006/relationships/hyperlink" Target="https://www.ted.com/talks/augie_picado_the_real_reason_manufacturing_jobs_are_disappearing" TargetMode="External"/><Relationship Id="rId2541" Type="http://schemas.openxmlformats.org/officeDocument/2006/relationships/hyperlink" Target="https://www.ted.com/talks/helen_czerski_fun_home_experiments_that_teach_you_physics" TargetMode="External"/><Relationship Id="rId2542" Type="http://schemas.openxmlformats.org/officeDocument/2006/relationships/hyperlink" Target="https://www.ted.com/talks/sethembile_msezane_living_sculptures_that_stand_for_history_s_truths" TargetMode="External"/><Relationship Id="rId2543" Type="http://schemas.openxmlformats.org/officeDocument/2006/relationships/hyperlink" Target="https://www.ted.com/talks/jun_wang_how_digital_dna_could_help_you_make_better_health_choices" TargetMode="External"/><Relationship Id="rId2544" Type="http://schemas.openxmlformats.org/officeDocument/2006/relationships/hyperlink" Target="https://www.ted.com/talks/oluf_mi_taiwo_why_africa_must_become_a_center_of_knowledge_again" TargetMode="External"/><Relationship Id="rId2545" Type="http://schemas.openxmlformats.org/officeDocument/2006/relationships/hyperlink" Target="https://www.ted.com/talks/duarte_geraldino_what_we_re_missing_in_the_debate_about_immigration" TargetMode="External"/><Relationship Id="rId2546" Type="http://schemas.openxmlformats.org/officeDocument/2006/relationships/hyperlink" Target="https://www.ted.com/talks/armando_azua_bustos_the_most_martian_place_on_earth" TargetMode="External"/><Relationship Id="rId2547" Type="http://schemas.openxmlformats.org/officeDocument/2006/relationships/hyperlink" Target="https://www.ted.com/talks/radhika_nagpal_what_intelligent_machines_can_learn_from_a_school_of_fish" TargetMode="External"/><Relationship Id="rId2548" Type="http://schemas.openxmlformats.org/officeDocument/2006/relationships/hyperlink" Target="https://www.ted.com/talks/theo_e_j_wilson_a_black_man_goes_undercover_in_the_alt_right" TargetMode="External"/><Relationship Id="rId2549" Type="http://schemas.openxmlformats.org/officeDocument/2006/relationships/hyperlink" Target="https://www.ted.com/talks/karoliina_korppoo_how_a_video_game_might_help_us_build_better_cities" TargetMode="External"/><Relationship Id="rId600" Type="http://schemas.openxmlformats.org/officeDocument/2006/relationships/hyperlink" Target="https://www.ted.com/talks/richard_dawkins_growing_up_in_the_universe" TargetMode="External"/><Relationship Id="rId601" Type="http://schemas.openxmlformats.org/officeDocument/2006/relationships/hyperlink" Target="https://www.ted.com/talks/taylor_mali_what_teachers_make" TargetMode="External"/><Relationship Id="rId602" Type="http://schemas.openxmlformats.org/officeDocument/2006/relationships/hyperlink" Target="https://www.ted.com/talks/bill_davenhall_your_health_depends_on_where_you_live" TargetMode="External"/><Relationship Id="rId603" Type="http://schemas.openxmlformats.org/officeDocument/2006/relationships/hyperlink" Target="https://www.ted.com/talks/joshua_prince_ramus_building_a_theater_that_remakes_itself" TargetMode="External"/><Relationship Id="rId604" Type="http://schemas.openxmlformats.org/officeDocument/2006/relationships/hyperlink" Target="https://www.ted.com/talks/eve_ensler_embrace_your_inner_girl" TargetMode="External"/><Relationship Id="rId605" Type="http://schemas.openxmlformats.org/officeDocument/2006/relationships/hyperlink" Target="https://www.ted.com/talks/jane_chen_a_warm_embrace_that_saves_lives" TargetMode="External"/><Relationship Id="rId606" Type="http://schemas.openxmlformats.org/officeDocument/2006/relationships/hyperlink" Target="https://www.ted.com/talks/derek_sivers_weird_or_just_different" TargetMode="External"/><Relationship Id="rId607" Type="http://schemas.openxmlformats.org/officeDocument/2006/relationships/hyperlink" Target="https://www.ted.com/talks/jk_rowling_the_fringe_benefits_of_failure" TargetMode="External"/><Relationship Id="rId608" Type="http://schemas.openxmlformats.org/officeDocument/2006/relationships/hyperlink" Target="https://www.ted.com/talks/sendhil_mullainathan" TargetMode="External"/><Relationship Id="rId609" Type="http://schemas.openxmlformats.org/officeDocument/2006/relationships/hyperlink" Target="https://www.ted.com/talks/jamie_heywood_the_big_idea_my_brother_inspired" TargetMode="External"/><Relationship Id="rId210" Type="http://schemas.openxmlformats.org/officeDocument/2006/relationships/hyperlink" Target="https://www.ted.com/talks/siegfried_woldhek_shows_how_he_found_the_true_face_of_leonardo" TargetMode="External"/><Relationship Id="rId211" Type="http://schemas.openxmlformats.org/officeDocument/2006/relationships/hyperlink" Target="https://www.ted.com/talks/david_hoffman_shares_his_sputnik_mania" TargetMode="External"/><Relationship Id="rId212" Type="http://schemas.openxmlformats.org/officeDocument/2006/relationships/hyperlink" Target="https://www.ted.com/talks/jakob_trollback_rethinks_the_music_video" TargetMode="External"/><Relationship Id="rId213" Type="http://schemas.openxmlformats.org/officeDocument/2006/relationships/hyperlink" Target="https://www.ted.com/talks/stephen_hawking_asks_big_questions_about_the_universe" TargetMode="External"/><Relationship Id="rId214" Type="http://schemas.openxmlformats.org/officeDocument/2006/relationships/hyperlink" Target="https://www.ted.com/talks/al_gore_s_new_thinking_on_the_climate_crisis" TargetMode="External"/><Relationship Id="rId215" Type="http://schemas.openxmlformats.org/officeDocument/2006/relationships/hyperlink" Target="https://www.ted.com/talks/johnny_lee_demos_wii_remote_hacks" TargetMode="External"/><Relationship Id="rId216" Type="http://schemas.openxmlformats.org/officeDocument/2006/relationships/hyperlink" Target="https://www.ted.com/talks/tod_machover_and_dan_ellsey_play_new_music" TargetMode="External"/><Relationship Id="rId217" Type="http://schemas.openxmlformats.org/officeDocument/2006/relationships/hyperlink" Target="https://www.ted.com/talks/yochai_benkler_on_the_new_open_source_economics" TargetMode="External"/><Relationship Id="rId218" Type="http://schemas.openxmlformats.org/officeDocument/2006/relationships/hyperlink" Target="https://www.ted.com/talks/ernest_madu_on_world_class_health_care" TargetMode="External"/><Relationship Id="rId219" Type="http://schemas.openxmlformats.org/officeDocument/2006/relationships/hyperlink" Target="https://www.ted.com/talks/amy_tan_on_creativity" TargetMode="External"/><Relationship Id="rId1860" Type="http://schemas.openxmlformats.org/officeDocument/2006/relationships/hyperlink" Target="https://www.ted.com/talks/ramanan_laxminarayan_the_coming_crisis_in_antibiotics" TargetMode="External"/><Relationship Id="rId1861" Type="http://schemas.openxmlformats.org/officeDocument/2006/relationships/hyperlink" Target="https://www.ted.com/talks/michael_green_what_the_social_progress_index_can_reveal_about_your_country" TargetMode="External"/><Relationship Id="rId1862" Type="http://schemas.openxmlformats.org/officeDocument/2006/relationships/hyperlink" Target="https://www.ted.com/talks/ethan_nadelmann_why_we_need_to_end_the_war_on_drugs" TargetMode="External"/><Relationship Id="rId1863" Type="http://schemas.openxmlformats.org/officeDocument/2006/relationships/hyperlink" Target="https://www.ted.com/talks/leana_wen_what_your_doctor_won_t_disclose" TargetMode="External"/><Relationship Id="rId1470" Type="http://schemas.openxmlformats.org/officeDocument/2006/relationships/hyperlink" Target="https://www.ted.com/talks/lawrence_lessig_we_the_people_and_the_republic_we_must_reclaim" TargetMode="External"/><Relationship Id="rId1471" Type="http://schemas.openxmlformats.org/officeDocument/2006/relationships/hyperlink" Target="https://www.ted.com/talks/skylar_tibbits_the_emergence_of_4d_printing" TargetMode="External"/><Relationship Id="rId1472" Type="http://schemas.openxmlformats.org/officeDocument/2006/relationships/hyperlink" Target="https://www.ted.com/talks/ken_jennings_watson_jeopardy_and_me_the_obsolete_know_it_all" TargetMode="External"/><Relationship Id="rId1473" Type="http://schemas.openxmlformats.org/officeDocument/2006/relationships/hyperlink" Target="https://www.ted.com/talks/freeman_hrabowski_4_pillars_of_college_success_in_science" TargetMode="External"/><Relationship Id="rId1474" Type="http://schemas.openxmlformats.org/officeDocument/2006/relationships/hyperlink" Target="https://www.ted.com/talks/keller_rinaudo_a_mini_robot_powered_by_your_phone" TargetMode="External"/><Relationship Id="rId1475" Type="http://schemas.openxmlformats.org/officeDocument/2006/relationships/hyperlink" Target="https://www.ted.com/talks/dan_ariely_what_makes_us_feel_good_about_our_work" TargetMode="External"/><Relationship Id="rId1476" Type="http://schemas.openxmlformats.org/officeDocument/2006/relationships/hyperlink" Target="https://www.ted.com/talks/eric_dishman_health_care_should_be_a_team_sport" TargetMode="External"/><Relationship Id="rId1477" Type="http://schemas.openxmlformats.org/officeDocument/2006/relationships/hyperlink" Target="https://www.ted.com/talks/laura_snyder_the_philosophical_breakfast_club" TargetMode="External"/><Relationship Id="rId1478" Type="http://schemas.openxmlformats.org/officeDocument/2006/relationships/hyperlink" Target="https://www.ted.com/talks/rose_george_let_s_talk_crap_seriously" TargetMode="External"/><Relationship Id="rId1479" Type="http://schemas.openxmlformats.org/officeDocument/2006/relationships/hyperlink" Target="https://www.ted.com/talks/thomas_insel_toward_a_new_understanding_of_mental_illness" TargetMode="External"/><Relationship Id="rId1080" Type="http://schemas.openxmlformats.org/officeDocument/2006/relationships/hyperlink" Target="https://www.ted.com/talks/sarah_kay_how_many_lives_can_you_live" TargetMode="External"/><Relationship Id="rId1081" Type="http://schemas.openxmlformats.org/officeDocument/2006/relationships/hyperlink" Target="https://www.ted.com/talks/srdja_popovic_how_to_topple_a_dictator" TargetMode="External"/><Relationship Id="rId1082" Type="http://schemas.openxmlformats.org/officeDocument/2006/relationships/hyperlink" Target="https://www.ted.com/talks/luis_von_ahn_massive_scale_online_collaboration" TargetMode="External"/><Relationship Id="rId1083" Type="http://schemas.openxmlformats.org/officeDocument/2006/relationships/hyperlink" Target="https://www.ted.com/talks/cheryl_hayashi_the_magnificence_of_spider_silk" TargetMode="External"/><Relationship Id="rId1084" Type="http://schemas.openxmlformats.org/officeDocument/2006/relationships/hyperlink" Target="https://www.ted.com/talks/yoav_medan_ultrasound_surgery_healing_without_cuts" TargetMode="External"/><Relationship Id="rId1085" Type="http://schemas.openxmlformats.org/officeDocument/2006/relationships/hyperlink" Target="https://www.ted.com/talks/stefon_harris_there_are_no_mistakes_on_the_bandstand" TargetMode="External"/><Relationship Id="rId1086" Type="http://schemas.openxmlformats.org/officeDocument/2006/relationships/hyperlink" Target="https://www.ted.com/talks/klaus_stadlmann_the_world_s_smallest_3d_printer" TargetMode="External"/><Relationship Id="rId1087" Type="http://schemas.openxmlformats.org/officeDocument/2006/relationships/hyperlink" Target="https://www.ted.com/talks/david_damberger_what_happens_when_an_ngo_admits_failure" TargetMode="External"/><Relationship Id="rId1088" Type="http://schemas.openxmlformats.org/officeDocument/2006/relationships/hyperlink" Target="https://www.ted.com/talks/monika_bulaj_the_hidden_light_of_afghanistan" TargetMode="External"/><Relationship Id="rId1089" Type="http://schemas.openxmlformats.org/officeDocument/2006/relationships/hyperlink" Target="https://www.ted.com/talks/quyen_nguyen_color_coded_surgery" TargetMode="External"/><Relationship Id="rId1864" Type="http://schemas.openxmlformats.org/officeDocument/2006/relationships/hyperlink" Target="https://www.ted.com/talks/vincent_moon_and_nana_vasconcelos_the_world_s_hidden_music_rituals" TargetMode="External"/><Relationship Id="rId1865" Type="http://schemas.openxmlformats.org/officeDocument/2006/relationships/hyperlink" Target="https://www.ted.com/talks/david_grady_how_to_save_the_world_or_at_least_yourself_from_bad_meetings" TargetMode="External"/><Relationship Id="rId1866" Type="http://schemas.openxmlformats.org/officeDocument/2006/relationships/hyperlink" Target="https://www.ted.com/talks/will_marshall_teeny_tiny_satellites_that_photograph_the_entire_planet_every_day" TargetMode="External"/><Relationship Id="rId1867" Type="http://schemas.openxmlformats.org/officeDocument/2006/relationships/hyperlink" Target="https://www.ted.com/talks/nancy_frates_why_my_family_started_the_als_ice_bucket_challenge_the_rest_is_history" TargetMode="External"/><Relationship Id="rId1868" Type="http://schemas.openxmlformats.org/officeDocument/2006/relationships/hyperlink" Target="https://www.ted.com/talks/joe_landolina_this_gel_can_make_you_stop_bleeding_instantly" TargetMode="External"/><Relationship Id="rId1869" Type="http://schemas.openxmlformats.org/officeDocument/2006/relationships/hyperlink" Target="https://www.ted.com/talks/rosie_king_how_autism_freed_me_to_be_myself" TargetMode="External"/><Relationship Id="rId2160" Type="http://schemas.openxmlformats.org/officeDocument/2006/relationships/hyperlink" Target="https://www.ted.com/talks/joe_gebbia_how_airbnb_designs_for_trust" TargetMode="External"/><Relationship Id="rId2161" Type="http://schemas.openxmlformats.org/officeDocument/2006/relationships/hyperlink" Target="https://www.ted.com/talks/tim_urban_inside_the_mind_of_a_master_procrastinator" TargetMode="External"/><Relationship Id="rId2162" Type="http://schemas.openxmlformats.org/officeDocument/2006/relationships/hyperlink" Target="https://www.ted.com/talks/jessica_ladd_the_reporting_system_that_sexual_assault_survivors_want" TargetMode="External"/><Relationship Id="rId2163" Type="http://schemas.openxmlformats.org/officeDocument/2006/relationships/hyperlink" Target="https://www.ted.com/talks/arthur_brooks_a_conservative_s_plea_let_s_work_together" TargetMode="External"/><Relationship Id="rId2164" Type="http://schemas.openxmlformats.org/officeDocument/2006/relationships/hyperlink" Target="https://www.ted.com/talks/meron_gribetz_a_glimpse_of_the_future_through_an_augmented_reality_headset" TargetMode="External"/><Relationship Id="rId2165" Type="http://schemas.openxmlformats.org/officeDocument/2006/relationships/hyperlink" Target="https://www.ted.com/talks/adam_foss_a_prosecutor_s_vision_for_a_better_justice_system" TargetMode="External"/><Relationship Id="rId2166" Type="http://schemas.openxmlformats.org/officeDocument/2006/relationships/hyperlink" Target="https://www.ted.com/talks/carol_fishman_cohen_how_to_get_back_to_work_after_a_career_break" TargetMode="External"/><Relationship Id="rId2167" Type="http://schemas.openxmlformats.org/officeDocument/2006/relationships/hyperlink" Target="https://www.ted.com/talks/latif_nasser_you_have_no_idea_where_camels_really_come_from" TargetMode="External"/><Relationship Id="rId2168" Type="http://schemas.openxmlformats.org/officeDocument/2006/relationships/hyperlink" Target="https://www.ted.com/talks/siyanda_mohutsiwa_how_young_africans_found_a_voice_on_twitter" TargetMode="External"/><Relationship Id="rId2169" Type="http://schemas.openxmlformats.org/officeDocument/2006/relationships/hyperlink" Target="https://www.ted.com/talks/alex_kipman_the_dawn_of_the_age_of_holograms" TargetMode="External"/><Relationship Id="rId610" Type="http://schemas.openxmlformats.org/officeDocument/2006/relationships/hyperlink" Target="https://www.ted.com/talks/george_whitesides_a_lab_the_size_of_a_postage_stamp" TargetMode="External"/><Relationship Id="rId611" Type="http://schemas.openxmlformats.org/officeDocument/2006/relationships/hyperlink" Target="https://www.ted.com/talks/david_agus_a_new_strategy_in_the_war_on_cancer" TargetMode="External"/><Relationship Id="rId612" Type="http://schemas.openxmlformats.org/officeDocument/2006/relationships/hyperlink" Target="https://www.ted.com/talks/tom_shannon_the_painter_and_the_pendulum" TargetMode="External"/><Relationship Id="rId613" Type="http://schemas.openxmlformats.org/officeDocument/2006/relationships/hyperlink" Target="https://www.ted.com/talks/peter_eigen_how_to_expose_the_corrupt" TargetMode="External"/><Relationship Id="rId614" Type="http://schemas.openxmlformats.org/officeDocument/2006/relationships/hyperlink" Target="https://www.ted.com/talks/jamie_oliver" TargetMode="External"/><Relationship Id="rId615" Type="http://schemas.openxmlformats.org/officeDocument/2006/relationships/hyperlink" Target="https://www.ted.com/talks/blaise_aguera" TargetMode="External"/><Relationship Id="rId616" Type="http://schemas.openxmlformats.org/officeDocument/2006/relationships/hyperlink" Target="https://www.ted.com/talks/david_cameron" TargetMode="External"/><Relationship Id="rId617" Type="http://schemas.openxmlformats.org/officeDocument/2006/relationships/hyperlink" Target="https://www.ted.com/talks/aimee_mullins_the_opportunity_of_adversity" TargetMode="External"/><Relationship Id="rId618" Type="http://schemas.openxmlformats.org/officeDocument/2006/relationships/hyperlink" Target="https://www.ted.com/talks/bill_gates" TargetMode="External"/><Relationship Id="rId619" Type="http://schemas.openxmlformats.org/officeDocument/2006/relationships/hyperlink" Target="https://www.ted.com/talks/kevin_kelly_tells_technology_s_epic_story" TargetMode="External"/><Relationship Id="rId220" Type="http://schemas.openxmlformats.org/officeDocument/2006/relationships/hyperlink" Target="https://www.ted.com/talks/brian_greene_on_string_theory" TargetMode="External"/><Relationship Id="rId221" Type="http://schemas.openxmlformats.org/officeDocument/2006/relationships/hyperlink" Target="https://www.ted.com/talks/brian_cox_on_cern_s_supercollider" TargetMode="External"/><Relationship Id="rId222" Type="http://schemas.openxmlformats.org/officeDocument/2006/relationships/hyperlink" Target="https://www.ted.com/talks/they_might_be_giants_play_at_8_30_am" TargetMode="External"/><Relationship Id="rId223" Type="http://schemas.openxmlformats.org/officeDocument/2006/relationships/hyperlink" Target="https://www.ted.com/talks/hector_ruiz_on_connecting_the_world" TargetMode="External"/><Relationship Id="rId224" Type="http://schemas.openxmlformats.org/officeDocument/2006/relationships/hyperlink" Target="https://www.ted.com/talks/paul_stamets_on_6_ways_mushrooms_can_save_the_world" TargetMode="External"/><Relationship Id="rId225" Type="http://schemas.openxmlformats.org/officeDocument/2006/relationships/hyperlink" Target="https://www.ted.com/talks/paul_ewald_asks_can_we_domesticate_germs" TargetMode="External"/><Relationship Id="rId226" Type="http://schemas.openxmlformats.org/officeDocument/2006/relationships/hyperlink" Target="https://www.ted.com/talks/michael_moschen_juggles_rhythm_and_motion" TargetMode="External"/><Relationship Id="rId227" Type="http://schemas.openxmlformats.org/officeDocument/2006/relationships/hyperlink" Target="https://www.ted.com/talks/joshua_klein_on_the_intelligence_of_crows" TargetMode="External"/><Relationship Id="rId228" Type="http://schemas.openxmlformats.org/officeDocument/2006/relationships/hyperlink" Target="https://www.ted.com/talks/alisa_miller_shares_the_news_about_the_news" TargetMode="External"/><Relationship Id="rId229" Type="http://schemas.openxmlformats.org/officeDocument/2006/relationships/hyperlink" Target="https://www.ted.com/talks/mark_bittman_on_what_s_wrong_with_what_we_eat" TargetMode="External"/><Relationship Id="rId1870" Type="http://schemas.openxmlformats.org/officeDocument/2006/relationships/hyperlink" Target="https://www.ted.com/talks/mark_plotkin_what_the_people_of_the_amazon_know_that_you_don_t" TargetMode="External"/><Relationship Id="rId1871" Type="http://schemas.openxmlformats.org/officeDocument/2006/relationships/hyperlink" Target="https://www.ted.com/talks/emily_balcetis_why_some_people_find_exercise_harder_than_others" TargetMode="External"/><Relationship Id="rId1872" Type="http://schemas.openxmlformats.org/officeDocument/2006/relationships/hyperlink" Target="https://www.ted.com/talks/pico_iyer_the_art_of_stillness" TargetMode="External"/><Relationship Id="rId1873" Type="http://schemas.openxmlformats.org/officeDocument/2006/relationships/hyperlink" Target="https://www.ted.com/talks/oren_yakobovich_hidden_cameras_that_film_injustice_in_the_world_s_most_dangerous_places" TargetMode="External"/><Relationship Id="rId1480" Type="http://schemas.openxmlformats.org/officeDocument/2006/relationships/hyperlink" Target="https://www.ted.com/talks/joshua_prager_in_search_for_the_man_who_broke_my_neck" TargetMode="External"/><Relationship Id="rId1481" Type="http://schemas.openxmlformats.org/officeDocument/2006/relationships/hyperlink" Target="https://www.ted.com/talks/andres_lozano_parkinson_s_depression_and_the_switch_that_might_turn_them_off" TargetMode="External"/><Relationship Id="rId1482" Type="http://schemas.openxmlformats.org/officeDocument/2006/relationships/hyperlink" Target="https://www.ted.com/talks/black_my_journey_to_yo_yo_mastery" TargetMode="External"/><Relationship Id="rId1483" Type="http://schemas.openxmlformats.org/officeDocument/2006/relationships/hyperlink" Target="https://www.ted.com/talks/john_mcwhorter_txtng_is_killing_language_jk" TargetMode="External"/><Relationship Id="rId1484" Type="http://schemas.openxmlformats.org/officeDocument/2006/relationships/hyperlink" Target="https://www.ted.com/talks/robert_gordon_the_death_of_innovation_the_end_of_growth" TargetMode="External"/><Relationship Id="rId1485" Type="http://schemas.openxmlformats.org/officeDocument/2006/relationships/hyperlink" Target="https://www.ted.com/talks/erik_brynjolfsson_the_key_to_growth_race_em_with_em_the_machines" TargetMode="External"/><Relationship Id="rId1486" Type="http://schemas.openxmlformats.org/officeDocument/2006/relationships/hyperlink" Target="https://www.ted.com/talks/how_much_does_a_video_weigh" TargetMode="External"/><Relationship Id="rId1487" Type="http://schemas.openxmlformats.org/officeDocument/2006/relationships/hyperlink" Target="https://www.ted.com/talks/jennifer_healey_if_cars_could_talk_accidents_might_be_avoidable" TargetMode="External"/><Relationship Id="rId1488" Type="http://schemas.openxmlformats.org/officeDocument/2006/relationships/hyperlink" Target="https://www.ted.com/talks/david_pogue_10_top_time_saving_tech_tips" TargetMode="External"/><Relationship Id="rId1489" Type="http://schemas.openxmlformats.org/officeDocument/2006/relationships/hyperlink" Target="https://www.ted.com/talks/nilofer_merchant_got_a_meeting_take_a_walk" TargetMode="External"/><Relationship Id="rId1090" Type="http://schemas.openxmlformats.org/officeDocument/2006/relationships/hyperlink" Target="https://www.ted.com/talks/pavan_sukhdev_what_s_the_price_of_nature" TargetMode="External"/><Relationship Id="rId1091" Type="http://schemas.openxmlformats.org/officeDocument/2006/relationships/hyperlink" Target="https://www.ted.com/talks/homaro_cantu_ben_roche_cooking_as_alchemy" TargetMode="External"/><Relationship Id="rId1092" Type="http://schemas.openxmlformats.org/officeDocument/2006/relationships/hyperlink" Target="https://www.ted.com/talks/ramona_pierson_an_unexpected_place_of_healing" TargetMode="External"/><Relationship Id="rId1093" Type="http://schemas.openxmlformats.org/officeDocument/2006/relationships/hyperlink" Target="https://www.ted.com/talks/roger_doiron_my_subversive_garden_plot" TargetMode="External"/><Relationship Id="rId1094" Type="http://schemas.openxmlformats.org/officeDocument/2006/relationships/hyperlink" Target="https://www.ted.com/talks/thomas_pogge_medicine_for_the_99_percent" TargetMode="External"/><Relationship Id="rId1095" Type="http://schemas.openxmlformats.org/officeDocument/2006/relationships/hyperlink" Target="https://www.ted.com/talks/antonio_damasio_the_quest_to_understand_consciousness" TargetMode="External"/><Relationship Id="rId1096" Type="http://schemas.openxmlformats.org/officeDocument/2006/relationships/hyperlink" Target="https://www.ted.com/talks/sheila_nirenberg_a_prosthetic_eye_to_treat_blindness" TargetMode="External"/><Relationship Id="rId1097" Type="http://schemas.openxmlformats.org/officeDocument/2006/relationships/hyperlink" Target="https://www.ted.com/talks/daniel_goldstein_the_battle_between_your_present_and_future_self" TargetMode="External"/><Relationship Id="rId1098" Type="http://schemas.openxmlformats.org/officeDocument/2006/relationships/hyperlink" Target="https://www.ted.com/talks/karen_tse_how_to_stop_torture" TargetMode="External"/><Relationship Id="rId1099" Type="http://schemas.openxmlformats.org/officeDocument/2006/relationships/hyperlink" Target="https://www.ted.com/talks/alberto_cairo_there_are_no_scraps_of_men" TargetMode="External"/><Relationship Id="rId1874" Type="http://schemas.openxmlformats.org/officeDocument/2006/relationships/hyperlink" Target="https://www.ted.com/talks/ben_saunders_to_the_south_pole_and_back_the_hardest_105_days_of_my_life" TargetMode="External"/><Relationship Id="rId1875" Type="http://schemas.openxmlformats.org/officeDocument/2006/relationships/hyperlink" Target="https://www.ted.com/talks/rainer_strack_the_surprising_workforce_crisis_of_2030_and_how_to_start_solving_it_now" TargetMode="External"/><Relationship Id="rId1876" Type="http://schemas.openxmlformats.org/officeDocument/2006/relationships/hyperlink" Target="https://www.ted.com/talks/barbara_natterson_horowitz_what_veterinarians_know_that_doctors_don_t" TargetMode="External"/><Relationship Id="rId1877" Type="http://schemas.openxmlformats.org/officeDocument/2006/relationships/hyperlink" Target="https://www.ted.com/talks/aakash_odedra_a_dance_in_a_hurricane_of_paper_wind_and_light" TargetMode="External"/><Relationship Id="rId1878" Type="http://schemas.openxmlformats.org/officeDocument/2006/relationships/hyperlink" Target="https://www.ted.com/talks/jose_miguel_sokoloff_how_christmas_lights_helped_guerrillas_put_down_their_guns" TargetMode="External"/><Relationship Id="rId1879" Type="http://schemas.openxmlformats.org/officeDocument/2006/relationships/hyperlink" Target="https://www.ted.com/talks/anastasia_taylor_lind_fighters_and_mourners_of_the_ukrainian_revolution" TargetMode="External"/><Relationship Id="rId2170" Type="http://schemas.openxmlformats.org/officeDocument/2006/relationships/hyperlink" Target="https://www.ted.com/talks/angelica_dass_the_beauty_of_human_skin_in_every_color" TargetMode="External"/><Relationship Id="rId2171" Type="http://schemas.openxmlformats.org/officeDocument/2006/relationships/hyperlink" Target="https://www.ted.com/talks/dan_gross_why_gun_violence_can_t_be_our_new_normal" TargetMode="External"/><Relationship Id="rId2172" Type="http://schemas.openxmlformats.org/officeDocument/2006/relationships/hyperlink" Target="https://www.ted.com/talks/lisa_nip_how_humans_could_evolve_to_survive_in_space" TargetMode="External"/><Relationship Id="rId2173" Type="http://schemas.openxmlformats.org/officeDocument/2006/relationships/hyperlink" Target="https://www.ted.com/talks/knut_haanaes_two_reasons_companies_fail_and_how_to_avoid_them" TargetMode="External"/><Relationship Id="rId2174" Type="http://schemas.openxmlformats.org/officeDocument/2006/relationships/hyperlink" Target="https://www.ted.com/talks/adam_grant_the_surprising_habits_of_original_thinkers" TargetMode="External"/><Relationship Id="rId2175" Type="http://schemas.openxmlformats.org/officeDocument/2006/relationships/hyperlink" Target="https://www.ted.com/talks/haley_van_dyck_how_a_start_up_in_the_white_house_is_changing_business_as_usual" TargetMode="External"/><Relationship Id="rId2176" Type="http://schemas.openxmlformats.org/officeDocument/2006/relationships/hyperlink" Target="https://www.ted.com/talks/parag_khanna_how_megacities_are_changing_the_map_of_the_world" TargetMode="External"/><Relationship Id="rId2177" Type="http://schemas.openxmlformats.org/officeDocument/2006/relationships/hyperlink" Target="https://www.ted.com/talks/danielle_feinberg_the_magic_ingredient_that_brings_pixar_movies_to_life" TargetMode="External"/><Relationship Id="rId2178" Type="http://schemas.openxmlformats.org/officeDocument/2006/relationships/hyperlink" Target="https://www.ted.com/talks/tabetha_boyajian_the_most_mysterious_star_in_the_universe" TargetMode="External"/><Relationship Id="rId2179" Type="http://schemas.openxmlformats.org/officeDocument/2006/relationships/hyperlink" Target="https://www.ted.com/talks/robert_palmer_the_panama_papers_exposed_a_huge_global_problem_what_s_next" TargetMode="External"/><Relationship Id="rId620" Type="http://schemas.openxmlformats.org/officeDocument/2006/relationships/hyperlink" Target="https://www.ted.com/talks/philip_howard" TargetMode="External"/><Relationship Id="rId621" Type="http://schemas.openxmlformats.org/officeDocument/2006/relationships/hyperlink" Target="https://www.ted.com/talks/eric_topol_the_wireless_future_of_medicine" TargetMode="External"/><Relationship Id="rId622" Type="http://schemas.openxmlformats.org/officeDocument/2006/relationships/hyperlink" Target="https://www.ted.com/talks/temple_grandin_the_world_needs_all_kinds_of_minds" TargetMode="External"/><Relationship Id="rId623" Type="http://schemas.openxmlformats.org/officeDocument/2006/relationships/hyperlink" Target="https://www.ted.com/talks/pawan_sinha_on_how_brains_learn_to_see" TargetMode="External"/><Relationship Id="rId624" Type="http://schemas.openxmlformats.org/officeDocument/2006/relationships/hyperlink" Target="https://www.ted.com/talks/raghava_kk_five_lives_of_an_artist" TargetMode="External"/><Relationship Id="rId625" Type="http://schemas.openxmlformats.org/officeDocument/2006/relationships/hyperlink" Target="https://www.ted.com/talks/bobby_mcferrin_hacks_your_brain_with_music" TargetMode="External"/><Relationship Id="rId626" Type="http://schemas.openxmlformats.org/officeDocument/2006/relationships/hyperlink" Target="https://www.ted.com/talks/daniel_kahneman_the_riddle_of_experience_vs_memory" TargetMode="External"/><Relationship Id="rId627" Type="http://schemas.openxmlformats.org/officeDocument/2006/relationships/hyperlink" Target="https://www.ted.com/talks/harsha_bhogle_the_rise_of_cricket_the_rise_of_india" TargetMode="External"/><Relationship Id="rId628" Type="http://schemas.openxmlformats.org/officeDocument/2006/relationships/hyperlink" Target="https://www.ted.com/talks/gary_flake_is_pivot_a_turning_point_for_web_exploration" TargetMode="External"/><Relationship Id="rId629" Type="http://schemas.openxmlformats.org/officeDocument/2006/relationships/hyperlink" Target="https://www.ted.com/talks/richard_feynman" TargetMode="External"/><Relationship Id="rId230" Type="http://schemas.openxmlformats.org/officeDocument/2006/relationships/hyperlink" Target="https://www.ted.com/talks/robert_ballard_on_exploring_the_oceans" TargetMode="External"/><Relationship Id="rId231" Type="http://schemas.openxmlformats.org/officeDocument/2006/relationships/hyperlink" Target="https://www.ted.com/talks/yves_behar_on_designing_objects_that_tell_stories" TargetMode="External"/><Relationship Id="rId232" Type="http://schemas.openxmlformats.org/officeDocument/2006/relationships/hyperlink" Target="https://www.ted.com/talks/arthur_ganson_makes_moving_sculpture" TargetMode="External"/><Relationship Id="rId233" Type="http://schemas.openxmlformats.org/officeDocument/2006/relationships/hyperlink" Target="https://www.ted.com/talks/dr_seyi_oyesola_tours_a_hospital_in_nigeria" TargetMode="External"/><Relationship Id="rId234" Type="http://schemas.openxmlformats.org/officeDocument/2006/relationships/hyperlink" Target="https://www.ted.com/talks/paul_collier_shares_4_ways_to_help_the_bottom_billion" TargetMode="External"/><Relationship Id="rId235" Type="http://schemas.openxmlformats.org/officeDocument/2006/relationships/hyperlink" Target="https://www.ted.com/talks/susan_blackmore_on_memes_and_temes" TargetMode="External"/><Relationship Id="rId236" Type="http://schemas.openxmlformats.org/officeDocument/2006/relationships/hyperlink" Target="https://www.ted.com/talks/nathan_myhrvold_on_archeology_animal_photography_bbq" TargetMode="External"/><Relationship Id="rId237" Type="http://schemas.openxmlformats.org/officeDocument/2006/relationships/hyperlink" Target="https://www.ted.com/talks/rokia_traore_sings_kounandi" TargetMode="External"/><Relationship Id="rId238" Type="http://schemas.openxmlformats.org/officeDocument/2006/relationships/hyperlink" Target="https://www.ted.com/talks/wade_davis_on_the_worldwide_web_of_belief_and_ritual" TargetMode="External"/><Relationship Id="rId239" Type="http://schemas.openxmlformats.org/officeDocument/2006/relationships/hyperlink" Target="https://www.ted.com/talks/murray_gell_mann_on_the_ancestor_of_language" TargetMode="External"/><Relationship Id="rId1880" Type="http://schemas.openxmlformats.org/officeDocument/2006/relationships/hyperlink" Target="https://www.ted.com/talks/thomas_hellum_the_world_s_most_boring_television_and_why_it_s_hilariously_addictive" TargetMode="External"/><Relationship Id="rId1881" Type="http://schemas.openxmlformats.org/officeDocument/2006/relationships/hyperlink" Target="https://www.ted.com/talks/catherine_crump_the_small_and_surprisingly_dangerous_detail_the_police_track_about_you" TargetMode="External"/><Relationship Id="rId1882" Type="http://schemas.openxmlformats.org/officeDocument/2006/relationships/hyperlink" Target="https://www.ted.com/talks/dave_troy_social_maps_that_reveal_a_city_s_intersections_and_separations" TargetMode="External"/><Relationship Id="rId1883" Type="http://schemas.openxmlformats.org/officeDocument/2006/relationships/hyperlink" Target="https://www.ted.com/talks/verna_myers_how_to_overcome_our_biases_walk_boldly_toward_them" TargetMode="External"/><Relationship Id="rId1490" Type="http://schemas.openxmlformats.org/officeDocument/2006/relationships/hyperlink" Target="https://www.ted.com/talks/taylor_wilson_my_radical_plan_for_small_nuclear_fission_reactors" TargetMode="External"/><Relationship Id="rId1491" Type="http://schemas.openxmlformats.org/officeDocument/2006/relationships/hyperlink" Target="https://www.ted.com/talks/sebastiao_salgado_the_silent_drama_of_photography" TargetMode="External"/><Relationship Id="rId1492" Type="http://schemas.openxmlformats.org/officeDocument/2006/relationships/hyperlink" Target="https://www.ted.com/talks/juan_enriquez_how_to_think_about_digital_tattoos" TargetMode="External"/><Relationship Id="rId1493" Type="http://schemas.openxmlformats.org/officeDocument/2006/relationships/hyperlink" Target="https://www.ted.com/talks/rita_pierson_every_kid_needs_a_champion" TargetMode="External"/><Relationship Id="rId1494" Type="http://schemas.openxmlformats.org/officeDocument/2006/relationships/hyperlink" Target="https://www.ted.com/talks/timothy_bartik_the_economic_case_for_preschool" TargetMode="External"/><Relationship Id="rId1495" Type="http://schemas.openxmlformats.org/officeDocument/2006/relationships/hyperlink" Target="https://www.ted.com/talks/shaolan_learn_to_read_chinese_with_ease" TargetMode="External"/><Relationship Id="rId1496" Type="http://schemas.openxmlformats.org/officeDocument/2006/relationships/hyperlink" Target="https://www.ted.com/talks/bill_gates_teachers_need_real_feedback" TargetMode="External"/><Relationship Id="rId1497" Type="http://schemas.openxmlformats.org/officeDocument/2006/relationships/hyperlink" Target="https://www.ted.com/talks/ramsey_musallam_3_rules_to_spark_learning" TargetMode="External"/><Relationship Id="rId1498" Type="http://schemas.openxmlformats.org/officeDocument/2006/relationships/hyperlink" Target="https://www.ted.com/talks/pearl_arredondo_my_story_from_gangland_daughter_to_star_teacher" TargetMode="External"/><Relationship Id="rId1499" Type="http://schemas.openxmlformats.org/officeDocument/2006/relationships/hyperlink" Target="https://www.ted.com/talks/malcolm_london_high_school_training_ground" TargetMode="External"/><Relationship Id="rId1884" Type="http://schemas.openxmlformats.org/officeDocument/2006/relationships/hyperlink" Target="https://www.ted.com/talks/jeremy_howard_the_wonderful_and_terrifying_implications_of_computers_that_can_learn" TargetMode="External"/><Relationship Id="rId1885" Type="http://schemas.openxmlformats.org/officeDocument/2006/relationships/hyperlink" Target="https://www.ted.com/talks/carol_dweck_the_power_of_believing_that_you_can_improve" TargetMode="External"/><Relationship Id="rId1886" Type="http://schemas.openxmlformats.org/officeDocument/2006/relationships/hyperlink" Target="https://www.ted.com/talks/bruno_torturra_got_a_smartphone_start_broadcasting" TargetMode="External"/><Relationship Id="rId1887" Type="http://schemas.openxmlformats.org/officeDocument/2006/relationships/hyperlink" Target="https://www.ted.com/talks/mundano_pimp_my_trash_cart" TargetMode="External"/><Relationship Id="rId1888" Type="http://schemas.openxmlformats.org/officeDocument/2006/relationships/hyperlink" Target="https://www.ted.com/talks/erin_mckean_go_ahead_make_up_new_words" TargetMode="External"/><Relationship Id="rId1889" Type="http://schemas.openxmlformats.org/officeDocument/2006/relationships/hyperlink" Target="https://www.ted.com/talks/michael_rubinstein_see_invisible_motion_hear_silent_sounds_cool_creepy_we_can_t_decide" TargetMode="External"/><Relationship Id="rId2180" Type="http://schemas.openxmlformats.org/officeDocument/2006/relationships/hyperlink" Target="https://www.ted.com/talks/linus_torvalds_the_mind_behind_linux" TargetMode="External"/><Relationship Id="rId2181" Type="http://schemas.openxmlformats.org/officeDocument/2006/relationships/hyperlink" Target="https://www.ted.com/talks/hugh_evans_what_does_it_mean_to_be_a_citizen_of_the_world" TargetMode="External"/><Relationship Id="rId2182" Type="http://schemas.openxmlformats.org/officeDocument/2006/relationships/hyperlink" Target="https://www.ted.com/talks/stephen_petranek_your_kids_might_live_on_mars_here_s_how_they_ll_survive" TargetMode="External"/><Relationship Id="rId2183" Type="http://schemas.openxmlformats.org/officeDocument/2006/relationships/hyperlink" Target="https://www.ted.com/talks/paula_hammond_a_new_superweapon_in_the_fight_against_cancer" TargetMode="External"/><Relationship Id="rId2184" Type="http://schemas.openxmlformats.org/officeDocument/2006/relationships/hyperlink" Target="https://www.ted.com/talks/astro_teller_the_unexpected_benefit_of_celebrating_failure" TargetMode="External"/><Relationship Id="rId10" Type="http://schemas.openxmlformats.org/officeDocument/2006/relationships/hyperlink" Target="https://www.ted.com/talks/rick_warren_on_a_life_of_purpose" TargetMode="External"/><Relationship Id="rId11" Type="http://schemas.openxmlformats.org/officeDocument/2006/relationships/hyperlink" Target="https://www.ted.com/talks/cameron_sinclair_on_open_source_architecture" TargetMode="External"/><Relationship Id="rId12" Type="http://schemas.openxmlformats.org/officeDocument/2006/relationships/hyperlink" Target="https://www.ted.com/talks/jehane_noujaim_inspires_a_global_day_of_film" TargetMode="External"/><Relationship Id="rId13" Type="http://schemas.openxmlformats.org/officeDocument/2006/relationships/hyperlink" Target="https://www.ted.com/talks/larry_brilliant_wants_to_stop_pandemics" TargetMode="External"/><Relationship Id="rId14" Type="http://schemas.openxmlformats.org/officeDocument/2006/relationships/hyperlink" Target="https://www.ted.com/talks/jeff_han_demos_his_breakthrough_touchscreen" TargetMode="External"/><Relationship Id="rId15" Type="http://schemas.openxmlformats.org/officeDocument/2006/relationships/hyperlink" Target="https://www.ted.com/talks/nicholas_negroponte_on_one_laptop_per_child" TargetMode="External"/><Relationship Id="rId16" Type="http://schemas.openxmlformats.org/officeDocument/2006/relationships/hyperlink" Target="https://www.ted.com/talks/sirena_huang_dazzles_on_violin" TargetMode="External"/><Relationship Id="rId17" Type="http://schemas.openxmlformats.org/officeDocument/2006/relationships/hyperlink" Target="https://www.ted.com/talks/jennifer_lin_improvs_piano_magic" TargetMode="External"/><Relationship Id="rId18" Type="http://schemas.openxmlformats.org/officeDocument/2006/relationships/hyperlink" Target="https://www.ted.com/talks/amy_smith_shares_simple_lifesaving_design" TargetMode="External"/><Relationship Id="rId19" Type="http://schemas.openxmlformats.org/officeDocument/2006/relationships/hyperlink" Target="https://www.ted.com/talks/ross_lovegrove_shares_organic_designs" TargetMode="External"/><Relationship Id="rId2185" Type="http://schemas.openxmlformats.org/officeDocument/2006/relationships/hyperlink" Target="https://www.ted.com/talks/mary_norris_the_nit_picking_glory_of_the_new_yorker_s_comma_queen" TargetMode="External"/><Relationship Id="rId2186" Type="http://schemas.openxmlformats.org/officeDocument/2006/relationships/hyperlink" Target="https://www.ted.com/talks/christiana_figueres_the_inside_story_of_the_paris_climate_agreement" TargetMode="External"/><Relationship Id="rId2187" Type="http://schemas.openxmlformats.org/officeDocument/2006/relationships/hyperlink" Target="https://www.ted.com/talks/chris_anderson_teds_secret_to_great_public_speaking" TargetMode="External"/><Relationship Id="rId2188" Type="http://schemas.openxmlformats.org/officeDocument/2006/relationships/hyperlink" Target="https://www.ted.com/talks/joshua_prager_wisdom_from_great_writers_on_every_year_of_life" TargetMode="External"/><Relationship Id="rId2189" Type="http://schemas.openxmlformats.org/officeDocument/2006/relationships/hyperlink" Target="https://www.ted.com/talks/juan_enriquez_we_can_reprogram_life_how_to_do_it_wisely" TargetMode="External"/><Relationship Id="rId630" Type="http://schemas.openxmlformats.org/officeDocument/2006/relationships/hyperlink" Target="https://www.ted.com/talks/james_cameron_before_avatar_a_curious_boy" TargetMode="External"/><Relationship Id="rId631" Type="http://schemas.openxmlformats.org/officeDocument/2006/relationships/hyperlink" Target="https://www.ted.com/talks/the_lxd_in_the_internet_age_dance_evolves" TargetMode="External"/><Relationship Id="rId632" Type="http://schemas.openxmlformats.org/officeDocument/2006/relationships/hyperlink" Target="https://www.ted.com/talks/srikumar_rao_plug_into_your_hard_wired_happiness" TargetMode="External"/><Relationship Id="rId633" Type="http://schemas.openxmlformats.org/officeDocument/2006/relationships/hyperlink" Target="https://www.ted.com/talks/tim_berners_lee_the_year_open_data_went_worldwide" TargetMode="External"/><Relationship Id="rId634" Type="http://schemas.openxmlformats.org/officeDocument/2006/relationships/hyperlink" Target="https://www.ted.com/talks/gary_lauder_s_new_traffic_sign_take_turns" TargetMode="External"/><Relationship Id="rId635" Type="http://schemas.openxmlformats.org/officeDocument/2006/relationships/hyperlink" Target="https://www.ted.com/talks/dan_barber_how_i_fell_in_love_with_a_fish" TargetMode="External"/><Relationship Id="rId636" Type="http://schemas.openxmlformats.org/officeDocument/2006/relationships/hyperlink" Target="https://www.ted.com/talks/eric_mead_the_magic_of_the_placebo" TargetMode="External"/><Relationship Id="rId637" Type="http://schemas.openxmlformats.org/officeDocument/2006/relationships/hyperlink" Target="https://www.ted.com/talks/gary_vaynerchuk_do_what_you_love_no_excuses" TargetMode="External"/><Relationship Id="rId638" Type="http://schemas.openxmlformats.org/officeDocument/2006/relationships/hyperlink" Target="https://www.ted.com/talks/mark_roth_suspended_animation" TargetMode="External"/><Relationship Id="rId639" Type="http://schemas.openxmlformats.org/officeDocument/2006/relationships/hyperlink" Target="https://www.ted.com/talks/eric_dishman_take_health_care_off_the_mainframe" TargetMode="External"/><Relationship Id="rId240" Type="http://schemas.openxmlformats.org/officeDocument/2006/relationships/hyperlink" Target="https://www.ted.com/talks/george_dyson_at_the_birth_of_the_computer" TargetMode="External"/><Relationship Id="rId241" Type="http://schemas.openxmlformats.org/officeDocument/2006/relationships/hyperlink" Target="https://www.ted.com/talks/chris_jordan_pictures_some_shocking_stats" TargetMode="External"/><Relationship Id="rId242" Type="http://schemas.openxmlformats.org/officeDocument/2006/relationships/hyperlink" Target="https://www.ted.com/talks/dean_ornish_says_your_genes_are_not_your_fate" TargetMode="External"/><Relationship Id="rId243" Type="http://schemas.openxmlformats.org/officeDocument/2006/relationships/hyperlink" Target="https://www.ted.com/talks/robert_full_on_engineering_and_evolution" TargetMode="External"/><Relationship Id="rId244" Type="http://schemas.openxmlformats.org/officeDocument/2006/relationships/hyperlink" Target="https://www.ted.com/talks/adam_grosser_and_his_sustainable_fridge" TargetMode="External"/><Relationship Id="rId245" Type="http://schemas.openxmlformats.org/officeDocument/2006/relationships/hyperlink" Target="https://www.ted.com/talks/steven_levitt_on_child_carseats" TargetMode="External"/><Relationship Id="rId246" Type="http://schemas.openxmlformats.org/officeDocument/2006/relationships/hyperlink" Target="https://www.ted.com/talks/benjamin_zander_on_music_and_passion" TargetMode="External"/><Relationship Id="rId247" Type="http://schemas.openxmlformats.org/officeDocument/2006/relationships/hyperlink" Target="https://www.ted.com/talks/nicholas_negroponte_on_one_laptop_per_child_two_years_on" TargetMode="External"/><Relationship Id="rId248" Type="http://schemas.openxmlformats.org/officeDocument/2006/relationships/hyperlink" Target="https://www.ted.com/talks/nellie_mckay_sings_clonie_1" TargetMode="External"/><Relationship Id="rId249" Type="http://schemas.openxmlformats.org/officeDocument/2006/relationships/hyperlink" Target="https://www.ted.com/talks/sxip_shirey_at_the_breathing_place" TargetMode="External"/><Relationship Id="rId1890" Type="http://schemas.openxmlformats.org/officeDocument/2006/relationships/hyperlink" Target="https://www.ted.com/talks/asha_de_vos_why_you_should_care_about_whale_poo" TargetMode="External"/><Relationship Id="rId1891" Type="http://schemas.openxmlformats.org/officeDocument/2006/relationships/hyperlink" Target="https://www.ted.com/talks/daniele_quercia_happy_maps" TargetMode="External"/><Relationship Id="rId1892" Type="http://schemas.openxmlformats.org/officeDocument/2006/relationships/hyperlink" Target="https://www.ted.com/talks/aziz_abu_sarah_for_more_tolerance_we_need_more_tourism" TargetMode="External"/><Relationship Id="rId1893" Type="http://schemas.openxmlformats.org/officeDocument/2006/relationships/hyperlink" Target="https://www.ted.com/talks/fredy_peccerelli_a_forensic_anthropologist_who_brings_closure_for_the_disappeared" TargetMode="External"/><Relationship Id="rId1894" Type="http://schemas.openxmlformats.org/officeDocument/2006/relationships/hyperlink" Target="https://www.ted.com/talks/tasso_azevedo_hopeful_lessons_from_the_battle_to_save_rainforests" TargetMode="External"/><Relationship Id="rId1895" Type="http://schemas.openxmlformats.org/officeDocument/2006/relationships/hyperlink" Target="https://www.ted.com/talks/navi_radjou_creative_problem_solving_in_the_face_of_extreme_limits" TargetMode="External"/><Relationship Id="rId1896" Type="http://schemas.openxmlformats.org/officeDocument/2006/relationships/hyperlink" Target="https://www.ted.com/talks/robert_swan_let_s_save_the_last_pristine_continent" TargetMode="External"/><Relationship Id="rId1897" Type="http://schemas.openxmlformats.org/officeDocument/2006/relationships/hyperlink" Target="https://www.ted.com/talks/robert_muggah_how_to_protect_fast_growing_cities_from_failing" TargetMode="External"/><Relationship Id="rId1898" Type="http://schemas.openxmlformats.org/officeDocument/2006/relationships/hyperlink" Target="https://www.ted.com/talks/cristina_domenech_poetry_that_frees_the_soul" TargetMode="External"/><Relationship Id="rId1899" Type="http://schemas.openxmlformats.org/officeDocument/2006/relationships/hyperlink" Target="https://www.ted.com/talks/matthieu_ricard_how_to_let_altruism_be_your_guide" TargetMode="External"/><Relationship Id="rId2190" Type="http://schemas.openxmlformats.org/officeDocument/2006/relationships/hyperlink" Target="https://www.ted.com/talks/aditi_gupta_a_taboo_free_way_to_talk_about_periods" TargetMode="External"/><Relationship Id="rId2191" Type="http://schemas.openxmlformats.org/officeDocument/2006/relationships/hyperlink" Target="https://www.ted.com/talks/kenneth_lacovara_hunting_for_dinosaurs_showed_me_our_place_in_the_universe" TargetMode="External"/><Relationship Id="rId2192" Type="http://schemas.openxmlformats.org/officeDocument/2006/relationships/hyperlink" Target="https://www.ted.com/talks/shivani_siroya_a_smart_loan_for_people_with_no_credit_history_yet" TargetMode="External"/><Relationship Id="rId2193" Type="http://schemas.openxmlformats.org/officeDocument/2006/relationships/hyperlink" Target="https://www.ted.com/talks/r_luke_dubois_insightful_human_portraits_made_from_data" TargetMode="External"/><Relationship Id="rId2194" Type="http://schemas.openxmlformats.org/officeDocument/2006/relationships/hyperlink" Target="https://www.ted.com/talks/ameera_harouda_why_i_put_myself_in_danger_to_tell_the_stories_of_gaza" TargetMode="External"/><Relationship Id="rId2195" Type="http://schemas.openxmlformats.org/officeDocument/2006/relationships/hyperlink" Target="https://www.ted.com/talks/michael_metcalfe_a_provocative_way_to_finance_the_fight_against_climate_change" TargetMode="External"/><Relationship Id="rId2196" Type="http://schemas.openxmlformats.org/officeDocument/2006/relationships/hyperlink" Target="https://www.ted.com/talks/riccardo_sabatini_how_to_read_the_genome_and_build_a_human_being" TargetMode="External"/><Relationship Id="rId20" Type="http://schemas.openxmlformats.org/officeDocument/2006/relationships/hyperlink" Target="https://www.ted.com/talks/jimmy_wales_on_the_birth_of_wikipedia" TargetMode="External"/><Relationship Id="rId21" Type="http://schemas.openxmlformats.org/officeDocument/2006/relationships/hyperlink" Target="https://www.ted.com/talks/richard_baraniuk_on_open_source_learning" TargetMode="External"/><Relationship Id="rId22" Type="http://schemas.openxmlformats.org/officeDocument/2006/relationships/hyperlink" Target="https://www.ted.com/talks/ze_frank_s_nerdcore_comedy" TargetMode="External"/><Relationship Id="rId23" Type="http://schemas.openxmlformats.org/officeDocument/2006/relationships/hyperlink" Target="https://www.ted.com/talks/mena_trott_tours_her_blog_world" TargetMode="External"/><Relationship Id="rId24" Type="http://schemas.openxmlformats.org/officeDocument/2006/relationships/hyperlink" Target="https://www.ted.com/talks/helen_fisher_tells_us_why_we_love_cheat" TargetMode="External"/><Relationship Id="rId25" Type="http://schemas.openxmlformats.org/officeDocument/2006/relationships/hyperlink" Target="https://www.ted.com/talks/eve_ensler_on_happiness_in_body_and_soul" TargetMode="External"/><Relationship Id="rId26" Type="http://schemas.openxmlformats.org/officeDocument/2006/relationships/hyperlink" Target="https://www.ted.com/talks/david_deutsch_on_our_place_in_the_cosmos" TargetMode="External"/><Relationship Id="rId27" Type="http://schemas.openxmlformats.org/officeDocument/2006/relationships/hyperlink" Target="https://www.ted.com/talks/richard_dawkins_on_our_queer_universe" TargetMode="External"/><Relationship Id="rId28" Type="http://schemas.openxmlformats.org/officeDocument/2006/relationships/hyperlink" Target="https://www.ted.com/talks/steven_levitt_analyzes_crack_economics" TargetMode="External"/><Relationship Id="rId29" Type="http://schemas.openxmlformats.org/officeDocument/2006/relationships/hyperlink" Target="https://www.ted.com/talks/malcolm_gladwell_on_spaghetti_sauce" TargetMode="External"/><Relationship Id="rId2197" Type="http://schemas.openxmlformats.org/officeDocument/2006/relationships/hyperlink" Target="https://www.ted.com/talks/sarah_gray_how_my_son_s_short_life_made_a_lasting_difference" TargetMode="External"/><Relationship Id="rId2198" Type="http://schemas.openxmlformats.org/officeDocument/2006/relationships/hyperlink" Target="https://www.ted.com/talks/alice_rawsthorn_pirates_nurses_and_other_rebel_designers" TargetMode="External"/><Relationship Id="rId2199" Type="http://schemas.openxmlformats.org/officeDocument/2006/relationships/hyperlink" Target="https://www.ted.com/talks/dan_pallotta_the_dream_we_haven_t_dared_to_dream" TargetMode="External"/><Relationship Id="rId1100" Type="http://schemas.openxmlformats.org/officeDocument/2006/relationships/hyperlink" Target="https://www.ted.com/talks/aj_jacobs_how_healthy_living_nearly_killed_me" TargetMode="External"/><Relationship Id="rId1101" Type="http://schemas.openxmlformats.org/officeDocument/2006/relationships/hyperlink" Target="https://www.ted.com/talks/jane_fonda_life_s_third_act" TargetMode="External"/><Relationship Id="rId1102" Type="http://schemas.openxmlformats.org/officeDocument/2006/relationships/hyperlink" Target="https://www.ted.com/talks/paddy_ashdown_the_global_power_shift" TargetMode="External"/><Relationship Id="rId1103" Type="http://schemas.openxmlformats.org/officeDocument/2006/relationships/hyperlink" Target="https://www.ted.com/talks/sebastian_wernicke_1000_tedtalks_6_words" TargetMode="External"/><Relationship Id="rId1104" Type="http://schemas.openxmlformats.org/officeDocument/2006/relationships/hyperlink" Target="https://www.ted.com/talks/nate_garvis_change_our_culture_change_our_world" TargetMode="External"/><Relationship Id="rId1105" Type="http://schemas.openxmlformats.org/officeDocument/2006/relationships/hyperlink" Target="https://www.ted.com/talks/michelle_borkin_can_astronomers_help_doctors" TargetMode="External"/><Relationship Id="rId1106" Type="http://schemas.openxmlformats.org/officeDocument/2006/relationships/hyperlink" Target="https://www.ted.com/talks/tyler_cowen_be_suspicious_of_stories" TargetMode="External"/><Relationship Id="rId1107" Type="http://schemas.openxmlformats.org/officeDocument/2006/relationships/hyperlink" Target="https://www.ted.com/talks/award_winning_teen_age_science_in_action" TargetMode="External"/><Relationship Id="rId1108" Type="http://schemas.openxmlformats.org/officeDocument/2006/relationships/hyperlink" Target="https://www.ted.com/talks/jonas_gahr_store_in_defense_of_dialogue" TargetMode="External"/><Relationship Id="rId1109" Type="http://schemas.openxmlformats.org/officeDocument/2006/relationships/hyperlink" Target="https://www.ted.com/talks/drew_berry_animations_of_unseeable_biology" TargetMode="External"/><Relationship Id="rId640" Type="http://schemas.openxmlformats.org/officeDocument/2006/relationships/hyperlink" Target="https://www.ted.com/talks/douglas_adams_parrots_the_universe_and_everything" TargetMode="External"/><Relationship Id="rId641" Type="http://schemas.openxmlformats.org/officeDocument/2006/relationships/hyperlink" Target="https://www.ted.com/talks/jane_mcgonigal_gaming_can_make_a_better_world" TargetMode="External"/><Relationship Id="rId642" Type="http://schemas.openxmlformats.org/officeDocument/2006/relationships/hyperlink" Target="https://www.ted.com/talks/ken_kamler_medical_miracle_on_everest" TargetMode="External"/><Relationship Id="rId643" Type="http://schemas.openxmlformats.org/officeDocument/2006/relationships/hyperlink" Target="https://www.ted.com/talks/shekhar_kapur_we_are_the_stories_we_tell_ourselves" TargetMode="External"/><Relationship Id="rId644" Type="http://schemas.openxmlformats.org/officeDocument/2006/relationships/hyperlink" Target="https://www.ted.com/talks/sam_harris_science_can_show_what_s_right" TargetMode="External"/><Relationship Id="rId645" Type="http://schemas.openxmlformats.org/officeDocument/2006/relationships/hyperlink" Target="https://www.ted.com/talks/juliana_machado_ferreira" TargetMode="External"/><Relationship Id="rId646" Type="http://schemas.openxmlformats.org/officeDocument/2006/relationships/hyperlink" Target="https://www.ted.com/talks/alan_siegel_let_s_simplify_legal_jargon" TargetMode="External"/><Relationship Id="rId647" Type="http://schemas.openxmlformats.org/officeDocument/2006/relationships/hyperlink" Target="https://www.ted.com/talks/joel_levine" TargetMode="External"/><Relationship Id="rId648" Type="http://schemas.openxmlformats.org/officeDocument/2006/relationships/hyperlink" Target="https://www.ted.com/talks/robert_gupta" TargetMode="External"/><Relationship Id="rId649" Type="http://schemas.openxmlformats.org/officeDocument/2006/relationships/hyperlink" Target="https://www.ted.com/talks/patsy_rodenburg_why_i_do_theater" TargetMode="External"/><Relationship Id="rId250" Type="http://schemas.openxmlformats.org/officeDocument/2006/relationships/hyperlink" Target="https://www.ted.com/talks/peter_diamandis_on_stephen_hawking_in_zero_g" TargetMode="External"/><Relationship Id="rId251" Type="http://schemas.openxmlformats.org/officeDocument/2006/relationships/hyperlink" Target="https://www.ted.com/talks/rick_smolan_tells_the_story_of_a_girl" TargetMode="External"/><Relationship Id="rId252" Type="http://schemas.openxmlformats.org/officeDocument/2006/relationships/hyperlink" Target="https://www.ted.com/talks/raul_midon_plays_everybody_and_peace_on_earth" TargetMode="External"/><Relationship Id="rId253" Type="http://schemas.openxmlformats.org/officeDocument/2006/relationships/hyperlink" Target="https://www.ted.com/talks/corneille_ewango_is_a_hero_of_the_congo_forest" TargetMode="External"/><Relationship Id="rId254" Type="http://schemas.openxmlformats.org/officeDocument/2006/relationships/hyperlink" Target="https://www.ted.com/talks/torsten_reil_studies_biology_to_make_animation" TargetMode="External"/><Relationship Id="rId255" Type="http://schemas.openxmlformats.org/officeDocument/2006/relationships/hyperlink" Target="https://www.ted.com/talks/david_hoffman_on_losing_everything" TargetMode="External"/><Relationship Id="rId256" Type="http://schemas.openxmlformats.org/officeDocument/2006/relationships/hyperlink" Target="https://www.ted.com/talks/clay_shirky_on_institutions_versus_collaboration" TargetMode="External"/><Relationship Id="rId257" Type="http://schemas.openxmlformats.org/officeDocument/2006/relationships/hyperlink" Target="https://www.ted.com/talks/nellie_mckay_sings_feminists_and_if_i_had_you" TargetMode="External"/><Relationship Id="rId258" Type="http://schemas.openxmlformats.org/officeDocument/2006/relationships/hyperlink" Target="https://www.ted.com/talks/freeman_dyson_says_let_s_look_for_life_in_the_outer_solar_system" TargetMode="External"/><Relationship Id="rId259" Type="http://schemas.openxmlformats.org/officeDocument/2006/relationships/hyperlink" Target="https://www.ted.com/talks/helen_fisher_studies_the_brain_in_love" TargetMode="External"/><Relationship Id="rId30" Type="http://schemas.openxmlformats.org/officeDocument/2006/relationships/hyperlink" Target="https://www.ted.com/talks/dan_gilbert_asks_why_are_we_happy" TargetMode="External"/><Relationship Id="rId31" Type="http://schemas.openxmlformats.org/officeDocument/2006/relationships/hyperlink" Target="https://www.ted.com/talks/barry_schwartz_on_the_paradox_of_choice" TargetMode="External"/><Relationship Id="rId32" Type="http://schemas.openxmlformats.org/officeDocument/2006/relationships/hyperlink" Target="https://www.ted.com/talks/eva_vertes_looks_to_the_future_of_medicine" TargetMode="External"/><Relationship Id="rId33" Type="http://schemas.openxmlformats.org/officeDocument/2006/relationships/hyperlink" Target="https://www.ted.com/talks/aubrey_de_grey_says_we_can_avoid_aging" TargetMode="External"/><Relationship Id="rId34" Type="http://schemas.openxmlformats.org/officeDocument/2006/relationships/hyperlink" Target="https://www.ted.com/talks/iqbal_quadir_says_mobiles_fight_poverty" TargetMode="External"/><Relationship Id="rId35" Type="http://schemas.openxmlformats.org/officeDocument/2006/relationships/hyperlink" Target="https://www.ted.com/talks/jacqueline_novogratz_invests_in_ending_poverty" TargetMode="External"/><Relationship Id="rId36" Type="http://schemas.openxmlformats.org/officeDocument/2006/relationships/hyperlink" Target="https://www.ted.com/talks/sasa_vucinic_invests_in_free_press" TargetMode="External"/><Relationship Id="rId37" Type="http://schemas.openxmlformats.org/officeDocument/2006/relationships/hyperlink" Target="https://www.ted.com/talks/ashraf_ghani_on_rebuilding_broken_states" TargetMode="External"/><Relationship Id="rId38" Type="http://schemas.openxmlformats.org/officeDocument/2006/relationships/hyperlink" Target="https://www.ted.com/talks/burt_rutan_sees_the_future_of_space" TargetMode="External"/><Relationship Id="rId39" Type="http://schemas.openxmlformats.org/officeDocument/2006/relationships/hyperlink" Target="https://www.ted.com/talks/ben_saunders_skis_to_the_north_pole" TargetMode="External"/><Relationship Id="rId1500" Type="http://schemas.openxmlformats.org/officeDocument/2006/relationships/hyperlink" Target="https://www.ted.com/talks/geoffrey_canada_our_failing_schools_enough_is_enough" TargetMode="External"/><Relationship Id="rId1501" Type="http://schemas.openxmlformats.org/officeDocument/2006/relationships/hyperlink" Target="https://www.ted.com/talks/angela_lee_duckworth_grit_the_power_of_passion_and_perseverance" TargetMode="External"/><Relationship Id="rId1502" Type="http://schemas.openxmlformats.org/officeDocument/2006/relationships/hyperlink" Target="https://www.ted.com/talks/ken_robinson_how_to_escape_education_s_death_valley" TargetMode="External"/><Relationship Id="rId1503" Type="http://schemas.openxmlformats.org/officeDocument/2006/relationships/hyperlink" Target="https://www.ted.com/talks/meg_jay_why_30_is_not_the_new_20" TargetMode="External"/><Relationship Id="rId1110" Type="http://schemas.openxmlformats.org/officeDocument/2006/relationships/hyperlink" Target="https://www.ted.com/talks/morley_sings_women_of_hope" TargetMode="External"/><Relationship Id="rId1111" Type="http://schemas.openxmlformats.org/officeDocument/2006/relationships/hyperlink" Target="https://www.ted.com/talks/kirk_sorensen_thorium_an_alternative_nuclear_fuel" TargetMode="External"/><Relationship Id="rId1112" Type="http://schemas.openxmlformats.org/officeDocument/2006/relationships/hyperlink" Target="https://www.ted.com/talks/the_debut_of_the_british_paraorchestra" TargetMode="External"/><Relationship Id="rId1113" Type="http://schemas.openxmlformats.org/officeDocument/2006/relationships/hyperlink" Target="https://www.ted.com/talks/sonaar_luthra_meet_the_water_canary" TargetMode="External"/><Relationship Id="rId1114" Type="http://schemas.openxmlformats.org/officeDocument/2006/relationships/hyperlink" Target="https://www.ted.com/talks/alain_de_botton_atheism_2_0" TargetMode="External"/><Relationship Id="rId1115" Type="http://schemas.openxmlformats.org/officeDocument/2006/relationships/hyperlink" Target="https://www.ted.com/talks/mikko_hypponen_three_types_of_online_attack" TargetMode="External"/><Relationship Id="rId1116" Type="http://schemas.openxmlformats.org/officeDocument/2006/relationships/hyperlink" Target="https://www.ted.com/talks/defend_our_freedom_to_share_or_why_sopa_is_a_bad_idea" TargetMode="External"/><Relationship Id="rId1117" Type="http://schemas.openxmlformats.org/officeDocument/2006/relationships/hyperlink" Target="https://www.ted.com/talks/sheena_iyengar_choosing_what_to_choose" TargetMode="External"/><Relationship Id="rId1118" Type="http://schemas.openxmlformats.org/officeDocument/2006/relationships/hyperlink" Target="https://www.ted.com/talks/scott_rickard_the_beautiful_math_behind_the_ugliest_music" TargetMode="External"/><Relationship Id="rId1119" Type="http://schemas.openxmlformats.org/officeDocument/2006/relationships/hyperlink" Target="https://www.ted.com/talks/bilal_bomani_plant_fuels_that_could_power_a_jet" TargetMode="External"/><Relationship Id="rId650" Type="http://schemas.openxmlformats.org/officeDocument/2006/relationships/hyperlink" Target="https://www.ted.com/talks/kevin_bales_how_to_combat_modern_slavery" TargetMode="External"/><Relationship Id="rId651" Type="http://schemas.openxmlformats.org/officeDocument/2006/relationships/hyperlink" Target="https://www.ted.com/talks/shukla_bose_teaching_one_child_at_a_time" TargetMode="External"/><Relationship Id="rId652" Type="http://schemas.openxmlformats.org/officeDocument/2006/relationships/hyperlink" Target="https://www.ted.com/talks/kirk_citron_and_now_the_real_news" TargetMode="External"/><Relationship Id="rId653" Type="http://schemas.openxmlformats.org/officeDocument/2006/relationships/hyperlink" Target="https://www.ted.com/talks/derek_sivers_how_to_start_a_movement" TargetMode="External"/><Relationship Id="rId654" Type="http://schemas.openxmlformats.org/officeDocument/2006/relationships/hyperlink" Target="https://www.ted.com/talks/adora_svitak" TargetMode="External"/><Relationship Id="rId655" Type="http://schemas.openxmlformats.org/officeDocument/2006/relationships/hyperlink" Target="https://www.ted.com/talks/jesse_schell_when_games_invade_real_life" TargetMode="External"/><Relationship Id="rId656" Type="http://schemas.openxmlformats.org/officeDocument/2006/relationships/hyperlink" Target="https://www.ted.com/talks/elizabeth_pisani_sex_drugs_and_hiv_let_s_get_rational_1" TargetMode="External"/><Relationship Id="rId657" Type="http://schemas.openxmlformats.org/officeDocument/2006/relationships/hyperlink" Target="https://www.ted.com/talks/dean_kamen_the_emotion_behind_invention" TargetMode="External"/><Relationship Id="rId658" Type="http://schemas.openxmlformats.org/officeDocument/2006/relationships/hyperlink" Target="https://www.ted.com/talks/dennis_hong_my_seven_species_of_robot" TargetMode="External"/><Relationship Id="rId659" Type="http://schemas.openxmlformats.org/officeDocument/2006/relationships/hyperlink" Target="https://www.ted.com/talks/jonathan_drori_every_pollen_grain_has_a_story" TargetMode="External"/><Relationship Id="rId1504" Type="http://schemas.openxmlformats.org/officeDocument/2006/relationships/hyperlink" Target="https://www.ted.com/talks/maria_bezaitis_the_surprising_need_for_strangeness" TargetMode="External"/><Relationship Id="rId1505" Type="http://schemas.openxmlformats.org/officeDocument/2006/relationships/hyperlink" Target="https://www.ted.com/talks/liu_bolin_the_invisible_man" TargetMode="External"/><Relationship Id="rId1506" Type="http://schemas.openxmlformats.org/officeDocument/2006/relationships/hyperlink" Target="https://www.ted.com/talks/jay_silver_hack_a_banana_make_a_keyboard" TargetMode="External"/><Relationship Id="rId1507" Type="http://schemas.openxmlformats.org/officeDocument/2006/relationships/hyperlink" Target="https://www.ted.com/talks/sergey_brin_why_google_glass" TargetMode="External"/><Relationship Id="rId1508" Type="http://schemas.openxmlformats.org/officeDocument/2006/relationships/hyperlink" Target="https://www.ted.com/talks/peter_singer_the_why_and_how_of_effective_altruism" TargetMode="External"/><Relationship Id="rId1509" Type="http://schemas.openxmlformats.org/officeDocument/2006/relationships/hyperlink" Target="https://www.ted.com/talks/phil_hansen_embrace_the_shake" TargetMode="External"/><Relationship Id="rId260" Type="http://schemas.openxmlformats.org/officeDocument/2006/relationships/hyperlink" Target="https://www.ted.com/talks/billy_graham_on_technology_faith_and_suffering" TargetMode="External"/><Relationship Id="rId261" Type="http://schemas.openxmlformats.org/officeDocument/2006/relationships/hyperlink" Target="https://www.ted.com/talks/a_j_jacobs_year_of_living_biblically" TargetMode="External"/><Relationship Id="rId262" Type="http://schemas.openxmlformats.org/officeDocument/2006/relationships/hyperlink" Target="https://www.ted.com/talks/keith_barry_does_brain_magic" TargetMode="External"/><Relationship Id="rId263" Type="http://schemas.openxmlformats.org/officeDocument/2006/relationships/hyperlink" Target="https://www.ted.com/talks/martin_seligman_on_the_state_of_psychology" TargetMode="External"/><Relationship Id="rId264" Type="http://schemas.openxmlformats.org/officeDocument/2006/relationships/hyperlink" Target="https://www.ted.com/talks/marisa_fick_jordan_shares_the_wonder_of_zulu_wire_art" TargetMode="External"/><Relationship Id="rId265" Type="http://schemas.openxmlformats.org/officeDocument/2006/relationships/hyperlink" Target="https://www.ted.com/talks/chris_abani_muses_on_humanity" TargetMode="External"/><Relationship Id="rId266" Type="http://schemas.openxmlformats.org/officeDocument/2006/relationships/hyperlink" Target="https://www.ted.com/talks/louise_leakey_digs_for_humanity_s_origins" TargetMode="External"/><Relationship Id="rId267" Type="http://schemas.openxmlformats.org/officeDocument/2006/relationships/hyperlink" Target="https://www.ted.com/talks/jonathan_harris_collects_stories" TargetMode="External"/><Relationship Id="rId268" Type="http://schemas.openxmlformats.org/officeDocument/2006/relationships/hyperlink" Target="https://www.ted.com/talks/reed_kroloff_on_modern_and_romantic_architecture" TargetMode="External"/><Relationship Id="rId269" Type="http://schemas.openxmlformats.org/officeDocument/2006/relationships/hyperlink" Target="https://www.ted.com/talks/kevin_kelly_on_the_next_5_000_days_of_the_web" TargetMode="External"/><Relationship Id="rId40" Type="http://schemas.openxmlformats.org/officeDocument/2006/relationships/hyperlink" Target="https://www.ted.com/talks/bono_s_call_to_action_for_africa" TargetMode="External"/><Relationship Id="rId41" Type="http://schemas.openxmlformats.org/officeDocument/2006/relationships/hyperlink" Target="https://www.ted.com/talks/edward_burtynsky_on_manufactured_landscapes" TargetMode="External"/><Relationship Id="rId42" Type="http://schemas.openxmlformats.org/officeDocument/2006/relationships/hyperlink" Target="https://www.ted.com/talks/robert_fischell_on_medical_inventing" TargetMode="External"/><Relationship Id="rId43" Type="http://schemas.openxmlformats.org/officeDocument/2006/relationships/hyperlink" Target="https://www.ted.com/talks/peter_donnelly_shows_how_stats_fool_juries" TargetMode="External"/><Relationship Id="rId44" Type="http://schemas.openxmlformats.org/officeDocument/2006/relationships/hyperlink" Target="https://www.ted.com/talks/michael_shermer_on_believing_strange_things" TargetMode="External"/><Relationship Id="rId45" Type="http://schemas.openxmlformats.org/officeDocument/2006/relationships/hyperlink" Target="https://www.ted.com/talks/ray_kurzweil_on_how_technology_will_transform_us" TargetMode="External"/><Relationship Id="rId46" Type="http://schemas.openxmlformats.org/officeDocument/2006/relationships/hyperlink" Target="https://www.ted.com/talks/kevin_kelly_on_how_technology_evolves" TargetMode="External"/><Relationship Id="rId47" Type="http://schemas.openxmlformats.org/officeDocument/2006/relationships/hyperlink" Target="https://www.ted.com/talks/peter_gabriel_fights_injustice_with_video" TargetMode="External"/><Relationship Id="rId48" Type="http://schemas.openxmlformats.org/officeDocument/2006/relationships/hyperlink" Target="https://www.ted.com/talks/richard_st_john_s_8_secrets_of_success" TargetMode="External"/><Relationship Id="rId49" Type="http://schemas.openxmlformats.org/officeDocument/2006/relationships/hyperlink" Target="https://www.ted.com/talks/rives_controls_the_internet" TargetMode="External"/><Relationship Id="rId1900" Type="http://schemas.openxmlformats.org/officeDocument/2006/relationships/hyperlink" Target="https://www.ted.com/talks/sarah_bergbreiter_why_i_make_robots_the_size_of_a_grain_of_rice" TargetMode="External"/><Relationship Id="rId1901" Type="http://schemas.openxmlformats.org/officeDocument/2006/relationships/hyperlink" Target="https://www.ted.com/talks/joe_madiath_better_toilets_better_life" TargetMode="External"/><Relationship Id="rId1902" Type="http://schemas.openxmlformats.org/officeDocument/2006/relationships/hyperlink" Target="https://www.ted.com/talks/morgana_bailey_the_danger_of_hiding_who_you_are" TargetMode="External"/><Relationship Id="rId1903" Type="http://schemas.openxmlformats.org/officeDocument/2006/relationships/hyperlink" Target="https://www.ted.com/talks/miguel_nicolelis_brain_to_brain_communication_has_arrived_how_we_did_it" TargetMode="External"/><Relationship Id="rId1510" Type="http://schemas.openxmlformats.org/officeDocument/2006/relationships/hyperlink" Target="https://www.ted.com/talks/judy_macdonald_johnston_prepare_for_a_good_end_of_life" TargetMode="External"/><Relationship Id="rId1511" Type="http://schemas.openxmlformats.org/officeDocument/2006/relationships/hyperlink" Target="https://www.ted.com/talks/alastair_parvin_architecture_for_the_people_by_the_people" TargetMode="External"/><Relationship Id="rId1512" Type="http://schemas.openxmlformats.org/officeDocument/2006/relationships/hyperlink" Target="https://www.ted.com/talks/ji_hae_park_the_violin_and_my_dark_night_of_the_soul" TargetMode="External"/><Relationship Id="rId1513" Type="http://schemas.openxmlformats.org/officeDocument/2006/relationships/hyperlink" Target="https://www.ted.com/talks/paola_antonelli_why_i_brought_pacman_to_moma" TargetMode="External"/><Relationship Id="rId1120" Type="http://schemas.openxmlformats.org/officeDocument/2006/relationships/hyperlink" Target="https://www.ted.com/talks/julian_baggini_is_there_a_real_you" TargetMode="External"/><Relationship Id="rId1121" Type="http://schemas.openxmlformats.org/officeDocument/2006/relationships/hyperlink" Target="https://www.ted.com/talks/lisa_harouni_a_primer_on_3d_printing" TargetMode="External"/><Relationship Id="rId1122" Type="http://schemas.openxmlformats.org/officeDocument/2006/relationships/hyperlink" Target="https://www.ted.com/talks/diana_nyad_extreme_swimming_with_the_world_s_most_dangerous_jellyfish" TargetMode="External"/><Relationship Id="rId1123" Type="http://schemas.openxmlformats.org/officeDocument/2006/relationships/hyperlink" Target="https://www.ted.com/talks/brian_goldman_doctors_make_mistakes_can_we_talk_about_that" TargetMode="External"/><Relationship Id="rId1124" Type="http://schemas.openxmlformats.org/officeDocument/2006/relationships/hyperlink" Target="https://www.ted.com/talks/gayle_tzemach_lemmon_women_entrepreneurs_example_not_exception" TargetMode="External"/><Relationship Id="rId1125" Type="http://schemas.openxmlformats.org/officeDocument/2006/relationships/hyperlink" Target="https://www.ted.com/talks/bjarke_ingels_hedonistic_sustainability" TargetMode="External"/><Relationship Id="rId1126" Type="http://schemas.openxmlformats.org/officeDocument/2006/relationships/hyperlink" Target="https://www.ted.com/talks/mick_mountz_the_hidden_world_of_box_packing" TargetMode="External"/><Relationship Id="rId1127" Type="http://schemas.openxmlformats.org/officeDocument/2006/relationships/hyperlink" Target="https://www.ted.com/talks/peter_van_uhm_why_i_chose_a_gun" TargetMode="External"/><Relationship Id="rId1128" Type="http://schemas.openxmlformats.org/officeDocument/2006/relationships/hyperlink" Target="https://www.ted.com/talks/bill_doyle_treating_cancer_with_electric_fields" TargetMode="External"/><Relationship Id="rId1129" Type="http://schemas.openxmlformats.org/officeDocument/2006/relationships/hyperlink" Target="https://www.ted.com/talks/shawn_achor_the_happy_secret_to_better_work" TargetMode="External"/><Relationship Id="rId660" Type="http://schemas.openxmlformats.org/officeDocument/2006/relationships/hyperlink" Target="https://www.ted.com/talks/natalie_merchant_sings_old_poems_to_life" TargetMode="External"/><Relationship Id="rId661" Type="http://schemas.openxmlformats.org/officeDocument/2006/relationships/hyperlink" Target="https://www.ted.com/talks/michael_specter_the_danger_of_science_denial" TargetMode="External"/><Relationship Id="rId662" Type="http://schemas.openxmlformats.org/officeDocument/2006/relationships/hyperlink" Target="https://www.ted.com/talks/jonathan_klein_photos_that_changed_the_world" TargetMode="External"/><Relationship Id="rId663" Type="http://schemas.openxmlformats.org/officeDocument/2006/relationships/hyperlink" Target="https://www.ted.com/talks/catherine_mohr_builds_green" TargetMode="External"/><Relationship Id="rId664" Type="http://schemas.openxmlformats.org/officeDocument/2006/relationships/hyperlink" Target="https://www.ted.com/talks/thelma_golden_how_art_gives_shape_to_cultural_change" TargetMode="External"/><Relationship Id="rId665" Type="http://schemas.openxmlformats.org/officeDocument/2006/relationships/hyperlink" Target="https://www.ted.com/talks/a_choir_as_big_as_the_internet" TargetMode="External"/><Relationship Id="rId666" Type="http://schemas.openxmlformats.org/officeDocument/2006/relationships/hyperlink" Target="https://www.ted.com/talks/edith_widder_glowing_life_in_an_underwater_world" TargetMode="External"/><Relationship Id="rId667" Type="http://schemas.openxmlformats.org/officeDocument/2006/relationships/hyperlink" Target="https://www.ted.com/talks/james_randi" TargetMode="External"/><Relationship Id="rId668" Type="http://schemas.openxmlformats.org/officeDocument/2006/relationships/hyperlink" Target="https://www.ted.com/talks/frederick_balagadde_bio_lab_on_a_microchip" TargetMode="External"/><Relationship Id="rId669" Type="http://schemas.openxmlformats.org/officeDocument/2006/relationships/hyperlink" Target="https://www.ted.com/talks/tom_wujec_build_a_tower" TargetMode="External"/><Relationship Id="rId1514" Type="http://schemas.openxmlformats.org/officeDocument/2006/relationships/hyperlink" Target="https://www.ted.com/talks/jackson_katz_violence_against_women_it_s_a_men_s_issue" TargetMode="External"/><Relationship Id="rId1515" Type="http://schemas.openxmlformats.org/officeDocument/2006/relationships/hyperlink" Target="https://www.ted.com/talks/hendrik_poinar_bring_back_the_woolly_mammoth" TargetMode="External"/><Relationship Id="rId1516" Type="http://schemas.openxmlformats.org/officeDocument/2006/relationships/hyperlink" Target="https://www.ted.com/talks/lisa_bu_how_books_can_open_your_mind" TargetMode="External"/><Relationship Id="rId1517" Type="http://schemas.openxmlformats.org/officeDocument/2006/relationships/hyperlink" Target="https://www.ted.com/talks/andrew_solomon_love_no_matter_what" TargetMode="External"/><Relationship Id="rId1518" Type="http://schemas.openxmlformats.org/officeDocument/2006/relationships/hyperlink" Target="https://www.ted.com/talks/alex_laskey_how_behavioral_science_can_lower_your_energy_bill" TargetMode="External"/><Relationship Id="rId1519" Type="http://schemas.openxmlformats.org/officeDocument/2006/relationships/hyperlink" Target="https://www.ted.com/talks/anas_aremeyaw_anas_how_i_named_shamed_and_jailed" TargetMode="External"/><Relationship Id="rId270" Type="http://schemas.openxmlformats.org/officeDocument/2006/relationships/hyperlink" Target="https://www.ted.com/talks/kwabena_boahen_on_a_computer_that_works_like_the_brain" TargetMode="External"/><Relationship Id="rId271" Type="http://schemas.openxmlformats.org/officeDocument/2006/relationships/hyperlink" Target="https://www.ted.com/talks/robert_lang_folds_way_new_origami" TargetMode="External"/><Relationship Id="rId272" Type="http://schemas.openxmlformats.org/officeDocument/2006/relationships/hyperlink" Target="https://www.ted.com/talks/bruno_bowden_folds_while_rufus_cappadocia_plays" TargetMode="External"/><Relationship Id="rId273" Type="http://schemas.openxmlformats.org/officeDocument/2006/relationships/hyperlink" Target="https://www.ted.com/talks/patricia_burchat_leads_a_search_for_dark_energy" TargetMode="External"/><Relationship Id="rId274" Type="http://schemas.openxmlformats.org/officeDocument/2006/relationships/hyperlink" Target="https://www.ted.com/talks/spencer_wells_is_building_a_family_tree_for_all_humanity" TargetMode="External"/><Relationship Id="rId275" Type="http://schemas.openxmlformats.org/officeDocument/2006/relationships/hyperlink" Target="https://www.ted.com/talks/david_griffin_on_how_photography_connects" TargetMode="External"/><Relationship Id="rId276" Type="http://schemas.openxmlformats.org/officeDocument/2006/relationships/hyperlink" Target="https://www.ted.com/talks/lennart_green_does_close_up_card_magic" TargetMode="External"/><Relationship Id="rId277" Type="http://schemas.openxmlformats.org/officeDocument/2006/relationships/hyperlink" Target="https://www.ted.com/talks/ian_dunbar_on_dog_friendly_dog_training" TargetMode="External"/><Relationship Id="rId278" Type="http://schemas.openxmlformats.org/officeDocument/2006/relationships/hyperlink" Target="https://www.ted.com/talks/nellie_mckay_sings_the_dog_song" TargetMode="External"/><Relationship Id="rId279" Type="http://schemas.openxmlformats.org/officeDocument/2006/relationships/hyperlink" Target="https://www.ted.com/talks/john_walker_re_creates_great_performances" TargetMode="External"/><Relationship Id="rId1904" Type="http://schemas.openxmlformats.org/officeDocument/2006/relationships/hyperlink" Target="https://www.ted.com/talks/severine_autesserre_to_solve_mass_violence_look_to_locals" TargetMode="External"/><Relationship Id="rId1905" Type="http://schemas.openxmlformats.org/officeDocument/2006/relationships/hyperlink" Target="https://www.ted.com/talks/khadija_gbla_my_mother_s_strange_definition_of_empowerment" TargetMode="External"/><Relationship Id="rId1906" Type="http://schemas.openxmlformats.org/officeDocument/2006/relationships/hyperlink" Target="https://www.ted.com/talks/bassam_tariq_the_beauty_and_diversity_of_muslim_life" TargetMode="External"/><Relationship Id="rId1907" Type="http://schemas.openxmlformats.org/officeDocument/2006/relationships/hyperlink" Target="https://www.ted.com/talks/zeynep_tufekci_how_the_internet_has_made_social_change_easy_to_organize_hard_to_win" TargetMode="External"/><Relationship Id="rId1908" Type="http://schemas.openxmlformats.org/officeDocument/2006/relationships/hyperlink" Target="https://www.ted.com/talks/bruce_aylward_humanity_vs_ebola_the_winning_strategies_in_a_terrifying_war" TargetMode="External"/><Relationship Id="rId1909" Type="http://schemas.openxmlformats.org/officeDocument/2006/relationships/hyperlink" Target="https://www.ted.com/talks/ben_ambridge_10_myths_about_psychology_debunked" TargetMode="External"/><Relationship Id="rId2200" Type="http://schemas.openxmlformats.org/officeDocument/2006/relationships/hyperlink" Target="https://www.ted.com/talks/monica_byrne_a_sci_fi_vision_of_love_from_a_318_year_old_hologram" TargetMode="External"/><Relationship Id="rId2201" Type="http://schemas.openxmlformats.org/officeDocument/2006/relationships/hyperlink" Target="https://www.ted.com/talks/michael_bodekaer_this_virtual_lab_will_revolutionize_science_class" TargetMode="External"/><Relationship Id="rId2202" Type="http://schemas.openxmlformats.org/officeDocument/2006/relationships/hyperlink" Target="https://www.ted.com/talks/jennifer_kahn_gene_editing_can_now_change_an_entire_species_forever" TargetMode="External"/><Relationship Id="rId2203" Type="http://schemas.openxmlformats.org/officeDocument/2006/relationships/hyperlink" Target="https://www.ted.com/talks/uri_hasson_this_is_your_brain_on_communication" TargetMode="External"/><Relationship Id="rId2204" Type="http://schemas.openxmlformats.org/officeDocument/2006/relationships/hyperlink" Target="https://www.ted.com/talks/sanford_biggers_an_artist_s_unflinching_look_at_racial_violence" TargetMode="External"/><Relationship Id="rId2205" Type="http://schemas.openxmlformats.org/officeDocument/2006/relationships/hyperlink" Target="https://www.ted.com/talks/sangeeta_bhatia_this_tiny_particle_could_roam_your_body_to_find_tumors" TargetMode="External"/><Relationship Id="rId2206" Type="http://schemas.openxmlformats.org/officeDocument/2006/relationships/hyperlink" Target="https://www.ted.com/talks/kang_lee_can_you_really_tell_if_a_kid_is_lying" TargetMode="External"/><Relationship Id="rId2207" Type="http://schemas.openxmlformats.org/officeDocument/2006/relationships/hyperlink" Target="https://www.ted.com/talks/laura_indolfi_good_news_in_the_fight_against_pancreatic_cancer" TargetMode="External"/><Relationship Id="rId2208" Type="http://schemas.openxmlformats.org/officeDocument/2006/relationships/hyperlink" Target="https://www.ted.com/talks/sebastian_junger_our_lonely_society_makes_it_hard_to_come_home_from_war" TargetMode="External"/><Relationship Id="rId2209" Type="http://schemas.openxmlformats.org/officeDocument/2006/relationships/hyperlink" Target="https://www.ted.com/talks/juno_mac_the_laws_that_sex_workers_really_want" TargetMode="External"/><Relationship Id="rId50" Type="http://schemas.openxmlformats.org/officeDocument/2006/relationships/hyperlink" Target="https://www.ted.com/talks/dean_ornish_on_the_world_s_killer_diet" TargetMode="External"/><Relationship Id="rId51" Type="http://schemas.openxmlformats.org/officeDocument/2006/relationships/hyperlink" Target="https://www.ted.com/talks/robert_neuwirth_on_our_shadow_cities" TargetMode="External"/><Relationship Id="rId52" Type="http://schemas.openxmlformats.org/officeDocument/2006/relationships/hyperlink" Target="https://www.ted.com/talks/bjorn_lomborg_sets_global_priorities" TargetMode="External"/><Relationship Id="rId53" Type="http://schemas.openxmlformats.org/officeDocument/2006/relationships/hyperlink" Target="https://www.ted.com/talks/wade_davis_on_endangered_cultures" TargetMode="External"/><Relationship Id="rId54" Type="http://schemas.openxmlformats.org/officeDocument/2006/relationships/hyperlink" Target="https://www.ted.com/talks/phil_borges_on_endangered_cultures" TargetMode="External"/><Relationship Id="rId55" Type="http://schemas.openxmlformats.org/officeDocument/2006/relationships/hyperlink" Target="https://www.ted.com/talks/martin_rees_asks_is_this_our_final_century" TargetMode="External"/><Relationship Id="rId56" Type="http://schemas.openxmlformats.org/officeDocument/2006/relationships/hyperlink" Target="https://www.ted.com/talks/robert_wright_on_optimism" TargetMode="External"/><Relationship Id="rId57" Type="http://schemas.openxmlformats.org/officeDocument/2006/relationships/hyperlink" Target="https://www.ted.com/talks/steven_johnson_tours_the_ghost_map" TargetMode="External"/><Relationship Id="rId58" Type="http://schemas.openxmlformats.org/officeDocument/2006/relationships/hyperlink" Target="https://www.ted.com/talks/charles_leadbeater_on_innovation" TargetMode="External"/><Relationship Id="rId59" Type="http://schemas.openxmlformats.org/officeDocument/2006/relationships/hyperlink" Target="https://www.ted.com/talks/pilobolus_perform_symbiosis" TargetMode="External"/><Relationship Id="rId1910" Type="http://schemas.openxmlformats.org/officeDocument/2006/relationships/hyperlink" Target="https://www.ted.com/talks/tom_wujec_got_a_wicked_problem_first_tell_me_how_you_make_toast" TargetMode="External"/><Relationship Id="rId1911" Type="http://schemas.openxmlformats.org/officeDocument/2006/relationships/hyperlink" Target="https://www.ted.com/talks/brian_dettmer_old_books_reborn_as_intricate_art" TargetMode="External"/><Relationship Id="rId1912" Type="http://schemas.openxmlformats.org/officeDocument/2006/relationships/hyperlink" Target="https://www.ted.com/talks/jaap_de_roode_how_butterflies_self_medicate" TargetMode="External"/><Relationship Id="rId1913" Type="http://schemas.openxmlformats.org/officeDocument/2006/relationships/hyperlink" Target="https://www.ted.com/talks/ricardo_semler_how_to_run_a_company_with_almost_no_rules" TargetMode="External"/><Relationship Id="rId1520" Type="http://schemas.openxmlformats.org/officeDocument/2006/relationships/hyperlink" Target="https://www.ted.com/talks/denise_herzing_could_we_speak_the_language_of_dolphins" TargetMode="External"/><Relationship Id="rId1521" Type="http://schemas.openxmlformats.org/officeDocument/2006/relationships/hyperlink" Target="https://www.ted.com/talks/martin_villeneuve_how_i_made_an_impossible_film" TargetMode="External"/><Relationship Id="rId1522" Type="http://schemas.openxmlformats.org/officeDocument/2006/relationships/hyperlink" Target="https://www.ted.com/talks/andrew_mcafee_what_will_future_jobs_look_like" TargetMode="External"/><Relationship Id="rId1523" Type="http://schemas.openxmlformats.org/officeDocument/2006/relationships/hyperlink" Target="https://www.ted.com/talks/raffaello_d_andrea_the_astounding_athletic_power_of_quadcopters" TargetMode="External"/><Relationship Id="rId1130" Type="http://schemas.openxmlformats.org/officeDocument/2006/relationships/hyperlink" Target="https://www.ted.com/talks/erica_frenkel_the_universal_anesthesia_machine" TargetMode="External"/><Relationship Id="rId1131" Type="http://schemas.openxmlformats.org/officeDocument/2006/relationships/hyperlink" Target="https://www.ted.com/talks/danny_hillis_back_to_the_future_of_1994" TargetMode="External"/><Relationship Id="rId1132" Type="http://schemas.openxmlformats.org/officeDocument/2006/relationships/hyperlink" Target="https://www.ted.com/talks/mike_degruy_hooked_by_octopus" TargetMode="External"/><Relationship Id="rId1133" Type="http://schemas.openxmlformats.org/officeDocument/2006/relationships/hyperlink" Target="https://www.ted.com/talks/aleph_molinari_let_s_bridge_the_digital_divide" TargetMode="External"/><Relationship Id="rId1134" Type="http://schemas.openxmlformats.org/officeDocument/2006/relationships/hyperlink" Target="https://www.ted.com/talks/nancy_duarte_the_secret_structure_of_great_talks" TargetMode="External"/><Relationship Id="rId1135" Type="http://schemas.openxmlformats.org/officeDocument/2006/relationships/hyperlink" Target="https://www.ted.com/talks/neil_burgess_how_your_brain_tells_you_where_you_are" TargetMode="External"/><Relationship Id="rId1136" Type="http://schemas.openxmlformats.org/officeDocument/2006/relationships/hyperlink" Target="https://www.ted.com/talks/stephen_coleman_the_moral_dangers_of_non_lethal_weapons" TargetMode="External"/><Relationship Id="rId1137" Type="http://schemas.openxmlformats.org/officeDocument/2006/relationships/hyperlink" Target="https://www.ted.com/talks/sheikha_al_mayassa_globalizing_the_local_localizing_the_global" TargetMode="External"/><Relationship Id="rId1138" Type="http://schemas.openxmlformats.org/officeDocument/2006/relationships/hyperlink" Target="https://www.ted.com/talks/jack_horner_shape_shifting_dinosaurs" TargetMode="External"/><Relationship Id="rId1139" Type="http://schemas.openxmlformats.org/officeDocument/2006/relationships/hyperlink" Target="https://www.ted.com/talks/erik_johansson_impossible_photography" TargetMode="External"/><Relationship Id="rId670" Type="http://schemas.openxmlformats.org/officeDocument/2006/relationships/hyperlink" Target="https://www.ted.com/talks/omar_ahmad_political_change_with_pen_and_paper" TargetMode="External"/><Relationship Id="rId671" Type="http://schemas.openxmlformats.org/officeDocument/2006/relationships/hyperlink" Target="https://www.ted.com/talks/kavita_ramdas_radical_women_embracing_tradition" TargetMode="External"/><Relationship Id="rId280" Type="http://schemas.openxmlformats.org/officeDocument/2006/relationships/hyperlink" Target="https://www.ted.com/talks/sugata_mitra_shows_how_kids_teach_themselves" TargetMode="External"/><Relationship Id="rId281" Type="http://schemas.openxmlformats.org/officeDocument/2006/relationships/hyperlink" Target="https://www.ted.com/talks/ory_okolloh_on_becoming_an_activist" TargetMode="External"/><Relationship Id="rId282" Type="http://schemas.openxmlformats.org/officeDocument/2006/relationships/hyperlink" Target="https://www.ted.com/talks/einstein_the_parrot_talks_and_squawks" TargetMode="External"/><Relationship Id="rId283" Type="http://schemas.openxmlformats.org/officeDocument/2006/relationships/hyperlink" Target="https://www.ted.com/talks/paul_rothemund_details_dna_folding" TargetMode="External"/><Relationship Id="rId284" Type="http://schemas.openxmlformats.org/officeDocument/2006/relationships/hyperlink" Target="https://www.ted.com/talks/peter_diamandis_on_our_next_giant_leap" TargetMode="External"/><Relationship Id="rId285" Type="http://schemas.openxmlformats.org/officeDocument/2006/relationships/hyperlink" Target="https://www.ted.com/talks/peter_hirshberg_on_tv_and_the_web" TargetMode="External"/><Relationship Id="rId286" Type="http://schemas.openxmlformats.org/officeDocument/2006/relationships/hyperlink" Target="https://www.ted.com/talks/jonathan_drori_on_what_we_think_we_know" TargetMode="External"/><Relationship Id="rId287" Type="http://schemas.openxmlformats.org/officeDocument/2006/relationships/hyperlink" Target="https://www.ted.com/talks/jane_goodall_at_tedglobal_07" TargetMode="External"/><Relationship Id="rId288" Type="http://schemas.openxmlformats.org/officeDocument/2006/relationships/hyperlink" Target="https://www.ted.com/talks/irwin_redlener_warns_of_nuclear_terrorism" TargetMode="External"/><Relationship Id="rId289" Type="http://schemas.openxmlformats.org/officeDocument/2006/relationships/hyperlink" Target="https://www.ted.com/talks/brewster_kahle_builds_a_free_digital_library" TargetMode="External"/><Relationship Id="rId672" Type="http://schemas.openxmlformats.org/officeDocument/2006/relationships/hyperlink" Target="https://www.ted.com/talks/stephen_wolfram_computing_a_theory_of_everything" TargetMode="External"/><Relationship Id="rId673" Type="http://schemas.openxmlformats.org/officeDocument/2006/relationships/hyperlink" Target="https://www.ted.com/talks/roz_savage_why_i_m_rowing_across_the_pacific" TargetMode="External"/><Relationship Id="rId674" Type="http://schemas.openxmlformats.org/officeDocument/2006/relationships/hyperlink" Target="https://www.ted.com/talks/george_whitesides_toward_a_science_of_simplicity" TargetMode="External"/><Relationship Id="rId675" Type="http://schemas.openxmlformats.org/officeDocument/2006/relationships/hyperlink" Target="https://www.ted.com/talks/lies_damned_lies_and_statistics_about_tedtalks" TargetMode="External"/><Relationship Id="rId676" Type="http://schemas.openxmlformats.org/officeDocument/2006/relationships/hyperlink" Target="https://www.ted.com/talks/esther_duflo_social_experiments_to_fight_poverty" TargetMode="External"/><Relationship Id="rId677" Type="http://schemas.openxmlformats.org/officeDocument/2006/relationships/hyperlink" Target="https://www.ted.com/talks/simon_sinek_how_great_leaders_inspire_action" TargetMode="External"/><Relationship Id="rId678" Type="http://schemas.openxmlformats.org/officeDocument/2006/relationships/hyperlink" Target="https://www.ted.com/talks/jeremy_jackson" TargetMode="External"/><Relationship Id="rId679" Type="http://schemas.openxmlformats.org/officeDocument/2006/relationships/hyperlink" Target="https://www.ted.com/talks/anil_gupta_india_s_hidden_hotbeds_of_invention" TargetMode="External"/><Relationship Id="rId1524" Type="http://schemas.openxmlformats.org/officeDocument/2006/relationships/hyperlink" Target="https://www.ted.com/talks/george_papandreou_imagine_a_european_democracy_without_borders" TargetMode="External"/><Relationship Id="rId1525" Type="http://schemas.openxmlformats.org/officeDocument/2006/relationships/hyperlink" Target="https://www.ted.com/talks/daniel_suarez_the_kill_decision_shouldn_t_belong_to_a_robot" TargetMode="External"/><Relationship Id="rId1526" Type="http://schemas.openxmlformats.org/officeDocument/2006/relationships/hyperlink" Target="https://www.ted.com/talks/manal_al_sharif_a_saudi_woman_who_dared_to_drive" TargetMode="External"/><Relationship Id="rId1527" Type="http://schemas.openxmlformats.org/officeDocument/2006/relationships/hyperlink" Target="https://www.ted.com/talks/didier_sornette_how_we_can_predict_the_next_financial_crisis" TargetMode="External"/><Relationship Id="rId1528" Type="http://schemas.openxmlformats.org/officeDocument/2006/relationships/hyperlink" Target="https://www.ted.com/talks/juliana_rotich_meet_brck_internet_access_built_for_africa" TargetMode="External"/><Relationship Id="rId1529" Type="http://schemas.openxmlformats.org/officeDocument/2006/relationships/hyperlink" Target="https://www.ted.com/talks/joseph_kim_the_family_i_lost_in_north_korea_and_the_family_i_gained" TargetMode="External"/><Relationship Id="rId1914" Type="http://schemas.openxmlformats.org/officeDocument/2006/relationships/hyperlink" Target="https://www.ted.com/talks/kenneth_shinozuka_my_simple_invention_designed_to_keep_my_grandfather_safe" TargetMode="External"/><Relationship Id="rId1915" Type="http://schemas.openxmlformats.org/officeDocument/2006/relationships/hyperlink" Target="https://www.ted.com/talks/hannah_fry_the_mathematics_of_love" TargetMode="External"/><Relationship Id="rId1916" Type="http://schemas.openxmlformats.org/officeDocument/2006/relationships/hyperlink" Target="https://www.ted.com/talks/guy_winch_the_case_for_emotional_hygiene" TargetMode="External"/><Relationship Id="rId1917" Type="http://schemas.openxmlformats.org/officeDocument/2006/relationships/hyperlink" Target="https://www.ted.com/talks/nadine_burke_harris_how_childhood_trauma_affects_health_across_a_lifetime" TargetMode="External"/><Relationship Id="rId1918" Type="http://schemas.openxmlformats.org/officeDocument/2006/relationships/hyperlink" Target="https://www.ted.com/talks/laura_boushnak_for_these_women_reading_is_a_daring_act" TargetMode="External"/><Relationship Id="rId1919" Type="http://schemas.openxmlformats.org/officeDocument/2006/relationships/hyperlink" Target="https://www.ted.com/talks/angelo_vermeulen_how_to_go_to_space_without_having_to_go_to_space" TargetMode="External"/><Relationship Id="rId2210" Type="http://schemas.openxmlformats.org/officeDocument/2006/relationships/hyperlink" Target="https://www.ted.com/talks/trevor_timm_how_free_is_our_freedom_of_the_press" TargetMode="External"/><Relationship Id="rId2211" Type="http://schemas.openxmlformats.org/officeDocument/2006/relationships/hyperlink" Target="https://www.ted.com/talks/lidia_yuknavitch_the_beauty_of_being_a_misfit" TargetMode="External"/><Relationship Id="rId2212" Type="http://schemas.openxmlformats.org/officeDocument/2006/relationships/hyperlink" Target="https://www.ted.com/talks/mariano_sigman_your_words_may_predict_your_future_mental_health" TargetMode="External"/><Relationship Id="rId2213" Type="http://schemas.openxmlformats.org/officeDocument/2006/relationships/hyperlink" Target="https://www.ted.com/talks/zaria_forman_drawings_that_show_the_beauty_and_fragility_of_earth" TargetMode="External"/><Relationship Id="rId2214" Type="http://schemas.openxmlformats.org/officeDocument/2006/relationships/hyperlink" Target="https://www.ted.com/talks/joseph_ravenell_how_barbershops_can_keep_men_healthy" TargetMode="External"/><Relationship Id="rId2215" Type="http://schemas.openxmlformats.org/officeDocument/2006/relationships/hyperlink" Target="https://www.ted.com/talks/adam_driver_my_journey_from_marine_to_actor" TargetMode="External"/><Relationship Id="rId2216" Type="http://schemas.openxmlformats.org/officeDocument/2006/relationships/hyperlink" Target="https://www.ted.com/talks/sue_desmond_hellmann_a_smarter_more_precise_way_to_think_about_public_health" TargetMode="External"/><Relationship Id="rId2217" Type="http://schemas.openxmlformats.org/officeDocument/2006/relationships/hyperlink" Target="https://www.ted.com/talks/samantha_nutt_the_real_harm_of_the_global_arms_trade" TargetMode="External"/><Relationship Id="rId2218" Type="http://schemas.openxmlformats.org/officeDocument/2006/relationships/hyperlink" Target="https://www.ted.com/talks/norman_lear_an_entertainment_icon_on_living_a_life_of_meaning" TargetMode="External"/><Relationship Id="rId2219" Type="http://schemas.openxmlformats.org/officeDocument/2006/relationships/hyperlink" Target="https://www.ted.com/talks/stephen_wilkes_the_passing_of_time_caught_in_a_single_photo" TargetMode="External"/><Relationship Id="rId60" Type="http://schemas.openxmlformats.org/officeDocument/2006/relationships/hyperlink" Target="https://www.ted.com/talks/anna_deavere_smith_s_american_character" TargetMode="External"/><Relationship Id="rId61" Type="http://schemas.openxmlformats.org/officeDocument/2006/relationships/hyperlink" Target="https://www.ted.com/talks/saul_griffith_on_everyday_inventions" TargetMode="External"/><Relationship Id="rId62" Type="http://schemas.openxmlformats.org/officeDocument/2006/relationships/hyperlink" Target="https://www.ted.com/talks/neil_gershenfeld_on_fab_labs" TargetMode="External"/><Relationship Id="rId63" Type="http://schemas.openxmlformats.org/officeDocument/2006/relationships/hyperlink" Target="https://www.ted.com/talks/carl_honore_praises_slowness" TargetMode="External"/><Relationship Id="rId64" Type="http://schemas.openxmlformats.org/officeDocument/2006/relationships/hyperlink" Target="https://www.ted.com/talks/bill_clinton_on_rebuilding_rwanda" TargetMode="External"/><Relationship Id="rId65" Type="http://schemas.openxmlformats.org/officeDocument/2006/relationships/hyperlink" Target="https://www.ted.com/talks/e_o_wilson_on_saving_life_on_earth" TargetMode="External"/><Relationship Id="rId66" Type="http://schemas.openxmlformats.org/officeDocument/2006/relationships/hyperlink" Target="https://www.ted.com/talks/james_nachtwey_s_searing_pictures_of_war" TargetMode="External"/><Relationship Id="rId67" Type="http://schemas.openxmlformats.org/officeDocument/2006/relationships/hyperlink" Target="https://www.ted.com/talks/jane_goodall_on_what_separates_us_from_the_apes" TargetMode="External"/><Relationship Id="rId68" Type="http://schemas.openxmlformats.org/officeDocument/2006/relationships/hyperlink" Target="https://www.ted.com/talks/seth_godin_on_sliced_bread" TargetMode="External"/><Relationship Id="rId69" Type="http://schemas.openxmlformats.org/officeDocument/2006/relationships/hyperlink" Target="https://www.ted.com/talks/james_watson_on_how_he_discovered_dna" TargetMode="External"/><Relationship Id="rId1920" Type="http://schemas.openxmlformats.org/officeDocument/2006/relationships/hyperlink" Target="https://www.ted.com/talks/james_a_white_sr_the_little_problem_i_had_renting_a_house" TargetMode="External"/><Relationship Id="rId1921" Type="http://schemas.openxmlformats.org/officeDocument/2006/relationships/hyperlink" Target="https://www.ted.com/talks/rob_knight_how_our_microbes_make_us_who_we_are" TargetMode="External"/><Relationship Id="rId1922" Type="http://schemas.openxmlformats.org/officeDocument/2006/relationships/hyperlink" Target="https://www.ted.com/talks/khalida_brohi_how_i_work_to_protect_women_from_honor_killings" TargetMode="External"/><Relationship Id="rId1923" Type="http://schemas.openxmlformats.org/officeDocument/2006/relationships/hyperlink" Target="https://www.ted.com/talks/romina_libster_the_power_of_herd_immunity" TargetMode="External"/><Relationship Id="rId1530" Type="http://schemas.openxmlformats.org/officeDocument/2006/relationships/hyperlink" Target="https://www.ted.com/talks/paul_pholeros_how_to_reduce_poverty_fix_homes" TargetMode="External"/><Relationship Id="rId1531" Type="http://schemas.openxmlformats.org/officeDocument/2006/relationships/hyperlink" Target="https://www.ted.com/talks/camille_seaman_photos_from_a_storm_chaser" TargetMode="External"/><Relationship Id="rId1532" Type="http://schemas.openxmlformats.org/officeDocument/2006/relationships/hyperlink" Target="https://www.ted.com/talks/lesley_hazleton_the_doubt_essential_to_faith" TargetMode="External"/><Relationship Id="rId1533" Type="http://schemas.openxmlformats.org/officeDocument/2006/relationships/hyperlink" Target="https://www.ted.com/talks/peter_attia_what_if_we_re_wrong_about_diabetes" TargetMode="External"/><Relationship Id="rId1140" Type="http://schemas.openxmlformats.org/officeDocument/2006/relationships/hyperlink" Target="https://www.ted.com/talks/drew_dudley_everyday_leadership" TargetMode="External"/><Relationship Id="rId1141" Type="http://schemas.openxmlformats.org/officeDocument/2006/relationships/hyperlink" Target="https://www.ted.com/talks/keith_nolan_deaf_in_the_military" TargetMode="External"/><Relationship Id="rId1142" Type="http://schemas.openxmlformats.org/officeDocument/2006/relationships/hyperlink" Target="https://www.ted.com/talks/tyrone_hayes_penelope_jagessar_chaffer_the_toxic_baby" TargetMode="External"/><Relationship Id="rId1143" Type="http://schemas.openxmlformats.org/officeDocument/2006/relationships/hyperlink" Target="https://www.ted.com/talks/jenna_mccarthy_what_you_don_t_know_about_marriage" TargetMode="External"/><Relationship Id="rId1144" Type="http://schemas.openxmlformats.org/officeDocument/2006/relationships/hyperlink" Target="https://www.ted.com/talks/inara_george_sings_family_tree" TargetMode="External"/><Relationship Id="rId1145" Type="http://schemas.openxmlformats.org/officeDocument/2006/relationships/hyperlink" Target="https://www.ted.com/talks/lucien_engelen_crowdsource_your_health" TargetMode="External"/><Relationship Id="rId1146" Type="http://schemas.openxmlformats.org/officeDocument/2006/relationships/hyperlink" Target="https://www.ted.com/talks/simon_berrow_how_do_you_save_a_shark_you_know_nothing_about" TargetMode="External"/><Relationship Id="rId1147" Type="http://schemas.openxmlformats.org/officeDocument/2006/relationships/hyperlink" Target="https://www.ted.com/talks/paul_conneally_digital_humanitarianism" TargetMode="External"/><Relationship Id="rId1148" Type="http://schemas.openxmlformats.org/officeDocument/2006/relationships/hyperlink" Target="https://www.ted.com/talks/garth_lenz_images_of_beauty_and_devastation" TargetMode="External"/><Relationship Id="rId1149" Type="http://schemas.openxmlformats.org/officeDocument/2006/relationships/hyperlink" Target="https://www.ted.com/talks/lucianne_walkowicz_look_up_for_a_change" TargetMode="External"/><Relationship Id="rId680" Type="http://schemas.openxmlformats.org/officeDocument/2006/relationships/hyperlink" Target="https://www.ted.com/talks/pistol" TargetMode="External"/><Relationship Id="rId681" Type="http://schemas.openxmlformats.org/officeDocument/2006/relationships/hyperlink" Target="https://www.ted.com/talks/nicholas_christakis_the_hidden_influence_of_social_networks" TargetMode="External"/><Relationship Id="rId290" Type="http://schemas.openxmlformats.org/officeDocument/2006/relationships/hyperlink" Target="https://www.ted.com/talks/david_gallo_on_life_in_the_deep_oceans" TargetMode="External"/><Relationship Id="rId291" Type="http://schemas.openxmlformats.org/officeDocument/2006/relationships/hyperlink" Target="https://www.ted.com/talks/carmen_agra_deedy_spins_stories" TargetMode="External"/><Relationship Id="rId292" Type="http://schemas.openxmlformats.org/officeDocument/2006/relationships/hyperlink" Target="https://www.ted.com/talks/keith_bellows_on_the_camel_s_hump" TargetMode="External"/><Relationship Id="rId293" Type="http://schemas.openxmlformats.org/officeDocument/2006/relationships/hyperlink" Target="https://www.ted.com/talks/ann_cooper_talks_school_lunches" TargetMode="External"/><Relationship Id="rId294" Type="http://schemas.openxmlformats.org/officeDocument/2006/relationships/hyperlink" Target="https://www.ted.com/talks/jonathan_haidt_on_the_moral_mind" TargetMode="External"/><Relationship Id="rId295" Type="http://schemas.openxmlformats.org/officeDocument/2006/relationships/hyperlink" Target="https://www.ted.com/talks/eve_ensler_on_security" TargetMode="External"/><Relationship Id="rId296" Type="http://schemas.openxmlformats.org/officeDocument/2006/relationships/hyperlink" Target="https://www.ted.com/talks/david_s_rose_on_pitching_to_vcs" TargetMode="External"/><Relationship Id="rId297" Type="http://schemas.openxmlformats.org/officeDocument/2006/relationships/hyperlink" Target="https://www.ted.com/talks/marvin_minsky_on_health_and_the_human_mind" TargetMode="External"/><Relationship Id="rId298" Type="http://schemas.openxmlformats.org/officeDocument/2006/relationships/hyperlink" Target="https://www.ted.com/talks/philip_zimbardo_on_the_psychology_of_evil" TargetMode="External"/><Relationship Id="rId299" Type="http://schemas.openxmlformats.org/officeDocument/2006/relationships/hyperlink" Target="https://www.ted.com/talks/laura_trice_suggests_we_all_say_thank_you" TargetMode="External"/><Relationship Id="rId682" Type="http://schemas.openxmlformats.org/officeDocument/2006/relationships/hyperlink" Target="https://www.ted.com/talks/nathan_myhrvold_could_this_laser_zap_malaria" TargetMode="External"/><Relationship Id="rId683" Type="http://schemas.openxmlformats.org/officeDocument/2006/relationships/hyperlink" Target="https://www.ted.com/talks/enric_sala" TargetMode="External"/><Relationship Id="rId684" Type="http://schemas.openxmlformats.org/officeDocument/2006/relationships/hyperlink" Target="https://www.ted.com/talks/dan_meyer_math_curriculum_makeover" TargetMode="External"/><Relationship Id="rId685" Type="http://schemas.openxmlformats.org/officeDocument/2006/relationships/hyperlink" Target="https://www.ted.com/talks/julia_sweeney_has_the_talk" TargetMode="External"/><Relationship Id="rId686" Type="http://schemas.openxmlformats.org/officeDocument/2006/relationships/hyperlink" Target="https://www.ted.com/talks/viktor_frankl_youth_in_search_of_meaning" TargetMode="External"/><Relationship Id="rId687" Type="http://schemas.openxmlformats.org/officeDocument/2006/relationships/hyperlink" Target="https://www.ted.com/talks/william_li" TargetMode="External"/><Relationship Id="rId688" Type="http://schemas.openxmlformats.org/officeDocument/2006/relationships/hyperlink" Target="https://www.ted.com/talks/graham_hill_weekday_vegetarian" TargetMode="External"/><Relationship Id="rId689" Type="http://schemas.openxmlformats.org/officeDocument/2006/relationships/hyperlink" Target="https://www.ted.com/talks/dee_boersma_pay_attention_to_penguins" TargetMode="External"/><Relationship Id="rId1534" Type="http://schemas.openxmlformats.org/officeDocument/2006/relationships/hyperlink" Target="https://www.ted.com/talks/bob_mankoff_anatomy_of_a_new_yorker_cartoon" TargetMode="External"/><Relationship Id="rId1535" Type="http://schemas.openxmlformats.org/officeDocument/2006/relationships/hyperlink" Target="https://www.ted.com/talks/michael_archer_how_we_ll_resurrect_the_gastric_brooding_frog_the_tasmanian_tiger" TargetMode="External"/><Relationship Id="rId1536" Type="http://schemas.openxmlformats.org/officeDocument/2006/relationships/hyperlink" Target="https://www.ted.com/talks/rodney_brooks_why_we_will_rely_on_robots" TargetMode="External"/><Relationship Id="rId1537" Type="http://schemas.openxmlformats.org/officeDocument/2006/relationships/hyperlink" Target="https://www.ted.com/talks/eric_x_li_a_tale_of_two_political_systems" TargetMode="External"/><Relationship Id="rId1538" Type="http://schemas.openxmlformats.org/officeDocument/2006/relationships/hyperlink" Target="https://www.ted.com/talks/joel_selanikio_the_surprising_seeds_of_a_big_data_revolution_in_healthcare" TargetMode="External"/><Relationship Id="rId1539" Type="http://schemas.openxmlformats.org/officeDocument/2006/relationships/hyperlink" Target="https://www.ted.com/talks/jinha_lee_a_tool_that_lets_you_touch_pixels" TargetMode="External"/><Relationship Id="rId1924" Type="http://schemas.openxmlformats.org/officeDocument/2006/relationships/hyperlink" Target="https://www.ted.com/talks/ben_wellington_how_we_found_the_worst_place_to_park_in_new_york_city_using_big_data" TargetMode="External"/><Relationship Id="rId1925" Type="http://schemas.openxmlformats.org/officeDocument/2006/relationships/hyperlink" Target="https://www.ted.com/talks/helder_guimaraes_a_magical_search_for_a_coincidence" TargetMode="External"/><Relationship Id="rId1926" Type="http://schemas.openxmlformats.org/officeDocument/2006/relationships/hyperlink" Target="https://www.ted.com/talks/jon_gosier_the_problem_with_trickle_down_techonomics" TargetMode="External"/><Relationship Id="rId1927" Type="http://schemas.openxmlformats.org/officeDocument/2006/relationships/hyperlink" Target="https://www.ted.com/talks/topher_white_what_can_save_the_rainforest_your_used_cell_phone" TargetMode="External"/><Relationship Id="rId1928" Type="http://schemas.openxmlformats.org/officeDocument/2006/relationships/hyperlink" Target="https://www.ted.com/talks/harry_baker_a_love_poem_for_lonely_prime_numbers" TargetMode="External"/><Relationship Id="rId1929" Type="http://schemas.openxmlformats.org/officeDocument/2006/relationships/hyperlink" Target="https://www.ted.com/talks/andy_yen_think_your_email_s_private_think_again" TargetMode="External"/><Relationship Id="rId2220" Type="http://schemas.openxmlformats.org/officeDocument/2006/relationships/hyperlink" Target="https://www.ted.com/talks/cedric_villani_what_s_so_sexy_about_math" TargetMode="External"/><Relationship Id="rId2221" Type="http://schemas.openxmlformats.org/officeDocument/2006/relationships/hyperlink" Target="https://www.ted.com/talks/amit_sood_every_piece_of_art_you_ve_ever_wanted_to_see_up_close_and_searchable" TargetMode="External"/><Relationship Id="rId2222" Type="http://schemas.openxmlformats.org/officeDocument/2006/relationships/hyperlink" Target="https://www.ted.com/talks/shaolan_the_chinese_zodiac_explained" TargetMode="External"/><Relationship Id="rId2223" Type="http://schemas.openxmlformats.org/officeDocument/2006/relationships/hyperlink" Target="https://www.ted.com/talks/sajay_samuel_how_college_loans_exploit_students_for_profit" TargetMode="External"/><Relationship Id="rId2224" Type="http://schemas.openxmlformats.org/officeDocument/2006/relationships/hyperlink" Target="https://www.ted.com/talks/negin_farsad_a_highly_scientific_taxonomy_of_haters" TargetMode="External"/><Relationship Id="rId2225" Type="http://schemas.openxmlformats.org/officeDocument/2006/relationships/hyperlink" Target="https://www.ted.com/talks/andrew_youn_3_reasons_why_we_can_win_the_fight_against_poverty" TargetMode="External"/><Relationship Id="rId2226" Type="http://schemas.openxmlformats.org/officeDocument/2006/relationships/hyperlink" Target="https://www.ted.com/talks/jamila_raqib_the_secret_to_effective_nonviolent_resistance" TargetMode="External"/><Relationship Id="rId2227" Type="http://schemas.openxmlformats.org/officeDocument/2006/relationships/hyperlink" Target="https://www.ted.com/talks/andrew_pelling_this_scientist_makes_ears_out_of_apples" TargetMode="External"/><Relationship Id="rId2228" Type="http://schemas.openxmlformats.org/officeDocument/2006/relationships/hyperlink" Target="https://www.ted.com/talks/chris_milk_the_birth_of_virtual_reality_as_an_art_form" TargetMode="External"/><Relationship Id="rId2229" Type="http://schemas.openxmlformats.org/officeDocument/2006/relationships/hyperlink" Target="https://www.ted.com/talks/tristan_harris_how_better_tech_could_protect_us_from_distraction" TargetMode="External"/><Relationship Id="rId70" Type="http://schemas.openxmlformats.org/officeDocument/2006/relationships/hyperlink" Target="https://www.ted.com/talks/al_seckel_says_our_brains_are_mis_wired" TargetMode="External"/><Relationship Id="rId71" Type="http://schemas.openxmlformats.org/officeDocument/2006/relationships/hyperlink" Target="https://www.ted.com/talks/dean_kamen_on_inventing_and_giving" TargetMode="External"/><Relationship Id="rId72" Type="http://schemas.openxmlformats.org/officeDocument/2006/relationships/hyperlink" Target="https://www.ted.com/talks/juan_enriquez_on_genomics_and_our_future" TargetMode="External"/><Relationship Id="rId73" Type="http://schemas.openxmlformats.org/officeDocument/2006/relationships/hyperlink" Target="https://www.ted.com/talks/stefan_sagmeister_shares_happy_design" TargetMode="External"/><Relationship Id="rId74" Type="http://schemas.openxmlformats.org/officeDocument/2006/relationships/hyperlink" Target="https://www.ted.com/talks/alex_steffen_sees_a_sustainable_future" TargetMode="External"/><Relationship Id="rId75" Type="http://schemas.openxmlformats.org/officeDocument/2006/relationships/hyperlink" Target="https://www.ted.com/talks/thom_mayne_on_architecture_as_connection" TargetMode="External"/><Relationship Id="rId76" Type="http://schemas.openxmlformats.org/officeDocument/2006/relationships/hyperlink" Target="https://www.ted.com/talks/chris_bangle_says_great_cars_are_art" TargetMode="External"/><Relationship Id="rId77" Type="http://schemas.openxmlformats.org/officeDocument/2006/relationships/hyperlink" Target="https://www.ted.com/talks/nora_york_sings_what_i_want" TargetMode="External"/><Relationship Id="rId78" Type="http://schemas.openxmlformats.org/officeDocument/2006/relationships/hyperlink" Target="https://www.ted.com/talks/paul_bennett_finds_design_in_the_details" TargetMode="External"/><Relationship Id="rId79" Type="http://schemas.openxmlformats.org/officeDocument/2006/relationships/hyperlink" Target="https://www.ted.com/talks/vik_muniz_makes_art_with_wire_sugar" TargetMode="External"/><Relationship Id="rId1930" Type="http://schemas.openxmlformats.org/officeDocument/2006/relationships/hyperlink" Target="https://www.ted.com/talks/ilona_szabo_de_carvalho_4_lessons_i_learned_from_taking_a_stand_against_drugs_and_gun_violence" TargetMode="External"/><Relationship Id="rId1931" Type="http://schemas.openxmlformats.org/officeDocument/2006/relationships/hyperlink" Target="https://www.ted.com/talks/sangu_delle_in_praise_of_macro_yes_macro_finance_in_africa" TargetMode="External"/><Relationship Id="rId1932" Type="http://schemas.openxmlformats.org/officeDocument/2006/relationships/hyperlink" Target="https://www.ted.com/talks/marc_kushner_why_the_buildings_of_the_future_will_be_shaped_by_you" TargetMode="External"/><Relationship Id="rId1933" Type="http://schemas.openxmlformats.org/officeDocument/2006/relationships/hyperlink" Target="https://www.ted.com/talks/ismael_nazario_what_i_learned_as_a_kid_in_jail" TargetMode="External"/><Relationship Id="rId1540" Type="http://schemas.openxmlformats.org/officeDocument/2006/relationships/hyperlink" Target="https://www.ted.com/talks/sleepy_man_banjo_boys_bluegrass_virtuosity_from_new_jersey" TargetMode="External"/><Relationship Id="rId1541" Type="http://schemas.openxmlformats.org/officeDocument/2006/relationships/hyperlink" Target="https://www.ted.com/talks/charmian_gooch_meet_global_corruption_s_hidden_players" TargetMode="External"/><Relationship Id="rId1542" Type="http://schemas.openxmlformats.org/officeDocument/2006/relationships/hyperlink" Target="https://www.ted.com/talks/michael_green_why_we_should_build_wooden_skyscrapers" TargetMode="External"/><Relationship Id="rId1543" Type="http://schemas.openxmlformats.org/officeDocument/2006/relationships/hyperlink" Target="https://www.ted.com/talks/the_interspecies_internet_an_idea_in_progress" TargetMode="External"/><Relationship Id="rId1150" Type="http://schemas.openxmlformats.org/officeDocument/2006/relationships/hyperlink" Target="https://www.ted.com/talks/neil_macgregor_2600_years_of_history_in_one_object" TargetMode="External"/><Relationship Id="rId1151" Type="http://schemas.openxmlformats.org/officeDocument/2006/relationships/hyperlink" Target="https://www.ted.com/talks/chris_bliss_comedy_is_translation" TargetMode="External"/><Relationship Id="rId1152" Type="http://schemas.openxmlformats.org/officeDocument/2006/relationships/hyperlink" Target="https://www.ted.com/talks/shilo_shiv_suleman_using_tech_to_enable_dreaming" TargetMode="External"/><Relationship Id="rId1153" Type="http://schemas.openxmlformats.org/officeDocument/2006/relationships/hyperlink" Target="https://www.ted.com/talks/shlomo_benartzi_saving_more_tomorrow" TargetMode="External"/><Relationship Id="rId1154" Type="http://schemas.openxmlformats.org/officeDocument/2006/relationships/hyperlink" Target="https://www.ted.com/talks/tan_le_my_immigration_story" TargetMode="External"/><Relationship Id="rId1155" Type="http://schemas.openxmlformats.org/officeDocument/2006/relationships/hyperlink" Target="https://www.ted.com/talks/avi_rubin_all_your_devices_can_be_hacked" TargetMode="External"/><Relationship Id="rId1156" Type="http://schemas.openxmlformats.org/officeDocument/2006/relationships/hyperlink" Target="https://www.ted.com/talks/jeffrey_kluger_the_sibling_bond" TargetMode="External"/><Relationship Id="rId1157" Type="http://schemas.openxmlformats.org/officeDocument/2006/relationships/hyperlink" Target="https://www.ted.com/talks/kevin_allocca_why_videos_go_viral" TargetMode="External"/><Relationship Id="rId1158" Type="http://schemas.openxmlformats.org/officeDocument/2006/relationships/hyperlink" Target="https://www.ted.com/talks/paul_snelgrove_a_census_of_the_ocean" TargetMode="External"/><Relationship Id="rId1159" Type="http://schemas.openxmlformats.org/officeDocument/2006/relationships/hyperlink" Target="https://www.ted.com/talks/daniel_pauly_the_ocean_s_shifting_baseline" TargetMode="External"/><Relationship Id="rId690" Type="http://schemas.openxmlformats.org/officeDocument/2006/relationships/hyperlink" Target="https://www.ted.com/talks/richard_sears_planning_for_the_end_of_oil" TargetMode="External"/><Relationship Id="rId691" Type="http://schemas.openxmlformats.org/officeDocument/2006/relationships/hyperlink" Target="https://www.ted.com/talks/craig_venter_unveils_synthetic_life" TargetMode="External"/><Relationship Id="rId692" Type="http://schemas.openxmlformats.org/officeDocument/2006/relationships/hyperlink" Target="https://www.ted.com/talks/sir_ken_robinson_bring_on_the_revolution" TargetMode="External"/><Relationship Id="rId693" Type="http://schemas.openxmlformats.org/officeDocument/2006/relationships/hyperlink" Target="https://www.ted.com/talks/johanna_blakley_lessons_from_fashion_s_free_culture" TargetMode="External"/><Relationship Id="rId694" Type="http://schemas.openxmlformats.org/officeDocument/2006/relationships/hyperlink" Target="https://www.ted.com/talks/sharmeen_obaid_chinoy_inside_a_school_for_suicide_bombers" TargetMode="External"/><Relationship Id="rId695" Type="http://schemas.openxmlformats.org/officeDocument/2006/relationships/hyperlink" Target="https://www.ted.com/talks/seth_berkley_hiv_and_flu_the_vaccine_strategy" TargetMode="External"/><Relationship Id="rId696" Type="http://schemas.openxmlformats.org/officeDocument/2006/relationships/hyperlink" Target="https://www.ted.com/talks/sophie_hunger_plays_songs_of_secrets_city_lights" TargetMode="External"/><Relationship Id="rId697" Type="http://schemas.openxmlformats.org/officeDocument/2006/relationships/hyperlink" Target="https://www.ted.com/talks/lessig_nyed" TargetMode="External"/><Relationship Id="rId698" Type="http://schemas.openxmlformats.org/officeDocument/2006/relationships/hyperlink" Target="https://www.ted.com/talks/john_underkoffler_drive_3d_data_with_a_gesture" TargetMode="External"/><Relationship Id="rId699" Type="http://schemas.openxmlformats.org/officeDocument/2006/relationships/hyperlink" Target="https://www.ted.com/talks/brian_skerry_reveals_ocean_s_glory_and_horror" TargetMode="External"/><Relationship Id="rId1544" Type="http://schemas.openxmlformats.org/officeDocument/2006/relationships/hyperlink" Target="https://www.ted.com/talks/jack_andraka_a_promising_test_for_pancreatic_cancer_from_a_teenager" TargetMode="External"/><Relationship Id="rId1545" Type="http://schemas.openxmlformats.org/officeDocument/2006/relationships/hyperlink" Target="https://www.ted.com/talks/al_vernacchio_sex_needs_a_new_metaphor_here_s_one" TargetMode="External"/><Relationship Id="rId1546" Type="http://schemas.openxmlformats.org/officeDocument/2006/relationships/hyperlink" Target="https://www.ted.com/talks/bernie_krause_the_voice_of_the_natural_world" TargetMode="External"/><Relationship Id="rId1547" Type="http://schemas.openxmlformats.org/officeDocument/2006/relationships/hyperlink" Target="https://www.ted.com/talks/gavin_pretor_pinney_cloudy_with_a_chance_of_joy" TargetMode="External"/><Relationship Id="rId1548" Type="http://schemas.openxmlformats.org/officeDocument/2006/relationships/hyperlink" Target="https://www.ted.com/talks/pico_iyer_where_is_home" TargetMode="External"/><Relationship Id="rId1549" Type="http://schemas.openxmlformats.org/officeDocument/2006/relationships/hyperlink" Target="https://www.ted.com/talks/two_young_scientists_break_down_plastics_with_bacteria" TargetMode="External"/><Relationship Id="rId1934" Type="http://schemas.openxmlformats.org/officeDocument/2006/relationships/hyperlink" Target="https://www.ted.com/talks/shimpei_takahashi_play_this_game_to_come_up_with_original_ideas" TargetMode="External"/><Relationship Id="rId1935" Type="http://schemas.openxmlformats.org/officeDocument/2006/relationships/hyperlink" Target="https://www.ted.com/talks/linda_hill_how_to_manage_for_collective_creativity" TargetMode="External"/><Relationship Id="rId1936" Type="http://schemas.openxmlformats.org/officeDocument/2006/relationships/hyperlink" Target="https://www.ted.com/talks/vincent_cochetel_i_was_held_hostage_for_317_days_here_s_what_i_thought_about" TargetMode="External"/><Relationship Id="rId1937" Type="http://schemas.openxmlformats.org/officeDocument/2006/relationships/hyperlink" Target="https://www.ted.com/talks/robyn_stein_deluca_the_good_news_about_pms" TargetMode="External"/><Relationship Id="rId1938" Type="http://schemas.openxmlformats.org/officeDocument/2006/relationships/hyperlink" Target="https://www.ted.com/talks/david_eagleman_can_we_create_new_senses_for_humans" TargetMode="External"/><Relationship Id="rId1939" Type="http://schemas.openxmlformats.org/officeDocument/2006/relationships/hyperlink" Target="https://www.ted.com/talks/joe_desimone_what_if_3d_printing_was_25x_faster" TargetMode="External"/><Relationship Id="rId2230" Type="http://schemas.openxmlformats.org/officeDocument/2006/relationships/hyperlink" Target="https://www.ted.com/talks/gill_hicks_i_survived_a_terrorist_attack_here_s_what_i_learned" TargetMode="External"/><Relationship Id="rId2231" Type="http://schemas.openxmlformats.org/officeDocument/2006/relationships/hyperlink" Target="https://www.ted.com/talks/keolu_fox_why_genetic_research_must_be_more_diverse" TargetMode="External"/><Relationship Id="rId2232" Type="http://schemas.openxmlformats.org/officeDocument/2006/relationships/hyperlink" Target="https://www.ted.com/talks/seema_bansal_how_to_fix_a_broken_education_system_without_any_more_money" TargetMode="External"/><Relationship Id="rId2233" Type="http://schemas.openxmlformats.org/officeDocument/2006/relationships/hyperlink" Target="https://www.ted.com/talks/brian_little_who_are_you_really_the_puzzle_of_personality" TargetMode="External"/><Relationship Id="rId2234" Type="http://schemas.openxmlformats.org/officeDocument/2006/relationships/hyperlink" Target="https://www.ted.com/talks/tom_hulme_what_can_we_learn_from_shortcuts" TargetMode="External"/><Relationship Id="rId2235" Type="http://schemas.openxmlformats.org/officeDocument/2006/relationships/hyperlink" Target="https://www.ted.com/talks/wanda_diaz_merced_how_a_blind_astronomer_found_a_way_to_hear_the_stars" TargetMode="External"/><Relationship Id="rId2236" Type="http://schemas.openxmlformats.org/officeDocument/2006/relationships/hyperlink" Target="https://www.ted.com/talks/blaise_aguera_y_arcas_how_computers_are_learning_to_be_creative" TargetMode="External"/><Relationship Id="rId2237" Type="http://schemas.openxmlformats.org/officeDocument/2006/relationships/hyperlink" Target="https://www.ted.com/talks/julia_galef_why_you_think_you_re_right_even_if_you_re_wrong" TargetMode="External"/><Relationship Id="rId2238" Type="http://schemas.openxmlformats.org/officeDocument/2006/relationships/hyperlink" Target="https://www.ted.com/talks/prosanta_chakrabarty_clues_to_prehistoric_times_found_in_blind_cavefish" TargetMode="External"/><Relationship Id="rId2239" Type="http://schemas.openxmlformats.org/officeDocument/2006/relationships/hyperlink" Target="https://www.ted.com/talks/john_legend_redemption_song" TargetMode="External"/><Relationship Id="rId80" Type="http://schemas.openxmlformats.org/officeDocument/2006/relationships/hyperlink" Target="https://www.ted.com/talks/nick_bostrom_on_our_biggest_problems" TargetMode="External"/><Relationship Id="rId81" Type="http://schemas.openxmlformats.org/officeDocument/2006/relationships/hyperlink" Target="https://www.ted.com/talks/janine_benyus_shares_nature_s_designs" TargetMode="External"/><Relationship Id="rId82" Type="http://schemas.openxmlformats.org/officeDocument/2006/relationships/hyperlink" Target="https://www.ted.com/talks/craig_venter_on_dna_and_the_sea" TargetMode="External"/><Relationship Id="rId83" Type="http://schemas.openxmlformats.org/officeDocument/2006/relationships/hyperlink" Target="https://www.ted.com/talks/golan_levin_on_software_as_art" TargetMode="External"/><Relationship Id="rId84" Type="http://schemas.openxmlformats.org/officeDocument/2006/relationships/hyperlink" Target="https://www.ted.com/talks/susan_savage_rumbaugh_on_apes_that_write" TargetMode="External"/><Relationship Id="rId85" Type="http://schemas.openxmlformats.org/officeDocument/2006/relationships/hyperlink" Target="https://www.ted.com/talks/frans_lanting_s_lyrical_nature_photos" TargetMode="External"/><Relationship Id="rId86" Type="http://schemas.openxmlformats.org/officeDocument/2006/relationships/hyperlink" Target="https://www.ted.com/talks/sheila_patek_clocks_the_fastest_animals" TargetMode="External"/><Relationship Id="rId87" Type="http://schemas.openxmlformats.org/officeDocument/2006/relationships/hyperlink" Target="https://www.ted.com/talks/jill_sobule_sings_to_al_gore" TargetMode="External"/><Relationship Id="rId88" Type="http://schemas.openxmlformats.org/officeDocument/2006/relationships/hyperlink" Target="https://www.ted.com/talks/caroline_lavelle_casts_a_spell_on_cello" TargetMode="External"/><Relationship Id="rId89" Type="http://schemas.openxmlformats.org/officeDocument/2006/relationships/hyperlink" Target="https://www.ted.com/talks/dan_dennett_on_our_consciousness" TargetMode="External"/><Relationship Id="rId1940" Type="http://schemas.openxmlformats.org/officeDocument/2006/relationships/hyperlink" Target="https://www.ted.com/talks/monica_lewinsky_the_price_of_shame" TargetMode="External"/><Relationship Id="rId1941" Type="http://schemas.openxmlformats.org/officeDocument/2006/relationships/hyperlink" Target="https://www.ted.com/talks/fei_fei_li_how_we_re_teaching_computers_to_understand_pictures" TargetMode="External"/><Relationship Id="rId1942" Type="http://schemas.openxmlformats.org/officeDocument/2006/relationships/hyperlink" Target="https://www.ted.com/talks/anand_giridharadas_a_tale_of_two_americas_and_the_mini_mart_where_they_collided" TargetMode="External"/><Relationship Id="rId1943" Type="http://schemas.openxmlformats.org/officeDocument/2006/relationships/hyperlink" Target="https://www.ted.com/talks/dave_isay_everyone_around_you_has_a_story_the_world_needs_to_hear" TargetMode="External"/><Relationship Id="rId1550" Type="http://schemas.openxmlformats.org/officeDocument/2006/relationships/hyperlink" Target="https://www.ted.com/talks/tom_thum_the_orchestra_in_my_mouth" TargetMode="External"/><Relationship Id="rId1551" Type="http://schemas.openxmlformats.org/officeDocument/2006/relationships/hyperlink" Target="https://www.ted.com/talks/john_searle_our_shared_condition_consciousness" TargetMode="External"/><Relationship Id="rId1552" Type="http://schemas.openxmlformats.org/officeDocument/2006/relationships/hyperlink" Target="https://www.ted.com/talks/kate_stone_dj_decks_made_of_paper" TargetMode="External"/><Relationship Id="rId1553" Type="http://schemas.openxmlformats.org/officeDocument/2006/relationships/hyperlink" Target="https://www.ted.com/talks/roberto_d_angelo_francesca_fedeli_in_our_baby_s_illness_a_life_lesson" TargetMode="External"/><Relationship Id="rId1160" Type="http://schemas.openxmlformats.org/officeDocument/2006/relationships/hyperlink" Target="https://www.ted.com/talks/peter_diamandis_abundance_is_our_future" TargetMode="External"/><Relationship Id="rId1161" Type="http://schemas.openxmlformats.org/officeDocument/2006/relationships/hyperlink" Target="https://www.ted.com/talks/paul_gilding_the_earth_is_full" TargetMode="External"/><Relationship Id="rId1162" Type="http://schemas.openxmlformats.org/officeDocument/2006/relationships/hyperlink" Target="https://www.ted.com/talks/vijay_kumar_robots_that_fly_and_cooperate" TargetMode="External"/><Relationship Id="rId1163" Type="http://schemas.openxmlformats.org/officeDocument/2006/relationships/hyperlink" Target="https://www.ted.com/talks/susan_cain_the_power_of_introverts" TargetMode="External"/><Relationship Id="rId1164" Type="http://schemas.openxmlformats.org/officeDocument/2006/relationships/hyperlink" Target="https://www.ted.com/talks/bryan_stevenson_we_need_to_talk_about_an_injustice" TargetMode="External"/><Relationship Id="rId1165" Type="http://schemas.openxmlformats.org/officeDocument/2006/relationships/hyperlink" Target="https://www.ted.com/talks/andrew_stanton_the_clues_to_a_great_story" TargetMode="External"/><Relationship Id="rId1166" Type="http://schemas.openxmlformats.org/officeDocument/2006/relationships/hyperlink" Target="https://www.ted.com/talks/james_hansen_why_i_must_speak_out_about_climate_change" TargetMode="External"/><Relationship Id="rId1167" Type="http://schemas.openxmlformats.org/officeDocument/2006/relationships/hyperlink" Target="https://www.ted.com/talks/jennifer_pahlka_coding_a_better_government" TargetMode="External"/><Relationship Id="rId1168" Type="http://schemas.openxmlformats.org/officeDocument/2006/relationships/hyperlink" Target="https://www.ted.com/talks/a_ted_speaker_s_worst_nightmare" TargetMode="External"/><Relationship Id="rId1169" Type="http://schemas.openxmlformats.org/officeDocument/2006/relationships/hyperlink" Target="https://www.ted.com/talks/kelli_anderson_design_to_challenge_reality" TargetMode="External"/><Relationship Id="rId1554" Type="http://schemas.openxmlformats.org/officeDocument/2006/relationships/hyperlink" Target="https://www.ted.com/talks/paul_kemp_robertson_bitcoin_sweat_tide_meet_the_future_of_branded_currency" TargetMode="External"/><Relationship Id="rId1555" Type="http://schemas.openxmlformats.org/officeDocument/2006/relationships/hyperlink" Target="https://www.ted.com/talks/tania_luna_how_a_penny_made_me_feel_like_a_millionaire" TargetMode="External"/><Relationship Id="rId1556" Type="http://schemas.openxmlformats.org/officeDocument/2006/relationships/hyperlink" Target="https://www.ted.com/talks/bastian_schaefer_a_3d_printed_jumbo_jet" TargetMode="External"/><Relationship Id="rId1557" Type="http://schemas.openxmlformats.org/officeDocument/2006/relationships/hyperlink" Target="https://www.ted.com/talks/eli_beer_the_fastest_ambulance_a_motorcycle" TargetMode="External"/><Relationship Id="rId1558" Type="http://schemas.openxmlformats.org/officeDocument/2006/relationships/hyperlink" Target="https://www.ted.com/talks/julie_taymor_spider_man_the_lion_king_and_life_on_the_creative_edge" TargetMode="External"/><Relationship Id="rId1559" Type="http://schemas.openxmlformats.org/officeDocument/2006/relationships/hyperlink" Target="https://www.ted.com/talks/peter_van_manen_how_can_formula_1_racing_help_babies" TargetMode="External"/><Relationship Id="rId1944" Type="http://schemas.openxmlformats.org/officeDocument/2006/relationships/hyperlink" Target="https://www.ted.com/talks/theaster_gates_how_to_revive_a_neighborhood_with_imagination_beauty_and_art" TargetMode="External"/><Relationship Id="rId1945" Type="http://schemas.openxmlformats.org/officeDocument/2006/relationships/hyperlink" Target="https://www.ted.com/talks/dame_stephanie_shirley_why_do_ambitious_women_have_flat_heads" TargetMode="External"/><Relationship Id="rId1946" Type="http://schemas.openxmlformats.org/officeDocument/2006/relationships/hyperlink" Target="https://www.ted.com/talks/alison_killing_there_s_a_better_way_to_die_and_architecture_can_help" TargetMode="External"/><Relationship Id="rId1947" Type="http://schemas.openxmlformats.org/officeDocument/2006/relationships/hyperlink" Target="https://www.ted.com/talks/daniel_kish_how_i_use_sonar_to_navigate_the_world" TargetMode="External"/><Relationship Id="rId1948" Type="http://schemas.openxmlformats.org/officeDocument/2006/relationships/hyperlink" Target="https://www.ted.com/talks/kevin_rudd_are_china_and_the_us_doomed_to_conflict" TargetMode="External"/><Relationship Id="rId1949" Type="http://schemas.openxmlformats.org/officeDocument/2006/relationships/hyperlink" Target="https://www.ted.com/talks/boniface_mwangi_boniface_mwangi_the_day_i_stood_up_alone" TargetMode="External"/><Relationship Id="rId2240" Type="http://schemas.openxmlformats.org/officeDocument/2006/relationships/hyperlink" Target="https://www.ted.com/talks/marwa_al_sabouni_how_syria_s_architecture_laid_the_foundation_for_brutal_war" TargetMode="External"/><Relationship Id="rId2241" Type="http://schemas.openxmlformats.org/officeDocument/2006/relationships/hyperlink" Target="https://www.ted.com/talks/alexander_betts_why_brexit_happened_and_what_to_do_next" TargetMode="External"/><Relationship Id="rId2242" Type="http://schemas.openxmlformats.org/officeDocument/2006/relationships/hyperlink" Target="https://www.ted.com/talks/safwat_saleem_why_i_keep_speaking_up_even_when_people_mock_my_accent" TargetMode="External"/><Relationship Id="rId2243" Type="http://schemas.openxmlformats.org/officeDocument/2006/relationships/hyperlink" Target="https://www.ted.com/talks/elise_roy_when_we_design_for_disability_we_all_benefit" TargetMode="External"/><Relationship Id="rId2244" Type="http://schemas.openxmlformats.org/officeDocument/2006/relationships/hyperlink" Target="https://www.ted.com/talks/leila_hoteit_3_lessons_on_success_from_an_arab_businesswoman" TargetMode="External"/><Relationship Id="rId2245" Type="http://schemas.openxmlformats.org/officeDocument/2006/relationships/hyperlink" Target="https://www.ted.com/talks/eric_haseltine_what_will_be_the_next_big_scientific_breakthrough" TargetMode="External"/><Relationship Id="rId2246" Type="http://schemas.openxmlformats.org/officeDocument/2006/relationships/hyperlink" Target="https://www.ted.com/talks/emma_marris_nature_is_everywhere_we_just_need_to_learn_to_see_it" TargetMode="External"/><Relationship Id="rId2247" Type="http://schemas.openxmlformats.org/officeDocument/2006/relationships/hyperlink" Target="https://www.ted.com/talks/shubhendu_sharma_how_to_grow_a_forest_in_your_backyard" TargetMode="External"/><Relationship Id="rId2248" Type="http://schemas.openxmlformats.org/officeDocument/2006/relationships/hyperlink" Target="https://www.ted.com/talks/adam_savage_my_love_letter_to_cosplay" TargetMode="External"/><Relationship Id="rId2249" Type="http://schemas.openxmlformats.org/officeDocument/2006/relationships/hyperlink" Target="https://www.ted.com/talks/lisa_dyson_a_forgotten_space_age_technology_could_change_how_we_grow_food" TargetMode="External"/><Relationship Id="rId300" Type="http://schemas.openxmlformats.org/officeDocument/2006/relationships/hyperlink" Target="https://www.ted.com/talks/caleb_chung_plays_with_pleo" TargetMode="External"/><Relationship Id="rId301" Type="http://schemas.openxmlformats.org/officeDocument/2006/relationships/hyperlink" Target="https://www.ted.com/talks/steven_pinker_chalks_it_up_to_the_blank_slate" TargetMode="External"/><Relationship Id="rId302" Type="http://schemas.openxmlformats.org/officeDocument/2006/relationships/hyperlink" Target="https://www.ted.com/talks/rodney_brooks_on_robots" TargetMode="External"/><Relationship Id="rId303" Type="http://schemas.openxmlformats.org/officeDocument/2006/relationships/hyperlink" Target="https://www.ted.com/talks/stefan_sagmeister_on_what_he_has_learned" TargetMode="External"/><Relationship Id="rId304" Type="http://schemas.openxmlformats.org/officeDocument/2006/relationships/hyperlink" Target="https://www.ted.com/talks/noah_feldman_says_politics_and_religion_are_technologies" TargetMode="External"/><Relationship Id="rId305" Type="http://schemas.openxmlformats.org/officeDocument/2006/relationships/hyperlink" Target="https://www.ted.com/talks/liz_diller_plays_with_architecture" TargetMode="External"/><Relationship Id="rId306" Type="http://schemas.openxmlformats.org/officeDocument/2006/relationships/hyperlink" Target="https://www.ted.com/talks/james_nachtwey_fights_xdrtb" TargetMode="External"/><Relationship Id="rId307" Type="http://schemas.openxmlformats.org/officeDocument/2006/relationships/hyperlink" Target="https://www.ted.com/talks/david_perry_on_videogames" TargetMode="External"/><Relationship Id="rId308" Type="http://schemas.openxmlformats.org/officeDocument/2006/relationships/hyperlink" Target="https://www.ted.com/talks/doris_kearns_goodwin_on_learning_from_past_presidents" TargetMode="External"/><Relationship Id="rId309" Type="http://schemas.openxmlformats.org/officeDocument/2006/relationships/hyperlink" Target="https://www.ted.com/talks/steven_johnson_on_the_web_as_a_city" TargetMode="External"/><Relationship Id="rId90" Type="http://schemas.openxmlformats.org/officeDocument/2006/relationships/hyperlink" Target="https://www.ted.com/talks/evelyn_glennie_shows_how_to_listen" TargetMode="External"/><Relationship Id="rId91" Type="http://schemas.openxmlformats.org/officeDocument/2006/relationships/hyperlink" Target="https://www.ted.com/talks/william_mcdonough_on_cradle_to_cradle_design" TargetMode="External"/><Relationship Id="rId92" Type="http://schemas.openxmlformats.org/officeDocument/2006/relationships/hyperlink" Target="https://www.ted.com/talks/jeff_bezos_on_the_next_web_innovation" TargetMode="External"/><Relationship Id="rId93" Type="http://schemas.openxmlformats.org/officeDocument/2006/relationships/hyperlink" Target="https://www.ted.com/talks/rives_remixes_ted2006" TargetMode="External"/><Relationship Id="rId94" Type="http://schemas.openxmlformats.org/officeDocument/2006/relationships/hyperlink" Target="https://www.ted.com/talks/eddi_reader_sings_kiteflyer_s_hill" TargetMode="External"/><Relationship Id="rId95" Type="http://schemas.openxmlformats.org/officeDocument/2006/relationships/hyperlink" Target="https://www.ted.com/talks/eddi_reader_sings_about_what_you_ve_got" TargetMode="External"/><Relationship Id="rId96" Type="http://schemas.openxmlformats.org/officeDocument/2006/relationships/hyperlink" Target="https://www.ted.com/talks/tom_honey_on_god_and_the_tsunami" TargetMode="External"/><Relationship Id="rId97" Type="http://schemas.openxmlformats.org/officeDocument/2006/relationships/hyperlink" Target="https://www.ted.com/talks/richard_dawkins_on_militant_atheism" TargetMode="External"/><Relationship Id="rId98" Type="http://schemas.openxmlformats.org/officeDocument/2006/relationships/hyperlink" Target="https://www.ted.com/talks/tom_rielly_delivers_a_comic_send_up_of_ted2006" TargetMode="External"/><Relationship Id="rId99" Type="http://schemas.openxmlformats.org/officeDocument/2006/relationships/hyperlink" Target="https://www.ted.com/talks/thomas_dolby_and_rachelle_garniez" TargetMode="External"/><Relationship Id="rId1950" Type="http://schemas.openxmlformats.org/officeDocument/2006/relationships/hyperlink" Target="https://www.ted.com/talks/bill_gates_the_next_disaster_we_re_not_ready" TargetMode="External"/><Relationship Id="rId1951" Type="http://schemas.openxmlformats.org/officeDocument/2006/relationships/hyperlink" Target="https://www.ted.com/talks/bel_pesce_5_ways_to_kill_your_dreams" TargetMode="External"/><Relationship Id="rId1952" Type="http://schemas.openxmlformats.org/officeDocument/2006/relationships/hyperlink" Target="https://www.ted.com/talks/eduardo_saenz_de_cabezon_math_is_forever" TargetMode="External"/><Relationship Id="rId1953" Type="http://schemas.openxmlformats.org/officeDocument/2006/relationships/hyperlink" Target="https://www.ted.com/talks/dan_ariely_how_equal_do_we_want_the_world_to_be_you_d_be_surprised" TargetMode="External"/><Relationship Id="rId1560" Type="http://schemas.openxmlformats.org/officeDocument/2006/relationships/hyperlink" Target="https://www.ted.com/talks/beardyman_the_polyphonic_me" TargetMode="External"/><Relationship Id="rId1561" Type="http://schemas.openxmlformats.org/officeDocument/2006/relationships/hyperlink" Target="https://www.ted.com/talks/daniel_h_cohen_for_argument_s_sake" TargetMode="External"/><Relationship Id="rId1562" Type="http://schemas.openxmlformats.org/officeDocument/2006/relationships/hyperlink" Target="https://www.ted.com/talks/jinsop_lee_design_for_all_5_senses" TargetMode="External"/><Relationship Id="rId1563" Type="http://schemas.openxmlformats.org/officeDocument/2006/relationships/hyperlink" Target="https://www.ted.com/talks/saki_mafundikwa_ingenuity_and_elegance_in_ancient_african_alphabets" TargetMode="External"/><Relationship Id="rId1170" Type="http://schemas.openxmlformats.org/officeDocument/2006/relationships/hyperlink" Target="https://www.ted.com/talks/larry_smith_why_you_will_fail_to_have_a_great_career" TargetMode="External"/><Relationship Id="rId1171" Type="http://schemas.openxmlformats.org/officeDocument/2006/relationships/hyperlink" Target="https://www.ted.com/talks/the_cockroach_beatbox" TargetMode="External"/><Relationship Id="rId1172" Type="http://schemas.openxmlformats.org/officeDocument/2006/relationships/hyperlink" Target="https://www.ted.com/talks/questions_no_one_knows_the_answers_to" TargetMode="External"/><Relationship Id="rId1173" Type="http://schemas.openxmlformats.org/officeDocument/2006/relationships/hyperlink" Target="https://www.ted.com/talks/deep_ocean_mysteries_and_wonders" TargetMode="External"/><Relationship Id="rId1174" Type="http://schemas.openxmlformats.org/officeDocument/2006/relationships/hyperlink" Target="https://www.ted.com/talks/how_simple_ideas_lead_to_scientific_discoveries" TargetMode="External"/><Relationship Id="rId1175" Type="http://schemas.openxmlformats.org/officeDocument/2006/relationships/hyperlink" Target="https://www.ted.com/talks/jonathan_haidt_humanity_s_stairway_to_self_transcendence" TargetMode="External"/><Relationship Id="rId1176" Type="http://schemas.openxmlformats.org/officeDocument/2006/relationships/hyperlink" Target="https://www.ted.com/talks/rob_reid_the_8_billion_ipod" TargetMode="External"/><Relationship Id="rId1177" Type="http://schemas.openxmlformats.org/officeDocument/2006/relationships/hyperlink" Target="https://www.ted.com/talks/brene_brown_listening_to_shame" TargetMode="External"/><Relationship Id="rId1178" Type="http://schemas.openxmlformats.org/officeDocument/2006/relationships/hyperlink" Target="https://www.ted.com/talks/scott_summit_beautiful_artificial_limbs" TargetMode="External"/><Relationship Id="rId1179" Type="http://schemas.openxmlformats.org/officeDocument/2006/relationships/hyperlink" Target="https://www.ted.com/talks/mark_raymond_victims_of_the_city" TargetMode="External"/><Relationship Id="rId1564" Type="http://schemas.openxmlformats.org/officeDocument/2006/relationships/hyperlink" Target="https://www.ted.com/talks/eleanor_longden_the_voices_in_my_head" TargetMode="External"/><Relationship Id="rId1565" Type="http://schemas.openxmlformats.org/officeDocument/2006/relationships/hyperlink" Target="https://www.ted.com/talks/derek_paravicini_and_adam_ockelford_in_the_key_of_genius" TargetMode="External"/><Relationship Id="rId1566" Type="http://schemas.openxmlformats.org/officeDocument/2006/relationships/hyperlink" Target="https://www.ted.com/talks/margaret_heffernan_the_dangers_of_willful_blindness" TargetMode="External"/><Relationship Id="rId1567" Type="http://schemas.openxmlformats.org/officeDocument/2006/relationships/hyperlink" Target="https://www.ted.com/talks/shigeru_ban_emergency_shelters_made_from_paper" TargetMode="External"/><Relationship Id="rId1568" Type="http://schemas.openxmlformats.org/officeDocument/2006/relationships/hyperlink" Target="https://www.ted.com/talks/russell_foster_why_do_we_sleep" TargetMode="External"/><Relationship Id="rId1569" Type="http://schemas.openxmlformats.org/officeDocument/2006/relationships/hyperlink" Target="https://www.ted.com/talks/steve_ramirez_and_xu_liu_a_mouse_a_laser_beam_a_manipulated_memory" TargetMode="External"/><Relationship Id="rId1954" Type="http://schemas.openxmlformats.org/officeDocument/2006/relationships/hyperlink" Target="https://www.ted.com/talks/fred_jansen_how_to_land_on_a_comet" TargetMode="External"/><Relationship Id="rId1955" Type="http://schemas.openxmlformats.org/officeDocument/2006/relationships/hyperlink" Target="https://www.ted.com/talks/barat_ali_batoor_my_desperate_journey_with_a_human_smuggler" TargetMode="External"/><Relationship Id="rId1956" Type="http://schemas.openxmlformats.org/officeDocument/2006/relationships/hyperlink" Target="https://www.ted.com/talks/kailash_satyarthi_how_to_make_peace_get_angry" TargetMode="External"/><Relationship Id="rId1957" Type="http://schemas.openxmlformats.org/officeDocument/2006/relationships/hyperlink" Target="https://www.ted.com/talks/takaharu_tezuka_the_best_kindergarten_you_ve_ever_seen" TargetMode="External"/><Relationship Id="rId1958" Type="http://schemas.openxmlformats.org/officeDocument/2006/relationships/hyperlink" Target="https://www.ted.com/talks/paul_tudor_jones_ii_why_we_need_to_rethink_capitalism" TargetMode="External"/><Relationship Id="rId1959" Type="http://schemas.openxmlformats.org/officeDocument/2006/relationships/hyperlink" Target="https://www.ted.com/talks/nathalie_cabrol_how_mars_might_hold_the_secret_to_the_origin_of_life" TargetMode="External"/><Relationship Id="rId2250" Type="http://schemas.openxmlformats.org/officeDocument/2006/relationships/hyperlink" Target="https://www.ted.com/talks/el_seed_a_project_of_peace_painted_across_50_buildings" TargetMode="External"/><Relationship Id="rId2251" Type="http://schemas.openxmlformats.org/officeDocument/2006/relationships/hyperlink" Target="https://www.ted.com/talks/gerard_ryle_how_the_panama_papers_journalists_broke_the_biggest_leak_in_history" TargetMode="External"/><Relationship Id="rId2252" Type="http://schemas.openxmlformats.org/officeDocument/2006/relationships/hyperlink" Target="https://www.ted.com/talks/ed_boyden_baby_diapers_inspired_this_new_way_to_study_the_brain" TargetMode="External"/><Relationship Id="rId2253" Type="http://schemas.openxmlformats.org/officeDocument/2006/relationships/hyperlink" Target="https://www.ted.com/talks/suzanne_simard_how_trees_talk_to_each_other" TargetMode="External"/><Relationship Id="rId2254" Type="http://schemas.openxmlformats.org/officeDocument/2006/relationships/hyperlink" Target="https://www.ted.com/talks/anthony_goldbloom_the_jobs_we_ll_lose_to_machines_and_the_ones_we_won_t" TargetMode="External"/><Relationship Id="rId2255" Type="http://schemas.openxmlformats.org/officeDocument/2006/relationships/hyperlink" Target="https://www.ted.com/talks/martin_reeves_how_to_build_a_business_that_lasts_100_years" TargetMode="External"/><Relationship Id="rId2256" Type="http://schemas.openxmlformats.org/officeDocument/2006/relationships/hyperlink" Target="https://www.ted.com/talks/molly_winter_the_taboo_secret_to_healthier_plants_and_people" TargetMode="External"/><Relationship Id="rId2257" Type="http://schemas.openxmlformats.org/officeDocument/2006/relationships/hyperlink" Target="https://www.ted.com/talks/ngozi_okonjo_iweala_how_africa_can_keep_rising" TargetMode="External"/><Relationship Id="rId2258" Type="http://schemas.openxmlformats.org/officeDocument/2006/relationships/hyperlink" Target="https://www.ted.com/talks/dave_brain_what_a_planet_needs_to_sustain_life" TargetMode="External"/><Relationship Id="rId2259" Type="http://schemas.openxmlformats.org/officeDocument/2006/relationships/hyperlink" Target="https://www.ted.com/talks/monica_araya_a_small_country_with_big_ideas_to_get_rid_of_fossil_fuels" TargetMode="External"/><Relationship Id="rId700" Type="http://schemas.openxmlformats.org/officeDocument/2006/relationships/hyperlink" Target="https://www.ted.com/talks/christopher_m00t_poole_the_case_for_anonymity_online" TargetMode="External"/><Relationship Id="rId701" Type="http://schemas.openxmlformats.org/officeDocument/2006/relationships/hyperlink" Target="https://www.ted.com/talks/brian_cox_why_we_need_the_explorers" TargetMode="External"/><Relationship Id="rId702" Type="http://schemas.openxmlformats.org/officeDocument/2006/relationships/hyperlink" Target="https://www.ted.com/talks/adam_sadowsky_engineers_a_viral_music_video" TargetMode="External"/><Relationship Id="rId703" Type="http://schemas.openxmlformats.org/officeDocument/2006/relationships/hyperlink" Target="https://www.ted.com/talks/michael_sandel_the_lost_art_of_democratic_debate" TargetMode="External"/><Relationship Id="rId310" Type="http://schemas.openxmlformats.org/officeDocument/2006/relationships/hyperlink" Target="https://www.ted.com/talks/james_burchfield_plays_invisible_turntables" TargetMode="External"/><Relationship Id="rId311" Type="http://schemas.openxmlformats.org/officeDocument/2006/relationships/hyperlink" Target="https://www.ted.com/talks/garrett_lisi_on_his_theory_of_everything" TargetMode="External"/><Relationship Id="rId312" Type="http://schemas.openxmlformats.org/officeDocument/2006/relationships/hyperlink" Target="https://www.ted.com/talks/paola_antonelli_previews_design_and_the_elastic_mind" TargetMode="External"/><Relationship Id="rId313" Type="http://schemas.openxmlformats.org/officeDocument/2006/relationships/hyperlink" Target="https://www.ted.com/talks/virginia_postrel_on_glamour" TargetMode="External"/><Relationship Id="rId314" Type="http://schemas.openxmlformats.org/officeDocument/2006/relationships/hyperlink" Target="https://www.ted.com/talks/dean_ornish_on_healing" TargetMode="External"/><Relationship Id="rId315" Type="http://schemas.openxmlformats.org/officeDocument/2006/relationships/hyperlink" Target="https://www.ted.com/talks/john_hodgman_s_brief_digression" TargetMode="External"/><Relationship Id="rId316" Type="http://schemas.openxmlformats.org/officeDocument/2006/relationships/hyperlink" Target="https://www.ted.com/talks/paul_maccready_on_nature_vs_humans" TargetMode="External"/><Relationship Id="rId317" Type="http://schemas.openxmlformats.org/officeDocument/2006/relationships/hyperlink" Target="https://www.ted.com/talks/mihaly_csikszentmihalyi_on_flow" TargetMode="External"/><Relationship Id="rId318" Type="http://schemas.openxmlformats.org/officeDocument/2006/relationships/hyperlink" Target="https://www.ted.com/talks/kristen_ashburn_s_heart_rending_pictures_of_aids" TargetMode="External"/><Relationship Id="rId319" Type="http://schemas.openxmlformats.org/officeDocument/2006/relationships/hyperlink" Target="https://www.ted.com/talks/jared_diamond_on_why_societies_collapse" TargetMode="External"/><Relationship Id="rId704" Type="http://schemas.openxmlformats.org/officeDocument/2006/relationships/hyperlink" Target="https://www.ted.com/talks/john_kasaona_from_poachers_to_caretakers" TargetMode="External"/><Relationship Id="rId705" Type="http://schemas.openxmlformats.org/officeDocument/2006/relationships/hyperlink" Target="https://www.ted.com/talks/rory_sutherland_sweat_the_small_stuff" TargetMode="External"/><Relationship Id="rId706" Type="http://schemas.openxmlformats.org/officeDocument/2006/relationships/hyperlink" Target="https://www.ted.com/talks/debate_does_the_world_need_nuclear_energy" TargetMode="External"/><Relationship Id="rId707" Type="http://schemas.openxmlformats.org/officeDocument/2006/relationships/hyperlink" Target="https://www.ted.com/talks/david_byrne_how_architecture_helped_music_evolve" TargetMode="External"/><Relationship Id="rId708" Type="http://schemas.openxmlformats.org/officeDocument/2006/relationships/hyperlink" Target="https://www.ted.com/talks/michael_shermer_the_pattern_behind_self_deception" TargetMode="External"/><Relationship Id="rId709" Type="http://schemas.openxmlformats.org/officeDocument/2006/relationships/hyperlink" Target="https://www.ted.com/talks/margaret_stewart_how_youtube_thinks_about_copyright" TargetMode="External"/><Relationship Id="rId1960" Type="http://schemas.openxmlformats.org/officeDocument/2006/relationships/hyperlink" Target="https://www.ted.com/talks/gary_haugen_the_hidden_reason_for_poverty_the_world_needs_to_address_now" TargetMode="External"/><Relationship Id="rId1961" Type="http://schemas.openxmlformats.org/officeDocument/2006/relationships/hyperlink" Target="https://www.ted.com/talks/jedidah_isler_how_i_fell_in_love_with_quasars_blazars_and_our_incredible_universe" TargetMode="External"/><Relationship Id="rId1962" Type="http://schemas.openxmlformats.org/officeDocument/2006/relationships/hyperlink" Target="https://www.ted.com/talks/chris_milk_how_virtual_reality_can_create_the_ultimate_empathy_machine" TargetMode="External"/><Relationship Id="rId1963" Type="http://schemas.openxmlformats.org/officeDocument/2006/relationships/hyperlink" Target="https://www.ted.com/talks/clint_smith_how_to_raise_a_black_son_in_america" TargetMode="External"/><Relationship Id="rId1570" Type="http://schemas.openxmlformats.org/officeDocument/2006/relationships/hyperlink" Target="https://www.ted.com/talks/may_el_khalil_making_peace_is_a_marathon" TargetMode="External"/><Relationship Id="rId1571" Type="http://schemas.openxmlformats.org/officeDocument/2006/relationships/hyperlink" Target="https://www.ted.com/talks/adam_spencer_why_i_fell_in_love_with_monster_prime_numbers" TargetMode="External"/><Relationship Id="rId1572" Type="http://schemas.openxmlformats.org/officeDocument/2006/relationships/hyperlink" Target="https://www.ted.com/talks/kelly_mcgonigal_how_to_make_stress_your_friend" TargetMode="External"/><Relationship Id="rId1573" Type="http://schemas.openxmlformats.org/officeDocument/2006/relationships/hyperlink" Target="https://www.ted.com/talks/chrystia_freeland_the_rise_of_the_new_global_super_rich" TargetMode="External"/><Relationship Id="rId1180" Type="http://schemas.openxmlformats.org/officeDocument/2006/relationships/hyperlink" Target="https://www.ted.com/talks/t_boone_pickens_let_s_transform_energy_with_natural_gas" TargetMode="External"/><Relationship Id="rId1181" Type="http://schemas.openxmlformats.org/officeDocument/2006/relationships/hyperlink" Target="https://www.ted.com/talks/noel_bairey_merz_the_single_biggest_health_threat_women_face" TargetMode="External"/><Relationship Id="rId1182" Type="http://schemas.openxmlformats.org/officeDocument/2006/relationships/hyperlink" Target="https://www.ted.com/talks/taylor_wilson_yup_i_built_a_nuclear_fusion_reactor" TargetMode="External"/><Relationship Id="rId1183" Type="http://schemas.openxmlformats.org/officeDocument/2006/relationships/hyperlink" Target="https://www.ted.com/talks/billy_collins_everyday_moments_caught_in_time" TargetMode="External"/><Relationship Id="rId1184" Type="http://schemas.openxmlformats.org/officeDocument/2006/relationships/hyperlink" Target="https://www.ted.com/talks/jer_thorp_make_data_more_human" TargetMode="External"/><Relationship Id="rId1185" Type="http://schemas.openxmlformats.org/officeDocument/2006/relationships/hyperlink" Target="https://www.ted.com/talks/peter_saul_let_s_talk_about_dying" TargetMode="External"/><Relationship Id="rId1186" Type="http://schemas.openxmlformats.org/officeDocument/2006/relationships/hyperlink" Target="https://www.ted.com/talks/donald_sadoway_the_missing_link_to_renewable_energy" TargetMode="External"/><Relationship Id="rId1187" Type="http://schemas.openxmlformats.org/officeDocument/2006/relationships/hyperlink" Target="https://www.ted.com/talks/regina_dugan_from_mach_20_glider_to_humming_bird_drone" TargetMode="External"/><Relationship Id="rId1188" Type="http://schemas.openxmlformats.org/officeDocument/2006/relationships/hyperlink" Target="https://www.ted.com/talks/leymah_gbowee_unlock_the_intelligence_passion_greatness_of_girls" TargetMode="External"/><Relationship Id="rId1189" Type="http://schemas.openxmlformats.org/officeDocument/2006/relationships/hyperlink" Target="https://www.ted.com/talks/ayah_bdeir_building_blocks_that_blink_beep_and_teach" TargetMode="External"/><Relationship Id="rId1574" Type="http://schemas.openxmlformats.org/officeDocument/2006/relationships/hyperlink" Target="https://www.ted.com/talks/alexa_meade" TargetMode="External"/><Relationship Id="rId1575" Type="http://schemas.openxmlformats.org/officeDocument/2006/relationships/hyperlink" Target="https://www.ted.com/talks/george_monbiot_for_more_wonder_rewild_the_world" TargetMode="External"/><Relationship Id="rId1576" Type="http://schemas.openxmlformats.org/officeDocument/2006/relationships/hyperlink" Target="https://www.ted.com/talks/jake_barton_the_museum_of_you" TargetMode="External"/><Relationship Id="rId1577" Type="http://schemas.openxmlformats.org/officeDocument/2006/relationships/hyperlink" Target="https://www.ted.com/talks/ron_mccallum_how_technology_allowed_me_to_read" TargetMode="External"/><Relationship Id="rId1578" Type="http://schemas.openxmlformats.org/officeDocument/2006/relationships/hyperlink" Target="https://www.ted.com/talks/sonia_shah_3_reasons_we_still_haven_t_gotten_rid_of_malaria" TargetMode="External"/><Relationship Id="rId1579" Type="http://schemas.openxmlformats.org/officeDocument/2006/relationships/hyperlink" Target="https://www.ted.com/talks/apollo_robbins_the_art_of_misdirection" TargetMode="External"/><Relationship Id="rId1964" Type="http://schemas.openxmlformats.org/officeDocument/2006/relationships/hyperlink" Target="https://www.ted.com/talks/nizar_ibrahim_how_we_unearthed_the_spinosaurus" TargetMode="External"/><Relationship Id="rId1965" Type="http://schemas.openxmlformats.org/officeDocument/2006/relationships/hyperlink" Target="https://www.ted.com/talks/nick_bostrom_what_happens_when_our_computers_get_smarter_than_we_are" TargetMode="External"/><Relationship Id="rId1966" Type="http://schemas.openxmlformats.org/officeDocument/2006/relationships/hyperlink" Target="https://www.ted.com/talks/greg_gage_how_to_control_someone_else_s_arm_with_your_brain" TargetMode="External"/><Relationship Id="rId1967" Type="http://schemas.openxmlformats.org/officeDocument/2006/relationships/hyperlink" Target="https://www.ted.com/talks/sophie_scott_why_we_laugh" TargetMode="External"/><Relationship Id="rId1968" Type="http://schemas.openxmlformats.org/officeDocument/2006/relationships/hyperlink" Target="https://www.ted.com/talks/alice_goffman_college_or_prison_two_destinies_one_blatant_injustice" TargetMode="External"/><Relationship Id="rId1969" Type="http://schemas.openxmlformats.org/officeDocument/2006/relationships/hyperlink" Target="https://www.ted.com/talks/pamela_ronald_the_case_for_engineering_our_food" TargetMode="External"/><Relationship Id="rId2260" Type="http://schemas.openxmlformats.org/officeDocument/2006/relationships/hyperlink" Target="https://www.ted.com/talks/james_green_3_moons_and_a_planet_that_could_have_alien_life" TargetMode="External"/><Relationship Id="rId2261" Type="http://schemas.openxmlformats.org/officeDocument/2006/relationships/hyperlink" Target="https://www.ted.com/talks/sarah_parcak_hunting_for_peru_s_lost_civilizations_with_satellites" TargetMode="External"/><Relationship Id="rId2262" Type="http://schemas.openxmlformats.org/officeDocument/2006/relationships/hyperlink" Target="https://www.ted.com/talks/anand_giridharadas_a_letter_to_all_who_have_lost_in_this_era" TargetMode="External"/><Relationship Id="rId2263" Type="http://schemas.openxmlformats.org/officeDocument/2006/relationships/hyperlink" Target="https://www.ted.com/talks/gonzalo_vilarino_how_argentina_s_blind_soccer_team_became_champions" TargetMode="External"/><Relationship Id="rId2264" Type="http://schemas.openxmlformats.org/officeDocument/2006/relationships/hyperlink" Target="https://www.ted.com/talks/olivier_scalabre_the_next_manufacturing_revolution_is_here" TargetMode="External"/><Relationship Id="rId2265" Type="http://schemas.openxmlformats.org/officeDocument/2006/relationships/hyperlink" Target="https://www.ted.com/talks/timothy_ihrig_what_we_can_do_to_die_well" TargetMode="External"/><Relationship Id="rId2266" Type="http://schemas.openxmlformats.org/officeDocument/2006/relationships/hyperlink" Target="https://www.ted.com/talks/laura_boushnak_the_deadly_legacy_of_cluster_bombs" TargetMode="External"/><Relationship Id="rId2267" Type="http://schemas.openxmlformats.org/officeDocument/2006/relationships/hyperlink" Target="https://www.ted.com/talks/don_tapscott_how_the_blockchain_is_changing_money_and_business" TargetMode="External"/><Relationship Id="rId2268" Type="http://schemas.openxmlformats.org/officeDocument/2006/relationships/hyperlink" Target="https://www.ted.com/talks/vanessa_ruiz_the_spellbinding_art_of_human_anatomy" TargetMode="External"/><Relationship Id="rId2269" Type="http://schemas.openxmlformats.org/officeDocument/2006/relationships/hyperlink" Target="https://www.ted.com/talks/julia_bacha_how_women_wage_conflict_without_violence" TargetMode="External"/><Relationship Id="rId710" Type="http://schemas.openxmlformats.org/officeDocument/2006/relationships/hyperlink" Target="https://www.ted.com/talks/peter_tyack_the_intriguing_sound_of_marine_mammals" TargetMode="External"/><Relationship Id="rId711" Type="http://schemas.openxmlformats.org/officeDocument/2006/relationships/hyperlink" Target="https://www.ted.com/talks/cameron_herold_let_s_raise_kids_to_be_entrepreneurs" TargetMode="External"/><Relationship Id="rId712" Type="http://schemas.openxmlformats.org/officeDocument/2006/relationships/hyperlink" Target="https://www.ted.com/talks/ananda_shankar_jayant_fights_cancer_with_a_dance" TargetMode="External"/><Relationship Id="rId713" Type="http://schemas.openxmlformats.org/officeDocument/2006/relationships/hyperlink" Target="https://www.ted.com/talks/chip_conley_measuring_what_makes_life_worthwhile" TargetMode="External"/><Relationship Id="rId320" Type="http://schemas.openxmlformats.org/officeDocument/2006/relationships/hyperlink" Target="https://www.ted.com/talks/rives_tells_a_story_of_mixed_emoticons" TargetMode="External"/><Relationship Id="rId321" Type="http://schemas.openxmlformats.org/officeDocument/2006/relationships/hyperlink" Target="https://www.ted.com/talks/toys_from_the_future" TargetMode="External"/><Relationship Id="rId322" Type="http://schemas.openxmlformats.org/officeDocument/2006/relationships/hyperlink" Target="https://www.ted.com/talks/newton_aduaka_tells_the_story_of_ezra" TargetMode="External"/><Relationship Id="rId323" Type="http://schemas.openxmlformats.org/officeDocument/2006/relationships/hyperlink" Target="https://www.ted.com/talks/jackie_tabick" TargetMode="External"/><Relationship Id="rId324" Type="http://schemas.openxmlformats.org/officeDocument/2006/relationships/hyperlink" Target="https://www.ted.com/talks/swami_dayananda_saraswati" TargetMode="External"/><Relationship Id="rId325" Type="http://schemas.openxmlformats.org/officeDocument/2006/relationships/hyperlink" Target="https://www.ted.com/talks/james_forbes" TargetMode="External"/><Relationship Id="rId326" Type="http://schemas.openxmlformats.org/officeDocument/2006/relationships/hyperlink" Target="https://www.ted.com/talks/imam_feisal_abdul_rauf" TargetMode="External"/><Relationship Id="rId327" Type="http://schemas.openxmlformats.org/officeDocument/2006/relationships/hyperlink" Target="https://www.ted.com/talks/robert_thurman_on_compassion" TargetMode="External"/><Relationship Id="rId328" Type="http://schemas.openxmlformats.org/officeDocument/2006/relationships/hyperlink" Target="https://www.ted.com/talks/robert_wright_the_evolution_of_compassion" TargetMode="External"/><Relationship Id="rId329" Type="http://schemas.openxmlformats.org/officeDocument/2006/relationships/hyperlink" Target="https://www.ted.com/talks/graham_hawkes_flies_through_the_ocean" TargetMode="External"/><Relationship Id="rId714" Type="http://schemas.openxmlformats.org/officeDocument/2006/relationships/hyperlink" Target="https://www.ted.com/talks/marian_bantjes_intricate_beauty_by_design" TargetMode="External"/><Relationship Id="rId715" Type="http://schemas.openxmlformats.org/officeDocument/2006/relationships/hyperlink" Target="https://www.ted.com/talks/charles_leadbeater_on_education" TargetMode="External"/><Relationship Id="rId716" Type="http://schemas.openxmlformats.org/officeDocument/2006/relationships/hyperlink" Target="https://www.ted.com/talks/aditi_shankardass_a_second_opinion_on_learning_disorders" TargetMode="External"/><Relationship Id="rId717" Type="http://schemas.openxmlformats.org/officeDocument/2006/relationships/hyperlink" Target="https://www.ted.com/talks/hillel_cooperman_legos_for_grownups" TargetMode="External"/><Relationship Id="rId718" Type="http://schemas.openxmlformats.org/officeDocument/2006/relationships/hyperlink" Target="https://www.ted.com/talks/clay_shirky_how_cognitive_surplus_will_change_the_world" TargetMode="External"/><Relationship Id="rId719" Type="http://schemas.openxmlformats.org/officeDocument/2006/relationships/hyperlink" Target="https://www.ted.com/talks/ellen_dunham_jones_retrofitting_suburbia" TargetMode="External"/><Relationship Id="rId1970" Type="http://schemas.openxmlformats.org/officeDocument/2006/relationships/hyperlink" Target="https://www.ted.com/talks/abe_davis_new_video_technology_that_reveals_an_object_s_hidden_properties" TargetMode="External"/><Relationship Id="rId1971" Type="http://schemas.openxmlformats.org/officeDocument/2006/relationships/hyperlink" Target="https://www.ted.com/talks/bill_t_jones_the_dancer_the_singer_the_cellist_and_a_moment_of_creative_magic" TargetMode="External"/><Relationship Id="rId1972" Type="http://schemas.openxmlformats.org/officeDocument/2006/relationships/hyperlink" Target="https://www.ted.com/talks/tal_danino_we_can_use_bacteria_to_detect_cancer_and_maybe_treat_it" TargetMode="External"/><Relationship Id="rId1973" Type="http://schemas.openxmlformats.org/officeDocument/2006/relationships/hyperlink" Target="https://www.ted.com/talks/dawn_landes_a_song_for_my_hero_the_woman_who_rowed_into_a_hurricane" TargetMode="External"/><Relationship Id="rId1580" Type="http://schemas.openxmlformats.org/officeDocument/2006/relationships/hyperlink" Target="https://www.ted.com/talks/james_lyne_everyday_cybercrime_and_what_you_can_do_about_it" TargetMode="External"/><Relationship Id="rId1581" Type="http://schemas.openxmlformats.org/officeDocument/2006/relationships/hyperlink" Target="https://www.ted.com/talks/marla_spivak_why_bees_are_disappearing" TargetMode="External"/><Relationship Id="rId1582" Type="http://schemas.openxmlformats.org/officeDocument/2006/relationships/hyperlink" Target="https://www.ted.com/talks/eric_berlow_and_sean_gourley_mapping_ideas_worth_spreading" TargetMode="External"/><Relationship Id="rId1583" Type="http://schemas.openxmlformats.org/officeDocument/2006/relationships/hyperlink" Target="https://www.ted.com/talks/andras_forgacs_leather_and_meat_without_killing_animals" TargetMode="External"/><Relationship Id="rId1190" Type="http://schemas.openxmlformats.org/officeDocument/2006/relationships/hyperlink" Target="https://www.ted.com/talks/marco_tempest_a_magical_tale_with_augmented_reality" TargetMode="External"/><Relationship Id="rId1191" Type="http://schemas.openxmlformats.org/officeDocument/2006/relationships/hyperlink" Target="https://www.ted.com/talks/daniel_schnitzer_inventing_is_the_easy_part" TargetMode="External"/><Relationship Id="rId1192" Type="http://schemas.openxmlformats.org/officeDocument/2006/relationships/hyperlink" Target="https://www.ted.com/talks/rick_falkvinge_i_am_a_pirate" TargetMode="External"/><Relationship Id="rId1193" Type="http://schemas.openxmlformats.org/officeDocument/2006/relationships/hyperlink" Target="https://www.ted.com/talks/the_secret_life_of_plankton" TargetMode="External"/><Relationship Id="rId1194" Type="http://schemas.openxmlformats.org/officeDocument/2006/relationships/hyperlink" Target="https://www.ted.com/talks/sherry_turkle_alone_together" TargetMode="External"/><Relationship Id="rId1195" Type="http://schemas.openxmlformats.org/officeDocument/2006/relationships/hyperlink" Target="https://www.ted.com/talks/chip_kidd_designing_books_is_no_laughing_matter_ok_it_is" TargetMode="External"/><Relationship Id="rId1196" Type="http://schemas.openxmlformats.org/officeDocument/2006/relationships/hyperlink" Target="https://www.ted.com/talks/jack_choi_on_the_virtual_dissection_table" TargetMode="External"/><Relationship Id="rId1197" Type="http://schemas.openxmlformats.org/officeDocument/2006/relationships/hyperlink" Target="https://www.ted.com/talks/lucy_mcrae_how_can_technology_transform_the_human_body" TargetMode="External"/><Relationship Id="rId1198" Type="http://schemas.openxmlformats.org/officeDocument/2006/relationships/hyperlink" Target="https://www.ted.com/talks/put_the_financial_aid_in_the_bag" TargetMode="External"/><Relationship Id="rId1199" Type="http://schemas.openxmlformats.org/officeDocument/2006/relationships/hyperlink" Target="https://www.ted.com/talks/jonathan_foley_the_other_inconvenient_truth" TargetMode="External"/><Relationship Id="rId1584" Type="http://schemas.openxmlformats.org/officeDocument/2006/relationships/hyperlink" Target="https://www.ted.com/talks/benjamin_barber_why_mayors_should_rule_the_world" TargetMode="External"/><Relationship Id="rId1585" Type="http://schemas.openxmlformats.org/officeDocument/2006/relationships/hyperlink" Target="https://www.ted.com/talks/elizabeth_loftus_the_fiction_of_memory" TargetMode="External"/><Relationship Id="rId1586" Type="http://schemas.openxmlformats.org/officeDocument/2006/relationships/hyperlink" Target="https://www.ted.com/talks/stuart_firestein_the_pursuit_of_ignorance" TargetMode="External"/><Relationship Id="rId1587" Type="http://schemas.openxmlformats.org/officeDocument/2006/relationships/hyperlink" Target="https://www.ted.com/talks/onora_o_neill_what_we_don_t_understand_about_trust" TargetMode="External"/><Relationship Id="rId1588" Type="http://schemas.openxmlformats.org/officeDocument/2006/relationships/hyperlink" Target="https://www.ted.com/talks/james_flynn_why_our_iq_levels_are_higher_than_our_grandparents" TargetMode="External"/><Relationship Id="rId1589" Type="http://schemas.openxmlformats.org/officeDocument/2006/relationships/hyperlink" Target="https://www.ted.com/talks/kevin_breel_confessions_of_a_depressed_comic" TargetMode="External"/><Relationship Id="rId1974" Type="http://schemas.openxmlformats.org/officeDocument/2006/relationships/hyperlink" Target="https://www.ted.com/talks/anand_varma_a_thrilling_look_at_the_first_21_days_of_a_bee_s_life" TargetMode="External"/><Relationship Id="rId1975" Type="http://schemas.openxmlformats.org/officeDocument/2006/relationships/hyperlink" Target="https://www.ted.com/talks/elora_hardy_magical_houses_made_of_bamboo" TargetMode="External"/><Relationship Id="rId1976" Type="http://schemas.openxmlformats.org/officeDocument/2006/relationships/hyperlink" Target="https://www.ted.com/talks/roman_mars_why_city_flags_may_be_the_worst_designed_thing_you_ve_never_noticed" TargetMode="External"/><Relationship Id="rId1977" Type="http://schemas.openxmlformats.org/officeDocument/2006/relationships/hyperlink" Target="https://www.ted.com/talks/the_lady_lifers_a_moving_song_from_women_in_prison_for_life" TargetMode="External"/><Relationship Id="rId1978" Type="http://schemas.openxmlformats.org/officeDocument/2006/relationships/hyperlink" Target="https://www.ted.com/talks/martine_rothblatt_my_daughter_my_wife_our_robot_and_the_quest_for_immortality" TargetMode="External"/><Relationship Id="rId1979" Type="http://schemas.openxmlformats.org/officeDocument/2006/relationships/hyperlink" Target="https://www.ted.com/talks/cosmin_mihaiu_physical_therapy_is_boring_play_a_game_instead" TargetMode="External"/><Relationship Id="rId2270" Type="http://schemas.openxmlformats.org/officeDocument/2006/relationships/hyperlink" Target="https://www.ted.com/talks/christopher_bell_bring_on_the_female_superheroes" TargetMode="External"/><Relationship Id="rId2271" Type="http://schemas.openxmlformats.org/officeDocument/2006/relationships/hyperlink" Target="https://www.ted.com/talks/kio_stark_why_you_should_talk_to_strangers" TargetMode="External"/><Relationship Id="rId2272" Type="http://schemas.openxmlformats.org/officeDocument/2006/relationships/hyperlink" Target="https://www.ted.com/talks/jonathan_tepperman_the_risky_politics_of_progress" TargetMode="External"/><Relationship Id="rId2273" Type="http://schemas.openxmlformats.org/officeDocument/2006/relationships/hyperlink" Target="https://www.ted.com/talks/james_veitch_the_agony_of_trying_to_unsubscribe" TargetMode="External"/><Relationship Id="rId2274" Type="http://schemas.openxmlformats.org/officeDocument/2006/relationships/hyperlink" Target="https://www.ted.com/talks/sal_khan_let_s_teach_for_mastery_not_test_scores" TargetMode="External"/><Relationship Id="rId2275" Type="http://schemas.openxmlformats.org/officeDocument/2006/relationships/hyperlink" Target="https://www.ted.com/talks/courtney_martin_the_new_american_dream" TargetMode="External"/><Relationship Id="rId2276" Type="http://schemas.openxmlformats.org/officeDocument/2006/relationships/hyperlink" Target="https://www.ted.com/talks/david_camarillo_why_helmets_don_t_prevent_concussions_and_what_might" TargetMode="External"/><Relationship Id="rId2277" Type="http://schemas.openxmlformats.org/officeDocument/2006/relationships/hyperlink" Target="https://www.ted.com/talks/franz_freudenthal_a_new_way_to_heal_hearts_without_surgery" TargetMode="External"/><Relationship Id="rId2278" Type="http://schemas.openxmlformats.org/officeDocument/2006/relationships/hyperlink" Target="https://www.ted.com/talks/neha_narula_the_future_of_money" TargetMode="External"/><Relationship Id="rId2279" Type="http://schemas.openxmlformats.org/officeDocument/2006/relationships/hyperlink" Target="https://www.ted.com/talks/julie_lythcott_haims_how_to_raise_successful_kids_without_over_parenting" TargetMode="External"/><Relationship Id="rId720" Type="http://schemas.openxmlformats.org/officeDocument/2006/relationships/hyperlink" Target="https://www.ted.com/talks/stephen_palumbi_following_the_mercury_trail" TargetMode="External"/><Relationship Id="rId721" Type="http://schemas.openxmlformats.org/officeDocument/2006/relationships/hyperlink" Target="https://www.ted.com/talks/carter_emmart_demos_a_3d_atlas_of_the_universe" TargetMode="External"/><Relationship Id="rId722" Type="http://schemas.openxmlformats.org/officeDocument/2006/relationships/hyperlink" Target="https://www.ted.com/talks/mitchell_joachim_don_t_build_your_home_grow_it" TargetMode="External"/><Relationship Id="rId723" Type="http://schemas.openxmlformats.org/officeDocument/2006/relationships/hyperlink" Target="https://www.ted.com/talks/benoit_mandelbrot_fractals_the_art_of_roughness" TargetMode="External"/><Relationship Id="rId330" Type="http://schemas.openxmlformats.org/officeDocument/2006/relationships/hyperlink" Target="https://www.ted.com/talks/james_surowiecki_on_the_turning_point_for_social_media" TargetMode="External"/><Relationship Id="rId331" Type="http://schemas.openxmlformats.org/officeDocument/2006/relationships/hyperlink" Target="https://www.ted.com/talks/john_francis_walks_the_earth" TargetMode="External"/><Relationship Id="rId332" Type="http://schemas.openxmlformats.org/officeDocument/2006/relationships/hyperlink" Target="https://www.ted.com/talks/tim_brown_on_creativity_and_play" TargetMode="External"/><Relationship Id="rId333" Type="http://schemas.openxmlformats.org/officeDocument/2006/relationships/hyperlink" Target="https://www.ted.com/talks/luca_turin_on_the_science_of_scent" TargetMode="External"/><Relationship Id="rId334" Type="http://schemas.openxmlformats.org/officeDocument/2006/relationships/hyperlink" Target="https://www.ted.com/talks/lee_smolin_on_science_and_democracy" TargetMode="External"/><Relationship Id="rId335" Type="http://schemas.openxmlformats.org/officeDocument/2006/relationships/hyperlink" Target="https://www.ted.com/talks/samantha_power_on_a_complicated_hero" TargetMode="External"/><Relationship Id="rId336" Type="http://schemas.openxmlformats.org/officeDocument/2006/relationships/hyperlink" Target="https://www.ted.com/talks/charles_elachi_on_the_mars_rovers" TargetMode="External"/><Relationship Id="rId337" Type="http://schemas.openxmlformats.org/officeDocument/2006/relationships/hyperlink" Target="https://www.ted.com/talks/ursus_wehrli_tidies_up_art" TargetMode="External"/><Relationship Id="rId338" Type="http://schemas.openxmlformats.org/officeDocument/2006/relationships/hyperlink" Target="https://www.ted.com/talks/stewart_brand_on_the_long_now" TargetMode="External"/><Relationship Id="rId339" Type="http://schemas.openxmlformats.org/officeDocument/2006/relationships/hyperlink" Target="https://www.ted.com/talks/isaac_mizrahi_on_fashion_and_creativity" TargetMode="External"/><Relationship Id="rId724" Type="http://schemas.openxmlformats.org/officeDocument/2006/relationships/hyperlink" Target="https://www.ted.com/talks/ellen_gustafson_obesity_hunger_1_global_food_issue" TargetMode="External"/><Relationship Id="rId725" Type="http://schemas.openxmlformats.org/officeDocument/2006/relationships/hyperlink" Target="https://www.ted.com/talks/nalini_nadkarni_life_science_in_prison" TargetMode="External"/><Relationship Id="rId726" Type="http://schemas.openxmlformats.org/officeDocument/2006/relationships/hyperlink" Target="https://www.ted.com/talks/hans_rosling_on_global_population_growth" TargetMode="External"/><Relationship Id="rId727" Type="http://schemas.openxmlformats.org/officeDocument/2006/relationships/hyperlink" Target="https://www.ted.com/talks/carl_safina_the_oil_spill_s_unseen_culprits_victims" TargetMode="External"/><Relationship Id="rId728" Type="http://schemas.openxmlformats.org/officeDocument/2006/relationships/hyperlink" Target="https://www.ted.com/talks/matt_ridley_when_ideas_have_sex" TargetMode="External"/><Relationship Id="rId729" Type="http://schemas.openxmlformats.org/officeDocument/2006/relationships/hyperlink" Target="https://www.ted.com/talks/ethan_zuckerman" TargetMode="External"/><Relationship Id="rId1980" Type="http://schemas.openxmlformats.org/officeDocument/2006/relationships/hyperlink" Target="https://www.ted.com/talks/steven_wise_chimps_have_feelings_and_thoughts_they_should_also_have_rights" TargetMode="External"/><Relationship Id="rId1981" Type="http://schemas.openxmlformats.org/officeDocument/2006/relationships/hyperlink" Target="https://www.ted.com/talks/esther_perel_rethinking_infidelity_a_talk_for_anyone_who_has_ever_loved" TargetMode="External"/><Relationship Id="rId1982" Type="http://schemas.openxmlformats.org/officeDocument/2006/relationships/hyperlink" Target="https://www.ted.com/talks/chris_burkard_the_joy_of_surfing_in_ice_cold_water" TargetMode="External"/><Relationship Id="rId1983" Type="http://schemas.openxmlformats.org/officeDocument/2006/relationships/hyperlink" Target="https://www.ted.com/talks/jeffrey_brown_how_we_cut_youth_violence_in_boston_by_79_percent" TargetMode="External"/><Relationship Id="rId1590" Type="http://schemas.openxmlformats.org/officeDocument/2006/relationships/hyperlink" Target="https://www.ted.com/talks/malcolm_gladwell_the_unheard_story_of_david_and_goliath" TargetMode="External"/><Relationship Id="rId1591" Type="http://schemas.openxmlformats.org/officeDocument/2006/relationships/hyperlink" Target="https://www.ted.com/talks/kelli_swazey_life_that_doesn_t_end_with_death" TargetMode="External"/><Relationship Id="rId1592" Type="http://schemas.openxmlformats.org/officeDocument/2006/relationships/hyperlink" Target="https://www.ted.com/talks/amy_webb_how_i_hacked_online_dating" TargetMode="External"/><Relationship Id="rId1593" Type="http://schemas.openxmlformats.org/officeDocument/2006/relationships/hyperlink" Target="https://www.ted.com/talks/fabian_oefner_psychedelic_science" TargetMode="External"/><Relationship Id="rId1594" Type="http://schemas.openxmlformats.org/officeDocument/2006/relationships/hyperlink" Target="https://www.ted.com/talks/jason_pontin_can_technology_solve_our_big_problems" TargetMode="External"/><Relationship Id="rId1595" Type="http://schemas.openxmlformats.org/officeDocument/2006/relationships/hyperlink" Target="https://www.ted.com/talks/michael_porter_why_business_can_be_good_at_solving_social_problems" TargetMode="External"/><Relationship Id="rId1596" Type="http://schemas.openxmlformats.org/officeDocument/2006/relationships/hyperlink" Target="https://www.ted.com/talks/michael_sandel_why_we_shouldn_t_trust_markets_with_our_civic_life" TargetMode="External"/><Relationship Id="rId1597" Type="http://schemas.openxmlformats.org/officeDocument/2006/relationships/hyperlink" Target="https://www.ted.com/talks/janette_sadik_khan_new_york_s_streets_not_so_mean_any_more" TargetMode="External"/><Relationship Id="rId1598" Type="http://schemas.openxmlformats.org/officeDocument/2006/relationships/hyperlink" Target="https://www.ted.com/talks/trita_parsi_iran_and_israel_peace_is_possible" TargetMode="External"/><Relationship Id="rId1599" Type="http://schemas.openxmlformats.org/officeDocument/2006/relationships/hyperlink" Target="https://www.ted.com/talks/gary_slutkin_let_s_treat_violence_like_a_contagious_disease" TargetMode="External"/><Relationship Id="rId1984" Type="http://schemas.openxmlformats.org/officeDocument/2006/relationships/hyperlink" Target="https://www.ted.com/talks/yassmin_abdel_magied_what_does_my_headscarf_mean_to_you" TargetMode="External"/><Relationship Id="rId1985" Type="http://schemas.openxmlformats.org/officeDocument/2006/relationships/hyperlink" Target="https://www.ted.com/talks/sara_seager_the_search_for_planets_beyond_our_solar_system" TargetMode="External"/><Relationship Id="rId1986" Type="http://schemas.openxmlformats.org/officeDocument/2006/relationships/hyperlink" Target="https://www.ted.com/talks/jimmy_nelson_gorgeous_portraits_of_the_world_s_vanishing_people" TargetMode="External"/><Relationship Id="rId1987" Type="http://schemas.openxmlformats.org/officeDocument/2006/relationships/hyperlink" Target="https://www.ted.com/talks/bill_gross_the_single_biggest_reason_why_startups_succeed" TargetMode="External"/><Relationship Id="rId1988" Type="http://schemas.openxmlformats.org/officeDocument/2006/relationships/hyperlink" Target="https://www.ted.com/talks/laura_schulz_the_surprisingly_logical_minds_of_babies" TargetMode="External"/><Relationship Id="rId1989" Type="http://schemas.openxmlformats.org/officeDocument/2006/relationships/hyperlink" Target="https://www.ted.com/talks/tony_fadell_the_first_secret_of_design_is_noticing" TargetMode="External"/><Relationship Id="rId2280" Type="http://schemas.openxmlformats.org/officeDocument/2006/relationships/hyperlink" Target="https://www.ted.com/talks/michael_shellenberger_how_fear_of_nuclear_power_is_hurting_the_environment" TargetMode="External"/><Relationship Id="rId2281" Type="http://schemas.openxmlformats.org/officeDocument/2006/relationships/hyperlink" Target="https://www.ted.com/talks/michael_murphy_architecture_that_s_built_to_heal" TargetMode="External"/><Relationship Id="rId2282" Type="http://schemas.openxmlformats.org/officeDocument/2006/relationships/hyperlink" Target="https://www.ted.com/talks/abigail_marsh_why_some_people_are_more_altruistic_than_others" TargetMode="External"/><Relationship Id="rId2283" Type="http://schemas.openxmlformats.org/officeDocument/2006/relationships/hyperlink" Target="https://www.ted.com/talks/eric_liu_there_s_no_such_thing_as_not_voting" TargetMode="External"/><Relationship Id="rId2284" Type="http://schemas.openxmlformats.org/officeDocument/2006/relationships/hyperlink" Target="https://www.ted.com/talks/david_burkus_why_you_should_know_how_much_your_coworkers_get_paid" TargetMode="External"/><Relationship Id="rId2285" Type="http://schemas.openxmlformats.org/officeDocument/2006/relationships/hyperlink" Target="https://www.ted.com/talks/nadia_lopez_why_open_a_school_to_close_a_prison" TargetMode="External"/><Relationship Id="rId2286" Type="http://schemas.openxmlformats.org/officeDocument/2006/relationships/hyperlink" Target="https://www.ted.com/talks/sebastian_kraves_the_era_of_personal_dna_testing_is_here" TargetMode="External"/><Relationship Id="rId2287" Type="http://schemas.openxmlformats.org/officeDocument/2006/relationships/hyperlink" Target="https://www.ted.com/talks/rebecca_mackinnon_we_can_fight_terror_without_sacrificing_our_rights" TargetMode="External"/><Relationship Id="rId2288" Type="http://schemas.openxmlformats.org/officeDocument/2006/relationships/hyperlink" Target="https://www.ted.com/talks/j_d_vance_america_s_forgotten_working_class" TargetMode="External"/><Relationship Id="rId2289" Type="http://schemas.openxmlformats.org/officeDocument/2006/relationships/hyperlink" Target="https://www.ted.com/talks/camille_a_brown_a_visual_history_of_social_dance_in_25_moves" TargetMode="External"/><Relationship Id="rId730" Type="http://schemas.openxmlformats.org/officeDocument/2006/relationships/hyperlink" Target="https://www.ted.com/talks/elif_shafak_the_politics_of_fiction" TargetMode="External"/><Relationship Id="rId731" Type="http://schemas.openxmlformats.org/officeDocument/2006/relationships/hyperlink" Target="https://www.ted.com/talks/julian_assange_why_the_world_needs_wikileaks" TargetMode="External"/><Relationship Id="rId732" Type="http://schemas.openxmlformats.org/officeDocument/2006/relationships/hyperlink" Target="https://www.ted.com/talks/naif_al_mutawa_superheroes_inspired_by_islam" TargetMode="External"/><Relationship Id="rId733" Type="http://schemas.openxmlformats.org/officeDocument/2006/relationships/hyperlink" Target="https://www.ted.com/talks/dimitar_sasselov_how_we_found_hundreds_of_potential_earth_like_planets" TargetMode="External"/><Relationship Id="rId734" Type="http://schemas.openxmlformats.org/officeDocument/2006/relationships/hyperlink" Target="https://www.ted.com/talks/tan_le_a_headset_that_reads_your_brainwaves" TargetMode="External"/><Relationship Id="rId735" Type="http://schemas.openxmlformats.org/officeDocument/2006/relationships/hyperlink" Target="https://www.ted.com/talks/kevin_stone_the_bio_future_of_joint_replacement" TargetMode="External"/><Relationship Id="rId736" Type="http://schemas.openxmlformats.org/officeDocument/2006/relationships/hyperlink" Target="https://www.ted.com/talks/sheena_iyengar_on_the_art_of_choosing" TargetMode="External"/><Relationship Id="rId737" Type="http://schemas.openxmlformats.org/officeDocument/2006/relationships/hyperlink" Target="https://www.ted.com/talks/susan_shaw_the_oil_spill_s_toxic_trade_off" TargetMode="External"/><Relationship Id="rId738" Type="http://schemas.openxmlformats.org/officeDocument/2006/relationships/hyperlink" Target="https://www.ted.com/talks/jeff_bezos_gifts_vs_choices" TargetMode="External"/><Relationship Id="rId739" Type="http://schemas.openxmlformats.org/officeDocument/2006/relationships/hyperlink" Target="https://www.ted.com/talks/john_delaney_wiring_an_interactive_ocean" TargetMode="External"/><Relationship Id="rId340" Type="http://schemas.openxmlformats.org/officeDocument/2006/relationships/hyperlink" Target="https://www.ted.com/talks/franco_sacchi_on_nollywood" TargetMode="External"/><Relationship Id="rId341" Type="http://schemas.openxmlformats.org/officeDocument/2006/relationships/hyperlink" Target="https://www.ted.com/talks/george_smoot_on_the_design_of_the_universe" TargetMode="External"/><Relationship Id="rId342" Type="http://schemas.openxmlformats.org/officeDocument/2006/relationships/hyperlink" Target="https://www.ted.com/talks/bill_joy_muses_on_what_s_next" TargetMode="External"/><Relationship Id="rId343" Type="http://schemas.openxmlformats.org/officeDocument/2006/relationships/hyperlink" Target="https://www.ted.com/talks/dan_barber_s_surprising_foie_gras_parable" TargetMode="External"/><Relationship Id="rId344" Type="http://schemas.openxmlformats.org/officeDocument/2006/relationships/hyperlink" Target="https://www.ted.com/talks/andy_hobsbawm_says_do_the_green_thing" TargetMode="External"/><Relationship Id="rId345" Type="http://schemas.openxmlformats.org/officeDocument/2006/relationships/hyperlink" Target="https://www.ted.com/talks/gregory_petsko_on_the_coming_neurological_epidemic" TargetMode="External"/><Relationship Id="rId346" Type="http://schemas.openxmlformats.org/officeDocument/2006/relationships/hyperlink" Target="https://www.ted.com/talks/richard_preston_on_the_giant_trees" TargetMode="External"/><Relationship Id="rId347" Type="http://schemas.openxmlformats.org/officeDocument/2006/relationships/hyperlink" Target="https://www.ted.com/talks/the_inspiration_of_second_life" TargetMode="External"/><Relationship Id="rId348" Type="http://schemas.openxmlformats.org/officeDocument/2006/relationships/hyperlink" Target="https://www.ted.com/talks/reinventing_the_car" TargetMode="External"/><Relationship Id="rId349" Type="http://schemas.openxmlformats.org/officeDocument/2006/relationships/hyperlink" Target="https://www.ted.com/talks/nick_sears_demos_the_orb" TargetMode="External"/><Relationship Id="rId1990" Type="http://schemas.openxmlformats.org/officeDocument/2006/relationships/hyperlink" Target="https://www.ted.com/talks/trevor_aaronson_how_this_fbi_strategy_is_actually_creating_us_based_terrorists" TargetMode="External"/><Relationship Id="rId1991" Type="http://schemas.openxmlformats.org/officeDocument/2006/relationships/hyperlink" Target="https://www.ted.com/talks/linda_cliatt_wayman_how_to_fix_a_broken_school_lead_fearlessly_love_hard" TargetMode="External"/><Relationship Id="rId1992" Type="http://schemas.openxmlformats.org/officeDocument/2006/relationships/hyperlink" Target="https://www.ted.com/talks/suki_kim_this_is_what_it_s_like_to_go_undercover_in_north_korea" TargetMode="External"/><Relationship Id="rId1993" Type="http://schemas.openxmlformats.org/officeDocument/2006/relationships/hyperlink" Target="https://www.ted.com/talks/sarah_jones_one_woman_five_characters_and_a_sex_lesson_from_the_future" TargetMode="External"/><Relationship Id="rId1994" Type="http://schemas.openxmlformats.org/officeDocument/2006/relationships/hyperlink" Target="https://www.ted.com/talks/donald_hoffman_do_we_see_reality_as_it_is" TargetMode="External"/><Relationship Id="rId1995" Type="http://schemas.openxmlformats.org/officeDocument/2006/relationships/hyperlink" Target="https://www.ted.com/talks/lee_mokobe_a_powerful_poem_about_what_it_feels_like_to_be_transgender" TargetMode="External"/><Relationship Id="rId1996" Type="http://schemas.openxmlformats.org/officeDocument/2006/relationships/hyperlink" Target="https://www.ted.com/talks/rana_el_kaliouby_this_app_knows_how_you_feel_from_the_look_on_your_face" TargetMode="External"/><Relationship Id="rId1997" Type="http://schemas.openxmlformats.org/officeDocument/2006/relationships/hyperlink" Target="https://www.ted.com/talks/margaret_heffernan_why_it_s_time_to_forget_the_pecking_order_at_work" TargetMode="External"/><Relationship Id="rId1998" Type="http://schemas.openxmlformats.org/officeDocument/2006/relationships/hyperlink" Target="https://www.ted.com/talks/steve_silberman_the_forgotten_history_of_autism" TargetMode="External"/><Relationship Id="rId1999" Type="http://schemas.openxmlformats.org/officeDocument/2006/relationships/hyperlink" Target="https://www.ted.com/talks/latoya_ruby_frazier_a_visual_history_of_inequality_in_industrial_america" TargetMode="External"/><Relationship Id="rId2290" Type="http://schemas.openxmlformats.org/officeDocument/2006/relationships/hyperlink" Target="https://www.ted.com/talks/oded_shoseyov_how_we_re_harnessing_nature_s_hidden_superpowers" TargetMode="External"/><Relationship Id="rId2291" Type="http://schemas.openxmlformats.org/officeDocument/2006/relationships/hyperlink" Target="https://www.ted.com/talks/sam_harris_can_we_build_ai_without_losing_control_over_it" TargetMode="External"/><Relationship Id="rId2292" Type="http://schemas.openxmlformats.org/officeDocument/2006/relationships/hyperlink" Target="https://www.ted.com/talks/helen_fisher_technology_hasn_t_changed_love_here_s_why" TargetMode="External"/><Relationship Id="rId2293" Type="http://schemas.openxmlformats.org/officeDocument/2006/relationships/hyperlink" Target="https://www.ted.com/talks/ellen_jorgensen_what_you_need_to_know_about_crispr" TargetMode="External"/><Relationship Id="rId2294" Type="http://schemas.openxmlformats.org/officeDocument/2006/relationships/hyperlink" Target="https://www.ted.com/talks/sayu_bhojwani_how_immigrant_voices_make_democracy_stronger" TargetMode="External"/><Relationship Id="rId2295" Type="http://schemas.openxmlformats.org/officeDocument/2006/relationships/hyperlink" Target="https://www.ted.com/talks/adam_de_la_zerda_how_we_can_start_winning_the_war_against_cancer" TargetMode="External"/><Relationship Id="rId2296" Type="http://schemas.openxmlformats.org/officeDocument/2006/relationships/hyperlink" Target="https://www.ted.com/talks/isaac_lidsky_what_reality_are_you_creating_for_yourself" TargetMode="External"/><Relationship Id="rId2297" Type="http://schemas.openxmlformats.org/officeDocument/2006/relationships/hyperlink" Target="https://www.ted.com/talks/rainn_wilson_ideas_worth_dating" TargetMode="External"/><Relationship Id="rId2298" Type="http://schemas.openxmlformats.org/officeDocument/2006/relationships/hyperlink" Target="https://www.ted.com/talks/john_mcwhorter_4_reasons_to_learn_a_new_language" TargetMode="External"/><Relationship Id="rId2299" Type="http://schemas.openxmlformats.org/officeDocument/2006/relationships/hyperlink" Target="https://www.ted.com/talks/ione_wells_how_we_talk_about_sexual_assault_online" TargetMode="External"/><Relationship Id="rId1200" Type="http://schemas.openxmlformats.org/officeDocument/2006/relationships/hyperlink" Target="https://www.ted.com/talks/frank_warren_half_a_million_secrets" TargetMode="External"/><Relationship Id="rId1201" Type="http://schemas.openxmlformats.org/officeDocument/2006/relationships/hyperlink" Target="https://www.ted.com/talks/frans_de_waal_do_animals_have_morals" TargetMode="External"/><Relationship Id="rId1202" Type="http://schemas.openxmlformats.org/officeDocument/2006/relationships/hyperlink" Target="https://www.ted.com/talks/melinda_gates_let_s_put_birth_control_back_on_the_agenda" TargetMode="External"/><Relationship Id="rId1203" Type="http://schemas.openxmlformats.org/officeDocument/2006/relationships/hyperlink" Target="https://www.ted.com/talks/tal_golesworthy_how_i_repaired_my_own_heart" TargetMode="External"/><Relationship Id="rId1204" Type="http://schemas.openxmlformats.org/officeDocument/2006/relationships/hyperlink" Target="https://www.ted.com/talks/abigail_washburn_building_us_china_relations_by_banjo" TargetMode="External"/><Relationship Id="rId1205" Type="http://schemas.openxmlformats.org/officeDocument/2006/relationships/hyperlink" Target="https://www.ted.com/talks/atul_gawande_how_do_we_heal_medicine" TargetMode="External"/><Relationship Id="rId1206" Type="http://schemas.openxmlformats.org/officeDocument/2006/relationships/hyperlink" Target="https://www.ted.com/talks/drew_curtis_how_i_beat_a_patent_troll" TargetMode="External"/><Relationship Id="rId1207" Type="http://schemas.openxmlformats.org/officeDocument/2006/relationships/hyperlink" Target="https://www.ted.com/talks/taryn_simon_the_stories_behind_the_bloodlines" TargetMode="External"/><Relationship Id="rId740" Type="http://schemas.openxmlformats.org/officeDocument/2006/relationships/hyperlink" Target="https://www.ted.com/talks/laurie_santos" TargetMode="External"/><Relationship Id="rId741" Type="http://schemas.openxmlformats.org/officeDocument/2006/relationships/hyperlink" Target="https://www.ted.com/talks/lewis_pugh_s_mind_shifting_mt_everest_swim" TargetMode="External"/><Relationship Id="rId742" Type="http://schemas.openxmlformats.org/officeDocument/2006/relationships/hyperlink" Target="https://www.ted.com/talks/jason_clay_how_big_brands_can_save_biodiversity" TargetMode="External"/><Relationship Id="rId743" Type="http://schemas.openxmlformats.org/officeDocument/2006/relationships/hyperlink" Target="https://www.ted.com/talks/sheryl_wudunn_our_century_s_greatest_injustice" TargetMode="External"/><Relationship Id="rId744" Type="http://schemas.openxmlformats.org/officeDocument/2006/relationships/hyperlink" Target="https://www.ted.com/talks/diane_j_savino_the_case_for_same_sex_marriage" TargetMode="External"/><Relationship Id="rId745" Type="http://schemas.openxmlformats.org/officeDocument/2006/relationships/hyperlink" Target="https://www.ted.com/talks/peter_molyneux_demos_milo_the_virtual_boy" TargetMode="External"/><Relationship Id="rId746" Type="http://schemas.openxmlformats.org/officeDocument/2006/relationships/hyperlink" Target="https://www.ted.com/talks/jamil_abu_wardeh_bringing_comedy_to_the_axis_of_evil" TargetMode="External"/><Relationship Id="rId747" Type="http://schemas.openxmlformats.org/officeDocument/2006/relationships/hyperlink" Target="https://www.ted.com/talks/maz_jobrani_make_jokes_not_bombs" TargetMode="External"/><Relationship Id="rId748" Type="http://schemas.openxmlformats.org/officeDocument/2006/relationships/hyperlink" Target="https://www.ted.com/talks/seth_priebatsch_the_game_layer_on_top_of_the_world" TargetMode="External"/><Relationship Id="rId749" Type="http://schemas.openxmlformats.org/officeDocument/2006/relationships/hyperlink" Target="https://www.ted.com/talks/david_mccandless_the_beauty_of_data_visualization" TargetMode="External"/><Relationship Id="rId350" Type="http://schemas.openxmlformats.org/officeDocument/2006/relationships/hyperlink" Target="https://www.ted.com/talks/david_holt_plays_mountain_music" TargetMode="External"/><Relationship Id="rId351" Type="http://schemas.openxmlformats.org/officeDocument/2006/relationships/hyperlink" Target="https://www.ted.com/talks/eva_zeisel_on_the_playful_search_for_beauty" TargetMode="External"/><Relationship Id="rId352" Type="http://schemas.openxmlformats.org/officeDocument/2006/relationships/hyperlink" Target="https://www.ted.com/talks/dennis_vanengelsdorp_a_plea_for_bees" TargetMode="External"/><Relationship Id="rId353" Type="http://schemas.openxmlformats.org/officeDocument/2006/relationships/hyperlink" Target="https://www.ted.com/talks/jay_walker_s_library_of_human_imagination" TargetMode="External"/><Relationship Id="rId354" Type="http://schemas.openxmlformats.org/officeDocument/2006/relationships/hyperlink" Target="https://www.ted.com/talks/dan_gilbert_researches_happiness" TargetMode="External"/><Relationship Id="rId355" Type="http://schemas.openxmlformats.org/officeDocument/2006/relationships/hyperlink" Target="https://www.ted.com/talks/benjamin_wallace_on_the_price_of_happiness" TargetMode="External"/><Relationship Id="rId356" Type="http://schemas.openxmlformats.org/officeDocument/2006/relationships/hyperlink" Target="https://www.ted.com/talks/penelope_boston" TargetMode="External"/><Relationship Id="rId357" Type="http://schemas.openxmlformats.org/officeDocument/2006/relationships/hyperlink" Target="https://www.ted.com/talks/steven_strogatz_on_sync" TargetMode="External"/><Relationship Id="rId358" Type="http://schemas.openxmlformats.org/officeDocument/2006/relationships/hyperlink" Target="https://www.ted.com/talks/nicholas_negroponte_takes_olpc_to_colombia" TargetMode="External"/><Relationship Id="rId359" Type="http://schemas.openxmlformats.org/officeDocument/2006/relationships/hyperlink" Target="https://www.ted.com/talks/jennifer_8_lee_looks_for_general_tso" TargetMode="External"/><Relationship Id="rId1208" Type="http://schemas.openxmlformats.org/officeDocument/2006/relationships/hyperlink" Target="https://www.ted.com/talks/laura_carstensen_older_people_are_happier" TargetMode="External"/><Relationship Id="rId1209" Type="http://schemas.openxmlformats.org/officeDocument/2006/relationships/hyperlink" Target="https://www.ted.com/talks/christina_warinner_tracking_ancient_diseases_using_plaque" TargetMode="External"/><Relationship Id="rId1600" Type="http://schemas.openxmlformats.org/officeDocument/2006/relationships/hyperlink" Target="https://www.ted.com/talks/andrew_fitzgerald_adventures_in_twitter_fiction" TargetMode="External"/><Relationship Id="rId1601" Type="http://schemas.openxmlformats.org/officeDocument/2006/relationships/hyperlink" Target="https://www.ted.com/talks/jeff_speck_the_walkable_city" TargetMode="External"/><Relationship Id="rId1602" Type="http://schemas.openxmlformats.org/officeDocument/2006/relationships/hyperlink" Target="https://www.ted.com/talks/amanda_bennett_a_heroic_narrative_for_letting_go" TargetMode="External"/><Relationship Id="rId1603" Type="http://schemas.openxmlformats.org/officeDocument/2006/relationships/hyperlink" Target="https://www.ted.com/talks/iwan_baan_ingenious_homes_in_unexpected_places" TargetMode="External"/><Relationship Id="rId1604" Type="http://schemas.openxmlformats.org/officeDocument/2006/relationships/hyperlink" Target="https://www.ted.com/talks/alessandro_acquisti_why_privacy_matters" TargetMode="External"/><Relationship Id="rId1605" Type="http://schemas.openxmlformats.org/officeDocument/2006/relationships/hyperlink" Target="https://www.ted.com/talks/hetain_patel_who_am_i_think_again" TargetMode="External"/><Relationship Id="rId1606" Type="http://schemas.openxmlformats.org/officeDocument/2006/relationships/hyperlink" Target="https://www.ted.com/talks/steve_howard_let_s_go_all_in_on_selling_sustainability" TargetMode="External"/><Relationship Id="rId1607" Type="http://schemas.openxmlformats.org/officeDocument/2006/relationships/hyperlink" Target="https://www.ted.com/talks/charles_robertson_africa_s_next_boom" TargetMode="External"/><Relationship Id="rId1608" Type="http://schemas.openxmlformats.org/officeDocument/2006/relationships/hyperlink" Target="https://www.ted.com/talks/parul_sehgal_an_ode_to_envy" TargetMode="External"/><Relationship Id="rId1609" Type="http://schemas.openxmlformats.org/officeDocument/2006/relationships/hyperlink" Target="https://www.ted.com/talks/gian_giudice_why_our_universe_might_exist_on_a_knife_edge" TargetMode="External"/><Relationship Id="rId1210" Type="http://schemas.openxmlformats.org/officeDocument/2006/relationships/hyperlink" Target="https://www.ted.com/talks/brian_greene_why_is_our_universe_fine_tuned_for_life" TargetMode="External"/><Relationship Id="rId1211" Type="http://schemas.openxmlformats.org/officeDocument/2006/relationships/hyperlink" Target="https://www.ted.com/talks/michael_norton_how_to_buy_happiness" TargetMode="External"/><Relationship Id="rId750" Type="http://schemas.openxmlformats.org/officeDocument/2006/relationships/hyperlink" Target="https://www.ted.com/talks/lee_hotz_inside_an_antarctic_time_machine" TargetMode="External"/><Relationship Id="rId751" Type="http://schemas.openxmlformats.org/officeDocument/2006/relationships/hyperlink" Target="https://www.ted.com/talks/jeremy_rifkin_on_the_empathic_civilization" TargetMode="External"/><Relationship Id="rId752" Type="http://schemas.openxmlformats.org/officeDocument/2006/relationships/hyperlink" Target="https://www.ted.com/talks/jim_toomey_learning_from_sherman_the_shark" TargetMode="External"/><Relationship Id="rId753" Type="http://schemas.openxmlformats.org/officeDocument/2006/relationships/hyperlink" Target="https://www.ted.com/talks/lisa_margonelli_the_political_chemistry_of_oil" TargetMode="External"/><Relationship Id="rId754" Type="http://schemas.openxmlformats.org/officeDocument/2006/relationships/hyperlink" Target="https://www.ted.com/talks/dan_cobley_what_physics_taught_me_about_marketing" TargetMode="External"/><Relationship Id="rId755" Type="http://schemas.openxmlformats.org/officeDocument/2006/relationships/hyperlink" Target="https://www.ted.com/talks/nic_marks_the_happy_planet_index" TargetMode="External"/><Relationship Id="rId756" Type="http://schemas.openxmlformats.org/officeDocument/2006/relationships/hyperlink" Target="https://www.ted.com/talks/johan_rockstrom_let_the_environment_guide_our_development" TargetMode="External"/><Relationship Id="rId757" Type="http://schemas.openxmlformats.org/officeDocument/2006/relationships/hyperlink" Target="https://www.ted.com/talks/his_holiness_the_karmapa_the_technology_of_the_heart" TargetMode="External"/><Relationship Id="rId758" Type="http://schemas.openxmlformats.org/officeDocument/2006/relationships/hyperlink" Target="https://www.ted.com/talks/derek_sivers_keep_your_goals_to_yourself" TargetMode="External"/><Relationship Id="rId759" Type="http://schemas.openxmlformats.org/officeDocument/2006/relationships/hyperlink" Target="https://www.ted.com/talks/rachel_sussman_the_world_s_oldest_living_things" TargetMode="External"/><Relationship Id="rId360" Type="http://schemas.openxmlformats.org/officeDocument/2006/relationships/hyperlink" Target="https://www.ted.com/talks/kary_mullis_on_what_scientists_do" TargetMode="External"/><Relationship Id="rId361" Type="http://schemas.openxmlformats.org/officeDocument/2006/relationships/hyperlink" Target="https://www.ted.com/talks/john_maeda_on_design" TargetMode="External"/><Relationship Id="rId362" Type="http://schemas.openxmlformats.org/officeDocument/2006/relationships/hyperlink" Target="https://www.ted.com/talks/paul_sereno_digs_up_dinosaurs" TargetMode="External"/><Relationship Id="rId363" Type="http://schemas.openxmlformats.org/officeDocument/2006/relationships/hyperlink" Target="https://www.ted.com/talks/paul_moller_on_the_skycar" TargetMode="External"/><Relationship Id="rId364" Type="http://schemas.openxmlformats.org/officeDocument/2006/relationships/hyperlink" Target="https://www.ted.com/talks/greg_lynn_on_organic_design" TargetMode="External"/><Relationship Id="rId365" Type="http://schemas.openxmlformats.org/officeDocument/2006/relationships/hyperlink" Target="https://www.ted.com/talks/rob_forbes_on_ways_of_seeing" TargetMode="External"/><Relationship Id="rId366" Type="http://schemas.openxmlformats.org/officeDocument/2006/relationships/hyperlink" Target="https://www.ted.com/talks/scott_mccloud_on_comics" TargetMode="External"/><Relationship Id="rId367" Type="http://schemas.openxmlformats.org/officeDocument/2006/relationships/hyperlink" Target="https://www.ted.com/talks/peter_reinhart_on_bread" TargetMode="External"/><Relationship Id="rId368" Type="http://schemas.openxmlformats.org/officeDocument/2006/relationships/hyperlink" Target="https://www.ted.com/talks/joseph_pine_on_what_consumers_want" TargetMode="External"/><Relationship Id="rId369" Type="http://schemas.openxmlformats.org/officeDocument/2006/relationships/hyperlink" Target="https://www.ted.com/talks/paula_scher_gets_serious" TargetMode="External"/><Relationship Id="rId1212" Type="http://schemas.openxmlformats.org/officeDocument/2006/relationships/hyperlink" Target="https://www.ted.com/talks/just_how_small_is_an_atom" TargetMode="External"/><Relationship Id="rId1213" Type="http://schemas.openxmlformats.org/officeDocument/2006/relationships/hyperlink" Target="https://www.ted.com/talks/eduardo_paes_the_4_commandments_of_cities" TargetMode="External"/><Relationship Id="rId1214" Type="http://schemas.openxmlformats.org/officeDocument/2006/relationships/hyperlink" Target="https://www.ted.com/talks/nancy_lublin_texting_that_saves_lives" TargetMode="External"/><Relationship Id="rId1215" Type="http://schemas.openxmlformats.org/officeDocument/2006/relationships/hyperlink" Target="https://www.ted.com/talks/joe_smith_how_to_use_a_paper_towel" TargetMode="External"/><Relationship Id="rId1216" Type="http://schemas.openxmlformats.org/officeDocument/2006/relationships/hyperlink" Target="https://www.ted.com/talks/brenda_brathwaite_gaming_for_understanding" TargetMode="External"/><Relationship Id="rId1217" Type="http://schemas.openxmlformats.org/officeDocument/2006/relationships/hyperlink" Target="https://www.ted.com/talks/liz_diller_a_giant_bubble_for_debate" TargetMode="External"/><Relationship Id="rId1218" Type="http://schemas.openxmlformats.org/officeDocument/2006/relationships/hyperlink" Target="https://www.ted.com/talks/amory_lovins_a_50_year_plan_for_energy" TargetMode="External"/><Relationship Id="rId1219" Type="http://schemas.openxmlformats.org/officeDocument/2006/relationships/hyperlink" Target="https://www.ted.com/talks/reuben_margolin_sculpting_waves_in_wood_and_time" TargetMode="External"/><Relationship Id="rId1610" Type="http://schemas.openxmlformats.org/officeDocument/2006/relationships/hyperlink" Target="https://www.ted.com/talks/xavier_vilalta_architecture_at_home_in_its_community" TargetMode="External"/><Relationship Id="rId1611" Type="http://schemas.openxmlformats.org/officeDocument/2006/relationships/hyperlink" Target="https://www.ted.com/talks/mariana_mazzucato_government_investor_risk_taker_innovator" TargetMode="External"/><Relationship Id="rId1612" Type="http://schemas.openxmlformats.org/officeDocument/2006/relationships/hyperlink" Target="https://www.ted.com/talks/mohamed_hijri_a_simple_solution_to_the_coming_phosphorus_crisis" TargetMode="External"/><Relationship Id="rId1613" Type="http://schemas.openxmlformats.org/officeDocument/2006/relationships/hyperlink" Target="https://www.ted.com/talks/abha_dawesar_life_in_the_digital_now" TargetMode="External"/><Relationship Id="rId1614" Type="http://schemas.openxmlformats.org/officeDocument/2006/relationships/hyperlink" Target="https://www.ted.com/talks/holly_morris_why_stay_in_chernobyl_because_it_s_home" TargetMode="External"/><Relationship Id="rId1615" Type="http://schemas.openxmlformats.org/officeDocument/2006/relationships/hyperlink" Target="https://www.ted.com/talks/dong_woo_jang_the_art_of_bow_making" TargetMode="External"/><Relationship Id="rId1616" Type="http://schemas.openxmlformats.org/officeDocument/2006/relationships/hyperlink" Target="https://www.ted.com/talks/rodrigo_canales_the_deadly_genius_of_drug_cartels" TargetMode="External"/><Relationship Id="rId1617" Type="http://schemas.openxmlformats.org/officeDocument/2006/relationships/hyperlink" Target="https://www.ted.com/talks/robin_nagle_what_i_discovered_in_new_york_city_trash" TargetMode="External"/><Relationship Id="rId1618" Type="http://schemas.openxmlformats.org/officeDocument/2006/relationships/hyperlink" Target="https://www.ted.com/talks/gregoire_courtine_the_paralyzed_rat_that_walked" TargetMode="External"/><Relationship Id="rId1619" Type="http://schemas.openxmlformats.org/officeDocument/2006/relationships/hyperlink" Target="https://www.ted.com/talks/mikko_hypponen_how_the_nsa_betrayed_the_world_s_trust_time_to_act" TargetMode="External"/><Relationship Id="rId1220" Type="http://schemas.openxmlformats.org/officeDocument/2006/relationships/hyperlink" Target="https://www.ted.com/talks/gary_kovacs_tracking_the_trackers" TargetMode="External"/><Relationship Id="rId1221" Type="http://schemas.openxmlformats.org/officeDocument/2006/relationships/hyperlink" Target="https://www.ted.com/talks/rory_sutherland_perspective_is_everything" TargetMode="External"/><Relationship Id="rId760" Type="http://schemas.openxmlformats.org/officeDocument/2006/relationships/hyperlink" Target="https://www.ted.com/talks/sugata_mitra_the_child_driven_education" TargetMode="External"/><Relationship Id="rId761" Type="http://schemas.openxmlformats.org/officeDocument/2006/relationships/hyperlink" Target="https://www.ted.com/talks/alwar_balasubramaniam_sculpture_of_substance_and_absence" TargetMode="External"/><Relationship Id="rId762" Type="http://schemas.openxmlformats.org/officeDocument/2006/relationships/hyperlink" Target="https://www.ted.com/talks/carne_ross_an_independent_diplomat" TargetMode="External"/><Relationship Id="rId763" Type="http://schemas.openxmlformats.org/officeDocument/2006/relationships/hyperlink" Target="https://www.ted.com/talks/ben_cameron_tedxyyc" TargetMode="External"/><Relationship Id="rId764" Type="http://schemas.openxmlformats.org/officeDocument/2006/relationships/hyperlink" Target="https://www.ted.com/talks/seth_godin_this_is_broken_1" TargetMode="External"/><Relationship Id="rId765" Type="http://schemas.openxmlformats.org/officeDocument/2006/relationships/hyperlink" Target="https://www.ted.com/talks/rob_dunbar" TargetMode="External"/><Relationship Id="rId766" Type="http://schemas.openxmlformats.org/officeDocument/2006/relationships/hyperlink" Target="https://www.ted.com/talks/chris_anderson_how_web_video_powers_global_innovation" TargetMode="External"/><Relationship Id="rId767" Type="http://schemas.openxmlformats.org/officeDocument/2006/relationships/hyperlink" Target="https://www.ted.com/talks/jessa_gamble_how_to_sleep" TargetMode="External"/><Relationship Id="rId768" Type="http://schemas.openxmlformats.org/officeDocument/2006/relationships/hyperlink" Target="https://www.ted.com/talks/nicholas_christakis_how_social_networks_predict_epidemics" TargetMode="External"/><Relationship Id="rId769" Type="http://schemas.openxmlformats.org/officeDocument/2006/relationships/hyperlink" Target="https://www.ted.com/talks/caroline_phillips_hurdy_gurdy_for_beginners" TargetMode="External"/><Relationship Id="rId370" Type="http://schemas.openxmlformats.org/officeDocument/2006/relationships/hyperlink" Target="https://www.ted.com/talks/david_carson_on_design" TargetMode="External"/><Relationship Id="rId371" Type="http://schemas.openxmlformats.org/officeDocument/2006/relationships/hyperlink" Target="https://www.ted.com/talks/jamais_cascio_looks_ahead" TargetMode="External"/><Relationship Id="rId372" Type="http://schemas.openxmlformats.org/officeDocument/2006/relationships/hyperlink" Target="https://www.ted.com/talks/barry_schuler_genomics_101" TargetMode="External"/><Relationship Id="rId373" Type="http://schemas.openxmlformats.org/officeDocument/2006/relationships/hyperlink" Target="https://www.ted.com/talks/sherwin_nuland_on_hope" TargetMode="External"/><Relationship Id="rId374" Type="http://schemas.openxmlformats.org/officeDocument/2006/relationships/hyperlink" Target="https://www.ted.com/talks/woody_norris_invents_amazing_things" TargetMode="External"/><Relationship Id="rId375" Type="http://schemas.openxmlformats.org/officeDocument/2006/relationships/hyperlink" Target="https://www.ted.com/talks/peter_ward_on_mass_extinctions" TargetMode="External"/><Relationship Id="rId376" Type="http://schemas.openxmlformats.org/officeDocument/2006/relationships/hyperlink" Target="https://www.ted.com/talks/aimee_mullins_on_running" TargetMode="External"/><Relationship Id="rId377" Type="http://schemas.openxmlformats.org/officeDocument/2006/relationships/hyperlink" Target="https://www.ted.com/talks/joe_derisi_hunts_the_next_killer_virus" TargetMode="External"/><Relationship Id="rId378" Type="http://schemas.openxmlformats.org/officeDocument/2006/relationships/hyperlink" Target="https://www.ted.com/talks/natalie_macmaster_and_donnell_leahy_play_the_cape_breton_fiddle" TargetMode="External"/><Relationship Id="rId379" Type="http://schemas.openxmlformats.org/officeDocument/2006/relationships/hyperlink" Target="https://www.ted.com/talks/bill_gross_on_new_energy" TargetMode="External"/><Relationship Id="rId1222" Type="http://schemas.openxmlformats.org/officeDocument/2006/relationships/hyperlink" Target="https://www.ted.com/talks/tavi_gevinson_a_teen_just_trying_to_figure_it_out" TargetMode="External"/><Relationship Id="rId1223" Type="http://schemas.openxmlformats.org/officeDocument/2006/relationships/hyperlink" Target="https://www.ted.com/talks/rick_guidotti_from_stigma_to_supermodel" TargetMode="External"/><Relationship Id="rId1224" Type="http://schemas.openxmlformats.org/officeDocument/2006/relationships/hyperlink" Target="https://www.ted.com/talks/michael_tilson_thomas_music_and_emotion_through_time" TargetMode="External"/><Relationship Id="rId1225" Type="http://schemas.openxmlformats.org/officeDocument/2006/relationships/hyperlink" Target="https://www.ted.com/talks/jp_rangaswami_information_is_food" TargetMode="External"/><Relationship Id="rId1226" Type="http://schemas.openxmlformats.org/officeDocument/2006/relationships/hyperlink" Target="https://www.ted.com/talks/karen_bass_unseen_footage_untamed_nature" TargetMode="External"/><Relationship Id="rId1227" Type="http://schemas.openxmlformats.org/officeDocument/2006/relationships/hyperlink" Target="https://www.ted.com/talks/joshua_foer_feats_of_memory_anyone_can_do" TargetMode="External"/><Relationship Id="rId1228" Type="http://schemas.openxmlformats.org/officeDocument/2006/relationships/hyperlink" Target="https://www.ted.com/talks/renny_gleeson_404_the_story_of_a_page_not_found" TargetMode="External"/><Relationship Id="rId1229" Type="http://schemas.openxmlformats.org/officeDocument/2006/relationships/hyperlink" Target="https://www.ted.com/talks/jose_bowen_beethoven_the_businessman" TargetMode="External"/><Relationship Id="rId2300" Type="http://schemas.openxmlformats.org/officeDocument/2006/relationships/hyperlink" Target="https://www.ted.com/talks/pico_iyer_the_beauty_of_what_we_ll_never_know" TargetMode="External"/><Relationship Id="rId2301" Type="http://schemas.openxmlformats.org/officeDocument/2006/relationships/hyperlink" Target="https://www.ted.com/talks/melissa_walker_art_can_heal_ptsd_s_invisible_wounds" TargetMode="External"/><Relationship Id="rId2302" Type="http://schemas.openxmlformats.org/officeDocument/2006/relationships/hyperlink" Target="https://www.ted.com/talks/jim_hemerling_5_ways_to_lead_in_an_era_of_constant_change" TargetMode="External"/><Relationship Id="rId2303" Type="http://schemas.openxmlformats.org/officeDocument/2006/relationships/hyperlink" Target="https://www.ted.com/talks/trevor_copp_jeff_fox_ballroom_dance_that_breaks_gender_roles" TargetMode="External"/><Relationship Id="rId2304" Type="http://schemas.openxmlformats.org/officeDocument/2006/relationships/hyperlink" Target="https://www.ted.com/talks/rachel_botsman_we_ve_stopped_trusting_institutions_and_started_trusting_strangers" TargetMode="External"/><Relationship Id="rId2305" Type="http://schemas.openxmlformats.org/officeDocument/2006/relationships/hyperlink" Target="https://www.ted.com/talks/todd_coleman_a_temporary_tattoo_that_brings_hospital_care_to_the_home" TargetMode="External"/><Relationship Id="rId2306" Type="http://schemas.openxmlformats.org/officeDocument/2006/relationships/hyperlink" Target="https://www.ted.com/talks/zeynep_tufekci_machine_intelligence_makes_human_morals_more_important" TargetMode="External"/><Relationship Id="rId2307" Type="http://schemas.openxmlformats.org/officeDocument/2006/relationships/hyperlink" Target="https://www.ted.com/talks/manwar_ali_inside_the_mind_of_a_former_radical_jihadist" TargetMode="External"/><Relationship Id="rId2308" Type="http://schemas.openxmlformats.org/officeDocument/2006/relationships/hyperlink" Target="https://www.ted.com/talks/philippa_neave_the_unexpected_challenges_of_a_country_s_first_election" TargetMode="External"/><Relationship Id="rId2309" Type="http://schemas.openxmlformats.org/officeDocument/2006/relationships/hyperlink" Target="https://www.ted.com/talks/wanis_kabbaj_what_a_driverless_world_could_look_like" TargetMode="External"/><Relationship Id="rId1620" Type="http://schemas.openxmlformats.org/officeDocument/2006/relationships/hyperlink" Target="https://www.ted.com/talks/arthur_benjamin_the_magic_of_fibonacci_numbers" TargetMode="External"/><Relationship Id="rId1621" Type="http://schemas.openxmlformats.org/officeDocument/2006/relationships/hyperlink" Target="https://www.ted.com/talks/dambisa_moyo_is_china_the_new_idol_for_emerging_economies" TargetMode="External"/><Relationship Id="rId1622" Type="http://schemas.openxmlformats.org/officeDocument/2006/relationships/hyperlink" Target="https://www.ted.com/talks/chris_downey_design_with_the_blind_in_mind" TargetMode="External"/><Relationship Id="rId1623" Type="http://schemas.openxmlformats.org/officeDocument/2006/relationships/hyperlink" Target="https://www.ted.com/talks/mohamed_ali_the_link_between_unemployment_and_terrorism" TargetMode="External"/><Relationship Id="rId1624" Type="http://schemas.openxmlformats.org/officeDocument/2006/relationships/hyperlink" Target="https://www.ted.com/talks/stefan_larsson_what_doctors_can_learn_from_each_other" TargetMode="External"/><Relationship Id="rId1625" Type="http://schemas.openxmlformats.org/officeDocument/2006/relationships/hyperlink" Target="https://www.ted.com/talks/jane_mcgonigal_massively_multi_player_thumb_wrestling" TargetMode="External"/><Relationship Id="rId1626" Type="http://schemas.openxmlformats.org/officeDocument/2006/relationships/hyperlink" Target="https://www.ted.com/talks/lian_pin_koh_a_drone_s_eye_view_of_conservation" TargetMode="External"/><Relationship Id="rId1627" Type="http://schemas.openxmlformats.org/officeDocument/2006/relationships/hyperlink" Target="https://www.ted.com/talks/greg_asner_ecology_from_the_air" TargetMode="External"/><Relationship Id="rId1628" Type="http://schemas.openxmlformats.org/officeDocument/2006/relationships/hyperlink" Target="https://www.ted.com/talks/henry_evans_and_chad_jenkins_meet_the_robots_for_humanity" TargetMode="External"/><Relationship Id="rId1629" Type="http://schemas.openxmlformats.org/officeDocument/2006/relationships/hyperlink" Target="https://www.ted.com/talks/andreas_raptopoulos_no_roads_there_s_a_drone_for_that" TargetMode="External"/><Relationship Id="rId1230" Type="http://schemas.openxmlformats.org/officeDocument/2006/relationships/hyperlink" Target="https://www.ted.com/talks/bart_knols_cheese_dogs_and_pills_to_end_malaria" TargetMode="External"/><Relationship Id="rId1231" Type="http://schemas.openxmlformats.org/officeDocument/2006/relationships/hyperlink" Target="https://www.ted.com/talks/tali_sharot_the_optimism_bias" TargetMode="External"/><Relationship Id="rId770" Type="http://schemas.openxmlformats.org/officeDocument/2006/relationships/hyperlink" Target="https://www.ted.com/talks/christien_meindertsma_on_pig_05049" TargetMode="External"/><Relationship Id="rId771" Type="http://schemas.openxmlformats.org/officeDocument/2006/relationships/hyperlink" Target="https://www.ted.com/talks/steven_johnson_where_good_ideas_come_from" TargetMode="External"/><Relationship Id="rId772" Type="http://schemas.openxmlformats.org/officeDocument/2006/relationships/hyperlink" Target="https://www.ted.com/talks/mitchell_besser_mothers_helping_mothers_fight_hiv" TargetMode="External"/><Relationship Id="rId773" Type="http://schemas.openxmlformats.org/officeDocument/2006/relationships/hyperlink" Target="https://www.ted.com/talks/annie_lennox_why_i_am_an_hiv_aids_activist" TargetMode="External"/><Relationship Id="rId774" Type="http://schemas.openxmlformats.org/officeDocument/2006/relationships/hyperlink" Target="https://www.ted.com/talks/fabian_hemmert_the_shape_shifting_future_of_the_mobile_phone" TargetMode="External"/><Relationship Id="rId775" Type="http://schemas.openxmlformats.org/officeDocument/2006/relationships/hyperlink" Target="https://www.ted.com/talks/julian_treasure_shh_sound_health_in_8_steps" TargetMode="External"/><Relationship Id="rId776" Type="http://schemas.openxmlformats.org/officeDocument/2006/relationships/hyperlink" Target="https://www.ted.com/talks/tim_birkhead_the_wisdom_of_birds" TargetMode="External"/><Relationship Id="rId777" Type="http://schemas.openxmlformats.org/officeDocument/2006/relationships/hyperlink" Target="https://www.ted.com/talks/gary_wolf_the_quantified_self" TargetMode="External"/><Relationship Id="rId778" Type="http://schemas.openxmlformats.org/officeDocument/2006/relationships/hyperlink" Target="https://www.ted.com/talks/sebastian_seung" TargetMode="External"/><Relationship Id="rId779" Type="http://schemas.openxmlformats.org/officeDocument/2006/relationships/hyperlink" Target="https://www.ted.com/talks/inge_missmahl_brings_peace_to_the_minds_of_afghanistan" TargetMode="External"/><Relationship Id="rId380" Type="http://schemas.openxmlformats.org/officeDocument/2006/relationships/hyperlink" Target="https://www.ted.com/talks/bill_gates_unplugged" TargetMode="External"/><Relationship Id="rId381" Type="http://schemas.openxmlformats.org/officeDocument/2006/relationships/hyperlink" Target="https://www.ted.com/talks/elizabeth_gilbert_on_genius" TargetMode="External"/><Relationship Id="rId382" Type="http://schemas.openxmlformats.org/officeDocument/2006/relationships/hyperlink" Target="https://www.ted.com/talks/milton_glaser_on_using_design_to_make_ideas_new" TargetMode="External"/><Relationship Id="rId383" Type="http://schemas.openxmlformats.org/officeDocument/2006/relationships/hyperlink" Target="https://www.ted.com/talks/david_merrill_demos_siftables_the_smart_blocks" TargetMode="External"/><Relationship Id="rId384" Type="http://schemas.openxmlformats.org/officeDocument/2006/relationships/hyperlink" Target="https://www.ted.com/talks/barry_schwartz_on_our_loss_of_wisdom" TargetMode="External"/><Relationship Id="rId385" Type="http://schemas.openxmlformats.org/officeDocument/2006/relationships/hyperlink" Target="https://www.ted.com/talks/juan_enriquez_shares_mindboggling_new_science" TargetMode="External"/><Relationship Id="rId386" Type="http://schemas.openxmlformats.org/officeDocument/2006/relationships/hyperlink" Target="https://www.ted.com/talks/jose_abreu_on_kids_transformed_by_music" TargetMode="External"/><Relationship Id="rId387" Type="http://schemas.openxmlformats.org/officeDocument/2006/relationships/hyperlink" Target="https://www.ted.com/talks/astonishing_performance_by_a_venezuelan_youth_orchestra_1" TargetMode="External"/><Relationship Id="rId388" Type="http://schemas.openxmlformats.org/officeDocument/2006/relationships/hyperlink" Target="https://www.ted.com/talks/sylvia_earle_s_ted_prize_wish_to_protect_our_oceans" TargetMode="External"/><Relationship Id="rId389" Type="http://schemas.openxmlformats.org/officeDocument/2006/relationships/hyperlink" Target="https://www.ted.com/talks/jill_tarter_s_call_to_join_the_seti_search" TargetMode="External"/><Relationship Id="rId1232" Type="http://schemas.openxmlformats.org/officeDocument/2006/relationships/hyperlink" Target="https://www.ted.com/talks/jean_baptiste_michel_the_mathematics_of_history" TargetMode="External"/><Relationship Id="rId1233" Type="http://schemas.openxmlformats.org/officeDocument/2006/relationships/hyperlink" Target="https://www.ted.com/talks/david_kelley_how_to_build_your_creative_confidence" TargetMode="External"/><Relationship Id="rId1234" Type="http://schemas.openxmlformats.org/officeDocument/2006/relationships/hyperlink" Target="https://www.ted.com/talks/carl_schoonover_how_to_look_inside_the_brain" TargetMode="External"/><Relationship Id="rId1235" Type="http://schemas.openxmlformats.org/officeDocument/2006/relationships/hyperlink" Target="https://www.ted.com/talks/jr_one_year_of_turning_the_world_inside_out" TargetMode="External"/><Relationship Id="rId1236" Type="http://schemas.openxmlformats.org/officeDocument/2006/relationships/hyperlink" Target="https://www.ted.com/talks/michael_mcdaniel_cheap_effective_shelter_for_disaster_relief" TargetMode="External"/><Relationship Id="rId1237" Type="http://schemas.openxmlformats.org/officeDocument/2006/relationships/hyperlink" Target="https://www.ted.com/talks/melissa_garren_the_sea_we_ve_hardly_seen" TargetMode="External"/><Relationship Id="rId1238" Type="http://schemas.openxmlformats.org/officeDocument/2006/relationships/hyperlink" Target="https://www.ted.com/talks/nathan_wolfe_what_s_left_to_explore" TargetMode="External"/><Relationship Id="rId1239" Type="http://schemas.openxmlformats.org/officeDocument/2006/relationships/hyperlink" Target="https://www.ted.com/talks/hans_rosling_religions_and_babies" TargetMode="External"/><Relationship Id="rId2310" Type="http://schemas.openxmlformats.org/officeDocument/2006/relationships/hyperlink" Target="https://www.ted.com/talks/ian_bremmer_how_the_us_should_use_its_superpower_status" TargetMode="External"/><Relationship Id="rId2311" Type="http://schemas.openxmlformats.org/officeDocument/2006/relationships/hyperlink" Target="https://www.ted.com/talks/alyssa_monks_how_loss_helped_one_artist_find_beauty_in_imperfection" TargetMode="External"/><Relationship Id="rId2312" Type="http://schemas.openxmlformats.org/officeDocument/2006/relationships/hyperlink" Target="https://www.ted.com/talks/tasos_frantzolas_everything_you_hear_on_film_is_a_lie" TargetMode="External"/><Relationship Id="rId2313" Type="http://schemas.openxmlformats.org/officeDocument/2006/relationships/hyperlink" Target="https://www.ted.com/talks/silk_road_ensemble_rhiannon_giddens_st_james_infirmary_blues" TargetMode="External"/><Relationship Id="rId2314" Type="http://schemas.openxmlformats.org/officeDocument/2006/relationships/hyperlink" Target="https://www.ted.com/talks/kelli_jean_drinkwater_enough_with_the_fear_of_fat" TargetMode="External"/><Relationship Id="rId2315" Type="http://schemas.openxmlformats.org/officeDocument/2006/relationships/hyperlink" Target="https://www.ted.com/talks/christopher_soghoian_your_smartphone_is_a_civil_rights_issue" TargetMode="External"/><Relationship Id="rId2316" Type="http://schemas.openxmlformats.org/officeDocument/2006/relationships/hyperlink" Target="https://www.ted.com/talks/kandice_sumner_how_america_s_public_schools_keep_kids_in_poverty" TargetMode="External"/><Relationship Id="rId2317" Type="http://schemas.openxmlformats.org/officeDocument/2006/relationships/hyperlink" Target="https://www.ted.com/talks/mallory_soldner_your_company_s_data_could_end_world_hunger" TargetMode="External"/><Relationship Id="rId2318" Type="http://schemas.openxmlformats.org/officeDocument/2006/relationships/hyperlink" Target="https://www.ted.com/talks/tim_leberecht_4_ways_to_build_a_human_company_in_the_age_of_machines" TargetMode="External"/><Relationship Id="rId2319" Type="http://schemas.openxmlformats.org/officeDocument/2006/relationships/hyperlink" Target="https://www.ted.com/talks/amanda_palmer_jherek_bischoff_usman_riaz_space_oddity" TargetMode="External"/><Relationship Id="rId1630" Type="http://schemas.openxmlformats.org/officeDocument/2006/relationships/hyperlink" Target="https://www.ted.com/talks/peter_doolittle_how_your_working_memory_makes_sense_of_the_world" TargetMode="External"/><Relationship Id="rId1631" Type="http://schemas.openxmlformats.org/officeDocument/2006/relationships/hyperlink" Target="https://www.ted.com/talks/jared_diamond_how_societies_can_grow_old_better" TargetMode="External"/><Relationship Id="rId1632" Type="http://schemas.openxmlformats.org/officeDocument/2006/relationships/hyperlink" Target="https://www.ted.com/talks/suzana_herculano_houzel_what_is_so_special_about_the_human_brain" TargetMode="External"/><Relationship Id="rId1633" Type="http://schemas.openxmlformats.org/officeDocument/2006/relationships/hyperlink" Target="https://www.ted.com/talks/david_steindl_rast_want_to_be_happy_be_grateful" TargetMode="External"/><Relationship Id="rId1634" Type="http://schemas.openxmlformats.org/officeDocument/2006/relationships/hyperlink" Target="https://www.ted.com/talks/toby_eccles_invest_in_social_change" TargetMode="External"/><Relationship Id="rId1635" Type="http://schemas.openxmlformats.org/officeDocument/2006/relationships/hyperlink" Target="https://www.ted.com/talks/geraldine_hamilton_body_parts_on_a_chip" TargetMode="External"/><Relationship Id="rId1636" Type="http://schemas.openxmlformats.org/officeDocument/2006/relationships/hyperlink" Target="https://www.ted.com/talks/sally_kohn_let_s_try_emotional_correctness" TargetMode="External"/><Relationship Id="rId1637" Type="http://schemas.openxmlformats.org/officeDocument/2006/relationships/hyperlink" Target="https://www.ted.com/talks/david_lang_my_underwater_robot" TargetMode="External"/><Relationship Id="rId1638" Type="http://schemas.openxmlformats.org/officeDocument/2006/relationships/hyperlink" Target="https://www.ted.com/talks/enrique_penalosa_why_buses_represent_democracy_in_action" TargetMode="External"/><Relationship Id="rId1639" Type="http://schemas.openxmlformats.org/officeDocument/2006/relationships/hyperlink" Target="https://www.ted.com/talks/boyd_varty_what_i_learned_from_nelson_mandela" TargetMode="External"/><Relationship Id="rId1240" Type="http://schemas.openxmlformats.org/officeDocument/2006/relationships/hyperlink" Target="https://www.ted.com/talks/philippe_petit_the_journey_across_the_high_wire" TargetMode="External"/><Relationship Id="rId1241" Type="http://schemas.openxmlformats.org/officeDocument/2006/relationships/hyperlink" Target="https://www.ted.com/talks/shereen_el_feki_how_to_fight_an_epidemic_of_bad_laws" TargetMode="External"/><Relationship Id="rId780" Type="http://schemas.openxmlformats.org/officeDocument/2006/relationships/hyperlink" Target="https://www.ted.com/talks/mechai_viravaidya_how_mr_condom_made_thailand_a_better_place" TargetMode="External"/><Relationship Id="rId781" Type="http://schemas.openxmlformats.org/officeDocument/2006/relationships/hyperlink" Target="https://www.ted.com/talks/eben_bayer_are_mushrooms_the_new_plastic" TargetMode="External"/><Relationship Id="rId782" Type="http://schemas.openxmlformats.org/officeDocument/2006/relationships/hyperlink" Target="https://www.ted.com/talks/tim_jackson_s_economic_reality_check" TargetMode="External"/><Relationship Id="rId783" Type="http://schemas.openxmlformats.org/officeDocument/2006/relationships/hyperlink" Target="https://www.ted.com/talks/barbara_block_tagging_tuna_in_the_deep_ocean" TargetMode="External"/><Relationship Id="rId784" Type="http://schemas.openxmlformats.org/officeDocument/2006/relationships/hyperlink" Target="https://www.ted.com/talks/hans_rosling_the_good_news_of_the_decade" TargetMode="External"/><Relationship Id="rId785" Type="http://schemas.openxmlformats.org/officeDocument/2006/relationships/hyperlink" Target="https://www.ted.com/talks/stacey_kramer_the_best_gift_i_ever_survived" TargetMode="External"/><Relationship Id="rId786" Type="http://schemas.openxmlformats.org/officeDocument/2006/relationships/hyperlink" Target="https://www.ted.com/talks/stefano_mancuso_the_roots_of_plant_intelligence" TargetMode="External"/><Relationship Id="rId787" Type="http://schemas.openxmlformats.org/officeDocument/2006/relationships/hyperlink" Target="https://www.ted.com/talks/melinda_french_gates_what_nonprofits_can_learn_from_coca_cola" TargetMode="External"/><Relationship Id="rId788" Type="http://schemas.openxmlformats.org/officeDocument/2006/relationships/hyperlink" Target="https://www.ted.com/talks/peter_haas_haiti_s_disaster_of_engineering" TargetMode="External"/><Relationship Id="rId789" Type="http://schemas.openxmlformats.org/officeDocument/2006/relationships/hyperlink" Target="https://www.ted.com/talks/natalie_jeremijenko_the_art_of_the_eco_mindshift" TargetMode="External"/><Relationship Id="rId390" Type="http://schemas.openxmlformats.org/officeDocument/2006/relationships/hyperlink" Target="https://www.ted.com/talks/ed_ulbrich_shows_how_benjamin_button_got_his_face" TargetMode="External"/><Relationship Id="rId391" Type="http://schemas.openxmlformats.org/officeDocument/2006/relationships/hyperlink" Target="https://www.ted.com/talks/capt_charles_moore_on_the_seas_of_plastic" TargetMode="External"/><Relationship Id="rId392" Type="http://schemas.openxmlformats.org/officeDocument/2006/relationships/hyperlink" Target="https://www.ted.com/talks/richard_pyle_dives_the_twilight_zone" TargetMode="External"/><Relationship Id="rId393" Type="http://schemas.openxmlformats.org/officeDocument/2006/relationships/hyperlink" Target="https://www.ted.com/talks/miru_kim_s_underground_art" TargetMode="External"/><Relationship Id="rId394" Type="http://schemas.openxmlformats.org/officeDocument/2006/relationships/hyperlink" Target="https://www.ted.com/talks/evan_williams_on_listening_to_twitter_users" TargetMode="External"/><Relationship Id="rId395" Type="http://schemas.openxmlformats.org/officeDocument/2006/relationships/hyperlink" Target="https://www.ted.com/talks/brenda_laurel_on_making_games_for_girls" TargetMode="External"/><Relationship Id="rId396" Type="http://schemas.openxmlformats.org/officeDocument/2006/relationships/hyperlink" Target="https://www.ted.com/talks/willie_smits_restores_a_rainforest" TargetMode="External"/><Relationship Id="rId397" Type="http://schemas.openxmlformats.org/officeDocument/2006/relationships/hyperlink" Target="https://www.ted.com/talks/nalini_nadkani_on_conserving_the_canopy" TargetMode="External"/><Relationship Id="rId398" Type="http://schemas.openxmlformats.org/officeDocument/2006/relationships/hyperlink" Target="https://www.ted.com/talks/mike_rowe_celebrates_dirty_jobs" TargetMode="External"/><Relationship Id="rId399" Type="http://schemas.openxmlformats.org/officeDocument/2006/relationships/hyperlink" Target="https://www.ted.com/talks/eric_lewis_strikes_chords_to_rock_the_jazz_world" TargetMode="External"/><Relationship Id="rId1242" Type="http://schemas.openxmlformats.org/officeDocument/2006/relationships/hyperlink" Target="https://www.ted.com/talks/reggie_watts_disorients_you_in_the_most_entertaining_way" TargetMode="External"/><Relationship Id="rId1243" Type="http://schemas.openxmlformats.org/officeDocument/2006/relationships/hyperlink" Target="https://www.ted.com/talks/david_mackay_a_reality_check_on_renewables" TargetMode="External"/><Relationship Id="rId1244" Type="http://schemas.openxmlformats.org/officeDocument/2006/relationships/hyperlink" Target="https://www.ted.com/talks/ken_goldberg_4_lessons_from_robots_about_being_human" TargetMode="External"/><Relationship Id="rId1245" Type="http://schemas.openxmlformats.org/officeDocument/2006/relationships/hyperlink" Target="https://www.ted.com/talks/william_noel_revealing_the_lost_codex_of_archimedes" TargetMode="External"/><Relationship Id="rId1246" Type="http://schemas.openxmlformats.org/officeDocument/2006/relationships/hyperlink" Target="https://www.ted.com/talks/dalia_mogahed_the_attitudes_that_sparked_arab_spring" TargetMode="External"/><Relationship Id="rId1247" Type="http://schemas.openxmlformats.org/officeDocument/2006/relationships/hyperlink" Target="https://www.ted.com/talks/sebastian_deterding_what_your_designs_say_about_you" TargetMode="External"/><Relationship Id="rId1248" Type="http://schemas.openxmlformats.org/officeDocument/2006/relationships/hyperlink" Target="https://www.ted.com/talks/quixotic_fusion_dancing_with_light" TargetMode="External"/><Relationship Id="rId1249" Type="http://schemas.openxmlformats.org/officeDocument/2006/relationships/hyperlink" Target="https://www.ted.com/talks/seth_shostak_et_is_probably_out_there_get_ready" TargetMode="External"/><Relationship Id="rId2320" Type="http://schemas.openxmlformats.org/officeDocument/2006/relationships/hyperlink" Target="https://www.ted.com/talks/halla_tomasdottir_it_s_time_for_women_to_run_for_office" TargetMode="External"/><Relationship Id="rId2321" Type="http://schemas.openxmlformats.org/officeDocument/2006/relationships/hyperlink" Target="https://www.ted.com/talks/suzanne_barakat_islamophobia_killed_my_brother_let_s_end_the_hate" TargetMode="External"/><Relationship Id="rId2322" Type="http://schemas.openxmlformats.org/officeDocument/2006/relationships/hyperlink" Target="https://www.ted.com/talks/jonathan_haidt_can_a_divided_america_heal" TargetMode="External"/><Relationship Id="rId2323" Type="http://schemas.openxmlformats.org/officeDocument/2006/relationships/hyperlink" Target="https://www.ted.com/talks/fawn_qiu_easy_diy_projects_for_kid_engineers" TargetMode="External"/><Relationship Id="rId2324" Type="http://schemas.openxmlformats.org/officeDocument/2006/relationships/hyperlink" Target="https://www.ted.com/talks/hector_garcia_we_train_soldiers_for_war_let_s_train_them_to_come_home_too" TargetMode="External"/><Relationship Id="rId2325" Type="http://schemas.openxmlformats.org/officeDocument/2006/relationships/hyperlink" Target="https://www.ted.com/talks/kimberle_crenshaw_the_urgency_of_intersectionality" TargetMode="External"/><Relationship Id="rId2326" Type="http://schemas.openxmlformats.org/officeDocument/2006/relationships/hyperlink" Target="https://www.ted.com/talks/bettina_warburg_how_the_blockchain_will_radically_transform_the_economy" TargetMode="External"/><Relationship Id="rId2327" Type="http://schemas.openxmlformats.org/officeDocument/2006/relationships/hyperlink" Target="https://www.ted.com/talks/steven_johnson_how_play_leads_to_great_inventions" TargetMode="External"/><Relationship Id="rId2328" Type="http://schemas.openxmlformats.org/officeDocument/2006/relationships/hyperlink" Target="https://www.ted.com/talks/victor_rios_help_for_kids_the_education_system_ignores" TargetMode="External"/><Relationship Id="rId2329" Type="http://schemas.openxmlformats.org/officeDocument/2006/relationships/hyperlink" Target="https://www.ted.com/talks/roger_antonsen_math_is_the_hidden_secret_to_understanding_the_world" TargetMode="External"/><Relationship Id="rId1640" Type="http://schemas.openxmlformats.org/officeDocument/2006/relationships/hyperlink" Target="https://www.ted.com/talks/diebedo_francis_kere_how_to_build_with_clay_and_community" TargetMode="External"/><Relationship Id="rId1641" Type="http://schemas.openxmlformats.org/officeDocument/2006/relationships/hyperlink" Target="https://www.ted.com/talks/eddy_cartaya_my_glacier_cave_discoveries" TargetMode="External"/><Relationship Id="rId1642" Type="http://schemas.openxmlformats.org/officeDocument/2006/relationships/hyperlink" Target="https://www.ted.com/talks/stephen_cave_the_4_stories_we_tell_ourselves_about_death" TargetMode="External"/><Relationship Id="rId1643" Type="http://schemas.openxmlformats.org/officeDocument/2006/relationships/hyperlink" Target="https://www.ted.com/talks/rose_george_inside_the_secret_shipping_industry" TargetMode="External"/><Relationship Id="rId1644" Type="http://schemas.openxmlformats.org/officeDocument/2006/relationships/hyperlink" Target="https://www.ted.com/talks/toni_griffin_a_new_vision_for_rebuilding_detroit" TargetMode="External"/><Relationship Id="rId1645" Type="http://schemas.openxmlformats.org/officeDocument/2006/relationships/hyperlink" Target="https://www.ted.com/talks/marco_annunziata_welcome_to_the_age_of_the_industrial_internet" TargetMode="External"/><Relationship Id="rId1646" Type="http://schemas.openxmlformats.org/officeDocument/2006/relationships/hyperlink" Target="https://www.ted.com/talks/andrew_solomon_depression_the_secret_we_share" TargetMode="External"/><Relationship Id="rId1647" Type="http://schemas.openxmlformats.org/officeDocument/2006/relationships/hyperlink" Target="https://www.ted.com/talks/krista_donaldson_the_80_prosthetic_knee_that_s_changing_lives" TargetMode="External"/><Relationship Id="rId1648" Type="http://schemas.openxmlformats.org/officeDocument/2006/relationships/hyperlink" Target="https://www.ted.com/talks/paul_piff_does_money_make_you_mean" TargetMode="External"/><Relationship Id="rId1649" Type="http://schemas.openxmlformats.org/officeDocument/2006/relationships/hyperlink" Target="https://www.ted.com/talks/diana_nyad_never_ever_give_up" TargetMode="External"/><Relationship Id="rId1250" Type="http://schemas.openxmlformats.org/officeDocument/2006/relationships/hyperlink" Target="https://www.ted.com/talks/david_birch_identity_without_a_name" TargetMode="External"/><Relationship Id="rId1251" Type="http://schemas.openxmlformats.org/officeDocument/2006/relationships/hyperlink" Target="https://www.ted.com/talks/juan_enriquez_will_our_kids_be_a_different_species" TargetMode="External"/><Relationship Id="rId790" Type="http://schemas.openxmlformats.org/officeDocument/2006/relationships/hyperlink" Target="https://www.ted.com/talks/ze_frank_s_web_playroom" TargetMode="External"/><Relationship Id="rId791" Type="http://schemas.openxmlformats.org/officeDocument/2006/relationships/hyperlink" Target="https://www.ted.com/talks/joel_burns_tells_gay_teens_it_gets_better" TargetMode="External"/><Relationship Id="rId792" Type="http://schemas.openxmlformats.org/officeDocument/2006/relationships/hyperlink" Target="https://www.ted.com/talks/jessica_jackley_poverty_money_and_love" TargetMode="External"/><Relationship Id="rId793" Type="http://schemas.openxmlformats.org/officeDocument/2006/relationships/hyperlink" Target="https://www.ted.com/talks/heribert_watzke_the_brain_in_your_gut" TargetMode="External"/><Relationship Id="rId794" Type="http://schemas.openxmlformats.org/officeDocument/2006/relationships/hyperlink" Target="https://www.ted.com/talks/dianna_cohen_tough_truths_about_plastic_pollution" TargetMode="External"/><Relationship Id="rId795" Type="http://schemas.openxmlformats.org/officeDocument/2006/relationships/hyperlink" Target="https://www.ted.com/talks/patrick_chappatte_the_power_of_cartoons" TargetMode="External"/><Relationship Id="rId796" Type="http://schemas.openxmlformats.org/officeDocument/2006/relationships/hyperlink" Target="https://www.ted.com/talks/david_byrne_sings_nothing_but_flowers" TargetMode="External"/><Relationship Id="rId797" Type="http://schemas.openxmlformats.org/officeDocument/2006/relationships/hyperlink" Target="https://www.ted.com/talks/r_a_mashelkar_breakthrough_designs_for_ultra_low_cost_products" TargetMode="External"/><Relationship Id="rId798" Type="http://schemas.openxmlformats.org/officeDocument/2006/relationships/hyperlink" Target="https://www.ted.com/talks/joseph_nye_on_global_power_shifts" TargetMode="External"/><Relationship Id="rId799" Type="http://schemas.openxmlformats.org/officeDocument/2006/relationships/hyperlink" Target="https://www.ted.com/talks/barton_seaver_sustainable_seafood_let_s_get_smart" TargetMode="External"/><Relationship Id="rId1252" Type="http://schemas.openxmlformats.org/officeDocument/2006/relationships/hyperlink" Target="https://www.ted.com/talks/diane_kelly_what_we_didn_t_know_about_penis_anatomy" TargetMode="External"/><Relationship Id="rId1253" Type="http://schemas.openxmlformats.org/officeDocument/2006/relationships/hyperlink" Target="https://www.ted.com/talks/terry_moore_why_is_x_the_unknown" TargetMode="External"/><Relationship Id="rId1254" Type="http://schemas.openxmlformats.org/officeDocument/2006/relationships/hyperlink" Target="https://www.ted.com/talks/damian_palin_mining_minerals_from_seawater" TargetMode="External"/><Relationship Id="rId1255" Type="http://schemas.openxmlformats.org/officeDocument/2006/relationships/hyperlink" Target="https://www.ted.com/talks/john_hodgman_design_explained" TargetMode="External"/><Relationship Id="rId1256" Type="http://schemas.openxmlformats.org/officeDocument/2006/relationships/hyperlink" Target="https://www.ted.com/talks/ami_klin_a_new_way_to_diagnose_autism" TargetMode="External"/><Relationship Id="rId1257" Type="http://schemas.openxmlformats.org/officeDocument/2006/relationships/hyperlink" Target="https://www.ted.com/talks/john_hockenberry_we_are_all_designers" TargetMode="External"/><Relationship Id="rId1258" Type="http://schemas.openxmlformats.org/officeDocument/2006/relationships/hyperlink" Target="https://www.ted.com/talks/rebecca_onie_what_if_our_healthcare_system_kept_us_healthy" TargetMode="External"/><Relationship Id="rId1259" Type="http://schemas.openxmlformats.org/officeDocument/2006/relationships/hyperlink" Target="https://www.ted.com/talks/beeban_kidron_the_shared_wonder_of_film" TargetMode="External"/><Relationship Id="rId2330" Type="http://schemas.openxmlformats.org/officeDocument/2006/relationships/hyperlink" Target="https://www.ted.com/talks/sandi_toksvig_a_political_party_for_women_s_equality" TargetMode="External"/><Relationship Id="rId2331" Type="http://schemas.openxmlformats.org/officeDocument/2006/relationships/hyperlink" Target="https://www.ted.com/talks/juan_enriquez_what_will_humans_look_like_in_100_years" TargetMode="External"/><Relationship Id="rId2332" Type="http://schemas.openxmlformats.org/officeDocument/2006/relationships/hyperlink" Target="https://www.ted.com/talks/adam_galinsky_how_to_speak_up_for_yourself" TargetMode="External"/><Relationship Id="rId2333" Type="http://schemas.openxmlformats.org/officeDocument/2006/relationships/hyperlink" Target="https://www.ted.com/talks/joe_lassiter_we_need_nuclear_power_to_solve_climate_change" TargetMode="External"/><Relationship Id="rId2334" Type="http://schemas.openxmlformats.org/officeDocument/2006/relationships/hyperlink" Target="https://www.ted.com/talks/alicia_garza_patrisse_cullors_and_opal_tometi_an_interview_with_the_founders_of_black_lives_matter" TargetMode="External"/><Relationship Id="rId2335" Type="http://schemas.openxmlformats.org/officeDocument/2006/relationships/hyperlink" Target="https://www.ted.com/talks/danny_dorling_maps_that_show_us_who_we_are_not_just_where_we_are" TargetMode="External"/><Relationship Id="rId2336" Type="http://schemas.openxmlformats.org/officeDocument/2006/relationships/hyperlink" Target="https://www.ted.com/talks/ryan_gravel_how_an_old_loop_of_railroads_is_changing_the_face_of_a_city" TargetMode="External"/><Relationship Id="rId2337" Type="http://schemas.openxmlformats.org/officeDocument/2006/relationships/hyperlink" Target="https://www.ted.com/talks/kate_adams_4_larger_than_life_lessons_from_soap_operas" TargetMode="External"/><Relationship Id="rId2338" Type="http://schemas.openxmlformats.org/officeDocument/2006/relationships/hyperlink" Target="https://www.ted.com/talks/tiq_milan_and_kim_katrin_milan_a_queer_vision_of_love_and_marriage" TargetMode="External"/><Relationship Id="rId2339" Type="http://schemas.openxmlformats.org/officeDocument/2006/relationships/hyperlink" Target="https://www.ted.com/talks/natalie_panek_let_s_clean_up_the_space_junk_orbiting_earth" TargetMode="External"/><Relationship Id="rId1650" Type="http://schemas.openxmlformats.org/officeDocument/2006/relationships/hyperlink" Target="https://www.ted.com/talks/mick_cornett_how_an_obese_town_lost_a_million_pounds" TargetMode="External"/><Relationship Id="rId1651" Type="http://schemas.openxmlformats.org/officeDocument/2006/relationships/hyperlink" Target="https://www.ted.com/talks/maysoon_zayid_i_got_99_problems_palsy_is_just_one" TargetMode="External"/><Relationship Id="rId1652" Type="http://schemas.openxmlformats.org/officeDocument/2006/relationships/hyperlink" Target="https://www.ted.com/talks/suzanne_talhouk_don_t_kill_your_language" TargetMode="External"/><Relationship Id="rId1653" Type="http://schemas.openxmlformats.org/officeDocument/2006/relationships/hyperlink" Target="https://www.ted.com/talks/roger_stein_a_bold_new_way_to_fund_drug_research" TargetMode="External"/><Relationship Id="rId1654" Type="http://schemas.openxmlformats.org/officeDocument/2006/relationships/hyperlink" Target="https://www.ted.com/talks/sandra_aamodt_why_dieting_doesn_t_usually_work" TargetMode="External"/><Relationship Id="rId1655" Type="http://schemas.openxmlformats.org/officeDocument/2006/relationships/hyperlink" Target="https://www.ted.com/talks/frederic_kaplan_how_i_built_an_information_time_machine" TargetMode="External"/><Relationship Id="rId1656" Type="http://schemas.openxmlformats.org/officeDocument/2006/relationships/hyperlink" Target="https://www.ted.com/talks/ryan_holladay_to_hear_this_music_you_have_to_be_there_literally" TargetMode="External"/><Relationship Id="rId1657" Type="http://schemas.openxmlformats.org/officeDocument/2006/relationships/hyperlink" Target="https://www.ted.com/talks/harish_manwani_profit_s_not_always_the_point" TargetMode="External"/><Relationship Id="rId1658" Type="http://schemas.openxmlformats.org/officeDocument/2006/relationships/hyperlink" Target="https://www.ted.com/talks/mark_kendall_demo_a_needle_free_vaccine_patch_that_s_safer_and_way_cheaper" TargetMode="External"/><Relationship Id="rId1659" Type="http://schemas.openxmlformats.org/officeDocument/2006/relationships/hyperlink" Target="https://www.ted.com/talks/sheryl_sandberg_so_we_leaned_in_now_what" TargetMode="External"/><Relationship Id="rId1260" Type="http://schemas.openxmlformats.org/officeDocument/2006/relationships/hyperlink" Target="https://www.ted.com/talks/sarah_parcak_archeology_from_space" TargetMode="External"/><Relationship Id="rId1261" Type="http://schemas.openxmlformats.org/officeDocument/2006/relationships/hyperlink" Target="https://www.ted.com/talks/lz_granderson_the_myth_of_the_gay_agenda" TargetMode="External"/><Relationship Id="rId1262" Type="http://schemas.openxmlformats.org/officeDocument/2006/relationships/hyperlink" Target="https://www.ted.com/talks/rodney_mullen_pop_an_ollie_and_innovate" TargetMode="External"/><Relationship Id="rId1263" Type="http://schemas.openxmlformats.org/officeDocument/2006/relationships/hyperlink" Target="https://www.ted.com/talks/megan_kamerick_women_should_represent_women_in_media" TargetMode="External"/><Relationship Id="rId1264" Type="http://schemas.openxmlformats.org/officeDocument/2006/relationships/hyperlink" Target="https://www.ted.com/talks/david_r_dow_lessons_from_death_row_inmates" TargetMode="External"/><Relationship Id="rId1265" Type="http://schemas.openxmlformats.org/officeDocument/2006/relationships/hyperlink" Target="https://www.ted.com/talks/ivan_oransky_are_we_over_medicalized" TargetMode="External"/><Relationship Id="rId1266" Type="http://schemas.openxmlformats.org/officeDocument/2006/relationships/hyperlink" Target="https://www.ted.com/talks/marco_tempest_the_electric_rise_and_fall_of_nikola_tesla" TargetMode="External"/><Relationship Id="rId1267" Type="http://schemas.openxmlformats.org/officeDocument/2006/relationships/hyperlink" Target="https://www.ted.com/talks/peter_norvig_the_100_000_student_classroom" TargetMode="External"/><Relationship Id="rId1268" Type="http://schemas.openxmlformats.org/officeDocument/2006/relationships/hyperlink" Target="https://www.ted.com/talks/wolfgang_kessling_how_to_air_condition_outdoor_spaces" TargetMode="External"/><Relationship Id="rId1269" Type="http://schemas.openxmlformats.org/officeDocument/2006/relationships/hyperlink" Target="https://www.ted.com/talks/jon_nguyen_tour_the_solar_system_from_home" TargetMode="External"/><Relationship Id="rId2340" Type="http://schemas.openxmlformats.org/officeDocument/2006/relationships/hyperlink" Target="https://www.ted.com/talks/jia_jiang_what_i_learned_from_100_days_of_rejection" TargetMode="External"/><Relationship Id="rId2341" Type="http://schemas.openxmlformats.org/officeDocument/2006/relationships/hyperlink" Target="https://www.ted.com/talks/elizabeth_lesser_say_your_truths_and_seek_them_in_others" TargetMode="External"/><Relationship Id="rId2342" Type="http://schemas.openxmlformats.org/officeDocument/2006/relationships/hyperlink" Target="https://www.ted.com/talks/veerle_provoost_do_kids_think_of_sperm_donors_as_family" TargetMode="External"/><Relationship Id="rId2343" Type="http://schemas.openxmlformats.org/officeDocument/2006/relationships/hyperlink" Target="https://www.ted.com/talks/kevin_b_jones_why_curiosity_is_the_key_to_science_and_medicine" TargetMode="External"/><Relationship Id="rId2344" Type="http://schemas.openxmlformats.org/officeDocument/2006/relationships/hyperlink" Target="https://www.ted.com/talks/kevin_kelly_how_ai_can_bring_on_a_second_industrial_revolution" TargetMode="External"/><Relationship Id="rId2345" Type="http://schemas.openxmlformats.org/officeDocument/2006/relationships/hyperlink" Target="https://www.ted.com/talks/rebecca_brachman_could_a_drug_prevent_depression_and_ptsd" TargetMode="External"/><Relationship Id="rId2346" Type="http://schemas.openxmlformats.org/officeDocument/2006/relationships/hyperlink" Target="https://www.ted.com/talks/dena_simmons_how_students_of_color_confront_impostor_syndrome" TargetMode="External"/><Relationship Id="rId2347" Type="http://schemas.openxmlformats.org/officeDocument/2006/relationships/hyperlink" Target="https://www.ted.com/talks/laura_vanderkam_how_to_gain_control_of_your_free_time" TargetMode="External"/><Relationship Id="rId2348" Type="http://schemas.openxmlformats.org/officeDocument/2006/relationships/hyperlink" Target="https://www.ted.com/talks/david_autor_why_are_there_still_so_many_jobs" TargetMode="External"/><Relationship Id="rId2349" Type="http://schemas.openxmlformats.org/officeDocument/2006/relationships/hyperlink" Target="https://www.ted.com/talks/chinaka_hodge_what_will_you_tell_your_daughters_about_2016" TargetMode="External"/><Relationship Id="rId400" Type="http://schemas.openxmlformats.org/officeDocument/2006/relationships/hyperlink" Target="https://www.ted.com/talks/don_norman_on_design_and_emotion" TargetMode="External"/><Relationship Id="rId401" Type="http://schemas.openxmlformats.org/officeDocument/2006/relationships/hyperlink" Target="https://www.ted.com/talks/pattie_maes_demos_the_sixth_sense" TargetMode="External"/><Relationship Id="rId402" Type="http://schemas.openxmlformats.org/officeDocument/2006/relationships/hyperlink" Target="https://www.ted.com/talks/aimee_mullins_prosthetic_aesthetics" TargetMode="External"/><Relationship Id="rId403" Type="http://schemas.openxmlformats.org/officeDocument/2006/relationships/hyperlink" Target="https://www.ted.com/talks/stuart_brown_says_play_is_more_than_fun_it_s_vital" TargetMode="External"/><Relationship Id="rId404" Type="http://schemas.openxmlformats.org/officeDocument/2006/relationships/hyperlink" Target="https://www.ted.com/talks/tim_berners_lee_on_the_next_web" TargetMode="External"/><Relationship Id="rId405" Type="http://schemas.openxmlformats.org/officeDocument/2006/relationships/hyperlink" Target="https://www.ted.com/talks/dan_dennett_cute_sexy_sweet_funny" TargetMode="External"/><Relationship Id="rId406" Type="http://schemas.openxmlformats.org/officeDocument/2006/relationships/hyperlink" Target="https://www.ted.com/talks/dan_ariely_on_our_buggy_moral_code" TargetMode="External"/><Relationship Id="rId407" Type="http://schemas.openxmlformats.org/officeDocument/2006/relationships/hyperlink" Target="https://www.ted.com/talks/adam_savage_s_obsessions" TargetMode="External"/><Relationship Id="rId408" Type="http://schemas.openxmlformats.org/officeDocument/2006/relationships/hyperlink" Target="https://www.ted.com/talks/bruce_mccall_s_faux_nostalgia" TargetMode="External"/><Relationship Id="rId409" Type="http://schemas.openxmlformats.org/officeDocument/2006/relationships/hyperlink" Target="https://www.ted.com/talks/kamal_meattle_on_how_to_grow_your_own_fresh_air" TargetMode="External"/><Relationship Id="rId1660" Type="http://schemas.openxmlformats.org/officeDocument/2006/relationships/hyperlink" Target="https://www.ted.com/talks/luke_syson_how_i_learned_to_stop_worrying_and_love_useless_art" TargetMode="External"/><Relationship Id="rId1661" Type="http://schemas.openxmlformats.org/officeDocument/2006/relationships/hyperlink" Target="https://www.ted.com/talks/guy_hoffman_robots_with_soul" TargetMode="External"/><Relationship Id="rId1662" Type="http://schemas.openxmlformats.org/officeDocument/2006/relationships/hyperlink" Target="https://www.ted.com/talks/shereen_el_feki_a_little_told_tale_of_sex_and_sensuality" TargetMode="External"/><Relationship Id="rId1663" Type="http://schemas.openxmlformats.org/officeDocument/2006/relationships/hyperlink" Target="https://www.ted.com/talks/paula_johnson_his_and_hers_healthcare" TargetMode="External"/><Relationship Id="rId1664" Type="http://schemas.openxmlformats.org/officeDocument/2006/relationships/hyperlink" Target="https://www.ted.com/talks/yves_morieux_as_work_gets_more_complex_6_rules_to_simplify" TargetMode="External"/><Relationship Id="rId1665" Type="http://schemas.openxmlformats.org/officeDocument/2006/relationships/hyperlink" Target="https://www.ted.com/talks/joe_kowan_how_i_beat_stage_fright" TargetMode="External"/><Relationship Id="rId1666" Type="http://schemas.openxmlformats.org/officeDocument/2006/relationships/hyperlink" Target="https://www.ted.com/talks/anant_agarwal_why_massively_open_online_courses_still_matter" TargetMode="External"/><Relationship Id="rId1667" Type="http://schemas.openxmlformats.org/officeDocument/2006/relationships/hyperlink" Target="https://www.ted.com/talks/anne_milgram_why_smart_statistics_are_the_key_to_fighting_crime" TargetMode="External"/><Relationship Id="rId1668" Type="http://schemas.openxmlformats.org/officeDocument/2006/relationships/hyperlink" Target="https://www.ted.com/talks/mckenna_pope_want_to_be_an_activist_start_with_your_toys" TargetMode="External"/><Relationship Id="rId1669" Type="http://schemas.openxmlformats.org/officeDocument/2006/relationships/hyperlink" Target="https://www.ted.com/talks/nicolas_perony_puppies_now_that_i_ve_got_your_attention_complexity_theory" TargetMode="External"/><Relationship Id="rId1270" Type="http://schemas.openxmlformats.org/officeDocument/2006/relationships/hyperlink" Target="https://www.ted.com/talks/nirmalya_kumar_india_s_invisible_entrepreneurs" TargetMode="External"/><Relationship Id="rId1271" Type="http://schemas.openxmlformats.org/officeDocument/2006/relationships/hyperlink" Target="https://www.ted.com/talks/e_o_wilson_advice_to_young_scientists" TargetMode="External"/><Relationship Id="rId1272" Type="http://schemas.openxmlformats.org/officeDocument/2006/relationships/hyperlink" Target="https://www.ted.com/talks/rives_reinventing_the_encyclopedia_game" TargetMode="External"/><Relationship Id="rId1273" Type="http://schemas.openxmlformats.org/officeDocument/2006/relationships/hyperlink" Target="https://www.ted.com/talks/massimo_banzi_how_arduino_is_open_sourcing_imagination" TargetMode="External"/><Relationship Id="rId1274" Type="http://schemas.openxmlformats.org/officeDocument/2006/relationships/hyperlink" Target="https://www.ted.com/talks/don_tapscott_four_principles_for_the_open_world_1" TargetMode="External"/><Relationship Id="rId1275" Type="http://schemas.openxmlformats.org/officeDocument/2006/relationships/hyperlink" Target="https://www.ted.com/talks/elyn_saks_seeing_mental_illness" TargetMode="External"/><Relationship Id="rId1276" Type="http://schemas.openxmlformats.org/officeDocument/2006/relationships/hyperlink" Target="https://www.ted.com/talks/boaz_almog_levitates_a_superconductor" TargetMode="External"/><Relationship Id="rId1277" Type="http://schemas.openxmlformats.org/officeDocument/2006/relationships/hyperlink" Target="https://www.ted.com/talks/alanna_shaikh_how_i_m_preparing_to_get_alzheimer_s" TargetMode="External"/><Relationship Id="rId1278" Type="http://schemas.openxmlformats.org/officeDocument/2006/relationships/hyperlink" Target="https://www.ted.com/talks/raghava_kk_what_s_your_200_year_plan" TargetMode="External"/><Relationship Id="rId1279" Type="http://schemas.openxmlformats.org/officeDocument/2006/relationships/hyperlink" Target="https://www.ted.com/talks/cesar_harada_a_novel_idea_for_cleaning_up_oil_spills" TargetMode="External"/><Relationship Id="rId2350" Type="http://schemas.openxmlformats.org/officeDocument/2006/relationships/hyperlink" Target="https://www.ted.com/talks/anjali_tripathi_why_earth_may_someday_look_like_mars" TargetMode="External"/><Relationship Id="rId2351" Type="http://schemas.openxmlformats.org/officeDocument/2006/relationships/hyperlink" Target="https://www.ted.com/talks/sharon_brous_it_s_time_to_reclaim_and_reinvent_religion" TargetMode="External"/><Relationship Id="rId2352" Type="http://schemas.openxmlformats.org/officeDocument/2006/relationships/hyperlink" Target="https://www.ted.com/talks/james_beacham_how_we_explore_unanswered_questions_in_physics" TargetMode="External"/><Relationship Id="rId2353" Type="http://schemas.openxmlformats.org/officeDocument/2006/relationships/hyperlink" Target="https://www.ted.com/talks/adam_grant_are_you_a_giver_or_a_taker" TargetMode="External"/><Relationship Id="rId2354" Type="http://schemas.openxmlformats.org/officeDocument/2006/relationships/hyperlink" Target="https://www.ted.com/talks/erika_gregory_the_world_doesn_t_need_more_nuclear_weapons" TargetMode="External"/><Relationship Id="rId2355" Type="http://schemas.openxmlformats.org/officeDocument/2006/relationships/hyperlink" Target="https://www.ted.com/talks/sam_kass_want_to_teach_kids_well_feed_them_well" TargetMode="External"/><Relationship Id="rId2356" Type="http://schemas.openxmlformats.org/officeDocument/2006/relationships/hyperlink" Target="https://www.ted.com/talks/sofia_jawed_wessel_the_lies_we_tell_pregnant_women" TargetMode="External"/><Relationship Id="rId2357" Type="http://schemas.openxmlformats.org/officeDocument/2006/relationships/hyperlink" Target="https://www.ted.com/talks/mandy_len_catron_a_better_way_to_talk_about_love" TargetMode="External"/><Relationship Id="rId2358" Type="http://schemas.openxmlformats.org/officeDocument/2006/relationships/hyperlink" Target="https://www.ted.com/talks/george_tulevski_the_next_step_in_nanotechnology" TargetMode="External"/><Relationship Id="rId2359" Type="http://schemas.openxmlformats.org/officeDocument/2006/relationships/hyperlink" Target="https://www.ted.com/talks/dan_bricklin_meet_the_inventor_of_the_electronic_spreadsheet" TargetMode="External"/><Relationship Id="rId800" Type="http://schemas.openxmlformats.org/officeDocument/2006/relationships/hyperlink" Target="https://www.ted.com/talks/shimon_steinberg_natural_pest_control_using_bugs" TargetMode="External"/><Relationship Id="rId801" Type="http://schemas.openxmlformats.org/officeDocument/2006/relationships/hyperlink" Target="https://www.ted.com/talks/miwa_matreyek_s_glorious_visions" TargetMode="External"/><Relationship Id="rId802" Type="http://schemas.openxmlformats.org/officeDocument/2006/relationships/hyperlink" Target="https://www.ted.com/talks/tom_chatfield_7_ways_games_reward_the_brain" TargetMode="External"/><Relationship Id="rId803" Type="http://schemas.openxmlformats.org/officeDocument/2006/relationships/hyperlink" Target="https://www.ted.com/talks/david_bismark_e_voting_without_fraud" TargetMode="External"/><Relationship Id="rId410" Type="http://schemas.openxmlformats.org/officeDocument/2006/relationships/hyperlink" Target="https://www.ted.com/talks/saul_griffith_on_kites_as_the_future_of_renewable_energy" TargetMode="External"/><Relationship Id="rId411" Type="http://schemas.openxmlformats.org/officeDocument/2006/relationships/hyperlink" Target="https://www.ted.com/talks/jacqueline_novogratz_on_an_escape_from_poverty" TargetMode="External"/><Relationship Id="rId412" Type="http://schemas.openxmlformats.org/officeDocument/2006/relationships/hyperlink" Target="https://www.ted.com/talks/david_pogue_on_cool_phone_tricks" TargetMode="External"/><Relationship Id="rId413" Type="http://schemas.openxmlformats.org/officeDocument/2006/relationships/hyperlink" Target="https://www.ted.com/talks/john_wooden_on_the_difference_between_winning_and_success" TargetMode="External"/><Relationship Id="rId414" Type="http://schemas.openxmlformats.org/officeDocument/2006/relationships/hyperlink" Target="https://www.ted.com/talks/nathan_wolfe_hunts_for_the_next_aids" TargetMode="External"/><Relationship Id="rId415" Type="http://schemas.openxmlformats.org/officeDocument/2006/relationships/hyperlink" Target="https://www.ted.com/talks/c_k_williams_reads_poetry_of_youth_and_age" TargetMode="External"/><Relationship Id="rId416" Type="http://schemas.openxmlformats.org/officeDocument/2006/relationships/hyperlink" Target="https://www.ted.com/talks/jacek_utko_asks_can_design_save_the_newspaper" TargetMode="External"/><Relationship Id="rId417" Type="http://schemas.openxmlformats.org/officeDocument/2006/relationships/hyperlink" Target="https://www.ted.com/talks/ueli_gegenschatz_extreme_wingsuit_jumping" TargetMode="External"/><Relationship Id="rId418" Type="http://schemas.openxmlformats.org/officeDocument/2006/relationships/hyperlink" Target="https://www.ted.com/talks/christopher_deam_restyles_the_airstream" TargetMode="External"/><Relationship Id="rId419" Type="http://schemas.openxmlformats.org/officeDocument/2006/relationships/hyperlink" Target="https://www.ted.com/talks/pw_singer_on_robots_of_war" TargetMode="External"/><Relationship Id="rId804" Type="http://schemas.openxmlformats.org/officeDocument/2006/relationships/hyperlink" Target="https://www.ted.com/talks/greg_stone_saving_the_ocean_one_island_at_a_time" TargetMode="External"/><Relationship Id="rId805" Type="http://schemas.openxmlformats.org/officeDocument/2006/relationships/hyperlink" Target="https://www.ted.com/talks/gero_miesenboeck" TargetMode="External"/><Relationship Id="rId806" Type="http://schemas.openxmlformats.org/officeDocument/2006/relationships/hyperlink" Target="https://www.ted.com/talks/andrew_bird_s_one_man_orchestra_of_the_imagination" TargetMode="External"/><Relationship Id="rId807" Type="http://schemas.openxmlformats.org/officeDocument/2006/relationships/hyperlink" Target="https://www.ted.com/talks/emily_pilloton_teaching_design_for_change" TargetMode="External"/><Relationship Id="rId808" Type="http://schemas.openxmlformats.org/officeDocument/2006/relationships/hyperlink" Target="https://www.ted.com/talks/stefan_wolff_the_path_to_ending_ethnic_conflicts" TargetMode="External"/><Relationship Id="rId809" Type="http://schemas.openxmlformats.org/officeDocument/2006/relationships/hyperlink" Target="https://www.ted.com/talks/aaron_huey" TargetMode="External"/><Relationship Id="rId1670" Type="http://schemas.openxmlformats.org/officeDocument/2006/relationships/hyperlink" Target="https://www.ted.com/talks/maya_penn_meet_a_young_entrepreneur_cartoonist_designer_activist" TargetMode="External"/><Relationship Id="rId1671" Type="http://schemas.openxmlformats.org/officeDocument/2006/relationships/hyperlink" Target="https://www.ted.com/talks/esta_soler_how_we_turned_the_tide_on_domestic_violence_hint_the_polaroid_helped" TargetMode="External"/><Relationship Id="rId1672" Type="http://schemas.openxmlformats.org/officeDocument/2006/relationships/hyperlink" Target="https://www.ted.com/talks/dan_berkenstock_the_world_is_one_big_dataset_now_how_to_photograph_it" TargetMode="External"/><Relationship Id="rId1673" Type="http://schemas.openxmlformats.org/officeDocument/2006/relationships/hyperlink" Target="https://www.ted.com/talks/teddy_cruz_how_architectural_innovations_migrate_across_borders" TargetMode="External"/><Relationship Id="rId1280" Type="http://schemas.openxmlformats.org/officeDocument/2006/relationships/hyperlink" Target="https://www.ted.com/talks/usman_riaz_and_preston_reed_a_young_guitarist_meets_his_hero" TargetMode="External"/><Relationship Id="rId1281" Type="http://schemas.openxmlformats.org/officeDocument/2006/relationships/hyperlink" Target="https://www.ted.com/talks/jane_mcgonigal_the_game_that_can_give_you_10_extra_years_of_life" TargetMode="External"/><Relationship Id="rId1282" Type="http://schemas.openxmlformats.org/officeDocument/2006/relationships/hyperlink" Target="https://www.ted.com/talks/jonathan_eisen_meet_your_microbes" TargetMode="External"/><Relationship Id="rId1283" Type="http://schemas.openxmlformats.org/officeDocument/2006/relationships/hyperlink" Target="https://www.ted.com/talks/chris_gerdes_the_future_race_car_150mph_and_no_driver" TargetMode="External"/><Relationship Id="rId1284" Type="http://schemas.openxmlformats.org/officeDocument/2006/relationships/hyperlink" Target="https://www.ted.com/talks/marc_goodman_a_vision_of_crimes_in_the_future" TargetMode="External"/><Relationship Id="rId1285" Type="http://schemas.openxmlformats.org/officeDocument/2006/relationships/hyperlink" Target="https://www.ted.com/talks/jared_ficklin_new_ways_to_see_music_with_color_and_fire" TargetMode="External"/><Relationship Id="rId1286" Type="http://schemas.openxmlformats.org/officeDocument/2006/relationships/hyperlink" Target="https://www.ted.com/talks/todd_humphreys_how_to_fool_a_gps" TargetMode="External"/><Relationship Id="rId1287" Type="http://schemas.openxmlformats.org/officeDocument/2006/relationships/hyperlink" Target="https://www.ted.com/talks/gabriel_barcia_colombo_capturing_memories_in_video_art" TargetMode="External"/><Relationship Id="rId1288" Type="http://schemas.openxmlformats.org/officeDocument/2006/relationships/hyperlink" Target="https://www.ted.com/talks/mina_bissell_experiments_that_point_to_a_new_understanding_of_cancer" TargetMode="External"/><Relationship Id="rId1289" Type="http://schemas.openxmlformats.org/officeDocument/2006/relationships/hyperlink" Target="https://www.ted.com/talks/jamie_drummond_how_to_set_goals_for_the_world" TargetMode="External"/><Relationship Id="rId1674" Type="http://schemas.openxmlformats.org/officeDocument/2006/relationships/hyperlink" Target="https://www.ted.com/talks/alex_wissner_gross_a_new_equation_for_intelligence" TargetMode="External"/><Relationship Id="rId1675" Type="http://schemas.openxmlformats.org/officeDocument/2006/relationships/hyperlink" Target="https://www.ted.com/talks/aparna_rao_art_that_craves_your_attention" TargetMode="External"/><Relationship Id="rId1676" Type="http://schemas.openxmlformats.org/officeDocument/2006/relationships/hyperlink" Target="https://www.ted.com/talks/david_puttnam_what_happens_when_the_media_s_priority_is_profit" TargetMode="External"/><Relationship Id="rId1677" Type="http://schemas.openxmlformats.org/officeDocument/2006/relationships/hyperlink" Target="https://www.ted.com/talks/leyla_acaroglu_paper_beats_plastic_how_to_rethink_environmental_folklore" TargetMode="External"/><Relationship Id="rId1678" Type="http://schemas.openxmlformats.org/officeDocument/2006/relationships/hyperlink" Target="https://www.ted.com/talks/chris_mcknett_the_investment_logic_for_sustainability" TargetMode="External"/><Relationship Id="rId1679" Type="http://schemas.openxmlformats.org/officeDocument/2006/relationships/hyperlink" Target="https://www.ted.com/talks/rupal_patel_synthetic_voices_as_unique_as_fingerprints" TargetMode="External"/><Relationship Id="rId2360" Type="http://schemas.openxmlformats.org/officeDocument/2006/relationships/hyperlink" Target="https://www.ted.com/talks/alejandro_sanchez_alvarado_to_solve_old_problems_study_new_species" TargetMode="External"/><Relationship Id="rId2361" Type="http://schemas.openxmlformats.org/officeDocument/2006/relationships/hyperlink" Target="https://www.ted.com/talks/sisonke_msimang_if_a_story_moves_you_act_on_it" TargetMode="External"/><Relationship Id="rId2362" Type="http://schemas.openxmlformats.org/officeDocument/2006/relationships/hyperlink" Target="https://www.ted.com/talks/jen_brea_what_happens_when_you_have_a_disease_doctors_can_t_diagnose" TargetMode="External"/><Relationship Id="rId2363" Type="http://schemas.openxmlformats.org/officeDocument/2006/relationships/hyperlink" Target="https://www.ted.com/talks/ashley_judd_how_online_abuse_of_women_has_spiraled_out_of_control" TargetMode="External"/><Relationship Id="rId2364" Type="http://schemas.openxmlformats.org/officeDocument/2006/relationships/hyperlink" Target="https://www.ted.com/talks/emily_parsons_lord_art_made_of_the_air_we_breathe" TargetMode="External"/><Relationship Id="rId2365" Type="http://schemas.openxmlformats.org/officeDocument/2006/relationships/hyperlink" Target="https://www.ted.com/talks/robb_willer_how_to_have_better_political_conversations" TargetMode="External"/><Relationship Id="rId2366" Type="http://schemas.openxmlformats.org/officeDocument/2006/relationships/hyperlink" Target="https://www.ted.com/talks/paul_knoepfler_the_ethical_dilemma_of_designer_babies" TargetMode="External"/><Relationship Id="rId2367" Type="http://schemas.openxmlformats.org/officeDocument/2006/relationships/hyperlink" Target="https://www.ted.com/talks/jeanne_gang_buildings_that_blend_nature_and_city" TargetMode="External"/><Relationship Id="rId2368" Type="http://schemas.openxmlformats.org/officeDocument/2006/relationships/hyperlink" Target="https://www.ted.com/talks/caleb_barlow_where_is_cybercrime_really_coming_from" TargetMode="External"/><Relationship Id="rId2369" Type="http://schemas.openxmlformats.org/officeDocument/2006/relationships/hyperlink" Target="https://www.ted.com/talks/deeyah_khan_what_we_don_t_know_about_europe_s_muslim_kids" TargetMode="External"/><Relationship Id="rId810" Type="http://schemas.openxmlformats.org/officeDocument/2006/relationships/hyperlink" Target="https://www.ted.com/talks/auret_van_heerden_making_global_labor_fair" TargetMode="External"/><Relationship Id="rId811" Type="http://schemas.openxmlformats.org/officeDocument/2006/relationships/hyperlink" Target="https://www.ted.com/talks/eric_berlow_how_complexity_leads_to_simplicity" TargetMode="External"/><Relationship Id="rId812" Type="http://schemas.openxmlformats.org/officeDocument/2006/relationships/hyperlink" Target="https://www.ted.com/talks/conrad_wolfram_teaching_kids_real_math_with_computers" TargetMode="External"/><Relationship Id="rId813" Type="http://schemas.openxmlformats.org/officeDocument/2006/relationships/hyperlink" Target="https://www.ted.com/talks/denis_dutton_a_darwinian_theory_of_beauty" TargetMode="External"/><Relationship Id="rId420" Type="http://schemas.openxmlformats.org/officeDocument/2006/relationships/hyperlink" Target="https://www.ted.com/talks/nathaniel_kahn_on_my_architect" TargetMode="External"/><Relationship Id="rId421" Type="http://schemas.openxmlformats.org/officeDocument/2006/relationships/hyperlink" Target="https://www.ted.com/talks/bruce_bueno_de_mesquita_predicts_iran_s_future" TargetMode="External"/><Relationship Id="rId422" Type="http://schemas.openxmlformats.org/officeDocument/2006/relationships/hyperlink" Target="https://www.ted.com/talks/bonnie_bassler_on_how_bacteria_communicate" TargetMode="External"/><Relationship Id="rId423" Type="http://schemas.openxmlformats.org/officeDocument/2006/relationships/hyperlink" Target="https://www.ted.com/talks/emily_levine_s_theory_of_everything" TargetMode="External"/><Relationship Id="rId424" Type="http://schemas.openxmlformats.org/officeDocument/2006/relationships/hyperlink" Target="https://www.ted.com/talks/renny_gleeson_on_antisocial_phone_tricks" TargetMode="External"/><Relationship Id="rId425" Type="http://schemas.openxmlformats.org/officeDocument/2006/relationships/hyperlink" Target="https://www.ted.com/talks/shai_agassi_on_electric_cars" TargetMode="External"/><Relationship Id="rId426" Type="http://schemas.openxmlformats.org/officeDocument/2006/relationships/hyperlink" Target="https://www.ted.com/talks/gregory_stock_to_upgrade_is_human" TargetMode="External"/><Relationship Id="rId427" Type="http://schemas.openxmlformats.org/officeDocument/2006/relationships/hyperlink" Target="https://www.ted.com/talks/joann_kuchera_morin_tours_the_allosphere" TargetMode="External"/><Relationship Id="rId428" Type="http://schemas.openxmlformats.org/officeDocument/2006/relationships/hyperlink" Target="https://www.ted.com/talks/tim_ferriss_smash_fear_learn_anything" TargetMode="External"/><Relationship Id="rId429" Type="http://schemas.openxmlformats.org/officeDocument/2006/relationships/hyperlink" Target="https://www.ted.com/talks/matthew_childs_9_rules_of_rock_climbing" TargetMode="External"/><Relationship Id="rId814" Type="http://schemas.openxmlformats.org/officeDocument/2006/relationships/hyperlink" Target="https://www.ted.com/talks/shimon_schocken_s_rides_of_hope" TargetMode="External"/><Relationship Id="rId815" Type="http://schemas.openxmlformats.org/officeDocument/2006/relationships/hyperlink" Target="https://www.ted.com/talks/john_hardy_my_green_school_dream" TargetMode="External"/><Relationship Id="rId816" Type="http://schemas.openxmlformats.org/officeDocument/2006/relationships/hyperlink" Target="https://www.ted.com/talks/kristina_gjerde_making_law_on_the_high_seas" TargetMode="External"/><Relationship Id="rId817" Type="http://schemas.openxmlformats.org/officeDocument/2006/relationships/hyperlink" Target="https://www.ted.com/talks/kim_gorgens_protecting_the_brain_against_concussion" TargetMode="External"/><Relationship Id="rId818" Type="http://schemas.openxmlformats.org/officeDocument/2006/relationships/hyperlink" Target="https://www.ted.com/talks/zainab_salbi" TargetMode="External"/><Relationship Id="rId819" Type="http://schemas.openxmlformats.org/officeDocument/2006/relationships/hyperlink" Target="https://www.ted.com/talks/jason_fried_why_work_doesn_t_happen_at_work" TargetMode="External"/><Relationship Id="rId1680" Type="http://schemas.openxmlformats.org/officeDocument/2006/relationships/hyperlink" Target="https://www.ted.com/talks/yann_dall_aglio_love_you_re_doing_it_wrong" TargetMode="External"/><Relationship Id="rId1681" Type="http://schemas.openxmlformats.org/officeDocument/2006/relationships/hyperlink" Target="https://www.ted.com/talks/molly_stevens_a_new_way_to_grow_bone" TargetMode="External"/><Relationship Id="rId1682" Type="http://schemas.openxmlformats.org/officeDocument/2006/relationships/hyperlink" Target="https://www.ted.com/talks/roselinde_torres_what_it_takes_to_be_a_great_leader" TargetMode="External"/><Relationship Id="rId1683" Type="http://schemas.openxmlformats.org/officeDocument/2006/relationships/hyperlink" Target="https://www.ted.com/talks/christopher_ryan_are_we_designed_to_be_sexual_omnivores" TargetMode="External"/><Relationship Id="rId1290" Type="http://schemas.openxmlformats.org/officeDocument/2006/relationships/hyperlink" Target="https://www.ted.com/talks/baba_shiv_sometimes_it_s_good_to_give_up_the_driver_s_seat" TargetMode="External"/><Relationship Id="rId1291" Type="http://schemas.openxmlformats.org/officeDocument/2006/relationships/hyperlink" Target="https://www.ted.com/talks/matt_mills_image_recognition_that_triggers_augmented_reality" TargetMode="External"/><Relationship Id="rId1292" Type="http://schemas.openxmlformats.org/officeDocument/2006/relationships/hyperlink" Target="https://www.ted.com/talks/neil_harbisson_i_listen_to_color" TargetMode="External"/><Relationship Id="rId1293" Type="http://schemas.openxmlformats.org/officeDocument/2006/relationships/hyperlink" Target="https://www.ted.com/talks/john_graham_cumming_the_greatest_machine_that_never_was" TargetMode="External"/><Relationship Id="rId1294" Type="http://schemas.openxmlformats.org/officeDocument/2006/relationships/hyperlink" Target="https://www.ted.com/talks/vinay_venkatraman_technology_crafts_for_the_digitally_underserved" TargetMode="External"/><Relationship Id="rId1295" Type="http://schemas.openxmlformats.org/officeDocument/2006/relationships/hyperlink" Target="https://www.ted.com/talks/james_stavridis_how_nato_s_supreme_commander_thinks_about_global_security" TargetMode="External"/><Relationship Id="rId1296" Type="http://schemas.openxmlformats.org/officeDocument/2006/relationships/hyperlink" Target="https://www.ted.com/talks/malte_spitz_your_phone_company_is_watching" TargetMode="External"/><Relationship Id="rId1297" Type="http://schemas.openxmlformats.org/officeDocument/2006/relationships/hyperlink" Target="https://www.ted.com/talks/tracy_chevalier_finding_the_story_inside_the_painting" TargetMode="External"/><Relationship Id="rId1298" Type="http://schemas.openxmlformats.org/officeDocument/2006/relationships/hyperlink" Target="https://www.ted.com/talks/ramesh_raskar_a_camera_that_takes_one_trillion_frames_per_second" TargetMode="External"/><Relationship Id="rId1299" Type="http://schemas.openxmlformats.org/officeDocument/2006/relationships/hyperlink" Target="https://www.ted.com/talks/michael_hansmeyer_building_unimaginable_shapes" TargetMode="External"/><Relationship Id="rId1684" Type="http://schemas.openxmlformats.org/officeDocument/2006/relationships/hyperlink" Target="https://www.ted.com/talks/ash_beckham_we_re_all_hiding_something_let_s_find_the_courage_to_open_up" TargetMode="External"/><Relationship Id="rId1685" Type="http://schemas.openxmlformats.org/officeDocument/2006/relationships/hyperlink" Target="https://www.ted.com/talks/siddharthan_chandran_can_the_damaged_brain_repair_itself" TargetMode="External"/><Relationship Id="rId1686" Type="http://schemas.openxmlformats.org/officeDocument/2006/relationships/hyperlink" Target="https://www.ted.com/talks/catherine_bracy_why_good_hackers_make_good_citizens" TargetMode="External"/><Relationship Id="rId1687" Type="http://schemas.openxmlformats.org/officeDocument/2006/relationships/hyperlink" Target="https://www.ted.com/talks/michael_metcalfe_we_need_money_for_aid_so_let_s_print_it" TargetMode="External"/><Relationship Id="rId1688" Type="http://schemas.openxmlformats.org/officeDocument/2006/relationships/hyperlink" Target="https://www.ted.com/talks/henry_lin_what_we_can_learn_from_galaxies_far_far_away" TargetMode="External"/><Relationship Id="rId1689" Type="http://schemas.openxmlformats.org/officeDocument/2006/relationships/hyperlink" Target="https://www.ted.com/talks/annette_heuser_the_3_agencies_with_the_power_to_make_or_break_economies" TargetMode="External"/><Relationship Id="rId2370" Type="http://schemas.openxmlformats.org/officeDocument/2006/relationships/hyperlink" Target="https://www.ted.com/talks/deepika_kurup_a_young_scientist_s_quest_for_clean_water" TargetMode="External"/><Relationship Id="rId2371" Type="http://schemas.openxmlformats.org/officeDocument/2006/relationships/hyperlink" Target="https://www.ted.com/talks/sarah_parcak_help_discover_ancient_ruins_before_it_s_too_late" TargetMode="External"/><Relationship Id="rId2372" Type="http://schemas.openxmlformats.org/officeDocument/2006/relationships/hyperlink" Target="https://www.ted.com/talks/alan_smith_why_we_re_so_bad_at_statistics" TargetMode="External"/><Relationship Id="rId2373" Type="http://schemas.openxmlformats.org/officeDocument/2006/relationships/hyperlink" Target="https://www.ted.com/talks/eduardo_briceno_how_to_get_better_at_the_things_you_care_about" TargetMode="External"/><Relationship Id="rId2374" Type="http://schemas.openxmlformats.org/officeDocument/2006/relationships/hyperlink" Target="https://www.ted.com/talks/sue_klebold_my_son_was_a_columbine_shooter_this_is_my_story" TargetMode="External"/><Relationship Id="rId2375" Type="http://schemas.openxmlformats.org/officeDocument/2006/relationships/hyperlink" Target="https://www.ted.com/talks/nagin_cox_what_time_is_it_on_mars" TargetMode="External"/><Relationship Id="rId2376" Type="http://schemas.openxmlformats.org/officeDocument/2006/relationships/hyperlink" Target="https://www.ted.com/talks/maurice_conti_the_incredible_inventions_of_intuitive_ai" TargetMode="External"/><Relationship Id="rId2377" Type="http://schemas.openxmlformats.org/officeDocument/2006/relationships/hyperlink" Target="https://www.ted.com/talks/thordis_elva_tom_stranger_our_story_of_rape_and_reconciliation" TargetMode="External"/><Relationship Id="rId2378" Type="http://schemas.openxmlformats.org/officeDocument/2006/relationships/hyperlink" Target="https://www.ted.com/talks/joshua_smith_new_nanotech_to_catch_cancer_early" TargetMode="External"/><Relationship Id="rId2379" Type="http://schemas.openxmlformats.org/officeDocument/2006/relationships/hyperlink" Target="https://www.ted.com/talks/jeff_speck_4_ways_to_make_a_city_more_walkable" TargetMode="External"/><Relationship Id="rId820" Type="http://schemas.openxmlformats.org/officeDocument/2006/relationships/hyperlink" Target="https://www.ted.com/talks/dan_phillips_creative_houses_from_reclaimed_stuff" TargetMode="External"/><Relationship Id="rId821" Type="http://schemas.openxmlformats.org/officeDocument/2006/relationships/hyperlink" Target="https://www.ted.com/talks/birke_baehr_what_s_wrong_with_our_food_system" TargetMode="External"/><Relationship Id="rId822" Type="http://schemas.openxmlformats.org/officeDocument/2006/relationships/hyperlink" Target="https://www.ted.com/talks/william_ury" TargetMode="External"/><Relationship Id="rId823" Type="http://schemas.openxmlformats.org/officeDocument/2006/relationships/hyperlink" Target="https://www.ted.com/talks/marcel_dicke_why_not_eat_insects" TargetMode="External"/><Relationship Id="rId430" Type="http://schemas.openxmlformats.org/officeDocument/2006/relationships/hyperlink" Target="https://www.ted.com/talks/margaret_wertheim_crochets_the_coral_reef" TargetMode="External"/><Relationship Id="rId431" Type="http://schemas.openxmlformats.org/officeDocument/2006/relationships/hyperlink" Target="https://www.ted.com/talks/niels_diffrient_rethinks_the_way_we_sit_at_work" TargetMode="External"/><Relationship Id="rId432" Type="http://schemas.openxmlformats.org/officeDocument/2006/relationships/hyperlink" Target="https://www.ted.com/talks/erik_hersman_on_reporting_crisis_via_texting" TargetMode="External"/><Relationship Id="rId433" Type="http://schemas.openxmlformats.org/officeDocument/2006/relationships/hyperlink" Target="https://www.ted.com/talks/nate_silver_on_race_and_politics" TargetMode="External"/><Relationship Id="rId434" Type="http://schemas.openxmlformats.org/officeDocument/2006/relationships/hyperlink" Target="https://www.ted.com/talks/ben_katchor_s_comics_of_old_new_york" TargetMode="External"/><Relationship Id="rId435" Type="http://schemas.openxmlformats.org/officeDocument/2006/relationships/hyperlink" Target="https://www.ted.com/talks/alex_tabarrok_foresees_economic_growth" TargetMode="External"/><Relationship Id="rId436" Type="http://schemas.openxmlformats.org/officeDocument/2006/relationships/hyperlink" Target="https://www.ted.com/talks/michael_merzenich_on_the_elastic_brain" TargetMode="External"/><Relationship Id="rId437" Type="http://schemas.openxmlformats.org/officeDocument/2006/relationships/hyperlink" Target="https://www.ted.com/talks/sarah_jones_as_a_one_woman_global_village" TargetMode="External"/><Relationship Id="rId438" Type="http://schemas.openxmlformats.org/officeDocument/2006/relationships/hyperlink" Target="https://www.ted.com/talks/laurie_garrett_on_lessons_from_the_1918_flu" TargetMode="External"/><Relationship Id="rId439" Type="http://schemas.openxmlformats.org/officeDocument/2006/relationships/hyperlink" Target="https://www.ted.com/talks/brian_cox_what_went_wrong_at_the_lhc" TargetMode="External"/><Relationship Id="rId824" Type="http://schemas.openxmlformats.org/officeDocument/2006/relationships/hyperlink" Target="https://www.ted.com/talks/bart_weetjens_how_i_taught_rats_to_sniff_out_land_mines" TargetMode="External"/><Relationship Id="rId825" Type="http://schemas.openxmlformats.org/officeDocument/2006/relationships/hyperlink" Target="https://www.ted.com/talks/arthur_potts_dawson_a_vision_for_sustainable_restaurants" TargetMode="External"/><Relationship Id="rId826" Type="http://schemas.openxmlformats.org/officeDocument/2006/relationships/hyperlink" Target="https://www.ted.com/talks/halla_tomasdottir" TargetMode="External"/><Relationship Id="rId827" Type="http://schemas.openxmlformats.org/officeDocument/2006/relationships/hyperlink" Target="https://www.ted.com/talks/tony_porter_a_call_to_men" TargetMode="External"/><Relationship Id="rId828" Type="http://schemas.openxmlformats.org/officeDocument/2006/relationships/hyperlink" Target="https://www.ted.com/talks/kiran_bedi_a_police_chief_with_a_difference" TargetMode="External"/><Relationship Id="rId829" Type="http://schemas.openxmlformats.org/officeDocument/2006/relationships/hyperlink" Target="https://www.ted.com/talks/hanna_rosin_new_data_on_the_rise_of_women" TargetMode="External"/><Relationship Id="rId1690" Type="http://schemas.openxmlformats.org/officeDocument/2006/relationships/hyperlink" Target="https://www.ted.com/talks/mary_lou_jepsen_could_future_devices_read_images_from_our_brains" TargetMode="External"/><Relationship Id="rId1691" Type="http://schemas.openxmlformats.org/officeDocument/2006/relationships/hyperlink" Target="https://www.ted.com/talks/philip_evans_how_data_will_transform_business" TargetMode="External"/><Relationship Id="rId1692" Type="http://schemas.openxmlformats.org/officeDocument/2006/relationships/hyperlink" Target="https://www.ted.com/talks/christopher_soghoian_government_surveillance_this_is_just_the_beginning" TargetMode="External"/><Relationship Id="rId1693" Type="http://schemas.openxmlformats.org/officeDocument/2006/relationships/hyperlink" Target="https://www.ted.com/talks/gabe_barcia_colombo_my_dna_vending_machine" TargetMode="External"/><Relationship Id="rId1694" Type="http://schemas.openxmlformats.org/officeDocument/2006/relationships/hyperlink" Target="https://www.ted.com/talks/manu_prakash_a_50_cent_microscope_that_folds_like_origami" TargetMode="External"/><Relationship Id="rId1695" Type="http://schemas.openxmlformats.org/officeDocument/2006/relationships/hyperlink" Target="https://www.ted.com/talks/ajit_narayanan_a_word_game_to_communicate_in_any_language" TargetMode="External"/><Relationship Id="rId1696" Type="http://schemas.openxmlformats.org/officeDocument/2006/relationships/hyperlink" Target="https://www.ted.com/talks/anne_marie_slaughter_can_we_all_have_it_all" TargetMode="External"/><Relationship Id="rId1697" Type="http://schemas.openxmlformats.org/officeDocument/2006/relationships/hyperlink" Target="https://www.ted.com/talks/toby_shapshak_you_don_t_need_an_app_for_that" TargetMode="External"/><Relationship Id="rId1698" Type="http://schemas.openxmlformats.org/officeDocument/2006/relationships/hyperlink" Target="https://www.ted.com/talks/carin_bondar_the_birds_and_the_bees_are_just_the_beginning" TargetMode="External"/><Relationship Id="rId1699" Type="http://schemas.openxmlformats.org/officeDocument/2006/relationships/hyperlink" Target="https://www.ted.com/talks/steven_pinker_and_rebecca_newberger_goldstein_the_long_reach_of_reason" TargetMode="External"/><Relationship Id="rId2380" Type="http://schemas.openxmlformats.org/officeDocument/2006/relationships/hyperlink" Target="https://www.ted.com/talks/aala_el_khani_what_it_s_like_to_be_a_parent_in_a_war_zone" TargetMode="External"/><Relationship Id="rId2381" Type="http://schemas.openxmlformats.org/officeDocument/2006/relationships/hyperlink" Target="https://www.ted.com/talks/miriam_zoila_perez_how_racism_harms_pregnant_women_and_what_can_help" TargetMode="External"/><Relationship Id="rId2382" Type="http://schemas.openxmlformats.org/officeDocument/2006/relationships/hyperlink" Target="https://www.ted.com/talks/rodrigo_y_gabriela_an_electrifying_acoustic_guitar_performance" TargetMode="External"/><Relationship Id="rId2383" Type="http://schemas.openxmlformats.org/officeDocument/2006/relationships/hyperlink" Target="https://www.ted.com/talks/amy_adele_hasinoff_how_to_practice_safe_sexting" TargetMode="External"/><Relationship Id="rId2384" Type="http://schemas.openxmlformats.org/officeDocument/2006/relationships/hyperlink" Target="https://www.ted.com/talks/lara_setrakian_3_ways_to_fix_a_broken_news_industry" TargetMode="External"/><Relationship Id="rId2385" Type="http://schemas.openxmlformats.org/officeDocument/2006/relationships/hyperlink" Target="https://www.ted.com/talks/salil_dudani_how_jails_extort_the_poor" TargetMode="External"/><Relationship Id="rId2386" Type="http://schemas.openxmlformats.org/officeDocument/2006/relationships/hyperlink" Target="https://www.ted.com/talks/grady_booch_don_t_fear_superintelligence" TargetMode="External"/><Relationship Id="rId2387" Type="http://schemas.openxmlformats.org/officeDocument/2006/relationships/hyperlink" Target="https://www.ted.com/talks/yuval_noah_harari_nationalism_vs_globalism_the_new_political_divide" TargetMode="External"/><Relationship Id="rId2388" Type="http://schemas.openxmlformats.org/officeDocument/2006/relationships/hyperlink" Target="https://www.ted.com/talks/brittney_cooper_the_racial_politics_of_time" TargetMode="External"/><Relationship Id="rId2389" Type="http://schemas.openxmlformats.org/officeDocument/2006/relationships/hyperlink" Target="https://www.ted.com/talks/jonathan_rossiter_a_robot_that_eats_pollution" TargetMode="External"/><Relationship Id="rId830" Type="http://schemas.openxmlformats.org/officeDocument/2006/relationships/hyperlink" Target="https://www.ted.com/talks/diana_laufenberg_3_ways_to_teach" TargetMode="External"/><Relationship Id="rId831" Type="http://schemas.openxmlformats.org/officeDocument/2006/relationships/hyperlink" Target="https://www.ted.com/talks/rufus_griscom_alisa_volkman_let_s_talk_parenting_taboos" TargetMode="External"/><Relationship Id="rId832" Type="http://schemas.openxmlformats.org/officeDocument/2006/relationships/hyperlink" Target="https://www.ted.com/talks/rachel_botsman_the_case_for_collaborative_consumption" TargetMode="External"/><Relationship Id="rId833" Type="http://schemas.openxmlformats.org/officeDocument/2006/relationships/hyperlink" Target="https://www.ted.com/talks/ken_robinson_changing_education_paradigms" TargetMode="External"/><Relationship Id="rId440" Type="http://schemas.openxmlformats.org/officeDocument/2006/relationships/hyperlink" Target="https://www.ted.com/talks/sean_gourley_on_the_mathematics_of_war" TargetMode="External"/><Relationship Id="rId441" Type="http://schemas.openxmlformats.org/officeDocument/2006/relationships/hyperlink" Target="https://www.ted.com/talks/mae_jemison_on_teaching_arts_and_sciences_together" TargetMode="External"/><Relationship Id="rId442" Type="http://schemas.openxmlformats.org/officeDocument/2006/relationships/hyperlink" Target="https://www.ted.com/talks/tom_shannon_s_magnetic_sculpture" TargetMode="External"/><Relationship Id="rId443" Type="http://schemas.openxmlformats.org/officeDocument/2006/relationships/hyperlink" Target="https://www.ted.com/talks/al_gore_warns_on_latest_climate_trends" TargetMode="External"/><Relationship Id="rId444" Type="http://schemas.openxmlformats.org/officeDocument/2006/relationships/hyperlink" Target="https://www.ted.com/talks/louise_fresco_on_feeding_the_whole_world" TargetMode="External"/><Relationship Id="rId445" Type="http://schemas.openxmlformats.org/officeDocument/2006/relationships/hyperlink" Target="https://www.ted.com/talks/seth_godin_on_the_tribes_we_lead" TargetMode="External"/><Relationship Id="rId446" Type="http://schemas.openxmlformats.org/officeDocument/2006/relationships/hyperlink" Target="https://www.ted.com/talks/eric_lewis_plays_chaos_and_harmony" TargetMode="External"/><Relationship Id="rId447" Type="http://schemas.openxmlformats.org/officeDocument/2006/relationships/hyperlink" Target="https://www.ted.com/talks/hans_rosling_the_truth_about_hiv" TargetMode="External"/><Relationship Id="rId448" Type="http://schemas.openxmlformats.org/officeDocument/2006/relationships/hyperlink" Target="https://www.ted.com/talks/nandan_nilekani_s_ideas_for_india_s_future" TargetMode="External"/><Relationship Id="rId449" Type="http://schemas.openxmlformats.org/officeDocument/2006/relationships/hyperlink" Target="https://www.ted.com/talks/naturally_7_jams_fly_baby_with_an_orchestra_of_vocals" TargetMode="External"/><Relationship Id="rId834" Type="http://schemas.openxmlformats.org/officeDocument/2006/relationships/hyperlink" Target="https://www.ted.com/talks/beverly_dereck_joubert_life_lessons_from_big_cats" TargetMode="External"/><Relationship Id="rId835" Type="http://schemas.openxmlformats.org/officeDocument/2006/relationships/hyperlink" Target="https://www.ted.com/talks/sheryl_sandberg_why_we_have_too_few_women_leaders" TargetMode="External"/><Relationship Id="rId836" Type="http://schemas.openxmlformats.org/officeDocument/2006/relationships/hyperlink" Target="https://www.ted.com/talks/majora_carter_3_stories_of_local_ecoactivism" TargetMode="External"/><Relationship Id="rId837" Type="http://schemas.openxmlformats.org/officeDocument/2006/relationships/hyperlink" Target="https://www.ted.com/talks/brene_brown_on_vulnerability" TargetMode="External"/><Relationship Id="rId838" Type="http://schemas.openxmlformats.org/officeDocument/2006/relationships/hyperlink" Target="https://www.ted.com/talks/barry_schwartz_using_our_practical_wisdom" TargetMode="External"/><Relationship Id="rId839" Type="http://schemas.openxmlformats.org/officeDocument/2006/relationships/hyperlink" Target="https://www.ted.com/talks/arianna_huffington_how_to_succeed_get_more_sleep" TargetMode="External"/><Relationship Id="rId2390" Type="http://schemas.openxmlformats.org/officeDocument/2006/relationships/hyperlink" Target="https://www.ted.com/talks/charity_wayua_a_few_ways_to_fix_an_ailing_government" TargetMode="External"/><Relationship Id="rId2391" Type="http://schemas.openxmlformats.org/officeDocument/2006/relationships/hyperlink" Target="https://www.ted.com/talks/stacy_smith_the_data_behind_hollywood_s_sexism" TargetMode="External"/><Relationship Id="rId2392" Type="http://schemas.openxmlformats.org/officeDocument/2006/relationships/hyperlink" Target="https://www.ted.com/talks/ani_liu_smelfies_and_other_experiments_in_synthetic_biology" TargetMode="External"/><Relationship Id="rId2393" Type="http://schemas.openxmlformats.org/officeDocument/2006/relationships/hyperlink" Target="https://www.ted.com/talks/jeff_kirschner_this_app_makes_it_fun_to_pick_up_litter" TargetMode="External"/><Relationship Id="rId2394" Type="http://schemas.openxmlformats.org/officeDocument/2006/relationships/hyperlink" Target="https://www.ted.com/talks/lux_narayan_what_i_learned_from_2_000_obituaries" TargetMode="External"/><Relationship Id="rId2395" Type="http://schemas.openxmlformats.org/officeDocument/2006/relationships/hyperlink" Target="https://www.ted.com/talks/kathy_hull_stories_from_a_home_for_terminally_ill_children" TargetMode="External"/><Relationship Id="rId2396" Type="http://schemas.openxmlformats.org/officeDocument/2006/relationships/hyperlink" Target="https://www.ted.com/talks/sara_ramirez_and_michael_pemberton_rollercoaster" TargetMode="External"/><Relationship Id="rId2397" Type="http://schemas.openxmlformats.org/officeDocument/2006/relationships/hyperlink" Target="https://www.ted.com/talks/carrie_poppy_a_scientific_approach_to_the_paranormal" TargetMode="External"/><Relationship Id="rId2398" Type="http://schemas.openxmlformats.org/officeDocument/2006/relationships/hyperlink" Target="https://www.ted.com/talks/megan_phelps_roper_i_grew_up_in_the_westboro_baptist_church_here_s_why_i_left" TargetMode="External"/><Relationship Id="rId2399" Type="http://schemas.openxmlformats.org/officeDocument/2006/relationships/hyperlink" Target="https://www.ted.com/talks/caroline_paul_to_raise_brave_girls_encourage_adventure" TargetMode="External"/><Relationship Id="rId1300" Type="http://schemas.openxmlformats.org/officeDocument/2006/relationships/hyperlink" Target="https://www.ted.com/talks/noah_wilson_rich_every_city_needs_healthy_honey_bees" TargetMode="External"/><Relationship Id="rId1301" Type="http://schemas.openxmlformats.org/officeDocument/2006/relationships/hyperlink" Target="https://www.ted.com/talks/giles_duley_when_a_reporter_becomes_the_story" TargetMode="External"/><Relationship Id="rId1302" Type="http://schemas.openxmlformats.org/officeDocument/2006/relationships/hyperlink" Target="https://www.ted.com/talks/michael_anti_behind_the_great_firewall_of_china" TargetMode="External"/><Relationship Id="rId1303" Type="http://schemas.openxmlformats.org/officeDocument/2006/relationships/hyperlink" Target="https://www.ted.com/talks/stephen_ritz_a_teacher_growing_green_in_the_south_bronx" TargetMode="External"/><Relationship Id="rId1304" Type="http://schemas.openxmlformats.org/officeDocument/2006/relationships/hyperlink" Target="https://www.ted.com/talks/daphne_koller_what_we_re_learning_from_online_education" TargetMode="External"/><Relationship Id="rId1305" Type="http://schemas.openxmlformats.org/officeDocument/2006/relationships/hyperlink" Target="https://www.ted.com/talks/becci_manson_re_touching_lives_through_photos" TargetMode="External"/><Relationship Id="rId1306" Type="http://schemas.openxmlformats.org/officeDocument/2006/relationships/hyperlink" Target="https://www.ted.com/talks/mark_applebaum_the_mad_scientist_of_music" TargetMode="External"/><Relationship Id="rId1307" Type="http://schemas.openxmlformats.org/officeDocument/2006/relationships/hyperlink" Target="https://www.ted.com/talks/hannah_fry_is_life_really_that_complex" TargetMode="External"/><Relationship Id="rId1308" Type="http://schemas.openxmlformats.org/officeDocument/2006/relationships/hyperlink" Target="https://www.ted.com/talks/scilla_elworthy_fighting_with_non_violence" TargetMode="External"/><Relationship Id="rId1309" Type="http://schemas.openxmlformats.org/officeDocument/2006/relationships/hyperlink" Target="https://www.ted.com/talks/margaret_heffernan_dare_to_disagree" TargetMode="External"/><Relationship Id="rId840" Type="http://schemas.openxmlformats.org/officeDocument/2006/relationships/hyperlink" Target="https://www.ted.com/talks/lesley_hazelton_on_reading_the_koran" TargetMode="External"/><Relationship Id="rId841" Type="http://schemas.openxmlformats.org/officeDocument/2006/relationships/hyperlink" Target="https://www.ted.com/talks/charles_limb_your_brain_on_improv" TargetMode="External"/><Relationship Id="rId450" Type="http://schemas.openxmlformats.org/officeDocument/2006/relationships/hyperlink" Target="https://www.ted.com/talks/ray_anderson_on_the_business_logic_of_sustainability" TargetMode="External"/><Relationship Id="rId451" Type="http://schemas.openxmlformats.org/officeDocument/2006/relationships/hyperlink" Target="https://www.ted.com/talks/dan_ariely_asks_are_we_in_control_of_our_own_decisions" TargetMode="External"/><Relationship Id="rId452" Type="http://schemas.openxmlformats.org/officeDocument/2006/relationships/hyperlink" Target="https://www.ted.com/talks/mary_roach_10_things_you_didn_t_know_about_orgasm" TargetMode="External"/><Relationship Id="rId453" Type="http://schemas.openxmlformats.org/officeDocument/2006/relationships/hyperlink" Target="https://www.ted.com/talks/carolyn_porco_could_a_saturn_moon_harbor_life" TargetMode="External"/><Relationship Id="rId454" Type="http://schemas.openxmlformats.org/officeDocument/2006/relationships/hyperlink" Target="https://www.ted.com/talks/yves_behar_s_supercharged_motorcycle_design" TargetMode="External"/><Relationship Id="rId455" Type="http://schemas.openxmlformats.org/officeDocument/2006/relationships/hyperlink" Target="https://www.ted.com/talks/joachim_de_posada_says_don_t_eat_the_marshmallow_yet" TargetMode="External"/><Relationship Id="rId456" Type="http://schemas.openxmlformats.org/officeDocument/2006/relationships/hyperlink" Target="https://www.ted.com/talks/jay_walker_on_the_world_s_english_mania" TargetMode="External"/><Relationship Id="rId457" Type="http://schemas.openxmlformats.org/officeDocument/2006/relationships/hyperlink" Target="https://www.ted.com/talks/michelle_obama" TargetMode="External"/><Relationship Id="rId458" Type="http://schemas.openxmlformats.org/officeDocument/2006/relationships/hyperlink" Target="https://www.ted.com/talks/jonathan_drori_why_we_re_storing_billions_of_seeds" TargetMode="External"/><Relationship Id="rId459" Type="http://schemas.openxmlformats.org/officeDocument/2006/relationships/hyperlink" Target="https://www.ted.com/talks/kaki_king_rocks_out_to_pink_noise" TargetMode="External"/><Relationship Id="rId842" Type="http://schemas.openxmlformats.org/officeDocument/2006/relationships/hyperlink" Target="https://www.ted.com/talks/deborah_rhodes" TargetMode="External"/><Relationship Id="rId843" Type="http://schemas.openxmlformats.org/officeDocument/2006/relationships/hyperlink" Target="https://www.ted.com/talks/neil_pasricha_the_3_a_s_of_awesome" TargetMode="External"/><Relationship Id="rId844" Type="http://schemas.openxmlformats.org/officeDocument/2006/relationships/hyperlink" Target="https://www.ted.com/talks/jody_williams_a_realistic_vision_for_world_peace" TargetMode="External"/><Relationship Id="rId845" Type="http://schemas.openxmlformats.org/officeDocument/2006/relationships/hyperlink" Target="https://www.ted.com/talks/amber_case_we_are_all_cyborgs_now" TargetMode="External"/><Relationship Id="rId846" Type="http://schemas.openxmlformats.org/officeDocument/2006/relationships/hyperlink" Target="https://www.ted.com/talks/thomas_thwaites_how_i_built_a_toaster_from_scratch" TargetMode="External"/><Relationship Id="rId847" Type="http://schemas.openxmlformats.org/officeDocument/2006/relationships/hyperlink" Target="https://www.ted.com/talks/elizabeth_lesser_take_the_other_to_lunch" TargetMode="External"/><Relationship Id="rId848" Type="http://schemas.openxmlformats.org/officeDocument/2006/relationships/hyperlink" Target="https://www.ted.com/talks/ali_carr_chellman_gaming_to_re_engage_boys_in_learning" TargetMode="External"/><Relationship Id="rId849" Type="http://schemas.openxmlformats.org/officeDocument/2006/relationships/hyperlink" Target="https://www.ted.com/talks/naomi_klein_addicted_to_risk" TargetMode="External"/><Relationship Id="rId1700" Type="http://schemas.openxmlformats.org/officeDocument/2006/relationships/hyperlink" Target="https://www.ted.com/talks/daniel_reisel_the_neuroscience_of_restorative_justice" TargetMode="External"/><Relationship Id="rId1701" Type="http://schemas.openxmlformats.org/officeDocument/2006/relationships/hyperlink" Target="https://www.ted.com/talks/edward_snowden_here_s_how_we_take_back_the_internet" TargetMode="External"/><Relationship Id="rId1702" Type="http://schemas.openxmlformats.org/officeDocument/2006/relationships/hyperlink" Target="https://www.ted.com/talks/chris_hadfield_what_i_learned_from_going_blind_in_space" TargetMode="External"/><Relationship Id="rId1703" Type="http://schemas.openxmlformats.org/officeDocument/2006/relationships/hyperlink" Target="https://www.ted.com/talks/charmian_gooch_my_wish_to_launch_a_new_era_of_openness_in_business" TargetMode="External"/><Relationship Id="rId1310" Type="http://schemas.openxmlformats.org/officeDocument/2006/relationships/hyperlink" Target="https://www.ted.com/talks/max_little_a_test_for_parkinson_s_with_a_phone_call" TargetMode="External"/><Relationship Id="rId1311" Type="http://schemas.openxmlformats.org/officeDocument/2006/relationships/hyperlink" Target="https://www.ted.com/talks/pam_warhurst_how_we_can_eat_our_landscapes" TargetMode="External"/><Relationship Id="rId1312" Type="http://schemas.openxmlformats.org/officeDocument/2006/relationships/hyperlink" Target="https://www.ted.com/talks/kirby_ferguson_embrace_the_remix" TargetMode="External"/><Relationship Id="rId1313" Type="http://schemas.openxmlformats.org/officeDocument/2006/relationships/hyperlink" Target="https://www.ted.com/talks/lisa_kristine_glimpses_of_modern_day_slavery" TargetMode="External"/><Relationship Id="rId1314" Type="http://schemas.openxmlformats.org/officeDocument/2006/relationships/hyperlink" Target="https://www.ted.com/talks/mark_forsyth_what_s_a_snollygoster_a_short_lesson_in_political_speak" TargetMode="External"/><Relationship Id="rId1315" Type="http://schemas.openxmlformats.org/officeDocument/2006/relationships/hyperlink" Target="https://www.ted.com/talks/ivan_krastev_can_democracy_exist_without_trust" TargetMode="External"/><Relationship Id="rId1316" Type="http://schemas.openxmlformats.org/officeDocument/2006/relationships/hyperlink" Target="https://www.ted.com/talks/caitria_and_morgan_o_neill_how_to_step_up_in_the_face_of_disaster" TargetMode="External"/><Relationship Id="rId1317" Type="http://schemas.openxmlformats.org/officeDocument/2006/relationships/hyperlink" Target="https://www.ted.com/talks/jon_ronson_strange_answers_to_the_psychopath_test" TargetMode="External"/><Relationship Id="rId1318" Type="http://schemas.openxmlformats.org/officeDocument/2006/relationships/hyperlink" Target="https://www.ted.com/talks/timothy_prestero_design_for_people_not_awards" TargetMode="External"/><Relationship Id="rId1319" Type="http://schemas.openxmlformats.org/officeDocument/2006/relationships/hyperlink" Target="https://www.ted.com/talks/rob_legato_the_art_of_creating_awe" TargetMode="External"/><Relationship Id="rId850" Type="http://schemas.openxmlformats.org/officeDocument/2006/relationships/hyperlink" Target="https://www.ted.com/talks/charity_tilleman_dick_singing_after_a_double_lung_transplant" TargetMode="External"/><Relationship Id="rId851" Type="http://schemas.openxmlformats.org/officeDocument/2006/relationships/hyperlink" Target="https://www.ted.com/talks/van_jones_the_economic_injustice_of_plastic" TargetMode="External"/><Relationship Id="rId460" Type="http://schemas.openxmlformats.org/officeDocument/2006/relationships/hyperlink" Target="https://www.ted.com/talks/liz_coleman_s_call_to_reinvent_liberal_arts_education" TargetMode="External"/><Relationship Id="rId461" Type="http://schemas.openxmlformats.org/officeDocument/2006/relationships/hyperlink" Target="https://www.ted.com/talks/ray_kurzweil_announces_singularity_university" TargetMode="External"/><Relationship Id="rId462" Type="http://schemas.openxmlformats.org/officeDocument/2006/relationships/hyperlink" Target="https://www.ted.com/talks/yann_arthus_bertrand_captures_fragile_earth_in_wide_angle" TargetMode="External"/><Relationship Id="rId463" Type="http://schemas.openxmlformats.org/officeDocument/2006/relationships/hyperlink" Target="https://www.ted.com/talks/publisher_felix_dennis_odes_to_vice_and_consequences" TargetMode="External"/><Relationship Id="rId464" Type="http://schemas.openxmlformats.org/officeDocument/2006/relationships/hyperlink" Target="https://www.ted.com/talks/pete_alcorn_s_vision_of_a_better_world" TargetMode="External"/><Relationship Id="rId465" Type="http://schemas.openxmlformats.org/officeDocument/2006/relationships/hyperlink" Target="https://www.ted.com/talks/john_la_grou_plugs_smart_power_outlets_1" TargetMode="External"/><Relationship Id="rId466" Type="http://schemas.openxmlformats.org/officeDocument/2006/relationships/hyperlink" Target="https://www.ted.com/talks/kevin_surace_fixing_drywall_to_heal_the_planet" TargetMode="External"/><Relationship Id="rId467" Type="http://schemas.openxmlformats.org/officeDocument/2006/relationships/hyperlink" Target="https://www.ted.com/talks/nancy_etcoff_on_happiness_and_why_we_want_it" TargetMode="External"/><Relationship Id="rId468" Type="http://schemas.openxmlformats.org/officeDocument/2006/relationships/hyperlink" Target="https://www.ted.com/talks/robert_full_learning_from_the_gecko_s_tail" TargetMode="External"/><Relationship Id="rId469" Type="http://schemas.openxmlformats.org/officeDocument/2006/relationships/hyperlink" Target="https://www.ted.com/talks/richard_st_john_success_is_a_continuous_journey" TargetMode="External"/><Relationship Id="rId852" Type="http://schemas.openxmlformats.org/officeDocument/2006/relationships/hyperlink" Target="https://www.ted.com/talks/anders_ynnerman_visualizing_the_medical_data_explosion" TargetMode="External"/><Relationship Id="rId853" Type="http://schemas.openxmlformats.org/officeDocument/2006/relationships/hyperlink" Target="https://www.ted.com/talks/heather_knight_silicon_based_comedy" TargetMode="External"/><Relationship Id="rId854" Type="http://schemas.openxmlformats.org/officeDocument/2006/relationships/hyperlink" Target="https://www.ted.com/talks/martin_jacques_understanding_the_rise_of_china" TargetMode="External"/><Relationship Id="rId855" Type="http://schemas.openxmlformats.org/officeDocument/2006/relationships/hyperlink" Target="https://www.ted.com/talks/thomas_goetz_it_s_time_to_redesign_medical_data" TargetMode="External"/><Relationship Id="rId856" Type="http://schemas.openxmlformats.org/officeDocument/2006/relationships/hyperlink" Target="https://www.ted.com/talks/liza_donnelly_drawing_upon_humor_for_change" TargetMode="External"/><Relationship Id="rId857" Type="http://schemas.openxmlformats.org/officeDocument/2006/relationships/hyperlink" Target="https://www.ted.com/talks/ariel_garten_know_thyself_with_a_brain_scanner" TargetMode="External"/><Relationship Id="rId858" Type="http://schemas.openxmlformats.org/officeDocument/2006/relationships/hyperlink" Target="https://www.ted.com/talks/bruce_feiler_the_council_of_dads" TargetMode="External"/><Relationship Id="rId859" Type="http://schemas.openxmlformats.org/officeDocument/2006/relationships/hyperlink" Target="https://www.ted.com/talks/kate_orff_oysters_as_architecture" TargetMode="External"/><Relationship Id="rId1704" Type="http://schemas.openxmlformats.org/officeDocument/2006/relationships/hyperlink" Target="https://www.ted.com/talks/richard_ledgett_the_nsa_responds_to_edward_snowden_s_ted_talk" TargetMode="External"/><Relationship Id="rId1705" Type="http://schemas.openxmlformats.org/officeDocument/2006/relationships/hyperlink" Target="https://www.ted.com/talks/larry_page_where_s_google_going_next" TargetMode="External"/><Relationship Id="rId1706" Type="http://schemas.openxmlformats.org/officeDocument/2006/relationships/hyperlink" Target="https://www.ted.com/talks/ziauddin_yousafzai_my_daughter_malala" TargetMode="External"/><Relationship Id="rId1707" Type="http://schemas.openxmlformats.org/officeDocument/2006/relationships/hyperlink" Target="https://www.ted.com/talks/bran_ferren_to_create_for_the_ages_let_s_combine_art_and_engineering" TargetMode="External"/><Relationship Id="rId1708" Type="http://schemas.openxmlformats.org/officeDocument/2006/relationships/hyperlink" Target="https://www.ted.com/talks/ed_yong_suicidal_wasps_zombie_roaches_and_other_tales_of_parasites" TargetMode="External"/><Relationship Id="rId1709" Type="http://schemas.openxmlformats.org/officeDocument/2006/relationships/hyperlink" Target="https://www.ted.com/talks/del_harvey_the_strangeness_of_scale_at_twitter" TargetMode="External"/><Relationship Id="rId2000" Type="http://schemas.openxmlformats.org/officeDocument/2006/relationships/hyperlink" Target="https://www.ted.com/talks/joey_alexander_an_11_year_old_prodigy_performs_old_school_jazz" TargetMode="External"/><Relationship Id="rId2001" Type="http://schemas.openxmlformats.org/officeDocument/2006/relationships/hyperlink" Target="https://www.ted.com/talks/roxane_gay_confessions_of_a_bad_feminist" TargetMode="External"/><Relationship Id="rId2002" Type="http://schemas.openxmlformats.org/officeDocument/2006/relationships/hyperlink" Target="https://www.ted.com/talks/chip_kidd_the_art_of_first_impressions_in_design_and_life" TargetMode="External"/><Relationship Id="rId2003" Type="http://schemas.openxmlformats.org/officeDocument/2006/relationships/hyperlink" Target="https://www.ted.com/talks/maryn_mckenna_what_do_we_do_when_antibiotics_don_t_work_any_more" TargetMode="External"/><Relationship Id="rId2004" Type="http://schemas.openxmlformats.org/officeDocument/2006/relationships/hyperlink" Target="https://www.ted.com/talks/chris_urmson_how_a_driverless_car_sees_the_road" TargetMode="External"/><Relationship Id="rId2005" Type="http://schemas.openxmlformats.org/officeDocument/2006/relationships/hyperlink" Target="https://www.ted.com/talks/dame_ellen_macarthur_the_surprising_thing_i_learned_sailing_solo_around_the_world" TargetMode="External"/><Relationship Id="rId2006" Type="http://schemas.openxmlformats.org/officeDocument/2006/relationships/hyperlink" Target="https://www.ted.com/talks/jimmy_carter_why_i_believe_the_mistreatment_of_women_is_the_number_one_human_rights_abuse" TargetMode="External"/><Relationship Id="rId2007" Type="http://schemas.openxmlformats.org/officeDocument/2006/relationships/hyperlink" Target="https://www.ted.com/talks/latif_nasser_the_amazing_story_of_the_man_who_gave_us_modern_pain_relief" TargetMode="External"/><Relationship Id="rId2008" Type="http://schemas.openxmlformats.org/officeDocument/2006/relationships/hyperlink" Target="https://www.ted.com/talks/gayle_tzemach_lemmon_meet_the_first_women_to_fight_on_the_front_lines_of_an_american_war" TargetMode="External"/><Relationship Id="rId2009" Type="http://schemas.openxmlformats.org/officeDocument/2006/relationships/hyperlink" Target="https://www.ted.com/talks/rajiv_maheswaran_the_math_behind_basketball_s_wildest_moves" TargetMode="External"/><Relationship Id="rId1710" Type="http://schemas.openxmlformats.org/officeDocument/2006/relationships/hyperlink" Target="https://www.ted.com/talks/hugh_herr_the_new_bionics_that_let_us_run_climb_and_dance" TargetMode="External"/><Relationship Id="rId1711" Type="http://schemas.openxmlformats.org/officeDocument/2006/relationships/hyperlink" Target="https://www.ted.com/talks/geena_rocero_why_i_must_come_out" TargetMode="External"/><Relationship Id="rId1712" Type="http://schemas.openxmlformats.org/officeDocument/2006/relationships/hyperlink" Target="https://www.ted.com/talks/daffodil_hudson_is_this_the_cure_for_stage_fright" TargetMode="External"/><Relationship Id="rId1713" Type="http://schemas.openxmlformats.org/officeDocument/2006/relationships/hyperlink" Target="https://www.ted.com/talks/allan_adams_the_discovery_that_could_rewrite_physics" TargetMode="External"/><Relationship Id="rId1320" Type="http://schemas.openxmlformats.org/officeDocument/2006/relationships/hyperlink" Target="https://www.ted.com/talks/robert_neuwirth_the_power_of_the_informal_economy" TargetMode="External"/><Relationship Id="rId1321" Type="http://schemas.openxmlformats.org/officeDocument/2006/relationships/hyperlink" Target="https://www.ted.com/talks/shyam_sankar_the_rise_of_human_computer_cooperation" TargetMode="External"/><Relationship Id="rId1322" Type="http://schemas.openxmlformats.org/officeDocument/2006/relationships/hyperlink" Target="https://www.ted.com/talks/antony_gormley_sculpted_space_within_and_without" TargetMode="External"/><Relationship Id="rId1323" Type="http://schemas.openxmlformats.org/officeDocument/2006/relationships/hyperlink" Target="https://www.ted.com/talks/jonathan_trent_energy_from_floating_algae_pods" TargetMode="External"/><Relationship Id="rId1324" Type="http://schemas.openxmlformats.org/officeDocument/2006/relationships/hyperlink" Target="https://www.ted.com/talks/kent_larson_brilliant_designs_to_fit_more_people_in_every_city" TargetMode="External"/><Relationship Id="rId1325" Type="http://schemas.openxmlformats.org/officeDocument/2006/relationships/hyperlink" Target="https://www.ted.com/talks/scott_fraser_the_problem_with_eyewitness_testimony" TargetMode="External"/><Relationship Id="rId1326" Type="http://schemas.openxmlformats.org/officeDocument/2006/relationships/hyperlink" Target="https://www.ted.com/talks/vikram_patel_mental_health_for_all_by_involving_all" TargetMode="External"/><Relationship Id="rId1327" Type="http://schemas.openxmlformats.org/officeDocument/2006/relationships/hyperlink" Target="https://www.ted.com/talks/leslie_t_chang_the_voices_of_china_s_workers" TargetMode="External"/><Relationship Id="rId1328" Type="http://schemas.openxmlformats.org/officeDocument/2006/relationships/hyperlink" Target="https://www.ted.com/talks/susan_solomon_the_promise_of_research_with_stem_cells" TargetMode="External"/><Relationship Id="rId1329" Type="http://schemas.openxmlformats.org/officeDocument/2006/relationships/hyperlink" Target="https://www.ted.com/talks/wayne_mcgregor_a_choreographer_s_creative_process_in_real_time" TargetMode="External"/><Relationship Id="rId860" Type="http://schemas.openxmlformats.org/officeDocument/2006/relationships/hyperlink" Target="https://www.ted.com/talks/dale_dougherty_we_are_makers" TargetMode="External"/><Relationship Id="rId861" Type="http://schemas.openxmlformats.org/officeDocument/2006/relationships/hyperlink" Target="https://www.ted.com/talks/johanna_blakley_social_media_and_the_end_of_gender" TargetMode="External"/><Relationship Id="rId470" Type="http://schemas.openxmlformats.org/officeDocument/2006/relationships/hyperlink" Target="https://www.ted.com/talks/jane_poynter_life_in_biosphere_2" TargetMode="External"/><Relationship Id="rId471" Type="http://schemas.openxmlformats.org/officeDocument/2006/relationships/hyperlink" Target="https://www.ted.com/talks/clay_shirky_how_cellphones_twitter_facebook_can_make_history" TargetMode="External"/><Relationship Id="rId472" Type="http://schemas.openxmlformats.org/officeDocument/2006/relationships/hyperlink" Target="https://www.ted.com/talks/ex_moonie_diane_benscoter_how_cults_think" TargetMode="External"/><Relationship Id="rId473" Type="http://schemas.openxmlformats.org/officeDocument/2006/relationships/hyperlink" Target="https://www.ted.com/talks/catherine_mohr_surgery_s_past_present_and_robotic_future" TargetMode="External"/><Relationship Id="rId474" Type="http://schemas.openxmlformats.org/officeDocument/2006/relationships/hyperlink" Target="https://www.ted.com/talks/qi_zhang_s_electrifying_organ_performance" TargetMode="External"/><Relationship Id="rId475" Type="http://schemas.openxmlformats.org/officeDocument/2006/relationships/hyperlink" Target="https://www.ted.com/talks/philip_zimbardo_prescribes_a_healthy_take_on_time" TargetMode="External"/><Relationship Id="rId476" Type="http://schemas.openxmlformats.org/officeDocument/2006/relationships/hyperlink" Target="https://www.ted.com/talks/paul_collier_s_new_rules_for_rebuilding_a_broken_nation" TargetMode="External"/><Relationship Id="rId477" Type="http://schemas.openxmlformats.org/officeDocument/2006/relationships/hyperlink" Target="https://www.ted.com/talks/katherine_fulton_you_are_the_future_of_philanthropy" TargetMode="External"/><Relationship Id="rId478" Type="http://schemas.openxmlformats.org/officeDocument/2006/relationships/hyperlink" Target="https://www.ted.com/talks/ray_zahab_treks_to_the_south_pole" TargetMode="External"/><Relationship Id="rId479" Type="http://schemas.openxmlformats.org/officeDocument/2006/relationships/hyperlink" Target="https://www.ted.com/talks/arthur_benjamin_s_formula_for_changing_math_education" TargetMode="External"/><Relationship Id="rId862" Type="http://schemas.openxmlformats.org/officeDocument/2006/relationships/hyperlink" Target="https://www.ted.com/talks/christopher_mcdougall_are_we_born_to_run" TargetMode="External"/><Relationship Id="rId863" Type="http://schemas.openxmlformats.org/officeDocument/2006/relationships/hyperlink" Target="https://www.ted.com/talks/suheir_hammad_poems_of_war_peace_women_power" TargetMode="External"/><Relationship Id="rId864" Type="http://schemas.openxmlformats.org/officeDocument/2006/relationships/hyperlink" Target="https://www.ted.com/talks/nigel_marsh_how_to_make_work_life_balance_work" TargetMode="External"/><Relationship Id="rId865" Type="http://schemas.openxmlformats.org/officeDocument/2006/relationships/hyperlink" Target="https://www.ted.com/talks/cynthia_breazeal_the_rise_of_personal_robots" TargetMode="External"/><Relationship Id="rId866" Type="http://schemas.openxmlformats.org/officeDocument/2006/relationships/hyperlink" Target="https://www.ted.com/talks/mother_and_daughter_doctor_heroes_hawa_abdi_deqo_mohamed" TargetMode="External"/><Relationship Id="rId867" Type="http://schemas.openxmlformats.org/officeDocument/2006/relationships/hyperlink" Target="https://www.ted.com/talks/michael_pawlyn_using_nature_s_genius_in_architecture" TargetMode="External"/><Relationship Id="rId868" Type="http://schemas.openxmlformats.org/officeDocument/2006/relationships/hyperlink" Target="https://www.ted.com/talks/a_whistleblower_you_haven_t_heard" TargetMode="External"/><Relationship Id="rId869" Type="http://schemas.openxmlformats.org/officeDocument/2006/relationships/hyperlink" Target="https://www.ted.com/talks/krista_tippett_reconnecting_with_compassion" TargetMode="External"/><Relationship Id="rId1714" Type="http://schemas.openxmlformats.org/officeDocument/2006/relationships/hyperlink" Target="https://www.ted.com/talks/bill_and_melinda_gates_why_giving_away_our_wealth_has_been_the_most_satisfying_thing_we_ve_done" TargetMode="External"/><Relationship Id="rId1715" Type="http://schemas.openxmlformats.org/officeDocument/2006/relationships/hyperlink" Target="https://www.ted.com/talks/jennifer_golbeck_the_curly_fry_conundrum_why_social_media_likes_say_more_than_you_might_think" TargetMode="External"/><Relationship Id="rId1716" Type="http://schemas.openxmlformats.org/officeDocument/2006/relationships/hyperlink" Target="https://www.ted.com/talks/lawrence_lessig_the_unstoppable_walk_to_political_reform" TargetMode="External"/><Relationship Id="rId1717" Type="http://schemas.openxmlformats.org/officeDocument/2006/relationships/hyperlink" Target="https://www.ted.com/talks/amanda_burden_how_public_spaces_make_cities_work" TargetMode="External"/><Relationship Id="rId1718" Type="http://schemas.openxmlformats.org/officeDocument/2006/relationships/hyperlink" Target="https://www.ted.com/talks/christopher_emdin_teach_teachers_how_to_create_magic" TargetMode="External"/><Relationship Id="rId1719" Type="http://schemas.openxmlformats.org/officeDocument/2006/relationships/hyperlink" Target="https://www.ted.com/talks/louie_schwartzberg_hidden_miracles_of_the_natural_world" TargetMode="External"/><Relationship Id="rId2010" Type="http://schemas.openxmlformats.org/officeDocument/2006/relationships/hyperlink" Target="https://www.ted.com/talks/memory_banda_a_warrior_s_cry_against_child_marriage" TargetMode="External"/><Relationship Id="rId2011" Type="http://schemas.openxmlformats.org/officeDocument/2006/relationships/hyperlink" Target="https://www.ted.com/talks/johann_hari_everything_you_think_you_know_about_addiction_is_wrong" TargetMode="External"/><Relationship Id="rId2012" Type="http://schemas.openxmlformats.org/officeDocument/2006/relationships/hyperlink" Target="https://www.ted.com/talks/ash_beckham_when_to_take_a_stand_and_when_to_let_it_go" TargetMode="External"/><Relationship Id="rId2013" Type="http://schemas.openxmlformats.org/officeDocument/2006/relationships/hyperlink" Target="https://www.ted.com/talks/noy_thrupkaew_human_trafficking_is_all_around_you_this_is_how_it_works" TargetMode="External"/><Relationship Id="rId2014" Type="http://schemas.openxmlformats.org/officeDocument/2006/relationships/hyperlink" Target="https://www.ted.com/talks/aspen_baker_a_better_way_to_talk_about_abortion" TargetMode="External"/><Relationship Id="rId2015" Type="http://schemas.openxmlformats.org/officeDocument/2006/relationships/hyperlink" Target="https://www.ted.com/talks/alec_soth_stacey_baker_this_is_what_enduring_love_looks_like" TargetMode="External"/><Relationship Id="rId2016" Type="http://schemas.openxmlformats.org/officeDocument/2006/relationships/hyperlink" Target="https://www.ted.com/talks/salvatore_iaconesi_what_happened_when_i_open_sourced_my_brain_cancer" TargetMode="External"/><Relationship Id="rId2017" Type="http://schemas.openxmlformats.org/officeDocument/2006/relationships/hyperlink" Target="https://www.ted.com/talks/marlene_zuk_what_we_learn_from_insects_kinky_sex_lives" TargetMode="External"/><Relationship Id="rId2018" Type="http://schemas.openxmlformats.org/officeDocument/2006/relationships/hyperlink" Target="https://www.ted.com/talks/jon_ronson_what_happens_when_online_shaming_spirals_out_of_control" TargetMode="External"/><Relationship Id="rId2019" Type="http://schemas.openxmlformats.org/officeDocument/2006/relationships/hyperlink" Target="https://www.ted.com/talks/alaa_murabit_what_my_religion_really_says_about_women" TargetMode="External"/><Relationship Id="rId2400" Type="http://schemas.openxmlformats.org/officeDocument/2006/relationships/hyperlink" Target="https://www.ted.com/talks/jude_kelly_why_women_should_tell_the_stories_of_humanity" TargetMode="External"/><Relationship Id="rId2401" Type="http://schemas.openxmlformats.org/officeDocument/2006/relationships/hyperlink" Target="https://www.ted.com/talks/joy_buolamwini_how_i_m_fighting_bias_in_algorithms" TargetMode="External"/><Relationship Id="rId2402" Type="http://schemas.openxmlformats.org/officeDocument/2006/relationships/hyperlink" Target="https://www.ted.com/talks/john_koenig_beautiful_new_words_to_describe_obscure_emotions" TargetMode="External"/><Relationship Id="rId2403" Type="http://schemas.openxmlformats.org/officeDocument/2006/relationships/hyperlink" Target="https://www.ted.com/talks/caitlin_doughty_a_burial_practice_that_nourishes_the_planet" TargetMode="External"/><Relationship Id="rId2404" Type="http://schemas.openxmlformats.org/officeDocument/2006/relationships/hyperlink" Target="https://www.ted.com/talks/carrie_nugent_adventures_of_an_asteroid_hunter" TargetMode="External"/><Relationship Id="rId2405" Type="http://schemas.openxmlformats.org/officeDocument/2006/relationships/hyperlink" Target="https://www.ted.com/talks/peggy_orenstein_what_young_women_believe_about_their_own_sexual_pleasure" TargetMode="External"/><Relationship Id="rId2406" Type="http://schemas.openxmlformats.org/officeDocument/2006/relationships/hyperlink" Target="https://www.ted.com/talks/karina_galperin_why_don_t_we_write_words_the_way_pronounce_them" TargetMode="External"/><Relationship Id="rId2407" Type="http://schemas.openxmlformats.org/officeDocument/2006/relationships/hyperlink" Target="https://www.ted.com/talks/silk_road_ensemble_turceasca" TargetMode="External"/><Relationship Id="rId2408" Type="http://schemas.openxmlformats.org/officeDocument/2006/relationships/hyperlink" Target="https://www.ted.com/talks/dan_bell_inside_america_s_dead_shopping_malls" TargetMode="External"/><Relationship Id="rId2409" Type="http://schemas.openxmlformats.org/officeDocument/2006/relationships/hyperlink" Target="https://www.ted.com/talks/peter_weinstock_lifelike_simulations_that_make_real_life_surgery_safer" TargetMode="External"/><Relationship Id="rId1720" Type="http://schemas.openxmlformats.org/officeDocument/2006/relationships/hyperlink" Target="https://www.ted.com/talks/david_sengeh_the_sore_problem_of_prosthetic_limbs" TargetMode="External"/><Relationship Id="rId1721" Type="http://schemas.openxmlformats.org/officeDocument/2006/relationships/hyperlink" Target="https://www.ted.com/talks/gabby_giffords_and_mark_kelly_be_passionate_be_courageous_be_your_best" TargetMode="External"/><Relationship Id="rId1722" Type="http://schemas.openxmlformats.org/officeDocument/2006/relationships/hyperlink" Target="https://www.ted.com/talks/david_brooks_should_you_live_for_your_resume_or_your_eulogy" TargetMode="External"/><Relationship Id="rId1723" Type="http://schemas.openxmlformats.org/officeDocument/2006/relationships/hyperlink" Target="https://www.ted.com/talks/jennifer_senior_for_parents_happiness_is_a_very_high_bar" TargetMode="External"/><Relationship Id="rId1330" Type="http://schemas.openxmlformats.org/officeDocument/2006/relationships/hyperlink" Target="https://www.ted.com/talks/beth_noveck_demand_a_more_open_source_government" TargetMode="External"/><Relationship Id="rId1331" Type="http://schemas.openxmlformats.org/officeDocument/2006/relationships/hyperlink" Target="https://www.ted.com/talks/tristram_stuart_the_global_food_waste_scandal" TargetMode="External"/><Relationship Id="rId1332" Type="http://schemas.openxmlformats.org/officeDocument/2006/relationships/hyperlink" Target="https://www.ted.com/talks/sarah_jayne_blakemore_the_mysterious_workings_of_the_adolescent_brain" TargetMode="External"/><Relationship Id="rId1333" Type="http://schemas.openxmlformats.org/officeDocument/2006/relationships/hyperlink" Target="https://www.ted.com/talks/julian_treasure_why_architects_need_to_use_their_ears" TargetMode="External"/><Relationship Id="rId1334" Type="http://schemas.openxmlformats.org/officeDocument/2006/relationships/hyperlink" Target="https://www.ted.com/talks/andrew_blum_what_is_the_internet_really" TargetMode="External"/><Relationship Id="rId1335" Type="http://schemas.openxmlformats.org/officeDocument/2006/relationships/hyperlink" Target="https://www.ted.com/talks/bandi_mbubi_demand_a_fair_trade_cell_phone" TargetMode="External"/><Relationship Id="rId1336" Type="http://schemas.openxmlformats.org/officeDocument/2006/relationships/hyperlink" Target="https://www.ted.com/talks/ed_gavagan_a_story_about_knots_and_surgeons" TargetMode="External"/><Relationship Id="rId1337" Type="http://schemas.openxmlformats.org/officeDocument/2006/relationships/hyperlink" Target="https://www.ted.com/talks/rachel_botsman_the_currency_of_the_new_economy_is_trust" TargetMode="External"/><Relationship Id="rId1338" Type="http://schemas.openxmlformats.org/officeDocument/2006/relationships/hyperlink" Target="https://www.ted.com/talks/andrew_mcafee_are_droids_taking_our_jobs" TargetMode="External"/><Relationship Id="rId1339" Type="http://schemas.openxmlformats.org/officeDocument/2006/relationships/hyperlink" Target="https://www.ted.com/talks/read_montague_what_we_re_learning_from_5_000_brains" TargetMode="External"/><Relationship Id="rId870" Type="http://schemas.openxmlformats.org/officeDocument/2006/relationships/hyperlink" Target="https://www.ted.com/talks/patricia_kuhl_the_linguistic_genius_of_babies" TargetMode="External"/><Relationship Id="rId871" Type="http://schemas.openxmlformats.org/officeDocument/2006/relationships/hyperlink" Target="https://www.ted.com/talks/jacqueline_novogratz_inspiring_a_life_of_immersion" TargetMode="External"/><Relationship Id="rId480" Type="http://schemas.openxmlformats.org/officeDocument/2006/relationships/hyperlink" Target="https://www.ted.com/talks/gever_tulley_s_tinkering_school_in_action" TargetMode="External"/><Relationship Id="rId481" Type="http://schemas.openxmlformats.org/officeDocument/2006/relationships/hyperlink" Target="https://www.ted.com/talks/daniel_libeskind_s_17_words_of_architectural_inspiration" TargetMode="External"/><Relationship Id="rId482" Type="http://schemas.openxmlformats.org/officeDocument/2006/relationships/hyperlink" Target="https://www.ted.com/talks/the_design_genius_of_charles_and_ray_eames" TargetMode="External"/><Relationship Id="rId483" Type="http://schemas.openxmlformats.org/officeDocument/2006/relationships/hyperlink" Target="https://www.ted.com/talks/tom_wujec_on_3_ways_the_brain_creates_meaning" TargetMode="External"/><Relationship Id="rId484" Type="http://schemas.openxmlformats.org/officeDocument/2006/relationships/hyperlink" Target="https://www.ted.com/talks/sophal_ear_escaping_the_khmer_rouge" TargetMode="External"/><Relationship Id="rId485" Type="http://schemas.openxmlformats.org/officeDocument/2006/relationships/hyperlink" Target="https://www.ted.com/talks/kary_mullis_next_gen_cure_for_killer_infections" TargetMode="External"/><Relationship Id="rId486" Type="http://schemas.openxmlformats.org/officeDocument/2006/relationships/hyperlink" Target="https://www.ted.com/talks/stewart_brand_proclaims_4_environmental_heresies" TargetMode="External"/><Relationship Id="rId487" Type="http://schemas.openxmlformats.org/officeDocument/2006/relationships/hyperlink" Target="https://www.ted.com/talks/olafur_eliasson_playing_with_space_and_light" TargetMode="External"/><Relationship Id="rId488" Type="http://schemas.openxmlformats.org/officeDocument/2006/relationships/hyperlink" Target="https://www.ted.com/talks/daniel_kraft_invents_a_better_way_to_harvest_bone_marrow" TargetMode="External"/><Relationship Id="rId489" Type="http://schemas.openxmlformats.org/officeDocument/2006/relationships/hyperlink" Target="https://www.ted.com/talks/jim_fallon_exploring_the_mind_of_a_killer" TargetMode="External"/><Relationship Id="rId872" Type="http://schemas.openxmlformats.org/officeDocument/2006/relationships/hyperlink" Target="https://www.ted.com/talks/lisa_gansky_the_future_of_business_is_the_mesh" TargetMode="External"/><Relationship Id="rId873" Type="http://schemas.openxmlformats.org/officeDocument/2006/relationships/hyperlink" Target="https://www.ted.com/talks/madeleine_albright_on_being_a_woman_and_a_diplomat" TargetMode="External"/><Relationship Id="rId874" Type="http://schemas.openxmlformats.org/officeDocument/2006/relationships/hyperlink" Target="https://www.ted.com/talks/noreena_hertz_how_to_use_experts_and_when_not_to" TargetMode="External"/><Relationship Id="rId875" Type="http://schemas.openxmlformats.org/officeDocument/2006/relationships/hyperlink" Target="https://www.ted.com/talks/iain_hutchison_saving_faces" TargetMode="External"/><Relationship Id="rId876" Type="http://schemas.openxmlformats.org/officeDocument/2006/relationships/hyperlink" Target="https://www.ted.com/talks/elizabeth_lindsey_curating_humanity_s_heritage" TargetMode="External"/><Relationship Id="rId877" Type="http://schemas.openxmlformats.org/officeDocument/2006/relationships/hyperlink" Target="https://www.ted.com/talks/danny_hillis_two_frontiers_of_cancer_treatment" TargetMode="External"/><Relationship Id="rId878" Type="http://schemas.openxmlformats.org/officeDocument/2006/relationships/hyperlink" Target="https://www.ted.com/talks/ahn_trio_a_modern_take_on_piano_violin_cello" TargetMode="External"/><Relationship Id="rId879" Type="http://schemas.openxmlformats.org/officeDocument/2006/relationships/hyperlink" Target="https://www.ted.com/talks/wadah_khanfar_a_historic_moment_in_the_arab_world" TargetMode="External"/><Relationship Id="rId1724" Type="http://schemas.openxmlformats.org/officeDocument/2006/relationships/hyperlink" Target="https://www.ted.com/talks/norman_spack_how_i_help_transgender_teens_become_who_they_want_to_be" TargetMode="External"/><Relationship Id="rId1725" Type="http://schemas.openxmlformats.org/officeDocument/2006/relationships/hyperlink" Target="https://www.ted.com/talks/jeremy_kasdin_the_flower_shaped_starshade_that_might_help_us_detect_earth_like_planets" TargetMode="External"/><Relationship Id="rId1726" Type="http://schemas.openxmlformats.org/officeDocument/2006/relationships/hyperlink" Target="https://www.ted.com/talks/matthew_carter_my_life_in_typefaces" TargetMode="External"/><Relationship Id="rId1727" Type="http://schemas.openxmlformats.org/officeDocument/2006/relationships/hyperlink" Target="https://www.ted.com/talks/sarah_lewis_embrace_the_near_win" TargetMode="External"/><Relationship Id="rId1728" Type="http://schemas.openxmlformats.org/officeDocument/2006/relationships/hyperlink" Target="https://www.ted.com/talks/michel_laberge_how_synchronized_hammer_strikes_could_generate_nuclear_fusion" TargetMode="External"/><Relationship Id="rId1729" Type="http://schemas.openxmlformats.org/officeDocument/2006/relationships/hyperlink" Target="https://www.ted.com/talks/hamish_jolly_a_shark_deterrent_wetsuit_and_it_s_not_what_you_think" TargetMode="External"/><Relationship Id="rId2020" Type="http://schemas.openxmlformats.org/officeDocument/2006/relationships/hyperlink" Target="https://www.ted.com/talks/john_green_the_nerd_s_guide_to_learning_everything_online" TargetMode="External"/><Relationship Id="rId2021" Type="http://schemas.openxmlformats.org/officeDocument/2006/relationships/hyperlink" Target="https://www.ted.com/talks/el_seed_street_art_with_a_message_of_hope_and_peace" TargetMode="External"/><Relationship Id="rId2022" Type="http://schemas.openxmlformats.org/officeDocument/2006/relationships/hyperlink" Target="https://www.ted.com/talks/yuval_noah_harari_what_explains_the_rise_of_humans" TargetMode="External"/><Relationship Id="rId2023" Type="http://schemas.openxmlformats.org/officeDocument/2006/relationships/hyperlink" Target="https://www.ted.com/talks/benedetta_berti_the_surprising_way_groups_like_isis_stay_in_power" TargetMode="External"/><Relationship Id="rId2024" Type="http://schemas.openxmlformats.org/officeDocument/2006/relationships/hyperlink" Target="https://www.ted.com/talks/rich_benjamin_my_road_trip_through_the_whitest_towns_in_america" TargetMode="External"/><Relationship Id="rId2025" Type="http://schemas.openxmlformats.org/officeDocument/2006/relationships/hyperlink" Target="https://www.ted.com/talks/matt_kenyon_how_i_snuck_a_memorial_for_iraqi_civilians_into_the_us_government" TargetMode="External"/><Relationship Id="rId2026" Type="http://schemas.openxmlformats.org/officeDocument/2006/relationships/hyperlink" Target="https://www.ted.com/talks/patience_mthunzi_could_we_cure_hiv_with_lasers" TargetMode="External"/><Relationship Id="rId2027" Type="http://schemas.openxmlformats.org/officeDocument/2006/relationships/hyperlink" Target="https://www.ted.com/talks/alix_generous_how_i_learned_to_communicate_my_inner_life_with_asperger_s" TargetMode="External"/><Relationship Id="rId2028" Type="http://schemas.openxmlformats.org/officeDocument/2006/relationships/hyperlink" Target="https://www.ted.com/talks/manuel_lima_a_visual_history_of_human_knowledge" TargetMode="External"/><Relationship Id="rId2029" Type="http://schemas.openxmlformats.org/officeDocument/2006/relationships/hyperlink" Target="https://www.ted.com/talks/tony_wyss_coray_how_young_blood_might_help_reverse_aging_yes_really" TargetMode="External"/><Relationship Id="rId2410" Type="http://schemas.openxmlformats.org/officeDocument/2006/relationships/hyperlink" Target="https://www.ted.com/talks/michele_l_sullivan_asking_for_help_is_a_strength_not_a_weakness" TargetMode="External"/><Relationship Id="rId2411" Type="http://schemas.openxmlformats.org/officeDocument/2006/relationships/hyperlink" Target="https://www.ted.com/talks/margaret_bourdeaux_why_civilians_suffer_more_once_a_war_is_over" TargetMode="External"/><Relationship Id="rId2412" Type="http://schemas.openxmlformats.org/officeDocument/2006/relationships/hyperlink" Target="https://www.ted.com/talks/simon_anholt_how_would_the_rest_of_the_world_vote_in_your_country_s_election" TargetMode="External"/><Relationship Id="rId2413" Type="http://schemas.openxmlformats.org/officeDocument/2006/relationships/hyperlink" Target="https://www.ted.com/talks/mona_chalabi_3_ways_to_spot_a_bad_statistic" TargetMode="External"/><Relationship Id="rId2414" Type="http://schemas.openxmlformats.org/officeDocument/2006/relationships/hyperlink" Target="https://www.ted.com/talks/ashton_cofer_a_young_inventor_s_plan_to_recycle_styrofoam" TargetMode="External"/><Relationship Id="rId2415" Type="http://schemas.openxmlformats.org/officeDocument/2006/relationships/hyperlink" Target="https://www.ted.com/talks/katie_hinde_what_we_don_t_know_about_mother_s_milk" TargetMode="External"/><Relationship Id="rId2416" Type="http://schemas.openxmlformats.org/officeDocument/2006/relationships/hyperlink" Target="https://www.ted.com/talks/michael_botticelli_addiction_is_a_disease_we_should_treat_it_like_one" TargetMode="External"/><Relationship Id="rId2417" Type="http://schemas.openxmlformats.org/officeDocument/2006/relationships/hyperlink" Target="https://www.ted.com/talks/moshe_szyf_how_early_life_experience_is_written_into_dna" TargetMode="External"/><Relationship Id="rId2418" Type="http://schemas.openxmlformats.org/officeDocument/2006/relationships/hyperlink" Target="https://www.ted.com/talks/so_percussion_music_for_wood_and_strings" TargetMode="External"/><Relationship Id="rId2419" Type="http://schemas.openxmlformats.org/officeDocument/2006/relationships/hyperlink" Target="https://www.ted.com/talks/emtithal_mahmoud_a_young_poet_tells_the_story_of_darfur" TargetMode="External"/><Relationship Id="rId1730" Type="http://schemas.openxmlformats.org/officeDocument/2006/relationships/hyperlink" Target="https://www.ted.com/talks/james_patten_the_best_computer_interface_maybe_your_hands" TargetMode="External"/><Relationship Id="rId1731" Type="http://schemas.openxmlformats.org/officeDocument/2006/relationships/hyperlink" Target="https://www.ted.com/talks/elizabeth_gilbert_success_failure_and_the_drive_to_keep_creating" TargetMode="External"/><Relationship Id="rId1732" Type="http://schemas.openxmlformats.org/officeDocument/2006/relationships/hyperlink" Target="https://www.ted.com/talks/wendy_chung_autism_what_we_know_and_what_we_don_t_know_yet" TargetMode="External"/><Relationship Id="rId1733" Type="http://schemas.openxmlformats.org/officeDocument/2006/relationships/hyperlink" Target="https://www.ted.com/talks/david_epstein_are_athletes_really_getting_faster_better_stronger" TargetMode="External"/><Relationship Id="rId1340" Type="http://schemas.openxmlformats.org/officeDocument/2006/relationships/hyperlink" Target="https://www.ted.com/talks/clay_shirky_how_the_internet_will_one_day_transform_government" TargetMode="External"/><Relationship Id="rId1341" Type="http://schemas.openxmlformats.org/officeDocument/2006/relationships/hyperlink" Target="https://www.ted.com/talks/john_lloyd_an_animated_tour_of_the_invisible" TargetMode="External"/><Relationship Id="rId1342" Type="http://schemas.openxmlformats.org/officeDocument/2006/relationships/hyperlink" Target="https://www.ted.com/talks/ben_goldacre_what_doctors_don_t_know_about_the_drugs_they_prescribe" TargetMode="External"/><Relationship Id="rId1343" Type="http://schemas.openxmlformats.org/officeDocument/2006/relationships/hyperlink" Target="https://www.ted.com/talks/bahia_shehab_a_thousand_times_no" TargetMode="External"/><Relationship Id="rId1344" Type="http://schemas.openxmlformats.org/officeDocument/2006/relationships/hyperlink" Target="https://www.ted.com/talks/aris_venetikidis_making_sense_of_maps" TargetMode="External"/><Relationship Id="rId1345" Type="http://schemas.openxmlformats.org/officeDocument/2006/relationships/hyperlink" Target="https://www.ted.com/talks/vicki_arroyo_let_s_prepare_for_our_new_climate" TargetMode="External"/><Relationship Id="rId1346" Type="http://schemas.openxmlformats.org/officeDocument/2006/relationships/hyperlink" Target="https://www.ted.com/talks/amy_cuddy_your_body_language_shapes_who_you_are" TargetMode="External"/><Relationship Id="rId1347" Type="http://schemas.openxmlformats.org/officeDocument/2006/relationships/hyperlink" Target="https://www.ted.com/talks/robert_gupta_between_music_and_medicine" TargetMode="External"/><Relationship Id="rId1348" Type="http://schemas.openxmlformats.org/officeDocument/2006/relationships/hyperlink" Target="https://www.ted.com/talks/jason_mccue_terrorism_is_a_failed_brand" TargetMode="External"/><Relationship Id="rId1349" Type="http://schemas.openxmlformats.org/officeDocument/2006/relationships/hyperlink" Target="https://www.ted.com/talks/shimon_schocken_the_self_organizing_computer_course" TargetMode="External"/><Relationship Id="rId880" Type="http://schemas.openxmlformats.org/officeDocument/2006/relationships/hyperlink" Target="https://www.ted.com/talks/jr_s_ted_prize_wish_use_art_to_turn_the_world_inside_out" TargetMode="External"/><Relationship Id="rId881" Type="http://schemas.openxmlformats.org/officeDocument/2006/relationships/hyperlink" Target="https://www.ted.com/talks/wael_ghonim_inside_the_egyptian_revolution" TargetMode="External"/><Relationship Id="rId490" Type="http://schemas.openxmlformats.org/officeDocument/2006/relationships/hyperlink" Target="https://www.ted.com/talks/nina_jablonski_breaks_the_illusion_of_skin_color" TargetMode="External"/><Relationship Id="rId491" Type="http://schemas.openxmlformats.org/officeDocument/2006/relationships/hyperlink" Target="https://www.ted.com/talks/gordon_brown" TargetMode="External"/><Relationship Id="rId492" Type="http://schemas.openxmlformats.org/officeDocument/2006/relationships/hyperlink" Target="https://www.ted.com/talks/alain_de_botton_a_kinder_gentler_philosophy_of_success" TargetMode="External"/><Relationship Id="rId493" Type="http://schemas.openxmlformats.org/officeDocument/2006/relationships/hyperlink" Target="https://www.ted.com/talks/golan_levin_ted2009" TargetMode="External"/><Relationship Id="rId494" Type="http://schemas.openxmlformats.org/officeDocument/2006/relationships/hyperlink" Target="https://www.ted.com/talks/elaine_morgan_says_we_evolved_from_aquatic_apes" TargetMode="External"/><Relationship Id="rId495" Type="http://schemas.openxmlformats.org/officeDocument/2006/relationships/hyperlink" Target="https://www.ted.com/talks/willard_wigan_hold_your_breath_for_micro_sculpture" TargetMode="External"/><Relationship Id="rId496" Type="http://schemas.openxmlformats.org/officeDocument/2006/relationships/hyperlink" Target="https://www.ted.com/talks/michael_pritchard_invents_a_water_filter" TargetMode="External"/><Relationship Id="rId497" Type="http://schemas.openxmlformats.org/officeDocument/2006/relationships/hyperlink" Target="https://www.ted.com/talks/paul_romer" TargetMode="External"/><Relationship Id="rId498" Type="http://schemas.openxmlformats.org/officeDocument/2006/relationships/hyperlink" Target="https://www.ted.com/talks/janine_benyus_biomimicry_in_action" TargetMode="External"/><Relationship Id="rId499" Type="http://schemas.openxmlformats.org/officeDocument/2006/relationships/hyperlink" Target="https://www.ted.com/talks/emmanuel_jal_the_music_of_a_war_child" TargetMode="External"/><Relationship Id="rId882" Type="http://schemas.openxmlformats.org/officeDocument/2006/relationships/hyperlink" Target="https://www.ted.com/talks/bill_gates_how_state_budgets_are_breaking_us_schools" TargetMode="External"/><Relationship Id="rId883" Type="http://schemas.openxmlformats.org/officeDocument/2006/relationships/hyperlink" Target="https://www.ted.com/talks/anthony_atala_printing_a_human_kidney" TargetMode="External"/><Relationship Id="rId884" Type="http://schemas.openxmlformats.org/officeDocument/2006/relationships/hyperlink" Target="https://www.ted.com/talks/courtney_martin_reinventing_feminism" TargetMode="External"/><Relationship Id="rId885" Type="http://schemas.openxmlformats.org/officeDocument/2006/relationships/hyperlink" Target="https://www.ted.com/talks/salman_khan_let_s_use_video_to_reinvent_education" TargetMode="External"/><Relationship Id="rId886" Type="http://schemas.openxmlformats.org/officeDocument/2006/relationships/hyperlink" Target="https://www.ted.com/talks/deb_roy_the_birth_of_a_word" TargetMode="External"/><Relationship Id="rId887" Type="http://schemas.openxmlformats.org/officeDocument/2006/relationships/hyperlink" Target="https://www.ted.com/talks/rob_harmon_how_the_market_can_keep_streams_flowing" TargetMode="External"/><Relationship Id="rId888" Type="http://schemas.openxmlformats.org/officeDocument/2006/relationships/hyperlink" Target="https://www.ted.com/talks/david_brooks_the_social_animal" TargetMode="External"/><Relationship Id="rId889" Type="http://schemas.openxmlformats.org/officeDocument/2006/relationships/hyperlink" Target="https://www.ted.com/talks/janna_levin_the_sound_the_universe_makes" TargetMode="External"/><Relationship Id="rId1734" Type="http://schemas.openxmlformats.org/officeDocument/2006/relationships/hyperlink" Target="https://www.ted.com/talks/andrew_bastawrous_get_your_next_eye_exam_on_a_smartphone" TargetMode="External"/><Relationship Id="rId1735" Type="http://schemas.openxmlformats.org/officeDocument/2006/relationships/hyperlink" Target="https://www.ted.com/talks/gavin_schmidt_the_emergent_patterns_of_climate_change" TargetMode="External"/><Relationship Id="rId1736" Type="http://schemas.openxmlformats.org/officeDocument/2006/relationships/hyperlink" Target="https://www.ted.com/talks/sarah_jones_what_does_the_future_hold_11_characters_offer_quirky_answers" TargetMode="External"/><Relationship Id="rId1737" Type="http://schemas.openxmlformats.org/officeDocument/2006/relationships/hyperlink" Target="https://www.ted.com/talks/mellody_hobson_color_blind_or_color_brave" TargetMode="External"/><Relationship Id="rId1738" Type="http://schemas.openxmlformats.org/officeDocument/2006/relationships/hyperlink" Target="https://www.ted.com/talks/marco_tempest_maybe_the_best_robot_demo_ever" TargetMode="External"/><Relationship Id="rId1739" Type="http://schemas.openxmlformats.org/officeDocument/2006/relationships/hyperlink" Target="https://www.ted.com/talks/stanley_mcchrystal_the_military_case_for_sharing_knowledge" TargetMode="External"/><Relationship Id="rId2030" Type="http://schemas.openxmlformats.org/officeDocument/2006/relationships/hyperlink" Target="https://www.ted.com/talks/christopher_soghoian_a_brief_history_of_phone_wiretapping_and_how_to_avoid_it" TargetMode="External"/><Relationship Id="rId2031" Type="http://schemas.openxmlformats.org/officeDocument/2006/relationships/hyperlink" Target="https://www.ted.com/talks/dustin_yellin_a_journey_through_the_mind_of_an_artist" TargetMode="External"/><Relationship Id="rId2032" Type="http://schemas.openxmlformats.org/officeDocument/2006/relationships/hyperlink" Target="https://www.ted.com/talks/jim_al_khalili_how_quantum_biology_might_explain_life_s_biggest_questions" TargetMode="External"/><Relationship Id="rId2033" Type="http://schemas.openxmlformats.org/officeDocument/2006/relationships/hyperlink" Target="https://www.ted.com/talks/seth_berkley_the_troubling_reason_why_vaccines_are_made_too_late_if_they_re_made_at_all" TargetMode="External"/><Relationship Id="rId2034" Type="http://schemas.openxmlformats.org/officeDocument/2006/relationships/hyperlink" Target="https://www.ted.com/talks/robin_murphy_these_robots_come_to_the_rescue_after_a_disaster" TargetMode="External"/><Relationship Id="rId2035" Type="http://schemas.openxmlformats.org/officeDocument/2006/relationships/hyperlink" Target="https://www.ted.com/talks/yves_morieux_how_too_many_rules_at_work_keep_you_from_getting_things_done" TargetMode="External"/><Relationship Id="rId2036" Type="http://schemas.openxmlformats.org/officeDocument/2006/relationships/hyperlink" Target="https://www.ted.com/talks/wendy_freedman_this_new_telescope_might_show_us_the_beginning_of_the_universe" TargetMode="External"/><Relationship Id="rId2037" Type="http://schemas.openxmlformats.org/officeDocument/2006/relationships/hyperlink" Target="https://www.ted.com/talks/elizabeth_nyamayaro_an_invitation_to_men_who_want_a_better_world_for_women" TargetMode="External"/><Relationship Id="rId2038" Type="http://schemas.openxmlformats.org/officeDocument/2006/relationships/hyperlink" Target="https://www.ted.com/talks/jamie_bartlett_how_the_mysterious_dark_net_is_going_mainstream" TargetMode="External"/><Relationship Id="rId2039" Type="http://schemas.openxmlformats.org/officeDocument/2006/relationships/hyperlink" Target="https://www.ted.com/talks/jim_simons_a_rare_interview_with_the_mathematician_who_cracked_wall_street" TargetMode="External"/><Relationship Id="rId2420" Type="http://schemas.openxmlformats.org/officeDocument/2006/relationships/hyperlink" Target="https://www.ted.com/talks/casey_brown_know_your_worth_and_then_ask_for_it" TargetMode="External"/><Relationship Id="rId2421" Type="http://schemas.openxmlformats.org/officeDocument/2006/relationships/hyperlink" Target="https://www.ted.com/talks/gretchen_carlson_david_brooks_political_common_ground_in_a_polarized_united_states" TargetMode="External"/><Relationship Id="rId2422" Type="http://schemas.openxmlformats.org/officeDocument/2006/relationships/hyperlink" Target="https://www.ted.com/talks/katie_bouman_what_does_a_black_hole_look_like" TargetMode="External"/><Relationship Id="rId2423" Type="http://schemas.openxmlformats.org/officeDocument/2006/relationships/hyperlink" Target="https://www.ted.com/talks/sebastian_bortnik_the_conversation_we_re_not_having_about_digital_child_abuse" TargetMode="External"/><Relationship Id="rId2424" Type="http://schemas.openxmlformats.org/officeDocument/2006/relationships/hyperlink" Target="https://www.ted.com/talks/david_r_williams_how_racism_makes_us_sick" TargetMode="External"/><Relationship Id="rId2425" Type="http://schemas.openxmlformats.org/officeDocument/2006/relationships/hyperlink" Target="https://www.ted.com/talks/giorgia_lupi_how_we_can_find_ourselves_in_data" TargetMode="External"/><Relationship Id="rId2426" Type="http://schemas.openxmlformats.org/officeDocument/2006/relationships/hyperlink" Target="https://www.ted.com/talks/ari_wallach_3_ways_to_plan_for_the_very_long_term" TargetMode="External"/><Relationship Id="rId2427" Type="http://schemas.openxmlformats.org/officeDocument/2006/relationships/hyperlink" Target="https://www.ted.com/talks/jonathan_marks_in_praise_of_conflict" TargetMode="External"/><Relationship Id="rId2428" Type="http://schemas.openxmlformats.org/officeDocument/2006/relationships/hyperlink" Target="https://www.ted.com/talks/todd_scott_an_intergalactic_guide_to_using_a_defibrillator" TargetMode="External"/><Relationship Id="rId2429" Type="http://schemas.openxmlformats.org/officeDocument/2006/relationships/hyperlink" Target="https://www.ted.com/talks/zubaida_bai_a_simple_birth_kit_for_mothers_in_the_developing_world" TargetMode="External"/><Relationship Id="rId1740" Type="http://schemas.openxmlformats.org/officeDocument/2006/relationships/hyperlink" Target="https://www.ted.com/talks/randall_munroe_comics_that_ask_what_if" TargetMode="External"/><Relationship Id="rId1741" Type="http://schemas.openxmlformats.org/officeDocument/2006/relationships/hyperlink" Target="https://www.ted.com/talks/mark_ronson_how_sampling_transformed_music" TargetMode="External"/><Relationship Id="rId1742" Type="http://schemas.openxmlformats.org/officeDocument/2006/relationships/hyperlink" Target="https://www.ted.com/talks/william_black_how_to_rob_a_bank_from_the_inside_that_is" TargetMode="External"/><Relationship Id="rId1743" Type="http://schemas.openxmlformats.org/officeDocument/2006/relationships/hyperlink" Target="https://www.ted.com/talks/deborah_gordon_what_ants_teach_us_about_the_brain_cancer_and_the_internet" TargetMode="External"/><Relationship Id="rId1350" Type="http://schemas.openxmlformats.org/officeDocument/2006/relationships/hyperlink" Target="https://www.ted.com/talks/thomas_p_campbell_weaving_narratives_in_museum_galleries" TargetMode="External"/><Relationship Id="rId1351" Type="http://schemas.openxmlformats.org/officeDocument/2006/relationships/hyperlink" Target="https://www.ted.com/talks/tim_leberecht_3_ways_to_usefully_lose_control_of_your_reputation" TargetMode="External"/><Relationship Id="rId1352" Type="http://schemas.openxmlformats.org/officeDocument/2006/relationships/hyperlink" Target="https://www.ted.com/talks/john_maeda_how_art_technology_and_design_inform_creative_leaders" TargetMode="External"/><Relationship Id="rId1353" Type="http://schemas.openxmlformats.org/officeDocument/2006/relationships/hyperlink" Target="https://www.ted.com/talks/ruby_wax_what_s_so_funny_about_mental_illness" TargetMode="External"/><Relationship Id="rId1354" Type="http://schemas.openxmlformats.org/officeDocument/2006/relationships/hyperlink" Target="https://www.ted.com/talks/melissa_marshall_talk_nerdy_to_me" TargetMode="External"/><Relationship Id="rId1355" Type="http://schemas.openxmlformats.org/officeDocument/2006/relationships/hyperlink" Target="https://www.ted.com/talks/maurizio_seracini_the_secret_lives_of_paintings" TargetMode="External"/><Relationship Id="rId1356" Type="http://schemas.openxmlformats.org/officeDocument/2006/relationships/hyperlink" Target="https://www.ted.com/talks/eddie_obeng_smart_failure_for_a_fast_changing_world" TargetMode="External"/><Relationship Id="rId1357" Type="http://schemas.openxmlformats.org/officeDocument/2006/relationships/hyperlink" Target="https://www.ted.com/talks/john_wilbanks_let_s_pool_our_medical_data" TargetMode="External"/><Relationship Id="rId1358" Type="http://schemas.openxmlformats.org/officeDocument/2006/relationships/hyperlink" Target="https://www.ted.com/talks/beau_lotto_amy_o_toole_science_is_for_everyone_kids_included" TargetMode="External"/><Relationship Id="rId1359" Type="http://schemas.openxmlformats.org/officeDocument/2006/relationships/hyperlink" Target="https://www.ted.com/talks/heather_brooke_my_battle_to_expose_government_corruption" TargetMode="External"/><Relationship Id="rId890" Type="http://schemas.openxmlformats.org/officeDocument/2006/relationships/hyperlink" Target="https://www.ted.com/talks/mark_bezos_a_life_lesson_from_a_volunteer_firefighter" TargetMode="External"/><Relationship Id="rId891" Type="http://schemas.openxmlformats.org/officeDocument/2006/relationships/hyperlink" Target="https://www.ted.com/talks/rogier_van_der_heide_why_light_needs_darkness" TargetMode="External"/><Relationship Id="rId892" Type="http://schemas.openxmlformats.org/officeDocument/2006/relationships/hyperlink" Target="https://www.ted.com/talks/sarah_kay_if_i_should_have_a_daughter" TargetMode="External"/><Relationship Id="rId893" Type="http://schemas.openxmlformats.org/officeDocument/2006/relationships/hyperlink" Target="https://www.ted.com/talks/hans_rosling_and_the_magic_washing_machine" TargetMode="External"/><Relationship Id="rId894" Type="http://schemas.openxmlformats.org/officeDocument/2006/relationships/hyperlink" Target="https://www.ted.com/talks/isabel_behncke_evolution_s_gift_of_play_from_bonobo_apes_to_humans" TargetMode="External"/><Relationship Id="rId895" Type="http://schemas.openxmlformats.org/officeDocument/2006/relationships/hyperlink" Target="https://www.ted.com/talks/paul_root_wolpe_it_s_time_to_question_bio_engineering" TargetMode="External"/><Relationship Id="rId896" Type="http://schemas.openxmlformats.org/officeDocument/2006/relationships/hyperlink" Target="https://www.ted.com/talks/eythor_bender_demos_human_exoskeletons" TargetMode="External"/><Relationship Id="rId897" Type="http://schemas.openxmlformats.org/officeDocument/2006/relationships/hyperlink" Target="https://www.ted.com/talks/claron_mcfadden_singing_the_primal_mystery" TargetMode="External"/><Relationship Id="rId898" Type="http://schemas.openxmlformats.org/officeDocument/2006/relationships/hyperlink" Target="https://www.ted.com/talks/patricia_ryan_ideas_in_all_languages_not_just_english" TargetMode="External"/><Relationship Id="rId899" Type="http://schemas.openxmlformats.org/officeDocument/2006/relationships/hyperlink" Target="https://www.ted.com/talks/ralph_langner_cracking_stuxnet_a_21st_century_cyberweapon" TargetMode="External"/><Relationship Id="rId1744" Type="http://schemas.openxmlformats.org/officeDocument/2006/relationships/hyperlink" Target="https://www.ted.com/talks/kevin_briggs_the_bridge_between_suicide_and_life" TargetMode="External"/><Relationship Id="rId1745" Type="http://schemas.openxmlformats.org/officeDocument/2006/relationships/hyperlink" Target="https://www.ted.com/talks/tristram_wyatt_the_smelly_mystery_of_the_human_pheromone" TargetMode="External"/><Relationship Id="rId1746" Type="http://schemas.openxmlformats.org/officeDocument/2006/relationships/hyperlink" Target="https://www.ted.com/talks/rives_a_museum_of_4_o_clock_in_the_morning" TargetMode="External"/><Relationship Id="rId1747" Type="http://schemas.openxmlformats.org/officeDocument/2006/relationships/hyperlink" Target="https://www.ted.com/talks/simon_sinek_why_good_leaders_make_you_feel_safe" TargetMode="External"/><Relationship Id="rId1748" Type="http://schemas.openxmlformats.org/officeDocument/2006/relationships/hyperlink" Target="https://www.ted.com/talks/jackie_savitz_save_the_oceans_feed_the_world" TargetMode="External"/><Relationship Id="rId1749" Type="http://schemas.openxmlformats.org/officeDocument/2006/relationships/hyperlink" Target="https://www.ted.com/talks/andrew_solomon_how_the_worst_moments_in_our_lives_make_us_who_we_are" TargetMode="External"/><Relationship Id="rId2040" Type="http://schemas.openxmlformats.org/officeDocument/2006/relationships/hyperlink" Target="https://www.ted.com/talks/alan_eustace_i_leapt_from_the_stratosphere_here_s_how_i_did_it" TargetMode="External"/><Relationship Id="rId2041" Type="http://schemas.openxmlformats.org/officeDocument/2006/relationships/hyperlink" Target="https://www.ted.com/talks/barry_schwartz_the_way_we_think_about_work_is_broken" TargetMode="External"/><Relationship Id="rId2042" Type="http://schemas.openxmlformats.org/officeDocument/2006/relationships/hyperlink" Target="https://www.ted.com/talks/bj_miller_what_really_matters_at_the_end_of_life" TargetMode="External"/><Relationship Id="rId2043" Type="http://schemas.openxmlformats.org/officeDocument/2006/relationships/hyperlink" Target="https://www.ted.com/talks/billie_jean_king_this_tennis_icon_paved_the_way_for_women_in_sports" TargetMode="External"/><Relationship Id="rId2044" Type="http://schemas.openxmlformats.org/officeDocument/2006/relationships/hyperlink" Target="https://www.ted.com/talks/david_rothkopf_how_fear_drives_american_politics" TargetMode="External"/><Relationship Id="rId2045" Type="http://schemas.openxmlformats.org/officeDocument/2006/relationships/hyperlink" Target="https://www.ted.com/talks/mia_birdsong_the_story_we_tell_about_poverty_isn_t_true" TargetMode="External"/><Relationship Id="rId2046" Type="http://schemas.openxmlformats.org/officeDocument/2006/relationships/hyperlink" Target="https://www.ted.com/talks/michael_kimmel_why_gender_equality_is_good_for_everyone_men_included" TargetMode="External"/><Relationship Id="rId2047" Type="http://schemas.openxmlformats.org/officeDocument/2006/relationships/hyperlink" Target="https://www.ted.com/talks/mandy_len_catron_falling_in_love_is_the_easy_part" TargetMode="External"/><Relationship Id="rId2048" Type="http://schemas.openxmlformats.org/officeDocument/2006/relationships/hyperlink" Target="https://www.ted.com/talks/scott_dinsmore_how_to_find_work_you_love" TargetMode="External"/><Relationship Id="rId2049" Type="http://schemas.openxmlformats.org/officeDocument/2006/relationships/hyperlink" Target="https://www.ted.com/talks/sakena_yacoobi_how_i_stopped_the_taliban_from_shutting_down_my_school" TargetMode="External"/><Relationship Id="rId2430" Type="http://schemas.openxmlformats.org/officeDocument/2006/relationships/hyperlink" Target="https://www.ted.com/talks/chimamanda_ngozi_adichie_we_should_all_be_feminists" TargetMode="External"/><Relationship Id="rId2431" Type="http://schemas.openxmlformats.org/officeDocument/2006/relationships/hyperlink" Target="https://www.ted.com/talks/siamak_hariri_how_do_you_build_a_sacred_space" TargetMode="External"/><Relationship Id="rId2432" Type="http://schemas.openxmlformats.org/officeDocument/2006/relationships/hyperlink" Target="https://www.ted.com/talks/natasha_hurley_walker_how_radio_telescopes_show_us_unseen_galaxies" TargetMode="External"/><Relationship Id="rId2433" Type="http://schemas.openxmlformats.org/officeDocument/2006/relationships/hyperlink" Target="https://www.ted.com/talks/amy_green_a_video_game_to_cope_with_grief" TargetMode="External"/><Relationship Id="rId2434" Type="http://schemas.openxmlformats.org/officeDocument/2006/relationships/hyperlink" Target="https://www.ted.com/talks/david_casarett_a_doctor_s_case_for_medical_marijuana" TargetMode="External"/><Relationship Id="rId2435" Type="http://schemas.openxmlformats.org/officeDocument/2006/relationships/hyperlink" Target="https://www.ted.com/talks/curtis_wall_street_carroll_how_i_learned_to_read_and_trade_stocks_in_prison" TargetMode="External"/><Relationship Id="rId2436" Type="http://schemas.openxmlformats.org/officeDocument/2006/relationships/hyperlink" Target="https://www.ted.com/talks/stephanie_busari_how_fake_news_does_real_harm" TargetMode="External"/><Relationship Id="rId2437" Type="http://schemas.openxmlformats.org/officeDocument/2006/relationships/hyperlink" Target="https://www.ted.com/talks/siddhartha_roy_science_in_service_to_the_public_good" TargetMode="External"/><Relationship Id="rId2438" Type="http://schemas.openxmlformats.org/officeDocument/2006/relationships/hyperlink" Target="https://www.ted.com/talks/pope_francis_why_the_only_future_worth_building_includes_everyone" TargetMode="External"/><Relationship Id="rId2439" Type="http://schemas.openxmlformats.org/officeDocument/2006/relationships/hyperlink" Target="https://www.ted.com/talks/serena_williams_gayle_king_on_tennis_love_and_motherhood" TargetMode="External"/><Relationship Id="rId100" Type="http://schemas.openxmlformats.org/officeDocument/2006/relationships/hyperlink" Target="https://www.ted.com/talks/chris_anderson_of_wired_on_tech_s_long_tail" TargetMode="External"/><Relationship Id="rId101" Type="http://schemas.openxmlformats.org/officeDocument/2006/relationships/hyperlink" Target="https://www.ted.com/talks/natalie_macmaster_fiddles_in_reel_time" TargetMode="External"/><Relationship Id="rId102" Type="http://schemas.openxmlformats.org/officeDocument/2006/relationships/hyperlink" Target="https://www.ted.com/talks/sergey_brin_and_larry_page_on_google" TargetMode="External"/><Relationship Id="rId103" Type="http://schemas.openxmlformats.org/officeDocument/2006/relationships/hyperlink" Target="https://www.ted.com/talks/stew_says_black_men_ski" TargetMode="External"/><Relationship Id="rId104" Type="http://schemas.openxmlformats.org/officeDocument/2006/relationships/hyperlink" Target="https://www.ted.com/talks/james_howard_kunstler_dissects_suburbia" TargetMode="External"/><Relationship Id="rId105" Type="http://schemas.openxmlformats.org/officeDocument/2006/relationships/hyperlink" Target="https://www.ted.com/talks/david_kelley_on_human_centered_design" TargetMode="External"/><Relationship Id="rId106" Type="http://schemas.openxmlformats.org/officeDocument/2006/relationships/hyperlink" Target="https://www.ted.com/talks/stewart_brand_on_squatter_cities" TargetMode="External"/><Relationship Id="rId107" Type="http://schemas.openxmlformats.org/officeDocument/2006/relationships/hyperlink" Target="https://www.ted.com/talks/jeff_hawkins_on_how_brain_science_will_change_computing" TargetMode="External"/><Relationship Id="rId108" Type="http://schemas.openxmlformats.org/officeDocument/2006/relationships/hyperlink" Target="https://www.ted.com/talks/tierney_thys_swims_with_the_giant_sunfish" TargetMode="External"/><Relationship Id="rId109" Type="http://schemas.openxmlformats.org/officeDocument/2006/relationships/hyperlink" Target="https://www.ted.com/talks/blaise_aguera_y_arcas_demos_photosynth" TargetMode="External"/><Relationship Id="rId1750" Type="http://schemas.openxmlformats.org/officeDocument/2006/relationships/hyperlink" Target="https://www.ted.com/talks/chris_kluwe_how_augmented_reality_will_change_sports_and_build_empathy" TargetMode="External"/><Relationship Id="rId1751" Type="http://schemas.openxmlformats.org/officeDocument/2006/relationships/hyperlink" Target="https://www.ted.com/talks/wes_moore_how_to_talk_to_veterans_about_the_war" TargetMode="External"/><Relationship Id="rId1752" Type="http://schemas.openxmlformats.org/officeDocument/2006/relationships/hyperlink" Target="https://www.ted.com/talks/sebastian_junger_why_veterans_miss_war" TargetMode="External"/><Relationship Id="rId1753" Type="http://schemas.openxmlformats.org/officeDocument/2006/relationships/hyperlink" Target="https://www.ted.com/talks/jon_mooallem_the_strange_story_of_the_teddy_bear_and_what_it_reveals_about_our_relationship_to_animals" TargetMode="External"/><Relationship Id="rId1360" Type="http://schemas.openxmlformats.org/officeDocument/2006/relationships/hyperlink" Target="https://www.ted.com/talks/ryan_merkley_online_video_annotated_remixed_and_popped" TargetMode="External"/><Relationship Id="rId1361" Type="http://schemas.openxmlformats.org/officeDocument/2006/relationships/hyperlink" Target="https://www.ted.com/talks/pankaj_ghemawat_actually_the_world_isn_t_flat" TargetMode="External"/><Relationship Id="rId1362" Type="http://schemas.openxmlformats.org/officeDocument/2006/relationships/hyperlink" Target="https://www.ted.com/talks/david_pizarro_the_strange_politics_of_disgust" TargetMode="External"/><Relationship Id="rId1363" Type="http://schemas.openxmlformats.org/officeDocument/2006/relationships/hyperlink" Target="https://www.ted.com/talks/lemn_sissay_a_child_of_the_state" TargetMode="External"/><Relationship Id="rId1364" Type="http://schemas.openxmlformats.org/officeDocument/2006/relationships/hyperlink" Target="https://www.ted.com/talks/doris_kim_sung_metal_that_breathes" TargetMode="External"/><Relationship Id="rId1365" Type="http://schemas.openxmlformats.org/officeDocument/2006/relationships/hyperlink" Target="https://www.ted.com/talks/marco_tempest_a_cyber_magic_card_trick_like_no_other" TargetMode="External"/><Relationship Id="rId1366" Type="http://schemas.openxmlformats.org/officeDocument/2006/relationships/hyperlink" Target="https://www.ted.com/talks/rory_stewart_how_to_rebuild_democracy" TargetMode="External"/><Relationship Id="rId1367" Type="http://schemas.openxmlformats.org/officeDocument/2006/relationships/hyperlink" Target="https://www.ted.com/talks/sanjay_pradhan_how_open_data_is_changing_international_aid" TargetMode="External"/><Relationship Id="rId1368" Type="http://schemas.openxmlformats.org/officeDocument/2006/relationships/hyperlink" Target="https://www.ted.com/talks/emma_teeling_the_secret_of_the_bat_genome" TargetMode="External"/><Relationship Id="rId1369" Type="http://schemas.openxmlformats.org/officeDocument/2006/relationships/hyperlink" Target="https://www.ted.com/talks/adam_garone_healthier_men_one_moustache_at_a_time" TargetMode="External"/><Relationship Id="rId1754" Type="http://schemas.openxmlformats.org/officeDocument/2006/relationships/hyperlink" Target="https://www.ted.com/talks/kitra_cahana_stories_of_the_homeless_and_hidden" TargetMode="External"/><Relationship Id="rId1755" Type="http://schemas.openxmlformats.org/officeDocument/2006/relationships/hyperlink" Target="https://www.ted.com/talks/stephen_friend_the_hunt_for_unexpected_genetic_heroes" TargetMode="External"/><Relationship Id="rId1756" Type="http://schemas.openxmlformats.org/officeDocument/2006/relationships/hyperlink" Target="https://www.ted.com/talks/sting_how_i_started_writing_songs_again" TargetMode="External"/><Relationship Id="rId1757" Type="http://schemas.openxmlformats.org/officeDocument/2006/relationships/hyperlink" Target="https://www.ted.com/talks/ray_kurzweil_get_ready_for_hybrid_thinking" TargetMode="External"/><Relationship Id="rId1758" Type="http://schemas.openxmlformats.org/officeDocument/2006/relationships/hyperlink" Target="https://www.ted.com/talks/dan_gilbert_you_are_always_changing" TargetMode="External"/><Relationship Id="rId1759" Type="http://schemas.openxmlformats.org/officeDocument/2006/relationships/hyperlink" Target="https://www.ted.com/talks/stephen_burt_why_people_need_poetry" TargetMode="External"/><Relationship Id="rId2050" Type="http://schemas.openxmlformats.org/officeDocument/2006/relationships/hyperlink" Target="https://www.ted.com/talks/frances_larson_why_public_beheadings_get_millions_of_views" TargetMode="External"/><Relationship Id="rId2051" Type="http://schemas.openxmlformats.org/officeDocument/2006/relationships/hyperlink" Target="https://www.ted.com/talks/mary_robinson_why_climate_change_is_a_threat_to_human_rights" TargetMode="External"/><Relationship Id="rId2052" Type="http://schemas.openxmlformats.org/officeDocument/2006/relationships/hyperlink" Target="https://www.ted.com/talks/robin_morgan_4_powerful_poems_about_parkinson_s_and_growing_older" TargetMode="External"/><Relationship Id="rId2053" Type="http://schemas.openxmlformats.org/officeDocument/2006/relationships/hyperlink" Target="https://www.ted.com/talks/samuel_cohen_alzheimer_s_is_not_normal_aging_and_we_can_cure_it" TargetMode="External"/><Relationship Id="rId2054" Type="http://schemas.openxmlformats.org/officeDocument/2006/relationships/hyperlink" Target="https://www.ted.com/talks/taiye_selasi_don_t_ask_where_i_m_from_ask_where_i_m_a_local" TargetMode="External"/><Relationship Id="rId2055" Type="http://schemas.openxmlformats.org/officeDocument/2006/relationships/hyperlink" Target="https://www.ted.com/talks/mac_stone_stunning_photos_of_the_endangered_everglades" TargetMode="External"/><Relationship Id="rId2056" Type="http://schemas.openxmlformats.org/officeDocument/2006/relationships/hyperlink" Target="https://www.ted.com/talks/martin_pistorius_how_my_mind_came_back_to_life_and_no_one_knew" TargetMode="External"/><Relationship Id="rId2057" Type="http://schemas.openxmlformats.org/officeDocument/2006/relationships/hyperlink" Target="https://www.ted.com/talks/emilie_wapnick_why_some_of_us_don_t_have_one_true_calling" TargetMode="External"/><Relationship Id="rId2058" Type="http://schemas.openxmlformats.org/officeDocument/2006/relationships/hyperlink" Target="https://www.ted.com/talks/alice_bows_larkin_we_re_too_late_to_prevent_climate_change_here_s_how_we_adapt" TargetMode="External"/><Relationship Id="rId2059" Type="http://schemas.openxmlformats.org/officeDocument/2006/relationships/hyperlink" Target="https://www.ted.com/talks/siddhartha_mukherjee_soon_we_ll_cure_diseases_with_a_cell_not_a_pill" TargetMode="External"/><Relationship Id="rId2440" Type="http://schemas.openxmlformats.org/officeDocument/2006/relationships/hyperlink" Target="https://www.ted.com/talks/lisa_genova_what_you_can_do_to_prevent_alzheimer_s" TargetMode="External"/><Relationship Id="rId2441" Type="http://schemas.openxmlformats.org/officeDocument/2006/relationships/hyperlink" Target="https://www.ted.com/talks/elon_musk_the_future_we_re_building_and_boring" TargetMode="External"/><Relationship Id="rId2442" Type="http://schemas.openxmlformats.org/officeDocument/2006/relationships/hyperlink" Target="https://www.ted.com/talks/deborah_lipstadt_behind_the_lies_of_holocaust_denial" TargetMode="External"/><Relationship Id="rId2443" Type="http://schemas.openxmlformats.org/officeDocument/2006/relationships/hyperlink" Target="https://www.ted.com/talks/laura_galante_how_to_exploit_democracy" TargetMode="External"/><Relationship Id="rId2444" Type="http://schemas.openxmlformats.org/officeDocument/2006/relationships/hyperlink" Target="https://www.ted.com/talks/sangu_delle_there_s_no_shame_in_taking_care_of_your_mental_health" TargetMode="External"/><Relationship Id="rId2445" Type="http://schemas.openxmlformats.org/officeDocument/2006/relationships/hyperlink" Target="https://www.ted.com/talks/karim_abouelnaga_a_summer_school_kids_actually_want_to_attend" TargetMode="External"/><Relationship Id="rId2446" Type="http://schemas.openxmlformats.org/officeDocument/2006/relationships/hyperlink" Target="https://www.ted.com/talks/carolyn_jones_a_tribute_to_nurses" TargetMode="External"/><Relationship Id="rId2447" Type="http://schemas.openxmlformats.org/officeDocument/2006/relationships/hyperlink" Target="https://www.ted.com/talks/robert_sapolsky_the_biology_of_our_best_and_worst_selves" TargetMode="External"/><Relationship Id="rId2448" Type="http://schemas.openxmlformats.org/officeDocument/2006/relationships/hyperlink" Target="https://www.ted.com/talks/jorge_drexler_poetry_music_and_identity" TargetMode="External"/><Relationship Id="rId2449" Type="http://schemas.openxmlformats.org/officeDocument/2006/relationships/hyperlink" Target="https://www.ted.com/talks/kate_stafford_how_human_noise_affects_ocean_habi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L2552"/>
  <sheetViews>
    <sheetView tabSelected="1" topLeftCell="T1" workbookViewId="0">
      <pane ySplit="1" topLeftCell="A2532" activePane="bottomLeft" state="frozen"/>
      <selection pane="bottomLeft" activeCell="AC2558" sqref="AC2558"/>
    </sheetView>
  </sheetViews>
  <sheetFormatPr baseColWidth="10" defaultColWidth="14.5" defaultRowHeight="15.75" customHeight="1" x14ac:dyDescent="0"/>
  <cols>
    <col min="1" max="1" width="6.83203125" customWidth="1"/>
    <col min="2" max="2" width="6.33203125" customWidth="1"/>
    <col min="3" max="3" width="37" customWidth="1"/>
    <col min="5" max="5" width="10.5" customWidth="1"/>
    <col min="6" max="6" width="13" customWidth="1"/>
    <col min="8" max="8" width="12.5" customWidth="1"/>
    <col min="12" max="12" width="12.5" customWidth="1"/>
    <col min="15" max="15" width="8.83203125" customWidth="1"/>
    <col min="23" max="23" width="11.83203125" customWidth="1"/>
    <col min="24" max="24" width="12.33203125" customWidth="1"/>
    <col min="25" max="25" width="11.83203125" customWidth="1"/>
    <col min="27" max="27" width="11.1640625" customWidth="1"/>
    <col min="29" max="29" width="8" customWidth="1"/>
    <col min="30" max="30" width="10.83203125" customWidth="1"/>
    <col min="31" max="31" width="10" customWidth="1"/>
    <col min="32" max="32" width="11.5" customWidth="1"/>
    <col min="33" max="33" width="7.6640625" customWidth="1"/>
    <col min="34" max="34" width="8.1640625" customWidth="1"/>
    <col min="35" max="35" width="9.33203125" customWidth="1"/>
    <col min="36" max="36" width="10.33203125" customWidth="1"/>
  </cols>
  <sheetData>
    <row r="1" spans="1:38" ht="15.75" customHeight="1">
      <c r="B1" s="1" t="s">
        <v>0</v>
      </c>
      <c r="C1" s="1" t="s">
        <v>1</v>
      </c>
      <c r="D1" s="1" t="s">
        <v>2</v>
      </c>
      <c r="E1" s="1" t="s">
        <v>3</v>
      </c>
      <c r="F1" s="2" t="s">
        <v>4</v>
      </c>
      <c r="G1" s="1" t="s">
        <v>5</v>
      </c>
      <c r="H1" s="3" t="s">
        <v>6</v>
      </c>
      <c r="I1" s="3" t="s">
        <v>7</v>
      </c>
      <c r="J1" s="1" t="s">
        <v>8</v>
      </c>
      <c r="K1" s="3" t="s">
        <v>9</v>
      </c>
      <c r="L1" s="3" t="s">
        <v>10</v>
      </c>
      <c r="M1" s="3" t="s">
        <v>11</v>
      </c>
      <c r="N1" s="1" t="s">
        <v>12</v>
      </c>
      <c r="O1" s="1" t="s">
        <v>13</v>
      </c>
      <c r="P1" s="4"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3" t="s">
        <v>35</v>
      </c>
      <c r="AL1" s="1" t="s">
        <v>36</v>
      </c>
    </row>
    <row r="2" spans="1:38" ht="15.75" customHeight="1">
      <c r="A2" s="1">
        <v>1</v>
      </c>
      <c r="B2" s="1">
        <v>1</v>
      </c>
      <c r="C2" s="1" t="s">
        <v>37</v>
      </c>
      <c r="D2" s="1" t="s">
        <v>38</v>
      </c>
      <c r="E2" s="1">
        <v>1164</v>
      </c>
      <c r="F2" s="2">
        <f t="shared" ref="F2:F1626" si="0">(E2/60)</f>
        <v>19.399999999999999</v>
      </c>
      <c r="G2" s="5">
        <v>38772</v>
      </c>
      <c r="H2" s="3">
        <f t="shared" ref="H2:H2550" si="1">WEEKDAY(G2,2)</f>
        <v>5</v>
      </c>
      <c r="I2" s="3" t="s">
        <v>39</v>
      </c>
      <c r="J2" s="5">
        <v>38894</v>
      </c>
      <c r="K2" s="6">
        <v>38894</v>
      </c>
      <c r="L2" s="3">
        <f t="shared" ref="L2:L2550" si="2">WEEKDAY(J2,2)</f>
        <v>1</v>
      </c>
      <c r="M2" s="3" t="s">
        <v>40</v>
      </c>
      <c r="N2" s="1" t="s">
        <v>41</v>
      </c>
      <c r="O2" s="1">
        <v>4553</v>
      </c>
      <c r="P2" s="4">
        <f t="shared" ref="P2:P51" si="3">(Q2/(2017-2006+1))</f>
        <v>3935592.5</v>
      </c>
      <c r="Q2" s="1">
        <v>47227110</v>
      </c>
      <c r="R2" s="1" t="s">
        <v>42</v>
      </c>
      <c r="S2" s="1" t="s">
        <v>43</v>
      </c>
      <c r="T2" s="1" t="s">
        <v>44</v>
      </c>
      <c r="U2" s="7" t="s">
        <v>45</v>
      </c>
      <c r="V2" s="1">
        <v>60</v>
      </c>
      <c r="W2" s="1">
        <v>4573</v>
      </c>
      <c r="X2" s="1">
        <v>242</v>
      </c>
      <c r="Y2" s="1">
        <v>3253</v>
      </c>
      <c r="Z2" s="1">
        <v>10581</v>
      </c>
      <c r="AA2" s="1">
        <v>19645</v>
      </c>
      <c r="AB2" s="1">
        <v>7346</v>
      </c>
      <c r="AC2" s="1">
        <v>6073</v>
      </c>
      <c r="AD2" s="1">
        <v>24924</v>
      </c>
      <c r="AE2" s="1">
        <v>4439</v>
      </c>
      <c r="AF2" s="1">
        <v>387</v>
      </c>
      <c r="AG2" s="1">
        <v>1174</v>
      </c>
      <c r="AH2" s="1">
        <v>209</v>
      </c>
      <c r="AI2" s="1">
        <v>10704</v>
      </c>
      <c r="AJ2" s="1">
        <v>300</v>
      </c>
      <c r="AK2" s="3">
        <f t="shared" ref="AK2:AK2550" si="4">MAX(W2:AJ2)</f>
        <v>24924</v>
      </c>
      <c r="AL2" s="1" t="s">
        <v>28</v>
      </c>
    </row>
    <row r="3" spans="1:38" ht="15.75" customHeight="1">
      <c r="A3" s="1">
        <v>2</v>
      </c>
      <c r="B3" s="1">
        <v>2</v>
      </c>
      <c r="C3" s="1" t="s">
        <v>46</v>
      </c>
      <c r="D3" s="1" t="s">
        <v>47</v>
      </c>
      <c r="E3" s="1">
        <v>977</v>
      </c>
      <c r="F3" s="2">
        <f t="shared" si="0"/>
        <v>16.283333333333335</v>
      </c>
      <c r="G3" s="5">
        <v>38772</v>
      </c>
      <c r="H3" s="3">
        <f t="shared" si="1"/>
        <v>5</v>
      </c>
      <c r="I3" s="3" t="s">
        <v>39</v>
      </c>
      <c r="J3" s="5">
        <v>38894</v>
      </c>
      <c r="K3" s="6">
        <v>38894</v>
      </c>
      <c r="L3" s="3">
        <f t="shared" si="2"/>
        <v>1</v>
      </c>
      <c r="M3" s="3" t="s">
        <v>40</v>
      </c>
      <c r="N3" s="1" t="s">
        <v>48</v>
      </c>
      <c r="O3" s="1">
        <v>265</v>
      </c>
      <c r="P3" s="4">
        <f t="shared" si="3"/>
        <v>266710</v>
      </c>
      <c r="Q3" s="1">
        <v>3200520</v>
      </c>
      <c r="R3" s="1" t="s">
        <v>49</v>
      </c>
      <c r="S3" s="1" t="s">
        <v>50</v>
      </c>
      <c r="T3" s="1" t="s">
        <v>51</v>
      </c>
      <c r="U3" s="7" t="s">
        <v>52</v>
      </c>
      <c r="V3" s="1">
        <v>43</v>
      </c>
      <c r="W3" s="1">
        <v>58</v>
      </c>
      <c r="X3" s="1">
        <v>62</v>
      </c>
      <c r="Y3" s="1">
        <v>139</v>
      </c>
      <c r="Z3" s="1">
        <v>132</v>
      </c>
      <c r="AA3" s="1">
        <v>544</v>
      </c>
      <c r="AB3" s="1">
        <v>443</v>
      </c>
      <c r="AC3" s="1">
        <v>56</v>
      </c>
      <c r="AD3" s="1">
        <v>413</v>
      </c>
      <c r="AE3" s="1">
        <v>116</v>
      </c>
      <c r="AF3" s="1">
        <v>113</v>
      </c>
      <c r="AG3" s="1">
        <v>203</v>
      </c>
      <c r="AH3" s="1">
        <v>131</v>
      </c>
      <c r="AI3" s="1">
        <v>268</v>
      </c>
      <c r="AJ3" s="1">
        <v>258</v>
      </c>
      <c r="AK3" s="3">
        <f t="shared" si="4"/>
        <v>544</v>
      </c>
      <c r="AL3" s="1" t="s">
        <v>25</v>
      </c>
    </row>
    <row r="4" spans="1:38" ht="15.75" customHeight="1">
      <c r="A4" s="1">
        <v>3</v>
      </c>
      <c r="B4" s="1">
        <v>3</v>
      </c>
      <c r="C4" s="1" t="s">
        <v>53</v>
      </c>
      <c r="D4" s="1" t="s">
        <v>54</v>
      </c>
      <c r="E4" s="1">
        <v>1286</v>
      </c>
      <c r="F4" s="2">
        <f t="shared" si="0"/>
        <v>21.433333333333334</v>
      </c>
      <c r="G4" s="5">
        <v>38771</v>
      </c>
      <c r="H4" s="3">
        <f t="shared" si="1"/>
        <v>4</v>
      </c>
      <c r="I4" s="3" t="s">
        <v>55</v>
      </c>
      <c r="J4" s="5">
        <v>38894</v>
      </c>
      <c r="K4" s="6">
        <v>38894</v>
      </c>
      <c r="L4" s="3">
        <f t="shared" si="2"/>
        <v>1</v>
      </c>
      <c r="M4" s="3" t="s">
        <v>40</v>
      </c>
      <c r="N4" s="1" t="s">
        <v>56</v>
      </c>
      <c r="O4" s="1">
        <v>124</v>
      </c>
      <c r="P4" s="4">
        <f t="shared" si="3"/>
        <v>136357.66666666666</v>
      </c>
      <c r="Q4" s="1">
        <v>1636292</v>
      </c>
      <c r="R4" s="1" t="s">
        <v>57</v>
      </c>
      <c r="S4" s="1" t="s">
        <v>58</v>
      </c>
      <c r="T4" s="1" t="s">
        <v>59</v>
      </c>
      <c r="U4" s="7" t="s">
        <v>60</v>
      </c>
      <c r="V4" s="1">
        <v>26</v>
      </c>
      <c r="W4" s="1">
        <v>60</v>
      </c>
      <c r="X4" s="1">
        <v>27</v>
      </c>
      <c r="Y4" s="1">
        <v>45</v>
      </c>
      <c r="Z4" s="1">
        <v>166</v>
      </c>
      <c r="AA4" s="1">
        <v>964</v>
      </c>
      <c r="AB4" s="1">
        <v>395</v>
      </c>
      <c r="AC4" s="1">
        <v>183</v>
      </c>
      <c r="AD4" s="1">
        <v>230</v>
      </c>
      <c r="AE4" s="1">
        <v>54</v>
      </c>
      <c r="AF4" s="1">
        <v>78</v>
      </c>
      <c r="AG4" s="1">
        <v>146</v>
      </c>
      <c r="AH4" s="1">
        <v>142</v>
      </c>
      <c r="AI4" s="1">
        <v>230</v>
      </c>
      <c r="AJ4" s="1">
        <v>104</v>
      </c>
      <c r="AK4" s="3">
        <f t="shared" si="4"/>
        <v>964</v>
      </c>
      <c r="AL4" s="1" t="s">
        <v>25</v>
      </c>
    </row>
    <row r="5" spans="1:38" ht="15.75" customHeight="1">
      <c r="A5" s="1">
        <v>4</v>
      </c>
      <c r="B5" s="1">
        <v>4</v>
      </c>
      <c r="C5" s="1" t="s">
        <v>61</v>
      </c>
      <c r="D5" s="1" t="s">
        <v>62</v>
      </c>
      <c r="E5" s="1">
        <v>1116</v>
      </c>
      <c r="F5" s="2">
        <f t="shared" si="0"/>
        <v>18.600000000000001</v>
      </c>
      <c r="G5" s="5">
        <v>38773</v>
      </c>
      <c r="H5" s="3">
        <f t="shared" si="1"/>
        <v>6</v>
      </c>
      <c r="I5" s="3" t="s">
        <v>63</v>
      </c>
      <c r="J5" s="5">
        <v>38894</v>
      </c>
      <c r="K5" s="6">
        <v>38894</v>
      </c>
      <c r="L5" s="3">
        <f t="shared" si="2"/>
        <v>1</v>
      </c>
      <c r="M5" s="3" t="s">
        <v>40</v>
      </c>
      <c r="N5" s="1" t="s">
        <v>64</v>
      </c>
      <c r="O5" s="1">
        <v>200</v>
      </c>
      <c r="P5" s="4">
        <f t="shared" si="3"/>
        <v>141462.5</v>
      </c>
      <c r="Q5" s="1">
        <v>1697550</v>
      </c>
      <c r="R5" s="1" t="s">
        <v>65</v>
      </c>
      <c r="S5" s="1" t="s">
        <v>66</v>
      </c>
      <c r="T5" s="1" t="s">
        <v>67</v>
      </c>
      <c r="U5" s="7" t="s">
        <v>68</v>
      </c>
      <c r="V5" s="1">
        <v>35</v>
      </c>
      <c r="W5" s="1">
        <v>291</v>
      </c>
      <c r="X5" s="1">
        <v>32</v>
      </c>
      <c r="Y5" s="1">
        <v>760</v>
      </c>
      <c r="Z5" s="1">
        <v>132</v>
      </c>
      <c r="AA5" s="1">
        <v>59</v>
      </c>
      <c r="AB5" s="1">
        <v>380</v>
      </c>
      <c r="AC5" s="1">
        <v>105</v>
      </c>
      <c r="AD5" s="1">
        <v>1070</v>
      </c>
      <c r="AE5" s="1">
        <v>230</v>
      </c>
      <c r="AF5" s="1">
        <v>53</v>
      </c>
      <c r="AG5" s="1">
        <v>85</v>
      </c>
      <c r="AH5" s="1">
        <v>35</v>
      </c>
      <c r="AI5" s="1">
        <v>460</v>
      </c>
      <c r="AJ5" s="1">
        <v>36</v>
      </c>
      <c r="AK5" s="3">
        <f t="shared" si="4"/>
        <v>1070</v>
      </c>
      <c r="AL5" s="1" t="s">
        <v>28</v>
      </c>
    </row>
    <row r="6" spans="1:38" ht="15.75" customHeight="1">
      <c r="A6" s="1">
        <v>5</v>
      </c>
      <c r="B6" s="1">
        <v>5</v>
      </c>
      <c r="C6" s="1" t="s">
        <v>69</v>
      </c>
      <c r="D6" s="1" t="s">
        <v>70</v>
      </c>
      <c r="E6" s="1">
        <v>1190</v>
      </c>
      <c r="F6" s="2">
        <f t="shared" si="0"/>
        <v>19.833333333333332</v>
      </c>
      <c r="G6" s="5">
        <v>38769</v>
      </c>
      <c r="H6" s="3">
        <f t="shared" si="1"/>
        <v>2</v>
      </c>
      <c r="I6" s="3" t="s">
        <v>71</v>
      </c>
      <c r="J6" s="5">
        <v>38895</v>
      </c>
      <c r="K6" s="6">
        <v>38895</v>
      </c>
      <c r="L6" s="3">
        <f t="shared" si="2"/>
        <v>2</v>
      </c>
      <c r="M6" s="3" t="s">
        <v>71</v>
      </c>
      <c r="N6" s="1" t="s">
        <v>72</v>
      </c>
      <c r="O6" s="1">
        <v>593</v>
      </c>
      <c r="P6" s="4">
        <f t="shared" si="3"/>
        <v>1000489.0833333334</v>
      </c>
      <c r="Q6" s="1">
        <v>12005869</v>
      </c>
      <c r="R6" s="1" t="s">
        <v>73</v>
      </c>
      <c r="S6" s="1" t="s">
        <v>74</v>
      </c>
      <c r="T6" s="1" t="s">
        <v>75</v>
      </c>
      <c r="U6" s="7" t="s">
        <v>76</v>
      </c>
      <c r="V6" s="1">
        <v>48</v>
      </c>
      <c r="W6" s="1">
        <v>942</v>
      </c>
      <c r="X6" s="1">
        <v>72</v>
      </c>
      <c r="Y6" s="1">
        <v>318</v>
      </c>
      <c r="Z6" s="1">
        <v>4606</v>
      </c>
      <c r="AA6" s="1">
        <v>1390</v>
      </c>
      <c r="AB6" s="1">
        <v>5433</v>
      </c>
      <c r="AC6" s="1">
        <v>3202</v>
      </c>
      <c r="AD6" s="1">
        <v>2893</v>
      </c>
      <c r="AE6" s="1">
        <v>3736</v>
      </c>
      <c r="AF6" s="1">
        <v>110</v>
      </c>
      <c r="AG6" s="1">
        <v>248</v>
      </c>
      <c r="AH6" s="1">
        <v>61</v>
      </c>
      <c r="AI6" s="1">
        <v>2542</v>
      </c>
      <c r="AJ6" s="1">
        <v>67</v>
      </c>
      <c r="AK6" s="3">
        <f t="shared" si="4"/>
        <v>5433</v>
      </c>
      <c r="AL6" s="1" t="s">
        <v>26</v>
      </c>
    </row>
    <row r="7" spans="1:38" ht="15.75" customHeight="1">
      <c r="A7" s="1">
        <v>6</v>
      </c>
      <c r="B7" s="1">
        <v>6</v>
      </c>
      <c r="C7" s="1" t="s">
        <v>77</v>
      </c>
      <c r="D7" s="1" t="s">
        <v>78</v>
      </c>
      <c r="E7" s="1">
        <v>1305</v>
      </c>
      <c r="F7" s="2">
        <f t="shared" si="0"/>
        <v>21.75</v>
      </c>
      <c r="G7" s="5">
        <v>38749</v>
      </c>
      <c r="H7" s="3">
        <f t="shared" si="1"/>
        <v>3</v>
      </c>
      <c r="I7" s="3" t="s">
        <v>79</v>
      </c>
      <c r="J7" s="5">
        <v>38895</v>
      </c>
      <c r="K7" s="6">
        <v>38895</v>
      </c>
      <c r="L7" s="3">
        <f t="shared" si="2"/>
        <v>2</v>
      </c>
      <c r="M7" s="3" t="s">
        <v>71</v>
      </c>
      <c r="N7" s="1" t="s">
        <v>80</v>
      </c>
      <c r="O7" s="1">
        <v>672</v>
      </c>
      <c r="P7" s="4">
        <f t="shared" si="3"/>
        <v>1723783.4166666667</v>
      </c>
      <c r="Q7" s="1">
        <v>20685401</v>
      </c>
      <c r="R7" s="1" t="s">
        <v>81</v>
      </c>
      <c r="S7" s="1" t="s">
        <v>82</v>
      </c>
      <c r="T7" s="1" t="s">
        <v>83</v>
      </c>
      <c r="U7" s="7" t="s">
        <v>84</v>
      </c>
      <c r="V7" s="1">
        <v>36</v>
      </c>
      <c r="W7" s="1">
        <v>706</v>
      </c>
      <c r="X7" s="1">
        <v>301</v>
      </c>
      <c r="Y7" s="1">
        <v>721</v>
      </c>
      <c r="Z7" s="1">
        <v>1350</v>
      </c>
      <c r="AA7" s="1">
        <v>1102</v>
      </c>
      <c r="AB7" s="1">
        <v>1038</v>
      </c>
      <c r="AC7" s="1">
        <v>397</v>
      </c>
      <c r="AD7" s="1">
        <v>5211</v>
      </c>
      <c r="AE7" s="1">
        <v>669</v>
      </c>
      <c r="AF7" s="1">
        <v>285</v>
      </c>
      <c r="AG7" s="1">
        <v>441</v>
      </c>
      <c r="AH7" s="1">
        <v>335</v>
      </c>
      <c r="AI7" s="1">
        <v>2423</v>
      </c>
      <c r="AJ7" s="1">
        <v>377</v>
      </c>
      <c r="AK7" s="3">
        <f t="shared" si="4"/>
        <v>5211</v>
      </c>
      <c r="AL7" s="1" t="s">
        <v>28</v>
      </c>
    </row>
    <row r="8" spans="1:38" ht="15.75" customHeight="1">
      <c r="A8" s="1">
        <v>7</v>
      </c>
      <c r="B8" s="1">
        <v>7</v>
      </c>
      <c r="C8" s="1" t="s">
        <v>85</v>
      </c>
      <c r="D8" s="1" t="s">
        <v>86</v>
      </c>
      <c r="E8" s="1">
        <v>992</v>
      </c>
      <c r="F8" s="2">
        <f t="shared" si="0"/>
        <v>16.533333333333335</v>
      </c>
      <c r="G8" s="5">
        <v>38771</v>
      </c>
      <c r="H8" s="3">
        <f t="shared" si="1"/>
        <v>4</v>
      </c>
      <c r="I8" s="3" t="s">
        <v>55</v>
      </c>
      <c r="J8" s="5">
        <v>38907</v>
      </c>
      <c r="K8" s="6">
        <v>38907</v>
      </c>
      <c r="L8" s="3">
        <f t="shared" si="2"/>
        <v>7</v>
      </c>
      <c r="M8" s="3" t="s">
        <v>87</v>
      </c>
      <c r="N8" s="1" t="s">
        <v>88</v>
      </c>
      <c r="O8" s="1">
        <v>919</v>
      </c>
      <c r="P8" s="4">
        <f t="shared" si="3"/>
        <v>314165.58333333331</v>
      </c>
      <c r="Q8" s="1">
        <v>3769987</v>
      </c>
      <c r="R8" s="1" t="s">
        <v>89</v>
      </c>
      <c r="S8" s="1" t="s">
        <v>90</v>
      </c>
      <c r="T8" s="1" t="s">
        <v>91</v>
      </c>
      <c r="U8" s="7" t="s">
        <v>92</v>
      </c>
      <c r="V8" s="1">
        <v>31</v>
      </c>
      <c r="W8" s="1">
        <v>277</v>
      </c>
      <c r="X8" s="1">
        <v>72</v>
      </c>
      <c r="Y8" s="1">
        <v>477</v>
      </c>
      <c r="Z8" s="1">
        <v>316</v>
      </c>
      <c r="AA8" s="1">
        <v>2484</v>
      </c>
      <c r="AB8" s="1">
        <v>226</v>
      </c>
      <c r="AC8" s="1">
        <v>320</v>
      </c>
      <c r="AD8" s="1">
        <v>438</v>
      </c>
      <c r="AE8" s="1">
        <v>61</v>
      </c>
      <c r="AF8" s="1">
        <v>193</v>
      </c>
      <c r="AG8" s="1">
        <v>308</v>
      </c>
      <c r="AH8" s="1">
        <v>290</v>
      </c>
      <c r="AI8" s="1">
        <v>311</v>
      </c>
      <c r="AJ8" s="1">
        <v>225</v>
      </c>
      <c r="AK8" s="3">
        <f t="shared" si="4"/>
        <v>2484</v>
      </c>
      <c r="AL8" s="1" t="s">
        <v>25</v>
      </c>
    </row>
    <row r="9" spans="1:38" ht="15.75" customHeight="1">
      <c r="A9" s="1">
        <v>8</v>
      </c>
      <c r="B9" s="1">
        <v>8</v>
      </c>
      <c r="C9" s="1" t="s">
        <v>93</v>
      </c>
      <c r="D9" s="1" t="s">
        <v>94</v>
      </c>
      <c r="E9" s="1">
        <v>1198</v>
      </c>
      <c r="F9" s="2">
        <f t="shared" si="0"/>
        <v>19.966666666666665</v>
      </c>
      <c r="G9" s="5">
        <v>38770</v>
      </c>
      <c r="H9" s="3">
        <f t="shared" si="1"/>
        <v>3</v>
      </c>
      <c r="I9" s="3" t="s">
        <v>79</v>
      </c>
      <c r="J9" s="5">
        <v>38907</v>
      </c>
      <c r="K9" s="6">
        <v>38907</v>
      </c>
      <c r="L9" s="3">
        <f t="shared" si="2"/>
        <v>7</v>
      </c>
      <c r="M9" s="3" t="s">
        <v>87</v>
      </c>
      <c r="N9" s="1" t="s">
        <v>95</v>
      </c>
      <c r="O9" s="1">
        <v>46</v>
      </c>
      <c r="P9" s="4">
        <f t="shared" si="3"/>
        <v>80645.083333333328</v>
      </c>
      <c r="Q9" s="1">
        <v>967741</v>
      </c>
      <c r="R9" s="1" t="s">
        <v>96</v>
      </c>
      <c r="S9" s="1" t="s">
        <v>97</v>
      </c>
      <c r="T9" s="1" t="s">
        <v>98</v>
      </c>
      <c r="U9" s="7" t="s">
        <v>99</v>
      </c>
      <c r="V9" s="1">
        <v>19</v>
      </c>
      <c r="W9" s="1">
        <v>98</v>
      </c>
      <c r="X9" s="1">
        <v>25</v>
      </c>
      <c r="Y9" s="1">
        <v>34</v>
      </c>
      <c r="Z9" s="1">
        <v>153</v>
      </c>
      <c r="AA9" s="1">
        <v>9</v>
      </c>
      <c r="AB9" s="1">
        <v>121</v>
      </c>
      <c r="AC9" s="1">
        <v>195</v>
      </c>
      <c r="AD9" s="1">
        <v>175</v>
      </c>
      <c r="AE9" s="1">
        <v>57</v>
      </c>
      <c r="AF9" s="1">
        <v>26</v>
      </c>
      <c r="AG9" s="1">
        <v>63</v>
      </c>
      <c r="AH9" s="1">
        <v>5</v>
      </c>
      <c r="AI9" s="1">
        <v>37</v>
      </c>
      <c r="AJ9" s="1">
        <v>26</v>
      </c>
      <c r="AK9" s="3">
        <f t="shared" si="4"/>
        <v>195</v>
      </c>
      <c r="AL9" s="1" t="s">
        <v>27</v>
      </c>
    </row>
    <row r="10" spans="1:38" ht="15.75" customHeight="1">
      <c r="A10" s="1">
        <v>9</v>
      </c>
      <c r="B10" s="1">
        <v>9</v>
      </c>
      <c r="C10" s="1" t="s">
        <v>100</v>
      </c>
      <c r="D10" s="1" t="s">
        <v>101</v>
      </c>
      <c r="E10" s="1">
        <v>1485</v>
      </c>
      <c r="F10" s="2">
        <f t="shared" si="0"/>
        <v>24.75</v>
      </c>
      <c r="G10" s="5">
        <v>38749</v>
      </c>
      <c r="H10" s="3">
        <f t="shared" si="1"/>
        <v>3</v>
      </c>
      <c r="I10" s="3" t="s">
        <v>79</v>
      </c>
      <c r="J10" s="5">
        <v>38915</v>
      </c>
      <c r="K10" s="6">
        <v>38915</v>
      </c>
      <c r="L10" s="3">
        <f t="shared" si="2"/>
        <v>1</v>
      </c>
      <c r="M10" s="3" t="s">
        <v>40</v>
      </c>
      <c r="N10" s="1" t="s">
        <v>102</v>
      </c>
      <c r="O10" s="1">
        <v>852</v>
      </c>
      <c r="P10" s="4">
        <f t="shared" si="3"/>
        <v>213996.5</v>
      </c>
      <c r="Q10" s="1">
        <v>2567958</v>
      </c>
      <c r="R10" s="1" t="s">
        <v>103</v>
      </c>
      <c r="S10" s="1" t="s">
        <v>104</v>
      </c>
      <c r="T10" s="1" t="s">
        <v>105</v>
      </c>
      <c r="U10" s="7" t="s">
        <v>106</v>
      </c>
      <c r="V10" s="1">
        <v>32</v>
      </c>
      <c r="W10" s="1">
        <v>145</v>
      </c>
      <c r="X10" s="1">
        <v>70</v>
      </c>
      <c r="Y10" s="1">
        <v>562</v>
      </c>
      <c r="Z10" s="1">
        <v>313</v>
      </c>
      <c r="AA10" s="1">
        <v>60</v>
      </c>
      <c r="AB10" s="1">
        <v>623</v>
      </c>
      <c r="AC10" s="1">
        <v>211</v>
      </c>
      <c r="AD10" s="1">
        <v>441</v>
      </c>
      <c r="AE10" s="1">
        <v>60</v>
      </c>
      <c r="AF10" s="1">
        <v>177</v>
      </c>
      <c r="AG10" s="1">
        <v>154</v>
      </c>
      <c r="AH10" s="1">
        <v>83</v>
      </c>
      <c r="AI10" s="1">
        <v>764</v>
      </c>
      <c r="AJ10" s="1">
        <v>283</v>
      </c>
      <c r="AK10" s="3">
        <f t="shared" si="4"/>
        <v>764</v>
      </c>
      <c r="AL10" s="1" t="s">
        <v>33</v>
      </c>
    </row>
    <row r="11" spans="1:38" ht="15.75" customHeight="1">
      <c r="A11" s="1">
        <v>10</v>
      </c>
      <c r="B11" s="1">
        <v>10</v>
      </c>
      <c r="C11" s="1" t="s">
        <v>107</v>
      </c>
      <c r="D11" s="1" t="s">
        <v>108</v>
      </c>
      <c r="E11" s="1">
        <v>1262</v>
      </c>
      <c r="F11" s="2">
        <f t="shared" si="0"/>
        <v>21.033333333333335</v>
      </c>
      <c r="G11" s="5">
        <v>38772</v>
      </c>
      <c r="H11" s="3">
        <f t="shared" si="1"/>
        <v>5</v>
      </c>
      <c r="I11" s="3" t="s">
        <v>39</v>
      </c>
      <c r="J11" s="5">
        <v>38915</v>
      </c>
      <c r="K11" s="6">
        <v>38915</v>
      </c>
      <c r="L11" s="3">
        <f t="shared" si="2"/>
        <v>1</v>
      </c>
      <c r="M11" s="3" t="s">
        <v>40</v>
      </c>
      <c r="N11" s="1" t="s">
        <v>109</v>
      </c>
      <c r="O11" s="1">
        <v>900</v>
      </c>
      <c r="P11" s="4">
        <f t="shared" si="3"/>
        <v>257999.41666666666</v>
      </c>
      <c r="Q11" s="1">
        <v>3095993</v>
      </c>
      <c r="R11" s="1" t="s">
        <v>110</v>
      </c>
      <c r="S11" s="1" t="s">
        <v>111</v>
      </c>
      <c r="T11" s="1" t="s">
        <v>112</v>
      </c>
      <c r="U11" s="7" t="s">
        <v>113</v>
      </c>
      <c r="V11" s="1">
        <v>31</v>
      </c>
      <c r="W11" s="1">
        <v>767</v>
      </c>
      <c r="X11" s="1">
        <v>111</v>
      </c>
      <c r="Y11" s="1">
        <v>476</v>
      </c>
      <c r="Z11" s="1">
        <v>459</v>
      </c>
      <c r="AA11" s="1">
        <v>26</v>
      </c>
      <c r="AB11" s="1">
        <v>304</v>
      </c>
      <c r="AC11" s="1">
        <v>116</v>
      </c>
      <c r="AD11" s="1">
        <v>2556</v>
      </c>
      <c r="AE11" s="1">
        <v>209</v>
      </c>
      <c r="AF11" s="1">
        <v>306</v>
      </c>
      <c r="AG11" s="1">
        <v>245</v>
      </c>
      <c r="AH11" s="1">
        <v>371</v>
      </c>
      <c r="AI11" s="1">
        <v>1543</v>
      </c>
      <c r="AJ11" s="1">
        <v>838</v>
      </c>
      <c r="AK11" s="3">
        <f t="shared" si="4"/>
        <v>2556</v>
      </c>
      <c r="AL11" s="1" t="s">
        <v>28</v>
      </c>
    </row>
    <row r="12" spans="1:38" ht="15.75" customHeight="1">
      <c r="A12" s="1">
        <v>11</v>
      </c>
      <c r="B12" s="1">
        <v>11</v>
      </c>
      <c r="C12" s="1" t="s">
        <v>114</v>
      </c>
      <c r="D12" s="1" t="s">
        <v>115</v>
      </c>
      <c r="E12" s="1">
        <v>1414</v>
      </c>
      <c r="F12" s="2">
        <f t="shared" si="0"/>
        <v>23.566666666666666</v>
      </c>
      <c r="G12" s="5">
        <v>38773</v>
      </c>
      <c r="H12" s="3">
        <f t="shared" si="1"/>
        <v>6</v>
      </c>
      <c r="I12" s="3" t="s">
        <v>63</v>
      </c>
      <c r="J12" s="5">
        <v>38922</v>
      </c>
      <c r="K12" s="6">
        <v>38922</v>
      </c>
      <c r="L12" s="3">
        <f t="shared" si="2"/>
        <v>1</v>
      </c>
      <c r="M12" s="3" t="s">
        <v>40</v>
      </c>
      <c r="N12" s="1" t="s">
        <v>116</v>
      </c>
      <c r="O12" s="1">
        <v>79</v>
      </c>
      <c r="P12" s="4">
        <f t="shared" si="3"/>
        <v>100951.33333333333</v>
      </c>
      <c r="Q12" s="1">
        <v>1211416</v>
      </c>
      <c r="R12" s="1" t="s">
        <v>117</v>
      </c>
      <c r="S12" s="1" t="s">
        <v>118</v>
      </c>
      <c r="T12" s="1" t="s">
        <v>119</v>
      </c>
      <c r="U12" s="7" t="s">
        <v>120</v>
      </c>
      <c r="V12" s="1">
        <v>27</v>
      </c>
      <c r="W12" s="1">
        <v>51</v>
      </c>
      <c r="X12" s="1">
        <v>14</v>
      </c>
      <c r="Y12" s="1">
        <v>169</v>
      </c>
      <c r="Z12" s="1">
        <v>148</v>
      </c>
      <c r="AA12" s="1">
        <v>18</v>
      </c>
      <c r="AB12" s="1">
        <v>187</v>
      </c>
      <c r="AC12" s="1">
        <v>258</v>
      </c>
      <c r="AD12" s="1">
        <v>608</v>
      </c>
      <c r="AE12" s="1">
        <v>66</v>
      </c>
      <c r="AF12" s="1">
        <v>34</v>
      </c>
      <c r="AG12" s="1">
        <v>39</v>
      </c>
      <c r="AH12" s="1">
        <v>7</v>
      </c>
      <c r="AI12" s="1">
        <v>160</v>
      </c>
      <c r="AJ12" s="1">
        <v>21</v>
      </c>
      <c r="AK12" s="3">
        <f t="shared" si="4"/>
        <v>608</v>
      </c>
      <c r="AL12" s="1" t="s">
        <v>28</v>
      </c>
    </row>
    <row r="13" spans="1:38" ht="15.75" customHeight="1">
      <c r="A13" s="1">
        <v>12</v>
      </c>
      <c r="B13" s="1">
        <v>12</v>
      </c>
      <c r="C13" s="1" t="s">
        <v>121</v>
      </c>
      <c r="D13" s="1" t="s">
        <v>122</v>
      </c>
      <c r="E13" s="1">
        <v>1538</v>
      </c>
      <c r="F13" s="2">
        <f t="shared" si="0"/>
        <v>25.633333333333333</v>
      </c>
      <c r="G13" s="5">
        <v>38773</v>
      </c>
      <c r="H13" s="3">
        <f t="shared" si="1"/>
        <v>6</v>
      </c>
      <c r="I13" s="3" t="s">
        <v>63</v>
      </c>
      <c r="J13" s="5">
        <v>38922</v>
      </c>
      <c r="K13" s="6">
        <v>38922</v>
      </c>
      <c r="L13" s="3">
        <f t="shared" si="2"/>
        <v>1</v>
      </c>
      <c r="M13" s="3" t="s">
        <v>40</v>
      </c>
      <c r="N13" s="1" t="s">
        <v>123</v>
      </c>
      <c r="O13" s="1">
        <v>55</v>
      </c>
      <c r="P13" s="4">
        <f t="shared" si="3"/>
        <v>32323.083333333332</v>
      </c>
      <c r="Q13" s="1">
        <v>387877</v>
      </c>
      <c r="R13" s="1" t="s">
        <v>124</v>
      </c>
      <c r="S13" s="1" t="s">
        <v>125</v>
      </c>
      <c r="T13" s="1" t="s">
        <v>126</v>
      </c>
      <c r="U13" s="7" t="s">
        <v>127</v>
      </c>
      <c r="V13" s="1">
        <v>20</v>
      </c>
      <c r="W13" s="1">
        <v>70</v>
      </c>
      <c r="X13" s="1">
        <v>7</v>
      </c>
      <c r="Y13" s="1">
        <v>96</v>
      </c>
      <c r="Z13" s="1">
        <v>41</v>
      </c>
      <c r="AA13" s="1">
        <v>5</v>
      </c>
      <c r="AB13" s="1">
        <v>33</v>
      </c>
      <c r="AC13" s="1">
        <v>20</v>
      </c>
      <c r="AD13" s="1">
        <v>201</v>
      </c>
      <c r="AE13" s="1">
        <v>20</v>
      </c>
      <c r="AF13" s="1">
        <v>16</v>
      </c>
      <c r="AG13" s="1">
        <v>26</v>
      </c>
      <c r="AH13" s="1">
        <v>1</v>
      </c>
      <c r="AI13" s="1">
        <v>42</v>
      </c>
      <c r="AJ13" s="1">
        <v>14</v>
      </c>
      <c r="AK13" s="3">
        <f t="shared" si="4"/>
        <v>201</v>
      </c>
      <c r="AL13" s="1" t="s">
        <v>28</v>
      </c>
    </row>
    <row r="14" spans="1:38" ht="15.75" customHeight="1">
      <c r="A14" s="1">
        <v>13</v>
      </c>
      <c r="B14" s="1">
        <v>13</v>
      </c>
      <c r="C14" s="1" t="s">
        <v>128</v>
      </c>
      <c r="D14" s="1" t="s">
        <v>129</v>
      </c>
      <c r="E14" s="1">
        <v>1550</v>
      </c>
      <c r="F14" s="2">
        <f t="shared" si="0"/>
        <v>25.833333333333332</v>
      </c>
      <c r="G14" s="5">
        <v>38770</v>
      </c>
      <c r="H14" s="3">
        <f t="shared" si="1"/>
        <v>3</v>
      </c>
      <c r="I14" s="3" t="s">
        <v>79</v>
      </c>
      <c r="J14" s="5">
        <v>38922</v>
      </c>
      <c r="K14" s="6">
        <v>38922</v>
      </c>
      <c r="L14" s="3">
        <f t="shared" si="2"/>
        <v>1</v>
      </c>
      <c r="M14" s="3" t="s">
        <v>40</v>
      </c>
      <c r="N14" s="1" t="s">
        <v>130</v>
      </c>
      <c r="O14" s="1">
        <v>71</v>
      </c>
      <c r="P14" s="4">
        <f t="shared" si="3"/>
        <v>57778.416666666664</v>
      </c>
      <c r="Q14" s="1">
        <v>693341</v>
      </c>
      <c r="R14" s="1" t="s">
        <v>131</v>
      </c>
      <c r="S14" s="1" t="s">
        <v>132</v>
      </c>
      <c r="T14" s="1" t="s">
        <v>133</v>
      </c>
      <c r="U14" s="7" t="s">
        <v>134</v>
      </c>
      <c r="V14" s="1">
        <v>24</v>
      </c>
      <c r="W14" s="1">
        <v>16</v>
      </c>
      <c r="X14" s="1">
        <v>2</v>
      </c>
      <c r="Y14" s="1">
        <v>86</v>
      </c>
      <c r="Z14" s="1">
        <v>83</v>
      </c>
      <c r="AA14" s="1">
        <v>3</v>
      </c>
      <c r="AB14" s="1">
        <v>188</v>
      </c>
      <c r="AC14" s="1">
        <v>57</v>
      </c>
      <c r="AD14" s="1">
        <v>240</v>
      </c>
      <c r="AE14" s="1">
        <v>70</v>
      </c>
      <c r="AF14" s="1">
        <v>9</v>
      </c>
      <c r="AG14" s="1">
        <v>11</v>
      </c>
      <c r="AH14" s="1">
        <v>5</v>
      </c>
      <c r="AI14" s="1">
        <v>111</v>
      </c>
      <c r="AJ14" s="1">
        <v>5</v>
      </c>
      <c r="AK14" s="3">
        <f t="shared" si="4"/>
        <v>240</v>
      </c>
      <c r="AL14" s="1" t="s">
        <v>28</v>
      </c>
    </row>
    <row r="15" spans="1:38" ht="15.75" customHeight="1">
      <c r="A15" s="1">
        <v>14</v>
      </c>
      <c r="B15" s="1">
        <v>14</v>
      </c>
      <c r="C15" s="1" t="s">
        <v>135</v>
      </c>
      <c r="D15" s="1" t="s">
        <v>136</v>
      </c>
      <c r="E15" s="1">
        <v>527</v>
      </c>
      <c r="F15" s="2">
        <f t="shared" si="0"/>
        <v>8.7833333333333332</v>
      </c>
      <c r="G15" s="5">
        <v>38753</v>
      </c>
      <c r="H15" s="3">
        <f t="shared" si="1"/>
        <v>7</v>
      </c>
      <c r="I15" s="3" t="s">
        <v>87</v>
      </c>
      <c r="J15" s="5">
        <v>38929</v>
      </c>
      <c r="K15" s="6">
        <v>38929</v>
      </c>
      <c r="L15" s="3">
        <f t="shared" si="2"/>
        <v>1</v>
      </c>
      <c r="M15" s="3" t="s">
        <v>40</v>
      </c>
      <c r="N15" s="1" t="s">
        <v>137</v>
      </c>
      <c r="O15" s="1">
        <v>242</v>
      </c>
      <c r="P15" s="4">
        <f t="shared" si="3"/>
        <v>377585</v>
      </c>
      <c r="Q15" s="1">
        <v>4531020</v>
      </c>
      <c r="R15" s="1" t="s">
        <v>138</v>
      </c>
      <c r="S15" s="1" t="s">
        <v>139</v>
      </c>
      <c r="T15" s="1" t="s">
        <v>140</v>
      </c>
      <c r="U15" s="7" t="s">
        <v>141</v>
      </c>
      <c r="V15" s="1">
        <v>27</v>
      </c>
      <c r="W15" s="1">
        <v>277</v>
      </c>
      <c r="X15" s="1">
        <v>19</v>
      </c>
      <c r="Y15" s="1">
        <v>34</v>
      </c>
      <c r="Z15" s="1">
        <v>919</v>
      </c>
      <c r="AA15" s="1">
        <v>104</v>
      </c>
      <c r="AB15" s="1">
        <v>461</v>
      </c>
      <c r="AC15" s="1">
        <v>1014</v>
      </c>
      <c r="AD15" s="1">
        <v>471</v>
      </c>
      <c r="AE15" s="1">
        <v>4643</v>
      </c>
      <c r="AF15" s="1">
        <v>55</v>
      </c>
      <c r="AG15" s="1">
        <v>188</v>
      </c>
      <c r="AH15" s="1">
        <v>23</v>
      </c>
      <c r="AI15" s="1">
        <v>77</v>
      </c>
      <c r="AJ15" s="1">
        <v>32</v>
      </c>
      <c r="AK15" s="3">
        <f t="shared" si="4"/>
        <v>4643</v>
      </c>
      <c r="AL15" s="1" t="s">
        <v>142</v>
      </c>
    </row>
    <row r="16" spans="1:38" ht="15.75" customHeight="1">
      <c r="A16" s="1">
        <v>15</v>
      </c>
      <c r="B16" s="1">
        <v>15</v>
      </c>
      <c r="C16" s="1" t="s">
        <v>143</v>
      </c>
      <c r="D16" s="1" t="s">
        <v>144</v>
      </c>
      <c r="E16" s="1">
        <v>1057</v>
      </c>
      <c r="F16" s="2">
        <f t="shared" si="0"/>
        <v>17.616666666666667</v>
      </c>
      <c r="G16" s="5">
        <v>38770</v>
      </c>
      <c r="H16" s="3">
        <f t="shared" si="1"/>
        <v>3</v>
      </c>
      <c r="I16" s="3" t="s">
        <v>79</v>
      </c>
      <c r="J16" s="5">
        <v>38929</v>
      </c>
      <c r="K16" s="6">
        <v>38929</v>
      </c>
      <c r="L16" s="3">
        <f t="shared" si="2"/>
        <v>1</v>
      </c>
      <c r="M16" s="3" t="s">
        <v>40</v>
      </c>
      <c r="N16" s="1" t="s">
        <v>145</v>
      </c>
      <c r="O16" s="1">
        <v>99</v>
      </c>
      <c r="P16" s="4">
        <f t="shared" si="3"/>
        <v>29858.666666666668</v>
      </c>
      <c r="Q16" s="1">
        <v>358304</v>
      </c>
      <c r="R16" s="1" t="s">
        <v>146</v>
      </c>
      <c r="S16" s="1" t="s">
        <v>147</v>
      </c>
      <c r="T16" s="1" t="s">
        <v>148</v>
      </c>
      <c r="U16" s="7" t="s">
        <v>149</v>
      </c>
      <c r="V16" s="1">
        <v>25</v>
      </c>
      <c r="W16" s="1">
        <v>32</v>
      </c>
      <c r="X16" s="1">
        <v>6</v>
      </c>
      <c r="Y16" s="1">
        <v>83</v>
      </c>
      <c r="Z16" s="1">
        <v>67</v>
      </c>
      <c r="AA16" s="1">
        <v>14</v>
      </c>
      <c r="AB16" s="1">
        <v>104</v>
      </c>
      <c r="AC16" s="1">
        <v>89</v>
      </c>
      <c r="AD16" s="1">
        <v>216</v>
      </c>
      <c r="AE16" s="1">
        <v>29</v>
      </c>
      <c r="AF16" s="1">
        <v>20</v>
      </c>
      <c r="AG16" s="1">
        <v>30</v>
      </c>
      <c r="AH16" s="1">
        <v>11</v>
      </c>
      <c r="AI16" s="1">
        <v>49</v>
      </c>
      <c r="AJ16" s="1">
        <v>31</v>
      </c>
      <c r="AK16" s="3">
        <f t="shared" si="4"/>
        <v>216</v>
      </c>
      <c r="AL16" s="1" t="s">
        <v>28</v>
      </c>
    </row>
    <row r="17" spans="1:38" ht="15.75" customHeight="1">
      <c r="A17" s="1">
        <v>16</v>
      </c>
      <c r="B17" s="1">
        <v>16</v>
      </c>
      <c r="C17" s="1" t="s">
        <v>150</v>
      </c>
      <c r="D17" s="1" t="s">
        <v>151</v>
      </c>
      <c r="E17" s="1">
        <v>1481</v>
      </c>
      <c r="F17" s="2">
        <f t="shared" si="0"/>
        <v>24.683333333333334</v>
      </c>
      <c r="G17" s="5">
        <v>38770</v>
      </c>
      <c r="H17" s="3">
        <f t="shared" si="1"/>
        <v>3</v>
      </c>
      <c r="I17" s="3" t="s">
        <v>79</v>
      </c>
      <c r="J17" s="5">
        <v>38936</v>
      </c>
      <c r="K17" s="6">
        <v>38936</v>
      </c>
      <c r="L17" s="3">
        <f t="shared" si="2"/>
        <v>1</v>
      </c>
      <c r="M17" s="3" t="s">
        <v>40</v>
      </c>
      <c r="N17" s="1" t="s">
        <v>152</v>
      </c>
      <c r="O17" s="1">
        <v>325</v>
      </c>
      <c r="P17" s="4">
        <f t="shared" si="3"/>
        <v>225205.83333333334</v>
      </c>
      <c r="Q17" s="1">
        <v>2702470</v>
      </c>
      <c r="R17" s="1" t="s">
        <v>153</v>
      </c>
      <c r="S17" s="1" t="s">
        <v>154</v>
      </c>
      <c r="T17" s="1" t="s">
        <v>155</v>
      </c>
      <c r="U17" s="7" t="s">
        <v>156</v>
      </c>
      <c r="V17" s="1">
        <v>31</v>
      </c>
      <c r="W17" s="1">
        <v>1671</v>
      </c>
      <c r="X17" s="1">
        <v>10</v>
      </c>
      <c r="Y17" s="1">
        <v>143</v>
      </c>
      <c r="Z17" s="1">
        <v>635</v>
      </c>
      <c r="AA17" s="1">
        <v>190</v>
      </c>
      <c r="AB17" s="1">
        <v>22</v>
      </c>
      <c r="AC17" s="1">
        <v>190</v>
      </c>
      <c r="AD17" s="1">
        <v>879</v>
      </c>
      <c r="AE17" s="1">
        <v>2280</v>
      </c>
      <c r="AF17" s="1">
        <v>29</v>
      </c>
      <c r="AG17" s="1">
        <v>95</v>
      </c>
      <c r="AH17" s="1">
        <v>39</v>
      </c>
      <c r="AI17" s="1">
        <v>41</v>
      </c>
      <c r="AJ17" s="1">
        <v>15</v>
      </c>
      <c r="AK17" s="3">
        <f t="shared" si="4"/>
        <v>2280</v>
      </c>
      <c r="AL17" s="1" t="s">
        <v>142</v>
      </c>
    </row>
    <row r="18" spans="1:38" ht="15.75" customHeight="1">
      <c r="A18" s="1">
        <v>17</v>
      </c>
      <c r="B18" s="1">
        <v>17</v>
      </c>
      <c r="C18" s="1" t="s">
        <v>157</v>
      </c>
      <c r="D18" s="1" t="s">
        <v>158</v>
      </c>
      <c r="E18" s="1">
        <v>1445</v>
      </c>
      <c r="F18" s="2">
        <f t="shared" si="0"/>
        <v>24.083333333333332</v>
      </c>
      <c r="G18" s="5">
        <v>38042</v>
      </c>
      <c r="H18" s="3">
        <f t="shared" si="1"/>
        <v>3</v>
      </c>
      <c r="I18" s="3" t="s">
        <v>79</v>
      </c>
      <c r="J18" s="5">
        <v>38936</v>
      </c>
      <c r="K18" s="6">
        <v>38936</v>
      </c>
      <c r="L18" s="3">
        <f t="shared" si="2"/>
        <v>1</v>
      </c>
      <c r="M18" s="3" t="s">
        <v>40</v>
      </c>
      <c r="N18" s="1" t="s">
        <v>159</v>
      </c>
      <c r="O18" s="1">
        <v>305</v>
      </c>
      <c r="P18" s="4">
        <f t="shared" si="3"/>
        <v>135742.66666666666</v>
      </c>
      <c r="Q18" s="1">
        <v>1628912</v>
      </c>
      <c r="R18" s="1" t="s">
        <v>160</v>
      </c>
      <c r="S18" s="1" t="s">
        <v>161</v>
      </c>
      <c r="T18" s="1" t="s">
        <v>162</v>
      </c>
      <c r="U18" s="7" t="s">
        <v>163</v>
      </c>
      <c r="V18" s="1">
        <v>32</v>
      </c>
      <c r="W18" s="1">
        <v>1107</v>
      </c>
      <c r="X18" s="1">
        <v>22</v>
      </c>
      <c r="Y18" s="1">
        <v>85</v>
      </c>
      <c r="Z18" s="1">
        <v>454</v>
      </c>
      <c r="AA18" s="1">
        <v>24</v>
      </c>
      <c r="AB18" s="1">
        <v>32</v>
      </c>
      <c r="AC18" s="1">
        <v>197</v>
      </c>
      <c r="AD18" s="1">
        <v>552</v>
      </c>
      <c r="AE18" s="1">
        <v>1997</v>
      </c>
      <c r="AF18" s="1">
        <v>35</v>
      </c>
      <c r="AG18" s="1">
        <v>68</v>
      </c>
      <c r="AH18" s="1">
        <v>31</v>
      </c>
      <c r="AI18" s="1">
        <v>22</v>
      </c>
      <c r="AJ18" s="1">
        <v>53</v>
      </c>
      <c r="AK18" s="3">
        <f t="shared" si="4"/>
        <v>1997</v>
      </c>
      <c r="AL18" s="1" t="s">
        <v>142</v>
      </c>
    </row>
    <row r="19" spans="1:38" ht="15.75" customHeight="1">
      <c r="A19" s="1">
        <v>18</v>
      </c>
      <c r="B19" s="1">
        <v>18</v>
      </c>
      <c r="C19" s="1" t="s">
        <v>164</v>
      </c>
      <c r="D19" s="1" t="s">
        <v>165</v>
      </c>
      <c r="E19" s="1">
        <v>906</v>
      </c>
      <c r="F19" s="2">
        <f t="shared" si="0"/>
        <v>15.1</v>
      </c>
      <c r="G19" s="5">
        <v>38771</v>
      </c>
      <c r="H19" s="3">
        <f t="shared" si="1"/>
        <v>4</v>
      </c>
      <c r="I19" s="3" t="s">
        <v>55</v>
      </c>
      <c r="J19" s="5">
        <v>38943</v>
      </c>
      <c r="K19" s="6">
        <v>38943</v>
      </c>
      <c r="L19" s="3">
        <f t="shared" si="2"/>
        <v>1</v>
      </c>
      <c r="M19" s="3" t="s">
        <v>40</v>
      </c>
      <c r="N19" s="1" t="s">
        <v>166</v>
      </c>
      <c r="O19" s="1">
        <v>88</v>
      </c>
      <c r="P19" s="4">
        <f t="shared" si="3"/>
        <v>117977</v>
      </c>
      <c r="Q19" s="1">
        <v>1415724</v>
      </c>
      <c r="R19" s="1" t="s">
        <v>167</v>
      </c>
      <c r="S19" s="1" t="s">
        <v>168</v>
      </c>
      <c r="T19" s="1" t="s">
        <v>169</v>
      </c>
      <c r="U19" s="7" t="s">
        <v>170</v>
      </c>
      <c r="V19" s="1">
        <v>27</v>
      </c>
      <c r="W19" s="1">
        <v>67</v>
      </c>
      <c r="X19" s="1">
        <v>7</v>
      </c>
      <c r="Y19" s="1">
        <v>150</v>
      </c>
      <c r="Z19" s="1">
        <v>159</v>
      </c>
      <c r="AA19" s="1">
        <v>21</v>
      </c>
      <c r="AB19" s="1">
        <v>279</v>
      </c>
      <c r="AC19" s="1">
        <v>321</v>
      </c>
      <c r="AD19" s="1">
        <v>515</v>
      </c>
      <c r="AE19" s="1">
        <v>63</v>
      </c>
      <c r="AF19" s="1">
        <v>19</v>
      </c>
      <c r="AG19" s="1">
        <v>30</v>
      </c>
      <c r="AH19" s="1">
        <v>4</v>
      </c>
      <c r="AI19" s="1">
        <v>140</v>
      </c>
      <c r="AJ19" s="1">
        <v>13</v>
      </c>
      <c r="AK19" s="3">
        <f t="shared" si="4"/>
        <v>515</v>
      </c>
      <c r="AL19" s="1" t="s">
        <v>28</v>
      </c>
    </row>
    <row r="20" spans="1:38" ht="15.75" customHeight="1">
      <c r="A20" s="1">
        <v>19</v>
      </c>
      <c r="B20" s="1">
        <v>19</v>
      </c>
      <c r="C20" s="1" t="s">
        <v>171</v>
      </c>
      <c r="D20" s="1" t="s">
        <v>172</v>
      </c>
      <c r="E20" s="1">
        <v>1170</v>
      </c>
      <c r="F20" s="2">
        <f t="shared" si="0"/>
        <v>19.5</v>
      </c>
      <c r="G20" s="5">
        <v>38407</v>
      </c>
      <c r="H20" s="3">
        <f t="shared" si="1"/>
        <v>4</v>
      </c>
      <c r="I20" s="3" t="s">
        <v>55</v>
      </c>
      <c r="J20" s="5">
        <v>38943</v>
      </c>
      <c r="K20" s="6">
        <v>38943</v>
      </c>
      <c r="L20" s="3">
        <f t="shared" si="2"/>
        <v>1</v>
      </c>
      <c r="M20" s="3" t="s">
        <v>40</v>
      </c>
      <c r="N20" s="1" t="s">
        <v>173</v>
      </c>
      <c r="O20" s="1">
        <v>163</v>
      </c>
      <c r="P20" s="4">
        <f t="shared" si="3"/>
        <v>89506.75</v>
      </c>
      <c r="Q20" s="1">
        <v>1074081</v>
      </c>
      <c r="R20" s="1" t="s">
        <v>174</v>
      </c>
      <c r="S20" s="1" t="s">
        <v>175</v>
      </c>
      <c r="T20" s="1" t="s">
        <v>176</v>
      </c>
      <c r="U20" s="7" t="s">
        <v>177</v>
      </c>
      <c r="V20" s="1">
        <v>22</v>
      </c>
      <c r="W20" s="1">
        <v>259</v>
      </c>
      <c r="X20" s="1">
        <v>80</v>
      </c>
      <c r="Y20" s="1">
        <v>79</v>
      </c>
      <c r="Z20" s="1">
        <v>220</v>
      </c>
      <c r="AA20" s="1">
        <v>49</v>
      </c>
      <c r="AB20" s="1">
        <v>71</v>
      </c>
      <c r="AC20" s="1">
        <v>185</v>
      </c>
      <c r="AD20" s="1">
        <v>363</v>
      </c>
      <c r="AE20" s="1">
        <v>93</v>
      </c>
      <c r="AF20" s="1">
        <v>119</v>
      </c>
      <c r="AG20" s="1">
        <v>68</v>
      </c>
      <c r="AH20" s="1">
        <v>210</v>
      </c>
      <c r="AI20" s="1">
        <v>22</v>
      </c>
      <c r="AJ20" s="1">
        <v>113</v>
      </c>
      <c r="AK20" s="3">
        <f t="shared" si="4"/>
        <v>363</v>
      </c>
      <c r="AL20" s="1" t="s">
        <v>28</v>
      </c>
    </row>
    <row r="21" spans="1:38" ht="15.75" customHeight="1">
      <c r="A21" s="1">
        <v>20</v>
      </c>
      <c r="B21" s="1">
        <v>20</v>
      </c>
      <c r="C21" s="1" t="s">
        <v>178</v>
      </c>
      <c r="D21" s="1" t="s">
        <v>179</v>
      </c>
      <c r="E21" s="1">
        <v>1201</v>
      </c>
      <c r="F21" s="2">
        <f t="shared" si="0"/>
        <v>20.016666666666666</v>
      </c>
      <c r="G21" s="5">
        <v>38546</v>
      </c>
      <c r="H21" s="3">
        <f t="shared" si="1"/>
        <v>3</v>
      </c>
      <c r="I21" s="3" t="s">
        <v>79</v>
      </c>
      <c r="J21" s="5">
        <v>38949</v>
      </c>
      <c r="K21" s="6">
        <v>38949</v>
      </c>
      <c r="L21" s="3">
        <f t="shared" si="2"/>
        <v>7</v>
      </c>
      <c r="M21" s="3" t="s">
        <v>87</v>
      </c>
      <c r="N21" s="1" t="s">
        <v>180</v>
      </c>
      <c r="O21" s="1">
        <v>84</v>
      </c>
      <c r="P21" s="4">
        <f t="shared" si="3"/>
        <v>92213.416666666672</v>
      </c>
      <c r="Q21" s="1">
        <v>1106561</v>
      </c>
      <c r="R21" s="1" t="s">
        <v>181</v>
      </c>
      <c r="S21" s="1" t="s">
        <v>182</v>
      </c>
      <c r="T21" s="1" t="s">
        <v>183</v>
      </c>
      <c r="U21" s="7" t="s">
        <v>184</v>
      </c>
      <c r="V21" s="1">
        <v>32</v>
      </c>
      <c r="W21" s="1">
        <v>104</v>
      </c>
      <c r="X21" s="1">
        <v>13</v>
      </c>
      <c r="Y21" s="1">
        <v>63</v>
      </c>
      <c r="Z21" s="1">
        <v>181</v>
      </c>
      <c r="AA21" s="1">
        <v>19</v>
      </c>
      <c r="AB21" s="1">
        <v>478</v>
      </c>
      <c r="AC21" s="1">
        <v>170</v>
      </c>
      <c r="AD21" s="1">
        <v>277</v>
      </c>
      <c r="AE21" s="1">
        <v>54</v>
      </c>
      <c r="AF21" s="1">
        <v>46</v>
      </c>
      <c r="AG21" s="1">
        <v>68</v>
      </c>
      <c r="AH21" s="1">
        <v>11</v>
      </c>
      <c r="AI21" s="1">
        <v>73</v>
      </c>
      <c r="AJ21" s="1">
        <v>14</v>
      </c>
      <c r="AK21" s="3">
        <f t="shared" si="4"/>
        <v>478</v>
      </c>
      <c r="AL21" s="1" t="s">
        <v>26</v>
      </c>
    </row>
    <row r="22" spans="1:38" ht="15.75" customHeight="1">
      <c r="A22" s="1">
        <v>21</v>
      </c>
      <c r="B22" s="1">
        <v>21</v>
      </c>
      <c r="C22" s="1" t="s">
        <v>185</v>
      </c>
      <c r="D22" s="1" t="s">
        <v>186</v>
      </c>
      <c r="E22" s="1">
        <v>1114</v>
      </c>
      <c r="F22" s="2">
        <f t="shared" si="0"/>
        <v>18.566666666666666</v>
      </c>
      <c r="G22" s="5">
        <v>38770</v>
      </c>
      <c r="H22" s="3">
        <f t="shared" si="1"/>
        <v>3</v>
      </c>
      <c r="I22" s="3" t="s">
        <v>79</v>
      </c>
      <c r="J22" s="5">
        <v>38949</v>
      </c>
      <c r="K22" s="6">
        <v>38949</v>
      </c>
      <c r="L22" s="3">
        <f t="shared" si="2"/>
        <v>7</v>
      </c>
      <c r="M22" s="3" t="s">
        <v>87</v>
      </c>
      <c r="N22" s="1" t="s">
        <v>187</v>
      </c>
      <c r="O22" s="1">
        <v>108</v>
      </c>
      <c r="P22" s="4">
        <f t="shared" si="3"/>
        <v>80536.583333333328</v>
      </c>
      <c r="Q22" s="1">
        <v>966439</v>
      </c>
      <c r="R22" s="1" t="s">
        <v>188</v>
      </c>
      <c r="S22" s="1" t="s">
        <v>189</v>
      </c>
      <c r="T22" s="1" t="s">
        <v>190</v>
      </c>
      <c r="U22" s="7" t="s">
        <v>191</v>
      </c>
      <c r="V22" s="1">
        <v>27</v>
      </c>
      <c r="W22" s="1">
        <v>22</v>
      </c>
      <c r="X22" s="1">
        <v>8</v>
      </c>
      <c r="Y22" s="1">
        <v>52</v>
      </c>
      <c r="Z22" s="1">
        <v>111</v>
      </c>
      <c r="AA22" s="1">
        <v>12</v>
      </c>
      <c r="AB22" s="1">
        <v>320</v>
      </c>
      <c r="AC22" s="1">
        <v>117</v>
      </c>
      <c r="AD22" s="1">
        <v>258</v>
      </c>
      <c r="AE22" s="1">
        <v>26</v>
      </c>
      <c r="AF22" s="1">
        <v>30</v>
      </c>
      <c r="AG22" s="1">
        <v>69</v>
      </c>
      <c r="AH22" s="1">
        <v>6</v>
      </c>
      <c r="AI22" s="1">
        <v>120</v>
      </c>
      <c r="AJ22" s="1">
        <v>26</v>
      </c>
      <c r="AK22" s="3">
        <f t="shared" si="4"/>
        <v>320</v>
      </c>
      <c r="AL22" s="1" t="s">
        <v>26</v>
      </c>
    </row>
    <row r="23" spans="1:38" ht="15.75" customHeight="1">
      <c r="A23" s="1">
        <v>22</v>
      </c>
      <c r="B23" s="1">
        <v>22</v>
      </c>
      <c r="C23" s="1" t="s">
        <v>192</v>
      </c>
      <c r="D23" s="1" t="s">
        <v>193</v>
      </c>
      <c r="E23" s="1">
        <v>1136</v>
      </c>
      <c r="F23" s="2">
        <f t="shared" si="0"/>
        <v>18.933333333333334</v>
      </c>
      <c r="G23" s="5">
        <v>38040</v>
      </c>
      <c r="H23" s="3">
        <f t="shared" si="1"/>
        <v>1</v>
      </c>
      <c r="I23" s="3" t="s">
        <v>40</v>
      </c>
      <c r="J23" s="5">
        <v>38953</v>
      </c>
      <c r="K23" s="6">
        <v>38953</v>
      </c>
      <c r="L23" s="3">
        <f t="shared" si="2"/>
        <v>4</v>
      </c>
      <c r="M23" s="3" t="s">
        <v>55</v>
      </c>
      <c r="N23" s="1" t="s">
        <v>194</v>
      </c>
      <c r="O23" s="1">
        <v>185</v>
      </c>
      <c r="P23" s="4">
        <f t="shared" si="3"/>
        <v>511786.66666666669</v>
      </c>
      <c r="Q23" s="1">
        <v>6141440</v>
      </c>
      <c r="R23" s="1" t="s">
        <v>195</v>
      </c>
      <c r="S23" s="1" t="s">
        <v>196</v>
      </c>
      <c r="T23" s="1" t="s">
        <v>197</v>
      </c>
      <c r="U23" s="7" t="s">
        <v>198</v>
      </c>
      <c r="V23" s="1">
        <v>26</v>
      </c>
      <c r="W23" s="1">
        <v>74</v>
      </c>
      <c r="X23" s="1">
        <v>203</v>
      </c>
      <c r="Y23" s="1">
        <v>75</v>
      </c>
      <c r="Z23" s="1">
        <v>177</v>
      </c>
      <c r="AA23" s="1">
        <v>2799</v>
      </c>
      <c r="AB23" s="1">
        <v>61</v>
      </c>
      <c r="AC23" s="1">
        <v>387</v>
      </c>
      <c r="AD23" s="1">
        <v>196</v>
      </c>
      <c r="AE23" s="1">
        <v>80</v>
      </c>
      <c r="AF23" s="1">
        <v>266</v>
      </c>
      <c r="AG23" s="1">
        <v>450</v>
      </c>
      <c r="AH23" s="1">
        <v>239</v>
      </c>
      <c r="AI23" s="1">
        <v>20</v>
      </c>
      <c r="AJ23" s="1">
        <v>137</v>
      </c>
      <c r="AK23" s="3">
        <f t="shared" si="4"/>
        <v>2799</v>
      </c>
      <c r="AL23" s="1" t="s">
        <v>25</v>
      </c>
    </row>
    <row r="24" spans="1:38" ht="15.75" customHeight="1">
      <c r="A24" s="1">
        <v>23</v>
      </c>
      <c r="B24" s="1">
        <v>23</v>
      </c>
      <c r="C24" s="1" t="s">
        <v>199</v>
      </c>
      <c r="D24" s="1" t="s">
        <v>200</v>
      </c>
      <c r="E24" s="1">
        <v>1006</v>
      </c>
      <c r="F24" s="2">
        <f t="shared" si="0"/>
        <v>16.766666666666666</v>
      </c>
      <c r="G24" s="5">
        <v>38770</v>
      </c>
      <c r="H24" s="3">
        <f t="shared" si="1"/>
        <v>3</v>
      </c>
      <c r="I24" s="3" t="s">
        <v>79</v>
      </c>
      <c r="J24" s="5">
        <v>38953</v>
      </c>
      <c r="K24" s="6">
        <v>38953</v>
      </c>
      <c r="L24" s="3">
        <f t="shared" si="2"/>
        <v>4</v>
      </c>
      <c r="M24" s="3" t="s">
        <v>55</v>
      </c>
      <c r="N24" s="1" t="s">
        <v>201</v>
      </c>
      <c r="O24" s="1">
        <v>50</v>
      </c>
      <c r="P24" s="4">
        <f t="shared" si="3"/>
        <v>43218.666666666664</v>
      </c>
      <c r="Q24" s="1">
        <v>518624</v>
      </c>
      <c r="R24" s="1" t="s">
        <v>202</v>
      </c>
      <c r="S24" s="1" t="s">
        <v>203</v>
      </c>
      <c r="T24" s="1" t="s">
        <v>204</v>
      </c>
      <c r="U24" s="7" t="s">
        <v>205</v>
      </c>
      <c r="V24" s="1">
        <v>20</v>
      </c>
      <c r="W24" s="1">
        <v>54</v>
      </c>
      <c r="X24" s="1">
        <v>40</v>
      </c>
      <c r="Y24" s="1">
        <v>33</v>
      </c>
      <c r="Z24" s="1">
        <v>34</v>
      </c>
      <c r="AA24" s="1">
        <v>106</v>
      </c>
      <c r="AB24" s="1">
        <v>82</v>
      </c>
      <c r="AC24" s="1">
        <v>9</v>
      </c>
      <c r="AD24" s="1">
        <v>86</v>
      </c>
      <c r="AE24" s="1">
        <v>3</v>
      </c>
      <c r="AF24" s="1">
        <v>119</v>
      </c>
      <c r="AG24" s="1">
        <v>87</v>
      </c>
      <c r="AH24" s="1">
        <v>41</v>
      </c>
      <c r="AI24" s="1">
        <v>23</v>
      </c>
      <c r="AJ24" s="1">
        <v>67</v>
      </c>
      <c r="AK24" s="3">
        <f t="shared" si="4"/>
        <v>119</v>
      </c>
      <c r="AL24" s="1" t="s">
        <v>30</v>
      </c>
    </row>
    <row r="25" spans="1:38" ht="15.75" customHeight="1">
      <c r="A25" s="1">
        <v>24</v>
      </c>
      <c r="B25" s="1">
        <v>24</v>
      </c>
      <c r="C25" s="1" t="s">
        <v>206</v>
      </c>
      <c r="D25" s="1" t="s">
        <v>207</v>
      </c>
      <c r="E25" s="1">
        <v>1407</v>
      </c>
      <c r="F25" s="2">
        <f t="shared" si="0"/>
        <v>23.45</v>
      </c>
      <c r="G25" s="5">
        <v>38771</v>
      </c>
      <c r="H25" s="3">
        <f t="shared" si="1"/>
        <v>4</v>
      </c>
      <c r="I25" s="3" t="s">
        <v>55</v>
      </c>
      <c r="J25" s="5">
        <v>38965</v>
      </c>
      <c r="K25" s="6">
        <v>38965</v>
      </c>
      <c r="L25" s="3">
        <f t="shared" si="2"/>
        <v>2</v>
      </c>
      <c r="M25" s="3" t="s">
        <v>71</v>
      </c>
      <c r="N25" s="1" t="s">
        <v>208</v>
      </c>
      <c r="O25" s="1">
        <v>556</v>
      </c>
      <c r="P25" s="4">
        <f t="shared" si="3"/>
        <v>771730.33333333337</v>
      </c>
      <c r="Q25" s="1">
        <v>9260764</v>
      </c>
      <c r="R25" s="1" t="s">
        <v>209</v>
      </c>
      <c r="S25" s="1" t="s">
        <v>210</v>
      </c>
      <c r="T25" s="1" t="s">
        <v>211</v>
      </c>
      <c r="U25" s="7" t="s">
        <v>212</v>
      </c>
      <c r="V25" s="1">
        <v>33</v>
      </c>
      <c r="W25" s="1">
        <v>864</v>
      </c>
      <c r="X25" s="1">
        <v>115</v>
      </c>
      <c r="Y25" s="1">
        <v>177</v>
      </c>
      <c r="Z25" s="1">
        <v>2106</v>
      </c>
      <c r="AA25" s="1">
        <v>780</v>
      </c>
      <c r="AB25" s="1">
        <v>2591</v>
      </c>
      <c r="AC25" s="1">
        <v>345</v>
      </c>
      <c r="AD25" s="1">
        <v>1083</v>
      </c>
      <c r="AE25" s="1">
        <v>207</v>
      </c>
      <c r="AF25" s="1">
        <v>245</v>
      </c>
      <c r="AG25" s="1">
        <v>394</v>
      </c>
      <c r="AH25" s="1">
        <v>111</v>
      </c>
      <c r="AI25" s="1">
        <v>1513</v>
      </c>
      <c r="AJ25" s="1">
        <v>249</v>
      </c>
      <c r="AK25" s="3">
        <f t="shared" si="4"/>
        <v>2591</v>
      </c>
      <c r="AL25" s="1" t="s">
        <v>26</v>
      </c>
    </row>
    <row r="26" spans="1:38" ht="15.75" customHeight="1">
      <c r="A26" s="1">
        <v>25</v>
      </c>
      <c r="B26" s="1">
        <v>25</v>
      </c>
      <c r="C26" s="1" t="s">
        <v>213</v>
      </c>
      <c r="D26" s="1" t="s">
        <v>214</v>
      </c>
      <c r="E26" s="1">
        <v>1225</v>
      </c>
      <c r="F26" s="2">
        <f t="shared" si="0"/>
        <v>20.416666666666668</v>
      </c>
      <c r="G26" s="5">
        <v>38020</v>
      </c>
      <c r="H26" s="3">
        <f t="shared" si="1"/>
        <v>2</v>
      </c>
      <c r="I26" s="3" t="s">
        <v>71</v>
      </c>
      <c r="J26" s="5">
        <v>38965</v>
      </c>
      <c r="K26" s="6">
        <v>38965</v>
      </c>
      <c r="L26" s="3">
        <f t="shared" si="2"/>
        <v>2</v>
      </c>
      <c r="M26" s="3" t="s">
        <v>71</v>
      </c>
      <c r="N26" s="1" t="s">
        <v>215</v>
      </c>
      <c r="O26" s="1">
        <v>117</v>
      </c>
      <c r="P26" s="4">
        <f t="shared" si="3"/>
        <v>94322</v>
      </c>
      <c r="Q26" s="1">
        <v>1131864</v>
      </c>
      <c r="R26" s="1" t="s">
        <v>216</v>
      </c>
      <c r="S26" s="1" t="s">
        <v>217</v>
      </c>
      <c r="T26" s="1" t="s">
        <v>218</v>
      </c>
      <c r="U26" s="7" t="s">
        <v>219</v>
      </c>
      <c r="V26" s="1">
        <v>23</v>
      </c>
      <c r="W26" s="1">
        <v>342</v>
      </c>
      <c r="X26" s="1">
        <v>13</v>
      </c>
      <c r="Y26" s="1">
        <v>654</v>
      </c>
      <c r="Z26" s="1">
        <v>144</v>
      </c>
      <c r="AA26" s="1">
        <v>109</v>
      </c>
      <c r="AB26" s="1">
        <v>154</v>
      </c>
      <c r="AC26" s="1">
        <v>44</v>
      </c>
      <c r="AD26" s="1">
        <v>789</v>
      </c>
      <c r="AE26" s="1">
        <v>97</v>
      </c>
      <c r="AF26" s="1">
        <v>31</v>
      </c>
      <c r="AG26" s="1">
        <v>26</v>
      </c>
      <c r="AH26" s="1">
        <v>43</v>
      </c>
      <c r="AI26" s="1">
        <v>97</v>
      </c>
      <c r="AJ26" s="1">
        <v>27</v>
      </c>
      <c r="AK26" s="3">
        <f t="shared" si="4"/>
        <v>789</v>
      </c>
      <c r="AL26" s="1" t="s">
        <v>28</v>
      </c>
    </row>
    <row r="27" spans="1:38" ht="15.75" customHeight="1">
      <c r="A27" s="1">
        <v>26</v>
      </c>
      <c r="B27" s="1">
        <v>26</v>
      </c>
      <c r="C27" s="1" t="s">
        <v>220</v>
      </c>
      <c r="D27" s="1" t="s">
        <v>221</v>
      </c>
      <c r="E27" s="1">
        <v>1140</v>
      </c>
      <c r="F27" s="2">
        <f t="shared" si="0"/>
        <v>19</v>
      </c>
      <c r="G27" s="5">
        <v>38546</v>
      </c>
      <c r="H27" s="3">
        <f t="shared" si="1"/>
        <v>3</v>
      </c>
      <c r="I27" s="3" t="s">
        <v>79</v>
      </c>
      <c r="J27" s="5">
        <v>38971</v>
      </c>
      <c r="K27" s="6">
        <v>38971</v>
      </c>
      <c r="L27" s="3">
        <f t="shared" si="2"/>
        <v>1</v>
      </c>
      <c r="M27" s="3" t="s">
        <v>40</v>
      </c>
      <c r="N27" s="1" t="s">
        <v>222</v>
      </c>
      <c r="O27" s="1">
        <v>184</v>
      </c>
      <c r="P27" s="4">
        <f t="shared" si="3"/>
        <v>91405.166666666672</v>
      </c>
      <c r="Q27" s="1">
        <v>1096862</v>
      </c>
      <c r="R27" s="1" t="s">
        <v>223</v>
      </c>
      <c r="S27" s="1" t="s">
        <v>224</v>
      </c>
      <c r="T27" s="1" t="s">
        <v>225</v>
      </c>
      <c r="U27" s="7" t="s">
        <v>226</v>
      </c>
      <c r="V27" s="1">
        <v>29</v>
      </c>
      <c r="W27" s="1">
        <v>91</v>
      </c>
      <c r="X27" s="1">
        <v>42</v>
      </c>
      <c r="Y27" s="1">
        <v>92</v>
      </c>
      <c r="Z27" s="1">
        <v>515</v>
      </c>
      <c r="AA27" s="1">
        <v>131</v>
      </c>
      <c r="AB27" s="1">
        <v>446</v>
      </c>
      <c r="AC27" s="1">
        <v>269</v>
      </c>
      <c r="AD27" s="1">
        <v>397</v>
      </c>
      <c r="AE27" s="1">
        <v>139</v>
      </c>
      <c r="AF27" s="1">
        <v>45</v>
      </c>
      <c r="AG27" s="1">
        <v>73</v>
      </c>
      <c r="AH27" s="1">
        <v>21</v>
      </c>
      <c r="AI27" s="1">
        <v>1234</v>
      </c>
      <c r="AJ27" s="1">
        <v>49</v>
      </c>
      <c r="AK27" s="3">
        <f t="shared" si="4"/>
        <v>1234</v>
      </c>
      <c r="AL27" s="1" t="s">
        <v>33</v>
      </c>
    </row>
    <row r="28" spans="1:38" ht="15.75" customHeight="1">
      <c r="A28" s="1">
        <v>27</v>
      </c>
      <c r="B28" s="1">
        <v>27</v>
      </c>
      <c r="C28" s="1" t="s">
        <v>227</v>
      </c>
      <c r="D28" s="1" t="s">
        <v>228</v>
      </c>
      <c r="E28" s="1">
        <v>1316</v>
      </c>
      <c r="F28" s="2">
        <f t="shared" si="0"/>
        <v>21.933333333333334</v>
      </c>
      <c r="G28" s="5">
        <v>38539</v>
      </c>
      <c r="H28" s="3">
        <f t="shared" si="1"/>
        <v>3</v>
      </c>
      <c r="I28" s="3" t="s">
        <v>79</v>
      </c>
      <c r="J28" s="5">
        <v>38971</v>
      </c>
      <c r="K28" s="6">
        <v>38971</v>
      </c>
      <c r="L28" s="3">
        <f t="shared" si="2"/>
        <v>1</v>
      </c>
      <c r="M28" s="3" t="s">
        <v>40</v>
      </c>
      <c r="N28" s="1" t="s">
        <v>229</v>
      </c>
      <c r="O28" s="1">
        <v>507</v>
      </c>
      <c r="P28" s="4">
        <f t="shared" si="3"/>
        <v>240499.91666666666</v>
      </c>
      <c r="Q28" s="1">
        <v>2885999</v>
      </c>
      <c r="R28" s="1" t="s">
        <v>230</v>
      </c>
      <c r="S28" s="1" t="s">
        <v>231</v>
      </c>
      <c r="T28" s="1" t="s">
        <v>232</v>
      </c>
      <c r="U28" s="7" t="s">
        <v>233</v>
      </c>
      <c r="V28" s="1">
        <v>36</v>
      </c>
      <c r="W28" s="1">
        <v>333</v>
      </c>
      <c r="X28" s="1">
        <v>42</v>
      </c>
      <c r="Y28" s="1">
        <v>112</v>
      </c>
      <c r="Z28" s="1">
        <v>1281</v>
      </c>
      <c r="AA28" s="1">
        <v>127</v>
      </c>
      <c r="AB28" s="1">
        <v>653</v>
      </c>
      <c r="AC28" s="1">
        <v>417</v>
      </c>
      <c r="AD28" s="1">
        <v>674</v>
      </c>
      <c r="AE28" s="1">
        <v>324</v>
      </c>
      <c r="AF28" s="1">
        <v>91</v>
      </c>
      <c r="AG28" s="1">
        <v>93</v>
      </c>
      <c r="AH28" s="1">
        <v>39</v>
      </c>
      <c r="AI28" s="1">
        <v>367</v>
      </c>
      <c r="AJ28" s="1">
        <v>41</v>
      </c>
      <c r="AK28" s="3">
        <f t="shared" si="4"/>
        <v>1281</v>
      </c>
      <c r="AL28" s="1" t="s">
        <v>24</v>
      </c>
    </row>
    <row r="29" spans="1:38" ht="15.75" customHeight="1">
      <c r="A29" s="1">
        <v>28</v>
      </c>
      <c r="B29" s="1">
        <v>28</v>
      </c>
      <c r="C29" s="1" t="s">
        <v>234</v>
      </c>
      <c r="D29" s="1" t="s">
        <v>235</v>
      </c>
      <c r="E29" s="1">
        <v>1275</v>
      </c>
      <c r="F29" s="2">
        <f t="shared" si="0"/>
        <v>21.25</v>
      </c>
      <c r="G29" s="5">
        <v>38043</v>
      </c>
      <c r="H29" s="3">
        <f t="shared" si="1"/>
        <v>4</v>
      </c>
      <c r="I29" s="3" t="s">
        <v>55</v>
      </c>
      <c r="J29" s="5">
        <v>38978</v>
      </c>
      <c r="K29" s="6">
        <v>38978</v>
      </c>
      <c r="L29" s="3">
        <f t="shared" si="2"/>
        <v>1</v>
      </c>
      <c r="M29" s="3" t="s">
        <v>40</v>
      </c>
      <c r="N29" s="1" t="s">
        <v>236</v>
      </c>
      <c r="O29" s="1">
        <v>95</v>
      </c>
      <c r="P29" s="4">
        <f t="shared" si="3"/>
        <v>238601.16666666666</v>
      </c>
      <c r="Q29" s="1">
        <v>2863214</v>
      </c>
      <c r="R29" s="1" t="s">
        <v>237</v>
      </c>
      <c r="S29" s="1" t="s">
        <v>238</v>
      </c>
      <c r="T29" s="1" t="s">
        <v>239</v>
      </c>
      <c r="U29" s="7" t="s">
        <v>240</v>
      </c>
      <c r="V29" s="1">
        <v>25</v>
      </c>
      <c r="W29" s="1">
        <v>12</v>
      </c>
      <c r="X29" s="1">
        <v>7</v>
      </c>
      <c r="Y29" s="1">
        <v>93</v>
      </c>
      <c r="Z29" s="1">
        <v>404</v>
      </c>
      <c r="AA29" s="1">
        <v>485</v>
      </c>
      <c r="AB29" s="1">
        <v>532</v>
      </c>
      <c r="AC29" s="1">
        <v>175</v>
      </c>
      <c r="AD29" s="1">
        <v>43</v>
      </c>
      <c r="AE29" s="1">
        <v>61</v>
      </c>
      <c r="AF29" s="1">
        <v>35</v>
      </c>
      <c r="AG29" s="1">
        <v>44</v>
      </c>
      <c r="AH29" s="1">
        <v>17</v>
      </c>
      <c r="AI29" s="1">
        <v>109</v>
      </c>
      <c r="AJ29" s="1">
        <v>19</v>
      </c>
      <c r="AK29" s="3">
        <f t="shared" si="4"/>
        <v>532</v>
      </c>
      <c r="AL29" s="1" t="s">
        <v>26</v>
      </c>
    </row>
    <row r="30" spans="1:38" ht="15.75" customHeight="1">
      <c r="A30" s="1">
        <v>29</v>
      </c>
      <c r="B30" s="1">
        <v>29</v>
      </c>
      <c r="C30" s="1" t="s">
        <v>241</v>
      </c>
      <c r="D30" s="1" t="s">
        <v>242</v>
      </c>
      <c r="E30" s="1">
        <v>1050</v>
      </c>
      <c r="F30" s="2">
        <f t="shared" si="0"/>
        <v>17.5</v>
      </c>
      <c r="G30" s="5">
        <v>38042</v>
      </c>
      <c r="H30" s="3">
        <f t="shared" si="1"/>
        <v>3</v>
      </c>
      <c r="I30" s="3" t="s">
        <v>79</v>
      </c>
      <c r="J30" s="5">
        <v>38978</v>
      </c>
      <c r="K30" s="6">
        <v>38978</v>
      </c>
      <c r="L30" s="3">
        <f t="shared" si="2"/>
        <v>1</v>
      </c>
      <c r="M30" s="3" t="s">
        <v>40</v>
      </c>
      <c r="N30" s="1" t="s">
        <v>243</v>
      </c>
      <c r="O30" s="1">
        <v>355</v>
      </c>
      <c r="P30" s="4">
        <f t="shared" si="3"/>
        <v>585296.83333333337</v>
      </c>
      <c r="Q30" s="1">
        <v>7023562</v>
      </c>
      <c r="R30" s="1" t="s">
        <v>244</v>
      </c>
      <c r="S30" s="1" t="s">
        <v>245</v>
      </c>
      <c r="T30" s="1" t="s">
        <v>246</v>
      </c>
      <c r="U30" s="7" t="s">
        <v>247</v>
      </c>
      <c r="V30" s="1">
        <v>37</v>
      </c>
      <c r="W30" s="1">
        <v>333</v>
      </c>
      <c r="X30" s="1">
        <v>80</v>
      </c>
      <c r="Y30" s="1">
        <v>87</v>
      </c>
      <c r="Z30" s="1">
        <v>2082</v>
      </c>
      <c r="AA30" s="1">
        <v>1668</v>
      </c>
      <c r="AB30" s="1">
        <v>2004</v>
      </c>
      <c r="AC30" s="1">
        <v>1127</v>
      </c>
      <c r="AD30" s="1">
        <v>1276</v>
      </c>
      <c r="AE30" s="1">
        <v>290</v>
      </c>
      <c r="AF30" s="1">
        <v>190</v>
      </c>
      <c r="AG30" s="1">
        <v>361</v>
      </c>
      <c r="AH30" s="1">
        <v>51</v>
      </c>
      <c r="AI30" s="1">
        <v>1014</v>
      </c>
      <c r="AJ30" s="1">
        <v>115</v>
      </c>
      <c r="AK30" s="3">
        <f t="shared" si="4"/>
        <v>2082</v>
      </c>
      <c r="AL30" s="1" t="s">
        <v>24</v>
      </c>
    </row>
    <row r="31" spans="1:38" ht="15.75" customHeight="1">
      <c r="A31" s="1">
        <v>30</v>
      </c>
      <c r="B31" s="1">
        <v>30</v>
      </c>
      <c r="C31" s="1" t="s">
        <v>248</v>
      </c>
      <c r="D31" s="1" t="s">
        <v>249</v>
      </c>
      <c r="E31" s="1">
        <v>1276</v>
      </c>
      <c r="F31" s="2">
        <f t="shared" si="0"/>
        <v>21.266666666666666</v>
      </c>
      <c r="G31" s="5">
        <v>38018</v>
      </c>
      <c r="H31" s="3">
        <f t="shared" si="1"/>
        <v>7</v>
      </c>
      <c r="I31" s="3" t="s">
        <v>87</v>
      </c>
      <c r="J31" s="5">
        <v>38985</v>
      </c>
      <c r="K31" s="6">
        <v>38985</v>
      </c>
      <c r="L31" s="3">
        <f t="shared" si="2"/>
        <v>1</v>
      </c>
      <c r="M31" s="3" t="s">
        <v>40</v>
      </c>
      <c r="N31" s="1" t="s">
        <v>250</v>
      </c>
      <c r="O31" s="1">
        <v>970</v>
      </c>
      <c r="P31" s="4">
        <f t="shared" si="3"/>
        <v>1224108.4166666667</v>
      </c>
      <c r="Q31" s="1">
        <v>14689301</v>
      </c>
      <c r="R31" s="1" t="s">
        <v>251</v>
      </c>
      <c r="S31" s="1" t="s">
        <v>252</v>
      </c>
      <c r="T31" s="1" t="s">
        <v>253</v>
      </c>
      <c r="U31" s="7" t="s">
        <v>254</v>
      </c>
      <c r="V31" s="1">
        <v>43</v>
      </c>
      <c r="W31" s="1">
        <v>444</v>
      </c>
      <c r="X31" s="1">
        <v>241</v>
      </c>
      <c r="Y31" s="1">
        <v>248</v>
      </c>
      <c r="Z31" s="1">
        <v>4303</v>
      </c>
      <c r="AA31" s="1">
        <v>1728</v>
      </c>
      <c r="AB31" s="1">
        <v>3899</v>
      </c>
      <c r="AC31" s="1">
        <v>1166</v>
      </c>
      <c r="AD31" s="1">
        <v>3554</v>
      </c>
      <c r="AE31" s="1">
        <v>1047</v>
      </c>
      <c r="AF31" s="1">
        <v>169</v>
      </c>
      <c r="AG31" s="1">
        <v>439</v>
      </c>
      <c r="AH31" s="1">
        <v>67</v>
      </c>
      <c r="AI31" s="1">
        <v>2355</v>
      </c>
      <c r="AJ31" s="1">
        <v>174</v>
      </c>
      <c r="AK31" s="3">
        <f t="shared" si="4"/>
        <v>4303</v>
      </c>
      <c r="AL31" s="1" t="s">
        <v>24</v>
      </c>
    </row>
    <row r="32" spans="1:38" ht="15.75" customHeight="1">
      <c r="A32" s="1">
        <v>31</v>
      </c>
      <c r="B32" s="1">
        <v>31</v>
      </c>
      <c r="C32" s="1" t="s">
        <v>255</v>
      </c>
      <c r="D32" s="1" t="s">
        <v>256</v>
      </c>
      <c r="E32" s="1">
        <v>1177</v>
      </c>
      <c r="F32" s="2">
        <f t="shared" si="0"/>
        <v>19.616666666666667</v>
      </c>
      <c r="G32" s="5">
        <v>38547</v>
      </c>
      <c r="H32" s="3">
        <f t="shared" si="1"/>
        <v>4</v>
      </c>
      <c r="I32" s="3" t="s">
        <v>55</v>
      </c>
      <c r="J32" s="5">
        <v>38985</v>
      </c>
      <c r="K32" s="6">
        <v>38985</v>
      </c>
      <c r="L32" s="3">
        <f t="shared" si="2"/>
        <v>1</v>
      </c>
      <c r="M32" s="3" t="s">
        <v>40</v>
      </c>
      <c r="N32" s="1" t="s">
        <v>257</v>
      </c>
      <c r="O32" s="1">
        <v>991</v>
      </c>
      <c r="P32" s="4">
        <f t="shared" si="3"/>
        <v>833391.83333333337</v>
      </c>
      <c r="Q32" s="1">
        <v>10000702</v>
      </c>
      <c r="R32" s="1" t="s">
        <v>258</v>
      </c>
      <c r="S32" s="1" t="s">
        <v>259</v>
      </c>
      <c r="T32" s="1" t="s">
        <v>260</v>
      </c>
      <c r="U32" s="7" t="s">
        <v>261</v>
      </c>
      <c r="V32" s="1">
        <v>45</v>
      </c>
      <c r="W32" s="1">
        <v>277</v>
      </c>
      <c r="X32" s="1">
        <v>54</v>
      </c>
      <c r="Y32" s="1">
        <v>400</v>
      </c>
      <c r="Z32" s="1">
        <v>2491</v>
      </c>
      <c r="AA32" s="1">
        <v>1526</v>
      </c>
      <c r="AB32" s="1">
        <v>2532</v>
      </c>
      <c r="AC32" s="1">
        <v>1201</v>
      </c>
      <c r="AD32" s="1">
        <v>2427</v>
      </c>
      <c r="AE32" s="1">
        <v>521</v>
      </c>
      <c r="AF32" s="1">
        <v>178</v>
      </c>
      <c r="AG32" s="1">
        <v>421</v>
      </c>
      <c r="AH32" s="1">
        <v>115</v>
      </c>
      <c r="AI32" s="1">
        <v>2478</v>
      </c>
      <c r="AJ32" s="1">
        <v>324</v>
      </c>
      <c r="AK32" s="3">
        <f t="shared" si="4"/>
        <v>2532</v>
      </c>
      <c r="AL32" s="1" t="s">
        <v>26</v>
      </c>
    </row>
    <row r="33" spans="1:38" ht="15.75" customHeight="1">
      <c r="A33" s="1">
        <v>32</v>
      </c>
      <c r="B33" s="1">
        <v>32</v>
      </c>
      <c r="C33" s="1" t="s">
        <v>262</v>
      </c>
      <c r="D33" s="1" t="s">
        <v>263</v>
      </c>
      <c r="E33" s="1">
        <v>1129</v>
      </c>
      <c r="F33" s="2">
        <f t="shared" si="0"/>
        <v>18.816666666666666</v>
      </c>
      <c r="G33" s="5">
        <v>38408</v>
      </c>
      <c r="H33" s="3">
        <f t="shared" si="1"/>
        <v>5</v>
      </c>
      <c r="I33" s="3" t="s">
        <v>39</v>
      </c>
      <c r="J33" s="5">
        <v>38991</v>
      </c>
      <c r="K33" s="6">
        <v>38991</v>
      </c>
      <c r="L33" s="3">
        <f t="shared" si="2"/>
        <v>7</v>
      </c>
      <c r="M33" s="3" t="s">
        <v>87</v>
      </c>
      <c r="N33" s="1" t="s">
        <v>264</v>
      </c>
      <c r="O33" s="1">
        <v>213</v>
      </c>
      <c r="P33" s="4">
        <f t="shared" si="3"/>
        <v>85855.583333333328</v>
      </c>
      <c r="Q33" s="1">
        <v>1030267</v>
      </c>
      <c r="R33" s="1" t="s">
        <v>265</v>
      </c>
      <c r="S33" s="1" t="s">
        <v>266</v>
      </c>
      <c r="T33" s="1" t="s">
        <v>267</v>
      </c>
      <c r="U33" s="7" t="s">
        <v>268</v>
      </c>
      <c r="V33" s="1">
        <v>26</v>
      </c>
      <c r="W33" s="1">
        <v>68</v>
      </c>
      <c r="X33" s="1">
        <v>30</v>
      </c>
      <c r="Y33" s="1">
        <v>171</v>
      </c>
      <c r="Z33" s="1">
        <v>356</v>
      </c>
      <c r="AA33" s="1">
        <v>13</v>
      </c>
      <c r="AB33" s="1">
        <v>277</v>
      </c>
      <c r="AC33" s="1">
        <v>279</v>
      </c>
      <c r="AD33" s="1">
        <v>377</v>
      </c>
      <c r="AE33" s="1">
        <v>152</v>
      </c>
      <c r="AF33" s="1">
        <v>84</v>
      </c>
      <c r="AG33" s="1">
        <v>75</v>
      </c>
      <c r="AH33" s="1">
        <v>58</v>
      </c>
      <c r="AI33" s="1">
        <v>93</v>
      </c>
      <c r="AJ33" s="1">
        <v>38</v>
      </c>
      <c r="AK33" s="3">
        <f t="shared" si="4"/>
        <v>377</v>
      </c>
      <c r="AL33" s="1" t="s">
        <v>28</v>
      </c>
    </row>
    <row r="34" spans="1:38" ht="15.75" customHeight="1">
      <c r="A34" s="1">
        <v>33</v>
      </c>
      <c r="B34" s="1">
        <v>33</v>
      </c>
      <c r="C34" s="1" t="s">
        <v>269</v>
      </c>
      <c r="D34" s="1" t="s">
        <v>270</v>
      </c>
      <c r="E34" s="1">
        <v>1365</v>
      </c>
      <c r="F34" s="2">
        <f t="shared" si="0"/>
        <v>22.75</v>
      </c>
      <c r="G34" s="5">
        <v>38546</v>
      </c>
      <c r="H34" s="3">
        <f t="shared" si="1"/>
        <v>3</v>
      </c>
      <c r="I34" s="3" t="s">
        <v>79</v>
      </c>
      <c r="J34" s="5">
        <v>38991</v>
      </c>
      <c r="K34" s="6">
        <v>38991</v>
      </c>
      <c r="L34" s="3">
        <f t="shared" si="2"/>
        <v>7</v>
      </c>
      <c r="M34" s="3" t="s">
        <v>87</v>
      </c>
      <c r="N34" s="1" t="s">
        <v>271</v>
      </c>
      <c r="O34" s="1">
        <v>612</v>
      </c>
      <c r="P34" s="4">
        <f t="shared" si="3"/>
        <v>273145</v>
      </c>
      <c r="Q34" s="1">
        <v>3277740</v>
      </c>
      <c r="R34" s="1" t="s">
        <v>272</v>
      </c>
      <c r="S34" s="1" t="s">
        <v>273</v>
      </c>
      <c r="T34" s="1" t="s">
        <v>274</v>
      </c>
      <c r="U34" s="7" t="s">
        <v>275</v>
      </c>
      <c r="V34" s="1">
        <v>29</v>
      </c>
      <c r="W34" s="1">
        <v>65</v>
      </c>
      <c r="X34" s="1">
        <v>206</v>
      </c>
      <c r="Y34" s="1">
        <v>350</v>
      </c>
      <c r="Z34" s="1">
        <v>812</v>
      </c>
      <c r="AA34" s="1">
        <v>215</v>
      </c>
      <c r="AB34" s="1">
        <v>536</v>
      </c>
      <c r="AC34" s="1">
        <v>297</v>
      </c>
      <c r="AD34" s="1">
        <v>518</v>
      </c>
      <c r="AE34" s="1">
        <v>337</v>
      </c>
      <c r="AF34" s="1">
        <v>215</v>
      </c>
      <c r="AG34" s="1">
        <v>145</v>
      </c>
      <c r="AH34" s="1">
        <v>120</v>
      </c>
      <c r="AI34" s="1">
        <v>1359</v>
      </c>
      <c r="AJ34" s="1">
        <v>309</v>
      </c>
      <c r="AK34" s="3">
        <f t="shared" si="4"/>
        <v>1359</v>
      </c>
      <c r="AL34" s="1" t="s">
        <v>33</v>
      </c>
    </row>
    <row r="35" spans="1:38" ht="15.75" customHeight="1">
      <c r="A35" s="1">
        <v>34</v>
      </c>
      <c r="B35" s="1">
        <v>34</v>
      </c>
      <c r="C35" s="1" t="s">
        <v>276</v>
      </c>
      <c r="D35" s="1" t="s">
        <v>277</v>
      </c>
      <c r="E35" s="1">
        <v>952</v>
      </c>
      <c r="F35" s="2">
        <f t="shared" si="0"/>
        <v>15.866666666666667</v>
      </c>
      <c r="G35" s="5">
        <v>38545</v>
      </c>
      <c r="H35" s="3">
        <f t="shared" si="1"/>
        <v>2</v>
      </c>
      <c r="I35" s="3" t="s">
        <v>71</v>
      </c>
      <c r="J35" s="5">
        <v>38999</v>
      </c>
      <c r="K35" s="6">
        <v>38999</v>
      </c>
      <c r="L35" s="3">
        <f t="shared" si="2"/>
        <v>1</v>
      </c>
      <c r="M35" s="3" t="s">
        <v>40</v>
      </c>
      <c r="N35" s="1" t="s">
        <v>278</v>
      </c>
      <c r="O35" s="1">
        <v>74</v>
      </c>
      <c r="P35" s="4">
        <f t="shared" si="3"/>
        <v>41959.75</v>
      </c>
      <c r="Q35" s="1">
        <v>503517</v>
      </c>
      <c r="R35" s="1" t="s">
        <v>279</v>
      </c>
      <c r="S35" s="1" t="s">
        <v>280</v>
      </c>
      <c r="T35" s="1" t="s">
        <v>281</v>
      </c>
      <c r="U35" s="7" t="s">
        <v>282</v>
      </c>
      <c r="V35" s="1">
        <v>21</v>
      </c>
      <c r="W35" s="1">
        <v>6</v>
      </c>
      <c r="X35" s="1">
        <v>11</v>
      </c>
      <c r="Y35" s="1">
        <v>55</v>
      </c>
      <c r="Z35" s="1">
        <v>61</v>
      </c>
      <c r="AA35" s="1">
        <v>1</v>
      </c>
      <c r="AB35" s="1">
        <v>153</v>
      </c>
      <c r="AC35" s="1">
        <v>112</v>
      </c>
      <c r="AD35" s="1">
        <v>164</v>
      </c>
      <c r="AE35" s="1">
        <v>18</v>
      </c>
      <c r="AF35" s="1">
        <v>16</v>
      </c>
      <c r="AG35" s="1">
        <v>32</v>
      </c>
      <c r="AH35" s="1">
        <v>3</v>
      </c>
      <c r="AI35" s="1">
        <v>66</v>
      </c>
      <c r="AJ35" s="1">
        <v>8</v>
      </c>
      <c r="AK35" s="3">
        <f t="shared" si="4"/>
        <v>164</v>
      </c>
      <c r="AL35" s="1" t="s">
        <v>28</v>
      </c>
    </row>
    <row r="36" spans="1:38" ht="15.75" customHeight="1">
      <c r="A36" s="1">
        <v>35</v>
      </c>
      <c r="B36" s="1">
        <v>35</v>
      </c>
      <c r="C36" s="1" t="s">
        <v>283</v>
      </c>
      <c r="D36" s="1" t="s">
        <v>284</v>
      </c>
      <c r="E36" s="1">
        <v>773</v>
      </c>
      <c r="F36" s="2">
        <f t="shared" si="0"/>
        <v>12.883333333333333</v>
      </c>
      <c r="G36" s="5">
        <v>38533</v>
      </c>
      <c r="H36" s="3">
        <f t="shared" si="1"/>
        <v>4</v>
      </c>
      <c r="I36" s="3" t="s">
        <v>55</v>
      </c>
      <c r="J36" s="5">
        <v>38999</v>
      </c>
      <c r="K36" s="6">
        <v>38999</v>
      </c>
      <c r="L36" s="3">
        <f t="shared" si="2"/>
        <v>1</v>
      </c>
      <c r="M36" s="3" t="s">
        <v>40</v>
      </c>
      <c r="N36" s="1" t="s">
        <v>285</v>
      </c>
      <c r="O36" s="1">
        <v>58</v>
      </c>
      <c r="P36" s="4">
        <f t="shared" si="3"/>
        <v>58782.416666666664</v>
      </c>
      <c r="Q36" s="1">
        <v>705389</v>
      </c>
      <c r="R36" s="1" t="s">
        <v>286</v>
      </c>
      <c r="S36" s="1" t="s">
        <v>287</v>
      </c>
      <c r="T36" s="1" t="s">
        <v>288</v>
      </c>
      <c r="U36" s="7" t="s">
        <v>289</v>
      </c>
      <c r="V36" s="1">
        <v>26</v>
      </c>
      <c r="W36" s="1">
        <v>60</v>
      </c>
      <c r="X36" s="1">
        <v>4</v>
      </c>
      <c r="Y36" s="1">
        <v>53</v>
      </c>
      <c r="Z36" s="1">
        <v>62</v>
      </c>
      <c r="AA36" s="1">
        <v>5</v>
      </c>
      <c r="AB36" s="1">
        <v>138</v>
      </c>
      <c r="AC36" s="1">
        <v>30</v>
      </c>
      <c r="AD36" s="1">
        <v>260</v>
      </c>
      <c r="AE36" s="1">
        <v>6</v>
      </c>
      <c r="AF36" s="1">
        <v>5</v>
      </c>
      <c r="AG36" s="1">
        <v>21</v>
      </c>
      <c r="AH36" s="1">
        <v>3</v>
      </c>
      <c r="AI36" s="1">
        <v>92</v>
      </c>
      <c r="AJ36" s="1">
        <v>16</v>
      </c>
      <c r="AK36" s="3">
        <f t="shared" si="4"/>
        <v>260</v>
      </c>
      <c r="AL36" s="1" t="s">
        <v>28</v>
      </c>
    </row>
    <row r="37" spans="1:38" ht="15.75" customHeight="1">
      <c r="A37" s="1">
        <v>36</v>
      </c>
      <c r="B37" s="1">
        <v>36</v>
      </c>
      <c r="C37" s="1" t="s">
        <v>290</v>
      </c>
      <c r="D37" s="1" t="s">
        <v>291</v>
      </c>
      <c r="E37" s="1">
        <v>1080</v>
      </c>
      <c r="F37" s="2">
        <f t="shared" si="0"/>
        <v>18</v>
      </c>
      <c r="G37" s="5">
        <v>38546</v>
      </c>
      <c r="H37" s="3">
        <f t="shared" si="1"/>
        <v>3</v>
      </c>
      <c r="I37" s="3" t="s">
        <v>79</v>
      </c>
      <c r="J37" s="5">
        <v>39007</v>
      </c>
      <c r="K37" s="6">
        <v>39007</v>
      </c>
      <c r="L37" s="3">
        <f t="shared" si="2"/>
        <v>2</v>
      </c>
      <c r="M37" s="3" t="s">
        <v>71</v>
      </c>
      <c r="N37" s="1" t="s">
        <v>292</v>
      </c>
      <c r="O37" s="1">
        <v>43</v>
      </c>
      <c r="P37" s="4">
        <f t="shared" si="3"/>
        <v>48407.583333333336</v>
      </c>
      <c r="Q37" s="1">
        <v>580891</v>
      </c>
      <c r="R37" s="1" t="s">
        <v>293</v>
      </c>
      <c r="S37" s="1" t="s">
        <v>294</v>
      </c>
      <c r="T37" s="1" t="s">
        <v>295</v>
      </c>
      <c r="U37" s="7" t="s">
        <v>296</v>
      </c>
      <c r="V37" s="1">
        <v>21</v>
      </c>
      <c r="W37" s="1">
        <v>11</v>
      </c>
      <c r="X37" s="1">
        <v>11</v>
      </c>
      <c r="Y37" s="1">
        <v>53</v>
      </c>
      <c r="Z37" s="1">
        <v>27</v>
      </c>
      <c r="AA37" s="1">
        <v>1</v>
      </c>
      <c r="AB37" s="1">
        <v>101</v>
      </c>
      <c r="AC37" s="1">
        <v>42</v>
      </c>
      <c r="AD37" s="1">
        <v>71</v>
      </c>
      <c r="AE37" s="1">
        <v>3</v>
      </c>
      <c r="AF37" s="1">
        <v>31</v>
      </c>
      <c r="AG37" s="1">
        <v>25</v>
      </c>
      <c r="AH37" s="1">
        <v>4</v>
      </c>
      <c r="AI37" s="1">
        <v>51</v>
      </c>
      <c r="AJ37" s="1">
        <v>4</v>
      </c>
      <c r="AK37" s="3">
        <f t="shared" si="4"/>
        <v>101</v>
      </c>
      <c r="AL37" s="1" t="s">
        <v>26</v>
      </c>
    </row>
    <row r="38" spans="1:38" ht="15.75" customHeight="1">
      <c r="A38" s="1">
        <v>37</v>
      </c>
      <c r="B38" s="1">
        <v>37</v>
      </c>
      <c r="C38" s="1" t="s">
        <v>297</v>
      </c>
      <c r="D38" s="1" t="s">
        <v>298</v>
      </c>
      <c r="E38" s="1">
        <v>1125</v>
      </c>
      <c r="F38" s="2">
        <f t="shared" si="0"/>
        <v>18.75</v>
      </c>
      <c r="G38" s="5">
        <v>38544</v>
      </c>
      <c r="H38" s="3">
        <f t="shared" si="1"/>
        <v>1</v>
      </c>
      <c r="I38" s="3" t="s">
        <v>40</v>
      </c>
      <c r="J38" s="5">
        <v>39007</v>
      </c>
      <c r="K38" s="6">
        <v>39007</v>
      </c>
      <c r="L38" s="3">
        <f t="shared" si="2"/>
        <v>2</v>
      </c>
      <c r="M38" s="3" t="s">
        <v>71</v>
      </c>
      <c r="N38" s="1" t="s">
        <v>299</v>
      </c>
      <c r="O38" s="1">
        <v>67</v>
      </c>
      <c r="P38" s="4">
        <f t="shared" si="3"/>
        <v>67435.5</v>
      </c>
      <c r="Q38" s="1">
        <v>809226</v>
      </c>
      <c r="R38" s="1" t="s">
        <v>300</v>
      </c>
      <c r="S38" s="1" t="s">
        <v>301</v>
      </c>
      <c r="T38" s="1" t="s">
        <v>302</v>
      </c>
      <c r="U38" s="7" t="s">
        <v>303</v>
      </c>
      <c r="V38" s="1">
        <v>24</v>
      </c>
      <c r="W38" s="1">
        <v>48</v>
      </c>
      <c r="X38" s="1">
        <v>25</v>
      </c>
      <c r="Y38" s="1">
        <v>139</v>
      </c>
      <c r="Z38" s="1">
        <v>44</v>
      </c>
      <c r="AA38" s="1">
        <v>9</v>
      </c>
      <c r="AB38" s="1">
        <v>218</v>
      </c>
      <c r="AC38" s="1">
        <v>31</v>
      </c>
      <c r="AD38" s="1">
        <v>113</v>
      </c>
      <c r="AE38" s="1">
        <v>35</v>
      </c>
      <c r="AF38" s="1">
        <v>21</v>
      </c>
      <c r="AG38" s="1">
        <v>51</v>
      </c>
      <c r="AH38" s="1">
        <v>11</v>
      </c>
      <c r="AI38" s="1">
        <v>112</v>
      </c>
      <c r="AJ38" s="1">
        <v>35</v>
      </c>
      <c r="AK38" s="3">
        <f t="shared" si="4"/>
        <v>218</v>
      </c>
      <c r="AL38" s="1" t="s">
        <v>26</v>
      </c>
    </row>
    <row r="39" spans="1:38" ht="15.75" customHeight="1">
      <c r="A39" s="1">
        <v>38</v>
      </c>
      <c r="B39" s="1">
        <v>38</v>
      </c>
      <c r="C39" s="1" t="s">
        <v>304</v>
      </c>
      <c r="D39" s="1" t="s">
        <v>305</v>
      </c>
      <c r="E39" s="1">
        <v>1177</v>
      </c>
      <c r="F39" s="2">
        <f t="shared" si="0"/>
        <v>19.616666666666667</v>
      </c>
      <c r="G39" s="5">
        <v>38771</v>
      </c>
      <c r="H39" s="3">
        <f t="shared" si="1"/>
        <v>4</v>
      </c>
      <c r="I39" s="3" t="s">
        <v>55</v>
      </c>
      <c r="J39" s="5">
        <v>39014</v>
      </c>
      <c r="K39" s="6">
        <v>39014</v>
      </c>
      <c r="L39" s="3">
        <f t="shared" si="2"/>
        <v>2</v>
      </c>
      <c r="M39" s="3" t="s">
        <v>71</v>
      </c>
      <c r="N39" s="1" t="s">
        <v>306</v>
      </c>
      <c r="O39" s="1">
        <v>186</v>
      </c>
      <c r="P39" s="4">
        <f t="shared" si="3"/>
        <v>169037.58333333334</v>
      </c>
      <c r="Q39" s="1">
        <v>2028451</v>
      </c>
      <c r="R39" s="1" t="s">
        <v>307</v>
      </c>
      <c r="S39" s="1" t="s">
        <v>308</v>
      </c>
      <c r="T39" s="1" t="s">
        <v>309</v>
      </c>
      <c r="U39" s="7" t="s">
        <v>310</v>
      </c>
      <c r="V39" s="1">
        <v>28</v>
      </c>
      <c r="W39" s="1">
        <v>30</v>
      </c>
      <c r="X39" s="1">
        <v>23</v>
      </c>
      <c r="Y39" s="1">
        <v>168</v>
      </c>
      <c r="Z39" s="1">
        <v>247</v>
      </c>
      <c r="AA39" s="1">
        <v>63</v>
      </c>
      <c r="AB39" s="1">
        <v>336</v>
      </c>
      <c r="AC39" s="1">
        <v>86</v>
      </c>
      <c r="AD39" s="1">
        <v>498</v>
      </c>
      <c r="AE39" s="1">
        <v>63</v>
      </c>
      <c r="AF39" s="1">
        <v>70</v>
      </c>
      <c r="AG39" s="1">
        <v>115</v>
      </c>
      <c r="AH39" s="1">
        <v>47</v>
      </c>
      <c r="AI39" s="1">
        <v>198</v>
      </c>
      <c r="AJ39" s="1">
        <v>77</v>
      </c>
      <c r="AK39" s="3">
        <f t="shared" si="4"/>
        <v>498</v>
      </c>
      <c r="AL39" s="1" t="s">
        <v>28</v>
      </c>
    </row>
    <row r="40" spans="1:38" ht="15.75" customHeight="1">
      <c r="A40" s="1">
        <v>39</v>
      </c>
      <c r="B40" s="1">
        <v>39</v>
      </c>
      <c r="C40" s="1" t="s">
        <v>311</v>
      </c>
      <c r="D40" s="1" t="s">
        <v>312</v>
      </c>
      <c r="E40" s="1">
        <v>1083</v>
      </c>
      <c r="F40" s="2">
        <f t="shared" si="0"/>
        <v>18.05</v>
      </c>
      <c r="G40" s="5">
        <v>38406</v>
      </c>
      <c r="H40" s="3">
        <f t="shared" si="1"/>
        <v>3</v>
      </c>
      <c r="I40" s="3" t="s">
        <v>79</v>
      </c>
      <c r="J40" s="5">
        <v>39014</v>
      </c>
      <c r="K40" s="6">
        <v>39014</v>
      </c>
      <c r="L40" s="3">
        <f t="shared" si="2"/>
        <v>2</v>
      </c>
      <c r="M40" s="3" t="s">
        <v>71</v>
      </c>
      <c r="N40" s="1" t="s">
        <v>313</v>
      </c>
      <c r="O40" s="1">
        <v>57</v>
      </c>
      <c r="P40" s="4">
        <f t="shared" si="3"/>
        <v>62102.583333333336</v>
      </c>
      <c r="Q40" s="1">
        <v>745231</v>
      </c>
      <c r="R40" s="1" t="s">
        <v>314</v>
      </c>
      <c r="S40" s="1" t="s">
        <v>315</v>
      </c>
      <c r="T40" s="1" t="s">
        <v>316</v>
      </c>
      <c r="U40" s="7" t="s">
        <v>317</v>
      </c>
      <c r="V40" s="1">
        <v>26</v>
      </c>
      <c r="W40" s="1">
        <v>44</v>
      </c>
      <c r="X40" s="1">
        <v>1</v>
      </c>
      <c r="Y40" s="1">
        <v>274</v>
      </c>
      <c r="Z40" s="1">
        <v>124</v>
      </c>
      <c r="AA40" s="1">
        <v>80</v>
      </c>
      <c r="AB40" s="1">
        <v>44</v>
      </c>
      <c r="AC40" s="1">
        <v>7</v>
      </c>
      <c r="AD40" s="1">
        <v>288</v>
      </c>
      <c r="AE40" s="1">
        <v>74</v>
      </c>
      <c r="AF40" s="1">
        <v>10</v>
      </c>
      <c r="AG40" s="1">
        <v>20</v>
      </c>
      <c r="AH40" s="1">
        <v>7</v>
      </c>
      <c r="AI40" s="1">
        <v>22</v>
      </c>
      <c r="AJ40" s="1">
        <v>18</v>
      </c>
      <c r="AK40" s="3">
        <f t="shared" si="4"/>
        <v>288</v>
      </c>
      <c r="AL40" s="1" t="s">
        <v>28</v>
      </c>
    </row>
    <row r="41" spans="1:38" ht="15.75" customHeight="1">
      <c r="A41" s="1">
        <v>40</v>
      </c>
      <c r="B41" s="1">
        <v>40</v>
      </c>
      <c r="C41" s="1" t="s">
        <v>318</v>
      </c>
      <c r="D41" s="1" t="s">
        <v>319</v>
      </c>
      <c r="E41" s="1">
        <v>1672</v>
      </c>
      <c r="F41" s="2">
        <f t="shared" si="0"/>
        <v>27.866666666666667</v>
      </c>
      <c r="G41" s="5">
        <v>38406</v>
      </c>
      <c r="H41" s="3">
        <f t="shared" si="1"/>
        <v>3</v>
      </c>
      <c r="I41" s="3" t="s">
        <v>79</v>
      </c>
      <c r="J41" s="5">
        <v>39020</v>
      </c>
      <c r="K41" s="6">
        <v>39020</v>
      </c>
      <c r="L41" s="3">
        <f t="shared" si="2"/>
        <v>1</v>
      </c>
      <c r="M41" s="3" t="s">
        <v>40</v>
      </c>
      <c r="N41" s="1" t="s">
        <v>320</v>
      </c>
      <c r="O41" s="1">
        <v>112</v>
      </c>
      <c r="P41" s="4">
        <f t="shared" si="3"/>
        <v>59887.416666666664</v>
      </c>
      <c r="Q41" s="1">
        <v>718649</v>
      </c>
      <c r="R41" s="1" t="s">
        <v>321</v>
      </c>
      <c r="S41" s="1" t="s">
        <v>322</v>
      </c>
      <c r="T41" s="1" t="s">
        <v>323</v>
      </c>
      <c r="U41" s="7" t="s">
        <v>324</v>
      </c>
      <c r="V41" s="1">
        <v>24</v>
      </c>
      <c r="W41" s="1">
        <v>68</v>
      </c>
      <c r="X41" s="1">
        <v>12</v>
      </c>
      <c r="Y41" s="1">
        <v>104</v>
      </c>
      <c r="Z41" s="1">
        <v>51</v>
      </c>
      <c r="AA41" s="1">
        <v>26</v>
      </c>
      <c r="AB41" s="1">
        <v>80</v>
      </c>
      <c r="AC41" s="1">
        <v>22</v>
      </c>
      <c r="AD41" s="1">
        <v>294</v>
      </c>
      <c r="AE41" s="1">
        <v>39</v>
      </c>
      <c r="AF41" s="1">
        <v>41</v>
      </c>
      <c r="AG41" s="1">
        <v>24</v>
      </c>
      <c r="AH41" s="1">
        <v>33</v>
      </c>
      <c r="AI41" s="1">
        <v>145</v>
      </c>
      <c r="AJ41" s="1">
        <v>30</v>
      </c>
      <c r="AK41" s="3">
        <f t="shared" si="4"/>
        <v>294</v>
      </c>
      <c r="AL41" s="1" t="s">
        <v>28</v>
      </c>
    </row>
    <row r="42" spans="1:38" ht="15.75" customHeight="1">
      <c r="A42" s="1">
        <v>41</v>
      </c>
      <c r="B42" s="1">
        <v>41</v>
      </c>
      <c r="C42" s="1" t="s">
        <v>325</v>
      </c>
      <c r="D42" s="1" t="s">
        <v>326</v>
      </c>
      <c r="E42" s="1">
        <v>2065</v>
      </c>
      <c r="F42" s="2">
        <f t="shared" si="0"/>
        <v>34.416666666666664</v>
      </c>
      <c r="G42" s="5">
        <v>38399</v>
      </c>
      <c r="H42" s="3">
        <f t="shared" si="1"/>
        <v>3</v>
      </c>
      <c r="I42" s="3" t="s">
        <v>79</v>
      </c>
      <c r="J42" s="5">
        <v>39020</v>
      </c>
      <c r="K42" s="6">
        <v>39020</v>
      </c>
      <c r="L42" s="3">
        <f t="shared" si="2"/>
        <v>1</v>
      </c>
      <c r="M42" s="3" t="s">
        <v>40</v>
      </c>
      <c r="N42" s="1" t="s">
        <v>327</v>
      </c>
      <c r="O42" s="1">
        <v>58</v>
      </c>
      <c r="P42" s="4">
        <f t="shared" si="3"/>
        <v>81258.916666666672</v>
      </c>
      <c r="Q42" s="1">
        <v>975107</v>
      </c>
      <c r="R42" s="1" t="s">
        <v>328</v>
      </c>
      <c r="S42" s="1" t="s">
        <v>329</v>
      </c>
      <c r="T42" s="1" t="s">
        <v>330</v>
      </c>
      <c r="U42" s="7" t="s">
        <v>331</v>
      </c>
      <c r="V42" s="1">
        <v>22</v>
      </c>
      <c r="W42" s="1">
        <v>106</v>
      </c>
      <c r="X42" s="1">
        <v>11</v>
      </c>
      <c r="Y42" s="1">
        <v>52</v>
      </c>
      <c r="Z42" s="1">
        <v>149</v>
      </c>
      <c r="AA42" s="1">
        <v>8</v>
      </c>
      <c r="AB42" s="1">
        <v>184</v>
      </c>
      <c r="AC42" s="1">
        <v>20</v>
      </c>
      <c r="AD42" s="1">
        <v>158</v>
      </c>
      <c r="AE42" s="1">
        <v>95</v>
      </c>
      <c r="AF42" s="1">
        <v>58</v>
      </c>
      <c r="AG42" s="1">
        <v>27</v>
      </c>
      <c r="AH42" s="1">
        <v>10</v>
      </c>
      <c r="AI42" s="1">
        <v>64</v>
      </c>
      <c r="AJ42" s="1">
        <v>10</v>
      </c>
      <c r="AK42" s="3">
        <f t="shared" si="4"/>
        <v>184</v>
      </c>
      <c r="AL42" s="1" t="s">
        <v>26</v>
      </c>
    </row>
    <row r="43" spans="1:38" ht="15.75" customHeight="1">
      <c r="A43" s="1">
        <v>42</v>
      </c>
      <c r="B43" s="1">
        <v>42</v>
      </c>
      <c r="C43" s="1" t="s">
        <v>332</v>
      </c>
      <c r="D43" s="1" t="s">
        <v>333</v>
      </c>
      <c r="E43" s="1">
        <v>1609</v>
      </c>
      <c r="F43" s="2">
        <f t="shared" si="0"/>
        <v>26.816666666666666</v>
      </c>
      <c r="G43" s="5">
        <v>38406</v>
      </c>
      <c r="H43" s="3">
        <f t="shared" si="1"/>
        <v>3</v>
      </c>
      <c r="I43" s="3" t="s">
        <v>79</v>
      </c>
      <c r="J43" s="5">
        <v>39020</v>
      </c>
      <c r="K43" s="6">
        <v>39020</v>
      </c>
      <c r="L43" s="3">
        <f t="shared" si="2"/>
        <v>1</v>
      </c>
      <c r="M43" s="3" t="s">
        <v>40</v>
      </c>
      <c r="N43" s="1" t="s">
        <v>334</v>
      </c>
      <c r="O43" s="1">
        <v>33</v>
      </c>
      <c r="P43" s="4">
        <f t="shared" si="3"/>
        <v>31916.333333333332</v>
      </c>
      <c r="Q43" s="1">
        <v>382996</v>
      </c>
      <c r="R43" s="1" t="s">
        <v>335</v>
      </c>
      <c r="S43" s="1" t="s">
        <v>336</v>
      </c>
      <c r="T43" s="1" t="s">
        <v>337</v>
      </c>
      <c r="U43" s="7" t="s">
        <v>338</v>
      </c>
      <c r="V43" s="1">
        <v>20</v>
      </c>
      <c r="W43" s="1">
        <v>6</v>
      </c>
      <c r="X43" s="1">
        <v>4</v>
      </c>
      <c r="Y43" s="1">
        <v>11</v>
      </c>
      <c r="Z43" s="1">
        <v>74</v>
      </c>
      <c r="AA43" s="1">
        <v>1</v>
      </c>
      <c r="AB43" s="1">
        <v>115</v>
      </c>
      <c r="AC43" s="1">
        <v>126</v>
      </c>
      <c r="AD43" s="1">
        <v>48</v>
      </c>
      <c r="AE43" s="1">
        <v>18</v>
      </c>
      <c r="AF43" s="1">
        <v>18</v>
      </c>
      <c r="AG43" s="1">
        <v>23</v>
      </c>
      <c r="AH43" s="1">
        <v>8</v>
      </c>
      <c r="AI43" s="1">
        <v>27</v>
      </c>
      <c r="AJ43" s="1">
        <v>20</v>
      </c>
      <c r="AK43" s="3">
        <f t="shared" si="4"/>
        <v>126</v>
      </c>
      <c r="AL43" s="1" t="s">
        <v>27</v>
      </c>
    </row>
    <row r="44" spans="1:38" ht="15.75" customHeight="1">
      <c r="A44" s="1">
        <v>43</v>
      </c>
      <c r="B44" s="1">
        <v>43</v>
      </c>
      <c r="C44" s="1" t="s">
        <v>339</v>
      </c>
      <c r="D44" s="1" t="s">
        <v>340</v>
      </c>
      <c r="E44" s="1">
        <v>1280</v>
      </c>
      <c r="F44" s="2">
        <f t="shared" si="0"/>
        <v>21.333333333333332</v>
      </c>
      <c r="G44" s="5">
        <v>38546</v>
      </c>
      <c r="H44" s="3">
        <f t="shared" si="1"/>
        <v>3</v>
      </c>
      <c r="I44" s="3" t="s">
        <v>79</v>
      </c>
      <c r="J44" s="5">
        <v>39028</v>
      </c>
      <c r="K44" s="6">
        <v>39028</v>
      </c>
      <c r="L44" s="3">
        <f t="shared" si="2"/>
        <v>2</v>
      </c>
      <c r="M44" s="3" t="s">
        <v>71</v>
      </c>
      <c r="N44" s="1" t="s">
        <v>341</v>
      </c>
      <c r="O44" s="1">
        <v>105</v>
      </c>
      <c r="P44" s="4">
        <f t="shared" si="3"/>
        <v>87813.166666666672</v>
      </c>
      <c r="Q44" s="1">
        <v>1053758</v>
      </c>
      <c r="R44" s="1" t="s">
        <v>342</v>
      </c>
      <c r="S44" s="1" t="s">
        <v>343</v>
      </c>
      <c r="T44" s="1" t="s">
        <v>344</v>
      </c>
      <c r="U44" s="7" t="s">
        <v>345</v>
      </c>
      <c r="V44" s="1">
        <v>20</v>
      </c>
      <c r="W44" s="1">
        <v>13</v>
      </c>
      <c r="X44" s="1">
        <v>67</v>
      </c>
      <c r="Y44" s="1">
        <v>15</v>
      </c>
      <c r="Z44" s="1">
        <v>357</v>
      </c>
      <c r="AA44" s="1">
        <v>103</v>
      </c>
      <c r="AB44" s="1">
        <v>844</v>
      </c>
      <c r="AC44" s="1">
        <v>106</v>
      </c>
      <c r="AD44" s="1">
        <v>87</v>
      </c>
      <c r="AE44" s="1">
        <v>73</v>
      </c>
      <c r="AF44" s="1">
        <v>98</v>
      </c>
      <c r="AG44" s="1">
        <v>75</v>
      </c>
      <c r="AH44" s="1">
        <v>11</v>
      </c>
      <c r="AI44" s="1">
        <v>364</v>
      </c>
      <c r="AJ44" s="1">
        <v>2</v>
      </c>
      <c r="AK44" s="3">
        <f t="shared" si="4"/>
        <v>844</v>
      </c>
      <c r="AL44" s="1" t="s">
        <v>26</v>
      </c>
    </row>
    <row r="45" spans="1:38" ht="15.75" customHeight="1">
      <c r="A45" s="1">
        <v>44</v>
      </c>
      <c r="B45" s="1">
        <v>44</v>
      </c>
      <c r="C45" s="1" t="s">
        <v>346</v>
      </c>
      <c r="D45" s="1" t="s">
        <v>347</v>
      </c>
      <c r="E45" s="1">
        <v>805</v>
      </c>
      <c r="F45" s="2">
        <f t="shared" si="0"/>
        <v>13.416666666666666</v>
      </c>
      <c r="G45" s="5">
        <v>38770</v>
      </c>
      <c r="H45" s="3">
        <f t="shared" si="1"/>
        <v>3</v>
      </c>
      <c r="I45" s="3" t="s">
        <v>79</v>
      </c>
      <c r="J45" s="5">
        <v>39028</v>
      </c>
      <c r="K45" s="6">
        <v>39028</v>
      </c>
      <c r="L45" s="3">
        <f t="shared" si="2"/>
        <v>2</v>
      </c>
      <c r="M45" s="3" t="s">
        <v>71</v>
      </c>
      <c r="N45" s="1" t="s">
        <v>348</v>
      </c>
      <c r="O45" s="1">
        <v>494</v>
      </c>
      <c r="P45" s="4">
        <f t="shared" si="3"/>
        <v>447053.25</v>
      </c>
      <c r="Q45" s="1">
        <v>5364639</v>
      </c>
      <c r="R45" s="1" t="s">
        <v>349</v>
      </c>
      <c r="S45" s="1" t="s">
        <v>350</v>
      </c>
      <c r="T45" s="1" t="s">
        <v>351</v>
      </c>
      <c r="U45" s="7" t="s">
        <v>352</v>
      </c>
      <c r="V45" s="1">
        <v>41</v>
      </c>
      <c r="W45" s="1">
        <v>136</v>
      </c>
      <c r="X45" s="1">
        <v>51</v>
      </c>
      <c r="Y45" s="1">
        <v>109</v>
      </c>
      <c r="Z45" s="1">
        <v>799</v>
      </c>
      <c r="AA45" s="1">
        <v>2751</v>
      </c>
      <c r="AB45" s="1">
        <v>1344</v>
      </c>
      <c r="AC45" s="1">
        <v>509</v>
      </c>
      <c r="AD45" s="1">
        <v>373</v>
      </c>
      <c r="AE45" s="1">
        <v>133</v>
      </c>
      <c r="AF45" s="1">
        <v>37</v>
      </c>
      <c r="AG45" s="1">
        <v>237</v>
      </c>
      <c r="AH45" s="1">
        <v>157</v>
      </c>
      <c r="AI45" s="1">
        <v>1958</v>
      </c>
      <c r="AJ45" s="1">
        <v>151</v>
      </c>
      <c r="AK45" s="3">
        <f t="shared" si="4"/>
        <v>2751</v>
      </c>
      <c r="AL45" s="1" t="s">
        <v>25</v>
      </c>
    </row>
    <row r="46" spans="1:38" ht="15.75" customHeight="1">
      <c r="A46" s="1">
        <v>45</v>
      </c>
      <c r="B46" s="1">
        <v>45</v>
      </c>
      <c r="C46" s="1" t="s">
        <v>353</v>
      </c>
      <c r="D46" s="1" t="s">
        <v>354</v>
      </c>
      <c r="E46" s="1">
        <v>1376</v>
      </c>
      <c r="F46" s="2">
        <f t="shared" si="0"/>
        <v>22.933333333333334</v>
      </c>
      <c r="G46" s="5">
        <v>38406</v>
      </c>
      <c r="H46" s="3">
        <f t="shared" si="1"/>
        <v>3</v>
      </c>
      <c r="I46" s="3" t="s">
        <v>79</v>
      </c>
      <c r="J46" s="5">
        <v>39034</v>
      </c>
      <c r="K46" s="6">
        <v>39034</v>
      </c>
      <c r="L46" s="3">
        <f t="shared" si="2"/>
        <v>1</v>
      </c>
      <c r="M46" s="3" t="s">
        <v>40</v>
      </c>
      <c r="N46" s="1" t="s">
        <v>355</v>
      </c>
      <c r="O46" s="1">
        <v>233</v>
      </c>
      <c r="P46" s="4">
        <f t="shared" si="3"/>
        <v>202862</v>
      </c>
      <c r="Q46" s="1">
        <v>2434344</v>
      </c>
      <c r="R46" s="1" t="s">
        <v>356</v>
      </c>
      <c r="S46" s="1" t="s">
        <v>357</v>
      </c>
      <c r="T46" s="1" t="s">
        <v>358</v>
      </c>
      <c r="U46" s="7" t="s">
        <v>359</v>
      </c>
      <c r="V46" s="1">
        <v>22</v>
      </c>
      <c r="W46" s="1">
        <v>55</v>
      </c>
      <c r="X46" s="1">
        <v>91</v>
      </c>
      <c r="Y46" s="1">
        <v>61</v>
      </c>
      <c r="Z46" s="1">
        <v>691</v>
      </c>
      <c r="AA46" s="1">
        <v>18</v>
      </c>
      <c r="AB46" s="1">
        <v>806</v>
      </c>
      <c r="AC46" s="1">
        <v>207</v>
      </c>
      <c r="AD46" s="1">
        <v>388</v>
      </c>
      <c r="AE46" s="1">
        <v>309</v>
      </c>
      <c r="AF46" s="1">
        <v>150</v>
      </c>
      <c r="AG46" s="1">
        <v>141</v>
      </c>
      <c r="AH46" s="1">
        <v>27</v>
      </c>
      <c r="AI46" s="1">
        <v>237</v>
      </c>
      <c r="AJ46" s="1">
        <v>111</v>
      </c>
      <c r="AK46" s="3">
        <f t="shared" si="4"/>
        <v>806</v>
      </c>
      <c r="AL46" s="1" t="s">
        <v>26</v>
      </c>
    </row>
    <row r="47" spans="1:38" ht="15.75" customHeight="1">
      <c r="A47" s="1">
        <v>46</v>
      </c>
      <c r="B47" s="1">
        <v>46</v>
      </c>
      <c r="C47" s="1" t="s">
        <v>360</v>
      </c>
      <c r="D47" s="1" t="s">
        <v>361</v>
      </c>
      <c r="E47" s="1">
        <v>1200</v>
      </c>
      <c r="F47" s="2">
        <f t="shared" si="0"/>
        <v>20</v>
      </c>
      <c r="G47" s="5">
        <v>38406</v>
      </c>
      <c r="H47" s="3">
        <f t="shared" si="1"/>
        <v>3</v>
      </c>
      <c r="I47" s="3" t="s">
        <v>79</v>
      </c>
      <c r="J47" s="5">
        <v>39034</v>
      </c>
      <c r="K47" s="6">
        <v>39034</v>
      </c>
      <c r="L47" s="3">
        <f t="shared" si="2"/>
        <v>1</v>
      </c>
      <c r="M47" s="3" t="s">
        <v>40</v>
      </c>
      <c r="N47" s="1" t="s">
        <v>362</v>
      </c>
      <c r="O47" s="1">
        <v>149</v>
      </c>
      <c r="P47" s="4">
        <f t="shared" si="3"/>
        <v>128072.75</v>
      </c>
      <c r="Q47" s="1">
        <v>1536873</v>
      </c>
      <c r="R47" s="1" t="s">
        <v>363</v>
      </c>
      <c r="S47" s="1" t="s">
        <v>364</v>
      </c>
      <c r="T47" s="1" t="s">
        <v>365</v>
      </c>
      <c r="U47" s="7" t="s">
        <v>366</v>
      </c>
      <c r="V47" s="1">
        <v>26</v>
      </c>
      <c r="W47" s="1">
        <v>52</v>
      </c>
      <c r="X47" s="1">
        <v>87</v>
      </c>
      <c r="Y47" s="1">
        <v>34</v>
      </c>
      <c r="Z47" s="1">
        <v>311</v>
      </c>
      <c r="AA47" s="1">
        <v>11</v>
      </c>
      <c r="AB47" s="1">
        <v>269</v>
      </c>
      <c r="AC47" s="1">
        <v>192</v>
      </c>
      <c r="AD47" s="1">
        <v>279</v>
      </c>
      <c r="AE47" s="1">
        <v>49</v>
      </c>
      <c r="AF47" s="1">
        <v>147</v>
      </c>
      <c r="AG47" s="1">
        <v>111</v>
      </c>
      <c r="AH47" s="1">
        <v>24</v>
      </c>
      <c r="AI47" s="1">
        <v>1084</v>
      </c>
      <c r="AJ47" s="1">
        <v>136</v>
      </c>
      <c r="AK47" s="3">
        <f t="shared" si="4"/>
        <v>1084</v>
      </c>
      <c r="AL47" s="1" t="s">
        <v>33</v>
      </c>
    </row>
    <row r="48" spans="1:38" ht="15.75" customHeight="1">
      <c r="A48" s="1">
        <v>47</v>
      </c>
      <c r="B48" s="1">
        <v>47</v>
      </c>
      <c r="C48" s="1" t="s">
        <v>367</v>
      </c>
      <c r="D48" s="1" t="s">
        <v>368</v>
      </c>
      <c r="E48" s="1">
        <v>848</v>
      </c>
      <c r="F48" s="2">
        <f t="shared" si="0"/>
        <v>14.133333333333333</v>
      </c>
      <c r="G48" s="5">
        <v>38770</v>
      </c>
      <c r="H48" s="3">
        <f t="shared" si="1"/>
        <v>3</v>
      </c>
      <c r="I48" s="3" t="s">
        <v>79</v>
      </c>
      <c r="J48" s="5">
        <v>39056</v>
      </c>
      <c r="K48" s="6">
        <v>39056</v>
      </c>
      <c r="L48" s="3">
        <f t="shared" si="2"/>
        <v>2</v>
      </c>
      <c r="M48" s="3" t="s">
        <v>71</v>
      </c>
      <c r="N48" s="1" t="s">
        <v>320</v>
      </c>
      <c r="O48" s="1">
        <v>52</v>
      </c>
      <c r="P48" s="4">
        <f t="shared" si="3"/>
        <v>75351.25</v>
      </c>
      <c r="Q48" s="1">
        <v>904215</v>
      </c>
      <c r="R48" s="1" t="s">
        <v>369</v>
      </c>
      <c r="S48" s="1" t="s">
        <v>370</v>
      </c>
      <c r="T48" s="1" t="s">
        <v>371</v>
      </c>
      <c r="U48" s="7" t="s">
        <v>372</v>
      </c>
      <c r="V48" s="1">
        <v>24</v>
      </c>
      <c r="W48" s="1">
        <v>23</v>
      </c>
      <c r="X48" s="1">
        <v>8</v>
      </c>
      <c r="Y48" s="1">
        <v>180</v>
      </c>
      <c r="Z48" s="1">
        <v>27</v>
      </c>
      <c r="AA48" s="1">
        <v>5</v>
      </c>
      <c r="AB48" s="1">
        <v>145</v>
      </c>
      <c r="AC48" s="1">
        <v>36</v>
      </c>
      <c r="AD48" s="1">
        <v>222</v>
      </c>
      <c r="AE48" s="1">
        <v>33</v>
      </c>
      <c r="AF48" s="1">
        <v>25</v>
      </c>
      <c r="AG48" s="1">
        <v>36</v>
      </c>
      <c r="AH48" s="1">
        <v>3</v>
      </c>
      <c r="AI48" s="1">
        <v>92</v>
      </c>
      <c r="AJ48" s="1">
        <v>14</v>
      </c>
      <c r="AK48" s="3">
        <f t="shared" si="4"/>
        <v>222</v>
      </c>
      <c r="AL48" s="1" t="s">
        <v>28</v>
      </c>
    </row>
    <row r="49" spans="1:38" ht="15.75" customHeight="1">
      <c r="A49" s="1">
        <v>48</v>
      </c>
      <c r="B49" s="1">
        <v>48</v>
      </c>
      <c r="C49" s="1" t="s">
        <v>373</v>
      </c>
      <c r="D49" s="1" t="s">
        <v>374</v>
      </c>
      <c r="E49" s="1">
        <v>210</v>
      </c>
      <c r="F49" s="2">
        <f t="shared" si="0"/>
        <v>3.5</v>
      </c>
      <c r="G49" s="5">
        <v>38405</v>
      </c>
      <c r="H49" s="3">
        <f t="shared" si="1"/>
        <v>2</v>
      </c>
      <c r="I49" s="3" t="s">
        <v>71</v>
      </c>
      <c r="J49" s="5">
        <v>39064</v>
      </c>
      <c r="K49" s="6">
        <v>39064</v>
      </c>
      <c r="L49" s="3">
        <f t="shared" si="2"/>
        <v>3</v>
      </c>
      <c r="M49" s="3" t="s">
        <v>79</v>
      </c>
      <c r="N49" s="1" t="s">
        <v>375</v>
      </c>
      <c r="O49" s="1">
        <v>578</v>
      </c>
      <c r="P49" s="4">
        <f t="shared" si="3"/>
        <v>903434.16666666663</v>
      </c>
      <c r="Q49" s="1">
        <v>10841210</v>
      </c>
      <c r="R49" s="1" t="s">
        <v>376</v>
      </c>
      <c r="S49" s="1" t="s">
        <v>377</v>
      </c>
      <c r="T49" s="1" t="s">
        <v>378</v>
      </c>
      <c r="U49" s="7" t="s">
        <v>379</v>
      </c>
      <c r="V49" s="1">
        <v>66</v>
      </c>
      <c r="W49" s="1">
        <v>576</v>
      </c>
      <c r="X49" s="1">
        <v>43</v>
      </c>
      <c r="Y49" s="1">
        <v>457</v>
      </c>
      <c r="Z49" s="1">
        <v>777</v>
      </c>
      <c r="AA49" s="1">
        <v>2966</v>
      </c>
      <c r="AB49" s="1">
        <v>1912</v>
      </c>
      <c r="AC49" s="1">
        <v>638</v>
      </c>
      <c r="AD49" s="1">
        <v>4978</v>
      </c>
      <c r="AE49" s="1">
        <v>251</v>
      </c>
      <c r="AF49" s="1">
        <v>27</v>
      </c>
      <c r="AG49" s="1">
        <v>685</v>
      </c>
      <c r="AH49" s="1">
        <v>57</v>
      </c>
      <c r="AI49" s="1">
        <v>1433</v>
      </c>
      <c r="AJ49" s="1">
        <v>213</v>
      </c>
      <c r="AK49" s="3">
        <f t="shared" si="4"/>
        <v>4978</v>
      </c>
      <c r="AL49" s="1" t="s">
        <v>28</v>
      </c>
    </row>
    <row r="50" spans="1:38" ht="15.75" customHeight="1">
      <c r="A50" s="1">
        <v>49</v>
      </c>
      <c r="B50" s="1">
        <v>49</v>
      </c>
      <c r="C50" s="1" t="s">
        <v>380</v>
      </c>
      <c r="D50" s="1" t="s">
        <v>381</v>
      </c>
      <c r="E50" s="1">
        <v>247</v>
      </c>
      <c r="F50" s="2">
        <f t="shared" si="0"/>
        <v>4.1166666666666663</v>
      </c>
      <c r="G50" s="5">
        <v>39050</v>
      </c>
      <c r="H50" s="3">
        <f t="shared" si="1"/>
        <v>3</v>
      </c>
      <c r="I50" s="3" t="s">
        <v>79</v>
      </c>
      <c r="J50" s="5">
        <v>39064</v>
      </c>
      <c r="K50" s="6">
        <v>39064</v>
      </c>
      <c r="L50" s="3">
        <f t="shared" si="2"/>
        <v>3</v>
      </c>
      <c r="M50" s="3" t="s">
        <v>79</v>
      </c>
      <c r="N50" s="1" t="s">
        <v>382</v>
      </c>
      <c r="O50" s="1">
        <v>95</v>
      </c>
      <c r="P50" s="4">
        <f t="shared" si="3"/>
        <v>151138.75</v>
      </c>
      <c r="Q50" s="1">
        <v>1813665</v>
      </c>
      <c r="R50" s="1" t="s">
        <v>383</v>
      </c>
      <c r="S50" s="1" t="s">
        <v>384</v>
      </c>
      <c r="T50" s="1" t="s">
        <v>385</v>
      </c>
      <c r="U50" s="7" t="s">
        <v>386</v>
      </c>
      <c r="V50" s="1">
        <v>34</v>
      </c>
      <c r="W50" s="1">
        <v>408</v>
      </c>
      <c r="X50" s="1">
        <v>45</v>
      </c>
      <c r="Y50" s="1">
        <v>44</v>
      </c>
      <c r="Z50" s="1">
        <v>186</v>
      </c>
      <c r="AA50" s="1">
        <v>949</v>
      </c>
      <c r="AB50" s="1">
        <v>21</v>
      </c>
      <c r="AC50" s="1">
        <v>377</v>
      </c>
      <c r="AD50" s="1">
        <v>195</v>
      </c>
      <c r="AE50" s="1">
        <v>94</v>
      </c>
      <c r="AF50" s="1">
        <v>41</v>
      </c>
      <c r="AG50" s="1">
        <v>135</v>
      </c>
      <c r="AH50" s="1">
        <v>73</v>
      </c>
      <c r="AI50" s="1">
        <v>25</v>
      </c>
      <c r="AJ50" s="1">
        <v>56</v>
      </c>
      <c r="AK50" s="3">
        <f t="shared" si="4"/>
        <v>949</v>
      </c>
      <c r="AL50" s="1" t="s">
        <v>25</v>
      </c>
    </row>
    <row r="51" spans="1:38" ht="15.75" customHeight="1">
      <c r="A51" s="1">
        <v>50</v>
      </c>
      <c r="B51" s="1">
        <v>50</v>
      </c>
      <c r="C51" s="1" t="s">
        <v>387</v>
      </c>
      <c r="D51" s="1" t="s">
        <v>388</v>
      </c>
      <c r="E51" s="1">
        <v>198</v>
      </c>
      <c r="F51" s="2">
        <f t="shared" si="0"/>
        <v>3.3</v>
      </c>
      <c r="G51" s="5">
        <v>38770</v>
      </c>
      <c r="H51" s="3">
        <f t="shared" si="1"/>
        <v>3</v>
      </c>
      <c r="I51" s="3" t="s">
        <v>79</v>
      </c>
      <c r="J51" s="5">
        <v>39064</v>
      </c>
      <c r="K51" s="6">
        <v>39064</v>
      </c>
      <c r="L51" s="3">
        <f t="shared" si="2"/>
        <v>3</v>
      </c>
      <c r="M51" s="3" t="s">
        <v>79</v>
      </c>
      <c r="N51" s="1" t="s">
        <v>389</v>
      </c>
      <c r="O51" s="1">
        <v>199</v>
      </c>
      <c r="P51" s="4">
        <f t="shared" si="3"/>
        <v>191605.41666666666</v>
      </c>
      <c r="Q51" s="1">
        <v>2299265</v>
      </c>
      <c r="R51" s="1" t="s">
        <v>390</v>
      </c>
      <c r="S51" s="1" t="s">
        <v>391</v>
      </c>
      <c r="T51" s="1" t="s">
        <v>392</v>
      </c>
      <c r="U51" s="7" t="s">
        <v>393</v>
      </c>
      <c r="V51" s="1">
        <v>48</v>
      </c>
      <c r="W51" s="1">
        <v>8</v>
      </c>
      <c r="X51" s="1">
        <v>28</v>
      </c>
      <c r="Y51" s="1">
        <v>31</v>
      </c>
      <c r="Z51" s="1">
        <v>85</v>
      </c>
      <c r="AA51" s="1">
        <v>54</v>
      </c>
      <c r="AB51" s="1">
        <v>749</v>
      </c>
      <c r="AC51" s="1">
        <v>31</v>
      </c>
      <c r="AD51" s="1">
        <v>151</v>
      </c>
      <c r="AE51" s="1">
        <v>62</v>
      </c>
      <c r="AF51" s="1">
        <v>8</v>
      </c>
      <c r="AG51" s="1">
        <v>133</v>
      </c>
      <c r="AH51" s="1">
        <v>14</v>
      </c>
      <c r="AI51" s="1">
        <v>331</v>
      </c>
      <c r="AJ51" s="1">
        <v>61</v>
      </c>
      <c r="AK51" s="3">
        <f t="shared" si="4"/>
        <v>749</v>
      </c>
      <c r="AL51" s="1" t="s">
        <v>26</v>
      </c>
    </row>
    <row r="52" spans="1:38" ht="15.75" customHeight="1">
      <c r="A52" s="1">
        <v>51</v>
      </c>
      <c r="B52" s="1">
        <v>51</v>
      </c>
      <c r="C52" s="1" t="s">
        <v>394</v>
      </c>
      <c r="D52" s="1" t="s">
        <v>395</v>
      </c>
      <c r="E52" s="1">
        <v>843</v>
      </c>
      <c r="F52" s="2">
        <f t="shared" si="0"/>
        <v>14.05</v>
      </c>
      <c r="G52" s="5">
        <v>38546</v>
      </c>
      <c r="H52" s="3">
        <f t="shared" si="1"/>
        <v>3</v>
      </c>
      <c r="I52" s="3" t="s">
        <v>79</v>
      </c>
      <c r="J52" s="5">
        <v>39083</v>
      </c>
      <c r="K52" s="6">
        <v>39083</v>
      </c>
      <c r="L52" s="3">
        <f t="shared" si="2"/>
        <v>1</v>
      </c>
      <c r="M52" s="3" t="s">
        <v>40</v>
      </c>
      <c r="N52" s="1" t="s">
        <v>396</v>
      </c>
      <c r="O52" s="1">
        <v>85</v>
      </c>
      <c r="P52" s="4">
        <f t="shared" ref="P52:P172" si="5">(Q52/(2017-2007+1))</f>
        <v>61185.090909090912</v>
      </c>
      <c r="Q52" s="1">
        <v>673036</v>
      </c>
      <c r="R52" s="1" t="s">
        <v>397</v>
      </c>
      <c r="S52" s="1" t="s">
        <v>398</v>
      </c>
      <c r="T52" s="1" t="s">
        <v>399</v>
      </c>
      <c r="U52" s="7" t="s">
        <v>400</v>
      </c>
      <c r="V52" s="1">
        <v>22</v>
      </c>
      <c r="W52" s="1">
        <v>18</v>
      </c>
      <c r="X52" s="1">
        <v>36</v>
      </c>
      <c r="Y52" s="1">
        <v>45</v>
      </c>
      <c r="Z52" s="1">
        <v>130</v>
      </c>
      <c r="AA52" s="1">
        <v>3</v>
      </c>
      <c r="AB52" s="1">
        <v>265</v>
      </c>
      <c r="AC52" s="1">
        <v>21</v>
      </c>
      <c r="AD52" s="1">
        <v>105</v>
      </c>
      <c r="AE52" s="1">
        <v>32</v>
      </c>
      <c r="AF52" s="1">
        <v>70</v>
      </c>
      <c r="AG52" s="1">
        <v>62</v>
      </c>
      <c r="AH52" s="1">
        <v>47</v>
      </c>
      <c r="AI52" s="1">
        <v>73</v>
      </c>
      <c r="AJ52" s="1">
        <v>97</v>
      </c>
      <c r="AK52" s="3">
        <f t="shared" si="4"/>
        <v>265</v>
      </c>
      <c r="AL52" s="1" t="s">
        <v>26</v>
      </c>
    </row>
    <row r="53" spans="1:38" ht="15.75" customHeight="1">
      <c r="A53" s="1">
        <v>52</v>
      </c>
      <c r="B53" s="1">
        <v>52</v>
      </c>
      <c r="C53" s="1" t="s">
        <v>401</v>
      </c>
      <c r="D53" s="1" t="s">
        <v>402</v>
      </c>
      <c r="E53" s="1">
        <v>1001</v>
      </c>
      <c r="F53" s="2">
        <f t="shared" si="0"/>
        <v>16.683333333333334</v>
      </c>
      <c r="G53" s="5">
        <v>38384</v>
      </c>
      <c r="H53" s="3">
        <f t="shared" si="1"/>
        <v>2</v>
      </c>
      <c r="I53" s="3" t="s">
        <v>71</v>
      </c>
      <c r="J53" s="5">
        <v>39083</v>
      </c>
      <c r="K53" s="6">
        <v>39083</v>
      </c>
      <c r="L53" s="3">
        <f t="shared" si="2"/>
        <v>1</v>
      </c>
      <c r="M53" s="3" t="s">
        <v>40</v>
      </c>
      <c r="N53" s="1" t="s">
        <v>403</v>
      </c>
      <c r="O53" s="1">
        <v>499</v>
      </c>
      <c r="P53" s="4">
        <f t="shared" si="5"/>
        <v>126467.45454545454</v>
      </c>
      <c r="Q53" s="1">
        <v>1391142</v>
      </c>
      <c r="R53" s="1" t="s">
        <v>404</v>
      </c>
      <c r="S53" s="1" t="s">
        <v>405</v>
      </c>
      <c r="T53" s="1" t="s">
        <v>406</v>
      </c>
      <c r="U53" s="7" t="s">
        <v>407</v>
      </c>
      <c r="V53" s="1">
        <v>32</v>
      </c>
      <c r="W53" s="1">
        <v>16</v>
      </c>
      <c r="X53" s="1">
        <v>63</v>
      </c>
      <c r="Y53" s="1">
        <v>283</v>
      </c>
      <c r="Z53" s="1">
        <v>169</v>
      </c>
      <c r="AA53" s="1">
        <v>16</v>
      </c>
      <c r="AB53" s="1">
        <v>549</v>
      </c>
      <c r="AC53" s="1">
        <v>139</v>
      </c>
      <c r="AD53" s="1">
        <v>280</v>
      </c>
      <c r="AE53" s="1">
        <v>67</v>
      </c>
      <c r="AF53" s="1">
        <v>79</v>
      </c>
      <c r="AG53" s="1">
        <v>111</v>
      </c>
      <c r="AH53" s="1">
        <v>212</v>
      </c>
      <c r="AI53" s="1">
        <v>1668</v>
      </c>
      <c r="AJ53" s="1">
        <v>537</v>
      </c>
      <c r="AK53" s="3">
        <f t="shared" si="4"/>
        <v>1668</v>
      </c>
      <c r="AL53" s="1" t="s">
        <v>33</v>
      </c>
    </row>
    <row r="54" spans="1:38" ht="15.75" customHeight="1">
      <c r="A54" s="1">
        <v>53</v>
      </c>
      <c r="B54" s="1">
        <v>53</v>
      </c>
      <c r="C54" s="1" t="s">
        <v>408</v>
      </c>
      <c r="D54" s="1" t="s">
        <v>409</v>
      </c>
      <c r="E54" s="1">
        <v>1321</v>
      </c>
      <c r="F54" s="2">
        <f t="shared" si="0"/>
        <v>22.016666666666666</v>
      </c>
      <c r="G54" s="5">
        <v>37654</v>
      </c>
      <c r="H54" s="3">
        <f t="shared" si="1"/>
        <v>7</v>
      </c>
      <c r="I54" s="3" t="s">
        <v>87</v>
      </c>
      <c r="J54" s="5">
        <v>39090</v>
      </c>
      <c r="K54" s="6">
        <v>39090</v>
      </c>
      <c r="L54" s="3">
        <f t="shared" si="2"/>
        <v>1</v>
      </c>
      <c r="M54" s="3" t="s">
        <v>40</v>
      </c>
      <c r="N54" s="1" t="s">
        <v>410</v>
      </c>
      <c r="O54" s="1">
        <v>371</v>
      </c>
      <c r="P54" s="4">
        <f t="shared" si="5"/>
        <v>230259.18181818182</v>
      </c>
      <c r="Q54" s="1">
        <v>2532851</v>
      </c>
      <c r="R54" s="1" t="s">
        <v>411</v>
      </c>
      <c r="S54" s="1" t="s">
        <v>412</v>
      </c>
      <c r="T54" s="1" t="s">
        <v>413</v>
      </c>
      <c r="U54" s="7" t="s">
        <v>414</v>
      </c>
      <c r="V54" s="1">
        <v>36</v>
      </c>
      <c r="W54" s="1">
        <v>563</v>
      </c>
      <c r="X54" s="1">
        <v>24</v>
      </c>
      <c r="Y54" s="1">
        <v>192</v>
      </c>
      <c r="Z54" s="1">
        <v>928</v>
      </c>
      <c r="AA54" s="1">
        <v>68</v>
      </c>
      <c r="AB54" s="1">
        <v>698</v>
      </c>
      <c r="AC54" s="1">
        <v>136</v>
      </c>
      <c r="AD54" s="1">
        <v>970</v>
      </c>
      <c r="AE54" s="1">
        <v>380</v>
      </c>
      <c r="AF54" s="1">
        <v>55</v>
      </c>
      <c r="AG54" s="1">
        <v>75</v>
      </c>
      <c r="AH54" s="1">
        <v>46</v>
      </c>
      <c r="AI54" s="1">
        <v>426</v>
      </c>
      <c r="AJ54" s="1">
        <v>54</v>
      </c>
      <c r="AK54" s="3">
        <f t="shared" si="4"/>
        <v>970</v>
      </c>
      <c r="AL54" s="1" t="s">
        <v>28</v>
      </c>
    </row>
    <row r="55" spans="1:38" ht="15.75" customHeight="1">
      <c r="A55" s="1">
        <v>54</v>
      </c>
      <c r="B55" s="1">
        <v>54</v>
      </c>
      <c r="C55" s="1" t="s">
        <v>415</v>
      </c>
      <c r="D55" s="1" t="s">
        <v>416</v>
      </c>
      <c r="E55" s="1">
        <v>1115</v>
      </c>
      <c r="F55" s="2">
        <f t="shared" si="0"/>
        <v>18.583333333333332</v>
      </c>
      <c r="G55" s="5">
        <v>38770</v>
      </c>
      <c r="H55" s="3">
        <f t="shared" si="1"/>
        <v>3</v>
      </c>
      <c r="I55" s="3" t="s">
        <v>79</v>
      </c>
      <c r="J55" s="5">
        <v>39090</v>
      </c>
      <c r="K55" s="6">
        <v>39090</v>
      </c>
      <c r="L55" s="3">
        <f t="shared" si="2"/>
        <v>1</v>
      </c>
      <c r="M55" s="3" t="s">
        <v>40</v>
      </c>
      <c r="N55" s="1" t="s">
        <v>327</v>
      </c>
      <c r="O55" s="1">
        <v>59</v>
      </c>
      <c r="P55" s="4">
        <f t="shared" si="5"/>
        <v>80184.909090909088</v>
      </c>
      <c r="Q55" s="1">
        <v>882034</v>
      </c>
      <c r="R55" s="1" t="s">
        <v>417</v>
      </c>
      <c r="S55" s="1" t="s">
        <v>418</v>
      </c>
      <c r="T55" s="1" t="s">
        <v>419</v>
      </c>
      <c r="U55" s="7" t="s">
        <v>420</v>
      </c>
      <c r="V55" s="1">
        <v>29</v>
      </c>
      <c r="W55" s="1">
        <v>126</v>
      </c>
      <c r="X55" s="1">
        <v>14</v>
      </c>
      <c r="Y55" s="1">
        <v>61</v>
      </c>
      <c r="Z55" s="1">
        <v>88</v>
      </c>
      <c r="AA55" s="1">
        <v>5</v>
      </c>
      <c r="AB55" s="1">
        <v>116</v>
      </c>
      <c r="AC55" s="1">
        <v>16</v>
      </c>
      <c r="AD55" s="1">
        <v>157</v>
      </c>
      <c r="AE55" s="1">
        <v>17</v>
      </c>
      <c r="AF55" s="1">
        <v>30</v>
      </c>
      <c r="AG55" s="1">
        <v>24</v>
      </c>
      <c r="AH55" s="1">
        <v>7</v>
      </c>
      <c r="AI55" s="1">
        <v>33</v>
      </c>
      <c r="AJ55" s="1">
        <v>25</v>
      </c>
      <c r="AK55" s="3">
        <f t="shared" si="4"/>
        <v>157</v>
      </c>
      <c r="AL55" s="1" t="s">
        <v>28</v>
      </c>
    </row>
    <row r="56" spans="1:38" ht="15.75" customHeight="1">
      <c r="A56" s="1">
        <v>55</v>
      </c>
      <c r="B56" s="1">
        <v>55</v>
      </c>
      <c r="C56" s="1" t="s">
        <v>421</v>
      </c>
      <c r="D56" s="1" t="s">
        <v>422</v>
      </c>
      <c r="E56" s="1">
        <v>1046</v>
      </c>
      <c r="F56" s="2">
        <f t="shared" si="0"/>
        <v>17.433333333333334</v>
      </c>
      <c r="G56" s="5">
        <v>38546</v>
      </c>
      <c r="H56" s="3">
        <f t="shared" si="1"/>
        <v>3</v>
      </c>
      <c r="I56" s="3" t="s">
        <v>79</v>
      </c>
      <c r="J56" s="5">
        <v>39098</v>
      </c>
      <c r="K56" s="6">
        <v>39098</v>
      </c>
      <c r="L56" s="3">
        <f t="shared" si="2"/>
        <v>2</v>
      </c>
      <c r="M56" s="3" t="s">
        <v>71</v>
      </c>
      <c r="N56" s="1" t="s">
        <v>423</v>
      </c>
      <c r="O56" s="1">
        <v>203</v>
      </c>
      <c r="P56" s="4">
        <f t="shared" si="5"/>
        <v>192834.27272727274</v>
      </c>
      <c r="Q56" s="1">
        <v>2121177</v>
      </c>
      <c r="R56" s="1" t="s">
        <v>424</v>
      </c>
      <c r="S56" s="1" t="s">
        <v>425</v>
      </c>
      <c r="T56" s="1" t="s">
        <v>426</v>
      </c>
      <c r="U56" s="7" t="s">
        <v>427</v>
      </c>
      <c r="V56" s="1">
        <v>29</v>
      </c>
      <c r="W56" s="1">
        <v>214</v>
      </c>
      <c r="X56" s="1">
        <v>27</v>
      </c>
      <c r="Y56" s="1">
        <v>63</v>
      </c>
      <c r="Z56" s="1">
        <v>737</v>
      </c>
      <c r="AA56" s="1">
        <v>47</v>
      </c>
      <c r="AB56" s="1">
        <v>607</v>
      </c>
      <c r="AC56" s="1">
        <v>132</v>
      </c>
      <c r="AD56" s="1">
        <v>460</v>
      </c>
      <c r="AE56" s="1">
        <v>117</v>
      </c>
      <c r="AF56" s="1">
        <v>109</v>
      </c>
      <c r="AG56" s="1">
        <v>175</v>
      </c>
      <c r="AH56" s="1">
        <v>21</v>
      </c>
      <c r="AI56" s="1">
        <v>188</v>
      </c>
      <c r="AJ56" s="1">
        <v>60</v>
      </c>
      <c r="AK56" s="3">
        <f t="shared" si="4"/>
        <v>737</v>
      </c>
      <c r="AL56" s="1" t="s">
        <v>24</v>
      </c>
    </row>
    <row r="57" spans="1:38" ht="15.75" customHeight="1">
      <c r="A57" s="1">
        <v>56</v>
      </c>
      <c r="B57" s="1">
        <v>56</v>
      </c>
      <c r="C57" s="1" t="s">
        <v>428</v>
      </c>
      <c r="D57" s="1" t="s">
        <v>429</v>
      </c>
      <c r="E57" s="1">
        <v>1151</v>
      </c>
      <c r="F57" s="2">
        <f t="shared" si="0"/>
        <v>19.183333333333334</v>
      </c>
      <c r="G57" s="5">
        <v>38749</v>
      </c>
      <c r="H57" s="3">
        <f t="shared" si="1"/>
        <v>3</v>
      </c>
      <c r="I57" s="3" t="s">
        <v>79</v>
      </c>
      <c r="J57" s="5">
        <v>39098</v>
      </c>
      <c r="K57" s="6">
        <v>39098</v>
      </c>
      <c r="L57" s="3">
        <f t="shared" si="2"/>
        <v>2</v>
      </c>
      <c r="M57" s="3" t="s">
        <v>71</v>
      </c>
      <c r="N57" s="1" t="s">
        <v>430</v>
      </c>
      <c r="O57" s="1">
        <v>130</v>
      </c>
      <c r="P57" s="4">
        <f t="shared" si="5"/>
        <v>99107.272727272721</v>
      </c>
      <c r="Q57" s="1">
        <v>1090180</v>
      </c>
      <c r="R57" s="1" t="s">
        <v>431</v>
      </c>
      <c r="S57" s="1" t="s">
        <v>432</v>
      </c>
      <c r="T57" s="1" t="s">
        <v>433</v>
      </c>
      <c r="U57" s="7" t="s">
        <v>434</v>
      </c>
      <c r="V57" s="1">
        <v>23</v>
      </c>
      <c r="W57" s="1">
        <v>30</v>
      </c>
      <c r="X57" s="1">
        <v>55</v>
      </c>
      <c r="Y57" s="1">
        <v>140</v>
      </c>
      <c r="Z57" s="1">
        <v>167</v>
      </c>
      <c r="AA57" s="1">
        <v>342</v>
      </c>
      <c r="AB57" s="1">
        <v>251</v>
      </c>
      <c r="AC57" s="1">
        <v>121</v>
      </c>
      <c r="AD57" s="1">
        <v>343</v>
      </c>
      <c r="AE57" s="1">
        <v>23</v>
      </c>
      <c r="AF57" s="1">
        <v>102</v>
      </c>
      <c r="AG57" s="1">
        <v>129</v>
      </c>
      <c r="AH57" s="1">
        <v>40</v>
      </c>
      <c r="AI57" s="1">
        <v>288</v>
      </c>
      <c r="AJ57" s="1">
        <v>107</v>
      </c>
      <c r="AK57" s="3">
        <f t="shared" si="4"/>
        <v>343</v>
      </c>
      <c r="AL57" s="1" t="s">
        <v>28</v>
      </c>
    </row>
    <row r="58" spans="1:38" ht="15.75" customHeight="1">
      <c r="A58" s="1">
        <v>57</v>
      </c>
      <c r="B58" s="1">
        <v>57</v>
      </c>
      <c r="C58" s="1" t="s">
        <v>435</v>
      </c>
      <c r="D58" s="1" t="s">
        <v>436</v>
      </c>
      <c r="E58" s="1">
        <v>603</v>
      </c>
      <c r="F58" s="2">
        <f t="shared" si="0"/>
        <v>10.050000000000001</v>
      </c>
      <c r="G58" s="5">
        <v>39050</v>
      </c>
      <c r="H58" s="3">
        <f t="shared" si="1"/>
        <v>3</v>
      </c>
      <c r="I58" s="3" t="s">
        <v>79</v>
      </c>
      <c r="J58" s="5">
        <v>39112</v>
      </c>
      <c r="K58" s="6">
        <v>39112</v>
      </c>
      <c r="L58" s="3">
        <f t="shared" si="2"/>
        <v>2</v>
      </c>
      <c r="M58" s="3" t="s">
        <v>71</v>
      </c>
      <c r="N58" s="1" t="s">
        <v>243</v>
      </c>
      <c r="O58" s="1">
        <v>47</v>
      </c>
      <c r="P58" s="4">
        <f t="shared" si="5"/>
        <v>62229</v>
      </c>
      <c r="Q58" s="1">
        <v>684519</v>
      </c>
      <c r="R58" s="1" t="s">
        <v>437</v>
      </c>
      <c r="S58" s="1" t="s">
        <v>438</v>
      </c>
      <c r="T58" s="1" t="s">
        <v>439</v>
      </c>
      <c r="U58" s="7" t="s">
        <v>440</v>
      </c>
      <c r="V58" s="1">
        <v>29</v>
      </c>
      <c r="W58" s="1">
        <v>13</v>
      </c>
      <c r="X58" s="1">
        <v>5</v>
      </c>
      <c r="Y58" s="1">
        <v>10</v>
      </c>
      <c r="Z58" s="1">
        <v>201</v>
      </c>
      <c r="AA58" s="1">
        <v>20</v>
      </c>
      <c r="AB58" s="1">
        <v>384</v>
      </c>
      <c r="AC58" s="1">
        <v>26</v>
      </c>
      <c r="AD58" s="1">
        <v>94</v>
      </c>
      <c r="AE58" s="1">
        <v>11</v>
      </c>
      <c r="AF58" s="1">
        <v>9</v>
      </c>
      <c r="AG58" s="1">
        <v>66</v>
      </c>
      <c r="AH58" s="1">
        <v>2</v>
      </c>
      <c r="AI58" s="1">
        <v>72</v>
      </c>
      <c r="AJ58" s="1">
        <v>5</v>
      </c>
      <c r="AK58" s="3">
        <f t="shared" si="4"/>
        <v>384</v>
      </c>
      <c r="AL58" s="1" t="s">
        <v>26</v>
      </c>
    </row>
    <row r="59" spans="1:38" ht="15.75" customHeight="1">
      <c r="A59" s="1">
        <v>58</v>
      </c>
      <c r="B59" s="1">
        <v>58</v>
      </c>
      <c r="C59" s="1" t="s">
        <v>441</v>
      </c>
      <c r="D59" s="1" t="s">
        <v>442</v>
      </c>
      <c r="E59" s="1">
        <v>1141</v>
      </c>
      <c r="F59" s="2">
        <f t="shared" si="0"/>
        <v>19.016666666666666</v>
      </c>
      <c r="G59" s="5">
        <v>38546</v>
      </c>
      <c r="H59" s="3">
        <f t="shared" si="1"/>
        <v>3</v>
      </c>
      <c r="I59" s="3" t="s">
        <v>79</v>
      </c>
      <c r="J59" s="5">
        <v>39112</v>
      </c>
      <c r="K59" s="6">
        <v>39112</v>
      </c>
      <c r="L59" s="3">
        <f t="shared" si="2"/>
        <v>2</v>
      </c>
      <c r="M59" s="3" t="s">
        <v>71</v>
      </c>
      <c r="N59" s="1" t="s">
        <v>443</v>
      </c>
      <c r="O59" s="1">
        <v>91</v>
      </c>
      <c r="P59" s="4">
        <f t="shared" si="5"/>
        <v>128120.63636363637</v>
      </c>
      <c r="Q59" s="1">
        <v>1409327</v>
      </c>
      <c r="R59" s="1" t="s">
        <v>444</v>
      </c>
      <c r="S59" s="1" t="s">
        <v>445</v>
      </c>
      <c r="T59" s="1" t="s">
        <v>446</v>
      </c>
      <c r="U59" s="7" t="s">
        <v>447</v>
      </c>
      <c r="V59" s="1">
        <v>24</v>
      </c>
      <c r="W59" s="1">
        <v>32</v>
      </c>
      <c r="X59" s="1">
        <v>10</v>
      </c>
      <c r="Y59" s="1">
        <v>29</v>
      </c>
      <c r="Z59" s="1">
        <v>200</v>
      </c>
      <c r="AA59" s="1">
        <v>11</v>
      </c>
      <c r="AB59" s="1">
        <v>355</v>
      </c>
      <c r="AC59" s="1">
        <v>116</v>
      </c>
      <c r="AD59" s="1">
        <v>408</v>
      </c>
      <c r="AE59" s="1">
        <v>36</v>
      </c>
      <c r="AF59" s="1">
        <v>37</v>
      </c>
      <c r="AG59" s="1">
        <v>67</v>
      </c>
      <c r="AH59" s="1">
        <v>3</v>
      </c>
      <c r="AI59" s="1">
        <v>249</v>
      </c>
      <c r="AJ59" s="1">
        <v>16</v>
      </c>
      <c r="AK59" s="3">
        <f t="shared" si="4"/>
        <v>408</v>
      </c>
      <c r="AL59" s="1" t="s">
        <v>28</v>
      </c>
    </row>
    <row r="60" spans="1:38" ht="15.75" customHeight="1">
      <c r="A60" s="1">
        <v>59</v>
      </c>
      <c r="B60" s="1">
        <v>59</v>
      </c>
      <c r="C60" s="1" t="s">
        <v>448</v>
      </c>
      <c r="D60" s="1" t="s">
        <v>449</v>
      </c>
      <c r="E60" s="1">
        <v>825</v>
      </c>
      <c r="F60" s="2">
        <f t="shared" si="0"/>
        <v>13.75</v>
      </c>
      <c r="G60" s="5">
        <v>38407</v>
      </c>
      <c r="H60" s="3">
        <f t="shared" si="1"/>
        <v>4</v>
      </c>
      <c r="I60" s="3" t="s">
        <v>55</v>
      </c>
      <c r="J60" s="5">
        <v>39121</v>
      </c>
      <c r="K60" s="6">
        <v>39121</v>
      </c>
      <c r="L60" s="3">
        <f t="shared" si="2"/>
        <v>4</v>
      </c>
      <c r="M60" s="3" t="s">
        <v>55</v>
      </c>
      <c r="N60" s="1" t="s">
        <v>450</v>
      </c>
      <c r="O60" s="1">
        <v>222</v>
      </c>
      <c r="P60" s="4">
        <f t="shared" si="5"/>
        <v>277409.72727272729</v>
      </c>
      <c r="Q60" s="1">
        <v>3051507</v>
      </c>
      <c r="R60" s="1" t="s">
        <v>451</v>
      </c>
      <c r="S60" s="1" t="s">
        <v>452</v>
      </c>
      <c r="T60" s="1" t="s">
        <v>453</v>
      </c>
      <c r="U60" s="7" t="s">
        <v>454</v>
      </c>
      <c r="V60" s="1">
        <v>0</v>
      </c>
      <c r="W60" s="1">
        <v>1810</v>
      </c>
      <c r="X60" s="1">
        <v>53</v>
      </c>
      <c r="Y60" s="1">
        <v>142</v>
      </c>
      <c r="Z60" s="1">
        <v>846</v>
      </c>
      <c r="AA60" s="1">
        <v>21</v>
      </c>
      <c r="AB60" s="1">
        <v>18</v>
      </c>
      <c r="AC60" s="1">
        <v>420</v>
      </c>
      <c r="AD60" s="1">
        <v>525</v>
      </c>
      <c r="AE60" s="1">
        <v>2011</v>
      </c>
      <c r="AF60" s="1">
        <v>58</v>
      </c>
      <c r="AG60" s="1">
        <v>81</v>
      </c>
      <c r="AH60" s="1">
        <v>22</v>
      </c>
      <c r="AI60" s="1">
        <v>34</v>
      </c>
      <c r="AJ60" s="1">
        <v>22</v>
      </c>
      <c r="AK60" s="3">
        <f t="shared" si="4"/>
        <v>2011</v>
      </c>
      <c r="AL60" s="1" t="s">
        <v>142</v>
      </c>
    </row>
    <row r="61" spans="1:38" ht="15.75" customHeight="1">
      <c r="A61" s="1">
        <v>60</v>
      </c>
      <c r="B61" s="1">
        <v>60</v>
      </c>
      <c r="C61" s="1" t="s">
        <v>455</v>
      </c>
      <c r="D61" s="1" t="s">
        <v>456</v>
      </c>
      <c r="E61" s="1">
        <v>1385</v>
      </c>
      <c r="F61" s="2">
        <f t="shared" si="0"/>
        <v>23.083333333333332</v>
      </c>
      <c r="G61" s="5">
        <v>38407</v>
      </c>
      <c r="H61" s="3">
        <f t="shared" si="1"/>
        <v>4</v>
      </c>
      <c r="I61" s="3" t="s">
        <v>55</v>
      </c>
      <c r="J61" s="5">
        <v>39121</v>
      </c>
      <c r="K61" s="6">
        <v>39121</v>
      </c>
      <c r="L61" s="3">
        <f t="shared" si="2"/>
        <v>4</v>
      </c>
      <c r="M61" s="3" t="s">
        <v>55</v>
      </c>
      <c r="N61" s="1" t="s">
        <v>457</v>
      </c>
      <c r="O61" s="1">
        <v>111</v>
      </c>
      <c r="P61" s="4">
        <f t="shared" si="5"/>
        <v>88984.090909090912</v>
      </c>
      <c r="Q61" s="1">
        <v>978825</v>
      </c>
      <c r="R61" s="1" t="s">
        <v>458</v>
      </c>
      <c r="S61" s="1" t="s">
        <v>459</v>
      </c>
      <c r="T61" s="1" t="s">
        <v>460</v>
      </c>
      <c r="U61" s="7" t="s">
        <v>461</v>
      </c>
      <c r="V61" s="1">
        <v>19</v>
      </c>
      <c r="W61" s="1">
        <v>186</v>
      </c>
      <c r="X61" s="1">
        <v>31</v>
      </c>
      <c r="Y61" s="1">
        <v>179</v>
      </c>
      <c r="Z61" s="1">
        <v>224</v>
      </c>
      <c r="AA61" s="1">
        <v>149</v>
      </c>
      <c r="AB61" s="1">
        <v>67</v>
      </c>
      <c r="AC61" s="1">
        <v>151</v>
      </c>
      <c r="AD61" s="1">
        <v>208</v>
      </c>
      <c r="AE61" s="1">
        <v>146</v>
      </c>
      <c r="AF61" s="1">
        <v>14</v>
      </c>
      <c r="AG61" s="1">
        <v>37</v>
      </c>
      <c r="AH61" s="1">
        <v>39</v>
      </c>
      <c r="AI61" s="1">
        <v>36</v>
      </c>
      <c r="AJ61" s="1">
        <v>7</v>
      </c>
      <c r="AK61" s="3">
        <f t="shared" si="4"/>
        <v>224</v>
      </c>
      <c r="AL61" s="1" t="s">
        <v>24</v>
      </c>
    </row>
    <row r="62" spans="1:38" ht="15.75" customHeight="1">
      <c r="A62" s="1">
        <v>61</v>
      </c>
      <c r="B62" s="1">
        <v>61</v>
      </c>
      <c r="C62" s="1" t="s">
        <v>462</v>
      </c>
      <c r="D62" s="1" t="s">
        <v>463</v>
      </c>
      <c r="E62" s="1">
        <v>869</v>
      </c>
      <c r="F62" s="2">
        <f t="shared" si="0"/>
        <v>14.483333333333333</v>
      </c>
      <c r="G62" s="5">
        <v>38770</v>
      </c>
      <c r="H62" s="3">
        <f t="shared" si="1"/>
        <v>3</v>
      </c>
      <c r="I62" s="3" t="s">
        <v>79</v>
      </c>
      <c r="J62" s="5">
        <v>39131</v>
      </c>
      <c r="K62" s="6">
        <v>39131</v>
      </c>
      <c r="L62" s="3">
        <f t="shared" si="2"/>
        <v>7</v>
      </c>
      <c r="M62" s="3" t="s">
        <v>87</v>
      </c>
      <c r="N62" s="1" t="s">
        <v>464</v>
      </c>
      <c r="O62" s="1">
        <v>28</v>
      </c>
      <c r="P62" s="4">
        <f t="shared" si="5"/>
        <v>40232.090909090912</v>
      </c>
      <c r="Q62" s="1">
        <v>442553</v>
      </c>
      <c r="R62" s="1" t="s">
        <v>465</v>
      </c>
      <c r="S62" s="1" t="s">
        <v>466</v>
      </c>
      <c r="T62" s="1" t="s">
        <v>467</v>
      </c>
      <c r="U62" s="7" t="s">
        <v>468</v>
      </c>
      <c r="V62" s="1">
        <v>18</v>
      </c>
      <c r="W62" s="1">
        <v>4</v>
      </c>
      <c r="X62" s="1">
        <v>94</v>
      </c>
      <c r="Y62" s="1">
        <v>4</v>
      </c>
      <c r="Z62" s="1">
        <v>84</v>
      </c>
      <c r="AA62" s="1">
        <v>3</v>
      </c>
      <c r="AB62" s="1">
        <v>98</v>
      </c>
      <c r="AC62" s="1">
        <v>89</v>
      </c>
      <c r="AD62" s="1">
        <v>48</v>
      </c>
      <c r="AE62" s="1">
        <v>23</v>
      </c>
      <c r="AF62" s="1">
        <v>31</v>
      </c>
      <c r="AG62" s="1">
        <v>53</v>
      </c>
      <c r="AH62" s="1">
        <v>6</v>
      </c>
      <c r="AI62" s="1">
        <v>12</v>
      </c>
      <c r="AJ62" s="1">
        <v>22</v>
      </c>
      <c r="AK62" s="3">
        <f t="shared" si="4"/>
        <v>98</v>
      </c>
      <c r="AL62" s="1" t="s">
        <v>26</v>
      </c>
    </row>
    <row r="63" spans="1:38" ht="15.75" customHeight="1">
      <c r="A63" s="1">
        <v>62</v>
      </c>
      <c r="B63" s="1">
        <v>62</v>
      </c>
      <c r="C63" s="1" t="s">
        <v>469</v>
      </c>
      <c r="D63" s="1" t="s">
        <v>470</v>
      </c>
      <c r="E63" s="1">
        <v>1038</v>
      </c>
      <c r="F63" s="2">
        <f t="shared" si="0"/>
        <v>17.3</v>
      </c>
      <c r="G63" s="5">
        <v>38749</v>
      </c>
      <c r="H63" s="3">
        <f t="shared" si="1"/>
        <v>3</v>
      </c>
      <c r="I63" s="3" t="s">
        <v>79</v>
      </c>
      <c r="J63" s="5">
        <v>39131</v>
      </c>
      <c r="K63" s="6">
        <v>39131</v>
      </c>
      <c r="L63" s="3">
        <f t="shared" si="2"/>
        <v>7</v>
      </c>
      <c r="M63" s="3" t="s">
        <v>87</v>
      </c>
      <c r="N63" s="1" t="s">
        <v>471</v>
      </c>
      <c r="O63" s="1">
        <v>64</v>
      </c>
      <c r="P63" s="4">
        <f t="shared" si="5"/>
        <v>62892.181818181816</v>
      </c>
      <c r="Q63" s="1">
        <v>691814</v>
      </c>
      <c r="R63" s="1" t="s">
        <v>472</v>
      </c>
      <c r="S63" s="1" t="s">
        <v>473</v>
      </c>
      <c r="T63" s="1" t="s">
        <v>474</v>
      </c>
      <c r="U63" s="7" t="s">
        <v>475</v>
      </c>
      <c r="V63" s="1">
        <v>17</v>
      </c>
      <c r="W63" s="1">
        <v>26</v>
      </c>
      <c r="X63" s="1">
        <v>55</v>
      </c>
      <c r="Y63" s="1">
        <v>9</v>
      </c>
      <c r="Z63" s="1">
        <v>172</v>
      </c>
      <c r="AA63" s="1">
        <v>11</v>
      </c>
      <c r="AB63" s="1">
        <v>111</v>
      </c>
      <c r="AC63" s="1">
        <v>156</v>
      </c>
      <c r="AD63" s="1">
        <v>188</v>
      </c>
      <c r="AE63" s="1">
        <v>105</v>
      </c>
      <c r="AF63" s="1">
        <v>21</v>
      </c>
      <c r="AG63" s="1">
        <v>10</v>
      </c>
      <c r="AH63" s="1">
        <v>9</v>
      </c>
      <c r="AI63" s="1">
        <v>42</v>
      </c>
      <c r="AJ63" s="1">
        <v>12</v>
      </c>
      <c r="AK63" s="3">
        <f t="shared" si="4"/>
        <v>188</v>
      </c>
      <c r="AL63" s="1" t="s">
        <v>28</v>
      </c>
    </row>
    <row r="64" spans="1:38" ht="15.75" customHeight="1">
      <c r="A64" s="1">
        <v>63</v>
      </c>
      <c r="B64" s="1">
        <v>63</v>
      </c>
      <c r="C64" s="1" t="s">
        <v>476</v>
      </c>
      <c r="D64" s="1" t="s">
        <v>477</v>
      </c>
      <c r="E64" s="1">
        <v>1155</v>
      </c>
      <c r="F64" s="2">
        <f t="shared" si="0"/>
        <v>19.25</v>
      </c>
      <c r="G64" s="5">
        <v>38539</v>
      </c>
      <c r="H64" s="3">
        <f t="shared" si="1"/>
        <v>3</v>
      </c>
      <c r="I64" s="3" t="s">
        <v>79</v>
      </c>
      <c r="J64" s="5">
        <v>39140</v>
      </c>
      <c r="K64" s="6">
        <v>39140</v>
      </c>
      <c r="L64" s="3">
        <f t="shared" si="2"/>
        <v>2</v>
      </c>
      <c r="M64" s="3" t="s">
        <v>71</v>
      </c>
      <c r="N64" s="1" t="s">
        <v>478</v>
      </c>
      <c r="O64" s="1">
        <v>226</v>
      </c>
      <c r="P64" s="4">
        <f t="shared" si="5"/>
        <v>221982.27272727274</v>
      </c>
      <c r="Q64" s="1">
        <v>2441805</v>
      </c>
      <c r="R64" s="1" t="s">
        <v>479</v>
      </c>
      <c r="S64" s="1" t="s">
        <v>480</v>
      </c>
      <c r="T64" s="1" t="s">
        <v>481</v>
      </c>
      <c r="U64" s="7" t="s">
        <v>482</v>
      </c>
      <c r="V64" s="1">
        <v>30</v>
      </c>
      <c r="W64" s="1">
        <v>313</v>
      </c>
      <c r="X64" s="1">
        <v>30</v>
      </c>
      <c r="Y64" s="1">
        <v>159</v>
      </c>
      <c r="Z64" s="1">
        <v>242</v>
      </c>
      <c r="AA64" s="1">
        <v>199</v>
      </c>
      <c r="AB64" s="1">
        <v>411</v>
      </c>
      <c r="AC64" s="1">
        <v>93</v>
      </c>
      <c r="AD64" s="1">
        <v>1260</v>
      </c>
      <c r="AE64" s="1">
        <v>35</v>
      </c>
      <c r="AF64" s="1">
        <v>73</v>
      </c>
      <c r="AG64" s="1">
        <v>141</v>
      </c>
      <c r="AH64" s="1">
        <v>21</v>
      </c>
      <c r="AI64" s="1">
        <v>575</v>
      </c>
      <c r="AJ64" s="1">
        <v>53</v>
      </c>
      <c r="AK64" s="3">
        <f t="shared" si="4"/>
        <v>1260</v>
      </c>
      <c r="AL64" s="1" t="s">
        <v>28</v>
      </c>
    </row>
    <row r="65" spans="1:38" ht="15.75" customHeight="1">
      <c r="A65" s="1">
        <v>64</v>
      </c>
      <c r="B65" s="1">
        <v>64</v>
      </c>
      <c r="C65" s="1" t="s">
        <v>483</v>
      </c>
      <c r="D65" s="1" t="s">
        <v>484</v>
      </c>
      <c r="E65" s="1">
        <v>1447</v>
      </c>
      <c r="F65" s="2">
        <f t="shared" si="0"/>
        <v>24.116666666666667</v>
      </c>
      <c r="G65" s="5">
        <v>39148</v>
      </c>
      <c r="H65" s="3">
        <f t="shared" si="1"/>
        <v>3</v>
      </c>
      <c r="I65" s="3" t="s">
        <v>79</v>
      </c>
      <c r="J65" s="5">
        <v>39174</v>
      </c>
      <c r="K65" s="6">
        <v>39174</v>
      </c>
      <c r="L65" s="3">
        <f t="shared" si="2"/>
        <v>1</v>
      </c>
      <c r="M65" s="3" t="s">
        <v>40</v>
      </c>
      <c r="N65" s="1" t="s">
        <v>485</v>
      </c>
      <c r="O65" s="1">
        <v>97</v>
      </c>
      <c r="P65" s="4">
        <f t="shared" si="5"/>
        <v>77259.909090909088</v>
      </c>
      <c r="Q65" s="1">
        <v>849859</v>
      </c>
      <c r="R65" s="1" t="s">
        <v>486</v>
      </c>
      <c r="S65" s="1" t="s">
        <v>487</v>
      </c>
      <c r="T65" s="1" t="s">
        <v>488</v>
      </c>
      <c r="U65" s="7" t="s">
        <v>489</v>
      </c>
      <c r="V65" s="1">
        <v>26</v>
      </c>
      <c r="W65" s="1">
        <v>45</v>
      </c>
      <c r="X65" s="1">
        <v>7</v>
      </c>
      <c r="Y65" s="1">
        <v>102</v>
      </c>
      <c r="Z65" s="1">
        <v>86</v>
      </c>
      <c r="AA65" s="1">
        <v>11</v>
      </c>
      <c r="AB65" s="1">
        <v>208</v>
      </c>
      <c r="AC65" s="1">
        <v>37</v>
      </c>
      <c r="AD65" s="1">
        <v>368</v>
      </c>
      <c r="AE65" s="1">
        <v>32</v>
      </c>
      <c r="AF65" s="1">
        <v>45</v>
      </c>
      <c r="AG65" s="1">
        <v>47</v>
      </c>
      <c r="AH65" s="1">
        <v>11</v>
      </c>
      <c r="AI65" s="1">
        <v>160</v>
      </c>
      <c r="AJ65" s="1">
        <v>23</v>
      </c>
      <c r="AK65" s="3">
        <f t="shared" si="4"/>
        <v>368</v>
      </c>
      <c r="AL65" s="1" t="s">
        <v>28</v>
      </c>
    </row>
    <row r="66" spans="1:38" ht="15.75" customHeight="1">
      <c r="A66" s="1">
        <v>65</v>
      </c>
      <c r="B66" s="1">
        <v>65</v>
      </c>
      <c r="C66" s="1" t="s">
        <v>490</v>
      </c>
      <c r="D66" s="1" t="s">
        <v>491</v>
      </c>
      <c r="E66" s="1">
        <v>1355</v>
      </c>
      <c r="F66" s="2">
        <f t="shared" si="0"/>
        <v>22.583333333333332</v>
      </c>
      <c r="G66" s="5">
        <v>39148</v>
      </c>
      <c r="H66" s="3">
        <f t="shared" si="1"/>
        <v>3</v>
      </c>
      <c r="I66" s="3" t="s">
        <v>79</v>
      </c>
      <c r="J66" s="5">
        <v>39174</v>
      </c>
      <c r="K66" s="6">
        <v>39174</v>
      </c>
      <c r="L66" s="3">
        <f t="shared" si="2"/>
        <v>1</v>
      </c>
      <c r="M66" s="3" t="s">
        <v>40</v>
      </c>
      <c r="N66" s="1" t="s">
        <v>492</v>
      </c>
      <c r="O66" s="1">
        <v>89</v>
      </c>
      <c r="P66" s="4">
        <f t="shared" si="5"/>
        <v>121430.18181818182</v>
      </c>
      <c r="Q66" s="1">
        <v>1335732</v>
      </c>
      <c r="R66" s="1" t="s">
        <v>493</v>
      </c>
      <c r="S66" s="1" t="s">
        <v>494</v>
      </c>
      <c r="T66" s="1" t="s">
        <v>495</v>
      </c>
      <c r="U66" s="7" t="s">
        <v>496</v>
      </c>
      <c r="V66" s="1">
        <v>26</v>
      </c>
      <c r="W66" s="1">
        <v>168</v>
      </c>
      <c r="X66" s="1">
        <v>20</v>
      </c>
      <c r="Y66" s="1">
        <v>74</v>
      </c>
      <c r="Z66" s="1">
        <v>229</v>
      </c>
      <c r="AA66" s="1">
        <v>44</v>
      </c>
      <c r="AB66" s="1">
        <v>353</v>
      </c>
      <c r="AC66" s="1">
        <v>60</v>
      </c>
      <c r="AD66" s="1">
        <v>403</v>
      </c>
      <c r="AE66" s="1">
        <v>79</v>
      </c>
      <c r="AF66" s="1">
        <v>71</v>
      </c>
      <c r="AG66" s="1">
        <v>46</v>
      </c>
      <c r="AH66" s="1">
        <v>5</v>
      </c>
      <c r="AI66" s="1">
        <v>178</v>
      </c>
      <c r="AJ66" s="1">
        <v>17</v>
      </c>
      <c r="AK66" s="3">
        <f t="shared" si="4"/>
        <v>403</v>
      </c>
      <c r="AL66" s="1" t="s">
        <v>28</v>
      </c>
    </row>
    <row r="67" spans="1:38" ht="15.75" customHeight="1">
      <c r="A67" s="1">
        <v>66</v>
      </c>
      <c r="B67" s="1">
        <v>66</v>
      </c>
      <c r="C67" s="1" t="s">
        <v>497</v>
      </c>
      <c r="D67" s="1" t="s">
        <v>498</v>
      </c>
      <c r="E67" s="1">
        <v>1316</v>
      </c>
      <c r="F67" s="2">
        <f t="shared" si="0"/>
        <v>21.933333333333334</v>
      </c>
      <c r="G67" s="5">
        <v>39148</v>
      </c>
      <c r="H67" s="3">
        <f t="shared" si="1"/>
        <v>3</v>
      </c>
      <c r="I67" s="3" t="s">
        <v>79</v>
      </c>
      <c r="J67" s="5">
        <v>39174</v>
      </c>
      <c r="K67" s="6">
        <v>39174</v>
      </c>
      <c r="L67" s="3">
        <f t="shared" si="2"/>
        <v>1</v>
      </c>
      <c r="M67" s="3" t="s">
        <v>40</v>
      </c>
      <c r="N67" s="1" t="s">
        <v>499</v>
      </c>
      <c r="O67" s="1">
        <v>107</v>
      </c>
      <c r="P67" s="4">
        <f t="shared" si="5"/>
        <v>114788.54545454546</v>
      </c>
      <c r="Q67" s="1">
        <v>1262674</v>
      </c>
      <c r="R67" s="1" t="s">
        <v>500</v>
      </c>
      <c r="S67" s="1" t="s">
        <v>501</v>
      </c>
      <c r="T67" s="1" t="s">
        <v>502</v>
      </c>
      <c r="U67" s="7" t="s">
        <v>503</v>
      </c>
      <c r="V67" s="1">
        <v>23</v>
      </c>
      <c r="W67" s="1">
        <v>126</v>
      </c>
      <c r="X67" s="1">
        <v>15</v>
      </c>
      <c r="Y67" s="1">
        <v>637</v>
      </c>
      <c r="Z67" s="1">
        <v>198</v>
      </c>
      <c r="AA67" s="1">
        <v>3</v>
      </c>
      <c r="AB67" s="1">
        <v>234</v>
      </c>
      <c r="AC67" s="1">
        <v>25</v>
      </c>
      <c r="AD67" s="1">
        <v>574</v>
      </c>
      <c r="AE67" s="1">
        <v>296</v>
      </c>
      <c r="AF67" s="1">
        <v>27</v>
      </c>
      <c r="AG67" s="1">
        <v>24</v>
      </c>
      <c r="AH67" s="1">
        <v>13</v>
      </c>
      <c r="AI67" s="1">
        <v>171</v>
      </c>
      <c r="AJ67" s="1">
        <v>24</v>
      </c>
      <c r="AK67" s="3">
        <f t="shared" si="4"/>
        <v>637</v>
      </c>
      <c r="AL67" s="1" t="s">
        <v>23</v>
      </c>
    </row>
    <row r="68" spans="1:38" ht="15.75" customHeight="1">
      <c r="A68" s="1">
        <v>67</v>
      </c>
      <c r="B68" s="1">
        <v>67</v>
      </c>
      <c r="C68" s="1" t="s">
        <v>504</v>
      </c>
      <c r="D68" s="1" t="s">
        <v>505</v>
      </c>
      <c r="E68" s="1">
        <v>1645</v>
      </c>
      <c r="F68" s="2">
        <f t="shared" si="0"/>
        <v>27.416666666666668</v>
      </c>
      <c r="G68" s="5">
        <v>37315</v>
      </c>
      <c r="H68" s="3">
        <f t="shared" si="1"/>
        <v>4</v>
      </c>
      <c r="I68" s="3" t="s">
        <v>55</v>
      </c>
      <c r="J68" s="5">
        <v>39176</v>
      </c>
      <c r="K68" s="6">
        <v>39176</v>
      </c>
      <c r="L68" s="3">
        <f t="shared" si="2"/>
        <v>3</v>
      </c>
      <c r="M68" s="3" t="s">
        <v>79</v>
      </c>
      <c r="N68" s="1" t="s">
        <v>506</v>
      </c>
      <c r="O68" s="1">
        <v>161</v>
      </c>
      <c r="P68" s="4">
        <f t="shared" si="5"/>
        <v>151181.90909090909</v>
      </c>
      <c r="Q68" s="1">
        <v>1663001</v>
      </c>
      <c r="R68" s="1" t="s">
        <v>507</v>
      </c>
      <c r="S68" s="1" t="s">
        <v>508</v>
      </c>
      <c r="T68" s="1" t="s">
        <v>509</v>
      </c>
      <c r="U68" s="7" t="s">
        <v>510</v>
      </c>
      <c r="V68" s="1">
        <v>31</v>
      </c>
      <c r="W68" s="1">
        <v>441</v>
      </c>
      <c r="X68" s="1">
        <v>28</v>
      </c>
      <c r="Y68" s="1">
        <v>289</v>
      </c>
      <c r="Z68" s="1">
        <v>432</v>
      </c>
      <c r="AA68" s="1">
        <v>36</v>
      </c>
      <c r="AB68" s="1">
        <v>387</v>
      </c>
      <c r="AC68" s="1">
        <v>35</v>
      </c>
      <c r="AD68" s="1">
        <v>944</v>
      </c>
      <c r="AE68" s="1">
        <v>107</v>
      </c>
      <c r="AF68" s="1">
        <v>70</v>
      </c>
      <c r="AG68" s="1">
        <v>63</v>
      </c>
      <c r="AH68" s="1">
        <v>27</v>
      </c>
      <c r="AI68" s="1">
        <v>285</v>
      </c>
      <c r="AJ68" s="1">
        <v>30</v>
      </c>
      <c r="AK68" s="3">
        <f t="shared" si="4"/>
        <v>944</v>
      </c>
      <c r="AL68" s="1" t="s">
        <v>28</v>
      </c>
    </row>
    <row r="69" spans="1:38" ht="15.75" customHeight="1">
      <c r="A69" s="1">
        <v>68</v>
      </c>
      <c r="B69" s="1">
        <v>68</v>
      </c>
      <c r="C69" s="1" t="s">
        <v>511</v>
      </c>
      <c r="D69" s="1" t="s">
        <v>512</v>
      </c>
      <c r="E69" s="1">
        <v>1021</v>
      </c>
      <c r="F69" s="2">
        <f t="shared" si="0"/>
        <v>17.016666666666666</v>
      </c>
      <c r="G69" s="5">
        <v>37678</v>
      </c>
      <c r="H69" s="3">
        <f t="shared" si="1"/>
        <v>3</v>
      </c>
      <c r="I69" s="3" t="s">
        <v>79</v>
      </c>
      <c r="J69" s="5">
        <v>39176</v>
      </c>
      <c r="K69" s="6">
        <v>39176</v>
      </c>
      <c r="L69" s="3">
        <f t="shared" si="2"/>
        <v>3</v>
      </c>
      <c r="M69" s="3" t="s">
        <v>79</v>
      </c>
      <c r="N69" s="1" t="s">
        <v>513</v>
      </c>
      <c r="O69" s="1">
        <v>220</v>
      </c>
      <c r="P69" s="4">
        <f t="shared" si="5"/>
        <v>506413.09090909088</v>
      </c>
      <c r="Q69" s="1">
        <v>5570544</v>
      </c>
      <c r="R69" s="1" t="s">
        <v>514</v>
      </c>
      <c r="S69" s="1" t="s">
        <v>515</v>
      </c>
      <c r="T69" s="1" t="s">
        <v>516</v>
      </c>
      <c r="U69" s="7" t="s">
        <v>517</v>
      </c>
      <c r="V69" s="1">
        <v>31</v>
      </c>
      <c r="W69" s="1">
        <v>95</v>
      </c>
      <c r="X69" s="1">
        <v>23</v>
      </c>
      <c r="Y69" s="1">
        <v>91</v>
      </c>
      <c r="Z69" s="1">
        <v>571</v>
      </c>
      <c r="AA69" s="1">
        <v>785</v>
      </c>
      <c r="AB69" s="1">
        <v>997</v>
      </c>
      <c r="AC69" s="1">
        <v>444</v>
      </c>
      <c r="AD69" s="1">
        <v>1040</v>
      </c>
      <c r="AE69" s="1">
        <v>100</v>
      </c>
      <c r="AF69" s="1">
        <v>46</v>
      </c>
      <c r="AG69" s="1">
        <v>158</v>
      </c>
      <c r="AH69" s="1">
        <v>34</v>
      </c>
      <c r="AI69" s="1">
        <v>811</v>
      </c>
      <c r="AJ69" s="1">
        <v>59</v>
      </c>
      <c r="AK69" s="3">
        <f t="shared" si="4"/>
        <v>1040</v>
      </c>
      <c r="AL69" s="1" t="s">
        <v>28</v>
      </c>
    </row>
    <row r="70" spans="1:38" ht="15.75" customHeight="1">
      <c r="A70" s="1">
        <v>69</v>
      </c>
      <c r="B70" s="1">
        <v>69</v>
      </c>
      <c r="C70" s="1" t="s">
        <v>518</v>
      </c>
      <c r="D70" s="1" t="s">
        <v>519</v>
      </c>
      <c r="E70" s="1">
        <v>1211</v>
      </c>
      <c r="F70" s="2">
        <f t="shared" si="0"/>
        <v>20.183333333333334</v>
      </c>
      <c r="G70" s="5">
        <v>38384</v>
      </c>
      <c r="H70" s="3">
        <f t="shared" si="1"/>
        <v>2</v>
      </c>
      <c r="I70" s="3" t="s">
        <v>71</v>
      </c>
      <c r="J70" s="5">
        <v>39176</v>
      </c>
      <c r="K70" s="6">
        <v>39176</v>
      </c>
      <c r="L70" s="3">
        <f t="shared" si="2"/>
        <v>3</v>
      </c>
      <c r="M70" s="3" t="s">
        <v>79</v>
      </c>
      <c r="N70" s="1" t="s">
        <v>520</v>
      </c>
      <c r="O70" s="1">
        <v>114</v>
      </c>
      <c r="P70" s="4">
        <f t="shared" si="5"/>
        <v>138264.36363636365</v>
      </c>
      <c r="Q70" s="1">
        <v>1520908</v>
      </c>
      <c r="R70" s="1" t="s">
        <v>521</v>
      </c>
      <c r="S70" s="1" t="s">
        <v>522</v>
      </c>
      <c r="T70" s="1" t="s">
        <v>523</v>
      </c>
      <c r="U70" s="7" t="s">
        <v>524</v>
      </c>
      <c r="V70" s="1">
        <v>28</v>
      </c>
      <c r="W70" s="1">
        <v>101</v>
      </c>
      <c r="X70" s="1">
        <v>34</v>
      </c>
      <c r="Y70" s="1">
        <v>39</v>
      </c>
      <c r="Z70" s="1">
        <v>298</v>
      </c>
      <c r="AA70" s="1">
        <v>306</v>
      </c>
      <c r="AB70" s="1">
        <v>360</v>
      </c>
      <c r="AC70" s="1">
        <v>106</v>
      </c>
      <c r="AD70" s="1">
        <v>230</v>
      </c>
      <c r="AE70" s="1">
        <v>54</v>
      </c>
      <c r="AF70" s="1">
        <v>54</v>
      </c>
      <c r="AG70" s="1">
        <v>66</v>
      </c>
      <c r="AH70" s="1">
        <v>47</v>
      </c>
      <c r="AI70" s="1">
        <v>29</v>
      </c>
      <c r="AJ70" s="1">
        <v>184</v>
      </c>
      <c r="AK70" s="3">
        <f t="shared" si="4"/>
        <v>360</v>
      </c>
      <c r="AL70" s="1" t="s">
        <v>26</v>
      </c>
    </row>
    <row r="71" spans="1:38" ht="15.75" customHeight="1">
      <c r="A71" s="1">
        <v>70</v>
      </c>
      <c r="B71" s="1">
        <v>70</v>
      </c>
      <c r="C71" s="1" t="s">
        <v>525</v>
      </c>
      <c r="D71" s="1" t="s">
        <v>526</v>
      </c>
      <c r="E71" s="1">
        <v>873</v>
      </c>
      <c r="F71" s="2">
        <f t="shared" si="0"/>
        <v>14.55</v>
      </c>
      <c r="G71" s="5">
        <v>38042</v>
      </c>
      <c r="H71" s="3">
        <f t="shared" si="1"/>
        <v>3</v>
      </c>
      <c r="I71" s="3" t="s">
        <v>79</v>
      </c>
      <c r="J71" s="5">
        <v>39176</v>
      </c>
      <c r="K71" s="6">
        <v>39176</v>
      </c>
      <c r="L71" s="3">
        <f t="shared" si="2"/>
        <v>3</v>
      </c>
      <c r="M71" s="3" t="s">
        <v>79</v>
      </c>
      <c r="N71" s="1" t="s">
        <v>527</v>
      </c>
      <c r="O71" s="1">
        <v>88</v>
      </c>
      <c r="P71" s="4">
        <f t="shared" si="5"/>
        <v>194446.09090909091</v>
      </c>
      <c r="Q71" s="1">
        <v>2138907</v>
      </c>
      <c r="R71" s="1" t="s">
        <v>528</v>
      </c>
      <c r="S71" s="1" t="s">
        <v>529</v>
      </c>
      <c r="T71" s="1" t="s">
        <v>530</v>
      </c>
      <c r="U71" s="7" t="s">
        <v>531</v>
      </c>
      <c r="V71" s="1">
        <v>31</v>
      </c>
      <c r="W71" s="1">
        <v>109</v>
      </c>
      <c r="X71" s="1">
        <v>80</v>
      </c>
      <c r="Y71" s="1">
        <v>2</v>
      </c>
      <c r="Z71" s="1">
        <v>367</v>
      </c>
      <c r="AA71" s="1">
        <v>319</v>
      </c>
      <c r="AB71" s="1">
        <v>173</v>
      </c>
      <c r="AC71" s="1">
        <v>221</v>
      </c>
      <c r="AD71" s="1">
        <v>62</v>
      </c>
      <c r="AE71" s="1">
        <v>93</v>
      </c>
      <c r="AF71" s="1">
        <v>123</v>
      </c>
      <c r="AG71" s="1">
        <v>284</v>
      </c>
      <c r="AH71" s="1">
        <v>35</v>
      </c>
      <c r="AI71" s="1">
        <v>32</v>
      </c>
      <c r="AJ71" s="1">
        <v>102</v>
      </c>
      <c r="AK71" s="3">
        <f t="shared" si="4"/>
        <v>367</v>
      </c>
      <c r="AL71" s="1" t="s">
        <v>24</v>
      </c>
    </row>
    <row r="72" spans="1:38" ht="15.75" customHeight="1">
      <c r="A72" s="1">
        <v>71</v>
      </c>
      <c r="B72" s="1">
        <v>71</v>
      </c>
      <c r="C72" s="1" t="s">
        <v>532</v>
      </c>
      <c r="D72" s="1" t="s">
        <v>533</v>
      </c>
      <c r="E72" s="1">
        <v>1207</v>
      </c>
      <c r="F72" s="2">
        <f t="shared" si="0"/>
        <v>20.116666666666667</v>
      </c>
      <c r="G72" s="5">
        <v>37288</v>
      </c>
      <c r="H72" s="3">
        <f t="shared" si="1"/>
        <v>5</v>
      </c>
      <c r="I72" s="3" t="s">
        <v>39</v>
      </c>
      <c r="J72" s="5">
        <v>39176</v>
      </c>
      <c r="K72" s="6">
        <v>39176</v>
      </c>
      <c r="L72" s="3">
        <f t="shared" si="2"/>
        <v>3</v>
      </c>
      <c r="M72" s="3" t="s">
        <v>79</v>
      </c>
      <c r="N72" s="1" t="s">
        <v>464</v>
      </c>
      <c r="O72" s="1">
        <v>130</v>
      </c>
      <c r="P72" s="4">
        <f t="shared" si="5"/>
        <v>61830.36363636364</v>
      </c>
      <c r="Q72" s="1">
        <v>680134</v>
      </c>
      <c r="R72" s="1" t="s">
        <v>534</v>
      </c>
      <c r="S72" s="1" t="s">
        <v>535</v>
      </c>
      <c r="T72" s="1" t="s">
        <v>536</v>
      </c>
      <c r="U72" s="7" t="s">
        <v>537</v>
      </c>
      <c r="V72" s="1">
        <v>18</v>
      </c>
      <c r="W72" s="1">
        <v>20</v>
      </c>
      <c r="X72" s="1">
        <v>14</v>
      </c>
      <c r="Y72" s="1">
        <v>19</v>
      </c>
      <c r="Z72" s="1">
        <v>68</v>
      </c>
      <c r="AA72" s="1">
        <v>15</v>
      </c>
      <c r="AB72" s="1">
        <v>89</v>
      </c>
      <c r="AC72" s="1">
        <v>121</v>
      </c>
      <c r="AD72" s="1">
        <v>116</v>
      </c>
      <c r="AE72" s="1">
        <v>34</v>
      </c>
      <c r="AF72" s="1">
        <v>49</v>
      </c>
      <c r="AG72" s="1">
        <v>17</v>
      </c>
      <c r="AH72" s="1">
        <v>17</v>
      </c>
      <c r="AI72" s="1">
        <v>63</v>
      </c>
      <c r="AJ72" s="1">
        <v>34</v>
      </c>
      <c r="AK72" s="3">
        <f t="shared" si="4"/>
        <v>121</v>
      </c>
      <c r="AL72" s="1" t="s">
        <v>27</v>
      </c>
    </row>
    <row r="73" spans="1:38" ht="15.75" customHeight="1">
      <c r="A73" s="1">
        <v>72</v>
      </c>
      <c r="B73" s="1">
        <v>72</v>
      </c>
      <c r="C73" s="1" t="s">
        <v>538</v>
      </c>
      <c r="D73" s="1" t="s">
        <v>539</v>
      </c>
      <c r="E73" s="1">
        <v>1340</v>
      </c>
      <c r="F73" s="2">
        <f t="shared" si="0"/>
        <v>22.333333333333332</v>
      </c>
      <c r="G73" s="5">
        <v>37653</v>
      </c>
      <c r="H73" s="3">
        <f t="shared" si="1"/>
        <v>6</v>
      </c>
      <c r="I73" s="3" t="s">
        <v>63</v>
      </c>
      <c r="J73" s="5">
        <v>39176</v>
      </c>
      <c r="K73" s="6">
        <v>39176</v>
      </c>
      <c r="L73" s="3">
        <f t="shared" si="2"/>
        <v>3</v>
      </c>
      <c r="M73" s="3" t="s">
        <v>79</v>
      </c>
      <c r="N73" s="1" t="s">
        <v>540</v>
      </c>
      <c r="O73" s="1">
        <v>49</v>
      </c>
      <c r="P73" s="4">
        <f t="shared" si="5"/>
        <v>62811.63636363636</v>
      </c>
      <c r="Q73" s="1">
        <v>690928</v>
      </c>
      <c r="R73" s="1" t="s">
        <v>541</v>
      </c>
      <c r="S73" s="1" t="s">
        <v>542</v>
      </c>
      <c r="T73" s="1" t="s">
        <v>543</v>
      </c>
      <c r="U73" s="7" t="s">
        <v>544</v>
      </c>
      <c r="V73" s="1">
        <v>20</v>
      </c>
      <c r="W73" s="1">
        <v>27</v>
      </c>
      <c r="X73" s="1">
        <v>7</v>
      </c>
      <c r="Y73" s="1">
        <v>23</v>
      </c>
      <c r="Z73" s="1">
        <v>310</v>
      </c>
      <c r="AA73" s="1">
        <v>35</v>
      </c>
      <c r="AB73" s="1">
        <v>319</v>
      </c>
      <c r="AC73" s="1">
        <v>89</v>
      </c>
      <c r="AD73" s="1">
        <v>176</v>
      </c>
      <c r="AE73" s="1">
        <v>181</v>
      </c>
      <c r="AF73" s="1">
        <v>19</v>
      </c>
      <c r="AG73" s="1">
        <v>21</v>
      </c>
      <c r="AH73" s="1">
        <v>15</v>
      </c>
      <c r="AI73" s="1">
        <v>133</v>
      </c>
      <c r="AJ73" s="1">
        <v>19</v>
      </c>
      <c r="AK73" s="3">
        <f t="shared" si="4"/>
        <v>319</v>
      </c>
      <c r="AL73" s="1" t="s">
        <v>26</v>
      </c>
    </row>
    <row r="74" spans="1:38" ht="15.75" customHeight="1">
      <c r="A74" s="1">
        <v>73</v>
      </c>
      <c r="B74" s="1">
        <v>73</v>
      </c>
      <c r="C74" s="1" t="s">
        <v>545</v>
      </c>
      <c r="D74" s="1" t="s">
        <v>546</v>
      </c>
      <c r="E74" s="1">
        <v>930</v>
      </c>
      <c r="F74" s="2">
        <f t="shared" si="0"/>
        <v>15.5</v>
      </c>
      <c r="G74" s="5">
        <v>38018</v>
      </c>
      <c r="H74" s="3">
        <f t="shared" si="1"/>
        <v>7</v>
      </c>
      <c r="I74" s="3" t="s">
        <v>87</v>
      </c>
      <c r="J74" s="5">
        <v>39176</v>
      </c>
      <c r="K74" s="6">
        <v>39176</v>
      </c>
      <c r="L74" s="3">
        <f t="shared" si="2"/>
        <v>3</v>
      </c>
      <c r="M74" s="3" t="s">
        <v>79</v>
      </c>
      <c r="N74" s="1" t="s">
        <v>547</v>
      </c>
      <c r="O74" s="1">
        <v>86</v>
      </c>
      <c r="P74" s="4">
        <f t="shared" si="5"/>
        <v>160209.27272727274</v>
      </c>
      <c r="Q74" s="1">
        <v>1762302</v>
      </c>
      <c r="R74" s="1" t="s">
        <v>548</v>
      </c>
      <c r="S74" s="1" t="s">
        <v>549</v>
      </c>
      <c r="T74" s="1" t="s">
        <v>550</v>
      </c>
      <c r="U74" s="7" t="s">
        <v>551</v>
      </c>
      <c r="V74" s="1">
        <v>26</v>
      </c>
      <c r="W74" s="1">
        <v>180</v>
      </c>
      <c r="X74" s="1">
        <v>31</v>
      </c>
      <c r="Y74" s="1">
        <v>52</v>
      </c>
      <c r="Z74" s="1">
        <v>138</v>
      </c>
      <c r="AA74" s="1">
        <v>468</v>
      </c>
      <c r="AB74" s="1">
        <v>100</v>
      </c>
      <c r="AC74" s="1">
        <v>159</v>
      </c>
      <c r="AD74" s="1">
        <v>542</v>
      </c>
      <c r="AE74" s="1">
        <v>23</v>
      </c>
      <c r="AF74" s="1">
        <v>68</v>
      </c>
      <c r="AG74" s="1">
        <v>123</v>
      </c>
      <c r="AH74" s="1">
        <v>14</v>
      </c>
      <c r="AI74" s="1">
        <v>33</v>
      </c>
      <c r="AJ74" s="1">
        <v>70</v>
      </c>
      <c r="AK74" s="3">
        <f t="shared" si="4"/>
        <v>542</v>
      </c>
      <c r="AL74" s="1" t="s">
        <v>28</v>
      </c>
    </row>
    <row r="75" spans="1:38" ht="15.75" customHeight="1">
      <c r="A75" s="1">
        <v>74</v>
      </c>
      <c r="B75" s="1">
        <v>74</v>
      </c>
      <c r="C75" s="1" t="s">
        <v>552</v>
      </c>
      <c r="D75" s="1" t="s">
        <v>553</v>
      </c>
      <c r="E75" s="1">
        <v>1054</v>
      </c>
      <c r="F75" s="2">
        <f t="shared" si="0"/>
        <v>17.566666666666666</v>
      </c>
      <c r="G75" s="5">
        <v>38539</v>
      </c>
      <c r="H75" s="3">
        <f t="shared" si="1"/>
        <v>3</v>
      </c>
      <c r="I75" s="3" t="s">
        <v>79</v>
      </c>
      <c r="J75" s="5">
        <v>39176</v>
      </c>
      <c r="K75" s="6">
        <v>39176</v>
      </c>
      <c r="L75" s="3">
        <f t="shared" si="2"/>
        <v>3</v>
      </c>
      <c r="M75" s="3" t="s">
        <v>79</v>
      </c>
      <c r="N75" s="1" t="s">
        <v>554</v>
      </c>
      <c r="O75" s="1">
        <v>107</v>
      </c>
      <c r="P75" s="4">
        <f t="shared" si="5"/>
        <v>126546.36363636363</v>
      </c>
      <c r="Q75" s="1">
        <v>1392010</v>
      </c>
      <c r="R75" s="1" t="s">
        <v>555</v>
      </c>
      <c r="S75" s="1" t="s">
        <v>556</v>
      </c>
      <c r="T75" s="1" t="s">
        <v>557</v>
      </c>
      <c r="U75" s="7" t="s">
        <v>558</v>
      </c>
      <c r="V75" s="1">
        <v>32</v>
      </c>
      <c r="W75" s="1">
        <v>100</v>
      </c>
      <c r="X75" s="1">
        <v>15</v>
      </c>
      <c r="Y75" s="1">
        <v>78</v>
      </c>
      <c r="Z75" s="1">
        <v>158</v>
      </c>
      <c r="AA75" s="1">
        <v>12</v>
      </c>
      <c r="AB75" s="1">
        <v>313</v>
      </c>
      <c r="AC75" s="1">
        <v>97</v>
      </c>
      <c r="AD75" s="1">
        <v>518</v>
      </c>
      <c r="AE75" s="1">
        <v>72</v>
      </c>
      <c r="AF75" s="1">
        <v>31</v>
      </c>
      <c r="AG75" s="1">
        <v>59</v>
      </c>
      <c r="AH75" s="1">
        <v>14</v>
      </c>
      <c r="AI75" s="1">
        <v>174</v>
      </c>
      <c r="AJ75" s="1">
        <v>30</v>
      </c>
      <c r="AK75" s="3">
        <f t="shared" si="4"/>
        <v>518</v>
      </c>
      <c r="AL75" s="1" t="s">
        <v>28</v>
      </c>
    </row>
    <row r="76" spans="1:38" ht="15.75" customHeight="1">
      <c r="A76" s="1">
        <v>75</v>
      </c>
      <c r="B76" s="1">
        <v>75</v>
      </c>
      <c r="C76" s="1" t="s">
        <v>559</v>
      </c>
      <c r="D76" s="1" t="s">
        <v>560</v>
      </c>
      <c r="E76" s="1">
        <v>1240</v>
      </c>
      <c r="F76" s="2">
        <f t="shared" si="0"/>
        <v>20.666666666666668</v>
      </c>
      <c r="G76" s="5">
        <v>38407</v>
      </c>
      <c r="H76" s="3">
        <f t="shared" si="1"/>
        <v>4</v>
      </c>
      <c r="I76" s="3" t="s">
        <v>55</v>
      </c>
      <c r="J76" s="5">
        <v>39176</v>
      </c>
      <c r="K76" s="6">
        <v>39176</v>
      </c>
      <c r="L76" s="3">
        <f t="shared" si="2"/>
        <v>3</v>
      </c>
      <c r="M76" s="3" t="s">
        <v>79</v>
      </c>
      <c r="N76" s="1" t="s">
        <v>95</v>
      </c>
      <c r="O76" s="1">
        <v>50</v>
      </c>
      <c r="P76" s="4">
        <f t="shared" si="5"/>
        <v>60082.63636363636</v>
      </c>
      <c r="Q76" s="1">
        <v>660909</v>
      </c>
      <c r="R76" s="1" t="s">
        <v>561</v>
      </c>
      <c r="S76" s="1" t="s">
        <v>562</v>
      </c>
      <c r="T76" s="1" t="s">
        <v>563</v>
      </c>
      <c r="U76" s="7" t="s">
        <v>564</v>
      </c>
      <c r="V76" s="1">
        <v>16</v>
      </c>
      <c r="W76" s="1">
        <v>24</v>
      </c>
      <c r="X76" s="1">
        <v>69</v>
      </c>
      <c r="Y76" s="1">
        <v>11</v>
      </c>
      <c r="Z76" s="1">
        <v>53</v>
      </c>
      <c r="AA76" s="1">
        <v>7</v>
      </c>
      <c r="AB76" s="1">
        <v>59</v>
      </c>
      <c r="AC76" s="1">
        <v>42</v>
      </c>
      <c r="AD76" s="1">
        <v>91</v>
      </c>
      <c r="AE76" s="1">
        <v>15</v>
      </c>
      <c r="AF76" s="1">
        <v>61</v>
      </c>
      <c r="AG76" s="1">
        <v>44</v>
      </c>
      <c r="AH76" s="1">
        <v>18</v>
      </c>
      <c r="AI76" s="1">
        <v>2</v>
      </c>
      <c r="AJ76" s="1">
        <v>60</v>
      </c>
      <c r="AK76" s="3">
        <f t="shared" si="4"/>
        <v>91</v>
      </c>
      <c r="AL76" s="1" t="s">
        <v>28</v>
      </c>
    </row>
    <row r="77" spans="1:38" ht="15.75" customHeight="1">
      <c r="A77" s="1">
        <v>76</v>
      </c>
      <c r="B77" s="1">
        <v>76</v>
      </c>
      <c r="C77" s="1" t="s">
        <v>565</v>
      </c>
      <c r="D77" s="1" t="s">
        <v>566</v>
      </c>
      <c r="E77" s="1">
        <v>1204</v>
      </c>
      <c r="F77" s="2">
        <f t="shared" si="0"/>
        <v>20.066666666666666</v>
      </c>
      <c r="G77" s="5">
        <v>37288</v>
      </c>
      <c r="H77" s="3">
        <f t="shared" si="1"/>
        <v>5</v>
      </c>
      <c r="I77" s="3" t="s">
        <v>39</v>
      </c>
      <c r="J77" s="5">
        <v>39176</v>
      </c>
      <c r="K77" s="6">
        <v>39176</v>
      </c>
      <c r="L77" s="3">
        <f t="shared" si="2"/>
        <v>3</v>
      </c>
      <c r="M77" s="3" t="s">
        <v>79</v>
      </c>
      <c r="N77" s="1" t="s">
        <v>567</v>
      </c>
      <c r="O77" s="1">
        <v>78</v>
      </c>
      <c r="P77" s="4">
        <f t="shared" si="5"/>
        <v>78863.181818181823</v>
      </c>
      <c r="Q77" s="1">
        <v>867495</v>
      </c>
      <c r="R77" s="1" t="s">
        <v>568</v>
      </c>
      <c r="S77" s="1" t="s">
        <v>569</v>
      </c>
      <c r="T77" s="1" t="s">
        <v>570</v>
      </c>
      <c r="U77" s="7" t="s">
        <v>571</v>
      </c>
      <c r="V77" s="1">
        <v>23</v>
      </c>
      <c r="W77" s="1">
        <v>88</v>
      </c>
      <c r="X77" s="1">
        <v>32</v>
      </c>
      <c r="Y77" s="1">
        <v>36</v>
      </c>
      <c r="Z77" s="1">
        <v>76</v>
      </c>
      <c r="AA77" s="1">
        <v>97</v>
      </c>
      <c r="AB77" s="1">
        <v>87</v>
      </c>
      <c r="AC77" s="1">
        <v>23</v>
      </c>
      <c r="AD77" s="1">
        <v>162</v>
      </c>
      <c r="AE77" s="1">
        <v>9</v>
      </c>
      <c r="AF77" s="1">
        <v>100</v>
      </c>
      <c r="AG77" s="1">
        <v>64</v>
      </c>
      <c r="AH77" s="1">
        <v>45</v>
      </c>
      <c r="AI77" s="1">
        <v>28</v>
      </c>
      <c r="AJ77" s="1">
        <v>81</v>
      </c>
      <c r="AK77" s="3">
        <f t="shared" si="4"/>
        <v>162</v>
      </c>
      <c r="AL77" s="1" t="s">
        <v>28</v>
      </c>
    </row>
    <row r="78" spans="1:38" ht="15.75" customHeight="1">
      <c r="A78" s="1">
        <v>77</v>
      </c>
      <c r="B78" s="1">
        <v>77</v>
      </c>
      <c r="C78" s="1" t="s">
        <v>572</v>
      </c>
      <c r="D78" s="1" t="s">
        <v>573</v>
      </c>
      <c r="E78" s="1">
        <v>276</v>
      </c>
      <c r="F78" s="2">
        <f t="shared" si="0"/>
        <v>4.5999999999999996</v>
      </c>
      <c r="G78" s="5">
        <v>39064</v>
      </c>
      <c r="H78" s="3">
        <f t="shared" si="1"/>
        <v>3</v>
      </c>
      <c r="I78" s="3" t="s">
        <v>79</v>
      </c>
      <c r="J78" s="5">
        <v>39176</v>
      </c>
      <c r="K78" s="6">
        <v>39176</v>
      </c>
      <c r="L78" s="3">
        <f t="shared" si="2"/>
        <v>3</v>
      </c>
      <c r="M78" s="3" t="s">
        <v>79</v>
      </c>
      <c r="N78" s="1" t="s">
        <v>574</v>
      </c>
      <c r="O78" s="1">
        <v>40</v>
      </c>
      <c r="P78" s="4">
        <f t="shared" si="5"/>
        <v>35979</v>
      </c>
      <c r="Q78" s="1">
        <v>395769</v>
      </c>
      <c r="R78" s="1" t="s">
        <v>575</v>
      </c>
      <c r="S78" s="1" t="s">
        <v>576</v>
      </c>
      <c r="T78" s="1" t="s">
        <v>577</v>
      </c>
      <c r="U78" s="7" t="s">
        <v>578</v>
      </c>
      <c r="V78" s="1">
        <v>28</v>
      </c>
      <c r="W78" s="1">
        <v>123</v>
      </c>
      <c r="X78" s="1">
        <v>7</v>
      </c>
      <c r="Y78" s="1">
        <v>22</v>
      </c>
      <c r="Z78" s="1">
        <v>38</v>
      </c>
      <c r="AA78" s="1">
        <v>11</v>
      </c>
      <c r="AB78" s="1">
        <v>2</v>
      </c>
      <c r="AC78" s="1">
        <v>17</v>
      </c>
      <c r="AD78" s="1">
        <v>71</v>
      </c>
      <c r="AE78" s="1">
        <v>22</v>
      </c>
      <c r="AF78" s="1">
        <v>3</v>
      </c>
      <c r="AG78" s="1">
        <v>31</v>
      </c>
      <c r="AH78" s="1">
        <v>13</v>
      </c>
      <c r="AI78" s="1">
        <v>5</v>
      </c>
      <c r="AJ78" s="1">
        <v>20</v>
      </c>
      <c r="AK78" s="3">
        <f t="shared" si="4"/>
        <v>123</v>
      </c>
      <c r="AL78" s="1" t="s">
        <v>21</v>
      </c>
    </row>
    <row r="79" spans="1:38" ht="15.75" customHeight="1">
      <c r="A79" s="1">
        <v>78</v>
      </c>
      <c r="B79" s="1">
        <v>78</v>
      </c>
      <c r="C79" s="1" t="s">
        <v>579</v>
      </c>
      <c r="D79" s="1" t="s">
        <v>580</v>
      </c>
      <c r="E79" s="1">
        <v>850</v>
      </c>
      <c r="F79" s="2">
        <f t="shared" si="0"/>
        <v>14.166666666666666</v>
      </c>
      <c r="G79" s="5">
        <v>38546</v>
      </c>
      <c r="H79" s="3">
        <f t="shared" si="1"/>
        <v>3</v>
      </c>
      <c r="I79" s="3" t="s">
        <v>79</v>
      </c>
      <c r="J79" s="5">
        <v>39176</v>
      </c>
      <c r="K79" s="6">
        <v>39176</v>
      </c>
      <c r="L79" s="3">
        <f t="shared" si="2"/>
        <v>3</v>
      </c>
      <c r="M79" s="3" t="s">
        <v>79</v>
      </c>
      <c r="N79" s="1" t="s">
        <v>581</v>
      </c>
      <c r="O79" s="1">
        <v>27</v>
      </c>
      <c r="P79" s="4">
        <f t="shared" si="5"/>
        <v>69266.363636363632</v>
      </c>
      <c r="Q79" s="1">
        <v>761930</v>
      </c>
      <c r="R79" s="1" t="s">
        <v>582</v>
      </c>
      <c r="S79" s="1" t="s">
        <v>583</v>
      </c>
      <c r="T79" s="1" t="s">
        <v>584</v>
      </c>
      <c r="U79" s="7" t="s">
        <v>585</v>
      </c>
      <c r="V79" s="1">
        <v>24</v>
      </c>
      <c r="W79" s="1">
        <v>33</v>
      </c>
      <c r="X79" s="1">
        <v>1</v>
      </c>
      <c r="Y79" s="1">
        <v>12</v>
      </c>
      <c r="Z79" s="1">
        <v>98</v>
      </c>
      <c r="AA79" s="1">
        <v>31</v>
      </c>
      <c r="AB79" s="1">
        <v>199</v>
      </c>
      <c r="AC79" s="1">
        <v>130</v>
      </c>
      <c r="AD79" s="1">
        <v>276</v>
      </c>
      <c r="AE79" s="1">
        <v>9</v>
      </c>
      <c r="AF79" s="1">
        <v>11</v>
      </c>
      <c r="AG79" s="1">
        <v>56</v>
      </c>
      <c r="AH79" s="1">
        <v>19</v>
      </c>
      <c r="AI79" s="1">
        <v>54</v>
      </c>
      <c r="AJ79" s="1">
        <v>14</v>
      </c>
      <c r="AK79" s="3">
        <f t="shared" si="4"/>
        <v>276</v>
      </c>
      <c r="AL79" s="1" t="s">
        <v>28</v>
      </c>
    </row>
    <row r="80" spans="1:38" ht="15.75" customHeight="1">
      <c r="A80" s="1">
        <v>79</v>
      </c>
      <c r="B80" s="1">
        <v>79</v>
      </c>
      <c r="C80" s="1" t="s">
        <v>586</v>
      </c>
      <c r="D80" s="1" t="s">
        <v>587</v>
      </c>
      <c r="E80" s="1">
        <v>891</v>
      </c>
      <c r="F80" s="2">
        <f t="shared" si="0"/>
        <v>14.85</v>
      </c>
      <c r="G80" s="5">
        <v>37678</v>
      </c>
      <c r="H80" s="3">
        <f t="shared" si="1"/>
        <v>3</v>
      </c>
      <c r="I80" s="3" t="s">
        <v>79</v>
      </c>
      <c r="J80" s="5">
        <v>39176</v>
      </c>
      <c r="K80" s="6">
        <v>39176</v>
      </c>
      <c r="L80" s="3">
        <f t="shared" si="2"/>
        <v>3</v>
      </c>
      <c r="M80" s="3" t="s">
        <v>79</v>
      </c>
      <c r="N80" s="1" t="s">
        <v>588</v>
      </c>
      <c r="O80" s="1">
        <v>84</v>
      </c>
      <c r="P80" s="4">
        <f t="shared" si="5"/>
        <v>104462.72727272728</v>
      </c>
      <c r="Q80" s="1">
        <v>1149090</v>
      </c>
      <c r="R80" s="1" t="s">
        <v>589</v>
      </c>
      <c r="S80" s="1" t="s">
        <v>590</v>
      </c>
      <c r="T80" s="1" t="s">
        <v>591</v>
      </c>
      <c r="U80" s="7" t="s">
        <v>592</v>
      </c>
      <c r="V80" s="1">
        <v>23</v>
      </c>
      <c r="W80" s="1">
        <v>364</v>
      </c>
      <c r="X80" s="1">
        <v>10</v>
      </c>
      <c r="Y80" s="1">
        <v>27</v>
      </c>
      <c r="Z80" s="1">
        <v>402</v>
      </c>
      <c r="AA80" s="1">
        <v>507</v>
      </c>
      <c r="AB80" s="1">
        <v>46</v>
      </c>
      <c r="AC80" s="1">
        <v>448</v>
      </c>
      <c r="AD80" s="1">
        <v>362</v>
      </c>
      <c r="AE80" s="1">
        <v>162</v>
      </c>
      <c r="AF80" s="1">
        <v>21</v>
      </c>
      <c r="AG80" s="1">
        <v>44</v>
      </c>
      <c r="AH80" s="1">
        <v>9</v>
      </c>
      <c r="AI80" s="1">
        <v>20</v>
      </c>
      <c r="AJ80" s="1">
        <v>16</v>
      </c>
      <c r="AK80" s="3">
        <f t="shared" si="4"/>
        <v>507</v>
      </c>
      <c r="AL80" s="1" t="s">
        <v>25</v>
      </c>
    </row>
    <row r="81" spans="1:38" ht="15.75" customHeight="1">
      <c r="A81" s="1">
        <v>80</v>
      </c>
      <c r="B81" s="1">
        <v>80</v>
      </c>
      <c r="C81" s="1" t="s">
        <v>593</v>
      </c>
      <c r="D81" s="1" t="s">
        <v>594</v>
      </c>
      <c r="E81" s="1">
        <v>1012</v>
      </c>
      <c r="F81" s="2">
        <f t="shared" si="0"/>
        <v>16.866666666666667</v>
      </c>
      <c r="G81" s="5">
        <v>38546</v>
      </c>
      <c r="H81" s="3">
        <f t="shared" si="1"/>
        <v>3</v>
      </c>
      <c r="I81" s="3" t="s">
        <v>79</v>
      </c>
      <c r="J81" s="5">
        <v>39176</v>
      </c>
      <c r="K81" s="6">
        <v>39176</v>
      </c>
      <c r="L81" s="3">
        <f t="shared" si="2"/>
        <v>3</v>
      </c>
      <c r="M81" s="3" t="s">
        <v>79</v>
      </c>
      <c r="N81" s="1" t="s">
        <v>595</v>
      </c>
      <c r="O81" s="1">
        <v>131</v>
      </c>
      <c r="P81" s="4">
        <f t="shared" si="5"/>
        <v>69296.727272727279</v>
      </c>
      <c r="Q81" s="1">
        <v>762264</v>
      </c>
      <c r="R81" s="1" t="s">
        <v>596</v>
      </c>
      <c r="S81" s="1" t="s">
        <v>597</v>
      </c>
      <c r="T81" s="1" t="s">
        <v>598</v>
      </c>
      <c r="U81" s="7" t="s">
        <v>599</v>
      </c>
      <c r="V81" s="1">
        <v>24</v>
      </c>
      <c r="W81" s="1">
        <v>20</v>
      </c>
      <c r="X81" s="1">
        <v>88</v>
      </c>
      <c r="Y81" s="1">
        <v>66</v>
      </c>
      <c r="Z81" s="1">
        <v>119</v>
      </c>
      <c r="AA81" s="1">
        <v>15</v>
      </c>
      <c r="AB81" s="1">
        <v>151</v>
      </c>
      <c r="AC81" s="1">
        <v>78</v>
      </c>
      <c r="AD81" s="1">
        <v>108</v>
      </c>
      <c r="AE81" s="1">
        <v>19</v>
      </c>
      <c r="AF81" s="1">
        <v>173</v>
      </c>
      <c r="AG81" s="1">
        <v>108</v>
      </c>
      <c r="AH81" s="1">
        <v>66</v>
      </c>
      <c r="AI81" s="1">
        <v>47</v>
      </c>
      <c r="AJ81" s="1">
        <v>273</v>
      </c>
      <c r="AK81" s="3">
        <f t="shared" si="4"/>
        <v>273</v>
      </c>
      <c r="AL81" s="1" t="s">
        <v>34</v>
      </c>
    </row>
    <row r="82" spans="1:38" ht="15.75" customHeight="1">
      <c r="A82" s="1">
        <v>81</v>
      </c>
      <c r="B82" s="1">
        <v>81</v>
      </c>
      <c r="C82" s="1" t="s">
        <v>600</v>
      </c>
      <c r="D82" s="1" t="s">
        <v>601</v>
      </c>
      <c r="E82" s="1">
        <v>1399</v>
      </c>
      <c r="F82" s="2">
        <f t="shared" si="0"/>
        <v>23.316666666666666</v>
      </c>
      <c r="G82" s="5">
        <v>38406</v>
      </c>
      <c r="H82" s="3">
        <f t="shared" si="1"/>
        <v>3</v>
      </c>
      <c r="I82" s="3" t="s">
        <v>79</v>
      </c>
      <c r="J82" s="5">
        <v>39176</v>
      </c>
      <c r="K82" s="6">
        <v>39176</v>
      </c>
      <c r="L82" s="3">
        <f t="shared" si="2"/>
        <v>3</v>
      </c>
      <c r="M82" s="3" t="s">
        <v>79</v>
      </c>
      <c r="N82" s="1" t="s">
        <v>602</v>
      </c>
      <c r="O82" s="1">
        <v>127</v>
      </c>
      <c r="P82" s="4">
        <f t="shared" si="5"/>
        <v>174584.90909090909</v>
      </c>
      <c r="Q82" s="1">
        <v>1920434</v>
      </c>
      <c r="R82" s="1" t="s">
        <v>603</v>
      </c>
      <c r="S82" s="1" t="s">
        <v>604</v>
      </c>
      <c r="T82" s="1" t="s">
        <v>605</v>
      </c>
      <c r="U82" s="7" t="s">
        <v>606</v>
      </c>
      <c r="V82" s="1">
        <v>24</v>
      </c>
      <c r="W82" s="1">
        <v>241</v>
      </c>
      <c r="X82" s="1">
        <v>11</v>
      </c>
      <c r="Y82" s="1">
        <v>74</v>
      </c>
      <c r="Z82" s="1">
        <v>704</v>
      </c>
      <c r="AA82" s="1">
        <v>14</v>
      </c>
      <c r="AB82" s="1">
        <v>448</v>
      </c>
      <c r="AC82" s="1">
        <v>387</v>
      </c>
      <c r="AD82" s="1">
        <v>874</v>
      </c>
      <c r="AE82" s="1">
        <v>338</v>
      </c>
      <c r="AF82" s="1">
        <v>33</v>
      </c>
      <c r="AG82" s="1">
        <v>38</v>
      </c>
      <c r="AH82" s="1">
        <v>27</v>
      </c>
      <c r="AI82" s="1">
        <v>234</v>
      </c>
      <c r="AJ82" s="1">
        <v>18</v>
      </c>
      <c r="AK82" s="3">
        <f t="shared" si="4"/>
        <v>874</v>
      </c>
      <c r="AL82" s="1" t="s">
        <v>28</v>
      </c>
    </row>
    <row r="83" spans="1:38" ht="15.75" customHeight="1">
      <c r="A83" s="1">
        <v>82</v>
      </c>
      <c r="B83" s="1">
        <v>82</v>
      </c>
      <c r="C83" s="1" t="s">
        <v>607</v>
      </c>
      <c r="D83" s="1" t="s">
        <v>608</v>
      </c>
      <c r="E83" s="1">
        <v>1011</v>
      </c>
      <c r="F83" s="2">
        <f t="shared" si="0"/>
        <v>16.850000000000001</v>
      </c>
      <c r="G83" s="5">
        <v>38406</v>
      </c>
      <c r="H83" s="3">
        <f t="shared" si="1"/>
        <v>3</v>
      </c>
      <c r="I83" s="3" t="s">
        <v>79</v>
      </c>
      <c r="J83" s="5">
        <v>39176</v>
      </c>
      <c r="K83" s="6">
        <v>39176</v>
      </c>
      <c r="L83" s="3">
        <f t="shared" si="2"/>
        <v>3</v>
      </c>
      <c r="M83" s="3" t="s">
        <v>79</v>
      </c>
      <c r="N83" s="1" t="s">
        <v>609</v>
      </c>
      <c r="O83" s="1">
        <v>34</v>
      </c>
      <c r="P83" s="4">
        <f t="shared" si="5"/>
        <v>50991.272727272728</v>
      </c>
      <c r="Q83" s="1">
        <v>560904</v>
      </c>
      <c r="R83" s="1" t="s">
        <v>610</v>
      </c>
      <c r="S83" s="1" t="s">
        <v>611</v>
      </c>
      <c r="T83" s="1" t="s">
        <v>612</v>
      </c>
      <c r="U83" s="7" t="s">
        <v>613</v>
      </c>
      <c r="V83" s="1">
        <v>21</v>
      </c>
      <c r="W83" s="1">
        <v>12</v>
      </c>
      <c r="X83" s="1">
        <v>23</v>
      </c>
      <c r="Y83" s="1">
        <v>21</v>
      </c>
      <c r="Z83" s="1">
        <v>163</v>
      </c>
      <c r="AA83" s="1">
        <v>3</v>
      </c>
      <c r="AB83" s="1">
        <v>199</v>
      </c>
      <c r="AC83" s="1">
        <v>54</v>
      </c>
      <c r="AD83" s="1">
        <v>73</v>
      </c>
      <c r="AE83" s="1">
        <v>74</v>
      </c>
      <c r="AF83" s="1">
        <v>8</v>
      </c>
      <c r="AG83" s="1">
        <v>10</v>
      </c>
      <c r="AH83" s="1">
        <v>0</v>
      </c>
      <c r="AI83" s="1">
        <v>23</v>
      </c>
      <c r="AJ83" s="1">
        <v>3</v>
      </c>
      <c r="AK83" s="3">
        <f t="shared" si="4"/>
        <v>199</v>
      </c>
      <c r="AL83" s="1" t="s">
        <v>26</v>
      </c>
    </row>
    <row r="84" spans="1:38" ht="15.75" customHeight="1">
      <c r="A84" s="1">
        <v>83</v>
      </c>
      <c r="B84" s="1">
        <v>83</v>
      </c>
      <c r="C84" s="1" t="s">
        <v>614</v>
      </c>
      <c r="D84" s="1" t="s">
        <v>615</v>
      </c>
      <c r="E84" s="1">
        <v>893</v>
      </c>
      <c r="F84" s="2">
        <f t="shared" si="0"/>
        <v>14.883333333333333</v>
      </c>
      <c r="G84" s="5">
        <v>38043</v>
      </c>
      <c r="H84" s="3">
        <f t="shared" si="1"/>
        <v>4</v>
      </c>
      <c r="I84" s="3" t="s">
        <v>55</v>
      </c>
      <c r="J84" s="5">
        <v>39176</v>
      </c>
      <c r="K84" s="6">
        <v>39176</v>
      </c>
      <c r="L84" s="3">
        <f t="shared" si="2"/>
        <v>3</v>
      </c>
      <c r="M84" s="3" t="s">
        <v>79</v>
      </c>
      <c r="N84" s="1" t="s">
        <v>616</v>
      </c>
      <c r="O84" s="1">
        <v>47</v>
      </c>
      <c r="P84" s="4">
        <f t="shared" si="5"/>
        <v>55119.181818181816</v>
      </c>
      <c r="Q84" s="1">
        <v>606311</v>
      </c>
      <c r="R84" s="1" t="s">
        <v>617</v>
      </c>
      <c r="S84" s="1" t="s">
        <v>618</v>
      </c>
      <c r="T84" s="1" t="s">
        <v>619</v>
      </c>
      <c r="U84" s="7" t="s">
        <v>620</v>
      </c>
      <c r="V84" s="1">
        <v>20</v>
      </c>
      <c r="W84" s="1">
        <v>95</v>
      </c>
      <c r="X84" s="1">
        <v>53</v>
      </c>
      <c r="Y84" s="1">
        <v>7</v>
      </c>
      <c r="Z84" s="1">
        <v>65</v>
      </c>
      <c r="AA84" s="1">
        <v>13</v>
      </c>
      <c r="AB84" s="1">
        <v>21</v>
      </c>
      <c r="AC84" s="1">
        <v>56</v>
      </c>
      <c r="AD84" s="1">
        <v>43</v>
      </c>
      <c r="AE84" s="1">
        <v>16</v>
      </c>
      <c r="AF84" s="1">
        <v>89</v>
      </c>
      <c r="AG84" s="1">
        <v>89</v>
      </c>
      <c r="AH84" s="1">
        <v>57</v>
      </c>
      <c r="AI84" s="1">
        <v>0</v>
      </c>
      <c r="AJ84" s="1">
        <v>80</v>
      </c>
      <c r="AK84" s="3">
        <f t="shared" si="4"/>
        <v>95</v>
      </c>
      <c r="AL84" s="1" t="s">
        <v>21</v>
      </c>
    </row>
    <row r="85" spans="1:38" ht="15.75" customHeight="1">
      <c r="A85" s="1">
        <v>84</v>
      </c>
      <c r="B85" s="1">
        <v>84</v>
      </c>
      <c r="C85" s="1" t="s">
        <v>621</v>
      </c>
      <c r="D85" s="1" t="s">
        <v>622</v>
      </c>
      <c r="E85" s="1">
        <v>1045</v>
      </c>
      <c r="F85" s="2">
        <f t="shared" si="0"/>
        <v>17.416666666666668</v>
      </c>
      <c r="G85" s="5">
        <v>38018</v>
      </c>
      <c r="H85" s="3">
        <f t="shared" si="1"/>
        <v>7</v>
      </c>
      <c r="I85" s="3" t="s">
        <v>87</v>
      </c>
      <c r="J85" s="5">
        <v>39176</v>
      </c>
      <c r="K85" s="6">
        <v>39176</v>
      </c>
      <c r="L85" s="3">
        <f t="shared" si="2"/>
        <v>3</v>
      </c>
      <c r="M85" s="3" t="s">
        <v>79</v>
      </c>
      <c r="N85" s="1" t="s">
        <v>623</v>
      </c>
      <c r="O85" s="1">
        <v>335</v>
      </c>
      <c r="P85" s="4">
        <f t="shared" si="5"/>
        <v>199761.54545454544</v>
      </c>
      <c r="Q85" s="1">
        <v>2197377</v>
      </c>
      <c r="R85" s="1" t="s">
        <v>624</v>
      </c>
      <c r="S85" s="1" t="s">
        <v>625</v>
      </c>
      <c r="T85" s="1" t="s">
        <v>626</v>
      </c>
      <c r="U85" s="7" t="s">
        <v>627</v>
      </c>
      <c r="V85" s="1">
        <v>28</v>
      </c>
      <c r="W85" s="1">
        <v>544</v>
      </c>
      <c r="X85" s="1">
        <v>15</v>
      </c>
      <c r="Y85" s="1">
        <v>56</v>
      </c>
      <c r="Z85" s="1">
        <v>1342</v>
      </c>
      <c r="AA85" s="1">
        <v>272</v>
      </c>
      <c r="AB85" s="1">
        <v>604</v>
      </c>
      <c r="AC85" s="1">
        <v>119</v>
      </c>
      <c r="AD85" s="1">
        <v>556</v>
      </c>
      <c r="AE85" s="1">
        <v>1936</v>
      </c>
      <c r="AF85" s="1">
        <v>23</v>
      </c>
      <c r="AG85" s="1">
        <v>61</v>
      </c>
      <c r="AH85" s="1">
        <v>37</v>
      </c>
      <c r="AI85" s="1">
        <v>106</v>
      </c>
      <c r="AJ85" s="1">
        <v>70</v>
      </c>
      <c r="AK85" s="3">
        <f t="shared" si="4"/>
        <v>1936</v>
      </c>
      <c r="AL85" s="1" t="s">
        <v>142</v>
      </c>
    </row>
    <row r="86" spans="1:38" ht="15.75" customHeight="1">
      <c r="A86" s="1">
        <v>85</v>
      </c>
      <c r="B86" s="1">
        <v>85</v>
      </c>
      <c r="C86" s="1" t="s">
        <v>628</v>
      </c>
      <c r="D86" s="1" t="s">
        <v>629</v>
      </c>
      <c r="E86" s="1">
        <v>977</v>
      </c>
      <c r="F86" s="2">
        <f t="shared" si="0"/>
        <v>16.283333333333335</v>
      </c>
      <c r="G86" s="5">
        <v>38384</v>
      </c>
      <c r="H86" s="3">
        <f t="shared" si="1"/>
        <v>2</v>
      </c>
      <c r="I86" s="3" t="s">
        <v>71</v>
      </c>
      <c r="J86" s="5">
        <v>39176</v>
      </c>
      <c r="K86" s="6">
        <v>39176</v>
      </c>
      <c r="L86" s="3">
        <f t="shared" si="2"/>
        <v>3</v>
      </c>
      <c r="M86" s="3" t="s">
        <v>79</v>
      </c>
      <c r="N86" s="1" t="s">
        <v>630</v>
      </c>
      <c r="O86" s="1">
        <v>143</v>
      </c>
      <c r="P86" s="4">
        <f t="shared" si="5"/>
        <v>154289.54545454544</v>
      </c>
      <c r="Q86" s="1">
        <v>1697185</v>
      </c>
      <c r="R86" s="1" t="s">
        <v>631</v>
      </c>
      <c r="S86" s="1" t="s">
        <v>632</v>
      </c>
      <c r="T86" s="1" t="s">
        <v>633</v>
      </c>
      <c r="U86" s="7" t="s">
        <v>634</v>
      </c>
      <c r="V86" s="1">
        <v>30</v>
      </c>
      <c r="W86" s="1">
        <v>1262</v>
      </c>
      <c r="X86" s="1">
        <v>25</v>
      </c>
      <c r="Y86" s="1">
        <v>71</v>
      </c>
      <c r="Z86" s="1">
        <v>600</v>
      </c>
      <c r="AA86" s="1">
        <v>18</v>
      </c>
      <c r="AB86" s="1">
        <v>262</v>
      </c>
      <c r="AC86" s="1">
        <v>141</v>
      </c>
      <c r="AD86" s="1">
        <v>611</v>
      </c>
      <c r="AE86" s="1">
        <v>882</v>
      </c>
      <c r="AF86" s="1">
        <v>108</v>
      </c>
      <c r="AG86" s="1">
        <v>145</v>
      </c>
      <c r="AH86" s="1">
        <v>88</v>
      </c>
      <c r="AI86" s="1">
        <v>62</v>
      </c>
      <c r="AJ86" s="1">
        <v>75</v>
      </c>
      <c r="AK86" s="3">
        <f t="shared" si="4"/>
        <v>1262</v>
      </c>
      <c r="AL86" s="1" t="s">
        <v>21</v>
      </c>
    </row>
    <row r="87" spans="1:38" ht="15.75" customHeight="1">
      <c r="A87" s="1">
        <v>86</v>
      </c>
      <c r="B87" s="1">
        <v>86</v>
      </c>
      <c r="C87" s="1" t="s">
        <v>635</v>
      </c>
      <c r="D87" s="1" t="s">
        <v>636</v>
      </c>
      <c r="E87" s="1">
        <v>985</v>
      </c>
      <c r="F87" s="2">
        <f t="shared" si="0"/>
        <v>16.416666666666668</v>
      </c>
      <c r="G87" s="5">
        <v>38041</v>
      </c>
      <c r="H87" s="3">
        <f t="shared" si="1"/>
        <v>2</v>
      </c>
      <c r="I87" s="3" t="s">
        <v>71</v>
      </c>
      <c r="J87" s="5">
        <v>39176</v>
      </c>
      <c r="K87" s="6">
        <v>39176</v>
      </c>
      <c r="L87" s="3">
        <f t="shared" si="2"/>
        <v>3</v>
      </c>
      <c r="M87" s="3" t="s">
        <v>79</v>
      </c>
      <c r="N87" s="1" t="s">
        <v>637</v>
      </c>
      <c r="O87" s="1">
        <v>57</v>
      </c>
      <c r="P87" s="4">
        <f t="shared" si="5"/>
        <v>101371</v>
      </c>
      <c r="Q87" s="1">
        <v>1115081</v>
      </c>
      <c r="R87" s="1" t="s">
        <v>638</v>
      </c>
      <c r="S87" s="1" t="s">
        <v>639</v>
      </c>
      <c r="T87" s="1" t="s">
        <v>640</v>
      </c>
      <c r="U87" s="7" t="s">
        <v>641</v>
      </c>
      <c r="V87" s="1">
        <v>18</v>
      </c>
      <c r="W87" s="1">
        <v>111</v>
      </c>
      <c r="X87" s="1">
        <v>5</v>
      </c>
      <c r="Y87" s="1">
        <v>16</v>
      </c>
      <c r="Z87" s="1">
        <v>724</v>
      </c>
      <c r="AA87" s="1">
        <v>159</v>
      </c>
      <c r="AB87" s="1">
        <v>496</v>
      </c>
      <c r="AC87" s="1">
        <v>108</v>
      </c>
      <c r="AD87" s="1">
        <v>85</v>
      </c>
      <c r="AE87" s="1">
        <v>234</v>
      </c>
      <c r="AF87" s="1">
        <v>21</v>
      </c>
      <c r="AG87" s="1">
        <v>67</v>
      </c>
      <c r="AH87" s="1">
        <v>8</v>
      </c>
      <c r="AI87" s="1">
        <v>16</v>
      </c>
      <c r="AJ87" s="1">
        <v>3</v>
      </c>
      <c r="AK87" s="3">
        <f t="shared" si="4"/>
        <v>724</v>
      </c>
      <c r="AL87" s="1" t="s">
        <v>24</v>
      </c>
    </row>
    <row r="88" spans="1:38" ht="15.75" customHeight="1">
      <c r="A88" s="1">
        <v>87</v>
      </c>
      <c r="B88" s="1">
        <v>87</v>
      </c>
      <c r="C88" s="1" t="s">
        <v>642</v>
      </c>
      <c r="D88" s="1" t="s">
        <v>643</v>
      </c>
      <c r="E88" s="1">
        <v>163</v>
      </c>
      <c r="F88" s="2">
        <f t="shared" si="0"/>
        <v>2.7166666666666668</v>
      </c>
      <c r="G88" s="5">
        <v>38773</v>
      </c>
      <c r="H88" s="3">
        <f t="shared" si="1"/>
        <v>6</v>
      </c>
      <c r="I88" s="3" t="s">
        <v>63</v>
      </c>
      <c r="J88" s="5">
        <v>39177</v>
      </c>
      <c r="K88" s="6">
        <v>39177</v>
      </c>
      <c r="L88" s="3">
        <f t="shared" si="2"/>
        <v>4</v>
      </c>
      <c r="M88" s="3" t="s">
        <v>55</v>
      </c>
      <c r="N88" s="1" t="s">
        <v>644</v>
      </c>
      <c r="O88" s="1">
        <v>39</v>
      </c>
      <c r="P88" s="4">
        <f t="shared" si="5"/>
        <v>53761.727272727272</v>
      </c>
      <c r="Q88" s="1">
        <v>591379</v>
      </c>
      <c r="R88" s="1" t="s">
        <v>645</v>
      </c>
      <c r="S88" s="1" t="s">
        <v>646</v>
      </c>
      <c r="T88" s="1" t="s">
        <v>647</v>
      </c>
      <c r="U88" s="7" t="s">
        <v>648</v>
      </c>
      <c r="V88" s="1">
        <v>38</v>
      </c>
      <c r="W88" s="1">
        <v>84</v>
      </c>
      <c r="X88" s="1">
        <v>8</v>
      </c>
      <c r="Y88" s="1">
        <v>16</v>
      </c>
      <c r="Z88" s="1">
        <v>10</v>
      </c>
      <c r="AA88" s="1">
        <v>259</v>
      </c>
      <c r="AB88" s="1">
        <v>11</v>
      </c>
      <c r="AC88" s="1">
        <v>45</v>
      </c>
      <c r="AD88" s="1">
        <v>25</v>
      </c>
      <c r="AE88" s="1">
        <v>5</v>
      </c>
      <c r="AF88" s="1">
        <v>6</v>
      </c>
      <c r="AG88" s="1">
        <v>70</v>
      </c>
      <c r="AH88" s="1">
        <v>28</v>
      </c>
      <c r="AI88" s="1">
        <v>16</v>
      </c>
      <c r="AJ88" s="1">
        <v>16</v>
      </c>
      <c r="AK88" s="3">
        <f t="shared" si="4"/>
        <v>259</v>
      </c>
      <c r="AL88" s="1" t="s">
        <v>25</v>
      </c>
    </row>
    <row r="89" spans="1:38" ht="15.75" customHeight="1">
      <c r="A89" s="1">
        <v>88</v>
      </c>
      <c r="B89" s="1">
        <v>88</v>
      </c>
      <c r="C89" s="1" t="s">
        <v>649</v>
      </c>
      <c r="D89" s="1" t="s">
        <v>650</v>
      </c>
      <c r="E89" s="1">
        <v>459</v>
      </c>
      <c r="F89" s="2">
        <f t="shared" si="0"/>
        <v>7.65</v>
      </c>
      <c r="G89" s="5">
        <v>38384</v>
      </c>
      <c r="H89" s="3">
        <f t="shared" si="1"/>
        <v>2</v>
      </c>
      <c r="I89" s="3" t="s">
        <v>71</v>
      </c>
      <c r="J89" s="5">
        <v>39178</v>
      </c>
      <c r="K89" s="6">
        <v>39178</v>
      </c>
      <c r="L89" s="3">
        <f t="shared" si="2"/>
        <v>5</v>
      </c>
      <c r="M89" s="3" t="s">
        <v>39</v>
      </c>
      <c r="N89" s="1" t="s">
        <v>651</v>
      </c>
      <c r="O89" s="1">
        <v>34</v>
      </c>
      <c r="P89" s="4">
        <f t="shared" si="5"/>
        <v>36246.63636363636</v>
      </c>
      <c r="Q89" s="1">
        <v>398713</v>
      </c>
      <c r="R89" s="1" t="s">
        <v>652</v>
      </c>
      <c r="S89" s="1" t="s">
        <v>653</v>
      </c>
      <c r="T89" s="1" t="s">
        <v>654</v>
      </c>
      <c r="U89" s="7" t="s">
        <v>655</v>
      </c>
      <c r="V89" s="1">
        <v>25</v>
      </c>
      <c r="W89" s="1">
        <v>215</v>
      </c>
      <c r="X89" s="1">
        <v>5</v>
      </c>
      <c r="Y89" s="1">
        <v>5</v>
      </c>
      <c r="Z89" s="1">
        <v>32</v>
      </c>
      <c r="AA89" s="1">
        <v>2</v>
      </c>
      <c r="AB89" s="1">
        <v>0</v>
      </c>
      <c r="AC89" s="1">
        <v>1</v>
      </c>
      <c r="AD89" s="1">
        <v>45</v>
      </c>
      <c r="AE89" s="1">
        <v>17</v>
      </c>
      <c r="AF89" s="1">
        <v>20</v>
      </c>
      <c r="AG89" s="1">
        <v>58</v>
      </c>
      <c r="AH89" s="1">
        <v>9</v>
      </c>
      <c r="AI89" s="1">
        <v>7</v>
      </c>
      <c r="AJ89" s="1">
        <v>21</v>
      </c>
      <c r="AK89" s="3">
        <f t="shared" si="4"/>
        <v>215</v>
      </c>
      <c r="AL89" s="1" t="s">
        <v>21</v>
      </c>
    </row>
    <row r="90" spans="1:38" ht="15.75" customHeight="1">
      <c r="A90" s="1">
        <v>89</v>
      </c>
      <c r="B90" s="1">
        <v>89</v>
      </c>
      <c r="C90" s="1" t="s">
        <v>656</v>
      </c>
      <c r="D90" s="1" t="s">
        <v>101</v>
      </c>
      <c r="E90" s="1">
        <v>1308</v>
      </c>
      <c r="F90" s="2">
        <f t="shared" si="0"/>
        <v>21.8</v>
      </c>
      <c r="G90" s="5">
        <v>37678</v>
      </c>
      <c r="H90" s="3">
        <f t="shared" si="1"/>
        <v>3</v>
      </c>
      <c r="I90" s="3" t="s">
        <v>79</v>
      </c>
      <c r="J90" s="5">
        <v>39178</v>
      </c>
      <c r="K90" s="6">
        <v>39178</v>
      </c>
      <c r="L90" s="3">
        <f t="shared" si="2"/>
        <v>5</v>
      </c>
      <c r="M90" s="3" t="s">
        <v>39</v>
      </c>
      <c r="N90" s="1" t="s">
        <v>102</v>
      </c>
      <c r="O90" s="1">
        <v>501</v>
      </c>
      <c r="P90" s="4">
        <f t="shared" si="5"/>
        <v>243337.90909090909</v>
      </c>
      <c r="Q90" s="1">
        <v>2676717</v>
      </c>
      <c r="R90" s="1" t="s">
        <v>657</v>
      </c>
      <c r="S90" s="1" t="s">
        <v>658</v>
      </c>
      <c r="T90" s="1" t="s">
        <v>659</v>
      </c>
      <c r="U90" s="7" t="s">
        <v>660</v>
      </c>
      <c r="V90" s="1">
        <v>31</v>
      </c>
      <c r="W90" s="1">
        <v>67</v>
      </c>
      <c r="X90" s="1">
        <v>101</v>
      </c>
      <c r="Y90" s="1">
        <v>27</v>
      </c>
      <c r="Z90" s="1">
        <v>653</v>
      </c>
      <c r="AA90" s="1">
        <v>219</v>
      </c>
      <c r="AB90" s="1">
        <v>680</v>
      </c>
      <c r="AC90" s="1">
        <v>189</v>
      </c>
      <c r="AD90" s="1">
        <v>204</v>
      </c>
      <c r="AE90" s="1">
        <v>89</v>
      </c>
      <c r="AF90" s="1">
        <v>197</v>
      </c>
      <c r="AG90" s="1">
        <v>289</v>
      </c>
      <c r="AH90" s="1">
        <v>45</v>
      </c>
      <c r="AI90" s="1">
        <v>182</v>
      </c>
      <c r="AJ90" s="1">
        <v>264</v>
      </c>
      <c r="AK90" s="3">
        <f t="shared" si="4"/>
        <v>680</v>
      </c>
      <c r="AL90" s="1" t="s">
        <v>26</v>
      </c>
    </row>
    <row r="91" spans="1:38" ht="15.75" customHeight="1">
      <c r="A91" s="1">
        <v>90</v>
      </c>
      <c r="B91" s="1">
        <v>90</v>
      </c>
      <c r="C91" s="1" t="s">
        <v>661</v>
      </c>
      <c r="D91" s="1" t="s">
        <v>662</v>
      </c>
      <c r="E91" s="1">
        <v>1929</v>
      </c>
      <c r="F91" s="2">
        <f t="shared" si="0"/>
        <v>32.15</v>
      </c>
      <c r="G91" s="5">
        <v>37653</v>
      </c>
      <c r="H91" s="3">
        <f t="shared" si="1"/>
        <v>6</v>
      </c>
      <c r="I91" s="3" t="s">
        <v>63</v>
      </c>
      <c r="J91" s="5">
        <v>39178</v>
      </c>
      <c r="K91" s="6">
        <v>39178</v>
      </c>
      <c r="L91" s="3">
        <f t="shared" si="2"/>
        <v>5</v>
      </c>
      <c r="M91" s="3" t="s">
        <v>39</v>
      </c>
      <c r="N91" s="1" t="s">
        <v>663</v>
      </c>
      <c r="O91" s="1">
        <v>296</v>
      </c>
      <c r="P91" s="4">
        <f t="shared" si="5"/>
        <v>378688.36363636365</v>
      </c>
      <c r="Q91" s="1">
        <v>4165572</v>
      </c>
      <c r="R91" s="1" t="s">
        <v>664</v>
      </c>
      <c r="S91" s="1" t="s">
        <v>665</v>
      </c>
      <c r="T91" s="1" t="s">
        <v>666</v>
      </c>
      <c r="U91" s="7" t="s">
        <v>667</v>
      </c>
      <c r="V91" s="1">
        <v>32</v>
      </c>
      <c r="W91" s="1">
        <v>1535</v>
      </c>
      <c r="X91" s="1">
        <v>49</v>
      </c>
      <c r="Y91" s="1">
        <v>397</v>
      </c>
      <c r="Z91" s="1">
        <v>1291</v>
      </c>
      <c r="AA91" s="1">
        <v>122</v>
      </c>
      <c r="AB91" s="1">
        <v>483</v>
      </c>
      <c r="AC91" s="1">
        <v>312</v>
      </c>
      <c r="AD91" s="1">
        <v>2061</v>
      </c>
      <c r="AE91" s="1">
        <v>1587</v>
      </c>
      <c r="AF91" s="1">
        <v>107</v>
      </c>
      <c r="AG91" s="1">
        <v>114</v>
      </c>
      <c r="AH91" s="1">
        <v>29</v>
      </c>
      <c r="AI91" s="1">
        <v>218</v>
      </c>
      <c r="AJ91" s="1">
        <v>33</v>
      </c>
      <c r="AK91" s="3">
        <f t="shared" si="4"/>
        <v>2061</v>
      </c>
      <c r="AL91" s="1" t="s">
        <v>28</v>
      </c>
    </row>
    <row r="92" spans="1:38" ht="15.75" customHeight="1">
      <c r="A92" s="1">
        <v>91</v>
      </c>
      <c r="B92" s="1">
        <v>91</v>
      </c>
      <c r="C92" s="1" t="s">
        <v>668</v>
      </c>
      <c r="D92" s="1" t="s">
        <v>669</v>
      </c>
      <c r="E92" s="1">
        <v>1205</v>
      </c>
      <c r="F92" s="2">
        <f t="shared" si="0"/>
        <v>20.083333333333332</v>
      </c>
      <c r="G92" s="5">
        <v>38384</v>
      </c>
      <c r="H92" s="3">
        <f t="shared" si="1"/>
        <v>2</v>
      </c>
      <c r="I92" s="3" t="s">
        <v>71</v>
      </c>
      <c r="J92" s="5">
        <v>39178</v>
      </c>
      <c r="K92" s="6">
        <v>39178</v>
      </c>
      <c r="L92" s="3">
        <f t="shared" si="2"/>
        <v>5</v>
      </c>
      <c r="M92" s="3" t="s">
        <v>39</v>
      </c>
      <c r="N92" s="1" t="s">
        <v>95</v>
      </c>
      <c r="O92" s="1">
        <v>231</v>
      </c>
      <c r="P92" s="4">
        <f t="shared" si="5"/>
        <v>129671.81818181818</v>
      </c>
      <c r="Q92" s="1">
        <v>1426390</v>
      </c>
      <c r="R92" s="1" t="s">
        <v>670</v>
      </c>
      <c r="S92" s="1" t="s">
        <v>671</v>
      </c>
      <c r="T92" s="1" t="s">
        <v>672</v>
      </c>
      <c r="U92" s="7" t="s">
        <v>673</v>
      </c>
      <c r="V92" s="1">
        <v>25</v>
      </c>
      <c r="W92" s="1">
        <v>138</v>
      </c>
      <c r="X92" s="1">
        <v>27</v>
      </c>
      <c r="Y92" s="1">
        <v>149</v>
      </c>
      <c r="Z92" s="1">
        <v>286</v>
      </c>
      <c r="AA92" s="1">
        <v>75</v>
      </c>
      <c r="AB92" s="1">
        <v>257</v>
      </c>
      <c r="AC92" s="1">
        <v>415</v>
      </c>
      <c r="AD92" s="1">
        <v>695</v>
      </c>
      <c r="AE92" s="1">
        <v>207</v>
      </c>
      <c r="AF92" s="1">
        <v>49</v>
      </c>
      <c r="AG92" s="1">
        <v>25</v>
      </c>
      <c r="AH92" s="1">
        <v>39</v>
      </c>
      <c r="AI92" s="1">
        <v>907</v>
      </c>
      <c r="AJ92" s="1">
        <v>34</v>
      </c>
      <c r="AK92" s="3">
        <f t="shared" si="4"/>
        <v>907</v>
      </c>
      <c r="AL92" s="1" t="s">
        <v>33</v>
      </c>
    </row>
    <row r="93" spans="1:38" ht="15.75" customHeight="1">
      <c r="A93" s="1">
        <v>92</v>
      </c>
      <c r="B93" s="1">
        <v>92</v>
      </c>
      <c r="C93" s="1" t="s">
        <v>674</v>
      </c>
      <c r="D93" s="1" t="s">
        <v>675</v>
      </c>
      <c r="E93" s="1">
        <v>1031</v>
      </c>
      <c r="F93" s="2">
        <f t="shared" si="0"/>
        <v>17.183333333333334</v>
      </c>
      <c r="G93" s="5">
        <v>37653</v>
      </c>
      <c r="H93" s="3">
        <f t="shared" si="1"/>
        <v>6</v>
      </c>
      <c r="I93" s="3" t="s">
        <v>63</v>
      </c>
      <c r="J93" s="5">
        <v>39181</v>
      </c>
      <c r="K93" s="6">
        <v>39181</v>
      </c>
      <c r="L93" s="3">
        <f t="shared" si="2"/>
        <v>1</v>
      </c>
      <c r="M93" s="3" t="s">
        <v>40</v>
      </c>
      <c r="N93" s="1" t="s">
        <v>676</v>
      </c>
      <c r="O93" s="1">
        <v>58</v>
      </c>
      <c r="P93" s="4">
        <f t="shared" si="5"/>
        <v>68609.090909090912</v>
      </c>
      <c r="Q93" s="1">
        <v>754700</v>
      </c>
      <c r="R93" s="1" t="s">
        <v>677</v>
      </c>
      <c r="S93" s="1" t="s">
        <v>678</v>
      </c>
      <c r="T93" s="1" t="s">
        <v>679</v>
      </c>
      <c r="U93" s="7" t="s">
        <v>680</v>
      </c>
      <c r="V93" s="1">
        <v>22</v>
      </c>
      <c r="W93" s="1">
        <v>18</v>
      </c>
      <c r="X93" s="1">
        <v>24</v>
      </c>
      <c r="Y93" s="1">
        <v>14</v>
      </c>
      <c r="Z93" s="1">
        <v>93</v>
      </c>
      <c r="AA93" s="1">
        <v>130</v>
      </c>
      <c r="AB93" s="1">
        <v>267</v>
      </c>
      <c r="AC93" s="1">
        <v>66</v>
      </c>
      <c r="AD93" s="1">
        <v>166</v>
      </c>
      <c r="AE93" s="1">
        <v>16</v>
      </c>
      <c r="AF93" s="1">
        <v>83</v>
      </c>
      <c r="AG93" s="1">
        <v>66</v>
      </c>
      <c r="AH93" s="1">
        <v>16</v>
      </c>
      <c r="AI93" s="1">
        <v>68</v>
      </c>
      <c r="AJ93" s="1">
        <v>41</v>
      </c>
      <c r="AK93" s="3">
        <f t="shared" si="4"/>
        <v>267</v>
      </c>
      <c r="AL93" s="1" t="s">
        <v>26</v>
      </c>
    </row>
    <row r="94" spans="1:38" ht="15.75" customHeight="1">
      <c r="A94" s="1">
        <v>93</v>
      </c>
      <c r="B94" s="1">
        <v>93</v>
      </c>
      <c r="C94" s="1" t="s">
        <v>681</v>
      </c>
      <c r="D94" s="1" t="s">
        <v>381</v>
      </c>
      <c r="E94" s="1">
        <v>251</v>
      </c>
      <c r="F94" s="2">
        <f t="shared" si="0"/>
        <v>4.1833333333333336</v>
      </c>
      <c r="G94" s="5">
        <v>38749</v>
      </c>
      <c r="H94" s="3">
        <f t="shared" si="1"/>
        <v>3</v>
      </c>
      <c r="I94" s="3" t="s">
        <v>79</v>
      </c>
      <c r="J94" s="5">
        <v>39181</v>
      </c>
      <c r="K94" s="6">
        <v>39181</v>
      </c>
      <c r="L94" s="3">
        <f t="shared" si="2"/>
        <v>1</v>
      </c>
      <c r="M94" s="3" t="s">
        <v>40</v>
      </c>
      <c r="N94" s="1" t="s">
        <v>382</v>
      </c>
      <c r="O94" s="1">
        <v>58</v>
      </c>
      <c r="P94" s="4">
        <f t="shared" si="5"/>
        <v>58461.63636363636</v>
      </c>
      <c r="Q94" s="1">
        <v>643078</v>
      </c>
      <c r="R94" s="1" t="s">
        <v>682</v>
      </c>
      <c r="S94" s="1" t="s">
        <v>683</v>
      </c>
      <c r="T94" s="1" t="s">
        <v>684</v>
      </c>
      <c r="U94" s="7" t="s">
        <v>685</v>
      </c>
      <c r="V94" s="1">
        <v>25</v>
      </c>
      <c r="W94" s="1">
        <v>225</v>
      </c>
      <c r="X94" s="1">
        <v>8</v>
      </c>
      <c r="Y94" s="1">
        <v>11</v>
      </c>
      <c r="Z94" s="1">
        <v>117</v>
      </c>
      <c r="AA94" s="1">
        <v>169</v>
      </c>
      <c r="AB94" s="1">
        <v>4</v>
      </c>
      <c r="AC94" s="1">
        <v>189</v>
      </c>
      <c r="AD94" s="1">
        <v>124</v>
      </c>
      <c r="AE94" s="1">
        <v>133</v>
      </c>
      <c r="AF94" s="1">
        <v>7</v>
      </c>
      <c r="AG94" s="1">
        <v>17</v>
      </c>
      <c r="AH94" s="1">
        <v>11</v>
      </c>
      <c r="AI94" s="1">
        <v>8</v>
      </c>
      <c r="AJ94" s="1">
        <v>5</v>
      </c>
      <c r="AK94" s="3">
        <f t="shared" si="4"/>
        <v>225</v>
      </c>
      <c r="AL94" s="1" t="s">
        <v>21</v>
      </c>
    </row>
    <row r="95" spans="1:38" ht="15.75" customHeight="1">
      <c r="A95" s="1">
        <v>94</v>
      </c>
      <c r="B95" s="1">
        <v>94</v>
      </c>
      <c r="C95" s="1" t="s">
        <v>686</v>
      </c>
      <c r="D95" s="1" t="s">
        <v>687</v>
      </c>
      <c r="E95" s="1">
        <v>378</v>
      </c>
      <c r="F95" s="2">
        <f t="shared" si="0"/>
        <v>6.3</v>
      </c>
      <c r="G95" s="5">
        <v>37653</v>
      </c>
      <c r="H95" s="3">
        <f t="shared" si="1"/>
        <v>6</v>
      </c>
      <c r="I95" s="3" t="s">
        <v>63</v>
      </c>
      <c r="J95" s="5">
        <v>39186</v>
      </c>
      <c r="K95" s="6">
        <v>39186</v>
      </c>
      <c r="L95" s="3">
        <f t="shared" si="2"/>
        <v>6</v>
      </c>
      <c r="M95" s="3" t="s">
        <v>63</v>
      </c>
      <c r="N95" s="1" t="s">
        <v>644</v>
      </c>
      <c r="O95" s="1">
        <v>75</v>
      </c>
      <c r="P95" s="4">
        <f t="shared" si="5"/>
        <v>46697.454545454544</v>
      </c>
      <c r="Q95" s="1">
        <v>513672</v>
      </c>
      <c r="R95" s="1" t="s">
        <v>688</v>
      </c>
      <c r="S95" s="1" t="s">
        <v>689</v>
      </c>
      <c r="T95" s="1" t="s">
        <v>690</v>
      </c>
      <c r="U95" s="7" t="s">
        <v>691</v>
      </c>
      <c r="V95" s="1">
        <v>28</v>
      </c>
      <c r="W95" s="1">
        <v>396</v>
      </c>
      <c r="X95" s="1">
        <v>2</v>
      </c>
      <c r="Y95" s="1">
        <v>13</v>
      </c>
      <c r="Z95" s="1">
        <v>24</v>
      </c>
      <c r="AA95" s="1">
        <v>5</v>
      </c>
      <c r="AB95" s="1">
        <v>0</v>
      </c>
      <c r="AC95" s="1">
        <v>2</v>
      </c>
      <c r="AD95" s="1">
        <v>61</v>
      </c>
      <c r="AE95" s="1">
        <v>35</v>
      </c>
      <c r="AF95" s="1">
        <v>9</v>
      </c>
      <c r="AG95" s="1">
        <v>47</v>
      </c>
      <c r="AH95" s="1">
        <v>7</v>
      </c>
      <c r="AI95" s="1">
        <v>3</v>
      </c>
      <c r="AJ95" s="1">
        <v>17</v>
      </c>
      <c r="AK95" s="3">
        <f t="shared" si="4"/>
        <v>396</v>
      </c>
      <c r="AL95" s="1" t="s">
        <v>21</v>
      </c>
    </row>
    <row r="96" spans="1:38" ht="15.75" customHeight="1">
      <c r="A96" s="1">
        <v>95</v>
      </c>
      <c r="B96" s="1">
        <v>95</v>
      </c>
      <c r="C96" s="1" t="s">
        <v>692</v>
      </c>
      <c r="D96" s="1" t="s">
        <v>687</v>
      </c>
      <c r="E96" s="1">
        <v>312</v>
      </c>
      <c r="F96" s="2">
        <f t="shared" si="0"/>
        <v>5.2</v>
      </c>
      <c r="G96" s="5">
        <v>37653</v>
      </c>
      <c r="H96" s="3">
        <f t="shared" si="1"/>
        <v>6</v>
      </c>
      <c r="I96" s="3" t="s">
        <v>63</v>
      </c>
      <c r="J96" s="5">
        <v>39186</v>
      </c>
      <c r="K96" s="6">
        <v>39186</v>
      </c>
      <c r="L96" s="3">
        <f t="shared" si="2"/>
        <v>6</v>
      </c>
      <c r="M96" s="3" t="s">
        <v>63</v>
      </c>
      <c r="N96" s="1" t="s">
        <v>644</v>
      </c>
      <c r="O96" s="1">
        <v>50</v>
      </c>
      <c r="P96" s="4">
        <f t="shared" si="5"/>
        <v>38941</v>
      </c>
      <c r="Q96" s="1">
        <v>428351</v>
      </c>
      <c r="R96" s="1" t="s">
        <v>693</v>
      </c>
      <c r="S96" s="1" t="s">
        <v>694</v>
      </c>
      <c r="T96" s="1" t="s">
        <v>695</v>
      </c>
      <c r="U96" s="7" t="s">
        <v>696</v>
      </c>
      <c r="V96" s="1">
        <v>25</v>
      </c>
      <c r="W96" s="1">
        <v>272</v>
      </c>
      <c r="X96" s="1">
        <v>12</v>
      </c>
      <c r="Y96" s="1">
        <v>20</v>
      </c>
      <c r="Z96" s="1">
        <v>31</v>
      </c>
      <c r="AA96" s="1">
        <v>1</v>
      </c>
      <c r="AB96" s="1">
        <v>6</v>
      </c>
      <c r="AC96" s="1">
        <v>3</v>
      </c>
      <c r="AD96" s="1">
        <v>169</v>
      </c>
      <c r="AE96" s="1">
        <v>48</v>
      </c>
      <c r="AF96" s="1">
        <v>12</v>
      </c>
      <c r="AG96" s="1">
        <v>23</v>
      </c>
      <c r="AH96" s="1">
        <v>15</v>
      </c>
      <c r="AI96" s="1">
        <v>24</v>
      </c>
      <c r="AJ96" s="1">
        <v>13</v>
      </c>
      <c r="AK96" s="3">
        <f t="shared" si="4"/>
        <v>272</v>
      </c>
      <c r="AL96" s="1" t="s">
        <v>21</v>
      </c>
    </row>
    <row r="97" spans="1:38" ht="15.75" customHeight="1">
      <c r="A97" s="1">
        <v>96</v>
      </c>
      <c r="B97" s="1">
        <v>96</v>
      </c>
      <c r="C97" s="1" t="s">
        <v>697</v>
      </c>
      <c r="D97" s="1" t="s">
        <v>698</v>
      </c>
      <c r="E97" s="1">
        <v>1172</v>
      </c>
      <c r="F97" s="2">
        <f t="shared" si="0"/>
        <v>19.533333333333335</v>
      </c>
      <c r="G97" s="5">
        <v>38384</v>
      </c>
      <c r="H97" s="3">
        <f t="shared" si="1"/>
        <v>2</v>
      </c>
      <c r="I97" s="3" t="s">
        <v>71</v>
      </c>
      <c r="J97" s="5">
        <v>39187</v>
      </c>
      <c r="K97" s="6">
        <v>39187</v>
      </c>
      <c r="L97" s="3">
        <f t="shared" si="2"/>
        <v>7</v>
      </c>
      <c r="M97" s="3" t="s">
        <v>87</v>
      </c>
      <c r="N97" s="1" t="s">
        <v>699</v>
      </c>
      <c r="O97" s="1">
        <v>588</v>
      </c>
      <c r="P97" s="4">
        <f t="shared" si="5"/>
        <v>56035</v>
      </c>
      <c r="Q97" s="1">
        <v>616385</v>
      </c>
      <c r="R97" s="1" t="s">
        <v>700</v>
      </c>
      <c r="S97" s="1" t="s">
        <v>701</v>
      </c>
      <c r="T97" s="1" t="s">
        <v>702</v>
      </c>
      <c r="U97" s="7" t="s">
        <v>703</v>
      </c>
      <c r="V97" s="1">
        <v>22</v>
      </c>
      <c r="W97" s="1">
        <v>223</v>
      </c>
      <c r="X97" s="1">
        <v>87</v>
      </c>
      <c r="Y97" s="1">
        <v>435</v>
      </c>
      <c r="Z97" s="1">
        <v>112</v>
      </c>
      <c r="AA97" s="1">
        <v>11</v>
      </c>
      <c r="AB97" s="1">
        <v>75</v>
      </c>
      <c r="AC97" s="1">
        <v>36</v>
      </c>
      <c r="AD97" s="1">
        <v>319</v>
      </c>
      <c r="AE97" s="1">
        <v>27</v>
      </c>
      <c r="AF97" s="1">
        <v>104</v>
      </c>
      <c r="AG97" s="1">
        <v>66</v>
      </c>
      <c r="AH97" s="1">
        <v>66</v>
      </c>
      <c r="AI97" s="1">
        <v>98</v>
      </c>
      <c r="AJ97" s="1">
        <v>316</v>
      </c>
      <c r="AK97" s="3">
        <f t="shared" si="4"/>
        <v>435</v>
      </c>
      <c r="AL97" s="1" t="s">
        <v>23</v>
      </c>
    </row>
    <row r="98" spans="1:38" ht="15.75" customHeight="1">
      <c r="A98" s="1">
        <v>97</v>
      </c>
      <c r="B98" s="1">
        <v>97</v>
      </c>
      <c r="C98" s="1" t="s">
        <v>704</v>
      </c>
      <c r="D98" s="1" t="s">
        <v>228</v>
      </c>
      <c r="E98" s="1">
        <v>1750</v>
      </c>
      <c r="F98" s="2">
        <f t="shared" si="0"/>
        <v>29.166666666666668</v>
      </c>
      <c r="G98" s="5">
        <v>37288</v>
      </c>
      <c r="H98" s="3">
        <f t="shared" si="1"/>
        <v>5</v>
      </c>
      <c r="I98" s="3" t="s">
        <v>39</v>
      </c>
      <c r="J98" s="5">
        <v>39187</v>
      </c>
      <c r="K98" s="6">
        <v>39187</v>
      </c>
      <c r="L98" s="3">
        <f t="shared" si="2"/>
        <v>7</v>
      </c>
      <c r="M98" s="3" t="s">
        <v>87</v>
      </c>
      <c r="N98" s="1" t="s">
        <v>229</v>
      </c>
      <c r="O98" s="1">
        <v>6404</v>
      </c>
      <c r="P98" s="4">
        <f t="shared" si="5"/>
        <v>397708.36363636365</v>
      </c>
      <c r="Q98" s="1">
        <v>4374792</v>
      </c>
      <c r="R98" s="1" t="s">
        <v>705</v>
      </c>
      <c r="S98" s="1" t="s">
        <v>706</v>
      </c>
      <c r="T98" s="1" t="s">
        <v>707</v>
      </c>
      <c r="U98" s="7" t="s">
        <v>708</v>
      </c>
      <c r="V98" s="1">
        <v>42</v>
      </c>
      <c r="W98" s="1">
        <v>399</v>
      </c>
      <c r="X98" s="1">
        <v>86</v>
      </c>
      <c r="Y98" s="1">
        <v>3236</v>
      </c>
      <c r="Z98" s="1">
        <v>934</v>
      </c>
      <c r="AA98" s="1">
        <v>1203</v>
      </c>
      <c r="AB98" s="1">
        <v>1113</v>
      </c>
      <c r="AC98" s="1">
        <v>663</v>
      </c>
      <c r="AD98" s="1">
        <v>2935</v>
      </c>
      <c r="AE98" s="1">
        <v>551</v>
      </c>
      <c r="AF98" s="1">
        <v>192</v>
      </c>
      <c r="AG98" s="1">
        <v>172</v>
      </c>
      <c r="AH98" s="1">
        <v>406</v>
      </c>
      <c r="AI98" s="1">
        <v>2475</v>
      </c>
      <c r="AJ98" s="1">
        <v>539</v>
      </c>
      <c r="AK98" s="3">
        <f t="shared" si="4"/>
        <v>3236</v>
      </c>
      <c r="AL98" s="1" t="s">
        <v>23</v>
      </c>
    </row>
    <row r="99" spans="1:38" ht="15.75" customHeight="1">
      <c r="A99" s="1">
        <v>98</v>
      </c>
      <c r="B99" s="1">
        <v>98</v>
      </c>
      <c r="C99" s="1" t="s">
        <v>709</v>
      </c>
      <c r="D99" s="1" t="s">
        <v>710</v>
      </c>
      <c r="E99" s="1">
        <v>1195</v>
      </c>
      <c r="F99" s="2">
        <f t="shared" si="0"/>
        <v>19.916666666666668</v>
      </c>
      <c r="G99" s="5">
        <v>38749</v>
      </c>
      <c r="H99" s="3">
        <f t="shared" si="1"/>
        <v>3</v>
      </c>
      <c r="I99" s="3" t="s">
        <v>79</v>
      </c>
      <c r="J99" s="5">
        <v>39187</v>
      </c>
      <c r="K99" s="6">
        <v>39187</v>
      </c>
      <c r="L99" s="3">
        <f t="shared" si="2"/>
        <v>7</v>
      </c>
      <c r="M99" s="3" t="s">
        <v>87</v>
      </c>
      <c r="N99" s="1" t="s">
        <v>711</v>
      </c>
      <c r="O99" s="1">
        <v>49</v>
      </c>
      <c r="P99" s="4">
        <f t="shared" si="5"/>
        <v>55371.545454545456</v>
      </c>
      <c r="Q99" s="1">
        <v>609087</v>
      </c>
      <c r="R99" s="1" t="s">
        <v>712</v>
      </c>
      <c r="S99" s="1" t="s">
        <v>713</v>
      </c>
      <c r="T99" s="1" t="s">
        <v>714</v>
      </c>
      <c r="U99" s="7" t="s">
        <v>715</v>
      </c>
      <c r="V99" s="1">
        <v>16</v>
      </c>
      <c r="W99" s="1">
        <v>17</v>
      </c>
      <c r="X99" s="1">
        <v>56</v>
      </c>
      <c r="Y99" s="1">
        <v>38</v>
      </c>
      <c r="Z99" s="1">
        <v>19</v>
      </c>
      <c r="AA99" s="1">
        <v>600</v>
      </c>
      <c r="AB99" s="1">
        <v>11</v>
      </c>
      <c r="AC99" s="1">
        <v>94</v>
      </c>
      <c r="AD99" s="1">
        <v>18</v>
      </c>
      <c r="AE99" s="1">
        <v>39</v>
      </c>
      <c r="AF99" s="1">
        <v>54</v>
      </c>
      <c r="AG99" s="1">
        <v>71</v>
      </c>
      <c r="AH99" s="1">
        <v>116</v>
      </c>
      <c r="AI99" s="1">
        <v>1</v>
      </c>
      <c r="AJ99" s="1">
        <v>37</v>
      </c>
      <c r="AK99" s="3">
        <f t="shared" si="4"/>
        <v>600</v>
      </c>
      <c r="AL99" s="1" t="s">
        <v>25</v>
      </c>
    </row>
    <row r="100" spans="1:38" ht="15.75" customHeight="1">
      <c r="A100" s="1">
        <v>99</v>
      </c>
      <c r="B100" s="1">
        <v>99</v>
      </c>
      <c r="C100" s="1" t="s">
        <v>716</v>
      </c>
      <c r="D100" s="1" t="s">
        <v>717</v>
      </c>
      <c r="E100" s="1">
        <v>201</v>
      </c>
      <c r="F100" s="2">
        <f t="shared" si="0"/>
        <v>3.35</v>
      </c>
      <c r="G100" s="5">
        <v>38018</v>
      </c>
      <c r="H100" s="3">
        <f t="shared" si="1"/>
        <v>7</v>
      </c>
      <c r="I100" s="3" t="s">
        <v>87</v>
      </c>
      <c r="J100" s="5">
        <v>39188</v>
      </c>
      <c r="K100" s="6">
        <v>39188</v>
      </c>
      <c r="L100" s="3">
        <f t="shared" si="2"/>
        <v>1</v>
      </c>
      <c r="M100" s="3" t="s">
        <v>40</v>
      </c>
      <c r="N100" s="1" t="s">
        <v>663</v>
      </c>
      <c r="O100" s="1">
        <v>39</v>
      </c>
      <c r="P100" s="4">
        <f t="shared" si="5"/>
        <v>40289.090909090912</v>
      </c>
      <c r="Q100" s="1">
        <v>443180</v>
      </c>
      <c r="R100" s="1" t="s">
        <v>718</v>
      </c>
      <c r="S100" s="1" t="s">
        <v>719</v>
      </c>
      <c r="T100" s="1" t="s">
        <v>720</v>
      </c>
      <c r="U100" s="7" t="s">
        <v>721</v>
      </c>
      <c r="V100" s="1">
        <v>33</v>
      </c>
      <c r="W100" s="1">
        <v>224</v>
      </c>
      <c r="X100" s="1">
        <v>8</v>
      </c>
      <c r="Y100" s="1">
        <v>9</v>
      </c>
      <c r="Z100" s="1">
        <v>43</v>
      </c>
      <c r="AA100" s="1">
        <v>58</v>
      </c>
      <c r="AB100" s="1">
        <v>0</v>
      </c>
      <c r="AC100" s="1">
        <v>27</v>
      </c>
      <c r="AD100" s="1">
        <v>40</v>
      </c>
      <c r="AE100" s="1">
        <v>12</v>
      </c>
      <c r="AF100" s="1">
        <v>4</v>
      </c>
      <c r="AG100" s="1">
        <v>55</v>
      </c>
      <c r="AH100" s="1">
        <v>14</v>
      </c>
      <c r="AI100" s="1">
        <v>1</v>
      </c>
      <c r="AJ100" s="1">
        <v>26</v>
      </c>
      <c r="AK100" s="3">
        <f t="shared" si="4"/>
        <v>224</v>
      </c>
      <c r="AL100" s="1" t="s">
        <v>21</v>
      </c>
    </row>
    <row r="101" spans="1:38" ht="15.75" customHeight="1">
      <c r="A101" s="1">
        <v>100</v>
      </c>
      <c r="B101" s="1">
        <v>100</v>
      </c>
      <c r="C101" s="1" t="s">
        <v>722</v>
      </c>
      <c r="D101" s="1" t="s">
        <v>723</v>
      </c>
      <c r="E101" s="1">
        <v>858</v>
      </c>
      <c r="F101" s="2">
        <f t="shared" si="0"/>
        <v>14.3</v>
      </c>
      <c r="G101" s="5">
        <v>38018</v>
      </c>
      <c r="H101" s="3">
        <f t="shared" si="1"/>
        <v>7</v>
      </c>
      <c r="I101" s="3" t="s">
        <v>87</v>
      </c>
      <c r="J101" s="5">
        <v>39198</v>
      </c>
      <c r="K101" s="6">
        <v>39198</v>
      </c>
      <c r="L101" s="3">
        <f t="shared" si="2"/>
        <v>4</v>
      </c>
      <c r="M101" s="3" t="s">
        <v>55</v>
      </c>
      <c r="N101" s="1" t="s">
        <v>724</v>
      </c>
      <c r="O101" s="1">
        <v>42</v>
      </c>
      <c r="P101" s="4">
        <f t="shared" si="5"/>
        <v>82229.090909090912</v>
      </c>
      <c r="Q101" s="1">
        <v>904520</v>
      </c>
      <c r="R101" s="1" t="s">
        <v>725</v>
      </c>
      <c r="S101" s="1" t="s">
        <v>726</v>
      </c>
      <c r="T101" s="1" t="s">
        <v>727</v>
      </c>
      <c r="U101" s="7" t="s">
        <v>728</v>
      </c>
      <c r="V101" s="1">
        <v>23</v>
      </c>
      <c r="W101" s="1">
        <v>8</v>
      </c>
      <c r="X101" s="1">
        <v>19</v>
      </c>
      <c r="Y101" s="1">
        <v>8</v>
      </c>
      <c r="Z101" s="1">
        <v>100</v>
      </c>
      <c r="AA101" s="1">
        <v>11</v>
      </c>
      <c r="AB101" s="1">
        <v>334</v>
      </c>
      <c r="AC101" s="1">
        <v>33</v>
      </c>
      <c r="AD101" s="1">
        <v>55</v>
      </c>
      <c r="AE101" s="1">
        <v>15</v>
      </c>
      <c r="AF101" s="1">
        <v>39</v>
      </c>
      <c r="AG101" s="1">
        <v>85</v>
      </c>
      <c r="AH101" s="1">
        <v>12</v>
      </c>
      <c r="AI101" s="1">
        <v>51</v>
      </c>
      <c r="AJ101" s="1">
        <v>17</v>
      </c>
      <c r="AK101" s="3">
        <f t="shared" si="4"/>
        <v>334</v>
      </c>
      <c r="AL101" s="1" t="s">
        <v>26</v>
      </c>
    </row>
    <row r="102" spans="1:38" ht="15.75" customHeight="1">
      <c r="A102" s="1">
        <v>101</v>
      </c>
      <c r="B102" s="1">
        <v>101</v>
      </c>
      <c r="C102" s="1" t="s">
        <v>729</v>
      </c>
      <c r="D102" s="1" t="s">
        <v>730</v>
      </c>
      <c r="E102" s="1">
        <v>311</v>
      </c>
      <c r="F102" s="2">
        <f t="shared" si="0"/>
        <v>5.1833333333333336</v>
      </c>
      <c r="G102" s="5">
        <v>37288</v>
      </c>
      <c r="H102" s="3">
        <f t="shared" si="1"/>
        <v>5</v>
      </c>
      <c r="I102" s="3" t="s">
        <v>39</v>
      </c>
      <c r="J102" s="5">
        <v>39203</v>
      </c>
      <c r="K102" s="6">
        <v>39203</v>
      </c>
      <c r="L102" s="3">
        <f t="shared" si="2"/>
        <v>2</v>
      </c>
      <c r="M102" s="3" t="s">
        <v>71</v>
      </c>
      <c r="N102" s="1" t="s">
        <v>731</v>
      </c>
      <c r="O102" s="1">
        <v>67</v>
      </c>
      <c r="P102" s="4">
        <f t="shared" si="5"/>
        <v>65182</v>
      </c>
      <c r="Q102" s="1">
        <v>717002</v>
      </c>
      <c r="R102" s="1" t="s">
        <v>732</v>
      </c>
      <c r="S102" s="1" t="s">
        <v>733</v>
      </c>
      <c r="T102" s="1" t="s">
        <v>734</v>
      </c>
      <c r="U102" s="7" t="s">
        <v>735</v>
      </c>
      <c r="V102" s="1">
        <v>30</v>
      </c>
      <c r="W102" s="1">
        <v>364</v>
      </c>
      <c r="X102" s="1">
        <v>10</v>
      </c>
      <c r="Y102" s="1">
        <v>6</v>
      </c>
      <c r="Z102" s="1">
        <v>67</v>
      </c>
      <c r="AA102" s="1">
        <v>23</v>
      </c>
      <c r="AB102" s="1">
        <v>1</v>
      </c>
      <c r="AC102" s="1">
        <v>12</v>
      </c>
      <c r="AD102" s="1">
        <v>102</v>
      </c>
      <c r="AE102" s="1">
        <v>54</v>
      </c>
      <c r="AF102" s="1">
        <v>29</v>
      </c>
      <c r="AG102" s="1">
        <v>80</v>
      </c>
      <c r="AH102" s="1">
        <v>23</v>
      </c>
      <c r="AI102" s="1">
        <v>12</v>
      </c>
      <c r="AJ102" s="1">
        <v>22</v>
      </c>
      <c r="AK102" s="3">
        <f t="shared" si="4"/>
        <v>364</v>
      </c>
      <c r="AL102" s="1" t="s">
        <v>21</v>
      </c>
    </row>
    <row r="103" spans="1:38" ht="15.75" customHeight="1">
      <c r="A103" s="1">
        <v>102</v>
      </c>
      <c r="B103" s="1">
        <v>102</v>
      </c>
      <c r="C103" s="1" t="s">
        <v>736</v>
      </c>
      <c r="D103" s="1" t="s">
        <v>737</v>
      </c>
      <c r="E103" s="1">
        <v>1233</v>
      </c>
      <c r="F103" s="2">
        <f t="shared" si="0"/>
        <v>20.55</v>
      </c>
      <c r="G103" s="5">
        <v>38018</v>
      </c>
      <c r="H103" s="3">
        <f t="shared" si="1"/>
        <v>7</v>
      </c>
      <c r="I103" s="3" t="s">
        <v>87</v>
      </c>
      <c r="J103" s="5">
        <v>39205</v>
      </c>
      <c r="K103" s="6">
        <v>39205</v>
      </c>
      <c r="L103" s="3">
        <f t="shared" si="2"/>
        <v>4</v>
      </c>
      <c r="M103" s="3" t="s">
        <v>55</v>
      </c>
      <c r="N103" s="1" t="s">
        <v>738</v>
      </c>
      <c r="O103" s="1">
        <v>56</v>
      </c>
      <c r="P103" s="4">
        <f t="shared" si="5"/>
        <v>131986</v>
      </c>
      <c r="Q103" s="1">
        <v>1451846</v>
      </c>
      <c r="R103" s="1" t="s">
        <v>739</v>
      </c>
      <c r="S103" s="1" t="s">
        <v>740</v>
      </c>
      <c r="T103" s="1" t="s">
        <v>741</v>
      </c>
      <c r="U103" s="7" t="s">
        <v>742</v>
      </c>
      <c r="V103" s="1">
        <v>31</v>
      </c>
      <c r="W103" s="1">
        <v>51</v>
      </c>
      <c r="X103" s="1">
        <v>54</v>
      </c>
      <c r="Y103" s="1">
        <v>19</v>
      </c>
      <c r="Z103" s="1">
        <v>97</v>
      </c>
      <c r="AA103" s="1">
        <v>94</v>
      </c>
      <c r="AB103" s="1">
        <v>302</v>
      </c>
      <c r="AC103" s="1">
        <v>77</v>
      </c>
      <c r="AD103" s="1">
        <v>176</v>
      </c>
      <c r="AE103" s="1">
        <v>39</v>
      </c>
      <c r="AF103" s="1">
        <v>143</v>
      </c>
      <c r="AG103" s="1">
        <v>163</v>
      </c>
      <c r="AH103" s="1">
        <v>17</v>
      </c>
      <c r="AI103" s="1">
        <v>22</v>
      </c>
      <c r="AJ103" s="1">
        <v>50</v>
      </c>
      <c r="AK103" s="3">
        <f t="shared" si="4"/>
        <v>302</v>
      </c>
      <c r="AL103" s="1" t="s">
        <v>26</v>
      </c>
    </row>
    <row r="104" spans="1:38" ht="15.75" customHeight="1">
      <c r="A104" s="1">
        <v>103</v>
      </c>
      <c r="B104" s="1">
        <v>103</v>
      </c>
      <c r="C104" s="1" t="s">
        <v>743</v>
      </c>
      <c r="D104" s="1" t="s">
        <v>744</v>
      </c>
      <c r="E104" s="1">
        <v>277</v>
      </c>
      <c r="F104" s="2">
        <f t="shared" si="0"/>
        <v>4.6166666666666663</v>
      </c>
      <c r="G104" s="5">
        <v>38778</v>
      </c>
      <c r="H104" s="3">
        <f t="shared" si="1"/>
        <v>4</v>
      </c>
      <c r="I104" s="3" t="s">
        <v>55</v>
      </c>
      <c r="J104" s="5">
        <v>39209</v>
      </c>
      <c r="K104" s="6">
        <v>39209</v>
      </c>
      <c r="L104" s="3">
        <f t="shared" si="2"/>
        <v>1</v>
      </c>
      <c r="M104" s="3" t="s">
        <v>40</v>
      </c>
      <c r="N104" s="1" t="s">
        <v>644</v>
      </c>
      <c r="O104" s="1">
        <v>72</v>
      </c>
      <c r="P104" s="4">
        <f t="shared" si="5"/>
        <v>52500.181818181816</v>
      </c>
      <c r="Q104" s="1">
        <v>577502</v>
      </c>
      <c r="R104" s="1" t="s">
        <v>745</v>
      </c>
      <c r="S104" s="1" t="s">
        <v>746</v>
      </c>
      <c r="T104" s="1" t="s">
        <v>747</v>
      </c>
      <c r="U104" s="7" t="s">
        <v>748</v>
      </c>
      <c r="V104" s="1">
        <v>22</v>
      </c>
      <c r="W104" s="1">
        <v>61</v>
      </c>
      <c r="X104" s="1">
        <v>32</v>
      </c>
      <c r="Y104" s="1">
        <v>57</v>
      </c>
      <c r="Z104" s="1">
        <v>36</v>
      </c>
      <c r="AA104" s="1">
        <v>275</v>
      </c>
      <c r="AB104" s="1">
        <v>26</v>
      </c>
      <c r="AC104" s="1">
        <v>88</v>
      </c>
      <c r="AD104" s="1">
        <v>52</v>
      </c>
      <c r="AE104" s="1">
        <v>23</v>
      </c>
      <c r="AF104" s="1">
        <v>33</v>
      </c>
      <c r="AG104" s="1">
        <v>101</v>
      </c>
      <c r="AH104" s="1">
        <v>29</v>
      </c>
      <c r="AI104" s="1">
        <v>16</v>
      </c>
      <c r="AJ104" s="1">
        <v>38</v>
      </c>
      <c r="AK104" s="3">
        <f t="shared" si="4"/>
        <v>275</v>
      </c>
      <c r="AL104" s="1" t="s">
        <v>25</v>
      </c>
    </row>
    <row r="105" spans="1:38" ht="15.75" customHeight="1">
      <c r="A105" s="1">
        <v>104</v>
      </c>
      <c r="B105" s="1">
        <v>104</v>
      </c>
      <c r="C105" s="1" t="s">
        <v>749</v>
      </c>
      <c r="D105" s="1" t="s">
        <v>750</v>
      </c>
      <c r="E105" s="1">
        <v>1184</v>
      </c>
      <c r="F105" s="2">
        <f t="shared" si="0"/>
        <v>19.733333333333334</v>
      </c>
      <c r="G105" s="5">
        <v>38018</v>
      </c>
      <c r="H105" s="3">
        <f t="shared" si="1"/>
        <v>7</v>
      </c>
      <c r="I105" s="3" t="s">
        <v>87</v>
      </c>
      <c r="J105" s="5">
        <v>39214</v>
      </c>
      <c r="K105" s="6">
        <v>39214</v>
      </c>
      <c r="L105" s="3">
        <f t="shared" si="2"/>
        <v>6</v>
      </c>
      <c r="M105" s="3" t="s">
        <v>63</v>
      </c>
      <c r="N105" s="1" t="s">
        <v>751</v>
      </c>
      <c r="O105" s="1">
        <v>328</v>
      </c>
      <c r="P105" s="4">
        <f t="shared" si="5"/>
        <v>153041.45454545456</v>
      </c>
      <c r="Q105" s="1">
        <v>1683456</v>
      </c>
      <c r="R105" s="1" t="s">
        <v>752</v>
      </c>
      <c r="S105" s="1" t="s">
        <v>753</v>
      </c>
      <c r="T105" s="1" t="s">
        <v>754</v>
      </c>
      <c r="U105" s="7" t="s">
        <v>755</v>
      </c>
      <c r="V105" s="1">
        <v>21</v>
      </c>
      <c r="W105" s="1">
        <v>52</v>
      </c>
      <c r="X105" s="1">
        <v>29</v>
      </c>
      <c r="Y105" s="1">
        <v>446</v>
      </c>
      <c r="Z105" s="1">
        <v>342</v>
      </c>
      <c r="AA105" s="1">
        <v>1006</v>
      </c>
      <c r="AB105" s="1">
        <v>686</v>
      </c>
      <c r="AC105" s="1">
        <v>191</v>
      </c>
      <c r="AD105" s="1">
        <v>801</v>
      </c>
      <c r="AE105" s="1">
        <v>124</v>
      </c>
      <c r="AF105" s="1">
        <v>106</v>
      </c>
      <c r="AG105" s="1">
        <v>87</v>
      </c>
      <c r="AH105" s="1">
        <v>193</v>
      </c>
      <c r="AI105" s="1">
        <v>1678</v>
      </c>
      <c r="AJ105" s="1">
        <v>113</v>
      </c>
      <c r="AK105" s="3">
        <f t="shared" si="4"/>
        <v>1678</v>
      </c>
      <c r="AL105" s="1" t="s">
        <v>33</v>
      </c>
    </row>
    <row r="106" spans="1:38" ht="15.75" customHeight="1">
      <c r="A106" s="1">
        <v>105</v>
      </c>
      <c r="B106" s="1">
        <v>105</v>
      </c>
      <c r="C106" s="1" t="s">
        <v>756</v>
      </c>
      <c r="D106" s="1" t="s">
        <v>757</v>
      </c>
      <c r="E106" s="1">
        <v>1020</v>
      </c>
      <c r="F106" s="2">
        <f t="shared" si="0"/>
        <v>17</v>
      </c>
      <c r="G106" s="5">
        <v>37288</v>
      </c>
      <c r="H106" s="3">
        <f t="shared" si="1"/>
        <v>5</v>
      </c>
      <c r="I106" s="3" t="s">
        <v>39</v>
      </c>
      <c r="J106" s="5">
        <v>39217</v>
      </c>
      <c r="K106" s="6">
        <v>39217</v>
      </c>
      <c r="L106" s="3">
        <f t="shared" si="2"/>
        <v>2</v>
      </c>
      <c r="M106" s="3" t="s">
        <v>71</v>
      </c>
      <c r="N106" s="1" t="s">
        <v>758</v>
      </c>
      <c r="O106" s="1">
        <v>32</v>
      </c>
      <c r="P106" s="4">
        <f t="shared" si="5"/>
        <v>70897.545454545456</v>
      </c>
      <c r="Q106" s="1">
        <v>779873</v>
      </c>
      <c r="R106" s="1" t="s">
        <v>759</v>
      </c>
      <c r="S106" s="1" t="s">
        <v>760</v>
      </c>
      <c r="T106" s="1" t="s">
        <v>761</v>
      </c>
      <c r="U106" s="7" t="s">
        <v>762</v>
      </c>
      <c r="V106" s="1">
        <v>19</v>
      </c>
      <c r="W106" s="1">
        <v>50</v>
      </c>
      <c r="X106" s="1">
        <v>7</v>
      </c>
      <c r="Y106" s="1">
        <v>10</v>
      </c>
      <c r="Z106" s="1">
        <v>84</v>
      </c>
      <c r="AA106" s="1">
        <v>43</v>
      </c>
      <c r="AB106" s="1">
        <v>113</v>
      </c>
      <c r="AC106" s="1">
        <v>73</v>
      </c>
      <c r="AD106" s="1">
        <v>144</v>
      </c>
      <c r="AE106" s="1">
        <v>11</v>
      </c>
      <c r="AF106" s="1">
        <v>25</v>
      </c>
      <c r="AG106" s="1">
        <v>50</v>
      </c>
      <c r="AH106" s="1">
        <v>7</v>
      </c>
      <c r="AI106" s="1">
        <v>13</v>
      </c>
      <c r="AJ106" s="1">
        <v>29</v>
      </c>
      <c r="AK106" s="3">
        <f t="shared" si="4"/>
        <v>144</v>
      </c>
      <c r="AL106" s="1" t="s">
        <v>28</v>
      </c>
    </row>
    <row r="107" spans="1:38" ht="15.75" customHeight="1">
      <c r="A107" s="1">
        <v>106</v>
      </c>
      <c r="B107" s="1">
        <v>106</v>
      </c>
      <c r="C107" s="1" t="s">
        <v>763</v>
      </c>
      <c r="D107" s="1" t="s">
        <v>764</v>
      </c>
      <c r="E107" s="1">
        <v>185</v>
      </c>
      <c r="F107" s="2">
        <f t="shared" si="0"/>
        <v>3.0833333333333335</v>
      </c>
      <c r="G107" s="5">
        <v>38749</v>
      </c>
      <c r="H107" s="3">
        <f t="shared" si="1"/>
        <v>3</v>
      </c>
      <c r="I107" s="3" t="s">
        <v>79</v>
      </c>
      <c r="J107" s="5">
        <v>39219</v>
      </c>
      <c r="K107" s="6">
        <v>39219</v>
      </c>
      <c r="L107" s="3">
        <f t="shared" si="2"/>
        <v>4</v>
      </c>
      <c r="M107" s="3" t="s">
        <v>55</v>
      </c>
      <c r="N107" s="1" t="s">
        <v>765</v>
      </c>
      <c r="O107" s="1">
        <v>99</v>
      </c>
      <c r="P107" s="4">
        <f t="shared" si="5"/>
        <v>85537.545454545456</v>
      </c>
      <c r="Q107" s="1">
        <v>940913</v>
      </c>
      <c r="R107" s="1" t="s">
        <v>766</v>
      </c>
      <c r="S107" s="1" t="s">
        <v>767</v>
      </c>
      <c r="T107" s="1" t="s">
        <v>768</v>
      </c>
      <c r="U107" s="7" t="s">
        <v>769</v>
      </c>
      <c r="V107" s="1">
        <v>44</v>
      </c>
      <c r="W107" s="1">
        <v>24</v>
      </c>
      <c r="X107" s="1">
        <v>159</v>
      </c>
      <c r="Y107" s="1">
        <v>30</v>
      </c>
      <c r="Z107" s="1">
        <v>58</v>
      </c>
      <c r="AA107" s="1">
        <v>10</v>
      </c>
      <c r="AB107" s="1">
        <v>189</v>
      </c>
      <c r="AC107" s="1">
        <v>25</v>
      </c>
      <c r="AD107" s="1">
        <v>53</v>
      </c>
      <c r="AE107" s="1">
        <v>15</v>
      </c>
      <c r="AF107" s="1">
        <v>10</v>
      </c>
      <c r="AG107" s="1">
        <v>115</v>
      </c>
      <c r="AH107" s="1">
        <v>44</v>
      </c>
      <c r="AI107" s="1">
        <v>49</v>
      </c>
      <c r="AJ107" s="1">
        <v>261</v>
      </c>
      <c r="AK107" s="3">
        <f t="shared" si="4"/>
        <v>261</v>
      </c>
      <c r="AL107" s="1" t="s">
        <v>34</v>
      </c>
    </row>
    <row r="108" spans="1:38" ht="15.75" customHeight="1">
      <c r="A108" s="1">
        <v>107</v>
      </c>
      <c r="B108" s="1">
        <v>107</v>
      </c>
      <c r="C108" s="1" t="s">
        <v>770</v>
      </c>
      <c r="D108" s="1" t="s">
        <v>771</v>
      </c>
      <c r="E108" s="1">
        <v>1211</v>
      </c>
      <c r="F108" s="2">
        <f t="shared" si="0"/>
        <v>20.183333333333334</v>
      </c>
      <c r="G108" s="5">
        <v>37653</v>
      </c>
      <c r="H108" s="3">
        <f t="shared" si="1"/>
        <v>6</v>
      </c>
      <c r="I108" s="3" t="s">
        <v>63</v>
      </c>
      <c r="J108" s="5">
        <v>39223</v>
      </c>
      <c r="K108" s="6">
        <v>39223</v>
      </c>
      <c r="L108" s="3">
        <f t="shared" si="2"/>
        <v>1</v>
      </c>
      <c r="M108" s="3" t="s">
        <v>40</v>
      </c>
      <c r="N108" s="1" t="s">
        <v>772</v>
      </c>
      <c r="O108" s="1">
        <v>230</v>
      </c>
      <c r="P108" s="4">
        <f t="shared" si="5"/>
        <v>124680.18181818182</v>
      </c>
      <c r="Q108" s="1">
        <v>1371482</v>
      </c>
      <c r="R108" s="1" t="s">
        <v>773</v>
      </c>
      <c r="S108" s="1" t="s">
        <v>774</v>
      </c>
      <c r="T108" s="1" t="s">
        <v>775</v>
      </c>
      <c r="U108" s="7" t="s">
        <v>776</v>
      </c>
      <c r="V108" s="1">
        <v>29</v>
      </c>
      <c r="W108" s="1">
        <v>39</v>
      </c>
      <c r="X108" s="1">
        <v>22</v>
      </c>
      <c r="Y108" s="1">
        <v>73</v>
      </c>
      <c r="Z108" s="1">
        <v>750</v>
      </c>
      <c r="AA108" s="1">
        <v>256</v>
      </c>
      <c r="AB108" s="1">
        <v>635</v>
      </c>
      <c r="AC108" s="1">
        <v>375</v>
      </c>
      <c r="AD108" s="1">
        <v>553</v>
      </c>
      <c r="AE108" s="1">
        <v>151</v>
      </c>
      <c r="AF108" s="1">
        <v>37</v>
      </c>
      <c r="AG108" s="1">
        <v>43</v>
      </c>
      <c r="AH108" s="1">
        <v>28</v>
      </c>
      <c r="AI108" s="1">
        <v>268</v>
      </c>
      <c r="AJ108" s="1">
        <v>44</v>
      </c>
      <c r="AK108" s="3">
        <f t="shared" si="4"/>
        <v>750</v>
      </c>
      <c r="AL108" s="1" t="s">
        <v>24</v>
      </c>
    </row>
    <row r="109" spans="1:38" ht="15.75" customHeight="1">
      <c r="A109" s="1">
        <v>108</v>
      </c>
      <c r="B109" s="1">
        <v>108</v>
      </c>
      <c r="C109" s="1" t="s">
        <v>777</v>
      </c>
      <c r="D109" s="1" t="s">
        <v>778</v>
      </c>
      <c r="E109" s="1">
        <v>1001</v>
      </c>
      <c r="F109" s="2">
        <f t="shared" si="0"/>
        <v>16.683333333333334</v>
      </c>
      <c r="G109" s="5">
        <v>37653</v>
      </c>
      <c r="H109" s="3">
        <f t="shared" si="1"/>
        <v>6</v>
      </c>
      <c r="I109" s="3" t="s">
        <v>63</v>
      </c>
      <c r="J109" s="5">
        <v>39223</v>
      </c>
      <c r="K109" s="6">
        <v>39223</v>
      </c>
      <c r="L109" s="3">
        <f t="shared" si="2"/>
        <v>1</v>
      </c>
      <c r="M109" s="3" t="s">
        <v>40</v>
      </c>
      <c r="N109" s="1" t="s">
        <v>779</v>
      </c>
      <c r="O109" s="1">
        <v>87</v>
      </c>
      <c r="P109" s="4">
        <f t="shared" si="5"/>
        <v>79128.363636363632</v>
      </c>
      <c r="Q109" s="1">
        <v>870412</v>
      </c>
      <c r="R109" s="1" t="s">
        <v>780</v>
      </c>
      <c r="S109" s="1" t="s">
        <v>781</v>
      </c>
      <c r="T109" s="1" t="s">
        <v>782</v>
      </c>
      <c r="U109" s="7" t="s">
        <v>783</v>
      </c>
      <c r="V109" s="1">
        <v>22</v>
      </c>
      <c r="W109" s="1">
        <v>156</v>
      </c>
      <c r="X109" s="1">
        <v>3</v>
      </c>
      <c r="Y109" s="1">
        <v>5</v>
      </c>
      <c r="Z109" s="1">
        <v>347</v>
      </c>
      <c r="AA109" s="1">
        <v>330</v>
      </c>
      <c r="AB109" s="1">
        <v>383</v>
      </c>
      <c r="AC109" s="1">
        <v>22</v>
      </c>
      <c r="AD109" s="1">
        <v>144</v>
      </c>
      <c r="AE109" s="1">
        <v>50</v>
      </c>
      <c r="AF109" s="1">
        <v>22</v>
      </c>
      <c r="AG109" s="1">
        <v>28</v>
      </c>
      <c r="AH109" s="1">
        <v>14</v>
      </c>
      <c r="AI109" s="1">
        <v>31</v>
      </c>
      <c r="AJ109" s="1">
        <v>15</v>
      </c>
      <c r="AK109" s="3">
        <f t="shared" si="4"/>
        <v>383</v>
      </c>
      <c r="AL109" s="1" t="s">
        <v>26</v>
      </c>
    </row>
    <row r="110" spans="1:38" ht="15.75" customHeight="1">
      <c r="A110" s="1">
        <v>109</v>
      </c>
      <c r="B110" s="1">
        <v>109</v>
      </c>
      <c r="C110" s="1" t="s">
        <v>784</v>
      </c>
      <c r="D110" s="1" t="s">
        <v>785</v>
      </c>
      <c r="E110" s="1">
        <v>450</v>
      </c>
      <c r="F110" s="2">
        <f t="shared" si="0"/>
        <v>7.5</v>
      </c>
      <c r="G110" s="5">
        <v>39143</v>
      </c>
      <c r="H110" s="3">
        <f t="shared" si="1"/>
        <v>5</v>
      </c>
      <c r="I110" s="3" t="s">
        <v>39</v>
      </c>
      <c r="J110" s="5">
        <v>39228</v>
      </c>
      <c r="K110" s="6">
        <v>39228</v>
      </c>
      <c r="L110" s="3">
        <f t="shared" si="2"/>
        <v>6</v>
      </c>
      <c r="M110" s="3" t="s">
        <v>63</v>
      </c>
      <c r="N110" s="1" t="s">
        <v>786</v>
      </c>
      <c r="O110" s="1">
        <v>260</v>
      </c>
      <c r="P110" s="4">
        <f t="shared" si="5"/>
        <v>433872.27272727271</v>
      </c>
      <c r="Q110" s="1">
        <v>4772595</v>
      </c>
      <c r="R110" s="1" t="s">
        <v>787</v>
      </c>
      <c r="S110" s="1" t="s">
        <v>788</v>
      </c>
      <c r="T110" s="1" t="s">
        <v>789</v>
      </c>
      <c r="U110" s="7" t="s">
        <v>790</v>
      </c>
      <c r="V110" s="1">
        <v>34</v>
      </c>
      <c r="W110" s="1">
        <v>632</v>
      </c>
      <c r="X110" s="1">
        <v>76</v>
      </c>
      <c r="Y110" s="1">
        <v>60</v>
      </c>
      <c r="Z110" s="1">
        <v>1623</v>
      </c>
      <c r="AA110" s="1">
        <v>70</v>
      </c>
      <c r="AB110" s="1">
        <v>647</v>
      </c>
      <c r="AC110" s="1">
        <v>1736</v>
      </c>
      <c r="AD110" s="1">
        <v>857</v>
      </c>
      <c r="AE110" s="1">
        <v>14728</v>
      </c>
      <c r="AF110" s="1">
        <v>40</v>
      </c>
      <c r="AG110" s="1">
        <v>119</v>
      </c>
      <c r="AH110" s="1">
        <v>21</v>
      </c>
      <c r="AI110" s="1">
        <v>95</v>
      </c>
      <c r="AJ110" s="1">
        <v>41</v>
      </c>
      <c r="AK110" s="3">
        <f t="shared" si="4"/>
        <v>14728</v>
      </c>
      <c r="AL110" s="1" t="s">
        <v>142</v>
      </c>
    </row>
    <row r="111" spans="1:38" ht="15.75" customHeight="1">
      <c r="A111" s="1">
        <v>110</v>
      </c>
      <c r="B111" s="1">
        <v>110</v>
      </c>
      <c r="C111" s="1" t="s">
        <v>791</v>
      </c>
      <c r="D111" s="1" t="s">
        <v>792</v>
      </c>
      <c r="E111" s="1">
        <v>1072</v>
      </c>
      <c r="F111" s="2">
        <f t="shared" si="0"/>
        <v>17.866666666666667</v>
      </c>
      <c r="G111" s="5">
        <v>39143</v>
      </c>
      <c r="H111" s="3">
        <f t="shared" si="1"/>
        <v>5</v>
      </c>
      <c r="I111" s="3" t="s">
        <v>39</v>
      </c>
      <c r="J111" s="5">
        <v>39229</v>
      </c>
      <c r="K111" s="6">
        <v>39229</v>
      </c>
      <c r="L111" s="3">
        <f t="shared" si="2"/>
        <v>7</v>
      </c>
      <c r="M111" s="3" t="s">
        <v>87</v>
      </c>
      <c r="N111" s="1" t="s">
        <v>793</v>
      </c>
      <c r="O111" s="1">
        <v>295</v>
      </c>
      <c r="P111" s="4">
        <f t="shared" si="5"/>
        <v>73191.909090909088</v>
      </c>
      <c r="Q111" s="1">
        <v>805111</v>
      </c>
      <c r="R111" s="1" t="s">
        <v>794</v>
      </c>
      <c r="S111" s="1" t="s">
        <v>795</v>
      </c>
      <c r="T111" s="1" t="s">
        <v>796</v>
      </c>
      <c r="U111" s="7" t="s">
        <v>797</v>
      </c>
      <c r="V111" s="1">
        <v>20</v>
      </c>
      <c r="W111" s="1">
        <v>42</v>
      </c>
      <c r="X111" s="1">
        <v>19</v>
      </c>
      <c r="Y111" s="1">
        <v>174</v>
      </c>
      <c r="Z111" s="1">
        <v>57</v>
      </c>
      <c r="AA111" s="1">
        <v>4</v>
      </c>
      <c r="AB111" s="1">
        <v>234</v>
      </c>
      <c r="AC111" s="1">
        <v>19</v>
      </c>
      <c r="AD111" s="1">
        <v>378</v>
      </c>
      <c r="AE111" s="1">
        <v>49</v>
      </c>
      <c r="AF111" s="1">
        <v>33</v>
      </c>
      <c r="AG111" s="1">
        <v>39</v>
      </c>
      <c r="AH111" s="1">
        <v>27</v>
      </c>
      <c r="AI111" s="1">
        <v>207</v>
      </c>
      <c r="AJ111" s="1">
        <v>72</v>
      </c>
      <c r="AK111" s="3">
        <f t="shared" si="4"/>
        <v>378</v>
      </c>
      <c r="AL111" s="1" t="s">
        <v>28</v>
      </c>
    </row>
    <row r="112" spans="1:38" ht="15.75" customHeight="1">
      <c r="A112" s="1">
        <v>111</v>
      </c>
      <c r="B112" s="1">
        <v>111</v>
      </c>
      <c r="C112" s="1" t="s">
        <v>798</v>
      </c>
      <c r="D112" s="1" t="s">
        <v>799</v>
      </c>
      <c r="E112" s="1">
        <v>1213</v>
      </c>
      <c r="F112" s="2">
        <f t="shared" si="0"/>
        <v>20.216666666666665</v>
      </c>
      <c r="G112" s="5">
        <v>39143</v>
      </c>
      <c r="H112" s="3">
        <f t="shared" si="1"/>
        <v>5</v>
      </c>
      <c r="I112" s="3" t="s">
        <v>39</v>
      </c>
      <c r="J112" s="5">
        <v>39231</v>
      </c>
      <c r="K112" s="6">
        <v>39231</v>
      </c>
      <c r="L112" s="3">
        <f t="shared" si="2"/>
        <v>2</v>
      </c>
      <c r="M112" s="3" t="s">
        <v>71</v>
      </c>
      <c r="N112" s="1" t="s">
        <v>236</v>
      </c>
      <c r="O112" s="1">
        <v>127</v>
      </c>
      <c r="P112" s="4">
        <f t="shared" si="5"/>
        <v>94925.909090909088</v>
      </c>
      <c r="Q112" s="1">
        <v>1044185</v>
      </c>
      <c r="R112" s="1" t="s">
        <v>800</v>
      </c>
      <c r="S112" s="1" t="s">
        <v>801</v>
      </c>
      <c r="T112" s="1" t="s">
        <v>802</v>
      </c>
      <c r="U112" s="7" t="s">
        <v>803</v>
      </c>
      <c r="V112" s="1">
        <v>32</v>
      </c>
      <c r="W112" s="1">
        <v>132</v>
      </c>
      <c r="X112" s="1">
        <v>2</v>
      </c>
      <c r="Y112" s="1">
        <v>136</v>
      </c>
      <c r="Z112" s="1">
        <v>78</v>
      </c>
      <c r="AA112" s="1">
        <v>20</v>
      </c>
      <c r="AB112" s="1">
        <v>347</v>
      </c>
      <c r="AC112" s="1">
        <v>43</v>
      </c>
      <c r="AD112" s="1">
        <v>363</v>
      </c>
      <c r="AE112" s="1">
        <v>42</v>
      </c>
      <c r="AF112" s="1">
        <v>21</v>
      </c>
      <c r="AG112" s="1">
        <v>39</v>
      </c>
      <c r="AH112" s="1">
        <v>3</v>
      </c>
      <c r="AI112" s="1">
        <v>176</v>
      </c>
      <c r="AJ112" s="1">
        <v>2</v>
      </c>
      <c r="AK112" s="3">
        <f t="shared" si="4"/>
        <v>363</v>
      </c>
      <c r="AL112" s="1" t="s">
        <v>28</v>
      </c>
    </row>
    <row r="113" spans="1:38" ht="15.75" customHeight="1">
      <c r="A113" s="1">
        <v>112</v>
      </c>
      <c r="B113" s="1">
        <v>112</v>
      </c>
      <c r="C113" s="1" t="s">
        <v>804</v>
      </c>
      <c r="D113" s="1" t="s">
        <v>805</v>
      </c>
      <c r="E113" s="1">
        <v>279</v>
      </c>
      <c r="F113" s="2">
        <f t="shared" si="0"/>
        <v>4.6500000000000004</v>
      </c>
      <c r="G113" s="5">
        <v>39143</v>
      </c>
      <c r="H113" s="3">
        <f t="shared" si="1"/>
        <v>5</v>
      </c>
      <c r="I113" s="3" t="s">
        <v>39</v>
      </c>
      <c r="J113" s="5">
        <v>39238</v>
      </c>
      <c r="K113" s="6">
        <v>39238</v>
      </c>
      <c r="L113" s="3">
        <f t="shared" si="2"/>
        <v>2</v>
      </c>
      <c r="M113" s="3" t="s">
        <v>71</v>
      </c>
      <c r="N113" s="1" t="s">
        <v>806</v>
      </c>
      <c r="O113" s="1">
        <v>124</v>
      </c>
      <c r="P113" s="4">
        <f t="shared" si="5"/>
        <v>134500.27272727274</v>
      </c>
      <c r="Q113" s="1">
        <v>1479503</v>
      </c>
      <c r="R113" s="1" t="s">
        <v>807</v>
      </c>
      <c r="S113" s="1" t="s">
        <v>808</v>
      </c>
      <c r="T113" s="1" t="s">
        <v>809</v>
      </c>
      <c r="U113" s="7" t="s">
        <v>810</v>
      </c>
      <c r="V113" s="1">
        <v>31</v>
      </c>
      <c r="W113" s="1">
        <v>161</v>
      </c>
      <c r="X113" s="1">
        <v>10</v>
      </c>
      <c r="Y113" s="1">
        <v>45</v>
      </c>
      <c r="Z113" s="1">
        <v>301</v>
      </c>
      <c r="AA113" s="1">
        <v>342</v>
      </c>
      <c r="AB113" s="1">
        <v>125</v>
      </c>
      <c r="AC113" s="1">
        <v>470</v>
      </c>
      <c r="AD113" s="1">
        <v>177</v>
      </c>
      <c r="AE113" s="1">
        <v>167</v>
      </c>
      <c r="AF113" s="1">
        <v>13</v>
      </c>
      <c r="AG113" s="1">
        <v>94</v>
      </c>
      <c r="AH113" s="1">
        <v>8</v>
      </c>
      <c r="AI113" s="1">
        <v>48</v>
      </c>
      <c r="AJ113" s="1">
        <v>77</v>
      </c>
      <c r="AK113" s="3">
        <f t="shared" si="4"/>
        <v>470</v>
      </c>
      <c r="AL113" s="1" t="s">
        <v>27</v>
      </c>
    </row>
    <row r="114" spans="1:38" ht="15.75" customHeight="1">
      <c r="A114" s="1">
        <v>113</v>
      </c>
      <c r="B114" s="1">
        <v>113</v>
      </c>
      <c r="C114" s="1" t="s">
        <v>811</v>
      </c>
      <c r="D114" s="1" t="s">
        <v>812</v>
      </c>
      <c r="E114" s="1">
        <v>726</v>
      </c>
      <c r="F114" s="2">
        <f t="shared" si="0"/>
        <v>12.1</v>
      </c>
      <c r="G114" s="5">
        <v>39051</v>
      </c>
      <c r="H114" s="3">
        <f t="shared" si="1"/>
        <v>4</v>
      </c>
      <c r="I114" s="3" t="s">
        <v>55</v>
      </c>
      <c r="J114" s="5">
        <v>39239</v>
      </c>
      <c r="K114" s="6">
        <v>39239</v>
      </c>
      <c r="L114" s="3">
        <f t="shared" si="2"/>
        <v>3</v>
      </c>
      <c r="M114" s="3" t="s">
        <v>79</v>
      </c>
      <c r="N114" s="1" t="s">
        <v>813</v>
      </c>
      <c r="O114" s="1">
        <v>220</v>
      </c>
      <c r="P114" s="4">
        <f t="shared" si="5"/>
        <v>135782.36363636365</v>
      </c>
      <c r="Q114" s="1">
        <v>1493606</v>
      </c>
      <c r="R114" s="1" t="s">
        <v>814</v>
      </c>
      <c r="S114" s="1" t="s">
        <v>815</v>
      </c>
      <c r="T114" s="1" t="s">
        <v>816</v>
      </c>
      <c r="U114" s="7" t="s">
        <v>817</v>
      </c>
      <c r="V114" s="1">
        <v>31</v>
      </c>
      <c r="W114" s="1">
        <v>424</v>
      </c>
      <c r="X114" s="1">
        <v>73</v>
      </c>
      <c r="Y114" s="1">
        <v>71</v>
      </c>
      <c r="Z114" s="1">
        <v>209</v>
      </c>
      <c r="AA114" s="1">
        <v>330</v>
      </c>
      <c r="AB114" s="1">
        <v>185</v>
      </c>
      <c r="AC114" s="1">
        <v>57</v>
      </c>
      <c r="AD114" s="1">
        <v>947</v>
      </c>
      <c r="AE114" s="1">
        <v>39</v>
      </c>
      <c r="AF114" s="1">
        <v>47</v>
      </c>
      <c r="AG114" s="1">
        <v>90</v>
      </c>
      <c r="AH114" s="1">
        <v>26</v>
      </c>
      <c r="AI114" s="1">
        <v>171</v>
      </c>
      <c r="AJ114" s="1">
        <v>50</v>
      </c>
      <c r="AK114" s="3">
        <f t="shared" si="4"/>
        <v>947</v>
      </c>
      <c r="AL114" s="1" t="s">
        <v>28</v>
      </c>
    </row>
    <row r="115" spans="1:38" ht="15.75" customHeight="1">
      <c r="A115" s="1">
        <v>114</v>
      </c>
      <c r="B115" s="1">
        <v>114</v>
      </c>
      <c r="C115" s="1" t="s">
        <v>818</v>
      </c>
      <c r="D115" s="1" t="s">
        <v>819</v>
      </c>
      <c r="E115" s="1">
        <v>1477</v>
      </c>
      <c r="F115" s="2">
        <f t="shared" si="0"/>
        <v>24.616666666666667</v>
      </c>
      <c r="G115" s="5">
        <v>37288</v>
      </c>
      <c r="H115" s="3">
        <f t="shared" si="1"/>
        <v>5</v>
      </c>
      <c r="I115" s="3" t="s">
        <v>39</v>
      </c>
      <c r="J115" s="5">
        <v>39245</v>
      </c>
      <c r="K115" s="6">
        <v>39245</v>
      </c>
      <c r="L115" s="3">
        <f t="shared" si="2"/>
        <v>2</v>
      </c>
      <c r="M115" s="3" t="s">
        <v>71</v>
      </c>
      <c r="N115" s="1" t="s">
        <v>820</v>
      </c>
      <c r="O115" s="1">
        <v>14</v>
      </c>
      <c r="P115" s="4">
        <f t="shared" si="5"/>
        <v>36763.818181818184</v>
      </c>
      <c r="Q115" s="1">
        <v>404402</v>
      </c>
      <c r="R115" s="1" t="s">
        <v>821</v>
      </c>
      <c r="S115" s="1" t="s">
        <v>822</v>
      </c>
      <c r="T115" s="1" t="s">
        <v>823</v>
      </c>
      <c r="U115" s="7" t="s">
        <v>824</v>
      </c>
      <c r="V115" s="1">
        <v>18</v>
      </c>
      <c r="W115" s="1">
        <v>11</v>
      </c>
      <c r="X115" s="1">
        <v>0</v>
      </c>
      <c r="Y115" s="1">
        <v>12</v>
      </c>
      <c r="Z115" s="1">
        <v>12</v>
      </c>
      <c r="AA115" s="1">
        <v>3</v>
      </c>
      <c r="AB115" s="1">
        <v>37</v>
      </c>
      <c r="AC115" s="1">
        <v>11</v>
      </c>
      <c r="AD115" s="1">
        <v>29</v>
      </c>
      <c r="AE115" s="1">
        <v>9</v>
      </c>
      <c r="AF115" s="1">
        <v>64</v>
      </c>
      <c r="AG115" s="1">
        <v>26</v>
      </c>
      <c r="AH115" s="1">
        <v>19</v>
      </c>
      <c r="AI115" s="1">
        <v>4</v>
      </c>
      <c r="AJ115" s="1">
        <v>60</v>
      </c>
      <c r="AK115" s="3">
        <f t="shared" si="4"/>
        <v>64</v>
      </c>
      <c r="AL115" s="1" t="s">
        <v>30</v>
      </c>
    </row>
    <row r="116" spans="1:38" ht="15.75" customHeight="1">
      <c r="A116" s="1">
        <v>116</v>
      </c>
      <c r="B116" s="1">
        <v>116</v>
      </c>
      <c r="C116" s="1" t="s">
        <v>825</v>
      </c>
      <c r="D116" s="1" t="s">
        <v>826</v>
      </c>
      <c r="E116" s="1">
        <v>214</v>
      </c>
      <c r="F116" s="2">
        <f t="shared" si="0"/>
        <v>3.5666666666666669</v>
      </c>
      <c r="G116" s="5">
        <v>38749</v>
      </c>
      <c r="H116" s="3">
        <f t="shared" si="1"/>
        <v>3</v>
      </c>
      <c r="I116" s="3" t="s">
        <v>79</v>
      </c>
      <c r="J116" s="5">
        <v>39251</v>
      </c>
      <c r="K116" s="6">
        <v>39251</v>
      </c>
      <c r="L116" s="3">
        <f t="shared" si="2"/>
        <v>1</v>
      </c>
      <c r="M116" s="3" t="s">
        <v>40</v>
      </c>
      <c r="N116" s="1" t="s">
        <v>827</v>
      </c>
      <c r="O116" s="1">
        <v>27</v>
      </c>
      <c r="P116" s="4">
        <f t="shared" si="5"/>
        <v>34967.36363636364</v>
      </c>
      <c r="Q116" s="1">
        <v>384641</v>
      </c>
      <c r="R116" s="1" t="s">
        <v>828</v>
      </c>
      <c r="S116" s="1" t="s">
        <v>829</v>
      </c>
      <c r="T116" s="1" t="s">
        <v>830</v>
      </c>
      <c r="U116" s="7" t="s">
        <v>831</v>
      </c>
      <c r="V116" s="1">
        <v>0</v>
      </c>
      <c r="W116" s="1">
        <v>216</v>
      </c>
      <c r="X116" s="1">
        <v>10</v>
      </c>
      <c r="Y116" s="1">
        <v>6</v>
      </c>
      <c r="Z116" s="1">
        <v>48</v>
      </c>
      <c r="AA116" s="1">
        <v>3</v>
      </c>
      <c r="AB116" s="1">
        <v>0</v>
      </c>
      <c r="AC116" s="1">
        <v>8</v>
      </c>
      <c r="AD116" s="1">
        <v>54</v>
      </c>
      <c r="AE116" s="1">
        <v>19</v>
      </c>
      <c r="AF116" s="1">
        <v>14</v>
      </c>
      <c r="AG116" s="1">
        <v>57</v>
      </c>
      <c r="AH116" s="1">
        <v>10</v>
      </c>
      <c r="AI116" s="1">
        <v>8</v>
      </c>
      <c r="AJ116" s="1">
        <v>24</v>
      </c>
      <c r="AK116" s="3">
        <f t="shared" si="4"/>
        <v>216</v>
      </c>
      <c r="AL116" s="1" t="s">
        <v>21</v>
      </c>
    </row>
    <row r="117" spans="1:38" ht="15.75" customHeight="1">
      <c r="A117" s="1">
        <v>117</v>
      </c>
      <c r="B117" s="1">
        <v>117</v>
      </c>
      <c r="C117" s="1" t="s">
        <v>832</v>
      </c>
      <c r="D117" s="1" t="s">
        <v>833</v>
      </c>
      <c r="E117" s="1">
        <v>370</v>
      </c>
      <c r="F117" s="2">
        <f t="shared" si="0"/>
        <v>6.166666666666667</v>
      </c>
      <c r="G117" s="5">
        <v>39143</v>
      </c>
      <c r="H117" s="3">
        <f t="shared" si="1"/>
        <v>5</v>
      </c>
      <c r="I117" s="3" t="s">
        <v>39</v>
      </c>
      <c r="J117" s="5">
        <v>39253</v>
      </c>
      <c r="K117" s="6">
        <v>39253</v>
      </c>
      <c r="L117" s="3">
        <f t="shared" si="2"/>
        <v>3</v>
      </c>
      <c r="M117" s="3" t="s">
        <v>79</v>
      </c>
      <c r="N117" s="1" t="s">
        <v>834</v>
      </c>
      <c r="O117" s="1">
        <v>22</v>
      </c>
      <c r="P117" s="4">
        <f t="shared" si="5"/>
        <v>28079.909090909092</v>
      </c>
      <c r="Q117" s="1">
        <v>308879</v>
      </c>
      <c r="R117" s="1" t="s">
        <v>835</v>
      </c>
      <c r="S117" s="1" t="s">
        <v>836</v>
      </c>
      <c r="T117" s="1" t="s">
        <v>837</v>
      </c>
      <c r="U117" s="7" t="s">
        <v>838</v>
      </c>
      <c r="V117" s="1">
        <v>25</v>
      </c>
      <c r="W117" s="1">
        <v>16</v>
      </c>
      <c r="X117" s="1">
        <v>13</v>
      </c>
      <c r="Y117" s="1">
        <v>9</v>
      </c>
      <c r="Z117" s="1">
        <v>54</v>
      </c>
      <c r="AA117" s="1">
        <v>3</v>
      </c>
      <c r="AB117" s="1">
        <v>61</v>
      </c>
      <c r="AC117" s="1">
        <v>44</v>
      </c>
      <c r="AD117" s="1">
        <v>16</v>
      </c>
      <c r="AE117" s="1">
        <v>81</v>
      </c>
      <c r="AF117" s="1">
        <v>17</v>
      </c>
      <c r="AG117" s="1">
        <v>43</v>
      </c>
      <c r="AH117" s="1">
        <v>14</v>
      </c>
      <c r="AI117" s="1">
        <v>4</v>
      </c>
      <c r="AJ117" s="1">
        <v>34</v>
      </c>
      <c r="AK117" s="3">
        <f t="shared" si="4"/>
        <v>81</v>
      </c>
      <c r="AL117" s="1" t="s">
        <v>29</v>
      </c>
    </row>
    <row r="118" spans="1:38" ht="15.75" customHeight="1">
      <c r="A118" s="1">
        <v>118</v>
      </c>
      <c r="B118" s="1">
        <v>118</v>
      </c>
      <c r="C118" s="1" t="s">
        <v>839</v>
      </c>
      <c r="D118" s="1" t="s">
        <v>70</v>
      </c>
      <c r="E118" s="1">
        <v>1137</v>
      </c>
      <c r="F118" s="2">
        <f t="shared" si="0"/>
        <v>18.95</v>
      </c>
      <c r="G118" s="5">
        <v>39143</v>
      </c>
      <c r="H118" s="3">
        <f t="shared" si="1"/>
        <v>5</v>
      </c>
      <c r="I118" s="3" t="s">
        <v>39</v>
      </c>
      <c r="J118" s="5">
        <v>39258</v>
      </c>
      <c r="K118" s="6">
        <v>39258</v>
      </c>
      <c r="L118" s="3">
        <f t="shared" si="2"/>
        <v>1</v>
      </c>
      <c r="M118" s="3" t="s">
        <v>40</v>
      </c>
      <c r="N118" s="1" t="s">
        <v>72</v>
      </c>
      <c r="O118" s="1">
        <v>261</v>
      </c>
      <c r="P118" s="4">
        <f t="shared" si="5"/>
        <v>294889.45454545453</v>
      </c>
      <c r="Q118" s="1">
        <v>3243784</v>
      </c>
      <c r="R118" s="1" t="s">
        <v>840</v>
      </c>
      <c r="S118" s="1" t="s">
        <v>841</v>
      </c>
      <c r="T118" s="1" t="s">
        <v>842</v>
      </c>
      <c r="U118" s="7" t="s">
        <v>843</v>
      </c>
      <c r="V118" s="1">
        <v>35</v>
      </c>
      <c r="W118" s="1">
        <v>218</v>
      </c>
      <c r="X118" s="1">
        <v>29</v>
      </c>
      <c r="Y118" s="1">
        <v>284</v>
      </c>
      <c r="Z118" s="1">
        <v>1265</v>
      </c>
      <c r="AA118" s="1">
        <v>1021</v>
      </c>
      <c r="AB118" s="1">
        <v>1544</v>
      </c>
      <c r="AC118" s="1">
        <v>730</v>
      </c>
      <c r="AD118" s="1">
        <v>1569</v>
      </c>
      <c r="AE118" s="1">
        <v>5137</v>
      </c>
      <c r="AF118" s="1">
        <v>27</v>
      </c>
      <c r="AG118" s="1">
        <v>74</v>
      </c>
      <c r="AH118" s="1">
        <v>21</v>
      </c>
      <c r="AI118" s="1">
        <v>828</v>
      </c>
      <c r="AJ118" s="1">
        <v>36</v>
      </c>
      <c r="AK118" s="3">
        <f t="shared" si="4"/>
        <v>5137</v>
      </c>
      <c r="AL118" s="1" t="s">
        <v>142</v>
      </c>
    </row>
    <row r="119" spans="1:38" ht="15.75" customHeight="1">
      <c r="A119" s="1">
        <v>119</v>
      </c>
      <c r="B119" s="1">
        <v>119</v>
      </c>
      <c r="C119" s="1" t="s">
        <v>844</v>
      </c>
      <c r="D119" s="1" t="s">
        <v>845</v>
      </c>
      <c r="E119" s="1">
        <v>1063</v>
      </c>
      <c r="F119" s="2">
        <f t="shared" si="0"/>
        <v>17.716666666666665</v>
      </c>
      <c r="G119" s="5">
        <v>39143</v>
      </c>
      <c r="H119" s="3">
        <f t="shared" si="1"/>
        <v>5</v>
      </c>
      <c r="I119" s="3" t="s">
        <v>39</v>
      </c>
      <c r="J119" s="5">
        <v>39260</v>
      </c>
      <c r="K119" s="6">
        <v>39260</v>
      </c>
      <c r="L119" s="3">
        <f t="shared" si="2"/>
        <v>3</v>
      </c>
      <c r="M119" s="3" t="s">
        <v>79</v>
      </c>
      <c r="N119" s="1" t="s">
        <v>846</v>
      </c>
      <c r="O119" s="1">
        <v>240</v>
      </c>
      <c r="P119" s="4">
        <f t="shared" si="5"/>
        <v>163737.90909090909</v>
      </c>
      <c r="Q119" s="1">
        <v>1801117</v>
      </c>
      <c r="R119" s="1" t="s">
        <v>847</v>
      </c>
      <c r="S119" s="1" t="s">
        <v>848</v>
      </c>
      <c r="T119" s="1" t="s">
        <v>849</v>
      </c>
      <c r="U119" s="7" t="s">
        <v>850</v>
      </c>
      <c r="V119" s="1">
        <v>24</v>
      </c>
      <c r="W119" s="1">
        <v>62</v>
      </c>
      <c r="X119" s="1">
        <v>21</v>
      </c>
      <c r="Y119" s="1">
        <v>720</v>
      </c>
      <c r="Z119" s="1">
        <v>437</v>
      </c>
      <c r="AA119" s="1">
        <v>32</v>
      </c>
      <c r="AB119" s="1">
        <v>237</v>
      </c>
      <c r="AC119" s="1">
        <v>172</v>
      </c>
      <c r="AD119" s="1">
        <v>683</v>
      </c>
      <c r="AE119" s="1">
        <v>1507</v>
      </c>
      <c r="AF119" s="1">
        <v>32</v>
      </c>
      <c r="AG119" s="1">
        <v>48</v>
      </c>
      <c r="AH119" s="1">
        <v>54</v>
      </c>
      <c r="AI119" s="1">
        <v>205</v>
      </c>
      <c r="AJ119" s="1">
        <v>64</v>
      </c>
      <c r="AK119" s="3">
        <f t="shared" si="4"/>
        <v>1507</v>
      </c>
      <c r="AL119" s="1" t="s">
        <v>142</v>
      </c>
    </row>
    <row r="120" spans="1:38" ht="15.75" customHeight="1">
      <c r="A120" s="1">
        <v>120</v>
      </c>
      <c r="B120" s="1">
        <v>120</v>
      </c>
      <c r="C120" s="1" t="s">
        <v>851</v>
      </c>
      <c r="D120" s="1" t="s">
        <v>101</v>
      </c>
      <c r="E120" s="1">
        <v>926</v>
      </c>
      <c r="F120" s="2">
        <f t="shared" si="0"/>
        <v>15.433333333333334</v>
      </c>
      <c r="G120" s="5">
        <v>37288</v>
      </c>
      <c r="H120" s="3">
        <f t="shared" si="1"/>
        <v>5</v>
      </c>
      <c r="I120" s="3" t="s">
        <v>39</v>
      </c>
      <c r="J120" s="5">
        <v>39265</v>
      </c>
      <c r="K120" s="6">
        <v>39265</v>
      </c>
      <c r="L120" s="3">
        <f t="shared" si="2"/>
        <v>1</v>
      </c>
      <c r="M120" s="3" t="s">
        <v>40</v>
      </c>
      <c r="N120" s="1" t="s">
        <v>102</v>
      </c>
      <c r="O120" s="1">
        <v>392</v>
      </c>
      <c r="P120" s="4">
        <f t="shared" si="5"/>
        <v>145097</v>
      </c>
      <c r="Q120" s="1">
        <v>1596067</v>
      </c>
      <c r="R120" s="1" t="s">
        <v>852</v>
      </c>
      <c r="S120" s="1" t="s">
        <v>853</v>
      </c>
      <c r="T120" s="1" t="s">
        <v>854</v>
      </c>
      <c r="U120" s="7" t="s">
        <v>855</v>
      </c>
      <c r="V120" s="1">
        <v>32</v>
      </c>
      <c r="W120" s="1">
        <v>67</v>
      </c>
      <c r="X120" s="1">
        <v>107</v>
      </c>
      <c r="Y120" s="1">
        <v>181</v>
      </c>
      <c r="Z120" s="1">
        <v>763</v>
      </c>
      <c r="AA120" s="1">
        <v>93</v>
      </c>
      <c r="AB120" s="1">
        <v>854</v>
      </c>
      <c r="AC120" s="1">
        <v>327</v>
      </c>
      <c r="AD120" s="1">
        <v>488</v>
      </c>
      <c r="AE120" s="1">
        <v>143</v>
      </c>
      <c r="AF120" s="1">
        <v>167</v>
      </c>
      <c r="AG120" s="1">
        <v>222</v>
      </c>
      <c r="AH120" s="1">
        <v>62</v>
      </c>
      <c r="AI120" s="1">
        <v>1707</v>
      </c>
      <c r="AJ120" s="1">
        <v>146</v>
      </c>
      <c r="AK120" s="3">
        <f t="shared" si="4"/>
        <v>1707</v>
      </c>
      <c r="AL120" s="1" t="s">
        <v>33</v>
      </c>
    </row>
    <row r="121" spans="1:38" ht="15.75" customHeight="1">
      <c r="A121" s="1">
        <v>121</v>
      </c>
      <c r="B121" s="1">
        <v>121</v>
      </c>
      <c r="C121" s="1" t="s">
        <v>856</v>
      </c>
      <c r="D121" s="1" t="s">
        <v>857</v>
      </c>
      <c r="E121" s="1">
        <v>1165</v>
      </c>
      <c r="F121" s="2">
        <f t="shared" si="0"/>
        <v>19.416666666666668</v>
      </c>
      <c r="G121" s="5">
        <v>38749</v>
      </c>
      <c r="H121" s="3">
        <f t="shared" si="1"/>
        <v>3</v>
      </c>
      <c r="I121" s="3" t="s">
        <v>79</v>
      </c>
      <c r="J121" s="5">
        <v>39267</v>
      </c>
      <c r="K121" s="6">
        <v>39267</v>
      </c>
      <c r="L121" s="3">
        <f t="shared" si="2"/>
        <v>3</v>
      </c>
      <c r="M121" s="3" t="s">
        <v>79</v>
      </c>
      <c r="N121" s="1" t="s">
        <v>858</v>
      </c>
      <c r="O121" s="1">
        <v>150</v>
      </c>
      <c r="P121" s="4">
        <f t="shared" si="5"/>
        <v>129793</v>
      </c>
      <c r="Q121" s="1">
        <v>1427723</v>
      </c>
      <c r="R121" s="1" t="s">
        <v>859</v>
      </c>
      <c r="S121" s="1" t="s">
        <v>860</v>
      </c>
      <c r="T121" s="1" t="s">
        <v>861</v>
      </c>
      <c r="U121" s="7" t="s">
        <v>862</v>
      </c>
      <c r="V121" s="1">
        <v>33</v>
      </c>
      <c r="W121" s="1">
        <v>30</v>
      </c>
      <c r="X121" s="1">
        <v>13</v>
      </c>
      <c r="Y121" s="1">
        <v>83</v>
      </c>
      <c r="Z121" s="1">
        <v>553</v>
      </c>
      <c r="AA121" s="1">
        <v>23</v>
      </c>
      <c r="AB121" s="1">
        <v>469</v>
      </c>
      <c r="AC121" s="1">
        <v>303</v>
      </c>
      <c r="AD121" s="1">
        <v>400</v>
      </c>
      <c r="AE121" s="1">
        <v>463</v>
      </c>
      <c r="AF121" s="1">
        <v>26</v>
      </c>
      <c r="AG121" s="1">
        <v>47</v>
      </c>
      <c r="AH121" s="1">
        <v>16</v>
      </c>
      <c r="AI121" s="1">
        <v>235</v>
      </c>
      <c r="AJ121" s="1">
        <v>15</v>
      </c>
      <c r="AK121" s="3">
        <f t="shared" si="4"/>
        <v>553</v>
      </c>
      <c r="AL121" s="1" t="s">
        <v>24</v>
      </c>
    </row>
    <row r="122" spans="1:38" ht="15.75" customHeight="1">
      <c r="A122" s="1">
        <v>122</v>
      </c>
      <c r="B122" s="1">
        <v>122</v>
      </c>
      <c r="C122" s="1" t="s">
        <v>863</v>
      </c>
      <c r="D122" s="1" t="s">
        <v>864</v>
      </c>
      <c r="E122" s="1">
        <v>1030</v>
      </c>
      <c r="F122" s="2">
        <f t="shared" si="0"/>
        <v>17.166666666666668</v>
      </c>
      <c r="G122" s="5">
        <v>39143</v>
      </c>
      <c r="H122" s="3">
        <f t="shared" si="1"/>
        <v>5</v>
      </c>
      <c r="I122" s="3" t="s">
        <v>39</v>
      </c>
      <c r="J122" s="5">
        <v>39271</v>
      </c>
      <c r="K122" s="6">
        <v>39271</v>
      </c>
      <c r="L122" s="3">
        <f t="shared" si="2"/>
        <v>7</v>
      </c>
      <c r="M122" s="3" t="s">
        <v>87</v>
      </c>
      <c r="N122" s="1" t="s">
        <v>865</v>
      </c>
      <c r="O122" s="1">
        <v>145</v>
      </c>
      <c r="P122" s="4">
        <f t="shared" si="5"/>
        <v>95429.727272727279</v>
      </c>
      <c r="Q122" s="1">
        <v>1049727</v>
      </c>
      <c r="R122" s="1" t="s">
        <v>866</v>
      </c>
      <c r="S122" s="1" t="s">
        <v>867</v>
      </c>
      <c r="T122" s="1" t="s">
        <v>868</v>
      </c>
      <c r="U122" s="7" t="s">
        <v>869</v>
      </c>
      <c r="V122" s="1">
        <v>23</v>
      </c>
      <c r="W122" s="1">
        <v>360</v>
      </c>
      <c r="X122" s="1">
        <v>54</v>
      </c>
      <c r="Y122" s="1">
        <v>31</v>
      </c>
      <c r="Z122" s="1">
        <v>642</v>
      </c>
      <c r="AA122" s="1">
        <v>50</v>
      </c>
      <c r="AB122" s="1">
        <v>232</v>
      </c>
      <c r="AC122" s="1">
        <v>558</v>
      </c>
      <c r="AD122" s="1">
        <v>416</v>
      </c>
      <c r="AE122" s="1">
        <v>1157</v>
      </c>
      <c r="AF122" s="1">
        <v>125</v>
      </c>
      <c r="AG122" s="1">
        <v>135</v>
      </c>
      <c r="AH122" s="1">
        <v>48</v>
      </c>
      <c r="AI122" s="1">
        <v>28</v>
      </c>
      <c r="AJ122" s="1">
        <v>95</v>
      </c>
      <c r="AK122" s="3">
        <f t="shared" si="4"/>
        <v>1157</v>
      </c>
      <c r="AL122" s="1" t="s">
        <v>142</v>
      </c>
    </row>
    <row r="123" spans="1:38" ht="15.75" customHeight="1">
      <c r="A123" s="1">
        <v>123</v>
      </c>
      <c r="B123" s="1">
        <v>123</v>
      </c>
      <c r="C123" s="1" t="s">
        <v>870</v>
      </c>
      <c r="D123" s="1" t="s">
        <v>871</v>
      </c>
      <c r="E123" s="1">
        <v>934</v>
      </c>
      <c r="F123" s="2">
        <f t="shared" si="0"/>
        <v>15.566666666666666</v>
      </c>
      <c r="G123" s="5">
        <v>39143</v>
      </c>
      <c r="H123" s="3">
        <f t="shared" si="1"/>
        <v>5</v>
      </c>
      <c r="I123" s="3" t="s">
        <v>39</v>
      </c>
      <c r="J123" s="5">
        <v>39275</v>
      </c>
      <c r="K123" s="6">
        <v>39275</v>
      </c>
      <c r="L123" s="3">
        <f t="shared" si="2"/>
        <v>4</v>
      </c>
      <c r="M123" s="3" t="s">
        <v>55</v>
      </c>
      <c r="N123" s="1" t="s">
        <v>872</v>
      </c>
      <c r="O123" s="1">
        <v>136</v>
      </c>
      <c r="P123" s="4">
        <f t="shared" si="5"/>
        <v>77724.272727272721</v>
      </c>
      <c r="Q123" s="1">
        <v>854967</v>
      </c>
      <c r="R123" s="1" t="s">
        <v>873</v>
      </c>
      <c r="S123" s="1" t="s">
        <v>874</v>
      </c>
      <c r="T123" s="1" t="s">
        <v>875</v>
      </c>
      <c r="U123" s="7" t="s">
        <v>876</v>
      </c>
      <c r="V123" s="1">
        <v>22</v>
      </c>
      <c r="W123" s="1">
        <v>15</v>
      </c>
      <c r="X123" s="1">
        <v>50</v>
      </c>
      <c r="Y123" s="1">
        <v>38</v>
      </c>
      <c r="Z123" s="1">
        <v>103</v>
      </c>
      <c r="AA123" s="1">
        <v>7</v>
      </c>
      <c r="AB123" s="1">
        <v>386</v>
      </c>
      <c r="AC123" s="1">
        <v>86</v>
      </c>
      <c r="AD123" s="1">
        <v>40</v>
      </c>
      <c r="AE123" s="1">
        <v>40</v>
      </c>
      <c r="AF123" s="1">
        <v>34</v>
      </c>
      <c r="AG123" s="1">
        <v>83</v>
      </c>
      <c r="AH123" s="1">
        <v>18</v>
      </c>
      <c r="AI123" s="1">
        <v>144</v>
      </c>
      <c r="AJ123" s="1">
        <v>94</v>
      </c>
      <c r="AK123" s="3">
        <f t="shared" si="4"/>
        <v>386</v>
      </c>
      <c r="AL123" s="1" t="s">
        <v>26</v>
      </c>
    </row>
    <row r="124" spans="1:38" ht="15.75" customHeight="1">
      <c r="A124" s="1">
        <v>124</v>
      </c>
      <c r="B124" s="1">
        <v>124</v>
      </c>
      <c r="C124" s="1" t="s">
        <v>877</v>
      </c>
      <c r="D124" s="1" t="s">
        <v>878</v>
      </c>
      <c r="E124" s="1">
        <v>997</v>
      </c>
      <c r="F124" s="2">
        <f t="shared" si="0"/>
        <v>16.616666666666667</v>
      </c>
      <c r="G124" s="5">
        <v>39143</v>
      </c>
      <c r="H124" s="3">
        <f t="shared" si="1"/>
        <v>5</v>
      </c>
      <c r="I124" s="3" t="s">
        <v>39</v>
      </c>
      <c r="J124" s="5">
        <v>39280</v>
      </c>
      <c r="K124" s="6">
        <v>39280</v>
      </c>
      <c r="L124" s="3">
        <f t="shared" si="2"/>
        <v>2</v>
      </c>
      <c r="M124" s="3" t="s">
        <v>71</v>
      </c>
      <c r="N124" s="1" t="s">
        <v>879</v>
      </c>
      <c r="O124" s="1">
        <v>126</v>
      </c>
      <c r="P124" s="4">
        <f t="shared" si="5"/>
        <v>100664.27272727272</v>
      </c>
      <c r="Q124" s="1">
        <v>1107307</v>
      </c>
      <c r="R124" s="1" t="s">
        <v>880</v>
      </c>
      <c r="S124" s="1" t="s">
        <v>881</v>
      </c>
      <c r="T124" s="1" t="s">
        <v>882</v>
      </c>
      <c r="U124" s="7" t="s">
        <v>883</v>
      </c>
      <c r="V124" s="1">
        <v>19</v>
      </c>
      <c r="W124" s="1">
        <v>238</v>
      </c>
      <c r="X124" s="1">
        <v>21</v>
      </c>
      <c r="Y124" s="1">
        <v>37</v>
      </c>
      <c r="Z124" s="1">
        <v>596</v>
      </c>
      <c r="AA124" s="1">
        <v>91</v>
      </c>
      <c r="AB124" s="1">
        <v>218</v>
      </c>
      <c r="AC124" s="1">
        <v>628</v>
      </c>
      <c r="AD124" s="1">
        <v>459</v>
      </c>
      <c r="AE124" s="1">
        <v>1285</v>
      </c>
      <c r="AF124" s="1">
        <v>70</v>
      </c>
      <c r="AG124" s="1">
        <v>90</v>
      </c>
      <c r="AH124" s="1">
        <v>18</v>
      </c>
      <c r="AI124" s="1">
        <v>95</v>
      </c>
      <c r="AJ124" s="1">
        <v>51</v>
      </c>
      <c r="AK124" s="3">
        <f t="shared" si="4"/>
        <v>1285</v>
      </c>
      <c r="AL124" s="1" t="s">
        <v>142</v>
      </c>
    </row>
    <row r="125" spans="1:38" ht="15.75" customHeight="1">
      <c r="A125" s="1">
        <v>125</v>
      </c>
      <c r="B125" s="1">
        <v>125</v>
      </c>
      <c r="C125" s="1" t="s">
        <v>884</v>
      </c>
      <c r="D125" s="1" t="s">
        <v>381</v>
      </c>
      <c r="E125" s="1">
        <v>552</v>
      </c>
      <c r="F125" s="2">
        <f t="shared" si="0"/>
        <v>9.1999999999999993</v>
      </c>
      <c r="G125" s="5">
        <v>39143</v>
      </c>
      <c r="H125" s="3">
        <f t="shared" si="1"/>
        <v>5</v>
      </c>
      <c r="I125" s="3" t="s">
        <v>39</v>
      </c>
      <c r="J125" s="5">
        <v>39280</v>
      </c>
      <c r="K125" s="6">
        <v>39280</v>
      </c>
      <c r="L125" s="3">
        <f t="shared" si="2"/>
        <v>2</v>
      </c>
      <c r="M125" s="3" t="s">
        <v>71</v>
      </c>
      <c r="N125" s="1" t="s">
        <v>382</v>
      </c>
      <c r="O125" s="1">
        <v>276</v>
      </c>
      <c r="P125" s="4">
        <f t="shared" si="5"/>
        <v>307978.63636363635</v>
      </c>
      <c r="Q125" s="1">
        <v>3387765</v>
      </c>
      <c r="R125" s="1" t="s">
        <v>885</v>
      </c>
      <c r="S125" s="1" t="s">
        <v>886</v>
      </c>
      <c r="T125" s="1" t="s">
        <v>887</v>
      </c>
      <c r="U125" s="7" t="s">
        <v>888</v>
      </c>
      <c r="V125" s="1">
        <v>34</v>
      </c>
      <c r="W125" s="1">
        <v>169</v>
      </c>
      <c r="X125" s="1">
        <v>82</v>
      </c>
      <c r="Y125" s="1">
        <v>43</v>
      </c>
      <c r="Z125" s="1">
        <v>431</v>
      </c>
      <c r="AA125" s="1">
        <v>2460</v>
      </c>
      <c r="AB125" s="1">
        <v>81</v>
      </c>
      <c r="AC125" s="1">
        <v>891</v>
      </c>
      <c r="AD125" s="1">
        <v>92</v>
      </c>
      <c r="AE125" s="1">
        <v>103</v>
      </c>
      <c r="AF125" s="1">
        <v>78</v>
      </c>
      <c r="AG125" s="1">
        <v>238</v>
      </c>
      <c r="AH125" s="1">
        <v>65</v>
      </c>
      <c r="AI125" s="1">
        <v>76</v>
      </c>
      <c r="AJ125" s="1">
        <v>151</v>
      </c>
      <c r="AK125" s="3">
        <f t="shared" si="4"/>
        <v>2460</v>
      </c>
      <c r="AL125" s="1" t="s">
        <v>25</v>
      </c>
    </row>
    <row r="126" spans="1:38" ht="15.75" customHeight="1">
      <c r="A126" s="1">
        <v>126</v>
      </c>
      <c r="B126" s="1">
        <v>126</v>
      </c>
      <c r="C126" s="1" t="s">
        <v>889</v>
      </c>
      <c r="D126" s="1" t="s">
        <v>890</v>
      </c>
      <c r="E126" s="1">
        <v>585</v>
      </c>
      <c r="F126" s="2">
        <f t="shared" si="0"/>
        <v>9.75</v>
      </c>
      <c r="G126" s="5">
        <v>39143</v>
      </c>
      <c r="H126" s="3">
        <f t="shared" si="1"/>
        <v>5</v>
      </c>
      <c r="I126" s="3" t="s">
        <v>39</v>
      </c>
      <c r="J126" s="5">
        <v>39285</v>
      </c>
      <c r="K126" s="6">
        <v>39285</v>
      </c>
      <c r="L126" s="3">
        <f t="shared" si="2"/>
        <v>7</v>
      </c>
      <c r="M126" s="3" t="s">
        <v>87</v>
      </c>
      <c r="N126" s="1" t="s">
        <v>891</v>
      </c>
      <c r="O126" s="1">
        <v>231</v>
      </c>
      <c r="P126" s="4">
        <f t="shared" si="5"/>
        <v>162562</v>
      </c>
      <c r="Q126" s="1">
        <v>1788182</v>
      </c>
      <c r="R126" s="1" t="s">
        <v>892</v>
      </c>
      <c r="S126" s="1" t="s">
        <v>893</v>
      </c>
      <c r="T126" s="1" t="s">
        <v>894</v>
      </c>
      <c r="U126" s="7" t="s">
        <v>895</v>
      </c>
      <c r="V126" s="1">
        <v>27</v>
      </c>
      <c r="W126" s="1">
        <v>1054</v>
      </c>
      <c r="X126" s="1">
        <v>52</v>
      </c>
      <c r="Y126" s="1">
        <v>23</v>
      </c>
      <c r="Z126" s="1">
        <v>912</v>
      </c>
      <c r="AA126" s="1">
        <v>65</v>
      </c>
      <c r="AB126" s="1">
        <v>449</v>
      </c>
      <c r="AC126" s="1">
        <v>252</v>
      </c>
      <c r="AD126" s="1">
        <v>397</v>
      </c>
      <c r="AE126" s="1">
        <v>1772</v>
      </c>
      <c r="AF126" s="1">
        <v>149</v>
      </c>
      <c r="AG126" s="1">
        <v>111</v>
      </c>
      <c r="AH126" s="1">
        <v>14</v>
      </c>
      <c r="AI126" s="1">
        <v>31</v>
      </c>
      <c r="AJ126" s="1">
        <v>28</v>
      </c>
      <c r="AK126" s="3">
        <f t="shared" si="4"/>
        <v>1772</v>
      </c>
      <c r="AL126" s="1" t="s">
        <v>142</v>
      </c>
    </row>
    <row r="127" spans="1:38" ht="15.75" customHeight="1">
      <c r="A127" s="1">
        <v>127</v>
      </c>
      <c r="B127" s="1">
        <v>127</v>
      </c>
      <c r="C127" s="1" t="s">
        <v>896</v>
      </c>
      <c r="D127" s="1" t="s">
        <v>897</v>
      </c>
      <c r="E127" s="1">
        <v>288</v>
      </c>
      <c r="F127" s="2">
        <f t="shared" si="0"/>
        <v>4.8</v>
      </c>
      <c r="G127" s="5">
        <v>39143</v>
      </c>
      <c r="H127" s="3">
        <f t="shared" si="1"/>
        <v>5</v>
      </c>
      <c r="I127" s="3" t="s">
        <v>39</v>
      </c>
      <c r="J127" s="5">
        <v>39287</v>
      </c>
      <c r="K127" s="6">
        <v>39287</v>
      </c>
      <c r="L127" s="3">
        <f t="shared" si="2"/>
        <v>2</v>
      </c>
      <c r="M127" s="3" t="s">
        <v>71</v>
      </c>
      <c r="N127" s="1" t="s">
        <v>898</v>
      </c>
      <c r="O127" s="1">
        <v>80</v>
      </c>
      <c r="P127" s="4">
        <f t="shared" si="5"/>
        <v>50817.545454545456</v>
      </c>
      <c r="Q127" s="1">
        <v>558993</v>
      </c>
      <c r="R127" s="1" t="s">
        <v>899</v>
      </c>
      <c r="S127" s="1" t="s">
        <v>900</v>
      </c>
      <c r="T127" s="1" t="s">
        <v>901</v>
      </c>
      <c r="U127" s="7" t="s">
        <v>902</v>
      </c>
      <c r="V127" s="1">
        <v>39</v>
      </c>
      <c r="W127" s="1">
        <v>38</v>
      </c>
      <c r="X127" s="1">
        <v>10</v>
      </c>
      <c r="Y127" s="1">
        <v>52</v>
      </c>
      <c r="Z127" s="1">
        <v>14</v>
      </c>
      <c r="AA127" s="1">
        <v>440</v>
      </c>
      <c r="AB127" s="1">
        <v>42</v>
      </c>
      <c r="AC127" s="1">
        <v>105</v>
      </c>
      <c r="AD127" s="1">
        <v>96</v>
      </c>
      <c r="AE127" s="1">
        <v>11</v>
      </c>
      <c r="AF127" s="1">
        <v>8</v>
      </c>
      <c r="AG127" s="1">
        <v>74</v>
      </c>
      <c r="AH127" s="1">
        <v>52</v>
      </c>
      <c r="AI127" s="1">
        <v>27</v>
      </c>
      <c r="AJ127" s="1">
        <v>44</v>
      </c>
      <c r="AK127" s="3">
        <f t="shared" si="4"/>
        <v>440</v>
      </c>
      <c r="AL127" s="1" t="s">
        <v>25</v>
      </c>
    </row>
    <row r="128" spans="1:38" ht="15.75" customHeight="1">
      <c r="A128" s="1">
        <v>128</v>
      </c>
      <c r="B128" s="1">
        <v>128</v>
      </c>
      <c r="C128" s="1" t="s">
        <v>903</v>
      </c>
      <c r="D128" s="1" t="s">
        <v>904</v>
      </c>
      <c r="E128" s="1">
        <v>1070</v>
      </c>
      <c r="F128" s="2">
        <f t="shared" si="0"/>
        <v>17.833333333333332</v>
      </c>
      <c r="G128" s="5">
        <v>39237</v>
      </c>
      <c r="H128" s="3">
        <f t="shared" si="1"/>
        <v>1</v>
      </c>
      <c r="I128" s="3" t="s">
        <v>40</v>
      </c>
      <c r="J128" s="5">
        <v>39293</v>
      </c>
      <c r="K128" s="6">
        <v>39293</v>
      </c>
      <c r="L128" s="3">
        <f t="shared" si="2"/>
        <v>1</v>
      </c>
      <c r="M128" s="3" t="s">
        <v>40</v>
      </c>
      <c r="N128" s="1" t="s">
        <v>236</v>
      </c>
      <c r="O128" s="1">
        <v>97</v>
      </c>
      <c r="P128" s="4">
        <f t="shared" si="5"/>
        <v>58930.36363636364</v>
      </c>
      <c r="Q128" s="1">
        <v>648234</v>
      </c>
      <c r="R128" s="1" t="s">
        <v>905</v>
      </c>
      <c r="S128" s="1" t="s">
        <v>906</v>
      </c>
      <c r="T128" s="1" t="s">
        <v>907</v>
      </c>
      <c r="U128" s="7" t="s">
        <v>908</v>
      </c>
      <c r="V128" s="1">
        <v>20</v>
      </c>
      <c r="W128" s="1">
        <v>35</v>
      </c>
      <c r="X128" s="1">
        <v>15</v>
      </c>
      <c r="Y128" s="1">
        <v>254</v>
      </c>
      <c r="Z128" s="1">
        <v>80</v>
      </c>
      <c r="AA128" s="1">
        <v>29</v>
      </c>
      <c r="AB128" s="1">
        <v>249</v>
      </c>
      <c r="AC128" s="1">
        <v>30</v>
      </c>
      <c r="AD128" s="1">
        <v>286</v>
      </c>
      <c r="AE128" s="1">
        <v>53</v>
      </c>
      <c r="AF128" s="1">
        <v>17</v>
      </c>
      <c r="AG128" s="1">
        <v>29</v>
      </c>
      <c r="AH128" s="1">
        <v>10</v>
      </c>
      <c r="AI128" s="1">
        <v>165</v>
      </c>
      <c r="AJ128" s="1">
        <v>15</v>
      </c>
      <c r="AK128" s="3">
        <f t="shared" si="4"/>
        <v>286</v>
      </c>
      <c r="AL128" s="1" t="s">
        <v>28</v>
      </c>
    </row>
    <row r="129" spans="1:38" ht="15.75" customHeight="1">
      <c r="A129" s="1">
        <v>129</v>
      </c>
      <c r="B129" s="1">
        <v>129</v>
      </c>
      <c r="C129" s="1" t="s">
        <v>909</v>
      </c>
      <c r="D129" s="1" t="s">
        <v>799</v>
      </c>
      <c r="E129" s="1">
        <v>1330</v>
      </c>
      <c r="F129" s="2">
        <f t="shared" si="0"/>
        <v>22.166666666666668</v>
      </c>
      <c r="G129" s="5">
        <v>39239</v>
      </c>
      <c r="H129" s="3">
        <f t="shared" si="1"/>
        <v>3</v>
      </c>
      <c r="I129" s="3" t="s">
        <v>79</v>
      </c>
      <c r="J129" s="5">
        <v>39294</v>
      </c>
      <c r="K129" s="6">
        <v>39294</v>
      </c>
      <c r="L129" s="3">
        <f t="shared" si="2"/>
        <v>2</v>
      </c>
      <c r="M129" s="3" t="s">
        <v>71</v>
      </c>
      <c r="N129" s="1" t="s">
        <v>236</v>
      </c>
      <c r="O129" s="1">
        <v>108</v>
      </c>
      <c r="P129" s="4">
        <f t="shared" si="5"/>
        <v>47640.818181818184</v>
      </c>
      <c r="Q129" s="1">
        <v>524049</v>
      </c>
      <c r="R129" s="1" t="s">
        <v>910</v>
      </c>
      <c r="S129" s="1" t="s">
        <v>911</v>
      </c>
      <c r="T129" s="1" t="s">
        <v>912</v>
      </c>
      <c r="U129" s="7" t="s">
        <v>913</v>
      </c>
      <c r="V129" s="1">
        <v>21</v>
      </c>
      <c r="W129" s="1">
        <v>26</v>
      </c>
      <c r="X129" s="1">
        <v>14</v>
      </c>
      <c r="Y129" s="1">
        <v>102</v>
      </c>
      <c r="Z129" s="1">
        <v>39</v>
      </c>
      <c r="AA129" s="1">
        <v>11</v>
      </c>
      <c r="AB129" s="1">
        <v>141</v>
      </c>
      <c r="AC129" s="1">
        <v>28</v>
      </c>
      <c r="AD129" s="1">
        <v>193</v>
      </c>
      <c r="AE129" s="1">
        <v>38</v>
      </c>
      <c r="AF129" s="1">
        <v>32</v>
      </c>
      <c r="AG129" s="1">
        <v>16</v>
      </c>
      <c r="AH129" s="1">
        <v>22</v>
      </c>
      <c r="AI129" s="1">
        <v>1249</v>
      </c>
      <c r="AJ129" s="1">
        <v>32</v>
      </c>
      <c r="AK129" s="3">
        <f t="shared" si="4"/>
        <v>1249</v>
      </c>
      <c r="AL129" s="1" t="s">
        <v>33</v>
      </c>
    </row>
    <row r="130" spans="1:38" ht="15.75" customHeight="1">
      <c r="A130" s="1">
        <v>130</v>
      </c>
      <c r="B130" s="1">
        <v>130</v>
      </c>
      <c r="C130" s="1" t="s">
        <v>914</v>
      </c>
      <c r="D130" s="1" t="s">
        <v>915</v>
      </c>
      <c r="E130" s="1">
        <v>252</v>
      </c>
      <c r="F130" s="2">
        <f t="shared" si="0"/>
        <v>4.2</v>
      </c>
      <c r="G130" s="5">
        <v>39237</v>
      </c>
      <c r="H130" s="3">
        <f t="shared" si="1"/>
        <v>1</v>
      </c>
      <c r="I130" s="3" t="s">
        <v>40</v>
      </c>
      <c r="J130" s="5">
        <v>39294</v>
      </c>
      <c r="K130" s="6">
        <v>39294</v>
      </c>
      <c r="L130" s="3">
        <f t="shared" si="2"/>
        <v>2</v>
      </c>
      <c r="M130" s="3" t="s">
        <v>71</v>
      </c>
      <c r="N130" s="1" t="s">
        <v>464</v>
      </c>
      <c r="O130" s="1">
        <v>174</v>
      </c>
      <c r="P130" s="4">
        <f t="shared" si="5"/>
        <v>140326.90909090909</v>
      </c>
      <c r="Q130" s="1">
        <v>1543596</v>
      </c>
      <c r="R130" s="1" t="s">
        <v>916</v>
      </c>
      <c r="S130" s="1" t="s">
        <v>917</v>
      </c>
      <c r="T130" s="1" t="s">
        <v>918</v>
      </c>
      <c r="U130" s="7" t="s">
        <v>919</v>
      </c>
      <c r="V130" s="1">
        <v>44</v>
      </c>
      <c r="W130" s="1">
        <v>236</v>
      </c>
      <c r="X130" s="1">
        <v>13</v>
      </c>
      <c r="Y130" s="1">
        <v>348</v>
      </c>
      <c r="Z130" s="1">
        <v>216</v>
      </c>
      <c r="AA130" s="1">
        <v>36</v>
      </c>
      <c r="AB130" s="1">
        <v>70</v>
      </c>
      <c r="AC130" s="1">
        <v>310</v>
      </c>
      <c r="AD130" s="1">
        <v>1047</v>
      </c>
      <c r="AE130" s="1">
        <v>136</v>
      </c>
      <c r="AF130" s="1">
        <v>14</v>
      </c>
      <c r="AG130" s="1">
        <v>51</v>
      </c>
      <c r="AH130" s="1">
        <v>14</v>
      </c>
      <c r="AI130" s="1">
        <v>23</v>
      </c>
      <c r="AJ130" s="1">
        <v>12</v>
      </c>
      <c r="AK130" s="3">
        <f t="shared" si="4"/>
        <v>1047</v>
      </c>
      <c r="AL130" s="1" t="s">
        <v>28</v>
      </c>
    </row>
    <row r="131" spans="1:38" ht="15.75" customHeight="1">
      <c r="A131" s="1">
        <v>131</v>
      </c>
      <c r="B131" s="1">
        <v>131</v>
      </c>
      <c r="C131" s="1" t="s">
        <v>920</v>
      </c>
      <c r="D131" s="1" t="s">
        <v>921</v>
      </c>
      <c r="E131" s="1">
        <v>1141</v>
      </c>
      <c r="F131" s="2">
        <f t="shared" si="0"/>
        <v>19.016666666666666</v>
      </c>
      <c r="G131" s="5">
        <v>39236</v>
      </c>
      <c r="H131" s="3">
        <f t="shared" si="1"/>
        <v>7</v>
      </c>
      <c r="I131" s="3" t="s">
        <v>87</v>
      </c>
      <c r="J131" s="5">
        <v>39294</v>
      </c>
      <c r="K131" s="6">
        <v>39294</v>
      </c>
      <c r="L131" s="3">
        <f t="shared" si="2"/>
        <v>2</v>
      </c>
      <c r="M131" s="3" t="s">
        <v>71</v>
      </c>
      <c r="N131" s="1" t="s">
        <v>922</v>
      </c>
      <c r="O131" s="1">
        <v>31</v>
      </c>
      <c r="P131" s="4">
        <f t="shared" si="5"/>
        <v>30462.363636363636</v>
      </c>
      <c r="Q131" s="1">
        <v>335086</v>
      </c>
      <c r="R131" s="1" t="s">
        <v>923</v>
      </c>
      <c r="S131" s="1" t="s">
        <v>924</v>
      </c>
      <c r="T131" s="1" t="s">
        <v>925</v>
      </c>
      <c r="U131" s="7" t="s">
        <v>926</v>
      </c>
      <c r="V131" s="1">
        <v>21</v>
      </c>
      <c r="W131" s="1">
        <v>6</v>
      </c>
      <c r="X131" s="1">
        <v>1</v>
      </c>
      <c r="Y131" s="1">
        <v>8</v>
      </c>
      <c r="Z131" s="1">
        <v>33</v>
      </c>
      <c r="AA131" s="1">
        <v>1</v>
      </c>
      <c r="AB131" s="1">
        <v>98</v>
      </c>
      <c r="AC131" s="1">
        <v>31</v>
      </c>
      <c r="AD131" s="1">
        <v>119</v>
      </c>
      <c r="AE131" s="1">
        <v>5</v>
      </c>
      <c r="AF131" s="1">
        <v>16</v>
      </c>
      <c r="AG131" s="1">
        <v>16</v>
      </c>
      <c r="AH131" s="1">
        <v>3</v>
      </c>
      <c r="AI131" s="1">
        <v>34</v>
      </c>
      <c r="AJ131" s="1">
        <v>11</v>
      </c>
      <c r="AK131" s="3">
        <f t="shared" si="4"/>
        <v>119</v>
      </c>
      <c r="AL131" s="1" t="s">
        <v>28</v>
      </c>
    </row>
    <row r="132" spans="1:38" ht="15.75" customHeight="1">
      <c r="A132" s="1">
        <v>132</v>
      </c>
      <c r="B132" s="1">
        <v>132</v>
      </c>
      <c r="C132" s="1" t="s">
        <v>927</v>
      </c>
      <c r="D132" s="1" t="s">
        <v>928</v>
      </c>
      <c r="E132" s="1">
        <v>1051</v>
      </c>
      <c r="F132" s="2">
        <f t="shared" si="0"/>
        <v>17.516666666666666</v>
      </c>
      <c r="G132" s="5">
        <v>39238</v>
      </c>
      <c r="H132" s="3">
        <f t="shared" si="1"/>
        <v>2</v>
      </c>
      <c r="I132" s="3" t="s">
        <v>71</v>
      </c>
      <c r="J132" s="5">
        <v>39297</v>
      </c>
      <c r="K132" s="6">
        <v>39297</v>
      </c>
      <c r="L132" s="3">
        <f t="shared" si="2"/>
        <v>5</v>
      </c>
      <c r="M132" s="3" t="s">
        <v>39</v>
      </c>
      <c r="N132" s="1" t="s">
        <v>929</v>
      </c>
      <c r="O132" s="1">
        <v>150</v>
      </c>
      <c r="P132" s="4">
        <f t="shared" si="5"/>
        <v>110584.45454545454</v>
      </c>
      <c r="Q132" s="1">
        <v>1216429</v>
      </c>
      <c r="R132" s="1" t="s">
        <v>930</v>
      </c>
      <c r="S132" s="1" t="s">
        <v>931</v>
      </c>
      <c r="T132" s="1" t="s">
        <v>932</v>
      </c>
      <c r="U132" s="7" t="s">
        <v>933</v>
      </c>
      <c r="V132" s="1">
        <v>27</v>
      </c>
      <c r="W132" s="1">
        <v>146</v>
      </c>
      <c r="X132" s="1">
        <v>3</v>
      </c>
      <c r="Y132" s="1">
        <v>320</v>
      </c>
      <c r="Z132" s="1">
        <v>115</v>
      </c>
      <c r="AA132" s="1">
        <v>5</v>
      </c>
      <c r="AB132" s="1">
        <v>171</v>
      </c>
      <c r="AC132" s="1">
        <v>54</v>
      </c>
      <c r="AD132" s="1">
        <v>810</v>
      </c>
      <c r="AE132" s="1">
        <v>50</v>
      </c>
      <c r="AF132" s="1">
        <v>45</v>
      </c>
      <c r="AG132" s="1">
        <v>65</v>
      </c>
      <c r="AH132" s="1">
        <v>1</v>
      </c>
      <c r="AI132" s="1">
        <v>183</v>
      </c>
      <c r="AJ132" s="1">
        <v>29</v>
      </c>
      <c r="AK132" s="3">
        <f t="shared" si="4"/>
        <v>810</v>
      </c>
      <c r="AL132" s="1" t="s">
        <v>28</v>
      </c>
    </row>
    <row r="133" spans="1:38" ht="15.75" customHeight="1">
      <c r="A133" s="1">
        <v>133</v>
      </c>
      <c r="B133" s="1">
        <v>133</v>
      </c>
      <c r="C133" s="1" t="s">
        <v>934</v>
      </c>
      <c r="D133" s="1" t="s">
        <v>935</v>
      </c>
      <c r="E133" s="1">
        <v>1056</v>
      </c>
      <c r="F133" s="2">
        <f t="shared" si="0"/>
        <v>17.600000000000001</v>
      </c>
      <c r="G133" s="5">
        <v>39238</v>
      </c>
      <c r="H133" s="3">
        <f t="shared" si="1"/>
        <v>2</v>
      </c>
      <c r="I133" s="3" t="s">
        <v>71</v>
      </c>
      <c r="J133" s="5">
        <v>39303</v>
      </c>
      <c r="K133" s="6">
        <v>39303</v>
      </c>
      <c r="L133" s="3">
        <f t="shared" si="2"/>
        <v>4</v>
      </c>
      <c r="M133" s="3" t="s">
        <v>55</v>
      </c>
      <c r="N133" s="1" t="s">
        <v>936</v>
      </c>
      <c r="O133" s="1">
        <v>77</v>
      </c>
      <c r="P133" s="4">
        <f t="shared" si="5"/>
        <v>51063.909090909088</v>
      </c>
      <c r="Q133" s="1">
        <v>561703</v>
      </c>
      <c r="R133" s="1" t="s">
        <v>937</v>
      </c>
      <c r="S133" s="1" t="s">
        <v>938</v>
      </c>
      <c r="T133" s="1" t="s">
        <v>939</v>
      </c>
      <c r="U133" s="7" t="s">
        <v>940</v>
      </c>
      <c r="V133" s="1">
        <v>21</v>
      </c>
      <c r="W133" s="1">
        <v>221</v>
      </c>
      <c r="X133" s="1">
        <v>13</v>
      </c>
      <c r="Y133" s="1">
        <v>133</v>
      </c>
      <c r="Z133" s="1">
        <v>102</v>
      </c>
      <c r="AA133" s="1">
        <v>140</v>
      </c>
      <c r="AB133" s="1">
        <v>83</v>
      </c>
      <c r="AC133" s="1">
        <v>24</v>
      </c>
      <c r="AD133" s="1">
        <v>220</v>
      </c>
      <c r="AE133" s="1">
        <v>42</v>
      </c>
      <c r="AF133" s="1">
        <v>13</v>
      </c>
      <c r="AG133" s="1">
        <v>39</v>
      </c>
      <c r="AH133" s="1">
        <v>14</v>
      </c>
      <c r="AI133" s="1">
        <v>28</v>
      </c>
      <c r="AJ133" s="1">
        <v>16</v>
      </c>
      <c r="AK133" s="3">
        <f t="shared" si="4"/>
        <v>221</v>
      </c>
      <c r="AL133" s="1" t="s">
        <v>21</v>
      </c>
    </row>
    <row r="134" spans="1:38" ht="15.75" customHeight="1">
      <c r="A134" s="1">
        <v>134</v>
      </c>
      <c r="B134" s="1">
        <v>134</v>
      </c>
      <c r="C134" s="1" t="s">
        <v>941</v>
      </c>
      <c r="D134" s="1" t="s">
        <v>284</v>
      </c>
      <c r="E134" s="1">
        <v>1103</v>
      </c>
      <c r="F134" s="2">
        <f t="shared" si="0"/>
        <v>18.383333333333333</v>
      </c>
      <c r="G134" s="5">
        <v>39237</v>
      </c>
      <c r="H134" s="3">
        <f t="shared" si="1"/>
        <v>1</v>
      </c>
      <c r="I134" s="3" t="s">
        <v>40</v>
      </c>
      <c r="J134" s="5">
        <v>39306</v>
      </c>
      <c r="K134" s="6">
        <v>39306</v>
      </c>
      <c r="L134" s="3">
        <f t="shared" si="2"/>
        <v>7</v>
      </c>
      <c r="M134" s="3" t="s">
        <v>87</v>
      </c>
      <c r="N134" s="1" t="s">
        <v>285</v>
      </c>
      <c r="O134" s="1">
        <v>106</v>
      </c>
      <c r="P134" s="4">
        <f t="shared" si="5"/>
        <v>76024.454545454544</v>
      </c>
      <c r="Q134" s="1">
        <v>836269</v>
      </c>
      <c r="R134" s="1" t="s">
        <v>942</v>
      </c>
      <c r="S134" s="1" t="s">
        <v>943</v>
      </c>
      <c r="T134" s="1" t="s">
        <v>944</v>
      </c>
      <c r="U134" s="7" t="s">
        <v>945</v>
      </c>
      <c r="V134" s="1">
        <v>26</v>
      </c>
      <c r="W134" s="1">
        <v>87</v>
      </c>
      <c r="X134" s="1">
        <v>7</v>
      </c>
      <c r="Y134" s="1">
        <v>126</v>
      </c>
      <c r="Z134" s="1">
        <v>89</v>
      </c>
      <c r="AA134" s="1">
        <v>7</v>
      </c>
      <c r="AB134" s="1">
        <v>167</v>
      </c>
      <c r="AC134" s="1">
        <v>47</v>
      </c>
      <c r="AD134" s="1">
        <v>412</v>
      </c>
      <c r="AE134" s="1">
        <v>32</v>
      </c>
      <c r="AF134" s="1">
        <v>19</v>
      </c>
      <c r="AG134" s="1">
        <v>44</v>
      </c>
      <c r="AH134" s="1">
        <v>6</v>
      </c>
      <c r="AI134" s="1">
        <v>140</v>
      </c>
      <c r="AJ134" s="1">
        <v>18</v>
      </c>
      <c r="AK134" s="3">
        <f t="shared" si="4"/>
        <v>412</v>
      </c>
      <c r="AL134" s="1" t="s">
        <v>28</v>
      </c>
    </row>
    <row r="135" spans="1:38" ht="15.75" customHeight="1">
      <c r="A135" s="1">
        <v>135</v>
      </c>
      <c r="B135" s="1">
        <v>135</v>
      </c>
      <c r="C135" s="1" t="s">
        <v>946</v>
      </c>
      <c r="D135" s="1" t="s">
        <v>947</v>
      </c>
      <c r="E135" s="1">
        <v>606</v>
      </c>
      <c r="F135" s="2">
        <f t="shared" si="0"/>
        <v>10.1</v>
      </c>
      <c r="G135" s="5">
        <v>39239</v>
      </c>
      <c r="H135" s="3">
        <f t="shared" si="1"/>
        <v>3</v>
      </c>
      <c r="I135" s="3" t="s">
        <v>79</v>
      </c>
      <c r="J135" s="5">
        <v>39308</v>
      </c>
      <c r="K135" s="6">
        <v>39308</v>
      </c>
      <c r="L135" s="3">
        <f t="shared" si="2"/>
        <v>2</v>
      </c>
      <c r="M135" s="3" t="s">
        <v>71</v>
      </c>
      <c r="N135" s="1" t="s">
        <v>320</v>
      </c>
      <c r="O135" s="1">
        <v>60</v>
      </c>
      <c r="P135" s="4">
        <f t="shared" si="5"/>
        <v>48359.727272727272</v>
      </c>
      <c r="Q135" s="1">
        <v>531957</v>
      </c>
      <c r="R135" s="1" t="s">
        <v>948</v>
      </c>
      <c r="S135" s="1" t="s">
        <v>949</v>
      </c>
      <c r="T135" s="1" t="s">
        <v>950</v>
      </c>
      <c r="U135" s="7" t="s">
        <v>951</v>
      </c>
      <c r="V135" s="1">
        <v>21</v>
      </c>
      <c r="W135" s="1">
        <v>359</v>
      </c>
      <c r="X135" s="1">
        <v>5</v>
      </c>
      <c r="Y135" s="1">
        <v>72</v>
      </c>
      <c r="Z135" s="1">
        <v>42</v>
      </c>
      <c r="AA135" s="1">
        <v>17</v>
      </c>
      <c r="AB135" s="1">
        <v>15</v>
      </c>
      <c r="AC135" s="1">
        <v>13</v>
      </c>
      <c r="AD135" s="1">
        <v>207</v>
      </c>
      <c r="AE135" s="1">
        <v>32</v>
      </c>
      <c r="AF135" s="1">
        <v>10</v>
      </c>
      <c r="AG135" s="1">
        <v>18</v>
      </c>
      <c r="AH135" s="1">
        <v>3</v>
      </c>
      <c r="AI135" s="1">
        <v>12</v>
      </c>
      <c r="AJ135" s="1">
        <v>5</v>
      </c>
      <c r="AK135" s="3">
        <f t="shared" si="4"/>
        <v>359</v>
      </c>
      <c r="AL135" s="1" t="s">
        <v>21</v>
      </c>
    </row>
    <row r="136" spans="1:38" ht="15.75" customHeight="1">
      <c r="A136" s="1">
        <v>136</v>
      </c>
      <c r="B136" s="1">
        <v>136</v>
      </c>
      <c r="C136" s="1" t="s">
        <v>952</v>
      </c>
      <c r="D136" s="1" t="s">
        <v>947</v>
      </c>
      <c r="E136" s="1">
        <v>299</v>
      </c>
      <c r="F136" s="2">
        <f t="shared" si="0"/>
        <v>4.9833333333333334</v>
      </c>
      <c r="G136" s="5">
        <v>39240</v>
      </c>
      <c r="H136" s="3">
        <f t="shared" si="1"/>
        <v>4</v>
      </c>
      <c r="I136" s="3" t="s">
        <v>55</v>
      </c>
      <c r="J136" s="5">
        <v>39315</v>
      </c>
      <c r="K136" s="6">
        <v>39315</v>
      </c>
      <c r="L136" s="3">
        <f t="shared" si="2"/>
        <v>2</v>
      </c>
      <c r="M136" s="3" t="s">
        <v>71</v>
      </c>
      <c r="N136" s="1" t="s">
        <v>320</v>
      </c>
      <c r="O136" s="1">
        <v>36</v>
      </c>
      <c r="P136" s="4">
        <f t="shared" si="5"/>
        <v>37873</v>
      </c>
      <c r="Q136" s="1">
        <v>416603</v>
      </c>
      <c r="R136" s="1" t="s">
        <v>953</v>
      </c>
      <c r="S136" s="1" t="s">
        <v>954</v>
      </c>
      <c r="T136" s="1" t="s">
        <v>955</v>
      </c>
      <c r="U136" s="7" t="s">
        <v>956</v>
      </c>
      <c r="V136" s="1">
        <v>0</v>
      </c>
      <c r="W136" s="1">
        <v>210</v>
      </c>
      <c r="X136" s="1">
        <v>7</v>
      </c>
      <c r="Y136" s="1">
        <v>10</v>
      </c>
      <c r="Z136" s="1">
        <v>54</v>
      </c>
      <c r="AA136" s="1">
        <v>17</v>
      </c>
      <c r="AB136" s="1">
        <v>4</v>
      </c>
      <c r="AC136" s="1">
        <v>24</v>
      </c>
      <c r="AD136" s="1">
        <v>71</v>
      </c>
      <c r="AE136" s="1">
        <v>35</v>
      </c>
      <c r="AF136" s="1">
        <v>4</v>
      </c>
      <c r="AG136" s="1">
        <v>13</v>
      </c>
      <c r="AH136" s="1">
        <v>0</v>
      </c>
      <c r="AI136" s="1">
        <v>2</v>
      </c>
      <c r="AJ136" s="1">
        <v>5</v>
      </c>
      <c r="AK136" s="3">
        <f t="shared" si="4"/>
        <v>210</v>
      </c>
      <c r="AL136" s="1" t="s">
        <v>21</v>
      </c>
    </row>
    <row r="137" spans="1:38" ht="15.75" customHeight="1">
      <c r="A137" s="1">
        <v>137</v>
      </c>
      <c r="B137" s="1">
        <v>137</v>
      </c>
      <c r="C137" s="1" t="s">
        <v>957</v>
      </c>
      <c r="D137" s="1" t="s">
        <v>958</v>
      </c>
      <c r="E137" s="1">
        <v>931</v>
      </c>
      <c r="F137" s="2">
        <f t="shared" si="0"/>
        <v>15.516666666666667</v>
      </c>
      <c r="G137" s="5">
        <v>39143</v>
      </c>
      <c r="H137" s="3">
        <f t="shared" si="1"/>
        <v>5</v>
      </c>
      <c r="I137" s="3" t="s">
        <v>39</v>
      </c>
      <c r="J137" s="5">
        <v>39315</v>
      </c>
      <c r="K137" s="6">
        <v>39315</v>
      </c>
      <c r="L137" s="3">
        <f t="shared" si="2"/>
        <v>2</v>
      </c>
      <c r="M137" s="3" t="s">
        <v>71</v>
      </c>
      <c r="N137" s="1" t="s">
        <v>959</v>
      </c>
      <c r="O137" s="1">
        <v>49</v>
      </c>
      <c r="P137" s="4">
        <f t="shared" si="5"/>
        <v>66113.363636363632</v>
      </c>
      <c r="Q137" s="1">
        <v>727247</v>
      </c>
      <c r="R137" s="1" t="s">
        <v>960</v>
      </c>
      <c r="S137" s="1" t="s">
        <v>961</v>
      </c>
      <c r="T137" s="1" t="s">
        <v>962</v>
      </c>
      <c r="U137" s="7" t="s">
        <v>963</v>
      </c>
      <c r="V137" s="1">
        <v>23</v>
      </c>
      <c r="W137" s="1">
        <v>52</v>
      </c>
      <c r="X137" s="1">
        <v>7</v>
      </c>
      <c r="Y137" s="1">
        <v>75</v>
      </c>
      <c r="Z137" s="1">
        <v>91</v>
      </c>
      <c r="AA137" s="1">
        <v>40</v>
      </c>
      <c r="AB137" s="1">
        <v>137</v>
      </c>
      <c r="AC137" s="1">
        <v>37</v>
      </c>
      <c r="AD137" s="1">
        <v>412</v>
      </c>
      <c r="AE137" s="1">
        <v>19</v>
      </c>
      <c r="AF137" s="1">
        <v>42</v>
      </c>
      <c r="AG137" s="1">
        <v>64</v>
      </c>
      <c r="AH137" s="1">
        <v>25</v>
      </c>
      <c r="AI137" s="1">
        <v>83</v>
      </c>
      <c r="AJ137" s="1">
        <v>31</v>
      </c>
      <c r="AK137" s="3">
        <f t="shared" si="4"/>
        <v>412</v>
      </c>
      <c r="AL137" s="1" t="s">
        <v>28</v>
      </c>
    </row>
    <row r="138" spans="1:38" ht="15.75" customHeight="1">
      <c r="A138" s="1">
        <v>138</v>
      </c>
      <c r="B138" s="1">
        <v>138</v>
      </c>
      <c r="C138" s="1" t="s">
        <v>964</v>
      </c>
      <c r="D138" s="1" t="s">
        <v>533</v>
      </c>
      <c r="E138" s="1">
        <v>310</v>
      </c>
      <c r="F138" s="2">
        <f t="shared" si="0"/>
        <v>5.166666666666667</v>
      </c>
      <c r="G138" s="5">
        <v>39149</v>
      </c>
      <c r="H138" s="3">
        <f t="shared" si="1"/>
        <v>4</v>
      </c>
      <c r="I138" s="3" t="s">
        <v>55</v>
      </c>
      <c r="J138" s="5">
        <v>39322</v>
      </c>
      <c r="K138" s="6">
        <v>39322</v>
      </c>
      <c r="L138" s="3">
        <f t="shared" si="2"/>
        <v>2</v>
      </c>
      <c r="M138" s="3" t="s">
        <v>71</v>
      </c>
      <c r="N138" s="1" t="s">
        <v>464</v>
      </c>
      <c r="O138" s="1">
        <v>102</v>
      </c>
      <c r="P138" s="4">
        <f t="shared" si="5"/>
        <v>143245.36363636365</v>
      </c>
      <c r="Q138" s="1">
        <v>1575699</v>
      </c>
      <c r="R138" s="1" t="s">
        <v>965</v>
      </c>
      <c r="S138" s="1" t="s">
        <v>966</v>
      </c>
      <c r="T138" s="1" t="s">
        <v>967</v>
      </c>
      <c r="U138" s="7" t="s">
        <v>968</v>
      </c>
      <c r="V138" s="1">
        <v>32</v>
      </c>
      <c r="W138" s="1">
        <v>265</v>
      </c>
      <c r="X138" s="1">
        <v>24</v>
      </c>
      <c r="Y138" s="1">
        <v>348</v>
      </c>
      <c r="Z138" s="1">
        <v>688</v>
      </c>
      <c r="AA138" s="1">
        <v>26</v>
      </c>
      <c r="AB138" s="1">
        <v>310</v>
      </c>
      <c r="AC138" s="1">
        <v>942</v>
      </c>
      <c r="AD138" s="1">
        <v>1075</v>
      </c>
      <c r="AE138" s="1">
        <v>2080</v>
      </c>
      <c r="AF138" s="1">
        <v>28</v>
      </c>
      <c r="AG138" s="1">
        <v>65</v>
      </c>
      <c r="AH138" s="1">
        <v>25</v>
      </c>
      <c r="AI138" s="1">
        <v>87</v>
      </c>
      <c r="AJ138" s="1">
        <v>25</v>
      </c>
      <c r="AK138" s="3">
        <f t="shared" si="4"/>
        <v>2080</v>
      </c>
      <c r="AL138" s="1" t="s">
        <v>142</v>
      </c>
    </row>
    <row r="139" spans="1:38" ht="15.75" customHeight="1">
      <c r="A139" s="1">
        <v>139</v>
      </c>
      <c r="B139" s="1">
        <v>139</v>
      </c>
      <c r="C139" s="1" t="s">
        <v>969</v>
      </c>
      <c r="D139" s="1" t="s">
        <v>970</v>
      </c>
      <c r="E139" s="1">
        <v>950</v>
      </c>
      <c r="F139" s="2">
        <f t="shared" si="0"/>
        <v>15.833333333333334</v>
      </c>
      <c r="G139" s="5">
        <v>39143</v>
      </c>
      <c r="H139" s="3">
        <f t="shared" si="1"/>
        <v>5</v>
      </c>
      <c r="I139" s="3" t="s">
        <v>39</v>
      </c>
      <c r="J139" s="5">
        <v>39324</v>
      </c>
      <c r="K139" s="6">
        <v>39324</v>
      </c>
      <c r="L139" s="3">
        <f t="shared" si="2"/>
        <v>4</v>
      </c>
      <c r="M139" s="3" t="s">
        <v>55</v>
      </c>
      <c r="N139" s="1" t="s">
        <v>971</v>
      </c>
      <c r="O139" s="1">
        <v>151</v>
      </c>
      <c r="P139" s="4">
        <f t="shared" si="5"/>
        <v>92096.636363636368</v>
      </c>
      <c r="Q139" s="1">
        <v>1013063</v>
      </c>
      <c r="R139" s="1" t="s">
        <v>972</v>
      </c>
      <c r="S139" s="1" t="s">
        <v>973</v>
      </c>
      <c r="T139" s="1" t="s">
        <v>974</v>
      </c>
      <c r="U139" s="7" t="s">
        <v>975</v>
      </c>
      <c r="V139" s="1">
        <v>32</v>
      </c>
      <c r="W139" s="1">
        <v>195</v>
      </c>
      <c r="X139" s="1">
        <v>31</v>
      </c>
      <c r="Y139" s="1">
        <v>45</v>
      </c>
      <c r="Z139" s="1">
        <v>518</v>
      </c>
      <c r="AA139" s="1">
        <v>965</v>
      </c>
      <c r="AB139" s="1">
        <v>557</v>
      </c>
      <c r="AC139" s="1">
        <v>243</v>
      </c>
      <c r="AD139" s="1">
        <v>343</v>
      </c>
      <c r="AE139" s="1">
        <v>41</v>
      </c>
      <c r="AF139" s="1">
        <v>83</v>
      </c>
      <c r="AG139" s="1">
        <v>104</v>
      </c>
      <c r="AH139" s="1">
        <v>40</v>
      </c>
      <c r="AI139" s="1">
        <v>206</v>
      </c>
      <c r="AJ139" s="1">
        <v>51</v>
      </c>
      <c r="AK139" s="3">
        <f t="shared" si="4"/>
        <v>965</v>
      </c>
      <c r="AL139" s="1" t="s">
        <v>25</v>
      </c>
    </row>
    <row r="140" spans="1:38" ht="15.75" customHeight="1">
      <c r="A140" s="1">
        <v>140</v>
      </c>
      <c r="B140" s="1">
        <v>140</v>
      </c>
      <c r="C140" s="1" t="s">
        <v>976</v>
      </c>
      <c r="D140" s="1" t="s">
        <v>977</v>
      </c>
      <c r="E140" s="1">
        <v>1027</v>
      </c>
      <c r="F140" s="2">
        <f t="shared" si="0"/>
        <v>17.116666666666667</v>
      </c>
      <c r="G140" s="5">
        <v>39238</v>
      </c>
      <c r="H140" s="3">
        <f t="shared" si="1"/>
        <v>2</v>
      </c>
      <c r="I140" s="3" t="s">
        <v>71</v>
      </c>
      <c r="J140" s="5">
        <v>39329</v>
      </c>
      <c r="K140" s="6">
        <v>39329</v>
      </c>
      <c r="L140" s="3">
        <f t="shared" si="2"/>
        <v>2</v>
      </c>
      <c r="M140" s="3" t="s">
        <v>71</v>
      </c>
      <c r="N140" s="1" t="s">
        <v>478</v>
      </c>
      <c r="O140" s="1">
        <v>126</v>
      </c>
      <c r="P140" s="4">
        <f t="shared" si="5"/>
        <v>65716.090909090912</v>
      </c>
      <c r="Q140" s="1">
        <v>722877</v>
      </c>
      <c r="R140" s="1" t="s">
        <v>978</v>
      </c>
      <c r="S140" s="1" t="s">
        <v>979</v>
      </c>
      <c r="T140" s="1" t="s">
        <v>980</v>
      </c>
      <c r="U140" s="7" t="s">
        <v>981</v>
      </c>
      <c r="V140" s="1">
        <v>30</v>
      </c>
      <c r="W140" s="1">
        <v>25</v>
      </c>
      <c r="X140" s="1">
        <v>9</v>
      </c>
      <c r="Y140" s="1">
        <v>240</v>
      </c>
      <c r="Z140" s="1">
        <v>115</v>
      </c>
      <c r="AA140" s="1">
        <v>52</v>
      </c>
      <c r="AB140" s="1">
        <v>403</v>
      </c>
      <c r="AC140" s="1">
        <v>64</v>
      </c>
      <c r="AD140" s="1">
        <v>251</v>
      </c>
      <c r="AE140" s="1">
        <v>67</v>
      </c>
      <c r="AF140" s="1">
        <v>8</v>
      </c>
      <c r="AG140" s="1">
        <v>38</v>
      </c>
      <c r="AH140" s="1">
        <v>7</v>
      </c>
      <c r="AI140" s="1">
        <v>1020</v>
      </c>
      <c r="AJ140" s="1">
        <v>15</v>
      </c>
      <c r="AK140" s="3">
        <f t="shared" si="4"/>
        <v>1020</v>
      </c>
      <c r="AL140" s="1" t="s">
        <v>33</v>
      </c>
    </row>
    <row r="141" spans="1:38" ht="15.75" customHeight="1">
      <c r="A141" s="1">
        <v>141</v>
      </c>
      <c r="B141" s="1">
        <v>141</v>
      </c>
      <c r="C141" s="1" t="s">
        <v>982</v>
      </c>
      <c r="D141" s="1" t="s">
        <v>983</v>
      </c>
      <c r="E141" s="1">
        <v>493</v>
      </c>
      <c r="F141" s="2">
        <f t="shared" si="0"/>
        <v>8.2166666666666668</v>
      </c>
      <c r="G141" s="5">
        <v>39143</v>
      </c>
      <c r="H141" s="3">
        <f t="shared" si="1"/>
        <v>5</v>
      </c>
      <c r="I141" s="3" t="s">
        <v>39</v>
      </c>
      <c r="J141" s="5">
        <v>39331</v>
      </c>
      <c r="K141" s="6">
        <v>39331</v>
      </c>
      <c r="L141" s="3">
        <f t="shared" si="2"/>
        <v>4</v>
      </c>
      <c r="M141" s="3" t="s">
        <v>55</v>
      </c>
      <c r="N141" s="1" t="s">
        <v>588</v>
      </c>
      <c r="O141" s="1">
        <v>304</v>
      </c>
      <c r="P141" s="4">
        <f t="shared" si="5"/>
        <v>362032</v>
      </c>
      <c r="Q141" s="1">
        <v>3982352</v>
      </c>
      <c r="R141" s="1" t="s">
        <v>984</v>
      </c>
      <c r="S141" s="1" t="s">
        <v>985</v>
      </c>
      <c r="T141" s="1" t="s">
        <v>986</v>
      </c>
      <c r="U141" s="7" t="s">
        <v>987</v>
      </c>
      <c r="V141" s="1">
        <v>32</v>
      </c>
      <c r="W141" s="1">
        <v>631</v>
      </c>
      <c r="X141" s="1">
        <v>77</v>
      </c>
      <c r="Y141" s="1">
        <v>74</v>
      </c>
      <c r="Z141" s="1">
        <v>1289</v>
      </c>
      <c r="AA141" s="1">
        <v>214</v>
      </c>
      <c r="AB141" s="1">
        <v>109</v>
      </c>
      <c r="AC141" s="1">
        <v>1514</v>
      </c>
      <c r="AD141" s="1">
        <v>656</v>
      </c>
      <c r="AE141" s="1">
        <v>2186</v>
      </c>
      <c r="AF141" s="1">
        <v>37</v>
      </c>
      <c r="AG141" s="1">
        <v>100</v>
      </c>
      <c r="AH141" s="1">
        <v>21</v>
      </c>
      <c r="AI141" s="1">
        <v>30</v>
      </c>
      <c r="AJ141" s="1">
        <v>67</v>
      </c>
      <c r="AK141" s="3">
        <f t="shared" si="4"/>
        <v>2186</v>
      </c>
      <c r="AL141" s="1" t="s">
        <v>142</v>
      </c>
    </row>
    <row r="142" spans="1:38" ht="15.75" customHeight="1">
      <c r="A142" s="1">
        <v>142</v>
      </c>
      <c r="B142" s="1">
        <v>142</v>
      </c>
      <c r="C142" s="1" t="s">
        <v>988</v>
      </c>
      <c r="D142" s="1" t="s">
        <v>989</v>
      </c>
      <c r="E142" s="1">
        <v>1047</v>
      </c>
      <c r="F142" s="2">
        <f t="shared" si="0"/>
        <v>17.45</v>
      </c>
      <c r="G142" s="5">
        <v>38539</v>
      </c>
      <c r="H142" s="3">
        <f t="shared" si="1"/>
        <v>3</v>
      </c>
      <c r="I142" s="3" t="s">
        <v>79</v>
      </c>
      <c r="J142" s="5">
        <v>39334</v>
      </c>
      <c r="K142" s="6">
        <v>39334</v>
      </c>
      <c r="L142" s="3">
        <f t="shared" si="2"/>
        <v>7</v>
      </c>
      <c r="M142" s="3" t="s">
        <v>87</v>
      </c>
      <c r="N142" s="1" t="s">
        <v>257</v>
      </c>
      <c r="O142" s="1">
        <v>124</v>
      </c>
      <c r="P142" s="4">
        <f t="shared" si="5"/>
        <v>174023.90909090909</v>
      </c>
      <c r="Q142" s="1">
        <v>1914263</v>
      </c>
      <c r="R142" s="1" t="s">
        <v>990</v>
      </c>
      <c r="S142" s="1" t="s">
        <v>991</v>
      </c>
      <c r="T142" s="1" t="s">
        <v>992</v>
      </c>
      <c r="U142" s="7" t="s">
        <v>993</v>
      </c>
      <c r="V142" s="1">
        <v>32</v>
      </c>
      <c r="W142" s="1">
        <v>46</v>
      </c>
      <c r="X142" s="1">
        <v>206</v>
      </c>
      <c r="Y142" s="1">
        <v>13</v>
      </c>
      <c r="Z142" s="1">
        <v>476</v>
      </c>
      <c r="AA142" s="1">
        <v>100</v>
      </c>
      <c r="AB142" s="1">
        <v>956</v>
      </c>
      <c r="AC142" s="1">
        <v>175</v>
      </c>
      <c r="AD142" s="1">
        <v>148</v>
      </c>
      <c r="AE142" s="1">
        <v>29</v>
      </c>
      <c r="AF142" s="1">
        <v>352</v>
      </c>
      <c r="AG142" s="1">
        <v>193</v>
      </c>
      <c r="AH142" s="1">
        <v>24</v>
      </c>
      <c r="AI142" s="1">
        <v>150</v>
      </c>
      <c r="AJ142" s="1">
        <v>91</v>
      </c>
      <c r="AK142" s="3">
        <f t="shared" si="4"/>
        <v>956</v>
      </c>
      <c r="AL142" s="1" t="s">
        <v>26</v>
      </c>
    </row>
    <row r="143" spans="1:38" ht="15.75" customHeight="1">
      <c r="A143" s="1">
        <v>143</v>
      </c>
      <c r="B143" s="1">
        <v>143</v>
      </c>
      <c r="C143" s="1" t="s">
        <v>994</v>
      </c>
      <c r="D143" s="1" t="s">
        <v>989</v>
      </c>
      <c r="E143" s="1">
        <v>1155</v>
      </c>
      <c r="F143" s="2">
        <f t="shared" si="0"/>
        <v>19.25</v>
      </c>
      <c r="G143" s="5">
        <v>39143</v>
      </c>
      <c r="H143" s="3">
        <f t="shared" si="1"/>
        <v>5</v>
      </c>
      <c r="I143" s="3" t="s">
        <v>39</v>
      </c>
      <c r="J143" s="5">
        <v>39335</v>
      </c>
      <c r="K143" s="6">
        <v>39335</v>
      </c>
      <c r="L143" s="3">
        <f t="shared" si="2"/>
        <v>1</v>
      </c>
      <c r="M143" s="3" t="s">
        <v>40</v>
      </c>
      <c r="N143" s="1" t="s">
        <v>257</v>
      </c>
      <c r="O143" s="1">
        <v>677</v>
      </c>
      <c r="P143" s="4">
        <f t="shared" si="5"/>
        <v>187578.81818181818</v>
      </c>
      <c r="Q143" s="1">
        <v>2063367</v>
      </c>
      <c r="R143" s="1" t="s">
        <v>995</v>
      </c>
      <c r="S143" s="1" t="s">
        <v>996</v>
      </c>
      <c r="T143" s="1" t="s">
        <v>997</v>
      </c>
      <c r="U143" s="7" t="s">
        <v>998</v>
      </c>
      <c r="V143" s="1">
        <v>32</v>
      </c>
      <c r="W143" s="1">
        <v>48</v>
      </c>
      <c r="X143" s="1">
        <v>42</v>
      </c>
      <c r="Y143" s="1">
        <v>176</v>
      </c>
      <c r="Z143" s="1">
        <v>731</v>
      </c>
      <c r="AA143" s="1">
        <v>39</v>
      </c>
      <c r="AB143" s="1">
        <v>1314</v>
      </c>
      <c r="AC143" s="1">
        <v>147</v>
      </c>
      <c r="AD143" s="1">
        <v>491</v>
      </c>
      <c r="AE143" s="1">
        <v>109</v>
      </c>
      <c r="AF143" s="1">
        <v>116</v>
      </c>
      <c r="AG143" s="1">
        <v>161</v>
      </c>
      <c r="AH143" s="1">
        <v>94</v>
      </c>
      <c r="AI143" s="1">
        <v>1739</v>
      </c>
      <c r="AJ143" s="1">
        <v>242</v>
      </c>
      <c r="AK143" s="3">
        <f t="shared" si="4"/>
        <v>1739</v>
      </c>
      <c r="AL143" s="1" t="s">
        <v>33</v>
      </c>
    </row>
    <row r="144" spans="1:38" ht="15.75" customHeight="1">
      <c r="A144" s="1">
        <v>144</v>
      </c>
      <c r="B144" s="1">
        <v>144</v>
      </c>
      <c r="C144" s="1" t="s">
        <v>999</v>
      </c>
      <c r="D144" s="1" t="s">
        <v>1000</v>
      </c>
      <c r="E144" s="1">
        <v>1056</v>
      </c>
      <c r="F144" s="2">
        <f t="shared" si="0"/>
        <v>17.600000000000001</v>
      </c>
      <c r="G144" s="5">
        <v>39143</v>
      </c>
      <c r="H144" s="3">
        <f t="shared" si="1"/>
        <v>5</v>
      </c>
      <c r="I144" s="3" t="s">
        <v>39</v>
      </c>
      <c r="J144" s="5">
        <v>39338</v>
      </c>
      <c r="K144" s="6">
        <v>39338</v>
      </c>
      <c r="L144" s="3">
        <f t="shared" si="2"/>
        <v>4</v>
      </c>
      <c r="M144" s="3" t="s">
        <v>55</v>
      </c>
      <c r="N144" s="1" t="s">
        <v>123</v>
      </c>
      <c r="O144" s="1">
        <v>164</v>
      </c>
      <c r="P144" s="4">
        <f t="shared" si="5"/>
        <v>46181.545454545456</v>
      </c>
      <c r="Q144" s="1">
        <v>507997</v>
      </c>
      <c r="R144" s="1" t="s">
        <v>1001</v>
      </c>
      <c r="S144" s="1" t="s">
        <v>1002</v>
      </c>
      <c r="T144" s="1" t="s">
        <v>1003</v>
      </c>
      <c r="U144" s="7" t="s">
        <v>1004</v>
      </c>
      <c r="V144" s="1">
        <v>19</v>
      </c>
      <c r="W144" s="1">
        <v>60</v>
      </c>
      <c r="X144" s="1">
        <v>25</v>
      </c>
      <c r="Y144" s="1">
        <v>338</v>
      </c>
      <c r="Z144" s="1">
        <v>65</v>
      </c>
      <c r="AA144" s="1">
        <v>3</v>
      </c>
      <c r="AB144" s="1">
        <v>145</v>
      </c>
      <c r="AC144" s="1">
        <v>18</v>
      </c>
      <c r="AD144" s="1">
        <v>198</v>
      </c>
      <c r="AE144" s="1">
        <v>69</v>
      </c>
      <c r="AF144" s="1">
        <v>33</v>
      </c>
      <c r="AG144" s="1">
        <v>30</v>
      </c>
      <c r="AH144" s="1">
        <v>23</v>
      </c>
      <c r="AI144" s="1">
        <v>51</v>
      </c>
      <c r="AJ144" s="1">
        <v>72</v>
      </c>
      <c r="AK144" s="3">
        <f t="shared" si="4"/>
        <v>338</v>
      </c>
      <c r="AL144" s="1" t="s">
        <v>23</v>
      </c>
    </row>
    <row r="145" spans="1:38" ht="15.75" customHeight="1">
      <c r="A145" s="1">
        <v>145</v>
      </c>
      <c r="B145" s="1">
        <v>145</v>
      </c>
      <c r="C145" s="1" t="s">
        <v>1005</v>
      </c>
      <c r="D145" s="1" t="s">
        <v>1006</v>
      </c>
      <c r="E145" s="1">
        <v>951</v>
      </c>
      <c r="F145" s="2">
        <f t="shared" si="0"/>
        <v>15.85</v>
      </c>
      <c r="G145" s="5">
        <v>39239</v>
      </c>
      <c r="H145" s="3">
        <f t="shared" si="1"/>
        <v>3</v>
      </c>
      <c r="I145" s="3" t="s">
        <v>79</v>
      </c>
      <c r="J145" s="5">
        <v>39343</v>
      </c>
      <c r="K145" s="6">
        <v>39343</v>
      </c>
      <c r="L145" s="3">
        <f t="shared" si="2"/>
        <v>2</v>
      </c>
      <c r="M145" s="3" t="s">
        <v>71</v>
      </c>
      <c r="N145" s="1" t="s">
        <v>1007</v>
      </c>
      <c r="O145" s="1">
        <v>65</v>
      </c>
      <c r="P145" s="4">
        <f t="shared" si="5"/>
        <v>83060.545454545456</v>
      </c>
      <c r="Q145" s="1">
        <v>913666</v>
      </c>
      <c r="R145" s="1" t="s">
        <v>1008</v>
      </c>
      <c r="S145" s="1" t="s">
        <v>1009</v>
      </c>
      <c r="T145" s="1" t="s">
        <v>1010</v>
      </c>
      <c r="U145" s="7" t="s">
        <v>1011</v>
      </c>
      <c r="V145" s="1">
        <v>26</v>
      </c>
      <c r="W145" s="1">
        <v>55</v>
      </c>
      <c r="X145" s="1">
        <v>21</v>
      </c>
      <c r="Y145" s="1">
        <v>56</v>
      </c>
      <c r="Z145" s="1">
        <v>349</v>
      </c>
      <c r="AA145" s="1">
        <v>33</v>
      </c>
      <c r="AB145" s="1">
        <v>436</v>
      </c>
      <c r="AC145" s="1">
        <v>24</v>
      </c>
      <c r="AD145" s="1">
        <v>167</v>
      </c>
      <c r="AE145" s="1">
        <v>23</v>
      </c>
      <c r="AF145" s="1">
        <v>31</v>
      </c>
      <c r="AG145" s="1">
        <v>64</v>
      </c>
      <c r="AH145" s="1">
        <v>1</v>
      </c>
      <c r="AI145" s="1">
        <v>46</v>
      </c>
      <c r="AJ145" s="1">
        <v>25</v>
      </c>
      <c r="AK145" s="3">
        <f t="shared" si="4"/>
        <v>436</v>
      </c>
      <c r="AL145" s="1" t="s">
        <v>26</v>
      </c>
    </row>
    <row r="146" spans="1:38" ht="15.75" customHeight="1">
      <c r="A146" s="1">
        <v>146</v>
      </c>
      <c r="B146" s="1">
        <v>146</v>
      </c>
      <c r="C146" s="1" t="s">
        <v>1012</v>
      </c>
      <c r="D146" s="1" t="s">
        <v>1013</v>
      </c>
      <c r="E146" s="1">
        <v>959</v>
      </c>
      <c r="F146" s="2">
        <f t="shared" si="0"/>
        <v>15.983333333333333</v>
      </c>
      <c r="G146" s="5">
        <v>39143</v>
      </c>
      <c r="H146" s="3">
        <f t="shared" si="1"/>
        <v>5</v>
      </c>
      <c r="I146" s="3" t="s">
        <v>39</v>
      </c>
      <c r="J146" s="5">
        <v>39345</v>
      </c>
      <c r="K146" s="6">
        <v>39345</v>
      </c>
      <c r="L146" s="3">
        <f t="shared" si="2"/>
        <v>4</v>
      </c>
      <c r="M146" s="3" t="s">
        <v>55</v>
      </c>
      <c r="N146" s="1" t="s">
        <v>588</v>
      </c>
      <c r="O146" s="1">
        <v>83</v>
      </c>
      <c r="P146" s="4">
        <f t="shared" si="5"/>
        <v>110540.63636363637</v>
      </c>
      <c r="Q146" s="1">
        <v>1215947</v>
      </c>
      <c r="R146" s="1" t="s">
        <v>1014</v>
      </c>
      <c r="S146" s="1" t="s">
        <v>1015</v>
      </c>
      <c r="T146" s="1" t="s">
        <v>1016</v>
      </c>
      <c r="U146" s="7" t="s">
        <v>1017</v>
      </c>
      <c r="V146" s="1">
        <v>24</v>
      </c>
      <c r="W146" s="1">
        <v>183</v>
      </c>
      <c r="X146" s="1">
        <v>145</v>
      </c>
      <c r="Y146" s="1">
        <v>27</v>
      </c>
      <c r="Z146" s="1">
        <v>269</v>
      </c>
      <c r="AA146" s="1">
        <v>643</v>
      </c>
      <c r="AB146" s="1">
        <v>184</v>
      </c>
      <c r="AC146" s="1">
        <v>185</v>
      </c>
      <c r="AD146" s="1">
        <v>403</v>
      </c>
      <c r="AE146" s="1">
        <v>22</v>
      </c>
      <c r="AF146" s="1">
        <v>190</v>
      </c>
      <c r="AG146" s="1">
        <v>155</v>
      </c>
      <c r="AH146" s="1">
        <v>50</v>
      </c>
      <c r="AI146" s="1">
        <v>45</v>
      </c>
      <c r="AJ146" s="1">
        <v>168</v>
      </c>
      <c r="AK146" s="3">
        <f t="shared" si="4"/>
        <v>643</v>
      </c>
      <c r="AL146" s="1" t="s">
        <v>25</v>
      </c>
    </row>
    <row r="147" spans="1:38" ht="15.75" customHeight="1">
      <c r="A147" s="1">
        <v>147</v>
      </c>
      <c r="B147" s="1">
        <v>147</v>
      </c>
      <c r="C147" s="1" t="s">
        <v>1018</v>
      </c>
      <c r="D147" s="1" t="s">
        <v>1019</v>
      </c>
      <c r="E147" s="1">
        <v>1782</v>
      </c>
      <c r="F147" s="2">
        <f t="shared" si="0"/>
        <v>29.7</v>
      </c>
      <c r="G147" s="5">
        <v>37288</v>
      </c>
      <c r="H147" s="3">
        <f t="shared" si="1"/>
        <v>5</v>
      </c>
      <c r="I147" s="3" t="s">
        <v>39</v>
      </c>
      <c r="J147" s="5">
        <v>39349</v>
      </c>
      <c r="K147" s="6">
        <v>39349</v>
      </c>
      <c r="L147" s="3">
        <f t="shared" si="2"/>
        <v>1</v>
      </c>
      <c r="M147" s="3" t="s">
        <v>40</v>
      </c>
      <c r="N147" s="1" t="s">
        <v>1020</v>
      </c>
      <c r="O147" s="1">
        <v>169</v>
      </c>
      <c r="P147" s="4">
        <f t="shared" si="5"/>
        <v>155643.18181818182</v>
      </c>
      <c r="Q147" s="1">
        <v>1712075</v>
      </c>
      <c r="R147" s="1" t="s">
        <v>1021</v>
      </c>
      <c r="S147" s="1" t="s">
        <v>1022</v>
      </c>
      <c r="T147" s="1" t="s">
        <v>1023</v>
      </c>
      <c r="U147" s="7" t="s">
        <v>1024</v>
      </c>
      <c r="V147" s="1">
        <v>22</v>
      </c>
      <c r="W147" s="1">
        <v>20</v>
      </c>
      <c r="X147" s="1">
        <v>14</v>
      </c>
      <c r="Y147" s="1">
        <v>79</v>
      </c>
      <c r="Z147" s="1">
        <v>356</v>
      </c>
      <c r="AA147" s="1">
        <v>244</v>
      </c>
      <c r="AB147" s="1">
        <v>460</v>
      </c>
      <c r="AC147" s="1">
        <v>70</v>
      </c>
      <c r="AD147" s="1">
        <v>121</v>
      </c>
      <c r="AE147" s="1">
        <v>97</v>
      </c>
      <c r="AF147" s="1">
        <v>61</v>
      </c>
      <c r="AG147" s="1">
        <v>69</v>
      </c>
      <c r="AH147" s="1">
        <v>19</v>
      </c>
      <c r="AI147" s="1">
        <v>158</v>
      </c>
      <c r="AJ147" s="1">
        <v>152</v>
      </c>
      <c r="AK147" s="3">
        <f t="shared" si="4"/>
        <v>460</v>
      </c>
      <c r="AL147" s="1" t="s">
        <v>26</v>
      </c>
    </row>
    <row r="148" spans="1:38" ht="15.75" customHeight="1">
      <c r="A148" s="1">
        <v>148</v>
      </c>
      <c r="B148" s="1">
        <v>148</v>
      </c>
      <c r="C148" s="1" t="s">
        <v>1025</v>
      </c>
      <c r="D148" s="1" t="s">
        <v>1026</v>
      </c>
      <c r="E148" s="1">
        <v>1280</v>
      </c>
      <c r="F148" s="2">
        <f t="shared" si="0"/>
        <v>21.333333333333332</v>
      </c>
      <c r="G148" s="5">
        <v>37653</v>
      </c>
      <c r="H148" s="3">
        <f t="shared" si="1"/>
        <v>6</v>
      </c>
      <c r="I148" s="3" t="s">
        <v>63</v>
      </c>
      <c r="J148" s="5">
        <v>39350</v>
      </c>
      <c r="K148" s="6">
        <v>39350</v>
      </c>
      <c r="L148" s="3">
        <f t="shared" si="2"/>
        <v>2</v>
      </c>
      <c r="M148" s="3" t="s">
        <v>71</v>
      </c>
      <c r="N148" s="1" t="s">
        <v>1027</v>
      </c>
      <c r="O148" s="1">
        <v>29</v>
      </c>
      <c r="P148" s="4">
        <f t="shared" si="5"/>
        <v>66935.454545454544</v>
      </c>
      <c r="Q148" s="1">
        <v>736290</v>
      </c>
      <c r="R148" s="1" t="s">
        <v>1028</v>
      </c>
      <c r="S148" s="1" t="s">
        <v>1029</v>
      </c>
      <c r="T148" s="1" t="s">
        <v>1030</v>
      </c>
      <c r="U148" s="7" t="s">
        <v>1031</v>
      </c>
      <c r="V148" s="1">
        <v>20</v>
      </c>
      <c r="W148" s="1">
        <v>31</v>
      </c>
      <c r="X148" s="1">
        <v>13</v>
      </c>
      <c r="Y148" s="1">
        <v>18</v>
      </c>
      <c r="Z148" s="1">
        <v>140</v>
      </c>
      <c r="AA148" s="1">
        <v>111</v>
      </c>
      <c r="AB148" s="1">
        <v>111</v>
      </c>
      <c r="AC148" s="1">
        <v>165</v>
      </c>
      <c r="AD148" s="1">
        <v>148</v>
      </c>
      <c r="AE148" s="1">
        <v>34</v>
      </c>
      <c r="AF148" s="1">
        <v>70</v>
      </c>
      <c r="AG148" s="1">
        <v>31</v>
      </c>
      <c r="AH148" s="1">
        <v>3</v>
      </c>
      <c r="AI148" s="1">
        <v>13</v>
      </c>
      <c r="AJ148" s="1">
        <v>12</v>
      </c>
      <c r="AK148" s="3">
        <f t="shared" si="4"/>
        <v>165</v>
      </c>
      <c r="AL148" s="1" t="s">
        <v>27</v>
      </c>
    </row>
    <row r="149" spans="1:38" ht="15.75" customHeight="1">
      <c r="A149" s="1">
        <v>149</v>
      </c>
      <c r="B149" s="1">
        <v>149</v>
      </c>
      <c r="C149" s="1" t="s">
        <v>1032</v>
      </c>
      <c r="D149" s="1" t="s">
        <v>1033</v>
      </c>
      <c r="E149" s="1">
        <v>1029</v>
      </c>
      <c r="F149" s="2">
        <f t="shared" si="0"/>
        <v>17.149999999999999</v>
      </c>
      <c r="G149" s="5">
        <v>39143</v>
      </c>
      <c r="H149" s="3">
        <f t="shared" si="1"/>
        <v>5</v>
      </c>
      <c r="I149" s="3" t="s">
        <v>39</v>
      </c>
      <c r="J149" s="5">
        <v>39356</v>
      </c>
      <c r="K149" s="6">
        <v>39356</v>
      </c>
      <c r="L149" s="3">
        <f t="shared" si="2"/>
        <v>1</v>
      </c>
      <c r="M149" s="3" t="s">
        <v>40</v>
      </c>
      <c r="N149" s="1" t="s">
        <v>1034</v>
      </c>
      <c r="O149" s="1">
        <v>225</v>
      </c>
      <c r="P149" s="4">
        <f t="shared" si="5"/>
        <v>238882.63636363635</v>
      </c>
      <c r="Q149" s="1">
        <v>2627709</v>
      </c>
      <c r="R149" s="1" t="s">
        <v>1035</v>
      </c>
      <c r="S149" s="1" t="s">
        <v>1036</v>
      </c>
      <c r="T149" s="1" t="s">
        <v>1037</v>
      </c>
      <c r="U149" s="7" t="s">
        <v>1038</v>
      </c>
      <c r="V149" s="1">
        <v>33</v>
      </c>
      <c r="W149" s="1">
        <v>1224</v>
      </c>
      <c r="X149" s="1">
        <v>15</v>
      </c>
      <c r="Y149" s="1">
        <v>65</v>
      </c>
      <c r="Z149" s="1">
        <v>1768</v>
      </c>
      <c r="AA149" s="1">
        <v>47</v>
      </c>
      <c r="AB149" s="1">
        <v>880</v>
      </c>
      <c r="AC149" s="1">
        <v>73</v>
      </c>
      <c r="AD149" s="1">
        <v>1166</v>
      </c>
      <c r="AE149" s="1">
        <v>4971</v>
      </c>
      <c r="AF149" s="1">
        <v>61</v>
      </c>
      <c r="AG149" s="1">
        <v>108</v>
      </c>
      <c r="AH149" s="1">
        <v>24</v>
      </c>
      <c r="AI149" s="1">
        <v>78</v>
      </c>
      <c r="AJ149" s="1">
        <v>25</v>
      </c>
      <c r="AK149" s="3">
        <f t="shared" si="4"/>
        <v>4971</v>
      </c>
      <c r="AL149" s="1" t="s">
        <v>142</v>
      </c>
    </row>
    <row r="150" spans="1:38" ht="15.75" customHeight="1">
      <c r="A150" s="1">
        <v>150</v>
      </c>
      <c r="B150" s="1">
        <v>150</v>
      </c>
      <c r="C150" s="1" t="s">
        <v>1039</v>
      </c>
      <c r="D150" s="1" t="s">
        <v>1040</v>
      </c>
      <c r="E150" s="1">
        <v>212</v>
      </c>
      <c r="F150" s="2">
        <f t="shared" si="0"/>
        <v>3.5333333333333332</v>
      </c>
      <c r="G150" s="5">
        <v>39143</v>
      </c>
      <c r="H150" s="3">
        <f t="shared" si="1"/>
        <v>5</v>
      </c>
      <c r="I150" s="3" t="s">
        <v>39</v>
      </c>
      <c r="J150" s="5">
        <v>39358</v>
      </c>
      <c r="K150" s="6">
        <v>39358</v>
      </c>
      <c r="L150" s="3">
        <f t="shared" si="2"/>
        <v>3</v>
      </c>
      <c r="M150" s="3" t="s">
        <v>79</v>
      </c>
      <c r="N150" s="1" t="s">
        <v>1041</v>
      </c>
      <c r="O150" s="1">
        <v>101</v>
      </c>
      <c r="P150" s="4">
        <f t="shared" si="5"/>
        <v>156416.27272727274</v>
      </c>
      <c r="Q150" s="1">
        <v>1720579</v>
      </c>
      <c r="R150" s="1" t="s">
        <v>1042</v>
      </c>
      <c r="S150" s="1" t="s">
        <v>1043</v>
      </c>
      <c r="T150" s="1" t="s">
        <v>1044</v>
      </c>
      <c r="U150" s="7" t="s">
        <v>1045</v>
      </c>
      <c r="V150" s="1">
        <v>43</v>
      </c>
      <c r="W150" s="1">
        <v>414</v>
      </c>
      <c r="X150" s="1">
        <v>67</v>
      </c>
      <c r="Y150" s="1">
        <v>41</v>
      </c>
      <c r="Z150" s="1">
        <v>562</v>
      </c>
      <c r="AA150" s="1">
        <v>307</v>
      </c>
      <c r="AB150" s="1">
        <v>9</v>
      </c>
      <c r="AC150" s="1">
        <v>229</v>
      </c>
      <c r="AD150" s="1">
        <v>125</v>
      </c>
      <c r="AE150" s="1">
        <v>1153</v>
      </c>
      <c r="AF150" s="1">
        <v>73</v>
      </c>
      <c r="AG150" s="1">
        <v>533</v>
      </c>
      <c r="AH150" s="1">
        <v>110</v>
      </c>
      <c r="AI150" s="1">
        <v>13</v>
      </c>
      <c r="AJ150" s="1">
        <v>200</v>
      </c>
      <c r="AK150" s="3">
        <f t="shared" si="4"/>
        <v>1153</v>
      </c>
      <c r="AL150" s="1" t="s">
        <v>142</v>
      </c>
    </row>
    <row r="151" spans="1:38" ht="15.75" customHeight="1">
      <c r="A151" s="1">
        <v>151</v>
      </c>
      <c r="B151" s="1">
        <v>151</v>
      </c>
      <c r="C151" s="1" t="s">
        <v>1046</v>
      </c>
      <c r="D151" s="1" t="s">
        <v>1047</v>
      </c>
      <c r="E151" s="1">
        <v>1791</v>
      </c>
      <c r="F151" s="2">
        <f t="shared" si="0"/>
        <v>29.85</v>
      </c>
      <c r="G151" s="5">
        <v>39143</v>
      </c>
      <c r="H151" s="3">
        <f t="shared" si="1"/>
        <v>5</v>
      </c>
      <c r="I151" s="3" t="s">
        <v>39</v>
      </c>
      <c r="J151" s="5">
        <v>39364</v>
      </c>
      <c r="K151" s="6">
        <v>39364</v>
      </c>
      <c r="L151" s="3">
        <f t="shared" si="2"/>
        <v>2</v>
      </c>
      <c r="M151" s="3" t="s">
        <v>71</v>
      </c>
      <c r="N151" s="1" t="s">
        <v>1048</v>
      </c>
      <c r="O151" s="1">
        <v>80</v>
      </c>
      <c r="P151" s="4">
        <f t="shared" si="5"/>
        <v>146323.18181818182</v>
      </c>
      <c r="Q151" s="1">
        <v>1609555</v>
      </c>
      <c r="R151" s="1" t="s">
        <v>1049</v>
      </c>
      <c r="S151" s="1" t="s">
        <v>1050</v>
      </c>
      <c r="T151" s="1" t="s">
        <v>1051</v>
      </c>
      <c r="U151" s="7" t="s">
        <v>1052</v>
      </c>
      <c r="V151" s="1">
        <v>29</v>
      </c>
      <c r="W151" s="1">
        <v>46</v>
      </c>
      <c r="X151" s="1">
        <v>7</v>
      </c>
      <c r="Y151" s="1">
        <v>150</v>
      </c>
      <c r="Z151" s="1">
        <v>367</v>
      </c>
      <c r="AA151" s="1">
        <v>230</v>
      </c>
      <c r="AB151" s="1">
        <v>252</v>
      </c>
      <c r="AC151" s="1">
        <v>55</v>
      </c>
      <c r="AD151" s="1">
        <v>700</v>
      </c>
      <c r="AE151" s="1">
        <v>55</v>
      </c>
      <c r="AF151" s="1">
        <v>57</v>
      </c>
      <c r="AG151" s="1">
        <v>72</v>
      </c>
      <c r="AH151" s="1">
        <v>12</v>
      </c>
      <c r="AI151" s="1">
        <v>44</v>
      </c>
      <c r="AJ151" s="1">
        <v>33</v>
      </c>
      <c r="AK151" s="3">
        <f t="shared" si="4"/>
        <v>700</v>
      </c>
      <c r="AL151" s="1" t="s">
        <v>28</v>
      </c>
    </row>
    <row r="152" spans="1:38" ht="15.75" customHeight="1">
      <c r="A152" s="1">
        <v>152</v>
      </c>
      <c r="B152" s="1">
        <v>152</v>
      </c>
      <c r="C152" s="1" t="s">
        <v>1053</v>
      </c>
      <c r="D152" s="1" t="s">
        <v>1054</v>
      </c>
      <c r="E152" s="1">
        <v>378</v>
      </c>
      <c r="F152" s="2">
        <f t="shared" si="0"/>
        <v>6.3</v>
      </c>
      <c r="G152" s="5">
        <v>39146</v>
      </c>
      <c r="H152" s="3">
        <f t="shared" si="1"/>
        <v>1</v>
      </c>
      <c r="I152" s="3" t="s">
        <v>40</v>
      </c>
      <c r="J152" s="5">
        <v>39365</v>
      </c>
      <c r="K152" s="6">
        <v>39365</v>
      </c>
      <c r="L152" s="3">
        <f t="shared" si="2"/>
        <v>3</v>
      </c>
      <c r="M152" s="3" t="s">
        <v>79</v>
      </c>
      <c r="N152" s="1" t="s">
        <v>1055</v>
      </c>
      <c r="O152" s="1">
        <v>242</v>
      </c>
      <c r="P152" s="4">
        <f t="shared" si="5"/>
        <v>110213.27272727272</v>
      </c>
      <c r="Q152" s="1">
        <v>1212346</v>
      </c>
      <c r="R152" s="1" t="s">
        <v>1056</v>
      </c>
      <c r="S152" s="1" t="s">
        <v>1057</v>
      </c>
      <c r="T152" s="1" t="s">
        <v>1058</v>
      </c>
      <c r="U152" s="7" t="s">
        <v>1059</v>
      </c>
      <c r="V152" s="1">
        <v>28</v>
      </c>
      <c r="W152" s="1">
        <v>31</v>
      </c>
      <c r="X152" s="1">
        <v>42</v>
      </c>
      <c r="Y152" s="1">
        <v>27</v>
      </c>
      <c r="Z152" s="1">
        <v>448</v>
      </c>
      <c r="AA152" s="1">
        <v>33</v>
      </c>
      <c r="AB152" s="1">
        <v>278</v>
      </c>
      <c r="AC152" s="1">
        <v>297</v>
      </c>
      <c r="AD152" s="1">
        <v>173</v>
      </c>
      <c r="AE152" s="1">
        <v>106</v>
      </c>
      <c r="AF152" s="1">
        <v>25</v>
      </c>
      <c r="AG152" s="1">
        <v>60</v>
      </c>
      <c r="AH152" s="1">
        <v>11</v>
      </c>
      <c r="AI152" s="1">
        <v>20</v>
      </c>
      <c r="AJ152" s="1">
        <v>64</v>
      </c>
      <c r="AK152" s="3">
        <f t="shared" si="4"/>
        <v>448</v>
      </c>
      <c r="AL152" s="1" t="s">
        <v>24</v>
      </c>
    </row>
    <row r="153" spans="1:38" ht="15.75" customHeight="1">
      <c r="A153" s="1">
        <v>153</v>
      </c>
      <c r="B153" s="1">
        <v>153</v>
      </c>
      <c r="C153" s="1" t="s">
        <v>1060</v>
      </c>
      <c r="D153" s="1" t="s">
        <v>1061</v>
      </c>
      <c r="E153" s="1">
        <v>1050</v>
      </c>
      <c r="F153" s="2">
        <f t="shared" si="0"/>
        <v>17.5</v>
      </c>
      <c r="G153" s="5">
        <v>39143</v>
      </c>
      <c r="H153" s="3">
        <f t="shared" si="1"/>
        <v>5</v>
      </c>
      <c r="I153" s="3" t="s">
        <v>39</v>
      </c>
      <c r="J153" s="5">
        <v>39370</v>
      </c>
      <c r="K153" s="6">
        <v>39370</v>
      </c>
      <c r="L153" s="3">
        <f t="shared" si="2"/>
        <v>1</v>
      </c>
      <c r="M153" s="3" t="s">
        <v>40</v>
      </c>
      <c r="N153" s="1" t="s">
        <v>1062</v>
      </c>
      <c r="O153" s="1">
        <v>45</v>
      </c>
      <c r="P153" s="4">
        <f t="shared" si="5"/>
        <v>61114</v>
      </c>
      <c r="Q153" s="1">
        <v>672254</v>
      </c>
      <c r="R153" s="1" t="s">
        <v>1063</v>
      </c>
      <c r="S153" s="1" t="s">
        <v>1064</v>
      </c>
      <c r="T153" s="1" t="s">
        <v>1065</v>
      </c>
      <c r="U153" s="7" t="s">
        <v>1066</v>
      </c>
      <c r="V153" s="1">
        <v>21</v>
      </c>
      <c r="W153" s="1">
        <v>138</v>
      </c>
      <c r="X153" s="1">
        <v>160</v>
      </c>
      <c r="Y153" s="1">
        <v>28</v>
      </c>
      <c r="Z153" s="1">
        <v>121</v>
      </c>
      <c r="AA153" s="1">
        <v>263</v>
      </c>
      <c r="AB153" s="1">
        <v>25</v>
      </c>
      <c r="AC153" s="1">
        <v>49</v>
      </c>
      <c r="AD153" s="1">
        <v>144</v>
      </c>
      <c r="AE153" s="1">
        <v>15</v>
      </c>
      <c r="AF153" s="1">
        <v>118</v>
      </c>
      <c r="AG153" s="1">
        <v>67</v>
      </c>
      <c r="AH153" s="1">
        <v>28</v>
      </c>
      <c r="AI153" s="1">
        <v>7</v>
      </c>
      <c r="AJ153" s="1">
        <v>67</v>
      </c>
      <c r="AK153" s="3">
        <f t="shared" si="4"/>
        <v>263</v>
      </c>
      <c r="AL153" s="1" t="s">
        <v>25</v>
      </c>
    </row>
    <row r="154" spans="1:38" ht="15.75" customHeight="1">
      <c r="A154" s="1">
        <v>154</v>
      </c>
      <c r="B154" s="1">
        <v>154</v>
      </c>
      <c r="C154" s="1" t="s">
        <v>1067</v>
      </c>
      <c r="D154" s="1" t="s">
        <v>1068</v>
      </c>
      <c r="E154" s="1">
        <v>963</v>
      </c>
      <c r="F154" s="2">
        <f t="shared" si="0"/>
        <v>16.05</v>
      </c>
      <c r="G154" s="5">
        <v>39143</v>
      </c>
      <c r="H154" s="3">
        <f t="shared" si="1"/>
        <v>5</v>
      </c>
      <c r="I154" s="3" t="s">
        <v>39</v>
      </c>
      <c r="J154" s="5">
        <v>39373</v>
      </c>
      <c r="K154" s="6">
        <v>39373</v>
      </c>
      <c r="L154" s="3">
        <f t="shared" si="2"/>
        <v>4</v>
      </c>
      <c r="M154" s="3" t="s">
        <v>55</v>
      </c>
      <c r="N154" s="1" t="s">
        <v>1069</v>
      </c>
      <c r="O154" s="1">
        <v>145</v>
      </c>
      <c r="P154" s="4">
        <f t="shared" si="5"/>
        <v>63125.272727272728</v>
      </c>
      <c r="Q154" s="1">
        <v>694378</v>
      </c>
      <c r="R154" s="1" t="s">
        <v>1070</v>
      </c>
      <c r="S154" s="1" t="s">
        <v>1071</v>
      </c>
      <c r="T154" s="1" t="s">
        <v>1072</v>
      </c>
      <c r="U154" s="7" t="s">
        <v>1073</v>
      </c>
      <c r="V154" s="1">
        <v>22</v>
      </c>
      <c r="W154" s="1">
        <v>16</v>
      </c>
      <c r="X154" s="1">
        <v>128</v>
      </c>
      <c r="Y154" s="1">
        <v>19</v>
      </c>
      <c r="Z154" s="1">
        <v>249</v>
      </c>
      <c r="AA154" s="1">
        <v>26</v>
      </c>
      <c r="AB154" s="1">
        <v>454</v>
      </c>
      <c r="AC154" s="1">
        <v>111</v>
      </c>
      <c r="AD154" s="1">
        <v>211</v>
      </c>
      <c r="AE154" s="1">
        <v>29</v>
      </c>
      <c r="AF154" s="1">
        <v>190</v>
      </c>
      <c r="AG154" s="1">
        <v>154</v>
      </c>
      <c r="AH154" s="1">
        <v>21</v>
      </c>
      <c r="AI154" s="1">
        <v>49</v>
      </c>
      <c r="AJ154" s="1">
        <v>166</v>
      </c>
      <c r="AK154" s="3">
        <f t="shared" si="4"/>
        <v>454</v>
      </c>
      <c r="AL154" s="1" t="s">
        <v>26</v>
      </c>
    </row>
    <row r="155" spans="1:38" ht="15.75" customHeight="1">
      <c r="A155" s="1">
        <v>155</v>
      </c>
      <c r="B155" s="1">
        <v>155</v>
      </c>
      <c r="C155" s="1" t="s">
        <v>1074</v>
      </c>
      <c r="D155" s="1" t="s">
        <v>1075</v>
      </c>
      <c r="E155" s="1">
        <v>1414</v>
      </c>
      <c r="F155" s="2">
        <f t="shared" si="0"/>
        <v>23.566666666666666</v>
      </c>
      <c r="G155" s="5">
        <v>39143</v>
      </c>
      <c r="H155" s="3">
        <f t="shared" si="1"/>
        <v>5</v>
      </c>
      <c r="I155" s="3" t="s">
        <v>39</v>
      </c>
      <c r="J155" s="5">
        <v>39376</v>
      </c>
      <c r="K155" s="6">
        <v>39376</v>
      </c>
      <c r="L155" s="3">
        <f t="shared" si="2"/>
        <v>7</v>
      </c>
      <c r="M155" s="3" t="s">
        <v>87</v>
      </c>
      <c r="N155" s="1" t="s">
        <v>1076</v>
      </c>
      <c r="O155" s="1">
        <v>432</v>
      </c>
      <c r="P155" s="4">
        <f t="shared" si="5"/>
        <v>357289.63636363635</v>
      </c>
      <c r="Q155" s="1">
        <v>3930186</v>
      </c>
      <c r="R155" s="1" t="s">
        <v>1077</v>
      </c>
      <c r="S155" s="1" t="s">
        <v>1078</v>
      </c>
      <c r="T155" s="1" t="s">
        <v>1079</v>
      </c>
      <c r="U155" s="7" t="s">
        <v>1080</v>
      </c>
      <c r="V155" s="1">
        <v>35</v>
      </c>
      <c r="W155" s="1">
        <v>215</v>
      </c>
      <c r="X155" s="1">
        <v>25</v>
      </c>
      <c r="Y155" s="1">
        <v>77</v>
      </c>
      <c r="Z155" s="1">
        <v>3847</v>
      </c>
      <c r="AA155" s="1">
        <v>673</v>
      </c>
      <c r="AB155" s="1">
        <v>2402</v>
      </c>
      <c r="AC155" s="1">
        <v>1458</v>
      </c>
      <c r="AD155" s="1">
        <v>969</v>
      </c>
      <c r="AE155" s="1">
        <v>1775</v>
      </c>
      <c r="AF155" s="1">
        <v>52</v>
      </c>
      <c r="AG155" s="1">
        <v>107</v>
      </c>
      <c r="AH155" s="1">
        <v>15</v>
      </c>
      <c r="AI155" s="1">
        <v>423</v>
      </c>
      <c r="AJ155" s="1">
        <v>31</v>
      </c>
      <c r="AK155" s="3">
        <f t="shared" si="4"/>
        <v>3847</v>
      </c>
      <c r="AL155" s="1" t="s">
        <v>24</v>
      </c>
    </row>
    <row r="156" spans="1:38" ht="15.75" customHeight="1">
      <c r="A156" s="1">
        <v>156</v>
      </c>
      <c r="B156" s="1">
        <v>156</v>
      </c>
      <c r="C156" s="1" t="s">
        <v>1081</v>
      </c>
      <c r="D156" s="1" t="s">
        <v>1082</v>
      </c>
      <c r="E156" s="1">
        <v>1234</v>
      </c>
      <c r="F156" s="2">
        <f t="shared" si="0"/>
        <v>20.566666666666666</v>
      </c>
      <c r="G156" s="5">
        <v>39238</v>
      </c>
      <c r="H156" s="3">
        <f t="shared" si="1"/>
        <v>2</v>
      </c>
      <c r="I156" s="3" t="s">
        <v>71</v>
      </c>
      <c r="J156" s="5">
        <v>39379</v>
      </c>
      <c r="K156" s="6">
        <v>39379</v>
      </c>
      <c r="L156" s="3">
        <f t="shared" si="2"/>
        <v>3</v>
      </c>
      <c r="M156" s="3" t="s">
        <v>79</v>
      </c>
      <c r="N156" s="1" t="s">
        <v>236</v>
      </c>
      <c r="O156" s="1">
        <v>64</v>
      </c>
      <c r="P156" s="4">
        <f t="shared" si="5"/>
        <v>51132.454545454544</v>
      </c>
      <c r="Q156" s="1">
        <v>562457</v>
      </c>
      <c r="R156" s="1" t="s">
        <v>1083</v>
      </c>
      <c r="S156" s="1" t="s">
        <v>1084</v>
      </c>
      <c r="T156" s="1" t="s">
        <v>1085</v>
      </c>
      <c r="U156" s="7" t="s">
        <v>1086</v>
      </c>
      <c r="V156" s="1">
        <v>21</v>
      </c>
      <c r="W156" s="1">
        <v>29</v>
      </c>
      <c r="X156" s="1">
        <v>8</v>
      </c>
      <c r="Y156" s="1">
        <v>137</v>
      </c>
      <c r="Z156" s="1">
        <v>78</v>
      </c>
      <c r="AA156" s="1">
        <v>1</v>
      </c>
      <c r="AB156" s="1">
        <v>222</v>
      </c>
      <c r="AC156" s="1">
        <v>47</v>
      </c>
      <c r="AD156" s="1">
        <v>177</v>
      </c>
      <c r="AE156" s="1">
        <v>31</v>
      </c>
      <c r="AF156" s="1">
        <v>38</v>
      </c>
      <c r="AG156" s="1">
        <v>31</v>
      </c>
      <c r="AH156" s="1">
        <v>3</v>
      </c>
      <c r="AI156" s="1">
        <v>73</v>
      </c>
      <c r="AJ156" s="1">
        <v>27</v>
      </c>
      <c r="AK156" s="3">
        <f t="shared" si="4"/>
        <v>222</v>
      </c>
      <c r="AL156" s="1" t="s">
        <v>26</v>
      </c>
    </row>
    <row r="157" spans="1:38" ht="15.75" customHeight="1">
      <c r="A157" s="1">
        <v>157</v>
      </c>
      <c r="B157" s="1">
        <v>157</v>
      </c>
      <c r="C157" s="1" t="s">
        <v>1087</v>
      </c>
      <c r="D157" s="1" t="s">
        <v>1088</v>
      </c>
      <c r="E157" s="1">
        <v>1338</v>
      </c>
      <c r="F157" s="2">
        <f t="shared" si="0"/>
        <v>22.3</v>
      </c>
      <c r="G157" s="5">
        <v>36923</v>
      </c>
      <c r="H157" s="3">
        <f t="shared" si="1"/>
        <v>4</v>
      </c>
      <c r="I157" s="3" t="s">
        <v>55</v>
      </c>
      <c r="J157" s="5">
        <v>39384</v>
      </c>
      <c r="K157" s="6">
        <v>39384</v>
      </c>
      <c r="L157" s="3">
        <f t="shared" si="2"/>
        <v>1</v>
      </c>
      <c r="M157" s="3" t="s">
        <v>40</v>
      </c>
      <c r="N157" s="1" t="s">
        <v>1089</v>
      </c>
      <c r="O157" s="1">
        <v>262</v>
      </c>
      <c r="P157" s="4">
        <f t="shared" si="5"/>
        <v>138441.63636363635</v>
      </c>
      <c r="Q157" s="1">
        <v>1522858</v>
      </c>
      <c r="R157" s="1" t="s">
        <v>1090</v>
      </c>
      <c r="S157" s="1" t="s">
        <v>1091</v>
      </c>
      <c r="T157" s="1" t="s">
        <v>1092</v>
      </c>
      <c r="U157" s="7" t="s">
        <v>1093</v>
      </c>
      <c r="V157" s="1">
        <v>26</v>
      </c>
      <c r="W157" s="1">
        <v>308</v>
      </c>
      <c r="X157" s="1">
        <v>16</v>
      </c>
      <c r="Y157" s="1">
        <v>1417</v>
      </c>
      <c r="Z157" s="1">
        <v>466</v>
      </c>
      <c r="AA157" s="1">
        <v>95</v>
      </c>
      <c r="AB157" s="1">
        <v>453</v>
      </c>
      <c r="AC157" s="1">
        <v>37</v>
      </c>
      <c r="AD157" s="1">
        <v>1286</v>
      </c>
      <c r="AE157" s="1">
        <v>121</v>
      </c>
      <c r="AF157" s="1">
        <v>54</v>
      </c>
      <c r="AG157" s="1">
        <v>44</v>
      </c>
      <c r="AH157" s="1">
        <v>28</v>
      </c>
      <c r="AI157" s="1">
        <v>128</v>
      </c>
      <c r="AJ157" s="1">
        <v>39</v>
      </c>
      <c r="AK157" s="3">
        <f t="shared" si="4"/>
        <v>1417</v>
      </c>
      <c r="AL157" s="1" t="s">
        <v>23</v>
      </c>
    </row>
    <row r="158" spans="1:38" ht="15.75" customHeight="1">
      <c r="A158" s="1">
        <v>158</v>
      </c>
      <c r="B158" s="1">
        <v>158</v>
      </c>
      <c r="C158" s="1" t="s">
        <v>1094</v>
      </c>
      <c r="D158" s="1" t="s">
        <v>1095</v>
      </c>
      <c r="E158" s="1">
        <v>1254</v>
      </c>
      <c r="F158" s="2">
        <f t="shared" si="0"/>
        <v>20.9</v>
      </c>
      <c r="G158" s="5">
        <v>38018</v>
      </c>
      <c r="H158" s="3">
        <f t="shared" si="1"/>
        <v>7</v>
      </c>
      <c r="I158" s="3" t="s">
        <v>87</v>
      </c>
      <c r="J158" s="5">
        <v>39386</v>
      </c>
      <c r="K158" s="6">
        <v>39386</v>
      </c>
      <c r="L158" s="3">
        <f t="shared" si="2"/>
        <v>3</v>
      </c>
      <c r="M158" s="3" t="s">
        <v>79</v>
      </c>
      <c r="N158" s="1" t="s">
        <v>1096</v>
      </c>
      <c r="O158" s="1">
        <v>412</v>
      </c>
      <c r="P158" s="4">
        <f t="shared" si="5"/>
        <v>661066.36363636365</v>
      </c>
      <c r="Q158" s="1">
        <v>7271730</v>
      </c>
      <c r="R158" s="1" t="s">
        <v>1097</v>
      </c>
      <c r="S158" s="1" t="s">
        <v>1098</v>
      </c>
      <c r="T158" s="1" t="s">
        <v>1099</v>
      </c>
      <c r="U158" s="7" t="s">
        <v>1100</v>
      </c>
      <c r="V158" s="1">
        <v>39</v>
      </c>
      <c r="W158" s="1">
        <v>1621</v>
      </c>
      <c r="X158" s="1">
        <v>109</v>
      </c>
      <c r="Y158" s="1">
        <v>194</v>
      </c>
      <c r="Z158" s="1">
        <v>1170</v>
      </c>
      <c r="AA158" s="1">
        <v>400</v>
      </c>
      <c r="AB158" s="1">
        <v>863</v>
      </c>
      <c r="AC158" s="1">
        <v>106</v>
      </c>
      <c r="AD158" s="1">
        <v>3774</v>
      </c>
      <c r="AE158" s="1">
        <v>139</v>
      </c>
      <c r="AF158" s="1">
        <v>245</v>
      </c>
      <c r="AG158" s="1">
        <v>268</v>
      </c>
      <c r="AH158" s="1">
        <v>28</v>
      </c>
      <c r="AI158" s="1">
        <v>618</v>
      </c>
      <c r="AJ158" s="1">
        <v>88</v>
      </c>
      <c r="AK158" s="3">
        <f t="shared" si="4"/>
        <v>3774</v>
      </c>
      <c r="AL158" s="1" t="s">
        <v>28</v>
      </c>
    </row>
    <row r="159" spans="1:38" ht="15.75" customHeight="1">
      <c r="A159" s="1">
        <v>159</v>
      </c>
      <c r="B159" s="1">
        <v>159</v>
      </c>
      <c r="C159" s="1" t="s">
        <v>1101</v>
      </c>
      <c r="D159" s="1" t="s">
        <v>1102</v>
      </c>
      <c r="E159" s="1">
        <v>1136</v>
      </c>
      <c r="F159" s="2">
        <f t="shared" si="0"/>
        <v>18.933333333333334</v>
      </c>
      <c r="G159" s="5">
        <v>39143</v>
      </c>
      <c r="H159" s="3">
        <f t="shared" si="1"/>
        <v>5</v>
      </c>
      <c r="I159" s="3" t="s">
        <v>39</v>
      </c>
      <c r="J159" s="5">
        <v>39391</v>
      </c>
      <c r="K159" s="6">
        <v>39391</v>
      </c>
      <c r="L159" s="3">
        <f t="shared" si="2"/>
        <v>1</v>
      </c>
      <c r="M159" s="3" t="s">
        <v>40</v>
      </c>
      <c r="N159" s="1" t="s">
        <v>1103</v>
      </c>
      <c r="O159" s="1">
        <v>328</v>
      </c>
      <c r="P159" s="4">
        <f t="shared" si="5"/>
        <v>172296.27272727274</v>
      </c>
      <c r="Q159" s="1">
        <v>1895259</v>
      </c>
      <c r="R159" s="1" t="s">
        <v>1104</v>
      </c>
      <c r="S159" s="1" t="s">
        <v>1105</v>
      </c>
      <c r="T159" s="1" t="s">
        <v>1106</v>
      </c>
      <c r="U159" s="7" t="s">
        <v>1107</v>
      </c>
      <c r="V159" s="1">
        <v>26</v>
      </c>
      <c r="W159" s="1">
        <v>91</v>
      </c>
      <c r="X159" s="1">
        <v>35</v>
      </c>
      <c r="Y159" s="1">
        <v>423</v>
      </c>
      <c r="Z159" s="1">
        <v>589</v>
      </c>
      <c r="AA159" s="1">
        <v>254</v>
      </c>
      <c r="AB159" s="1">
        <v>1014</v>
      </c>
      <c r="AC159" s="1">
        <v>344</v>
      </c>
      <c r="AD159" s="1">
        <v>1074</v>
      </c>
      <c r="AE159" s="1">
        <v>157</v>
      </c>
      <c r="AF159" s="1">
        <v>76</v>
      </c>
      <c r="AG159" s="1">
        <v>89</v>
      </c>
      <c r="AH159" s="1">
        <v>41</v>
      </c>
      <c r="AI159" s="1">
        <v>2163</v>
      </c>
      <c r="AJ159" s="1">
        <v>76</v>
      </c>
      <c r="AK159" s="3">
        <f t="shared" si="4"/>
        <v>2163</v>
      </c>
      <c r="AL159" s="1" t="s">
        <v>33</v>
      </c>
    </row>
    <row r="160" spans="1:38" ht="15.75" customHeight="1">
      <c r="A160" s="1">
        <v>160</v>
      </c>
      <c r="B160" s="1">
        <v>160</v>
      </c>
      <c r="C160" s="1" t="s">
        <v>1108</v>
      </c>
      <c r="D160" s="1" t="s">
        <v>1109</v>
      </c>
      <c r="E160" s="1">
        <v>299</v>
      </c>
      <c r="F160" s="2">
        <f t="shared" si="0"/>
        <v>4.9833333333333334</v>
      </c>
      <c r="G160" s="5">
        <v>39143</v>
      </c>
      <c r="H160" s="3">
        <f t="shared" si="1"/>
        <v>5</v>
      </c>
      <c r="I160" s="3" t="s">
        <v>39</v>
      </c>
      <c r="J160" s="5">
        <v>39393</v>
      </c>
      <c r="K160" s="6">
        <v>39393</v>
      </c>
      <c r="L160" s="3">
        <f t="shared" si="2"/>
        <v>3</v>
      </c>
      <c r="M160" s="3" t="s">
        <v>79</v>
      </c>
      <c r="N160" s="1" t="s">
        <v>1110</v>
      </c>
      <c r="O160" s="1">
        <v>40</v>
      </c>
      <c r="P160" s="4">
        <f t="shared" si="5"/>
        <v>37323.909090909088</v>
      </c>
      <c r="Q160" s="1">
        <v>410563</v>
      </c>
      <c r="R160" s="1" t="s">
        <v>1111</v>
      </c>
      <c r="S160" s="1" t="s">
        <v>1112</v>
      </c>
      <c r="T160" s="1" t="s">
        <v>1113</v>
      </c>
      <c r="U160" s="7" t="s">
        <v>1114</v>
      </c>
      <c r="V160" s="1">
        <v>28</v>
      </c>
      <c r="W160" s="1">
        <v>15</v>
      </c>
      <c r="X160" s="1">
        <v>65</v>
      </c>
      <c r="Y160" s="1">
        <v>12</v>
      </c>
      <c r="Z160" s="1">
        <v>261</v>
      </c>
      <c r="AA160" s="1">
        <v>34</v>
      </c>
      <c r="AB160" s="1">
        <v>140</v>
      </c>
      <c r="AC160" s="1">
        <v>195</v>
      </c>
      <c r="AD160" s="1">
        <v>64</v>
      </c>
      <c r="AE160" s="1">
        <v>98</v>
      </c>
      <c r="AF160" s="1">
        <v>9</v>
      </c>
      <c r="AG160" s="1">
        <v>40</v>
      </c>
      <c r="AH160" s="1">
        <v>9</v>
      </c>
      <c r="AI160" s="1">
        <v>9</v>
      </c>
      <c r="AJ160" s="1">
        <v>23</v>
      </c>
      <c r="AK160" s="3">
        <f t="shared" si="4"/>
        <v>261</v>
      </c>
      <c r="AL160" s="1" t="s">
        <v>24</v>
      </c>
    </row>
    <row r="161" spans="1:38" ht="15.75" customHeight="1">
      <c r="A161" s="1">
        <v>161</v>
      </c>
      <c r="B161" s="1">
        <v>161</v>
      </c>
      <c r="C161" s="1" t="s">
        <v>1115</v>
      </c>
      <c r="D161" s="1" t="s">
        <v>1116</v>
      </c>
      <c r="E161" s="1">
        <v>958</v>
      </c>
      <c r="F161" s="2">
        <f t="shared" si="0"/>
        <v>15.966666666666667</v>
      </c>
      <c r="G161" s="5">
        <v>39333</v>
      </c>
      <c r="H161" s="3">
        <f t="shared" si="1"/>
        <v>6</v>
      </c>
      <c r="I161" s="3" t="s">
        <v>63</v>
      </c>
      <c r="J161" s="5">
        <v>39398</v>
      </c>
      <c r="K161" s="6">
        <v>39398</v>
      </c>
      <c r="L161" s="3">
        <f t="shared" si="2"/>
        <v>1</v>
      </c>
      <c r="M161" s="3" t="s">
        <v>40</v>
      </c>
      <c r="N161" s="1" t="s">
        <v>1117</v>
      </c>
      <c r="O161" s="1">
        <v>279</v>
      </c>
      <c r="P161" s="4">
        <f t="shared" si="5"/>
        <v>79696.181818181823</v>
      </c>
      <c r="Q161" s="1">
        <v>876658</v>
      </c>
      <c r="R161" s="1" t="s">
        <v>1118</v>
      </c>
      <c r="S161" s="1" t="s">
        <v>1119</v>
      </c>
      <c r="T161" s="1" t="s">
        <v>1120</v>
      </c>
      <c r="U161" s="7" t="s">
        <v>1121</v>
      </c>
      <c r="V161" s="1">
        <v>24</v>
      </c>
      <c r="W161" s="1">
        <v>14</v>
      </c>
      <c r="X161" s="1">
        <v>43</v>
      </c>
      <c r="Y161" s="1">
        <v>262</v>
      </c>
      <c r="Z161" s="1">
        <v>300</v>
      </c>
      <c r="AA161" s="1">
        <v>30</v>
      </c>
      <c r="AB161" s="1">
        <v>680</v>
      </c>
      <c r="AC161" s="1">
        <v>184</v>
      </c>
      <c r="AD161" s="1">
        <v>166</v>
      </c>
      <c r="AE161" s="1">
        <v>77</v>
      </c>
      <c r="AF161" s="1">
        <v>57</v>
      </c>
      <c r="AG161" s="1">
        <v>61</v>
      </c>
      <c r="AH161" s="1">
        <v>43</v>
      </c>
      <c r="AI161" s="1">
        <v>1352</v>
      </c>
      <c r="AJ161" s="1">
        <v>129</v>
      </c>
      <c r="AK161" s="3">
        <f t="shared" si="4"/>
        <v>1352</v>
      </c>
      <c r="AL161" s="1" t="s">
        <v>33</v>
      </c>
    </row>
    <row r="162" spans="1:38" ht="15.75" customHeight="1">
      <c r="A162" s="1">
        <v>162</v>
      </c>
      <c r="B162" s="1">
        <v>162</v>
      </c>
      <c r="C162" s="1" t="s">
        <v>1122</v>
      </c>
      <c r="D162" s="1" t="s">
        <v>539</v>
      </c>
      <c r="E162" s="1">
        <v>1090</v>
      </c>
      <c r="F162" s="2">
        <f t="shared" si="0"/>
        <v>18.166666666666668</v>
      </c>
      <c r="G162" s="5">
        <v>39333</v>
      </c>
      <c r="H162" s="3">
        <f t="shared" si="1"/>
        <v>6</v>
      </c>
      <c r="I162" s="3" t="s">
        <v>63</v>
      </c>
      <c r="J162" s="5">
        <v>39400</v>
      </c>
      <c r="K162" s="6">
        <v>39400</v>
      </c>
      <c r="L162" s="3">
        <f t="shared" si="2"/>
        <v>3</v>
      </c>
      <c r="M162" s="3" t="s">
        <v>79</v>
      </c>
      <c r="N162" s="1" t="s">
        <v>540</v>
      </c>
      <c r="O162" s="1">
        <v>115</v>
      </c>
      <c r="P162" s="4">
        <f t="shared" si="5"/>
        <v>81724.909090909088</v>
      </c>
      <c r="Q162" s="1">
        <v>898974</v>
      </c>
      <c r="R162" s="1" t="s">
        <v>1123</v>
      </c>
      <c r="S162" s="1" t="s">
        <v>1124</v>
      </c>
      <c r="T162" s="1" t="s">
        <v>1125</v>
      </c>
      <c r="U162" s="7" t="s">
        <v>1126</v>
      </c>
      <c r="V162" s="1">
        <v>21</v>
      </c>
      <c r="W162" s="1">
        <v>11</v>
      </c>
      <c r="X162" s="1">
        <v>81</v>
      </c>
      <c r="Y162" s="1">
        <v>79</v>
      </c>
      <c r="Z162" s="1">
        <v>282</v>
      </c>
      <c r="AA162" s="1">
        <v>30</v>
      </c>
      <c r="AB162" s="1">
        <v>551</v>
      </c>
      <c r="AC162" s="1">
        <v>186</v>
      </c>
      <c r="AD162" s="1">
        <v>246</v>
      </c>
      <c r="AE162" s="1">
        <v>63</v>
      </c>
      <c r="AF162" s="1">
        <v>71</v>
      </c>
      <c r="AG162" s="1">
        <v>69</v>
      </c>
      <c r="AH162" s="1">
        <v>37</v>
      </c>
      <c r="AI162" s="1">
        <v>1008</v>
      </c>
      <c r="AJ162" s="1">
        <v>115</v>
      </c>
      <c r="AK162" s="3">
        <f t="shared" si="4"/>
        <v>1008</v>
      </c>
      <c r="AL162" s="1" t="s">
        <v>33</v>
      </c>
    </row>
    <row r="163" spans="1:38" ht="15.75" customHeight="1">
      <c r="A163" s="1">
        <v>163</v>
      </c>
      <c r="B163" s="1">
        <v>163</v>
      </c>
      <c r="C163" s="1" t="s">
        <v>1127</v>
      </c>
      <c r="D163" s="1" t="s">
        <v>129</v>
      </c>
      <c r="E163" s="1">
        <v>1261</v>
      </c>
      <c r="F163" s="2">
        <f t="shared" si="0"/>
        <v>21.016666666666666</v>
      </c>
      <c r="G163" s="5">
        <v>39082</v>
      </c>
      <c r="H163" s="3">
        <f t="shared" si="1"/>
        <v>7</v>
      </c>
      <c r="I163" s="3" t="s">
        <v>87</v>
      </c>
      <c r="J163" s="5">
        <v>39406</v>
      </c>
      <c r="K163" s="6">
        <v>39406</v>
      </c>
      <c r="L163" s="3">
        <f t="shared" si="2"/>
        <v>2</v>
      </c>
      <c r="M163" s="3" t="s">
        <v>71</v>
      </c>
      <c r="N163" s="1" t="s">
        <v>130</v>
      </c>
      <c r="O163" s="1">
        <v>46</v>
      </c>
      <c r="P163" s="4">
        <f t="shared" si="5"/>
        <v>38021.272727272728</v>
      </c>
      <c r="Q163" s="1">
        <v>418234</v>
      </c>
      <c r="R163" s="1" t="s">
        <v>1128</v>
      </c>
      <c r="S163" s="1" t="s">
        <v>1129</v>
      </c>
      <c r="T163" s="1" t="s">
        <v>1130</v>
      </c>
      <c r="U163" s="7" t="s">
        <v>1131</v>
      </c>
      <c r="V163" s="1">
        <v>22</v>
      </c>
      <c r="W163" s="1">
        <v>28</v>
      </c>
      <c r="X163" s="1">
        <v>19</v>
      </c>
      <c r="Y163" s="1">
        <v>56</v>
      </c>
      <c r="Z163" s="1">
        <v>57</v>
      </c>
      <c r="AA163" s="1">
        <v>2</v>
      </c>
      <c r="AB163" s="1">
        <v>171</v>
      </c>
      <c r="AC163" s="1">
        <v>14</v>
      </c>
      <c r="AD163" s="1">
        <v>207</v>
      </c>
      <c r="AE163" s="1">
        <v>28</v>
      </c>
      <c r="AF163" s="1">
        <v>94</v>
      </c>
      <c r="AG163" s="1">
        <v>44</v>
      </c>
      <c r="AH163" s="1">
        <v>9</v>
      </c>
      <c r="AI163" s="1">
        <v>48</v>
      </c>
      <c r="AJ163" s="1">
        <v>104</v>
      </c>
      <c r="AK163" s="3">
        <f t="shared" si="4"/>
        <v>207</v>
      </c>
      <c r="AL163" s="1" t="s">
        <v>28</v>
      </c>
    </row>
    <row r="164" spans="1:38" ht="15.75" customHeight="1">
      <c r="A164" s="1">
        <v>164</v>
      </c>
      <c r="B164" s="1">
        <v>164</v>
      </c>
      <c r="C164" s="1" t="s">
        <v>1132</v>
      </c>
      <c r="D164" s="1" t="s">
        <v>1133</v>
      </c>
      <c r="E164" s="1">
        <v>1164</v>
      </c>
      <c r="F164" s="2">
        <f t="shared" si="0"/>
        <v>19.399999999999999</v>
      </c>
      <c r="G164" s="5">
        <v>38384</v>
      </c>
      <c r="H164" s="3">
        <f t="shared" si="1"/>
        <v>2</v>
      </c>
      <c r="I164" s="3" t="s">
        <v>71</v>
      </c>
      <c r="J164" s="5">
        <v>39412</v>
      </c>
      <c r="K164" s="6">
        <v>39412</v>
      </c>
      <c r="L164" s="3">
        <f t="shared" si="2"/>
        <v>1</v>
      </c>
      <c r="M164" s="3" t="s">
        <v>40</v>
      </c>
      <c r="N164" s="1" t="s">
        <v>492</v>
      </c>
      <c r="O164" s="1">
        <v>31</v>
      </c>
      <c r="P164" s="4">
        <f t="shared" si="5"/>
        <v>64320.36363636364</v>
      </c>
      <c r="Q164" s="1">
        <v>707524</v>
      </c>
      <c r="R164" s="1" t="s">
        <v>1134</v>
      </c>
      <c r="S164" s="1" t="s">
        <v>1135</v>
      </c>
      <c r="T164" s="1" t="s">
        <v>1136</v>
      </c>
      <c r="U164" s="7" t="s">
        <v>1137</v>
      </c>
      <c r="V164" s="1">
        <v>20</v>
      </c>
      <c r="W164" s="1">
        <v>78</v>
      </c>
      <c r="X164" s="1">
        <v>4</v>
      </c>
      <c r="Y164" s="1">
        <v>9</v>
      </c>
      <c r="Z164" s="1">
        <v>513</v>
      </c>
      <c r="AA164" s="1">
        <v>51</v>
      </c>
      <c r="AB164" s="1">
        <v>262</v>
      </c>
      <c r="AC164" s="1">
        <v>310</v>
      </c>
      <c r="AD164" s="1">
        <v>228</v>
      </c>
      <c r="AE164" s="1">
        <v>116</v>
      </c>
      <c r="AF164" s="1">
        <v>13</v>
      </c>
      <c r="AG164" s="1">
        <v>21</v>
      </c>
      <c r="AH164" s="1">
        <v>14</v>
      </c>
      <c r="AI164" s="1">
        <v>26</v>
      </c>
      <c r="AJ164" s="1">
        <v>7</v>
      </c>
      <c r="AK164" s="3">
        <f t="shared" si="4"/>
        <v>513</v>
      </c>
      <c r="AL164" s="1" t="s">
        <v>24</v>
      </c>
    </row>
    <row r="165" spans="1:38" ht="15.75" customHeight="1">
      <c r="A165" s="1">
        <v>165</v>
      </c>
      <c r="B165" s="1">
        <v>165</v>
      </c>
      <c r="C165" s="1" t="s">
        <v>1138</v>
      </c>
      <c r="D165" s="1" t="s">
        <v>1139</v>
      </c>
      <c r="E165" s="1">
        <v>1017</v>
      </c>
      <c r="F165" s="2">
        <f t="shared" si="0"/>
        <v>16.95</v>
      </c>
      <c r="G165" s="5">
        <v>39238</v>
      </c>
      <c r="H165" s="3">
        <f t="shared" si="1"/>
        <v>2</v>
      </c>
      <c r="I165" s="3" t="s">
        <v>71</v>
      </c>
      <c r="J165" s="5">
        <v>39414</v>
      </c>
      <c r="K165" s="6">
        <v>39414</v>
      </c>
      <c r="L165" s="3">
        <f t="shared" si="2"/>
        <v>3</v>
      </c>
      <c r="M165" s="3" t="s">
        <v>79</v>
      </c>
      <c r="N165" s="1" t="s">
        <v>1140</v>
      </c>
      <c r="O165" s="1">
        <v>185</v>
      </c>
      <c r="P165" s="4">
        <f t="shared" si="5"/>
        <v>138896.18181818182</v>
      </c>
      <c r="Q165" s="1">
        <v>1527858</v>
      </c>
      <c r="R165" s="1" t="s">
        <v>1141</v>
      </c>
      <c r="S165" s="1" t="s">
        <v>1142</v>
      </c>
      <c r="T165" s="1" t="s">
        <v>1143</v>
      </c>
      <c r="U165" s="7" t="s">
        <v>1144</v>
      </c>
      <c r="V165" s="1">
        <v>22</v>
      </c>
      <c r="W165" s="1">
        <v>317</v>
      </c>
      <c r="X165" s="1">
        <v>45</v>
      </c>
      <c r="Y165" s="1">
        <v>39</v>
      </c>
      <c r="Z165" s="1">
        <v>1137</v>
      </c>
      <c r="AA165" s="1">
        <v>73</v>
      </c>
      <c r="AB165" s="1">
        <v>657</v>
      </c>
      <c r="AC165" s="1">
        <v>412</v>
      </c>
      <c r="AD165" s="1">
        <v>365</v>
      </c>
      <c r="AE165" s="1">
        <v>954</v>
      </c>
      <c r="AF165" s="1">
        <v>19</v>
      </c>
      <c r="AG165" s="1">
        <v>51</v>
      </c>
      <c r="AH165" s="1">
        <v>15</v>
      </c>
      <c r="AI165" s="1">
        <v>102</v>
      </c>
      <c r="AJ165" s="1">
        <v>38</v>
      </c>
      <c r="AK165" s="3">
        <f t="shared" si="4"/>
        <v>1137</v>
      </c>
      <c r="AL165" s="1" t="s">
        <v>24</v>
      </c>
    </row>
    <row r="166" spans="1:38" ht="15.75" customHeight="1">
      <c r="A166" s="1">
        <v>166</v>
      </c>
      <c r="B166" s="1">
        <v>166</v>
      </c>
      <c r="C166" s="1" t="s">
        <v>1145</v>
      </c>
      <c r="D166" s="1" t="s">
        <v>1146</v>
      </c>
      <c r="E166" s="1">
        <v>1026</v>
      </c>
      <c r="F166" s="2">
        <f t="shared" si="0"/>
        <v>17.100000000000001</v>
      </c>
      <c r="G166" s="5">
        <v>39143</v>
      </c>
      <c r="H166" s="3">
        <f t="shared" si="1"/>
        <v>5</v>
      </c>
      <c r="I166" s="3" t="s">
        <v>39</v>
      </c>
      <c r="J166" s="5">
        <v>39420</v>
      </c>
      <c r="K166" s="6">
        <v>39420</v>
      </c>
      <c r="L166" s="3">
        <f t="shared" si="2"/>
        <v>2</v>
      </c>
      <c r="M166" s="3" t="s">
        <v>71</v>
      </c>
      <c r="N166" s="1" t="s">
        <v>1147</v>
      </c>
      <c r="O166" s="1">
        <v>156</v>
      </c>
      <c r="P166" s="4">
        <f t="shared" si="5"/>
        <v>162158.18181818182</v>
      </c>
      <c r="Q166" s="1">
        <v>1783740</v>
      </c>
      <c r="R166" s="1" t="s">
        <v>1148</v>
      </c>
      <c r="S166" s="1" t="s">
        <v>1149</v>
      </c>
      <c r="T166" s="1" t="s">
        <v>1150</v>
      </c>
      <c r="U166" s="7" t="s">
        <v>1151</v>
      </c>
      <c r="V166" s="1">
        <v>29</v>
      </c>
      <c r="W166" s="1">
        <v>201</v>
      </c>
      <c r="X166" s="1">
        <v>276</v>
      </c>
      <c r="Y166" s="1">
        <v>175</v>
      </c>
      <c r="Z166" s="1">
        <v>334</v>
      </c>
      <c r="AA166" s="1">
        <v>855</v>
      </c>
      <c r="AB166" s="1">
        <v>103</v>
      </c>
      <c r="AC166" s="1">
        <v>216</v>
      </c>
      <c r="AD166" s="1">
        <v>711</v>
      </c>
      <c r="AE166" s="1">
        <v>68</v>
      </c>
      <c r="AF166" s="1">
        <v>192</v>
      </c>
      <c r="AG166" s="1">
        <v>129</v>
      </c>
      <c r="AH166" s="1">
        <v>67</v>
      </c>
      <c r="AI166" s="1">
        <v>88</v>
      </c>
      <c r="AJ166" s="1">
        <v>165</v>
      </c>
      <c r="AK166" s="3">
        <f t="shared" si="4"/>
        <v>855</v>
      </c>
      <c r="AL166" s="1" t="s">
        <v>25</v>
      </c>
    </row>
    <row r="167" spans="1:38" ht="15.75" customHeight="1">
      <c r="A167" s="1">
        <v>167</v>
      </c>
      <c r="B167" s="1">
        <v>167</v>
      </c>
      <c r="C167" s="1" t="s">
        <v>1152</v>
      </c>
      <c r="D167" s="1" t="s">
        <v>1153</v>
      </c>
      <c r="E167" s="1">
        <v>962</v>
      </c>
      <c r="F167" s="2">
        <f t="shared" si="0"/>
        <v>16.033333333333335</v>
      </c>
      <c r="G167" s="5">
        <v>39143</v>
      </c>
      <c r="H167" s="3">
        <f t="shared" si="1"/>
        <v>5</v>
      </c>
      <c r="I167" s="3" t="s">
        <v>39</v>
      </c>
      <c r="J167" s="5">
        <v>39422</v>
      </c>
      <c r="K167" s="6">
        <v>39422</v>
      </c>
      <c r="L167" s="3">
        <f t="shared" si="2"/>
        <v>4</v>
      </c>
      <c r="M167" s="3" t="s">
        <v>55</v>
      </c>
      <c r="N167" s="1" t="s">
        <v>1154</v>
      </c>
      <c r="O167" s="1">
        <v>160</v>
      </c>
      <c r="P167" s="4">
        <f t="shared" si="5"/>
        <v>107426.90909090909</v>
      </c>
      <c r="Q167" s="1">
        <v>1181696</v>
      </c>
      <c r="R167" s="1" t="s">
        <v>1155</v>
      </c>
      <c r="S167" s="1" t="s">
        <v>1156</v>
      </c>
      <c r="T167" s="1" t="s">
        <v>1157</v>
      </c>
      <c r="U167" s="7" t="s">
        <v>1158</v>
      </c>
      <c r="V167" s="1">
        <v>29</v>
      </c>
      <c r="W167" s="1">
        <v>372</v>
      </c>
      <c r="X167" s="1">
        <v>55</v>
      </c>
      <c r="Y167" s="1">
        <v>42</v>
      </c>
      <c r="Z167" s="1">
        <v>483</v>
      </c>
      <c r="AA167" s="1">
        <v>296</v>
      </c>
      <c r="AB167" s="1">
        <v>509</v>
      </c>
      <c r="AC167" s="1">
        <v>120</v>
      </c>
      <c r="AD167" s="1">
        <v>297</v>
      </c>
      <c r="AE167" s="1">
        <v>50</v>
      </c>
      <c r="AF167" s="1">
        <v>57</v>
      </c>
      <c r="AG167" s="1">
        <v>114</v>
      </c>
      <c r="AH167" s="1">
        <v>13</v>
      </c>
      <c r="AI167" s="1">
        <v>115</v>
      </c>
      <c r="AJ167" s="1">
        <v>53</v>
      </c>
      <c r="AK167" s="3">
        <f t="shared" si="4"/>
        <v>509</v>
      </c>
      <c r="AL167" s="1" t="s">
        <v>26</v>
      </c>
    </row>
    <row r="168" spans="1:38" ht="15.75" customHeight="1">
      <c r="A168" s="1">
        <v>168</v>
      </c>
      <c r="B168" s="1">
        <v>168</v>
      </c>
      <c r="C168" s="1" t="s">
        <v>1159</v>
      </c>
      <c r="D168" s="1" t="s">
        <v>1160</v>
      </c>
      <c r="E168" s="1">
        <v>1184</v>
      </c>
      <c r="F168" s="2">
        <f t="shared" si="0"/>
        <v>19.733333333333334</v>
      </c>
      <c r="G168" s="5">
        <v>38384</v>
      </c>
      <c r="H168" s="3">
        <f t="shared" si="1"/>
        <v>2</v>
      </c>
      <c r="I168" s="3" t="s">
        <v>71</v>
      </c>
      <c r="J168" s="5">
        <v>39426</v>
      </c>
      <c r="K168" s="6">
        <v>39426</v>
      </c>
      <c r="L168" s="3">
        <f t="shared" si="2"/>
        <v>1</v>
      </c>
      <c r="M168" s="3" t="s">
        <v>40</v>
      </c>
      <c r="N168" s="1" t="s">
        <v>1161</v>
      </c>
      <c r="O168" s="1">
        <v>154</v>
      </c>
      <c r="P168" s="4">
        <f t="shared" si="5"/>
        <v>75697.090909090912</v>
      </c>
      <c r="Q168" s="1">
        <v>832668</v>
      </c>
      <c r="R168" s="1" t="s">
        <v>1162</v>
      </c>
      <c r="S168" s="1" t="s">
        <v>1163</v>
      </c>
      <c r="T168" s="1" t="s">
        <v>1164</v>
      </c>
      <c r="U168" s="7" t="s">
        <v>1165</v>
      </c>
      <c r="V168" s="1">
        <v>22</v>
      </c>
      <c r="W168" s="1">
        <v>10</v>
      </c>
      <c r="X168" s="1">
        <v>38</v>
      </c>
      <c r="Y168" s="1">
        <v>63</v>
      </c>
      <c r="Z168" s="1">
        <v>221</v>
      </c>
      <c r="AA168" s="1">
        <v>40</v>
      </c>
      <c r="AB168" s="1">
        <v>620</v>
      </c>
      <c r="AC168" s="1">
        <v>254</v>
      </c>
      <c r="AD168" s="1">
        <v>333</v>
      </c>
      <c r="AE168" s="1">
        <v>123</v>
      </c>
      <c r="AF168" s="1">
        <v>45</v>
      </c>
      <c r="AG168" s="1">
        <v>46</v>
      </c>
      <c r="AH168" s="1">
        <v>17</v>
      </c>
      <c r="AI168" s="1">
        <v>375</v>
      </c>
      <c r="AJ168" s="1">
        <v>67</v>
      </c>
      <c r="AK168" s="3">
        <f t="shared" si="4"/>
        <v>620</v>
      </c>
      <c r="AL168" s="1" t="s">
        <v>26</v>
      </c>
    </row>
    <row r="169" spans="1:38" ht="15.75" customHeight="1">
      <c r="A169" s="1">
        <v>169</v>
      </c>
      <c r="B169" s="1">
        <v>169</v>
      </c>
      <c r="C169" s="1" t="s">
        <v>1166</v>
      </c>
      <c r="D169" s="1" t="s">
        <v>1167</v>
      </c>
      <c r="E169" s="1">
        <v>914</v>
      </c>
      <c r="F169" s="2">
        <f t="shared" si="0"/>
        <v>15.233333333333333</v>
      </c>
      <c r="G169" s="5">
        <v>38384</v>
      </c>
      <c r="H169" s="3">
        <f t="shared" si="1"/>
        <v>2</v>
      </c>
      <c r="I169" s="3" t="s">
        <v>71</v>
      </c>
      <c r="J169" s="5">
        <v>39428</v>
      </c>
      <c r="K169" s="6">
        <v>39428</v>
      </c>
      <c r="L169" s="3">
        <f t="shared" si="2"/>
        <v>3</v>
      </c>
      <c r="M169" s="3" t="s">
        <v>79</v>
      </c>
      <c r="N169" s="1" t="s">
        <v>1168</v>
      </c>
      <c r="O169" s="1">
        <v>604</v>
      </c>
      <c r="P169" s="4">
        <f t="shared" si="5"/>
        <v>760064.27272727271</v>
      </c>
      <c r="Q169" s="1">
        <v>8360707</v>
      </c>
      <c r="R169" s="1" t="s">
        <v>1169</v>
      </c>
      <c r="S169" s="1" t="s">
        <v>1170</v>
      </c>
      <c r="T169" s="1" t="s">
        <v>1171</v>
      </c>
      <c r="U169" s="7" t="s">
        <v>1172</v>
      </c>
      <c r="V169" s="1">
        <v>44</v>
      </c>
      <c r="W169" s="1">
        <v>429</v>
      </c>
      <c r="X169" s="1">
        <v>168</v>
      </c>
      <c r="Y169" s="1">
        <v>182</v>
      </c>
      <c r="Z169" s="1">
        <v>3710</v>
      </c>
      <c r="AA169" s="1">
        <v>2152</v>
      </c>
      <c r="AB169" s="1">
        <v>340</v>
      </c>
      <c r="AC169" s="1">
        <v>1944</v>
      </c>
      <c r="AD169" s="1">
        <v>817</v>
      </c>
      <c r="AE169" s="1">
        <v>7196</v>
      </c>
      <c r="AF169" s="1">
        <v>114</v>
      </c>
      <c r="AG169" s="1">
        <v>314</v>
      </c>
      <c r="AH169" s="1">
        <v>151</v>
      </c>
      <c r="AI169" s="1">
        <v>128</v>
      </c>
      <c r="AJ169" s="1">
        <v>84</v>
      </c>
      <c r="AK169" s="3">
        <f t="shared" si="4"/>
        <v>7196</v>
      </c>
      <c r="AL169" s="1" t="s">
        <v>142</v>
      </c>
    </row>
    <row r="170" spans="1:38" ht="15.75" customHeight="1">
      <c r="A170" s="1">
        <v>170</v>
      </c>
      <c r="B170" s="1">
        <v>170</v>
      </c>
      <c r="C170" s="1" t="s">
        <v>1173</v>
      </c>
      <c r="D170" s="1" t="s">
        <v>1174</v>
      </c>
      <c r="E170" s="1">
        <v>793</v>
      </c>
      <c r="F170" s="2">
        <f t="shared" si="0"/>
        <v>13.216666666666667</v>
      </c>
      <c r="G170" s="5">
        <v>39143</v>
      </c>
      <c r="H170" s="3">
        <f t="shared" si="1"/>
        <v>5</v>
      </c>
      <c r="I170" s="3" t="s">
        <v>39</v>
      </c>
      <c r="J170" s="5">
        <v>39433</v>
      </c>
      <c r="K170" s="6">
        <v>39433</v>
      </c>
      <c r="L170" s="3">
        <f t="shared" si="2"/>
        <v>1</v>
      </c>
      <c r="M170" s="3" t="s">
        <v>40</v>
      </c>
      <c r="N170" s="1" t="s">
        <v>257</v>
      </c>
      <c r="O170" s="1">
        <v>183</v>
      </c>
      <c r="P170" s="4">
        <f t="shared" si="5"/>
        <v>145854.72727272726</v>
      </c>
      <c r="Q170" s="1">
        <v>1604402</v>
      </c>
      <c r="R170" s="1" t="s">
        <v>1175</v>
      </c>
      <c r="S170" s="1" t="s">
        <v>1176</v>
      </c>
      <c r="T170" s="1" t="s">
        <v>1177</v>
      </c>
      <c r="U170" s="7" t="s">
        <v>1178</v>
      </c>
      <c r="V170" s="1">
        <v>34</v>
      </c>
      <c r="W170" s="1">
        <v>233</v>
      </c>
      <c r="X170" s="1">
        <v>39</v>
      </c>
      <c r="Y170" s="1">
        <v>111</v>
      </c>
      <c r="Z170" s="1">
        <v>246</v>
      </c>
      <c r="AA170" s="1">
        <v>38</v>
      </c>
      <c r="AB170" s="1">
        <v>515</v>
      </c>
      <c r="AC170" s="1">
        <v>48</v>
      </c>
      <c r="AD170" s="1">
        <v>830</v>
      </c>
      <c r="AE170" s="1">
        <v>30</v>
      </c>
      <c r="AF170" s="1">
        <v>67</v>
      </c>
      <c r="AG170" s="1">
        <v>140</v>
      </c>
      <c r="AH170" s="1">
        <v>12</v>
      </c>
      <c r="AI170" s="1">
        <v>255</v>
      </c>
      <c r="AJ170" s="1">
        <v>59</v>
      </c>
      <c r="AK170" s="3">
        <f t="shared" si="4"/>
        <v>830</v>
      </c>
      <c r="AL170" s="1" t="s">
        <v>28</v>
      </c>
    </row>
    <row r="171" spans="1:38" ht="15.75" customHeight="1">
      <c r="A171" s="1">
        <v>171</v>
      </c>
      <c r="B171" s="1">
        <v>171</v>
      </c>
      <c r="C171" s="1" t="s">
        <v>1179</v>
      </c>
      <c r="D171" s="1" t="s">
        <v>1180</v>
      </c>
      <c r="E171" s="1">
        <v>249</v>
      </c>
      <c r="F171" s="2">
        <f t="shared" si="0"/>
        <v>4.1500000000000004</v>
      </c>
      <c r="G171" s="5">
        <v>39143</v>
      </c>
      <c r="H171" s="3">
        <f t="shared" si="1"/>
        <v>5</v>
      </c>
      <c r="I171" s="3" t="s">
        <v>39</v>
      </c>
      <c r="J171" s="5">
        <v>39436</v>
      </c>
      <c r="K171" s="6">
        <v>39436</v>
      </c>
      <c r="L171" s="3">
        <f t="shared" si="2"/>
        <v>4</v>
      </c>
      <c r="M171" s="3" t="s">
        <v>55</v>
      </c>
      <c r="N171" s="1" t="s">
        <v>1181</v>
      </c>
      <c r="O171" s="1">
        <v>71</v>
      </c>
      <c r="P171" s="4">
        <f t="shared" si="5"/>
        <v>48523.727272727272</v>
      </c>
      <c r="Q171" s="1">
        <v>533761</v>
      </c>
      <c r="R171" s="1" t="s">
        <v>1182</v>
      </c>
      <c r="S171" s="1" t="s">
        <v>1183</v>
      </c>
      <c r="T171" s="1" t="s">
        <v>1184</v>
      </c>
      <c r="U171" s="7" t="s">
        <v>1185</v>
      </c>
      <c r="V171" s="1">
        <v>40</v>
      </c>
      <c r="W171" s="1">
        <v>330</v>
      </c>
      <c r="X171" s="1">
        <v>9</v>
      </c>
      <c r="Y171" s="1">
        <v>82</v>
      </c>
      <c r="Z171" s="1">
        <v>25</v>
      </c>
      <c r="AA171" s="1">
        <v>13</v>
      </c>
      <c r="AB171" s="1">
        <v>12</v>
      </c>
      <c r="AC171" s="1">
        <v>11</v>
      </c>
      <c r="AD171" s="1">
        <v>288</v>
      </c>
      <c r="AE171" s="1">
        <v>5</v>
      </c>
      <c r="AF171" s="1">
        <v>13</v>
      </c>
      <c r="AG171" s="1">
        <v>75</v>
      </c>
      <c r="AH171" s="1">
        <v>18</v>
      </c>
      <c r="AI171" s="1">
        <v>53</v>
      </c>
      <c r="AJ171" s="1">
        <v>45</v>
      </c>
      <c r="AK171" s="3">
        <f t="shared" si="4"/>
        <v>330</v>
      </c>
      <c r="AL171" s="1" t="s">
        <v>21</v>
      </c>
    </row>
    <row r="172" spans="1:38" ht="15.75" customHeight="1">
      <c r="A172" s="1">
        <v>172</v>
      </c>
      <c r="B172" s="1">
        <v>172</v>
      </c>
      <c r="C172" s="1" t="s">
        <v>1186</v>
      </c>
      <c r="D172" s="1" t="s">
        <v>1187</v>
      </c>
      <c r="E172" s="1">
        <v>558</v>
      </c>
      <c r="F172" s="2">
        <f t="shared" si="0"/>
        <v>9.3000000000000007</v>
      </c>
      <c r="G172" s="5">
        <v>39143</v>
      </c>
      <c r="H172" s="3">
        <f t="shared" si="1"/>
        <v>5</v>
      </c>
      <c r="I172" s="3" t="s">
        <v>39</v>
      </c>
      <c r="J172" s="5">
        <v>39436</v>
      </c>
      <c r="K172" s="6">
        <v>39436</v>
      </c>
      <c r="L172" s="3">
        <f t="shared" si="2"/>
        <v>4</v>
      </c>
      <c r="M172" s="3" t="s">
        <v>55</v>
      </c>
      <c r="N172" s="1" t="s">
        <v>1188</v>
      </c>
      <c r="O172" s="1">
        <v>435</v>
      </c>
      <c r="P172" s="4">
        <f t="shared" si="5"/>
        <v>396805.90909090912</v>
      </c>
      <c r="Q172" s="1">
        <v>4364865</v>
      </c>
      <c r="R172" s="1" t="s">
        <v>1189</v>
      </c>
      <c r="S172" s="1" t="s">
        <v>1190</v>
      </c>
      <c r="T172" s="1" t="s">
        <v>1191</v>
      </c>
      <c r="U172" s="7" t="s">
        <v>1192</v>
      </c>
      <c r="V172" s="1">
        <v>40</v>
      </c>
      <c r="W172" s="1">
        <v>78</v>
      </c>
      <c r="X172" s="1">
        <v>61</v>
      </c>
      <c r="Y172" s="1">
        <v>598</v>
      </c>
      <c r="Z172" s="1">
        <v>371</v>
      </c>
      <c r="AA172" s="1">
        <v>1210</v>
      </c>
      <c r="AB172" s="1">
        <v>960</v>
      </c>
      <c r="AC172" s="1">
        <v>422</v>
      </c>
      <c r="AD172" s="1">
        <v>1035</v>
      </c>
      <c r="AE172" s="1">
        <v>82</v>
      </c>
      <c r="AF172" s="1">
        <v>70</v>
      </c>
      <c r="AG172" s="1">
        <v>378</v>
      </c>
      <c r="AH172" s="1">
        <v>37</v>
      </c>
      <c r="AI172" s="1">
        <v>1414</v>
      </c>
      <c r="AJ172" s="1">
        <v>238</v>
      </c>
      <c r="AK172" s="3">
        <f t="shared" si="4"/>
        <v>1414</v>
      </c>
      <c r="AL172" s="1" t="s">
        <v>33</v>
      </c>
    </row>
    <row r="173" spans="1:38" ht="15.75" customHeight="1">
      <c r="A173" s="1">
        <v>173</v>
      </c>
      <c r="B173" s="1">
        <v>173</v>
      </c>
      <c r="C173" s="1" t="s">
        <v>1193</v>
      </c>
      <c r="D173" s="1" t="s">
        <v>1194</v>
      </c>
      <c r="E173" s="1">
        <v>1080</v>
      </c>
      <c r="F173" s="2">
        <f t="shared" si="0"/>
        <v>18</v>
      </c>
      <c r="G173" s="5">
        <v>39143</v>
      </c>
      <c r="H173" s="3">
        <f t="shared" si="1"/>
        <v>5</v>
      </c>
      <c r="I173" s="3" t="s">
        <v>39</v>
      </c>
      <c r="J173" s="5">
        <v>39450</v>
      </c>
      <c r="K173" s="6">
        <v>39450</v>
      </c>
      <c r="L173" s="3">
        <f t="shared" si="2"/>
        <v>4</v>
      </c>
      <c r="M173" s="3" t="s">
        <v>55</v>
      </c>
      <c r="N173" s="1" t="s">
        <v>1195</v>
      </c>
      <c r="O173" s="1">
        <v>465</v>
      </c>
      <c r="P173" s="4">
        <f t="shared" ref="P173:P360" si="6">(Q173/(2017-2008+1))</f>
        <v>374142.3</v>
      </c>
      <c r="Q173" s="1">
        <v>3741423</v>
      </c>
      <c r="R173" s="1" t="s">
        <v>1196</v>
      </c>
      <c r="S173" s="1" t="s">
        <v>1197</v>
      </c>
      <c r="T173" s="1" t="s">
        <v>1198</v>
      </c>
      <c r="U173" s="7" t="s">
        <v>1199</v>
      </c>
      <c r="V173" s="1">
        <v>38</v>
      </c>
      <c r="W173" s="1">
        <v>1148</v>
      </c>
      <c r="X173" s="1">
        <v>28</v>
      </c>
      <c r="Y173" s="1">
        <v>1696</v>
      </c>
      <c r="Z173" s="1">
        <v>916</v>
      </c>
      <c r="AA173" s="1">
        <v>1302</v>
      </c>
      <c r="AB173" s="1">
        <v>447</v>
      </c>
      <c r="AC173" s="1">
        <v>292</v>
      </c>
      <c r="AD173" s="1">
        <v>3528</v>
      </c>
      <c r="AE173" s="1">
        <v>426</v>
      </c>
      <c r="AF173" s="1">
        <v>58</v>
      </c>
      <c r="AG173" s="1">
        <v>140</v>
      </c>
      <c r="AH173" s="1">
        <v>63</v>
      </c>
      <c r="AI173" s="1">
        <v>899</v>
      </c>
      <c r="AJ173" s="1">
        <v>82</v>
      </c>
      <c r="AK173" s="3">
        <f t="shared" si="4"/>
        <v>3528</v>
      </c>
      <c r="AL173" s="1" t="s">
        <v>28</v>
      </c>
    </row>
    <row r="174" spans="1:38" ht="15.75" customHeight="1">
      <c r="A174" s="1">
        <v>174</v>
      </c>
      <c r="B174" s="1">
        <v>174</v>
      </c>
      <c r="C174" s="1" t="s">
        <v>1200</v>
      </c>
      <c r="D174" s="1" t="s">
        <v>1201</v>
      </c>
      <c r="E174" s="1">
        <v>375</v>
      </c>
      <c r="F174" s="2">
        <f t="shared" si="0"/>
        <v>6.25</v>
      </c>
      <c r="G174" s="5">
        <v>39147</v>
      </c>
      <c r="H174" s="3">
        <f t="shared" si="1"/>
        <v>2</v>
      </c>
      <c r="I174" s="3" t="s">
        <v>71</v>
      </c>
      <c r="J174" s="5">
        <v>39450</v>
      </c>
      <c r="K174" s="6">
        <v>39450</v>
      </c>
      <c r="L174" s="3">
        <f t="shared" si="2"/>
        <v>4</v>
      </c>
      <c r="M174" s="3" t="s">
        <v>55</v>
      </c>
      <c r="N174" s="1" t="s">
        <v>1202</v>
      </c>
      <c r="O174" s="1">
        <v>71</v>
      </c>
      <c r="P174" s="4">
        <f t="shared" si="6"/>
        <v>93331.1</v>
      </c>
      <c r="Q174" s="1">
        <v>933311</v>
      </c>
      <c r="R174" s="1" t="s">
        <v>1203</v>
      </c>
      <c r="S174" s="1" t="s">
        <v>1204</v>
      </c>
      <c r="T174" s="1" t="s">
        <v>1205</v>
      </c>
      <c r="U174" s="7" t="s">
        <v>1206</v>
      </c>
      <c r="V174" s="1">
        <v>28</v>
      </c>
      <c r="W174" s="1">
        <v>18</v>
      </c>
      <c r="X174" s="1">
        <v>16</v>
      </c>
      <c r="Y174" s="1">
        <v>84</v>
      </c>
      <c r="Z174" s="1">
        <v>40</v>
      </c>
      <c r="AA174" s="1">
        <v>1452</v>
      </c>
      <c r="AB174" s="1">
        <v>120</v>
      </c>
      <c r="AC174" s="1">
        <v>114</v>
      </c>
      <c r="AD174" s="1">
        <v>34</v>
      </c>
      <c r="AE174" s="1">
        <v>39</v>
      </c>
      <c r="AF174" s="1">
        <v>34</v>
      </c>
      <c r="AG174" s="1">
        <v>143</v>
      </c>
      <c r="AH174" s="1">
        <v>94</v>
      </c>
      <c r="AI174" s="1">
        <v>44</v>
      </c>
      <c r="AJ174" s="1">
        <v>74</v>
      </c>
      <c r="AK174" s="3">
        <f t="shared" si="4"/>
        <v>1452</v>
      </c>
      <c r="AL174" s="1" t="s">
        <v>25</v>
      </c>
    </row>
    <row r="175" spans="1:38" ht="15.75" customHeight="1">
      <c r="A175" s="1">
        <v>175</v>
      </c>
      <c r="B175" s="1">
        <v>175</v>
      </c>
      <c r="C175" s="1" t="s">
        <v>1207</v>
      </c>
      <c r="D175" s="1" t="s">
        <v>1208</v>
      </c>
      <c r="E175" s="1">
        <v>1231</v>
      </c>
      <c r="F175" s="2">
        <f t="shared" si="0"/>
        <v>20.516666666666666</v>
      </c>
      <c r="G175" s="5">
        <v>37653</v>
      </c>
      <c r="H175" s="3">
        <f t="shared" si="1"/>
        <v>6</v>
      </c>
      <c r="I175" s="3" t="s">
        <v>63</v>
      </c>
      <c r="J175" s="5">
        <v>39454</v>
      </c>
      <c r="K175" s="6">
        <v>39454</v>
      </c>
      <c r="L175" s="3">
        <f t="shared" si="2"/>
        <v>1</v>
      </c>
      <c r="M175" s="3" t="s">
        <v>40</v>
      </c>
      <c r="N175" s="1" t="s">
        <v>1209</v>
      </c>
      <c r="O175" s="1">
        <v>95</v>
      </c>
      <c r="P175" s="4">
        <f t="shared" si="6"/>
        <v>92827</v>
      </c>
      <c r="Q175" s="1">
        <v>928270</v>
      </c>
      <c r="R175" s="1" t="s">
        <v>1210</v>
      </c>
      <c r="S175" s="1" t="s">
        <v>1211</v>
      </c>
      <c r="T175" s="1" t="s">
        <v>1212</v>
      </c>
      <c r="U175" s="7" t="s">
        <v>1213</v>
      </c>
      <c r="V175" s="1">
        <v>21</v>
      </c>
      <c r="W175" s="1">
        <v>65</v>
      </c>
      <c r="X175" s="1">
        <v>16</v>
      </c>
      <c r="Y175" s="1">
        <v>19</v>
      </c>
      <c r="Z175" s="1">
        <v>884</v>
      </c>
      <c r="AA175" s="1">
        <v>41</v>
      </c>
      <c r="AB175" s="1">
        <v>868</v>
      </c>
      <c r="AC175" s="1">
        <v>154</v>
      </c>
      <c r="AD175" s="1">
        <v>120</v>
      </c>
      <c r="AE175" s="1">
        <v>74</v>
      </c>
      <c r="AF175" s="1">
        <v>61</v>
      </c>
      <c r="AG175" s="1">
        <v>114</v>
      </c>
      <c r="AH175" s="1">
        <v>4</v>
      </c>
      <c r="AI175" s="1">
        <v>42</v>
      </c>
      <c r="AJ175" s="1">
        <v>10</v>
      </c>
      <c r="AK175" s="3">
        <f t="shared" si="4"/>
        <v>884</v>
      </c>
      <c r="AL175" s="1" t="s">
        <v>24</v>
      </c>
    </row>
    <row r="176" spans="1:38" ht="15.75" customHeight="1">
      <c r="A176" s="1">
        <v>176</v>
      </c>
      <c r="B176" s="1">
        <v>176</v>
      </c>
      <c r="C176" s="1" t="s">
        <v>1214</v>
      </c>
      <c r="D176" s="1" t="s">
        <v>1215</v>
      </c>
      <c r="E176" s="1">
        <v>1082</v>
      </c>
      <c r="F176" s="2">
        <f t="shared" si="0"/>
        <v>18.033333333333335</v>
      </c>
      <c r="G176" s="5">
        <v>39143</v>
      </c>
      <c r="H176" s="3">
        <f t="shared" si="1"/>
        <v>5</v>
      </c>
      <c r="I176" s="3" t="s">
        <v>39</v>
      </c>
      <c r="J176" s="5">
        <v>39457</v>
      </c>
      <c r="K176" s="6">
        <v>39457</v>
      </c>
      <c r="L176" s="3">
        <f t="shared" si="2"/>
        <v>4</v>
      </c>
      <c r="M176" s="3" t="s">
        <v>55</v>
      </c>
      <c r="N176" s="1" t="s">
        <v>123</v>
      </c>
      <c r="O176" s="1">
        <v>227</v>
      </c>
      <c r="P176" s="4">
        <f t="shared" si="6"/>
        <v>351965.6</v>
      </c>
      <c r="Q176" s="1">
        <v>3519656</v>
      </c>
      <c r="R176" s="1" t="s">
        <v>1216</v>
      </c>
      <c r="S176" s="1" t="s">
        <v>1217</v>
      </c>
      <c r="T176" s="1" t="s">
        <v>1218</v>
      </c>
      <c r="U176" s="7" t="s">
        <v>1219</v>
      </c>
      <c r="V176" s="1">
        <v>30</v>
      </c>
      <c r="W176" s="1">
        <v>177</v>
      </c>
      <c r="X176" s="1">
        <v>84</v>
      </c>
      <c r="Y176" s="1">
        <v>92</v>
      </c>
      <c r="Z176" s="1">
        <v>907</v>
      </c>
      <c r="AA176" s="1">
        <v>1512</v>
      </c>
      <c r="AB176" s="1">
        <v>453</v>
      </c>
      <c r="AC176" s="1">
        <v>406</v>
      </c>
      <c r="AD176" s="1">
        <v>1454</v>
      </c>
      <c r="AE176" s="1">
        <v>185</v>
      </c>
      <c r="AF176" s="1">
        <v>150</v>
      </c>
      <c r="AG176" s="1">
        <v>252</v>
      </c>
      <c r="AH176" s="1">
        <v>80</v>
      </c>
      <c r="AI176" s="1">
        <v>140</v>
      </c>
      <c r="AJ176" s="1">
        <v>84</v>
      </c>
      <c r="AK176" s="3">
        <f t="shared" si="4"/>
        <v>1512</v>
      </c>
      <c r="AL176" s="1" t="s">
        <v>25</v>
      </c>
    </row>
    <row r="177" spans="1:38" ht="15.75" customHeight="1">
      <c r="A177" s="1">
        <v>177</v>
      </c>
      <c r="B177" s="1">
        <v>177</v>
      </c>
      <c r="C177" s="1" t="s">
        <v>1220</v>
      </c>
      <c r="D177" s="1" t="s">
        <v>1221</v>
      </c>
      <c r="E177" s="1">
        <v>327</v>
      </c>
      <c r="F177" s="2">
        <f t="shared" si="0"/>
        <v>5.45</v>
      </c>
      <c r="G177" s="5">
        <v>39143</v>
      </c>
      <c r="H177" s="3">
        <f t="shared" si="1"/>
        <v>5</v>
      </c>
      <c r="I177" s="3" t="s">
        <v>39</v>
      </c>
      <c r="J177" s="5">
        <v>39457</v>
      </c>
      <c r="K177" s="6">
        <v>39457</v>
      </c>
      <c r="L177" s="3">
        <f t="shared" si="2"/>
        <v>4</v>
      </c>
      <c r="M177" s="3" t="s">
        <v>55</v>
      </c>
      <c r="N177" s="1" t="s">
        <v>1222</v>
      </c>
      <c r="O177" s="1">
        <v>554</v>
      </c>
      <c r="P177" s="4">
        <f t="shared" si="6"/>
        <v>1392611.3</v>
      </c>
      <c r="Q177" s="1">
        <v>13926113</v>
      </c>
      <c r="R177" s="1" t="s">
        <v>1223</v>
      </c>
      <c r="S177" s="1" t="s">
        <v>1224</v>
      </c>
      <c r="T177" s="1" t="s">
        <v>1225</v>
      </c>
      <c r="U177" s="7" t="s">
        <v>1226</v>
      </c>
      <c r="V177" s="1">
        <v>47</v>
      </c>
      <c r="W177" s="1">
        <v>5201</v>
      </c>
      <c r="X177" s="1">
        <v>95</v>
      </c>
      <c r="Y177" s="1">
        <v>216</v>
      </c>
      <c r="Z177" s="1">
        <v>8448</v>
      </c>
      <c r="AA177" s="1">
        <v>815</v>
      </c>
      <c r="AB177" s="1">
        <v>3875</v>
      </c>
      <c r="AC177" s="1">
        <v>543</v>
      </c>
      <c r="AD177" s="1">
        <v>1647</v>
      </c>
      <c r="AE177" s="1">
        <v>8328</v>
      </c>
      <c r="AF177" s="1">
        <v>79</v>
      </c>
      <c r="AG177" s="1">
        <v>322</v>
      </c>
      <c r="AH177" s="1">
        <v>126</v>
      </c>
      <c r="AI177" s="1">
        <v>236</v>
      </c>
      <c r="AJ177" s="1">
        <v>80</v>
      </c>
      <c r="AK177" s="3">
        <f t="shared" si="4"/>
        <v>8448</v>
      </c>
      <c r="AL177" s="1" t="s">
        <v>24</v>
      </c>
    </row>
    <row r="178" spans="1:38" ht="15.75" customHeight="1">
      <c r="A178" s="1">
        <v>178</v>
      </c>
      <c r="B178" s="1">
        <v>178</v>
      </c>
      <c r="C178" s="1" t="s">
        <v>1227</v>
      </c>
      <c r="D178" s="1" t="s">
        <v>1228</v>
      </c>
      <c r="E178" s="1">
        <v>1097</v>
      </c>
      <c r="F178" s="2">
        <f t="shared" si="0"/>
        <v>18.283333333333335</v>
      </c>
      <c r="G178" s="5">
        <v>39143</v>
      </c>
      <c r="H178" s="3">
        <f t="shared" si="1"/>
        <v>5</v>
      </c>
      <c r="I178" s="3" t="s">
        <v>39</v>
      </c>
      <c r="J178" s="5">
        <v>39461</v>
      </c>
      <c r="K178" s="6">
        <v>39461</v>
      </c>
      <c r="L178" s="3">
        <f t="shared" si="2"/>
        <v>1</v>
      </c>
      <c r="M178" s="3" t="s">
        <v>40</v>
      </c>
      <c r="N178" s="1" t="s">
        <v>1229</v>
      </c>
      <c r="O178" s="1">
        <v>40</v>
      </c>
      <c r="P178" s="4">
        <f t="shared" si="6"/>
        <v>58505.2</v>
      </c>
      <c r="Q178" s="1">
        <v>585052</v>
      </c>
      <c r="R178" s="1" t="s">
        <v>1230</v>
      </c>
      <c r="S178" s="1" t="s">
        <v>1231</v>
      </c>
      <c r="T178" s="1" t="s">
        <v>1232</v>
      </c>
      <c r="U178" s="7" t="s">
        <v>1233</v>
      </c>
      <c r="V178" s="1">
        <v>22</v>
      </c>
      <c r="W178" s="1">
        <v>59</v>
      </c>
      <c r="X178" s="1">
        <v>27</v>
      </c>
      <c r="Y178" s="1">
        <v>12</v>
      </c>
      <c r="Z178" s="1">
        <v>82</v>
      </c>
      <c r="AA178" s="1">
        <v>9</v>
      </c>
      <c r="AB178" s="1">
        <v>138</v>
      </c>
      <c r="AC178" s="1">
        <v>29</v>
      </c>
      <c r="AD178" s="1">
        <v>111</v>
      </c>
      <c r="AE178" s="1">
        <v>7</v>
      </c>
      <c r="AF178" s="1">
        <v>68</v>
      </c>
      <c r="AG178" s="1">
        <v>83</v>
      </c>
      <c r="AH178" s="1">
        <v>20</v>
      </c>
      <c r="AI178" s="1">
        <v>41</v>
      </c>
      <c r="AJ178" s="1">
        <v>43</v>
      </c>
      <c r="AK178" s="3">
        <f t="shared" si="4"/>
        <v>138</v>
      </c>
      <c r="AL178" s="1" t="s">
        <v>26</v>
      </c>
    </row>
    <row r="179" spans="1:38" ht="15.75" customHeight="1">
      <c r="A179" s="1">
        <v>179</v>
      </c>
      <c r="B179" s="1">
        <v>179</v>
      </c>
      <c r="C179" s="1" t="s">
        <v>1234</v>
      </c>
      <c r="D179" s="1" t="s">
        <v>1235</v>
      </c>
      <c r="E179" s="1">
        <v>1320</v>
      </c>
      <c r="F179" s="2">
        <f t="shared" si="0"/>
        <v>22</v>
      </c>
      <c r="G179" s="5">
        <v>37314</v>
      </c>
      <c r="H179" s="3">
        <f t="shared" si="1"/>
        <v>3</v>
      </c>
      <c r="I179" s="3" t="s">
        <v>79</v>
      </c>
      <c r="J179" s="5">
        <v>39463</v>
      </c>
      <c r="K179" s="6">
        <v>39463</v>
      </c>
      <c r="L179" s="3">
        <f t="shared" si="2"/>
        <v>3</v>
      </c>
      <c r="M179" s="3" t="s">
        <v>79</v>
      </c>
      <c r="N179" s="1" t="s">
        <v>95</v>
      </c>
      <c r="O179" s="1">
        <v>39</v>
      </c>
      <c r="P179" s="4">
        <f t="shared" si="6"/>
        <v>95938.2</v>
      </c>
      <c r="Q179" s="1">
        <v>959382</v>
      </c>
      <c r="R179" s="1" t="s">
        <v>1236</v>
      </c>
      <c r="S179" s="1" t="s">
        <v>1237</v>
      </c>
      <c r="T179" s="1" t="s">
        <v>1238</v>
      </c>
      <c r="U179" s="7" t="s">
        <v>1239</v>
      </c>
      <c r="V179" s="1">
        <v>23</v>
      </c>
      <c r="W179" s="1">
        <v>49</v>
      </c>
      <c r="X179" s="1">
        <v>30</v>
      </c>
      <c r="Y179" s="1">
        <v>14</v>
      </c>
      <c r="Z179" s="1">
        <v>68</v>
      </c>
      <c r="AA179" s="1">
        <v>100</v>
      </c>
      <c r="AB179" s="1">
        <v>90</v>
      </c>
      <c r="AC179" s="1">
        <v>23</v>
      </c>
      <c r="AD179" s="1">
        <v>127</v>
      </c>
      <c r="AE179" s="1">
        <v>12</v>
      </c>
      <c r="AF179" s="1">
        <v>161</v>
      </c>
      <c r="AG179" s="1">
        <v>139</v>
      </c>
      <c r="AH179" s="1">
        <v>36</v>
      </c>
      <c r="AI179" s="1">
        <v>8</v>
      </c>
      <c r="AJ179" s="1">
        <v>45</v>
      </c>
      <c r="AK179" s="3">
        <f t="shared" si="4"/>
        <v>161</v>
      </c>
      <c r="AL179" s="1" t="s">
        <v>30</v>
      </c>
    </row>
    <row r="180" spans="1:38" ht="15.75" customHeight="1">
      <c r="A180" s="1">
        <v>180</v>
      </c>
      <c r="B180" s="1">
        <v>180</v>
      </c>
      <c r="C180" s="1" t="s">
        <v>1240</v>
      </c>
      <c r="D180" s="1" t="s">
        <v>1241</v>
      </c>
      <c r="E180" s="1">
        <v>640</v>
      </c>
      <c r="F180" s="2">
        <f t="shared" si="0"/>
        <v>10.666666666666666</v>
      </c>
      <c r="G180" s="5">
        <v>39143</v>
      </c>
      <c r="H180" s="3">
        <f t="shared" si="1"/>
        <v>5</v>
      </c>
      <c r="I180" s="3" t="s">
        <v>39</v>
      </c>
      <c r="J180" s="5">
        <v>39464</v>
      </c>
      <c r="K180" s="6">
        <v>39464</v>
      </c>
      <c r="L180" s="3">
        <f t="shared" si="2"/>
        <v>4</v>
      </c>
      <c r="M180" s="3" t="s">
        <v>55</v>
      </c>
      <c r="N180" s="1" t="s">
        <v>1242</v>
      </c>
      <c r="O180" s="1">
        <v>41</v>
      </c>
      <c r="P180" s="4">
        <f t="shared" si="6"/>
        <v>40308.9</v>
      </c>
      <c r="Q180" s="1">
        <v>403089</v>
      </c>
      <c r="R180" s="1" t="s">
        <v>1243</v>
      </c>
      <c r="S180" s="1" t="s">
        <v>1244</v>
      </c>
      <c r="T180" s="1" t="s">
        <v>1245</v>
      </c>
      <c r="U180" s="7" t="s">
        <v>1246</v>
      </c>
      <c r="V180" s="1">
        <v>22</v>
      </c>
      <c r="W180" s="1">
        <v>240</v>
      </c>
      <c r="X180" s="1">
        <v>0</v>
      </c>
      <c r="Y180" s="1">
        <v>29</v>
      </c>
      <c r="Z180" s="1">
        <v>62</v>
      </c>
      <c r="AA180" s="1">
        <v>6</v>
      </c>
      <c r="AB180" s="1">
        <v>3</v>
      </c>
      <c r="AC180" s="1">
        <v>26</v>
      </c>
      <c r="AD180" s="1">
        <v>134</v>
      </c>
      <c r="AE180" s="1">
        <v>71</v>
      </c>
      <c r="AF180" s="1">
        <v>0</v>
      </c>
      <c r="AG180" s="1">
        <v>30</v>
      </c>
      <c r="AH180" s="1">
        <v>0</v>
      </c>
      <c r="AI180" s="1">
        <v>0</v>
      </c>
      <c r="AJ180" s="1">
        <v>3</v>
      </c>
      <c r="AK180" s="3">
        <f t="shared" si="4"/>
        <v>240</v>
      </c>
      <c r="AL180" s="1" t="s">
        <v>21</v>
      </c>
    </row>
    <row r="181" spans="1:38" ht="15.75" customHeight="1">
      <c r="A181" s="1">
        <v>181</v>
      </c>
      <c r="B181" s="1">
        <v>181</v>
      </c>
      <c r="C181" s="1" t="s">
        <v>1247</v>
      </c>
      <c r="D181" s="1" t="s">
        <v>1248</v>
      </c>
      <c r="E181" s="1">
        <v>2128</v>
      </c>
      <c r="F181" s="2">
        <f t="shared" si="0"/>
        <v>35.466666666666669</v>
      </c>
      <c r="G181" s="5">
        <v>37288</v>
      </c>
      <c r="H181" s="3">
        <f t="shared" si="1"/>
        <v>5</v>
      </c>
      <c r="I181" s="3" t="s">
        <v>39</v>
      </c>
      <c r="J181" s="5">
        <v>39467</v>
      </c>
      <c r="K181" s="6">
        <v>39467</v>
      </c>
      <c r="L181" s="3">
        <f t="shared" si="2"/>
        <v>7</v>
      </c>
      <c r="M181" s="3" t="s">
        <v>87</v>
      </c>
      <c r="N181" s="1" t="s">
        <v>1249</v>
      </c>
      <c r="O181" s="1">
        <v>95</v>
      </c>
      <c r="P181" s="4">
        <f t="shared" si="6"/>
        <v>61109.2</v>
      </c>
      <c r="Q181" s="1">
        <v>611092</v>
      </c>
      <c r="R181" s="1" t="s">
        <v>1250</v>
      </c>
      <c r="S181" s="1" t="s">
        <v>1251</v>
      </c>
      <c r="T181" s="1" t="s">
        <v>1252</v>
      </c>
      <c r="U181" s="7" t="s">
        <v>1253</v>
      </c>
      <c r="V181" s="1">
        <v>19</v>
      </c>
      <c r="W181" s="1">
        <v>280</v>
      </c>
      <c r="X181" s="1">
        <v>10</v>
      </c>
      <c r="Y181" s="1">
        <v>158</v>
      </c>
      <c r="Z181" s="1">
        <v>122</v>
      </c>
      <c r="AA181" s="1">
        <v>22</v>
      </c>
      <c r="AB181" s="1">
        <v>42</v>
      </c>
      <c r="AC181" s="1">
        <v>63</v>
      </c>
      <c r="AD181" s="1">
        <v>670</v>
      </c>
      <c r="AE181" s="1">
        <v>153</v>
      </c>
      <c r="AF181" s="1">
        <v>46</v>
      </c>
      <c r="AG181" s="1">
        <v>18</v>
      </c>
      <c r="AH181" s="1">
        <v>19</v>
      </c>
      <c r="AI181" s="1">
        <v>108</v>
      </c>
      <c r="AJ181" s="1">
        <v>11</v>
      </c>
      <c r="AK181" s="3">
        <f t="shared" si="4"/>
        <v>670</v>
      </c>
      <c r="AL181" s="1" t="s">
        <v>28</v>
      </c>
    </row>
    <row r="182" spans="1:38" ht="15.75" customHeight="1">
      <c r="A182" s="1">
        <v>182</v>
      </c>
      <c r="B182" s="1">
        <v>182</v>
      </c>
      <c r="C182" s="1" t="s">
        <v>1254</v>
      </c>
      <c r="D182" s="1" t="s">
        <v>1255</v>
      </c>
      <c r="E182" s="1">
        <v>1148</v>
      </c>
      <c r="F182" s="2">
        <f t="shared" si="0"/>
        <v>19.133333333333333</v>
      </c>
      <c r="G182" s="5">
        <v>39143</v>
      </c>
      <c r="H182" s="3">
        <f t="shared" si="1"/>
        <v>5</v>
      </c>
      <c r="I182" s="3" t="s">
        <v>39</v>
      </c>
      <c r="J182" s="5">
        <v>39469</v>
      </c>
      <c r="K182" s="6">
        <v>39469</v>
      </c>
      <c r="L182" s="3">
        <f t="shared" si="2"/>
        <v>2</v>
      </c>
      <c r="M182" s="3" t="s">
        <v>71</v>
      </c>
      <c r="N182" s="1" t="s">
        <v>1256</v>
      </c>
      <c r="O182" s="1">
        <v>205</v>
      </c>
      <c r="P182" s="4">
        <f t="shared" si="6"/>
        <v>185402.4</v>
      </c>
      <c r="Q182" s="1">
        <v>1854024</v>
      </c>
      <c r="R182" s="1" t="s">
        <v>1257</v>
      </c>
      <c r="S182" s="1" t="s">
        <v>1258</v>
      </c>
      <c r="T182" s="1" t="s">
        <v>1259</v>
      </c>
      <c r="U182" s="7" t="s">
        <v>1260</v>
      </c>
      <c r="V182" s="1">
        <v>26</v>
      </c>
      <c r="W182" s="1">
        <v>696</v>
      </c>
      <c r="X182" s="1">
        <v>42</v>
      </c>
      <c r="Y182" s="1">
        <v>236</v>
      </c>
      <c r="Z182" s="1">
        <v>633</v>
      </c>
      <c r="AA182" s="1">
        <v>167</v>
      </c>
      <c r="AB182" s="1">
        <v>160</v>
      </c>
      <c r="AC182" s="1">
        <v>97</v>
      </c>
      <c r="AD182" s="1">
        <v>1716</v>
      </c>
      <c r="AE182" s="1">
        <v>221</v>
      </c>
      <c r="AF182" s="1">
        <v>92</v>
      </c>
      <c r="AG182" s="1">
        <v>74</v>
      </c>
      <c r="AH182" s="1">
        <v>14</v>
      </c>
      <c r="AI182" s="1">
        <v>212</v>
      </c>
      <c r="AJ182" s="1">
        <v>30</v>
      </c>
      <c r="AK182" s="3">
        <f t="shared" si="4"/>
        <v>1716</v>
      </c>
      <c r="AL182" s="1" t="s">
        <v>28</v>
      </c>
    </row>
    <row r="183" spans="1:38" ht="15.75" customHeight="1">
      <c r="A183" s="1">
        <v>183</v>
      </c>
      <c r="B183" s="1">
        <v>183</v>
      </c>
      <c r="C183" s="1" t="s">
        <v>1261</v>
      </c>
      <c r="D183" s="1" t="s">
        <v>54</v>
      </c>
      <c r="E183" s="1">
        <v>255</v>
      </c>
      <c r="F183" s="2">
        <f t="shared" si="0"/>
        <v>4.25</v>
      </c>
      <c r="G183" s="5">
        <v>39143</v>
      </c>
      <c r="H183" s="3">
        <f t="shared" si="1"/>
        <v>5</v>
      </c>
      <c r="I183" s="3" t="s">
        <v>39</v>
      </c>
      <c r="J183" s="5">
        <v>39470</v>
      </c>
      <c r="K183" s="6">
        <v>39470</v>
      </c>
      <c r="L183" s="3">
        <f t="shared" si="2"/>
        <v>3</v>
      </c>
      <c r="M183" s="3" t="s">
        <v>79</v>
      </c>
      <c r="N183" s="1" t="s">
        <v>56</v>
      </c>
      <c r="O183" s="1">
        <v>51</v>
      </c>
      <c r="P183" s="4">
        <f t="shared" si="6"/>
        <v>59452.3</v>
      </c>
      <c r="Q183" s="1">
        <v>594523</v>
      </c>
      <c r="R183" s="1" t="s">
        <v>1262</v>
      </c>
      <c r="S183" s="1" t="s">
        <v>1263</v>
      </c>
      <c r="T183" s="1" t="s">
        <v>1264</v>
      </c>
      <c r="U183" s="7" t="s">
        <v>1265</v>
      </c>
      <c r="V183" s="1">
        <v>30</v>
      </c>
      <c r="W183" s="1">
        <v>35</v>
      </c>
      <c r="X183" s="1">
        <v>18</v>
      </c>
      <c r="Y183" s="1">
        <v>62</v>
      </c>
      <c r="Z183" s="1">
        <v>24</v>
      </c>
      <c r="AA183" s="1">
        <v>604</v>
      </c>
      <c r="AB183" s="1">
        <v>24</v>
      </c>
      <c r="AC183" s="1">
        <v>91</v>
      </c>
      <c r="AD183" s="1">
        <v>23</v>
      </c>
      <c r="AE183" s="1">
        <v>18</v>
      </c>
      <c r="AF183" s="1">
        <v>46</v>
      </c>
      <c r="AG183" s="1">
        <v>166</v>
      </c>
      <c r="AH183" s="1">
        <v>236</v>
      </c>
      <c r="AI183" s="1">
        <v>16</v>
      </c>
      <c r="AJ183" s="1">
        <v>76</v>
      </c>
      <c r="AK183" s="3">
        <f t="shared" si="4"/>
        <v>604</v>
      </c>
      <c r="AL183" s="1" t="s">
        <v>25</v>
      </c>
    </row>
    <row r="184" spans="1:38" ht="15.75" customHeight="1">
      <c r="A184" s="1">
        <v>184</v>
      </c>
      <c r="B184" s="1">
        <v>184</v>
      </c>
      <c r="C184" s="1" t="s">
        <v>1266</v>
      </c>
      <c r="D184" s="1" t="s">
        <v>1267</v>
      </c>
      <c r="E184" s="1">
        <v>1056</v>
      </c>
      <c r="F184" s="2">
        <f t="shared" si="0"/>
        <v>17.600000000000001</v>
      </c>
      <c r="G184" s="5">
        <v>38539</v>
      </c>
      <c r="H184" s="3">
        <f t="shared" si="1"/>
        <v>3</v>
      </c>
      <c r="I184" s="3" t="s">
        <v>79</v>
      </c>
      <c r="J184" s="5">
        <v>39474</v>
      </c>
      <c r="K184" s="6">
        <v>39474</v>
      </c>
      <c r="L184" s="3">
        <f t="shared" si="2"/>
        <v>7</v>
      </c>
      <c r="M184" s="3" t="s">
        <v>87</v>
      </c>
      <c r="N184" s="1" t="s">
        <v>588</v>
      </c>
      <c r="O184" s="1">
        <v>34</v>
      </c>
      <c r="P184" s="4">
        <f t="shared" si="6"/>
        <v>67086.3</v>
      </c>
      <c r="Q184" s="1">
        <v>670863</v>
      </c>
      <c r="R184" s="1" t="s">
        <v>1268</v>
      </c>
      <c r="S184" s="1" t="s">
        <v>1269</v>
      </c>
      <c r="T184" s="1" t="s">
        <v>1270</v>
      </c>
      <c r="U184" s="7" t="s">
        <v>1271</v>
      </c>
      <c r="V184" s="1">
        <v>22</v>
      </c>
      <c r="W184" s="1">
        <v>13</v>
      </c>
      <c r="X184" s="1">
        <v>26</v>
      </c>
      <c r="Y184" s="1">
        <v>59</v>
      </c>
      <c r="Z184" s="1">
        <v>66</v>
      </c>
      <c r="AA184" s="1">
        <v>128</v>
      </c>
      <c r="AB184" s="1">
        <v>27</v>
      </c>
      <c r="AC184" s="1">
        <v>65</v>
      </c>
      <c r="AD184" s="1">
        <v>15</v>
      </c>
      <c r="AE184" s="1">
        <v>21</v>
      </c>
      <c r="AF184" s="1">
        <v>59</v>
      </c>
      <c r="AG184" s="1">
        <v>58</v>
      </c>
      <c r="AH184" s="1">
        <v>52</v>
      </c>
      <c r="AI184" s="1">
        <v>9</v>
      </c>
      <c r="AJ184" s="1">
        <v>49</v>
      </c>
      <c r="AK184" s="3">
        <f t="shared" si="4"/>
        <v>128</v>
      </c>
      <c r="AL184" s="1" t="s">
        <v>25</v>
      </c>
    </row>
    <row r="185" spans="1:38" ht="15.75" customHeight="1">
      <c r="A185" s="1">
        <v>185</v>
      </c>
      <c r="B185" s="1">
        <v>185</v>
      </c>
      <c r="C185" s="1" t="s">
        <v>1272</v>
      </c>
      <c r="D185" s="1" t="s">
        <v>723</v>
      </c>
      <c r="E185" s="1">
        <v>775</v>
      </c>
      <c r="F185" s="2">
        <f t="shared" si="0"/>
        <v>12.916666666666666</v>
      </c>
      <c r="G185" s="5">
        <v>37288</v>
      </c>
      <c r="H185" s="3">
        <f t="shared" si="1"/>
        <v>5</v>
      </c>
      <c r="I185" s="3" t="s">
        <v>39</v>
      </c>
      <c r="J185" s="5">
        <v>39476</v>
      </c>
      <c r="K185" s="6">
        <v>39476</v>
      </c>
      <c r="L185" s="3">
        <f t="shared" si="2"/>
        <v>2</v>
      </c>
      <c r="M185" s="3" t="s">
        <v>71</v>
      </c>
      <c r="N185" s="1" t="s">
        <v>1273</v>
      </c>
      <c r="O185" s="1">
        <v>117</v>
      </c>
      <c r="P185" s="4">
        <f t="shared" si="6"/>
        <v>32426.6</v>
      </c>
      <c r="Q185" s="1">
        <v>324266</v>
      </c>
      <c r="R185" s="1" t="s">
        <v>1274</v>
      </c>
      <c r="S185" s="1" t="s">
        <v>1275</v>
      </c>
      <c r="T185" s="1" t="s">
        <v>1276</v>
      </c>
      <c r="U185" s="7" t="s">
        <v>1277</v>
      </c>
      <c r="V185" s="1">
        <v>26</v>
      </c>
      <c r="W185" s="1">
        <v>45</v>
      </c>
      <c r="X185" s="1">
        <v>11</v>
      </c>
      <c r="Y185" s="1">
        <v>134</v>
      </c>
      <c r="Z185" s="1">
        <v>44</v>
      </c>
      <c r="AA185" s="1">
        <v>37</v>
      </c>
      <c r="AB185" s="1">
        <v>105</v>
      </c>
      <c r="AC185" s="1">
        <v>23</v>
      </c>
      <c r="AD185" s="1">
        <v>267</v>
      </c>
      <c r="AE185" s="1">
        <v>20</v>
      </c>
      <c r="AF185" s="1">
        <v>18</v>
      </c>
      <c r="AG185" s="1">
        <v>61</v>
      </c>
      <c r="AH185" s="1">
        <v>10</v>
      </c>
      <c r="AI185" s="1">
        <v>109</v>
      </c>
      <c r="AJ185" s="1">
        <v>11</v>
      </c>
      <c r="AK185" s="3">
        <f t="shared" si="4"/>
        <v>267</v>
      </c>
      <c r="AL185" s="1" t="s">
        <v>28</v>
      </c>
    </row>
    <row r="186" spans="1:38" ht="15.75" customHeight="1">
      <c r="A186" s="1">
        <v>186</v>
      </c>
      <c r="B186" s="1">
        <v>186</v>
      </c>
      <c r="C186" s="1" t="s">
        <v>1278</v>
      </c>
      <c r="D186" s="1" t="s">
        <v>1279</v>
      </c>
      <c r="E186" s="1">
        <v>819</v>
      </c>
      <c r="F186" s="2">
        <f t="shared" si="0"/>
        <v>13.65</v>
      </c>
      <c r="G186" s="5">
        <v>39143</v>
      </c>
      <c r="H186" s="3">
        <f t="shared" si="1"/>
        <v>5</v>
      </c>
      <c r="I186" s="3" t="s">
        <v>39</v>
      </c>
      <c r="J186" s="5">
        <v>39477</v>
      </c>
      <c r="K186" s="6">
        <v>39477</v>
      </c>
      <c r="L186" s="3">
        <f t="shared" si="2"/>
        <v>3</v>
      </c>
      <c r="M186" s="3" t="s">
        <v>79</v>
      </c>
      <c r="N186" s="1" t="s">
        <v>1280</v>
      </c>
      <c r="O186" s="1">
        <v>78</v>
      </c>
      <c r="P186" s="4">
        <f t="shared" si="6"/>
        <v>43400.5</v>
      </c>
      <c r="Q186" s="1">
        <v>434005</v>
      </c>
      <c r="R186" s="1" t="s">
        <v>1281</v>
      </c>
      <c r="S186" s="1" t="s">
        <v>1282</v>
      </c>
      <c r="T186" s="1" t="s">
        <v>1283</v>
      </c>
      <c r="U186" s="7" t="s">
        <v>1284</v>
      </c>
      <c r="V186" s="1">
        <v>23</v>
      </c>
      <c r="W186" s="1">
        <v>7</v>
      </c>
      <c r="X186" s="1">
        <v>57</v>
      </c>
      <c r="Y186" s="1">
        <v>61</v>
      </c>
      <c r="Z186" s="1">
        <v>76</v>
      </c>
      <c r="AA186" s="1">
        <v>6</v>
      </c>
      <c r="AB186" s="1">
        <v>162</v>
      </c>
      <c r="AC186" s="1">
        <v>136</v>
      </c>
      <c r="AD186" s="1">
        <v>114</v>
      </c>
      <c r="AE186" s="1">
        <v>28</v>
      </c>
      <c r="AF186" s="1">
        <v>42</v>
      </c>
      <c r="AG186" s="1">
        <v>88</v>
      </c>
      <c r="AH186" s="1">
        <v>40</v>
      </c>
      <c r="AI186" s="1">
        <v>123</v>
      </c>
      <c r="AJ186" s="1">
        <v>157</v>
      </c>
      <c r="AK186" s="3">
        <f t="shared" si="4"/>
        <v>162</v>
      </c>
      <c r="AL186" s="1" t="s">
        <v>26</v>
      </c>
    </row>
    <row r="187" spans="1:38" ht="15.75" customHeight="1">
      <c r="A187" s="1">
        <v>187</v>
      </c>
      <c r="B187" s="1">
        <v>187</v>
      </c>
      <c r="C187" s="1" t="s">
        <v>1285</v>
      </c>
      <c r="D187" s="1" t="s">
        <v>1286</v>
      </c>
      <c r="E187" s="1">
        <v>943</v>
      </c>
      <c r="F187" s="2">
        <f t="shared" si="0"/>
        <v>15.716666666666667</v>
      </c>
      <c r="G187" s="5">
        <v>39143</v>
      </c>
      <c r="H187" s="3">
        <f t="shared" si="1"/>
        <v>5</v>
      </c>
      <c r="I187" s="3" t="s">
        <v>39</v>
      </c>
      <c r="J187" s="5">
        <v>39481</v>
      </c>
      <c r="K187" s="6">
        <v>39481</v>
      </c>
      <c r="L187" s="3">
        <f t="shared" si="2"/>
        <v>7</v>
      </c>
      <c r="M187" s="3" t="s">
        <v>87</v>
      </c>
      <c r="N187" s="1" t="s">
        <v>1287</v>
      </c>
      <c r="O187" s="1">
        <v>63</v>
      </c>
      <c r="P187" s="4">
        <f t="shared" si="6"/>
        <v>59696.1</v>
      </c>
      <c r="Q187" s="1">
        <v>596961</v>
      </c>
      <c r="R187" s="1" t="s">
        <v>1288</v>
      </c>
      <c r="S187" s="1" t="s">
        <v>1289</v>
      </c>
      <c r="T187" s="1" t="s">
        <v>1290</v>
      </c>
      <c r="U187" s="7" t="s">
        <v>1291</v>
      </c>
      <c r="V187" s="1">
        <v>25</v>
      </c>
      <c r="W187" s="1">
        <v>85</v>
      </c>
      <c r="X187" s="1">
        <v>24</v>
      </c>
      <c r="Y187" s="1">
        <v>82</v>
      </c>
      <c r="Z187" s="1">
        <v>167</v>
      </c>
      <c r="AA187" s="1">
        <v>140</v>
      </c>
      <c r="AB187" s="1">
        <v>189</v>
      </c>
      <c r="AC187" s="1">
        <v>123</v>
      </c>
      <c r="AD187" s="1">
        <v>438</v>
      </c>
      <c r="AE187" s="1">
        <v>39</v>
      </c>
      <c r="AF187" s="1">
        <v>17</v>
      </c>
      <c r="AG187" s="1">
        <v>53</v>
      </c>
      <c r="AH187" s="1">
        <v>4</v>
      </c>
      <c r="AI187" s="1">
        <v>186</v>
      </c>
      <c r="AJ187" s="1">
        <v>9</v>
      </c>
      <c r="AK187" s="3">
        <f t="shared" si="4"/>
        <v>438</v>
      </c>
      <c r="AL187" s="1" t="s">
        <v>28</v>
      </c>
    </row>
    <row r="188" spans="1:38" ht="15.75" customHeight="1">
      <c r="A188" s="1">
        <v>188</v>
      </c>
      <c r="B188" s="1">
        <v>188</v>
      </c>
      <c r="C188" s="1" t="s">
        <v>1292</v>
      </c>
      <c r="D188" s="1" t="s">
        <v>1293</v>
      </c>
      <c r="E188" s="1">
        <v>1295</v>
      </c>
      <c r="F188" s="2">
        <f t="shared" si="0"/>
        <v>21.583333333333332</v>
      </c>
      <c r="G188" s="5">
        <v>37288</v>
      </c>
      <c r="H188" s="3">
        <f t="shared" si="1"/>
        <v>5</v>
      </c>
      <c r="I188" s="3" t="s">
        <v>39</v>
      </c>
      <c r="J188" s="5">
        <v>39483</v>
      </c>
      <c r="K188" s="6">
        <v>39483</v>
      </c>
      <c r="L188" s="3">
        <f t="shared" si="2"/>
        <v>2</v>
      </c>
      <c r="M188" s="3" t="s">
        <v>71</v>
      </c>
      <c r="N188" s="1" t="s">
        <v>1294</v>
      </c>
      <c r="O188" s="1">
        <v>30</v>
      </c>
      <c r="P188" s="4">
        <f t="shared" si="6"/>
        <v>70027.3</v>
      </c>
      <c r="Q188" s="1">
        <v>700273</v>
      </c>
      <c r="R188" s="1" t="s">
        <v>1295</v>
      </c>
      <c r="S188" s="1" t="s">
        <v>1296</v>
      </c>
      <c r="T188" s="1" t="s">
        <v>1297</v>
      </c>
      <c r="U188" s="7" t="s">
        <v>1298</v>
      </c>
      <c r="V188" s="1">
        <v>17</v>
      </c>
      <c r="W188" s="1">
        <v>210</v>
      </c>
      <c r="X188" s="1">
        <v>46</v>
      </c>
      <c r="Y188" s="1">
        <v>11</v>
      </c>
      <c r="Z188" s="1">
        <v>120</v>
      </c>
      <c r="AA188" s="1">
        <v>92</v>
      </c>
      <c r="AB188" s="1">
        <v>71</v>
      </c>
      <c r="AC188" s="1">
        <v>109</v>
      </c>
      <c r="AD188" s="1">
        <v>102</v>
      </c>
      <c r="AE188" s="1">
        <v>44</v>
      </c>
      <c r="AF188" s="1">
        <v>124</v>
      </c>
      <c r="AG188" s="1">
        <v>96</v>
      </c>
      <c r="AH188" s="1">
        <v>16</v>
      </c>
      <c r="AI188" s="1">
        <v>13</v>
      </c>
      <c r="AJ188" s="1">
        <v>27</v>
      </c>
      <c r="AK188" s="3">
        <f t="shared" si="4"/>
        <v>210</v>
      </c>
      <c r="AL188" s="1" t="s">
        <v>21</v>
      </c>
    </row>
    <row r="189" spans="1:38" ht="15.75" customHeight="1">
      <c r="A189" s="1">
        <v>189</v>
      </c>
      <c r="B189" s="1">
        <v>189</v>
      </c>
      <c r="C189" s="1" t="s">
        <v>1299</v>
      </c>
      <c r="D189" s="1" t="s">
        <v>1300</v>
      </c>
      <c r="E189" s="1">
        <v>1045</v>
      </c>
      <c r="F189" s="2">
        <f t="shared" si="0"/>
        <v>17.416666666666668</v>
      </c>
      <c r="G189" s="5">
        <v>39143</v>
      </c>
      <c r="H189" s="3">
        <f t="shared" si="1"/>
        <v>5</v>
      </c>
      <c r="I189" s="3" t="s">
        <v>39</v>
      </c>
      <c r="J189" s="5">
        <v>39484</v>
      </c>
      <c r="K189" s="6">
        <v>39484</v>
      </c>
      <c r="L189" s="3">
        <f t="shared" si="2"/>
        <v>3</v>
      </c>
      <c r="M189" s="3" t="s">
        <v>79</v>
      </c>
      <c r="N189" s="1" t="s">
        <v>1301</v>
      </c>
      <c r="O189" s="1">
        <v>165</v>
      </c>
      <c r="P189" s="4">
        <f t="shared" si="6"/>
        <v>135940</v>
      </c>
      <c r="Q189" s="1">
        <v>1359400</v>
      </c>
      <c r="R189" s="1" t="s">
        <v>1302</v>
      </c>
      <c r="S189" s="1" t="s">
        <v>1303</v>
      </c>
      <c r="T189" s="1" t="s">
        <v>1304</v>
      </c>
      <c r="U189" s="7" t="s">
        <v>1305</v>
      </c>
      <c r="V189" s="1">
        <v>25</v>
      </c>
      <c r="W189" s="1">
        <v>121</v>
      </c>
      <c r="X189" s="1">
        <v>22</v>
      </c>
      <c r="Y189" s="1">
        <v>50</v>
      </c>
      <c r="Z189" s="1">
        <v>570</v>
      </c>
      <c r="AA189" s="1">
        <v>67</v>
      </c>
      <c r="AB189" s="1">
        <v>537</v>
      </c>
      <c r="AC189" s="1">
        <v>353</v>
      </c>
      <c r="AD189" s="1">
        <v>635</v>
      </c>
      <c r="AE189" s="1">
        <v>133</v>
      </c>
      <c r="AF189" s="1">
        <v>46</v>
      </c>
      <c r="AG189" s="1">
        <v>70</v>
      </c>
      <c r="AH189" s="1">
        <v>17</v>
      </c>
      <c r="AI189" s="1">
        <v>332</v>
      </c>
      <c r="AJ189" s="1">
        <v>52</v>
      </c>
      <c r="AK189" s="3">
        <f t="shared" si="4"/>
        <v>635</v>
      </c>
      <c r="AL189" s="1" t="s">
        <v>28</v>
      </c>
    </row>
    <row r="190" spans="1:38" ht="15.75" customHeight="1">
      <c r="A190" s="1">
        <v>190</v>
      </c>
      <c r="B190" s="1">
        <v>190</v>
      </c>
      <c r="C190" s="1" t="s">
        <v>1306</v>
      </c>
      <c r="D190" s="1" t="s">
        <v>1307</v>
      </c>
      <c r="E190" s="1">
        <v>1171</v>
      </c>
      <c r="F190" s="2">
        <f t="shared" si="0"/>
        <v>19.516666666666666</v>
      </c>
      <c r="G190" s="5">
        <v>38384</v>
      </c>
      <c r="H190" s="3">
        <f t="shared" si="1"/>
        <v>2</v>
      </c>
      <c r="I190" s="3" t="s">
        <v>71</v>
      </c>
      <c r="J190" s="5">
        <v>39488</v>
      </c>
      <c r="K190" s="6">
        <v>39488</v>
      </c>
      <c r="L190" s="3">
        <f t="shared" si="2"/>
        <v>7</v>
      </c>
      <c r="M190" s="3" t="s">
        <v>87</v>
      </c>
      <c r="N190" s="1" t="s">
        <v>1308</v>
      </c>
      <c r="O190" s="1">
        <v>60</v>
      </c>
      <c r="P190" s="4">
        <f t="shared" si="6"/>
        <v>93100.1</v>
      </c>
      <c r="Q190" s="1">
        <v>931001</v>
      </c>
      <c r="R190" s="1" t="s">
        <v>1309</v>
      </c>
      <c r="S190" s="1" t="s">
        <v>1310</v>
      </c>
      <c r="T190" s="1" t="s">
        <v>1311</v>
      </c>
      <c r="U190" s="7" t="s">
        <v>1312</v>
      </c>
      <c r="V190" s="1">
        <v>24</v>
      </c>
      <c r="W190" s="1">
        <v>33</v>
      </c>
      <c r="X190" s="1">
        <v>30</v>
      </c>
      <c r="Y190" s="1">
        <v>32</v>
      </c>
      <c r="Z190" s="1">
        <v>182</v>
      </c>
      <c r="AA190" s="1">
        <v>73</v>
      </c>
      <c r="AB190" s="1">
        <v>308</v>
      </c>
      <c r="AC190" s="1">
        <v>93</v>
      </c>
      <c r="AD190" s="1">
        <v>363</v>
      </c>
      <c r="AE190" s="1">
        <v>45</v>
      </c>
      <c r="AF190" s="1">
        <v>46</v>
      </c>
      <c r="AG190" s="1">
        <v>102</v>
      </c>
      <c r="AH190" s="1">
        <v>10</v>
      </c>
      <c r="AI190" s="1">
        <v>244</v>
      </c>
      <c r="AJ190" s="1">
        <v>30</v>
      </c>
      <c r="AK190" s="3">
        <f t="shared" si="4"/>
        <v>363</v>
      </c>
      <c r="AL190" s="1" t="s">
        <v>28</v>
      </c>
    </row>
    <row r="191" spans="1:38" ht="15.75" customHeight="1">
      <c r="A191" s="1">
        <v>191</v>
      </c>
      <c r="B191" s="1">
        <v>191</v>
      </c>
      <c r="C191" s="1" t="s">
        <v>1313</v>
      </c>
      <c r="D191" s="1" t="s">
        <v>1314</v>
      </c>
      <c r="E191" s="1">
        <v>1151</v>
      </c>
      <c r="F191" s="2">
        <f t="shared" si="0"/>
        <v>19.183333333333334</v>
      </c>
      <c r="G191" s="5">
        <v>37288</v>
      </c>
      <c r="H191" s="3">
        <f t="shared" si="1"/>
        <v>5</v>
      </c>
      <c r="I191" s="3" t="s">
        <v>39</v>
      </c>
      <c r="J191" s="5">
        <v>39490</v>
      </c>
      <c r="K191" s="6">
        <v>39490</v>
      </c>
      <c r="L191" s="3">
        <f t="shared" si="2"/>
        <v>2</v>
      </c>
      <c r="M191" s="3" t="s">
        <v>71</v>
      </c>
      <c r="N191" s="1" t="s">
        <v>1315</v>
      </c>
      <c r="O191" s="1">
        <v>105</v>
      </c>
      <c r="P191" s="4">
        <f t="shared" si="6"/>
        <v>168718.5</v>
      </c>
      <c r="Q191" s="1">
        <v>1687185</v>
      </c>
      <c r="R191" s="1" t="s">
        <v>1316</v>
      </c>
      <c r="S191" s="1" t="s">
        <v>1317</v>
      </c>
      <c r="T191" s="1" t="s">
        <v>1318</v>
      </c>
      <c r="U191" s="7" t="s">
        <v>1319</v>
      </c>
      <c r="V191" s="1">
        <v>24</v>
      </c>
      <c r="W191" s="1">
        <v>667</v>
      </c>
      <c r="X191" s="1">
        <v>9</v>
      </c>
      <c r="Y191" s="1">
        <v>34</v>
      </c>
      <c r="Z191" s="1">
        <v>529</v>
      </c>
      <c r="AA191" s="1">
        <v>129</v>
      </c>
      <c r="AB191" s="1">
        <v>77</v>
      </c>
      <c r="AC191" s="1">
        <v>142</v>
      </c>
      <c r="AD191" s="1">
        <v>177</v>
      </c>
      <c r="AE191" s="1">
        <v>267</v>
      </c>
      <c r="AF191" s="1">
        <v>22</v>
      </c>
      <c r="AG191" s="1">
        <v>58</v>
      </c>
      <c r="AH191" s="1">
        <v>6</v>
      </c>
      <c r="AI191" s="1">
        <v>11</v>
      </c>
      <c r="AJ191" s="1">
        <v>20</v>
      </c>
      <c r="AK191" s="3">
        <f t="shared" si="4"/>
        <v>667</v>
      </c>
      <c r="AL191" s="1" t="s">
        <v>21</v>
      </c>
    </row>
    <row r="192" spans="1:38" ht="15.75" customHeight="1">
      <c r="A192" s="1">
        <v>192</v>
      </c>
      <c r="B192" s="1">
        <v>192</v>
      </c>
      <c r="C192" s="1" t="s">
        <v>1320</v>
      </c>
      <c r="D192" s="1" t="s">
        <v>1321</v>
      </c>
      <c r="E192" s="1">
        <v>518</v>
      </c>
      <c r="F192" s="2">
        <f t="shared" si="0"/>
        <v>8.6333333333333329</v>
      </c>
      <c r="G192" s="5">
        <v>37288</v>
      </c>
      <c r="H192" s="3">
        <f t="shared" si="1"/>
        <v>5</v>
      </c>
      <c r="I192" s="3" t="s">
        <v>39</v>
      </c>
      <c r="J192" s="5">
        <v>39491</v>
      </c>
      <c r="K192" s="6">
        <v>39491</v>
      </c>
      <c r="L192" s="3">
        <f t="shared" si="2"/>
        <v>3</v>
      </c>
      <c r="M192" s="3" t="s">
        <v>79</v>
      </c>
      <c r="N192" s="1" t="s">
        <v>1322</v>
      </c>
      <c r="O192" s="1">
        <v>53</v>
      </c>
      <c r="P192" s="4">
        <f t="shared" si="6"/>
        <v>78587.199999999997</v>
      </c>
      <c r="Q192" s="1">
        <v>785872</v>
      </c>
      <c r="R192" s="1" t="s">
        <v>1323</v>
      </c>
      <c r="S192" s="1" t="s">
        <v>1324</v>
      </c>
      <c r="T192" s="1" t="s">
        <v>1325</v>
      </c>
      <c r="U192" s="7" t="s">
        <v>1326</v>
      </c>
      <c r="V192" s="1">
        <v>24</v>
      </c>
      <c r="W192" s="1">
        <v>14</v>
      </c>
      <c r="X192" s="1">
        <v>5</v>
      </c>
      <c r="Y192" s="1">
        <v>63</v>
      </c>
      <c r="Z192" s="1">
        <v>206</v>
      </c>
      <c r="AA192" s="1">
        <v>202</v>
      </c>
      <c r="AB192" s="1">
        <v>196</v>
      </c>
      <c r="AC192" s="1">
        <v>36</v>
      </c>
      <c r="AD192" s="1">
        <v>24</v>
      </c>
      <c r="AE192" s="1">
        <v>79</v>
      </c>
      <c r="AF192" s="1">
        <v>21</v>
      </c>
      <c r="AG192" s="1">
        <v>50</v>
      </c>
      <c r="AH192" s="1">
        <v>7</v>
      </c>
      <c r="AI192" s="1">
        <v>8</v>
      </c>
      <c r="AJ192" s="1">
        <v>19</v>
      </c>
      <c r="AK192" s="3">
        <f t="shared" si="4"/>
        <v>206</v>
      </c>
      <c r="AL192" s="1" t="s">
        <v>24</v>
      </c>
    </row>
    <row r="193" spans="1:38" ht="15.75" customHeight="1">
      <c r="A193" s="1">
        <v>193</v>
      </c>
      <c r="B193" s="1">
        <v>193</v>
      </c>
      <c r="C193" s="1" t="s">
        <v>1327</v>
      </c>
      <c r="D193" s="1" t="s">
        <v>1328</v>
      </c>
      <c r="E193" s="1">
        <v>1066</v>
      </c>
      <c r="F193" s="2">
        <f t="shared" si="0"/>
        <v>17.766666666666666</v>
      </c>
      <c r="G193" s="5">
        <v>37317</v>
      </c>
      <c r="H193" s="3">
        <f t="shared" si="1"/>
        <v>6</v>
      </c>
      <c r="I193" s="3" t="s">
        <v>63</v>
      </c>
      <c r="J193" s="5">
        <v>39495</v>
      </c>
      <c r="K193" s="6">
        <v>39495</v>
      </c>
      <c r="L193" s="3">
        <f t="shared" si="2"/>
        <v>7</v>
      </c>
      <c r="M193" s="3" t="s">
        <v>87</v>
      </c>
      <c r="N193" s="1" t="s">
        <v>95</v>
      </c>
      <c r="O193" s="1">
        <v>29</v>
      </c>
      <c r="P193" s="4">
        <f t="shared" si="6"/>
        <v>54566.400000000001</v>
      </c>
      <c r="Q193" s="1">
        <v>545664</v>
      </c>
      <c r="R193" s="1" t="s">
        <v>1329</v>
      </c>
      <c r="S193" s="1" t="s">
        <v>1330</v>
      </c>
      <c r="T193" s="1" t="s">
        <v>1331</v>
      </c>
      <c r="U193" s="7" t="s">
        <v>1332</v>
      </c>
      <c r="V193" s="1">
        <v>20</v>
      </c>
      <c r="W193" s="1">
        <v>177</v>
      </c>
      <c r="X193" s="1">
        <v>0</v>
      </c>
      <c r="Y193" s="1">
        <v>16</v>
      </c>
      <c r="Z193" s="1">
        <v>117</v>
      </c>
      <c r="AA193" s="1">
        <v>10</v>
      </c>
      <c r="AB193" s="1">
        <v>75</v>
      </c>
      <c r="AC193" s="1">
        <v>49</v>
      </c>
      <c r="AD193" s="1">
        <v>187</v>
      </c>
      <c r="AE193" s="1">
        <v>29</v>
      </c>
      <c r="AF193" s="1">
        <v>33</v>
      </c>
      <c r="AG193" s="1">
        <v>73</v>
      </c>
      <c r="AH193" s="1">
        <v>12</v>
      </c>
      <c r="AI193" s="1">
        <v>20</v>
      </c>
      <c r="AJ193" s="1">
        <v>33</v>
      </c>
      <c r="AK193" s="3">
        <f t="shared" si="4"/>
        <v>187</v>
      </c>
      <c r="AL193" s="1" t="s">
        <v>28</v>
      </c>
    </row>
    <row r="194" spans="1:38" ht="15.75" customHeight="1">
      <c r="A194" s="1">
        <v>194</v>
      </c>
      <c r="B194" s="1">
        <v>194</v>
      </c>
      <c r="C194" s="1" t="s">
        <v>1333</v>
      </c>
      <c r="D194" s="1" t="s">
        <v>1334</v>
      </c>
      <c r="E194" s="1">
        <v>374</v>
      </c>
      <c r="F194" s="2">
        <f t="shared" si="0"/>
        <v>6.2333333333333334</v>
      </c>
      <c r="G194" s="5">
        <v>39143</v>
      </c>
      <c r="H194" s="3">
        <f t="shared" si="1"/>
        <v>5</v>
      </c>
      <c r="I194" s="3" t="s">
        <v>39</v>
      </c>
      <c r="J194" s="5">
        <v>39497</v>
      </c>
      <c r="K194" s="6">
        <v>39497</v>
      </c>
      <c r="L194" s="3">
        <f t="shared" si="2"/>
        <v>2</v>
      </c>
      <c r="M194" s="3" t="s">
        <v>71</v>
      </c>
      <c r="N194" s="1" t="s">
        <v>644</v>
      </c>
      <c r="O194" s="1">
        <v>46</v>
      </c>
      <c r="P194" s="4">
        <f t="shared" si="6"/>
        <v>48797.2</v>
      </c>
      <c r="Q194" s="1">
        <v>487972</v>
      </c>
      <c r="R194" s="1" t="s">
        <v>1335</v>
      </c>
      <c r="S194" s="1" t="s">
        <v>1336</v>
      </c>
      <c r="T194" s="1" t="s">
        <v>1337</v>
      </c>
      <c r="U194" s="7" t="s">
        <v>1338</v>
      </c>
      <c r="V194" s="1">
        <v>23</v>
      </c>
      <c r="W194" s="1">
        <v>80</v>
      </c>
      <c r="X194" s="1">
        <v>17</v>
      </c>
      <c r="Y194" s="1">
        <v>34</v>
      </c>
      <c r="Z194" s="1">
        <v>24</v>
      </c>
      <c r="AA194" s="1">
        <v>433</v>
      </c>
      <c r="AB194" s="1">
        <v>14</v>
      </c>
      <c r="AC194" s="1">
        <v>49</v>
      </c>
      <c r="AD194" s="1">
        <v>41</v>
      </c>
      <c r="AE194" s="1">
        <v>12</v>
      </c>
      <c r="AF194" s="1">
        <v>31</v>
      </c>
      <c r="AG194" s="1">
        <v>159</v>
      </c>
      <c r="AH194" s="1">
        <v>67</v>
      </c>
      <c r="AI194" s="1">
        <v>7</v>
      </c>
      <c r="AJ194" s="1">
        <v>38</v>
      </c>
      <c r="AK194" s="3">
        <f t="shared" si="4"/>
        <v>433</v>
      </c>
      <c r="AL194" s="1" t="s">
        <v>25</v>
      </c>
    </row>
    <row r="195" spans="1:38" ht="15.75" customHeight="1">
      <c r="A195" s="1">
        <v>195</v>
      </c>
      <c r="B195" s="1">
        <v>195</v>
      </c>
      <c r="C195" s="1" t="s">
        <v>1339</v>
      </c>
      <c r="D195" s="1" t="s">
        <v>1340</v>
      </c>
      <c r="E195" s="1">
        <v>927</v>
      </c>
      <c r="F195" s="2">
        <f t="shared" si="0"/>
        <v>15.45</v>
      </c>
      <c r="G195" s="5">
        <v>37288</v>
      </c>
      <c r="H195" s="3">
        <f t="shared" si="1"/>
        <v>5</v>
      </c>
      <c r="I195" s="3" t="s">
        <v>39</v>
      </c>
      <c r="J195" s="5">
        <v>39499</v>
      </c>
      <c r="K195" s="6">
        <v>39499</v>
      </c>
      <c r="L195" s="3">
        <f t="shared" si="2"/>
        <v>4</v>
      </c>
      <c r="M195" s="3" t="s">
        <v>55</v>
      </c>
      <c r="N195" s="1" t="s">
        <v>1341</v>
      </c>
      <c r="O195" s="1">
        <v>84</v>
      </c>
      <c r="P195" s="4">
        <f t="shared" si="6"/>
        <v>80762.8</v>
      </c>
      <c r="Q195" s="1">
        <v>807628</v>
      </c>
      <c r="R195" s="1" t="s">
        <v>1342</v>
      </c>
      <c r="S195" s="1" t="s">
        <v>1343</v>
      </c>
      <c r="T195" s="1" t="s">
        <v>1344</v>
      </c>
      <c r="U195" s="7" t="s">
        <v>1345</v>
      </c>
      <c r="V195" s="1">
        <v>20</v>
      </c>
      <c r="W195" s="1">
        <v>59</v>
      </c>
      <c r="X195" s="1">
        <v>6</v>
      </c>
      <c r="Y195" s="1">
        <v>72</v>
      </c>
      <c r="Z195" s="1">
        <v>267</v>
      </c>
      <c r="AA195" s="1">
        <v>1637</v>
      </c>
      <c r="AB195" s="1">
        <v>9</v>
      </c>
      <c r="AC195" s="1">
        <v>116</v>
      </c>
      <c r="AD195" s="1">
        <v>57</v>
      </c>
      <c r="AE195" s="1">
        <v>402</v>
      </c>
      <c r="AF195" s="1">
        <v>56</v>
      </c>
      <c r="AG195" s="1">
        <v>126</v>
      </c>
      <c r="AH195" s="1">
        <v>52</v>
      </c>
      <c r="AI195" s="1">
        <v>14</v>
      </c>
      <c r="AJ195" s="1">
        <v>15</v>
      </c>
      <c r="AK195" s="3">
        <f t="shared" si="4"/>
        <v>1637</v>
      </c>
      <c r="AL195" s="1" t="s">
        <v>25</v>
      </c>
    </row>
    <row r="196" spans="1:38" ht="15.75" customHeight="1">
      <c r="A196" s="1">
        <v>196</v>
      </c>
      <c r="B196" s="1">
        <v>196</v>
      </c>
      <c r="C196" s="1" t="s">
        <v>1346</v>
      </c>
      <c r="D196" s="1" t="s">
        <v>1347</v>
      </c>
      <c r="E196" s="1">
        <v>326</v>
      </c>
      <c r="F196" s="2">
        <f t="shared" si="0"/>
        <v>5.4333333333333336</v>
      </c>
      <c r="G196" s="5">
        <v>39238</v>
      </c>
      <c r="H196" s="3">
        <f t="shared" si="1"/>
        <v>2</v>
      </c>
      <c r="I196" s="3" t="s">
        <v>71</v>
      </c>
      <c r="J196" s="5">
        <v>39502</v>
      </c>
      <c r="K196" s="6">
        <v>39502</v>
      </c>
      <c r="L196" s="3">
        <f t="shared" si="2"/>
        <v>7</v>
      </c>
      <c r="M196" s="3" t="s">
        <v>87</v>
      </c>
      <c r="N196" s="1" t="s">
        <v>1348</v>
      </c>
      <c r="O196" s="1">
        <v>43</v>
      </c>
      <c r="P196" s="4">
        <f t="shared" si="6"/>
        <v>20072.599999999999</v>
      </c>
      <c r="Q196" s="1">
        <v>200726</v>
      </c>
      <c r="R196" s="1" t="s">
        <v>1349</v>
      </c>
      <c r="S196" s="1" t="s">
        <v>1350</v>
      </c>
      <c r="T196" s="1" t="s">
        <v>1351</v>
      </c>
      <c r="U196" s="7" t="s">
        <v>1352</v>
      </c>
      <c r="V196" s="1">
        <v>29</v>
      </c>
      <c r="W196" s="1">
        <v>45</v>
      </c>
      <c r="X196" s="1">
        <v>1</v>
      </c>
      <c r="Y196" s="1">
        <v>108</v>
      </c>
      <c r="Z196" s="1">
        <v>36</v>
      </c>
      <c r="AA196" s="1">
        <v>0</v>
      </c>
      <c r="AB196" s="1">
        <v>37</v>
      </c>
      <c r="AC196" s="1">
        <v>8</v>
      </c>
      <c r="AD196" s="1">
        <v>183</v>
      </c>
      <c r="AE196" s="1">
        <v>10</v>
      </c>
      <c r="AF196" s="1">
        <v>0</v>
      </c>
      <c r="AG196" s="1">
        <v>33</v>
      </c>
      <c r="AH196" s="1">
        <v>4</v>
      </c>
      <c r="AI196" s="1">
        <v>43</v>
      </c>
      <c r="AJ196" s="1">
        <v>12</v>
      </c>
      <c r="AK196" s="3">
        <f t="shared" si="4"/>
        <v>183</v>
      </c>
      <c r="AL196" s="1" t="s">
        <v>28</v>
      </c>
    </row>
    <row r="197" spans="1:38" ht="15.75" customHeight="1">
      <c r="A197" s="1">
        <v>197</v>
      </c>
      <c r="B197" s="1">
        <v>197</v>
      </c>
      <c r="C197" s="1" t="s">
        <v>1353</v>
      </c>
      <c r="D197" s="1" t="s">
        <v>1354</v>
      </c>
      <c r="E197" s="1">
        <v>202</v>
      </c>
      <c r="F197" s="2">
        <f t="shared" si="0"/>
        <v>3.3666666666666667</v>
      </c>
      <c r="G197" s="5">
        <v>39143</v>
      </c>
      <c r="H197" s="3">
        <f t="shared" si="1"/>
        <v>5</v>
      </c>
      <c r="I197" s="3" t="s">
        <v>39</v>
      </c>
      <c r="J197" s="5">
        <v>39505</v>
      </c>
      <c r="K197" s="6">
        <v>39505</v>
      </c>
      <c r="L197" s="3">
        <f t="shared" si="2"/>
        <v>3</v>
      </c>
      <c r="M197" s="3" t="s">
        <v>79</v>
      </c>
      <c r="N197" s="1" t="s">
        <v>793</v>
      </c>
      <c r="O197" s="1">
        <v>26</v>
      </c>
      <c r="P197" s="4">
        <f t="shared" si="6"/>
        <v>41215.4</v>
      </c>
      <c r="Q197" s="1">
        <v>412154</v>
      </c>
      <c r="R197" s="1" t="s">
        <v>1355</v>
      </c>
      <c r="S197" s="1" t="s">
        <v>1356</v>
      </c>
      <c r="T197" s="1" t="s">
        <v>1357</v>
      </c>
      <c r="U197" s="7" t="s">
        <v>1358</v>
      </c>
      <c r="V197" s="1">
        <v>32</v>
      </c>
      <c r="W197" s="1">
        <v>66</v>
      </c>
      <c r="X197" s="1">
        <v>2</v>
      </c>
      <c r="Y197" s="1">
        <v>25</v>
      </c>
      <c r="Z197" s="1">
        <v>191</v>
      </c>
      <c r="AA197" s="1">
        <v>89</v>
      </c>
      <c r="AB197" s="1">
        <v>80</v>
      </c>
      <c r="AC197" s="1">
        <v>37</v>
      </c>
      <c r="AD197" s="1">
        <v>154</v>
      </c>
      <c r="AE197" s="1">
        <v>70</v>
      </c>
      <c r="AF197" s="1">
        <v>2</v>
      </c>
      <c r="AG197" s="1">
        <v>67</v>
      </c>
      <c r="AH197" s="1">
        <v>9</v>
      </c>
      <c r="AI197" s="1">
        <v>18</v>
      </c>
      <c r="AJ197" s="1">
        <v>13</v>
      </c>
      <c r="AK197" s="3">
        <f t="shared" si="4"/>
        <v>191</v>
      </c>
      <c r="AL197" s="1" t="s">
        <v>24</v>
      </c>
    </row>
    <row r="198" spans="1:38" ht="15.75" customHeight="1">
      <c r="A198" s="1">
        <v>198</v>
      </c>
      <c r="B198" s="1">
        <v>198</v>
      </c>
      <c r="C198" s="1" t="s">
        <v>1359</v>
      </c>
      <c r="D198" s="1" t="s">
        <v>1360</v>
      </c>
      <c r="E198" s="1">
        <v>402</v>
      </c>
      <c r="F198" s="2">
        <f t="shared" si="0"/>
        <v>6.7</v>
      </c>
      <c r="G198" s="5">
        <v>39504</v>
      </c>
      <c r="H198" s="3">
        <f t="shared" si="1"/>
        <v>2</v>
      </c>
      <c r="I198" s="3" t="s">
        <v>71</v>
      </c>
      <c r="J198" s="5">
        <v>39505</v>
      </c>
      <c r="K198" s="6">
        <v>39505</v>
      </c>
      <c r="L198" s="3">
        <f t="shared" si="2"/>
        <v>3</v>
      </c>
      <c r="M198" s="3" t="s">
        <v>79</v>
      </c>
      <c r="N198" s="1" t="s">
        <v>1361</v>
      </c>
      <c r="O198" s="1">
        <v>70</v>
      </c>
      <c r="P198" s="4">
        <f t="shared" si="6"/>
        <v>103406.39999999999</v>
      </c>
      <c r="Q198" s="1">
        <v>1034064</v>
      </c>
      <c r="R198" s="1" t="s">
        <v>1362</v>
      </c>
      <c r="S198" s="1" t="s">
        <v>1363</v>
      </c>
      <c r="T198" s="1" t="s">
        <v>1364</v>
      </c>
      <c r="U198" s="7" t="s">
        <v>1365</v>
      </c>
      <c r="V198" s="1">
        <v>26</v>
      </c>
      <c r="W198" s="1">
        <v>330</v>
      </c>
      <c r="X198" s="1">
        <v>14</v>
      </c>
      <c r="Y198" s="1">
        <v>23</v>
      </c>
      <c r="Z198" s="1">
        <v>357</v>
      </c>
      <c r="AA198" s="1">
        <v>6</v>
      </c>
      <c r="AB198" s="1">
        <v>170</v>
      </c>
      <c r="AC198" s="1">
        <v>112</v>
      </c>
      <c r="AD198" s="1">
        <v>209</v>
      </c>
      <c r="AE198" s="1">
        <v>306</v>
      </c>
      <c r="AF198" s="1">
        <v>35</v>
      </c>
      <c r="AG198" s="1">
        <v>72</v>
      </c>
      <c r="AH198" s="1">
        <v>40</v>
      </c>
      <c r="AI198" s="1">
        <v>26</v>
      </c>
      <c r="AJ198" s="1">
        <v>71</v>
      </c>
      <c r="AK198" s="3">
        <f t="shared" si="4"/>
        <v>357</v>
      </c>
      <c r="AL198" s="1" t="s">
        <v>24</v>
      </c>
    </row>
    <row r="199" spans="1:38" ht="15.75" customHeight="1">
      <c r="A199" s="1">
        <v>199</v>
      </c>
      <c r="B199" s="1">
        <v>199</v>
      </c>
      <c r="C199" s="1" t="s">
        <v>1366</v>
      </c>
      <c r="D199" s="1" t="s">
        <v>1367</v>
      </c>
      <c r="E199" s="1">
        <v>1237</v>
      </c>
      <c r="F199" s="2">
        <f t="shared" si="0"/>
        <v>20.616666666666667</v>
      </c>
      <c r="G199" s="5">
        <v>39143</v>
      </c>
      <c r="H199" s="3">
        <f t="shared" si="1"/>
        <v>5</v>
      </c>
      <c r="I199" s="3" t="s">
        <v>39</v>
      </c>
      <c r="J199" s="5">
        <v>39511</v>
      </c>
      <c r="K199" s="6">
        <v>39511</v>
      </c>
      <c r="L199" s="3">
        <f t="shared" si="2"/>
        <v>2</v>
      </c>
      <c r="M199" s="3" t="s">
        <v>71</v>
      </c>
      <c r="N199" s="1" t="s">
        <v>1368</v>
      </c>
      <c r="O199" s="1">
        <v>61</v>
      </c>
      <c r="P199" s="4">
        <f t="shared" si="6"/>
        <v>77760.899999999994</v>
      </c>
      <c r="Q199" s="1">
        <v>777609</v>
      </c>
      <c r="R199" s="1" t="s">
        <v>1369</v>
      </c>
      <c r="S199" s="1" t="s">
        <v>1370</v>
      </c>
      <c r="T199" s="1" t="s">
        <v>1371</v>
      </c>
      <c r="U199" s="7" t="s">
        <v>1372</v>
      </c>
      <c r="V199" s="1">
        <v>29</v>
      </c>
      <c r="W199" s="1">
        <v>30</v>
      </c>
      <c r="X199" s="1">
        <v>63</v>
      </c>
      <c r="Y199" s="1">
        <v>30</v>
      </c>
      <c r="Z199" s="1">
        <v>175</v>
      </c>
      <c r="AA199" s="1">
        <v>20</v>
      </c>
      <c r="AB199" s="1">
        <v>231</v>
      </c>
      <c r="AC199" s="1">
        <v>117</v>
      </c>
      <c r="AD199" s="1">
        <v>238</v>
      </c>
      <c r="AE199" s="1">
        <v>45</v>
      </c>
      <c r="AF199" s="1">
        <v>93</v>
      </c>
      <c r="AG199" s="1">
        <v>130</v>
      </c>
      <c r="AH199" s="1">
        <v>17</v>
      </c>
      <c r="AI199" s="1">
        <v>117</v>
      </c>
      <c r="AJ199" s="1">
        <v>45</v>
      </c>
      <c r="AK199" s="3">
        <f t="shared" si="4"/>
        <v>238</v>
      </c>
      <c r="AL199" s="1" t="s">
        <v>28</v>
      </c>
    </row>
    <row r="200" spans="1:38" ht="15.75" customHeight="1">
      <c r="A200" s="1">
        <v>200</v>
      </c>
      <c r="B200" s="1">
        <v>200</v>
      </c>
      <c r="C200" s="1" t="s">
        <v>1373</v>
      </c>
      <c r="D200" s="1" t="s">
        <v>608</v>
      </c>
      <c r="E200" s="1">
        <v>954</v>
      </c>
      <c r="F200" s="2">
        <f t="shared" si="0"/>
        <v>15.9</v>
      </c>
      <c r="G200" s="5">
        <v>39505</v>
      </c>
      <c r="H200" s="3">
        <f t="shared" si="1"/>
        <v>3</v>
      </c>
      <c r="I200" s="3" t="s">
        <v>79</v>
      </c>
      <c r="J200" s="5">
        <v>39512</v>
      </c>
      <c r="K200" s="6">
        <v>39512</v>
      </c>
      <c r="L200" s="3">
        <f t="shared" si="2"/>
        <v>3</v>
      </c>
      <c r="M200" s="3" t="s">
        <v>79</v>
      </c>
      <c r="N200" s="1" t="s">
        <v>609</v>
      </c>
      <c r="O200" s="1">
        <v>137</v>
      </c>
      <c r="P200" s="4">
        <f t="shared" si="6"/>
        <v>100489.3</v>
      </c>
      <c r="Q200" s="1">
        <v>1004893</v>
      </c>
      <c r="R200" s="1" t="s">
        <v>1374</v>
      </c>
      <c r="S200" s="1" t="s">
        <v>1375</v>
      </c>
      <c r="T200" s="1" t="s">
        <v>1376</v>
      </c>
      <c r="U200" s="7" t="s">
        <v>1377</v>
      </c>
      <c r="V200" s="1">
        <v>24</v>
      </c>
      <c r="W200" s="1">
        <v>33</v>
      </c>
      <c r="X200" s="1">
        <v>33</v>
      </c>
      <c r="Y200" s="1">
        <v>71</v>
      </c>
      <c r="Z200" s="1">
        <v>583</v>
      </c>
      <c r="AA200" s="1">
        <v>9</v>
      </c>
      <c r="AB200" s="1">
        <v>402</v>
      </c>
      <c r="AC200" s="1">
        <v>292</v>
      </c>
      <c r="AD200" s="1">
        <v>239</v>
      </c>
      <c r="AE200" s="1">
        <v>680</v>
      </c>
      <c r="AF200" s="1">
        <v>34</v>
      </c>
      <c r="AG200" s="1">
        <v>30</v>
      </c>
      <c r="AH200" s="1">
        <v>14</v>
      </c>
      <c r="AI200" s="1">
        <v>73</v>
      </c>
      <c r="AJ200" s="1">
        <v>14</v>
      </c>
      <c r="AK200" s="3">
        <f t="shared" si="4"/>
        <v>680</v>
      </c>
      <c r="AL200" s="1" t="s">
        <v>142</v>
      </c>
    </row>
    <row r="201" spans="1:38" ht="15.75" customHeight="1">
      <c r="A201" s="1">
        <v>201</v>
      </c>
      <c r="B201" s="1">
        <v>201</v>
      </c>
      <c r="C201" s="1" t="s">
        <v>1378</v>
      </c>
      <c r="D201" s="1" t="s">
        <v>144</v>
      </c>
      <c r="E201" s="1">
        <v>1523</v>
      </c>
      <c r="F201" s="2">
        <f t="shared" si="0"/>
        <v>25.383333333333333</v>
      </c>
      <c r="G201" s="5">
        <v>30713</v>
      </c>
      <c r="H201" s="3">
        <f t="shared" si="1"/>
        <v>3</v>
      </c>
      <c r="I201" s="3" t="s">
        <v>79</v>
      </c>
      <c r="J201" s="5">
        <v>39517</v>
      </c>
      <c r="K201" s="6">
        <v>39517</v>
      </c>
      <c r="L201" s="3">
        <f t="shared" si="2"/>
        <v>1</v>
      </c>
      <c r="M201" s="3" t="s">
        <v>40</v>
      </c>
      <c r="N201" s="1" t="s">
        <v>145</v>
      </c>
      <c r="O201" s="1">
        <v>64</v>
      </c>
      <c r="P201" s="4">
        <f t="shared" si="6"/>
        <v>97408.7</v>
      </c>
      <c r="Q201" s="1">
        <v>974087</v>
      </c>
      <c r="R201" s="1" t="s">
        <v>1379</v>
      </c>
      <c r="S201" s="1" t="s">
        <v>1380</v>
      </c>
      <c r="T201" s="1" t="s">
        <v>1381</v>
      </c>
      <c r="U201" s="7" t="s">
        <v>1382</v>
      </c>
      <c r="V201" s="1">
        <v>18</v>
      </c>
      <c r="W201" s="1">
        <v>14</v>
      </c>
      <c r="X201" s="1">
        <v>12</v>
      </c>
      <c r="Y201" s="1">
        <v>19</v>
      </c>
      <c r="Z201" s="1">
        <v>177</v>
      </c>
      <c r="AA201" s="1">
        <v>24</v>
      </c>
      <c r="AB201" s="1">
        <v>131</v>
      </c>
      <c r="AC201" s="1">
        <v>86</v>
      </c>
      <c r="AD201" s="1">
        <v>101</v>
      </c>
      <c r="AE201" s="1">
        <v>77</v>
      </c>
      <c r="AF201" s="1">
        <v>51</v>
      </c>
      <c r="AG201" s="1">
        <v>30</v>
      </c>
      <c r="AH201" s="1">
        <v>7</v>
      </c>
      <c r="AI201" s="1">
        <v>26</v>
      </c>
      <c r="AJ201" s="1">
        <v>4</v>
      </c>
      <c r="AK201" s="3">
        <f t="shared" si="4"/>
        <v>177</v>
      </c>
      <c r="AL201" s="1" t="s">
        <v>24</v>
      </c>
    </row>
    <row r="202" spans="1:38" ht="15.75" customHeight="1">
      <c r="A202" s="1">
        <v>202</v>
      </c>
      <c r="B202" s="1">
        <v>202</v>
      </c>
      <c r="C202" s="1" t="s">
        <v>1383</v>
      </c>
      <c r="D202" s="1" t="s">
        <v>1384</v>
      </c>
      <c r="E202" s="1">
        <v>1099</v>
      </c>
      <c r="F202" s="2">
        <f t="shared" si="0"/>
        <v>18.316666666666666</v>
      </c>
      <c r="G202" s="5">
        <v>39504</v>
      </c>
      <c r="H202" s="3">
        <f t="shared" si="1"/>
        <v>2</v>
      </c>
      <c r="I202" s="3" t="s">
        <v>71</v>
      </c>
      <c r="J202" s="5">
        <v>39518</v>
      </c>
      <c r="K202" s="6">
        <v>39518</v>
      </c>
      <c r="L202" s="3">
        <f t="shared" si="2"/>
        <v>2</v>
      </c>
      <c r="M202" s="3" t="s">
        <v>71</v>
      </c>
      <c r="N202" s="1" t="s">
        <v>1385</v>
      </c>
      <c r="O202" s="1">
        <v>2877</v>
      </c>
      <c r="P202" s="4">
        <f t="shared" si="6"/>
        <v>2119088.2999999998</v>
      </c>
      <c r="Q202" s="1">
        <v>21190883</v>
      </c>
      <c r="R202" s="1" t="s">
        <v>1386</v>
      </c>
      <c r="S202" s="1" t="s">
        <v>1387</v>
      </c>
      <c r="T202" s="1" t="s">
        <v>1388</v>
      </c>
      <c r="U202" s="7" t="s">
        <v>1389</v>
      </c>
      <c r="V202" s="1">
        <v>49</v>
      </c>
      <c r="W202" s="1">
        <v>9437</v>
      </c>
      <c r="X202" s="1">
        <v>289</v>
      </c>
      <c r="Y202" s="1">
        <v>7842</v>
      </c>
      <c r="Z202" s="1">
        <v>14447</v>
      </c>
      <c r="AA202" s="1">
        <v>966</v>
      </c>
      <c r="AB202" s="1">
        <v>5430</v>
      </c>
      <c r="AC202" s="1">
        <v>1228</v>
      </c>
      <c r="AD202" s="1">
        <v>16918</v>
      </c>
      <c r="AE202" s="1">
        <v>10464</v>
      </c>
      <c r="AF202" s="1">
        <v>398</v>
      </c>
      <c r="AG202" s="1">
        <v>636</v>
      </c>
      <c r="AH202" s="1">
        <v>356</v>
      </c>
      <c r="AI202" s="1">
        <v>1704</v>
      </c>
      <c r="AJ202" s="1">
        <v>550</v>
      </c>
      <c r="AK202" s="3">
        <f t="shared" si="4"/>
        <v>16918</v>
      </c>
      <c r="AL202" s="1" t="s">
        <v>28</v>
      </c>
    </row>
    <row r="203" spans="1:38" ht="15.75" customHeight="1">
      <c r="A203" s="1">
        <v>203</v>
      </c>
      <c r="B203" s="1">
        <v>203</v>
      </c>
      <c r="C203" s="1" t="s">
        <v>1390</v>
      </c>
      <c r="D203" s="1" t="s">
        <v>1235</v>
      </c>
      <c r="E203" s="1">
        <v>2678</v>
      </c>
      <c r="F203" s="2">
        <f t="shared" si="0"/>
        <v>44.633333333333333</v>
      </c>
      <c r="G203" s="5">
        <v>32934</v>
      </c>
      <c r="H203" s="3">
        <f t="shared" si="1"/>
        <v>5</v>
      </c>
      <c r="I203" s="3" t="s">
        <v>39</v>
      </c>
      <c r="J203" s="5">
        <v>39519</v>
      </c>
      <c r="K203" s="6">
        <v>39519</v>
      </c>
      <c r="L203" s="3">
        <f t="shared" si="2"/>
        <v>3</v>
      </c>
      <c r="M203" s="3" t="s">
        <v>79</v>
      </c>
      <c r="N203" s="1" t="s">
        <v>95</v>
      </c>
      <c r="O203" s="1">
        <v>9</v>
      </c>
      <c r="P203" s="4">
        <f t="shared" si="6"/>
        <v>62080.6</v>
      </c>
      <c r="Q203" s="1">
        <v>620806</v>
      </c>
      <c r="R203" s="1" t="s">
        <v>1391</v>
      </c>
      <c r="S203" s="1" t="s">
        <v>1392</v>
      </c>
      <c r="T203" s="1" t="s">
        <v>1393</v>
      </c>
      <c r="U203" s="7" t="s">
        <v>1394</v>
      </c>
      <c r="V203" s="1">
        <v>19</v>
      </c>
      <c r="W203" s="1">
        <v>19</v>
      </c>
      <c r="X203" s="1">
        <v>11</v>
      </c>
      <c r="Y203" s="1">
        <v>9</v>
      </c>
      <c r="Z203" s="1">
        <v>31</v>
      </c>
      <c r="AA203" s="1">
        <v>40</v>
      </c>
      <c r="AB203" s="1">
        <v>32</v>
      </c>
      <c r="AC203" s="1">
        <v>16</v>
      </c>
      <c r="AD203" s="1">
        <v>41</v>
      </c>
      <c r="AE203" s="1">
        <v>10</v>
      </c>
      <c r="AF203" s="1">
        <v>76</v>
      </c>
      <c r="AG203" s="1">
        <v>35</v>
      </c>
      <c r="AH203" s="1">
        <v>9</v>
      </c>
      <c r="AI203" s="1">
        <v>10</v>
      </c>
      <c r="AJ203" s="1">
        <v>7</v>
      </c>
      <c r="AK203" s="3">
        <f t="shared" si="4"/>
        <v>76</v>
      </c>
      <c r="AL203" s="1" t="s">
        <v>30</v>
      </c>
    </row>
    <row r="204" spans="1:38" ht="15.75" customHeight="1">
      <c r="A204" s="1">
        <v>204</v>
      </c>
      <c r="B204" s="1">
        <v>204</v>
      </c>
      <c r="C204" s="1" t="s">
        <v>1395</v>
      </c>
      <c r="D204" s="1" t="s">
        <v>1396</v>
      </c>
      <c r="E204" s="1">
        <v>1535</v>
      </c>
      <c r="F204" s="2">
        <f t="shared" si="0"/>
        <v>25.583333333333332</v>
      </c>
      <c r="G204" s="5">
        <v>39505</v>
      </c>
      <c r="H204" s="3">
        <f t="shared" si="1"/>
        <v>3</v>
      </c>
      <c r="I204" s="3" t="s">
        <v>79</v>
      </c>
      <c r="J204" s="5">
        <v>39524</v>
      </c>
      <c r="K204" s="6">
        <v>39524</v>
      </c>
      <c r="L204" s="3">
        <f t="shared" si="2"/>
        <v>1</v>
      </c>
      <c r="M204" s="3" t="s">
        <v>40</v>
      </c>
      <c r="N204" s="1" t="s">
        <v>1397</v>
      </c>
      <c r="O204" s="1">
        <v>231</v>
      </c>
      <c r="P204" s="4">
        <f t="shared" si="6"/>
        <v>135788.79999999999</v>
      </c>
      <c r="Q204" s="1">
        <v>1357888</v>
      </c>
      <c r="R204" s="1" t="s">
        <v>1398</v>
      </c>
      <c r="S204" s="1" t="s">
        <v>1399</v>
      </c>
      <c r="T204" s="1" t="s">
        <v>1400</v>
      </c>
      <c r="U204" s="7" t="s">
        <v>1401</v>
      </c>
      <c r="V204" s="1">
        <v>32</v>
      </c>
      <c r="W204" s="1">
        <v>209</v>
      </c>
      <c r="X204" s="1">
        <v>11</v>
      </c>
      <c r="Y204" s="1">
        <v>223</v>
      </c>
      <c r="Z204" s="1">
        <v>241</v>
      </c>
      <c r="AA204" s="1">
        <v>480</v>
      </c>
      <c r="AB204" s="1">
        <v>133</v>
      </c>
      <c r="AC204" s="1">
        <v>452</v>
      </c>
      <c r="AD204" s="1">
        <v>1398</v>
      </c>
      <c r="AE204" s="1">
        <v>215</v>
      </c>
      <c r="AF204" s="1">
        <v>24</v>
      </c>
      <c r="AG204" s="1">
        <v>28</v>
      </c>
      <c r="AH204" s="1">
        <v>8</v>
      </c>
      <c r="AI204" s="1">
        <v>301</v>
      </c>
      <c r="AJ204" s="1">
        <v>8</v>
      </c>
      <c r="AK204" s="3">
        <f t="shared" si="4"/>
        <v>1398</v>
      </c>
      <c r="AL204" s="1" t="s">
        <v>28</v>
      </c>
    </row>
    <row r="205" spans="1:38" ht="15.75" customHeight="1">
      <c r="A205" s="1">
        <v>205</v>
      </c>
      <c r="B205" s="1">
        <v>205</v>
      </c>
      <c r="C205" s="1" t="s">
        <v>1402</v>
      </c>
      <c r="D205" s="1" t="s">
        <v>1403</v>
      </c>
      <c r="E205" s="1">
        <v>1288</v>
      </c>
      <c r="F205" s="2">
        <f t="shared" si="0"/>
        <v>21.466666666666665</v>
      </c>
      <c r="G205" s="5">
        <v>39505</v>
      </c>
      <c r="H205" s="3">
        <f t="shared" si="1"/>
        <v>3</v>
      </c>
      <c r="I205" s="3" t="s">
        <v>79</v>
      </c>
      <c r="J205" s="5">
        <v>39525</v>
      </c>
      <c r="K205" s="6">
        <v>39525</v>
      </c>
      <c r="L205" s="3">
        <f t="shared" si="2"/>
        <v>2</v>
      </c>
      <c r="M205" s="3" t="s">
        <v>71</v>
      </c>
      <c r="N205" s="1" t="s">
        <v>1404</v>
      </c>
      <c r="O205" s="1">
        <v>456</v>
      </c>
      <c r="P205" s="4">
        <f t="shared" si="6"/>
        <v>127761.9</v>
      </c>
      <c r="Q205" s="1">
        <v>1277619</v>
      </c>
      <c r="R205" s="1" t="s">
        <v>1405</v>
      </c>
      <c r="S205" s="1" t="s">
        <v>1406</v>
      </c>
      <c r="T205" s="1" t="s">
        <v>1407</v>
      </c>
      <c r="U205" s="7" t="s">
        <v>1408</v>
      </c>
      <c r="V205" s="1">
        <v>30</v>
      </c>
      <c r="W205" s="1">
        <v>318</v>
      </c>
      <c r="X205" s="1">
        <v>26</v>
      </c>
      <c r="Y205" s="1">
        <v>458</v>
      </c>
      <c r="Z205" s="1">
        <v>240</v>
      </c>
      <c r="AA205" s="1">
        <v>15</v>
      </c>
      <c r="AB205" s="1">
        <v>340</v>
      </c>
      <c r="AC205" s="1">
        <v>97</v>
      </c>
      <c r="AD205" s="1">
        <v>1111</v>
      </c>
      <c r="AE205" s="1">
        <v>91</v>
      </c>
      <c r="AF205" s="1">
        <v>50</v>
      </c>
      <c r="AG205" s="1">
        <v>86</v>
      </c>
      <c r="AH205" s="1">
        <v>37</v>
      </c>
      <c r="AI205" s="1">
        <v>528</v>
      </c>
      <c r="AJ205" s="1">
        <v>123</v>
      </c>
      <c r="AK205" s="3">
        <f t="shared" si="4"/>
        <v>1111</v>
      </c>
      <c r="AL205" s="1" t="s">
        <v>28</v>
      </c>
    </row>
    <row r="206" spans="1:38" ht="15.75" customHeight="1">
      <c r="A206" s="1">
        <v>206</v>
      </c>
      <c r="B206" s="1">
        <v>206</v>
      </c>
      <c r="C206" s="1" t="s">
        <v>1409</v>
      </c>
      <c r="D206" s="1" t="s">
        <v>1410</v>
      </c>
      <c r="E206" s="1">
        <v>1490</v>
      </c>
      <c r="F206" s="2">
        <f t="shared" si="0"/>
        <v>24.833333333333332</v>
      </c>
      <c r="G206" s="5">
        <v>39505</v>
      </c>
      <c r="H206" s="3">
        <f t="shared" si="1"/>
        <v>3</v>
      </c>
      <c r="I206" s="3" t="s">
        <v>79</v>
      </c>
      <c r="J206" s="5">
        <v>39526</v>
      </c>
      <c r="K206" s="6">
        <v>39526</v>
      </c>
      <c r="L206" s="3">
        <f t="shared" si="2"/>
        <v>3</v>
      </c>
      <c r="M206" s="3" t="s">
        <v>79</v>
      </c>
      <c r="N206" s="1" t="s">
        <v>1411</v>
      </c>
      <c r="O206" s="1">
        <v>69</v>
      </c>
      <c r="P206" s="4">
        <f t="shared" si="6"/>
        <v>47316.5</v>
      </c>
      <c r="Q206" s="1">
        <v>473165</v>
      </c>
      <c r="R206" s="1" t="s">
        <v>1412</v>
      </c>
      <c r="S206" s="1" t="s">
        <v>1413</v>
      </c>
      <c r="T206" s="1" t="s">
        <v>1414</v>
      </c>
      <c r="U206" s="7" t="s">
        <v>1415</v>
      </c>
      <c r="V206" s="1">
        <v>22</v>
      </c>
      <c r="W206" s="1">
        <v>70</v>
      </c>
      <c r="X206" s="1">
        <v>0</v>
      </c>
      <c r="Y206" s="1">
        <v>142</v>
      </c>
      <c r="Z206" s="1">
        <v>92</v>
      </c>
      <c r="AA206" s="1">
        <v>7</v>
      </c>
      <c r="AB206" s="1">
        <v>106</v>
      </c>
      <c r="AC206" s="1">
        <v>65</v>
      </c>
      <c r="AD206" s="1">
        <v>396</v>
      </c>
      <c r="AE206" s="1">
        <v>54</v>
      </c>
      <c r="AF206" s="1">
        <v>15</v>
      </c>
      <c r="AG206" s="1">
        <v>17</v>
      </c>
      <c r="AH206" s="1">
        <v>3</v>
      </c>
      <c r="AI206" s="1">
        <v>113</v>
      </c>
      <c r="AJ206" s="1">
        <v>3</v>
      </c>
      <c r="AK206" s="3">
        <f t="shared" si="4"/>
        <v>396</v>
      </c>
      <c r="AL206" s="1" t="s">
        <v>28</v>
      </c>
    </row>
    <row r="207" spans="1:38" ht="15.75" customHeight="1">
      <c r="A207" s="1">
        <v>207</v>
      </c>
      <c r="B207" s="1">
        <v>207</v>
      </c>
      <c r="C207" s="1" t="s">
        <v>1416</v>
      </c>
      <c r="D207" s="1" t="s">
        <v>1417</v>
      </c>
      <c r="E207" s="1">
        <v>1917</v>
      </c>
      <c r="F207" s="2">
        <f t="shared" si="0"/>
        <v>31.95</v>
      </c>
      <c r="G207" s="5">
        <v>39082</v>
      </c>
      <c r="H207" s="3">
        <f t="shared" si="1"/>
        <v>7</v>
      </c>
      <c r="I207" s="3" t="s">
        <v>87</v>
      </c>
      <c r="J207" s="5">
        <v>39530</v>
      </c>
      <c r="K207" s="6">
        <v>39530</v>
      </c>
      <c r="L207" s="3">
        <f t="shared" si="2"/>
        <v>7</v>
      </c>
      <c r="M207" s="3" t="s">
        <v>87</v>
      </c>
      <c r="N207" s="1" t="s">
        <v>95</v>
      </c>
      <c r="O207" s="1">
        <v>67</v>
      </c>
      <c r="P207" s="4">
        <f t="shared" si="6"/>
        <v>76381.5</v>
      </c>
      <c r="Q207" s="1">
        <v>763815</v>
      </c>
      <c r="R207" s="1" t="s">
        <v>1418</v>
      </c>
      <c r="S207" s="1" t="s">
        <v>1419</v>
      </c>
      <c r="T207" s="1" t="s">
        <v>1420</v>
      </c>
      <c r="U207" s="7" t="s">
        <v>1421</v>
      </c>
      <c r="V207" s="1">
        <v>23</v>
      </c>
      <c r="W207" s="1">
        <v>37</v>
      </c>
      <c r="X207" s="1">
        <v>16</v>
      </c>
      <c r="Y207" s="1">
        <v>11</v>
      </c>
      <c r="Z207" s="1">
        <v>122</v>
      </c>
      <c r="AA207" s="1">
        <v>19</v>
      </c>
      <c r="AB207" s="1">
        <v>181</v>
      </c>
      <c r="AC207" s="1">
        <v>58</v>
      </c>
      <c r="AD207" s="1">
        <v>193</v>
      </c>
      <c r="AE207" s="1">
        <v>30</v>
      </c>
      <c r="AF207" s="1">
        <v>119</v>
      </c>
      <c r="AG207" s="1">
        <v>96</v>
      </c>
      <c r="AH207" s="1">
        <v>25</v>
      </c>
      <c r="AI207" s="1">
        <v>61</v>
      </c>
      <c r="AJ207" s="1">
        <v>22</v>
      </c>
      <c r="AK207" s="3">
        <f t="shared" si="4"/>
        <v>193</v>
      </c>
      <c r="AL207" s="1" t="s">
        <v>28</v>
      </c>
    </row>
    <row r="208" spans="1:38" ht="15.75" customHeight="1">
      <c r="A208" s="1">
        <v>208</v>
      </c>
      <c r="B208" s="1">
        <v>208</v>
      </c>
      <c r="C208" s="1" t="s">
        <v>1422</v>
      </c>
      <c r="D208" s="1" t="s">
        <v>1423</v>
      </c>
      <c r="E208" s="1">
        <v>242</v>
      </c>
      <c r="F208" s="2">
        <f t="shared" si="0"/>
        <v>4.0333333333333332</v>
      </c>
      <c r="G208" s="5">
        <v>39506</v>
      </c>
      <c r="H208" s="3">
        <f t="shared" si="1"/>
        <v>4</v>
      </c>
      <c r="I208" s="3" t="s">
        <v>55</v>
      </c>
      <c r="J208" s="5">
        <v>39531</v>
      </c>
      <c r="K208" s="6">
        <v>39531</v>
      </c>
      <c r="L208" s="3">
        <f t="shared" si="2"/>
        <v>1</v>
      </c>
      <c r="M208" s="3" t="s">
        <v>40</v>
      </c>
      <c r="N208" s="1" t="s">
        <v>1424</v>
      </c>
      <c r="O208" s="1">
        <v>156</v>
      </c>
      <c r="P208" s="4">
        <f t="shared" si="6"/>
        <v>148576.1</v>
      </c>
      <c r="Q208" s="1">
        <v>1485761</v>
      </c>
      <c r="R208" s="1" t="s">
        <v>1425</v>
      </c>
      <c r="S208" s="1" t="s">
        <v>1426</v>
      </c>
      <c r="T208" s="1" t="s">
        <v>1427</v>
      </c>
      <c r="U208" s="7" t="s">
        <v>1428</v>
      </c>
      <c r="V208" s="1">
        <v>38</v>
      </c>
      <c r="W208" s="1">
        <v>29</v>
      </c>
      <c r="X208" s="1">
        <v>49</v>
      </c>
      <c r="Y208" s="1">
        <v>49</v>
      </c>
      <c r="Z208" s="1">
        <v>679</v>
      </c>
      <c r="AA208" s="1">
        <v>30</v>
      </c>
      <c r="AB208" s="1">
        <v>455</v>
      </c>
      <c r="AC208" s="1">
        <v>251</v>
      </c>
      <c r="AD208" s="1">
        <v>223</v>
      </c>
      <c r="AE208" s="1">
        <v>388</v>
      </c>
      <c r="AF208" s="1">
        <v>10</v>
      </c>
      <c r="AG208" s="1">
        <v>126</v>
      </c>
      <c r="AH208" s="1">
        <v>15</v>
      </c>
      <c r="AI208" s="1">
        <v>96</v>
      </c>
      <c r="AJ208" s="1">
        <v>85</v>
      </c>
      <c r="AK208" s="3">
        <f t="shared" si="4"/>
        <v>679</v>
      </c>
      <c r="AL208" s="1" t="s">
        <v>24</v>
      </c>
    </row>
    <row r="209" spans="1:38" ht="15.75" customHeight="1">
      <c r="A209" s="1">
        <v>209</v>
      </c>
      <c r="B209" s="1">
        <v>209</v>
      </c>
      <c r="C209" s="1" t="s">
        <v>1429</v>
      </c>
      <c r="D209" s="1" t="s">
        <v>1430</v>
      </c>
      <c r="E209" s="1">
        <v>1077</v>
      </c>
      <c r="F209" s="2">
        <f t="shared" si="0"/>
        <v>17.95</v>
      </c>
      <c r="G209" s="5">
        <v>38775</v>
      </c>
      <c r="H209" s="3">
        <f t="shared" si="1"/>
        <v>1</v>
      </c>
      <c r="I209" s="3" t="s">
        <v>40</v>
      </c>
      <c r="J209" s="5">
        <v>39532</v>
      </c>
      <c r="K209" s="6">
        <v>39532</v>
      </c>
      <c r="L209" s="3">
        <f t="shared" si="2"/>
        <v>2</v>
      </c>
      <c r="M209" s="3" t="s">
        <v>71</v>
      </c>
      <c r="N209" s="1" t="s">
        <v>1431</v>
      </c>
      <c r="O209" s="1">
        <v>251</v>
      </c>
      <c r="P209" s="4">
        <f t="shared" si="6"/>
        <v>228349.1</v>
      </c>
      <c r="Q209" s="1">
        <v>2283491</v>
      </c>
      <c r="R209" s="1" t="s">
        <v>1432</v>
      </c>
      <c r="S209" s="1" t="s">
        <v>1433</v>
      </c>
      <c r="T209" s="1" t="s">
        <v>1434</v>
      </c>
      <c r="U209" s="7" t="s">
        <v>1435</v>
      </c>
      <c r="V209" s="1">
        <v>27</v>
      </c>
      <c r="W209" s="1">
        <v>228</v>
      </c>
      <c r="X209" s="1">
        <v>278</v>
      </c>
      <c r="Y209" s="1">
        <v>92</v>
      </c>
      <c r="Z209" s="1">
        <v>645</v>
      </c>
      <c r="AA209" s="1">
        <v>1243</v>
      </c>
      <c r="AB209" s="1">
        <v>177</v>
      </c>
      <c r="AC209" s="1">
        <v>432</v>
      </c>
      <c r="AD209" s="1">
        <v>773</v>
      </c>
      <c r="AE209" s="1">
        <v>362</v>
      </c>
      <c r="AF209" s="1">
        <v>126</v>
      </c>
      <c r="AG209" s="1">
        <v>119</v>
      </c>
      <c r="AH209" s="1">
        <v>195</v>
      </c>
      <c r="AI209" s="1">
        <v>65</v>
      </c>
      <c r="AJ209" s="1">
        <v>86</v>
      </c>
      <c r="AK209" s="3">
        <f t="shared" si="4"/>
        <v>1243</v>
      </c>
      <c r="AL209" s="1" t="s">
        <v>25</v>
      </c>
    </row>
    <row r="210" spans="1:38" ht="15.75" customHeight="1">
      <c r="A210" s="1">
        <v>210</v>
      </c>
      <c r="B210" s="1">
        <v>210</v>
      </c>
      <c r="C210" s="1" t="s">
        <v>1436</v>
      </c>
      <c r="D210" s="1" t="s">
        <v>1437</v>
      </c>
      <c r="E210" s="1">
        <v>419</v>
      </c>
      <c r="F210" s="2">
        <f t="shared" si="0"/>
        <v>6.9833333333333334</v>
      </c>
      <c r="G210" s="5">
        <v>39238</v>
      </c>
      <c r="H210" s="3">
        <f t="shared" si="1"/>
        <v>2</v>
      </c>
      <c r="I210" s="3" t="s">
        <v>71</v>
      </c>
      <c r="J210" s="5">
        <v>39533</v>
      </c>
      <c r="K210" s="6">
        <v>39533</v>
      </c>
      <c r="L210" s="3">
        <f t="shared" si="2"/>
        <v>3</v>
      </c>
      <c r="M210" s="3" t="s">
        <v>79</v>
      </c>
      <c r="N210" s="1" t="s">
        <v>1438</v>
      </c>
      <c r="O210" s="1">
        <v>67</v>
      </c>
      <c r="P210" s="4">
        <f t="shared" si="6"/>
        <v>29493.599999999999</v>
      </c>
      <c r="Q210" s="1">
        <v>294936</v>
      </c>
      <c r="R210" s="1" t="s">
        <v>1439</v>
      </c>
      <c r="S210" s="1" t="s">
        <v>1440</v>
      </c>
      <c r="T210" s="1" t="s">
        <v>1441</v>
      </c>
      <c r="U210" s="7" t="s">
        <v>1442</v>
      </c>
      <c r="V210" s="1">
        <v>0</v>
      </c>
      <c r="W210" s="1">
        <v>522</v>
      </c>
      <c r="X210" s="1">
        <v>14</v>
      </c>
      <c r="Y210" s="1">
        <v>20</v>
      </c>
      <c r="Z210" s="1">
        <v>105</v>
      </c>
      <c r="AA210" s="1">
        <v>0</v>
      </c>
      <c r="AB210" s="1">
        <v>1</v>
      </c>
      <c r="AC210" s="1">
        <v>8</v>
      </c>
      <c r="AD210" s="1">
        <v>113</v>
      </c>
      <c r="AE210" s="1">
        <v>52</v>
      </c>
      <c r="AF210" s="1">
        <v>3</v>
      </c>
      <c r="AG210" s="1">
        <v>71</v>
      </c>
      <c r="AH210" s="1">
        <v>5</v>
      </c>
      <c r="AI210" s="1">
        <v>14</v>
      </c>
      <c r="AJ210" s="1">
        <v>6</v>
      </c>
      <c r="AK210" s="3">
        <f t="shared" si="4"/>
        <v>522</v>
      </c>
      <c r="AL210" s="1" t="s">
        <v>21</v>
      </c>
    </row>
    <row r="211" spans="1:38" ht="15.75" customHeight="1">
      <c r="A211" s="1">
        <v>211</v>
      </c>
      <c r="B211" s="1">
        <v>211</v>
      </c>
      <c r="C211" s="1" t="s">
        <v>1443</v>
      </c>
      <c r="D211" s="1" t="s">
        <v>1444</v>
      </c>
      <c r="E211" s="1">
        <v>264</v>
      </c>
      <c r="F211" s="2">
        <f t="shared" si="0"/>
        <v>4.4000000000000004</v>
      </c>
      <c r="G211" s="5">
        <v>39506</v>
      </c>
      <c r="H211" s="3">
        <f t="shared" si="1"/>
        <v>4</v>
      </c>
      <c r="I211" s="3" t="s">
        <v>55</v>
      </c>
      <c r="J211" s="5">
        <v>39538</v>
      </c>
      <c r="K211" s="6">
        <v>39538</v>
      </c>
      <c r="L211" s="3">
        <f t="shared" si="2"/>
        <v>1</v>
      </c>
      <c r="M211" s="3" t="s">
        <v>40</v>
      </c>
      <c r="N211" s="1" t="s">
        <v>1294</v>
      </c>
      <c r="O211" s="1">
        <v>82</v>
      </c>
      <c r="P211" s="4">
        <f t="shared" si="6"/>
        <v>122412.7</v>
      </c>
      <c r="Q211" s="1">
        <v>1224127</v>
      </c>
      <c r="R211" s="1" t="s">
        <v>1445</v>
      </c>
      <c r="S211" s="1" t="s">
        <v>1446</v>
      </c>
      <c r="T211" s="1" t="s">
        <v>1447</v>
      </c>
      <c r="U211" s="7" t="s">
        <v>1448</v>
      </c>
      <c r="V211" s="1">
        <v>40</v>
      </c>
      <c r="W211" s="1">
        <v>110</v>
      </c>
      <c r="X211" s="1">
        <v>10</v>
      </c>
      <c r="Y211" s="1">
        <v>35</v>
      </c>
      <c r="Z211" s="1">
        <v>524</v>
      </c>
      <c r="AA211" s="1">
        <v>28</v>
      </c>
      <c r="AB211" s="1">
        <v>307</v>
      </c>
      <c r="AC211" s="1">
        <v>282</v>
      </c>
      <c r="AD211" s="1">
        <v>81</v>
      </c>
      <c r="AE211" s="1">
        <v>197</v>
      </c>
      <c r="AF211" s="1">
        <v>1</v>
      </c>
      <c r="AG211" s="1">
        <v>74</v>
      </c>
      <c r="AH211" s="1">
        <v>7</v>
      </c>
      <c r="AI211" s="1">
        <v>324</v>
      </c>
      <c r="AJ211" s="1">
        <v>65</v>
      </c>
      <c r="AK211" s="3">
        <f t="shared" si="4"/>
        <v>524</v>
      </c>
      <c r="AL211" s="1" t="s">
        <v>24</v>
      </c>
    </row>
    <row r="212" spans="1:38" ht="15.75" customHeight="1">
      <c r="A212" s="1">
        <v>212</v>
      </c>
      <c r="B212" s="1">
        <v>212</v>
      </c>
      <c r="C212" s="1" t="s">
        <v>1449</v>
      </c>
      <c r="D212" s="1" t="s">
        <v>1450</v>
      </c>
      <c r="E212" s="1">
        <v>230</v>
      </c>
      <c r="F212" s="2">
        <f t="shared" si="0"/>
        <v>3.8333333333333335</v>
      </c>
      <c r="G212" s="5">
        <v>39143</v>
      </c>
      <c r="H212" s="3">
        <f t="shared" si="1"/>
        <v>5</v>
      </c>
      <c r="I212" s="3" t="s">
        <v>39</v>
      </c>
      <c r="J212" s="5">
        <v>39539</v>
      </c>
      <c r="K212" s="6">
        <v>39539</v>
      </c>
      <c r="L212" s="3">
        <f t="shared" si="2"/>
        <v>2</v>
      </c>
      <c r="M212" s="3" t="s">
        <v>71</v>
      </c>
      <c r="N212" s="1" t="s">
        <v>123</v>
      </c>
      <c r="O212" s="1">
        <v>39</v>
      </c>
      <c r="P212" s="4">
        <f t="shared" si="6"/>
        <v>31174.1</v>
      </c>
      <c r="Q212" s="1">
        <v>311741</v>
      </c>
      <c r="R212" s="1" t="s">
        <v>1451</v>
      </c>
      <c r="S212" s="1" t="s">
        <v>1452</v>
      </c>
      <c r="T212" s="1" t="s">
        <v>1453</v>
      </c>
      <c r="U212" s="7" t="s">
        <v>1454</v>
      </c>
      <c r="V212" s="1">
        <v>36</v>
      </c>
      <c r="W212" s="1">
        <v>32</v>
      </c>
      <c r="X212" s="1">
        <v>5</v>
      </c>
      <c r="Y212" s="1">
        <v>5</v>
      </c>
      <c r="Z212" s="1">
        <v>77</v>
      </c>
      <c r="AA212" s="1">
        <v>8</v>
      </c>
      <c r="AB212" s="1">
        <v>124</v>
      </c>
      <c r="AC212" s="1">
        <v>6</v>
      </c>
      <c r="AD212" s="1">
        <v>41</v>
      </c>
      <c r="AE212" s="1">
        <v>8</v>
      </c>
      <c r="AF212" s="1">
        <v>0</v>
      </c>
      <c r="AG212" s="1">
        <v>44</v>
      </c>
      <c r="AH212" s="1">
        <v>10</v>
      </c>
      <c r="AI212" s="1">
        <v>10</v>
      </c>
      <c r="AJ212" s="1">
        <v>7</v>
      </c>
      <c r="AK212" s="3">
        <f t="shared" si="4"/>
        <v>124</v>
      </c>
      <c r="AL212" s="1" t="s">
        <v>26</v>
      </c>
    </row>
    <row r="213" spans="1:38" ht="15.75" customHeight="1">
      <c r="A213" s="1">
        <v>213</v>
      </c>
      <c r="B213" s="1">
        <v>213</v>
      </c>
      <c r="C213" s="1" t="s">
        <v>1455</v>
      </c>
      <c r="D213" s="1" t="s">
        <v>1456</v>
      </c>
      <c r="E213" s="1">
        <v>240</v>
      </c>
      <c r="F213" s="2">
        <f t="shared" si="0"/>
        <v>4</v>
      </c>
      <c r="G213" s="5">
        <v>39143</v>
      </c>
      <c r="H213" s="3">
        <f t="shared" si="1"/>
        <v>5</v>
      </c>
      <c r="I213" s="3" t="s">
        <v>39</v>
      </c>
      <c r="J213" s="5">
        <v>39540</v>
      </c>
      <c r="K213" s="6">
        <v>39540</v>
      </c>
      <c r="L213" s="3">
        <f t="shared" si="2"/>
        <v>3</v>
      </c>
      <c r="M213" s="3" t="s">
        <v>79</v>
      </c>
      <c r="N213" s="1" t="s">
        <v>1147</v>
      </c>
      <c r="O213" s="1">
        <v>68</v>
      </c>
      <c r="P213" s="4">
        <f t="shared" si="6"/>
        <v>48037.7</v>
      </c>
      <c r="Q213" s="1">
        <v>480377</v>
      </c>
      <c r="R213" s="1" t="s">
        <v>1457</v>
      </c>
      <c r="S213" s="1" t="s">
        <v>1458</v>
      </c>
      <c r="T213" s="1" t="s">
        <v>1459</v>
      </c>
      <c r="U213" s="7" t="s">
        <v>1460</v>
      </c>
      <c r="V213" s="1">
        <v>34</v>
      </c>
      <c r="W213" s="1">
        <v>132</v>
      </c>
      <c r="X213" s="1">
        <v>111</v>
      </c>
      <c r="Y213" s="1">
        <v>15</v>
      </c>
      <c r="Z213" s="1">
        <v>53</v>
      </c>
      <c r="AA213" s="1">
        <v>1</v>
      </c>
      <c r="AB213" s="1">
        <v>17</v>
      </c>
      <c r="AC213" s="1">
        <v>44</v>
      </c>
      <c r="AD213" s="1">
        <v>59</v>
      </c>
      <c r="AE213" s="1">
        <v>24</v>
      </c>
      <c r="AF213" s="1">
        <v>42</v>
      </c>
      <c r="AG213" s="1">
        <v>170</v>
      </c>
      <c r="AH213" s="1">
        <v>70</v>
      </c>
      <c r="AI213" s="1">
        <v>8</v>
      </c>
      <c r="AJ213" s="1">
        <v>224</v>
      </c>
      <c r="AK213" s="3">
        <f t="shared" si="4"/>
        <v>224</v>
      </c>
      <c r="AL213" s="1" t="s">
        <v>34</v>
      </c>
    </row>
    <row r="214" spans="1:38" ht="15.75" customHeight="1">
      <c r="A214" s="1">
        <v>214</v>
      </c>
      <c r="B214" s="1">
        <v>214</v>
      </c>
      <c r="C214" s="1" t="s">
        <v>1461</v>
      </c>
      <c r="D214" s="1" t="s">
        <v>1462</v>
      </c>
      <c r="E214" s="1">
        <v>612</v>
      </c>
      <c r="F214" s="2">
        <f t="shared" si="0"/>
        <v>10.199999999999999</v>
      </c>
      <c r="G214" s="5">
        <v>39504</v>
      </c>
      <c r="H214" s="3">
        <f t="shared" si="1"/>
        <v>2</v>
      </c>
      <c r="I214" s="3" t="s">
        <v>71</v>
      </c>
      <c r="J214" s="5">
        <v>39541</v>
      </c>
      <c r="K214" s="6">
        <v>39541</v>
      </c>
      <c r="L214" s="3">
        <f t="shared" si="2"/>
        <v>4</v>
      </c>
      <c r="M214" s="3" t="s">
        <v>55</v>
      </c>
      <c r="N214" s="1" t="s">
        <v>1463</v>
      </c>
      <c r="O214" s="1">
        <v>551</v>
      </c>
      <c r="P214" s="4">
        <f t="shared" si="6"/>
        <v>865572.3</v>
      </c>
      <c r="Q214" s="1">
        <v>8655723</v>
      </c>
      <c r="R214" s="1" t="s">
        <v>1464</v>
      </c>
      <c r="S214" s="1" t="s">
        <v>1465</v>
      </c>
      <c r="T214" s="1" t="s">
        <v>1466</v>
      </c>
      <c r="U214" s="7" t="s">
        <v>1467</v>
      </c>
      <c r="V214" s="1">
        <v>39</v>
      </c>
      <c r="W214" s="1">
        <v>209</v>
      </c>
      <c r="X214" s="1">
        <v>41</v>
      </c>
      <c r="Y214" s="1">
        <v>305</v>
      </c>
      <c r="Z214" s="1">
        <v>1070</v>
      </c>
      <c r="AA214" s="1">
        <v>69</v>
      </c>
      <c r="AB214" s="1">
        <v>716</v>
      </c>
      <c r="AC214" s="1">
        <v>254</v>
      </c>
      <c r="AD214" s="1">
        <v>775</v>
      </c>
      <c r="AE214" s="1">
        <v>304</v>
      </c>
      <c r="AF214" s="1">
        <v>47</v>
      </c>
      <c r="AG214" s="1">
        <v>141</v>
      </c>
      <c r="AH214" s="1">
        <v>48</v>
      </c>
      <c r="AI214" s="1">
        <v>199</v>
      </c>
      <c r="AJ214" s="1">
        <v>86</v>
      </c>
      <c r="AK214" s="3">
        <f t="shared" si="4"/>
        <v>1070</v>
      </c>
      <c r="AL214" s="1" t="s">
        <v>24</v>
      </c>
    </row>
    <row r="215" spans="1:38" ht="15.75" customHeight="1">
      <c r="A215" s="1">
        <v>215</v>
      </c>
      <c r="B215" s="1">
        <v>215</v>
      </c>
      <c r="C215" s="1" t="s">
        <v>1468</v>
      </c>
      <c r="D215" s="1" t="s">
        <v>47</v>
      </c>
      <c r="E215" s="1">
        <v>1674</v>
      </c>
      <c r="F215" s="2">
        <f t="shared" si="0"/>
        <v>27.9</v>
      </c>
      <c r="G215" s="5">
        <v>39509</v>
      </c>
      <c r="H215" s="3">
        <f t="shared" si="1"/>
        <v>7</v>
      </c>
      <c r="I215" s="3" t="s">
        <v>87</v>
      </c>
      <c r="J215" s="5">
        <v>39545</v>
      </c>
      <c r="K215" s="6">
        <v>39545</v>
      </c>
      <c r="L215" s="3">
        <f t="shared" si="2"/>
        <v>1</v>
      </c>
      <c r="M215" s="3" t="s">
        <v>40</v>
      </c>
      <c r="N215" s="1" t="s">
        <v>48</v>
      </c>
      <c r="O215" s="1">
        <v>664</v>
      </c>
      <c r="P215" s="4">
        <f t="shared" si="6"/>
        <v>175142.6</v>
      </c>
      <c r="Q215" s="1">
        <v>1751426</v>
      </c>
      <c r="R215" s="1" t="s">
        <v>1469</v>
      </c>
      <c r="S215" s="1" t="s">
        <v>1470</v>
      </c>
      <c r="T215" s="1" t="s">
        <v>1471</v>
      </c>
      <c r="U215" s="7" t="s">
        <v>1472</v>
      </c>
      <c r="V215" s="1">
        <v>44</v>
      </c>
      <c r="W215" s="1">
        <v>68</v>
      </c>
      <c r="X215" s="1">
        <v>74</v>
      </c>
      <c r="Y215" s="1">
        <v>653</v>
      </c>
      <c r="Z215" s="1">
        <v>340</v>
      </c>
      <c r="AA215" s="1">
        <v>58</v>
      </c>
      <c r="AB215" s="1">
        <v>1055</v>
      </c>
      <c r="AC215" s="1">
        <v>87</v>
      </c>
      <c r="AD215" s="1">
        <v>1435</v>
      </c>
      <c r="AE215" s="1">
        <v>534</v>
      </c>
      <c r="AF215" s="1">
        <v>120</v>
      </c>
      <c r="AG215" s="1">
        <v>137</v>
      </c>
      <c r="AH215" s="1">
        <v>210</v>
      </c>
      <c r="AI215" s="1">
        <v>1175</v>
      </c>
      <c r="AJ215" s="1">
        <v>288</v>
      </c>
      <c r="AK215" s="3">
        <f t="shared" si="4"/>
        <v>1435</v>
      </c>
      <c r="AL215" s="1" t="s">
        <v>28</v>
      </c>
    </row>
    <row r="216" spans="1:38" ht="15.75" customHeight="1">
      <c r="A216" s="1">
        <v>216</v>
      </c>
      <c r="B216" s="1">
        <v>216</v>
      </c>
      <c r="C216" s="1" t="s">
        <v>1473</v>
      </c>
      <c r="D216" s="1" t="s">
        <v>1474</v>
      </c>
      <c r="E216" s="1">
        <v>340</v>
      </c>
      <c r="F216" s="2">
        <f t="shared" si="0"/>
        <v>5.666666666666667</v>
      </c>
      <c r="G216" s="5">
        <v>39505</v>
      </c>
      <c r="H216" s="3">
        <f t="shared" si="1"/>
        <v>3</v>
      </c>
      <c r="I216" s="3" t="s">
        <v>79</v>
      </c>
      <c r="J216" s="5">
        <v>39548</v>
      </c>
      <c r="K216" s="6">
        <v>39548</v>
      </c>
      <c r="L216" s="3">
        <f t="shared" si="2"/>
        <v>4</v>
      </c>
      <c r="M216" s="3" t="s">
        <v>55</v>
      </c>
      <c r="N216" s="1" t="s">
        <v>1475</v>
      </c>
      <c r="O216" s="1">
        <v>258</v>
      </c>
      <c r="P216" s="4">
        <f t="shared" si="6"/>
        <v>548394</v>
      </c>
      <c r="Q216" s="1">
        <v>5483940</v>
      </c>
      <c r="R216" s="1" t="s">
        <v>1476</v>
      </c>
      <c r="S216" s="1" t="s">
        <v>1477</v>
      </c>
      <c r="T216" s="1" t="s">
        <v>1478</v>
      </c>
      <c r="U216" s="7" t="s">
        <v>1479</v>
      </c>
      <c r="V216" s="1">
        <v>36</v>
      </c>
      <c r="W216" s="1">
        <v>159</v>
      </c>
      <c r="X216" s="1">
        <v>15</v>
      </c>
      <c r="Y216" s="1">
        <v>89</v>
      </c>
      <c r="Z216" s="1">
        <v>1684</v>
      </c>
      <c r="AA216" s="1">
        <v>132</v>
      </c>
      <c r="AB216" s="1">
        <v>843</v>
      </c>
      <c r="AC216" s="1">
        <v>3249</v>
      </c>
      <c r="AD216" s="1">
        <v>1338</v>
      </c>
      <c r="AE216" s="1">
        <v>2368</v>
      </c>
      <c r="AF216" s="1">
        <v>8</v>
      </c>
      <c r="AG216" s="1">
        <v>80</v>
      </c>
      <c r="AH216" s="1">
        <v>14</v>
      </c>
      <c r="AI216" s="1">
        <v>159</v>
      </c>
      <c r="AJ216" s="1">
        <v>9</v>
      </c>
      <c r="AK216" s="3">
        <f t="shared" si="4"/>
        <v>3249</v>
      </c>
      <c r="AL216" s="1" t="s">
        <v>27</v>
      </c>
    </row>
    <row r="217" spans="1:38" ht="15.75" customHeight="1">
      <c r="A217" s="1">
        <v>217</v>
      </c>
      <c r="B217" s="1">
        <v>217</v>
      </c>
      <c r="C217" s="1" t="s">
        <v>1480</v>
      </c>
      <c r="D217" s="1" t="s">
        <v>1481</v>
      </c>
      <c r="E217" s="1">
        <v>1241</v>
      </c>
      <c r="F217" s="2">
        <f t="shared" si="0"/>
        <v>20.683333333333334</v>
      </c>
      <c r="G217" s="5">
        <v>39509</v>
      </c>
      <c r="H217" s="3">
        <f t="shared" si="1"/>
        <v>7</v>
      </c>
      <c r="I217" s="3" t="s">
        <v>87</v>
      </c>
      <c r="J217" s="5">
        <v>39552</v>
      </c>
      <c r="K217" s="6">
        <v>39552</v>
      </c>
      <c r="L217" s="3">
        <f t="shared" si="2"/>
        <v>1</v>
      </c>
      <c r="M217" s="3" t="s">
        <v>40</v>
      </c>
      <c r="N217" s="1" t="s">
        <v>1482</v>
      </c>
      <c r="O217" s="1">
        <v>87</v>
      </c>
      <c r="P217" s="4">
        <f t="shared" si="6"/>
        <v>49715.3</v>
      </c>
      <c r="Q217" s="1">
        <v>497153</v>
      </c>
      <c r="R217" s="1" t="s">
        <v>1483</v>
      </c>
      <c r="S217" s="1" t="s">
        <v>1484</v>
      </c>
      <c r="T217" s="1" t="s">
        <v>1485</v>
      </c>
      <c r="U217" s="7" t="s">
        <v>1486</v>
      </c>
      <c r="V217" s="1">
        <v>21</v>
      </c>
      <c r="W217" s="1">
        <v>204</v>
      </c>
      <c r="X217" s="1">
        <v>16</v>
      </c>
      <c r="Y217" s="1">
        <v>87</v>
      </c>
      <c r="Z217" s="1">
        <v>168</v>
      </c>
      <c r="AA217" s="1">
        <v>1</v>
      </c>
      <c r="AB217" s="1">
        <v>52</v>
      </c>
      <c r="AC217" s="1">
        <v>109</v>
      </c>
      <c r="AD217" s="1">
        <v>240</v>
      </c>
      <c r="AE217" s="1">
        <v>142</v>
      </c>
      <c r="AF217" s="1">
        <v>20</v>
      </c>
      <c r="AG217" s="1">
        <v>31</v>
      </c>
      <c r="AH217" s="1">
        <v>37</v>
      </c>
      <c r="AI217" s="1">
        <v>16</v>
      </c>
      <c r="AJ217" s="1">
        <v>38</v>
      </c>
      <c r="AK217" s="3">
        <f t="shared" si="4"/>
        <v>240</v>
      </c>
      <c r="AL217" s="1" t="s">
        <v>28</v>
      </c>
    </row>
    <row r="218" spans="1:38" ht="15.75" customHeight="1">
      <c r="A218" s="1">
        <v>218</v>
      </c>
      <c r="B218" s="1">
        <v>218</v>
      </c>
      <c r="C218" s="1" t="s">
        <v>1487</v>
      </c>
      <c r="D218" s="1" t="s">
        <v>1488</v>
      </c>
      <c r="E218" s="1">
        <v>1072</v>
      </c>
      <c r="F218" s="2">
        <f t="shared" si="0"/>
        <v>17.866666666666667</v>
      </c>
      <c r="G218" s="5">
        <v>38539</v>
      </c>
      <c r="H218" s="3">
        <f t="shared" si="1"/>
        <v>3</v>
      </c>
      <c r="I218" s="3" t="s">
        <v>79</v>
      </c>
      <c r="J218" s="5">
        <v>39553</v>
      </c>
      <c r="K218" s="6">
        <v>39553</v>
      </c>
      <c r="L218" s="3">
        <f t="shared" si="2"/>
        <v>2</v>
      </c>
      <c r="M218" s="3" t="s">
        <v>71</v>
      </c>
      <c r="N218" s="1" t="s">
        <v>1489</v>
      </c>
      <c r="O218" s="1">
        <v>92</v>
      </c>
      <c r="P218" s="4">
        <f t="shared" si="6"/>
        <v>75397.399999999994</v>
      </c>
      <c r="Q218" s="1">
        <v>753974</v>
      </c>
      <c r="R218" s="1" t="s">
        <v>1490</v>
      </c>
      <c r="S218" s="1" t="s">
        <v>1491</v>
      </c>
      <c r="T218" s="1" t="s">
        <v>1492</v>
      </c>
      <c r="U218" s="7" t="s">
        <v>1493</v>
      </c>
      <c r="V218" s="1">
        <v>24</v>
      </c>
      <c r="W218" s="1">
        <v>27</v>
      </c>
      <c r="X218" s="1">
        <v>24</v>
      </c>
      <c r="Y218" s="1">
        <v>35</v>
      </c>
      <c r="Z218" s="1">
        <v>258</v>
      </c>
      <c r="AA218" s="1">
        <v>7</v>
      </c>
      <c r="AB218" s="1">
        <v>555</v>
      </c>
      <c r="AC218" s="1">
        <v>93</v>
      </c>
      <c r="AD218" s="1">
        <v>268</v>
      </c>
      <c r="AE218" s="1">
        <v>69</v>
      </c>
      <c r="AF218" s="1">
        <v>40</v>
      </c>
      <c r="AG218" s="1">
        <v>105</v>
      </c>
      <c r="AH218" s="1">
        <v>3</v>
      </c>
      <c r="AI218" s="1">
        <v>285</v>
      </c>
      <c r="AJ218" s="1">
        <v>29</v>
      </c>
      <c r="AK218" s="3">
        <f t="shared" si="4"/>
        <v>555</v>
      </c>
      <c r="AL218" s="1" t="s">
        <v>26</v>
      </c>
    </row>
    <row r="219" spans="1:38" ht="15.75" customHeight="1">
      <c r="A219" s="1">
        <v>219</v>
      </c>
      <c r="B219" s="1">
        <v>219</v>
      </c>
      <c r="C219" s="1" t="s">
        <v>1494</v>
      </c>
      <c r="D219" s="1" t="s">
        <v>1495</v>
      </c>
      <c r="E219" s="1">
        <v>1003</v>
      </c>
      <c r="F219" s="2">
        <f t="shared" si="0"/>
        <v>16.716666666666665</v>
      </c>
      <c r="G219" s="5">
        <v>39238</v>
      </c>
      <c r="H219" s="3">
        <f t="shared" si="1"/>
        <v>2</v>
      </c>
      <c r="I219" s="3" t="s">
        <v>71</v>
      </c>
      <c r="J219" s="5">
        <v>39554</v>
      </c>
      <c r="K219" s="6">
        <v>39554</v>
      </c>
      <c r="L219" s="3">
        <f t="shared" si="2"/>
        <v>3</v>
      </c>
      <c r="M219" s="3" t="s">
        <v>79</v>
      </c>
      <c r="N219" s="1" t="s">
        <v>1496</v>
      </c>
      <c r="O219" s="1">
        <v>51</v>
      </c>
      <c r="P219" s="4">
        <f t="shared" si="6"/>
        <v>37175.4</v>
      </c>
      <c r="Q219" s="1">
        <v>371754</v>
      </c>
      <c r="R219" s="1" t="s">
        <v>1497</v>
      </c>
      <c r="S219" s="1" t="s">
        <v>1498</v>
      </c>
      <c r="T219" s="1" t="s">
        <v>1499</v>
      </c>
      <c r="U219" s="7" t="s">
        <v>1500</v>
      </c>
      <c r="V219" s="1">
        <v>19</v>
      </c>
      <c r="W219" s="1">
        <v>20</v>
      </c>
      <c r="X219" s="1">
        <v>1</v>
      </c>
      <c r="Y219" s="1">
        <v>112</v>
      </c>
      <c r="Z219" s="1">
        <v>53</v>
      </c>
      <c r="AA219" s="1">
        <v>0</v>
      </c>
      <c r="AB219" s="1">
        <v>105</v>
      </c>
      <c r="AC219" s="1">
        <v>56</v>
      </c>
      <c r="AD219" s="1">
        <v>177</v>
      </c>
      <c r="AE219" s="1">
        <v>23</v>
      </c>
      <c r="AF219" s="1">
        <v>4</v>
      </c>
      <c r="AG219" s="1">
        <v>14</v>
      </c>
      <c r="AH219" s="1">
        <v>0</v>
      </c>
      <c r="AI219" s="1">
        <v>123</v>
      </c>
      <c r="AJ219" s="1">
        <v>10</v>
      </c>
      <c r="AK219" s="3">
        <f t="shared" si="4"/>
        <v>177</v>
      </c>
      <c r="AL219" s="1" t="s">
        <v>28</v>
      </c>
    </row>
    <row r="220" spans="1:38" ht="15.75" customHeight="1">
      <c r="A220" s="1">
        <v>220</v>
      </c>
      <c r="B220" s="1">
        <v>220</v>
      </c>
      <c r="C220" s="1" t="s">
        <v>1501</v>
      </c>
      <c r="D220" s="1" t="s">
        <v>1502</v>
      </c>
      <c r="E220" s="1">
        <v>1372</v>
      </c>
      <c r="F220" s="2">
        <f t="shared" si="0"/>
        <v>22.866666666666667</v>
      </c>
      <c r="G220" s="5">
        <v>39479</v>
      </c>
      <c r="H220" s="3">
        <f t="shared" si="1"/>
        <v>5</v>
      </c>
      <c r="I220" s="3" t="s">
        <v>39</v>
      </c>
      <c r="J220" s="5">
        <v>39559</v>
      </c>
      <c r="K220" s="6">
        <v>39559</v>
      </c>
      <c r="L220" s="3">
        <f t="shared" si="2"/>
        <v>1</v>
      </c>
      <c r="M220" s="3" t="s">
        <v>40</v>
      </c>
      <c r="N220" s="1" t="s">
        <v>1195</v>
      </c>
      <c r="O220" s="1">
        <v>145</v>
      </c>
      <c r="P220" s="4">
        <f t="shared" si="6"/>
        <v>247774.6</v>
      </c>
      <c r="Q220" s="1">
        <v>2477746</v>
      </c>
      <c r="R220" s="1" t="s">
        <v>1503</v>
      </c>
      <c r="S220" s="1" t="s">
        <v>1504</v>
      </c>
      <c r="T220" s="1" t="s">
        <v>1505</v>
      </c>
      <c r="U220" s="7" t="s">
        <v>1506</v>
      </c>
      <c r="V220" s="1">
        <v>34</v>
      </c>
      <c r="W220" s="1">
        <v>416</v>
      </c>
      <c r="X220" s="1">
        <v>204</v>
      </c>
      <c r="Y220" s="1">
        <v>157</v>
      </c>
      <c r="Z220" s="1">
        <v>444</v>
      </c>
      <c r="AA220" s="1">
        <v>560</v>
      </c>
      <c r="AB220" s="1">
        <v>304</v>
      </c>
      <c r="AC220" s="1">
        <v>172</v>
      </c>
      <c r="AD220" s="1">
        <v>752</v>
      </c>
      <c r="AE220" s="1">
        <v>59</v>
      </c>
      <c r="AF220" s="1">
        <v>273</v>
      </c>
      <c r="AG220" s="1">
        <v>298</v>
      </c>
      <c r="AH220" s="1">
        <v>43</v>
      </c>
      <c r="AI220" s="1">
        <v>106</v>
      </c>
      <c r="AJ220" s="1">
        <v>148</v>
      </c>
      <c r="AK220" s="3">
        <f t="shared" si="4"/>
        <v>752</v>
      </c>
      <c r="AL220" s="1" t="s">
        <v>28</v>
      </c>
    </row>
    <row r="221" spans="1:38" ht="15.75" customHeight="1">
      <c r="A221" s="1">
        <v>221</v>
      </c>
      <c r="B221" s="1">
        <v>221</v>
      </c>
      <c r="C221" s="1" t="s">
        <v>1507</v>
      </c>
      <c r="D221" s="1" t="s">
        <v>1508</v>
      </c>
      <c r="E221" s="1">
        <v>1146</v>
      </c>
      <c r="F221" s="2">
        <f t="shared" si="0"/>
        <v>19.100000000000001</v>
      </c>
      <c r="G221" s="5">
        <v>38384</v>
      </c>
      <c r="H221" s="3">
        <f t="shared" si="1"/>
        <v>2</v>
      </c>
      <c r="I221" s="3" t="s">
        <v>71</v>
      </c>
      <c r="J221" s="5">
        <v>39560</v>
      </c>
      <c r="K221" s="6">
        <v>39560</v>
      </c>
      <c r="L221" s="3">
        <f t="shared" si="2"/>
        <v>2</v>
      </c>
      <c r="M221" s="3" t="s">
        <v>71</v>
      </c>
      <c r="N221" s="1" t="s">
        <v>1154</v>
      </c>
      <c r="O221" s="1">
        <v>534</v>
      </c>
      <c r="P221" s="4">
        <f t="shared" si="6"/>
        <v>411961.59999999998</v>
      </c>
      <c r="Q221" s="1">
        <v>4119616</v>
      </c>
      <c r="R221" s="1" t="s">
        <v>1509</v>
      </c>
      <c r="S221" s="1" t="s">
        <v>1510</v>
      </c>
      <c r="T221" s="1" t="s">
        <v>1511</v>
      </c>
      <c r="U221" s="7" t="s">
        <v>1512</v>
      </c>
      <c r="V221" s="1">
        <v>35</v>
      </c>
      <c r="W221" s="1">
        <v>349</v>
      </c>
      <c r="X221" s="1">
        <v>79</v>
      </c>
      <c r="Y221" s="1">
        <v>88</v>
      </c>
      <c r="Z221" s="1">
        <v>2551</v>
      </c>
      <c r="AA221" s="1">
        <v>58</v>
      </c>
      <c r="AB221" s="1">
        <v>2050</v>
      </c>
      <c r="AC221" s="1">
        <v>582</v>
      </c>
      <c r="AD221" s="1">
        <v>753</v>
      </c>
      <c r="AE221" s="1">
        <v>747</v>
      </c>
      <c r="AF221" s="1">
        <v>41</v>
      </c>
      <c r="AG221" s="1">
        <v>116</v>
      </c>
      <c r="AH221" s="1">
        <v>27</v>
      </c>
      <c r="AI221" s="1">
        <v>440</v>
      </c>
      <c r="AJ221" s="1">
        <v>96</v>
      </c>
      <c r="AK221" s="3">
        <f t="shared" si="4"/>
        <v>2551</v>
      </c>
      <c r="AL221" s="1" t="s">
        <v>24</v>
      </c>
    </row>
    <row r="222" spans="1:38" ht="15.75" customHeight="1">
      <c r="A222" s="1">
        <v>222</v>
      </c>
      <c r="B222" s="1">
        <v>222</v>
      </c>
      <c r="C222" s="1" t="s">
        <v>1513</v>
      </c>
      <c r="D222" s="1" t="s">
        <v>1514</v>
      </c>
      <c r="E222" s="1">
        <v>899</v>
      </c>
      <c r="F222" s="2">
        <f t="shared" si="0"/>
        <v>14.983333333333333</v>
      </c>
      <c r="G222" s="5">
        <v>39509</v>
      </c>
      <c r="H222" s="3">
        <f t="shared" si="1"/>
        <v>7</v>
      </c>
      <c r="I222" s="3" t="s">
        <v>87</v>
      </c>
      <c r="J222" s="5">
        <v>39566</v>
      </c>
      <c r="K222" s="6">
        <v>39566</v>
      </c>
      <c r="L222" s="3">
        <f t="shared" si="2"/>
        <v>1</v>
      </c>
      <c r="M222" s="3" t="s">
        <v>40</v>
      </c>
      <c r="N222" s="1" t="s">
        <v>1515</v>
      </c>
      <c r="O222" s="1">
        <v>292</v>
      </c>
      <c r="P222" s="4">
        <f t="shared" si="6"/>
        <v>307417.2</v>
      </c>
      <c r="Q222" s="1">
        <v>3074172</v>
      </c>
      <c r="R222" s="1" t="s">
        <v>1516</v>
      </c>
      <c r="S222" s="1" t="s">
        <v>1517</v>
      </c>
      <c r="T222" s="1" t="s">
        <v>1518</v>
      </c>
      <c r="U222" s="7" t="s">
        <v>1519</v>
      </c>
      <c r="V222" s="1">
        <v>37</v>
      </c>
      <c r="W222" s="1">
        <v>448</v>
      </c>
      <c r="X222" s="1">
        <v>29</v>
      </c>
      <c r="Y222" s="1">
        <v>47</v>
      </c>
      <c r="Z222" s="1">
        <v>1633</v>
      </c>
      <c r="AA222" s="1">
        <v>237</v>
      </c>
      <c r="AB222" s="1">
        <v>1276</v>
      </c>
      <c r="AC222" s="1">
        <v>239</v>
      </c>
      <c r="AD222" s="1">
        <v>838</v>
      </c>
      <c r="AE222" s="1">
        <v>449</v>
      </c>
      <c r="AF222" s="1">
        <v>21</v>
      </c>
      <c r="AG222" s="1">
        <v>93</v>
      </c>
      <c r="AH222" s="1">
        <v>16</v>
      </c>
      <c r="AI222" s="1">
        <v>169</v>
      </c>
      <c r="AJ222" s="1">
        <v>34</v>
      </c>
      <c r="AK222" s="3">
        <f t="shared" si="4"/>
        <v>1633</v>
      </c>
      <c r="AL222" s="1" t="s">
        <v>24</v>
      </c>
    </row>
    <row r="223" spans="1:38" ht="15.75" customHeight="1">
      <c r="A223" s="1">
        <v>223</v>
      </c>
      <c r="B223" s="1">
        <v>223</v>
      </c>
      <c r="C223" s="1" t="s">
        <v>1520</v>
      </c>
      <c r="D223" s="1" t="s">
        <v>1521</v>
      </c>
      <c r="E223" s="1">
        <v>1041</v>
      </c>
      <c r="F223" s="2">
        <f t="shared" si="0"/>
        <v>17.350000000000001</v>
      </c>
      <c r="G223" s="5">
        <v>39143</v>
      </c>
      <c r="H223" s="3">
        <f t="shared" si="1"/>
        <v>5</v>
      </c>
      <c r="I223" s="3" t="s">
        <v>39</v>
      </c>
      <c r="J223" s="5">
        <v>39567</v>
      </c>
      <c r="K223" s="6">
        <v>39567</v>
      </c>
      <c r="L223" s="3">
        <f t="shared" si="2"/>
        <v>2</v>
      </c>
      <c r="M223" s="3" t="s">
        <v>71</v>
      </c>
      <c r="N223" s="1" t="s">
        <v>1522</v>
      </c>
      <c r="O223" s="1">
        <v>39</v>
      </c>
      <c r="P223" s="4">
        <f t="shared" si="6"/>
        <v>36260.9</v>
      </c>
      <c r="Q223" s="1">
        <v>362609</v>
      </c>
      <c r="R223" s="1" t="s">
        <v>1523</v>
      </c>
      <c r="S223" s="1" t="s">
        <v>1524</v>
      </c>
      <c r="T223" s="1" t="s">
        <v>1525</v>
      </c>
      <c r="U223" s="7" t="s">
        <v>1526</v>
      </c>
      <c r="V223" s="1">
        <v>17</v>
      </c>
      <c r="W223" s="1">
        <v>23</v>
      </c>
      <c r="X223" s="1">
        <v>35</v>
      </c>
      <c r="Y223" s="1">
        <v>13</v>
      </c>
      <c r="Z223" s="1">
        <v>31</v>
      </c>
      <c r="AA223" s="1">
        <v>143</v>
      </c>
      <c r="AB223" s="1">
        <v>3</v>
      </c>
      <c r="AC223" s="1">
        <v>59</v>
      </c>
      <c r="AD223" s="1">
        <v>21</v>
      </c>
      <c r="AE223" s="1">
        <v>16</v>
      </c>
      <c r="AF223" s="1">
        <v>32</v>
      </c>
      <c r="AG223" s="1">
        <v>64</v>
      </c>
      <c r="AH223" s="1">
        <v>81</v>
      </c>
      <c r="AI223" s="1">
        <v>0</v>
      </c>
      <c r="AJ223" s="1">
        <v>19</v>
      </c>
      <c r="AK223" s="3">
        <f t="shared" si="4"/>
        <v>143</v>
      </c>
      <c r="AL223" s="1" t="s">
        <v>25</v>
      </c>
    </row>
    <row r="224" spans="1:38" ht="15.75" customHeight="1">
      <c r="A224" s="1">
        <v>224</v>
      </c>
      <c r="B224" s="1">
        <v>224</v>
      </c>
      <c r="C224" s="1" t="s">
        <v>1527</v>
      </c>
      <c r="D224" s="1" t="s">
        <v>1528</v>
      </c>
      <c r="E224" s="1">
        <v>1197</v>
      </c>
      <c r="F224" s="2">
        <f t="shared" si="0"/>
        <v>19.95</v>
      </c>
      <c r="G224" s="5">
        <v>39238</v>
      </c>
      <c r="H224" s="3">
        <f t="shared" si="1"/>
        <v>2</v>
      </c>
      <c r="I224" s="3" t="s">
        <v>71</v>
      </c>
      <c r="J224" s="5">
        <v>39569</v>
      </c>
      <c r="K224" s="6">
        <v>39569</v>
      </c>
      <c r="L224" s="3">
        <f t="shared" si="2"/>
        <v>4</v>
      </c>
      <c r="M224" s="3" t="s">
        <v>55</v>
      </c>
      <c r="N224" s="1" t="s">
        <v>1529</v>
      </c>
      <c r="O224" s="1">
        <v>32</v>
      </c>
      <c r="P224" s="4">
        <f t="shared" si="6"/>
        <v>31524.400000000001</v>
      </c>
      <c r="Q224" s="1">
        <v>315244</v>
      </c>
      <c r="R224" s="1" t="s">
        <v>1530</v>
      </c>
      <c r="S224" s="1" t="s">
        <v>1531</v>
      </c>
      <c r="T224" s="1" t="s">
        <v>1532</v>
      </c>
      <c r="U224" s="7" t="s">
        <v>1533</v>
      </c>
      <c r="V224" s="1">
        <v>18</v>
      </c>
      <c r="W224" s="1">
        <v>36</v>
      </c>
      <c r="X224" s="1">
        <v>9</v>
      </c>
      <c r="Y224" s="1">
        <v>49</v>
      </c>
      <c r="Z224" s="1">
        <v>37</v>
      </c>
      <c r="AA224" s="1">
        <v>10</v>
      </c>
      <c r="AB224" s="1">
        <v>93</v>
      </c>
      <c r="AC224" s="1">
        <v>19</v>
      </c>
      <c r="AD224" s="1">
        <v>202</v>
      </c>
      <c r="AE224" s="1">
        <v>8</v>
      </c>
      <c r="AF224" s="1">
        <v>66</v>
      </c>
      <c r="AG224" s="1">
        <v>78</v>
      </c>
      <c r="AH224" s="1">
        <v>2</v>
      </c>
      <c r="AI224" s="1">
        <v>91</v>
      </c>
      <c r="AJ224" s="1">
        <v>23</v>
      </c>
      <c r="AK224" s="3">
        <f t="shared" si="4"/>
        <v>202</v>
      </c>
      <c r="AL224" s="1" t="s">
        <v>28</v>
      </c>
    </row>
    <row r="225" spans="1:38" ht="15.75" customHeight="1">
      <c r="A225" s="1">
        <v>225</v>
      </c>
      <c r="B225" s="1">
        <v>225</v>
      </c>
      <c r="C225" s="1" t="s">
        <v>1534</v>
      </c>
      <c r="D225" s="1" t="s">
        <v>1535</v>
      </c>
      <c r="E225" s="1">
        <v>1064</v>
      </c>
      <c r="F225" s="2">
        <f t="shared" si="0"/>
        <v>17.733333333333334</v>
      </c>
      <c r="G225" s="5">
        <v>39509</v>
      </c>
      <c r="H225" s="3">
        <f t="shared" si="1"/>
        <v>7</v>
      </c>
      <c r="I225" s="3" t="s">
        <v>87</v>
      </c>
      <c r="J225" s="5">
        <v>39573</v>
      </c>
      <c r="K225" s="6">
        <v>39573</v>
      </c>
      <c r="L225" s="3">
        <f t="shared" si="2"/>
        <v>1</v>
      </c>
      <c r="M225" s="3" t="s">
        <v>40</v>
      </c>
      <c r="N225" s="1" t="s">
        <v>1536</v>
      </c>
      <c r="O225" s="1">
        <v>356</v>
      </c>
      <c r="P225" s="4">
        <f t="shared" si="6"/>
        <v>406062.8</v>
      </c>
      <c r="Q225" s="1">
        <v>4060628</v>
      </c>
      <c r="R225" s="1" t="s">
        <v>1537</v>
      </c>
      <c r="S225" s="1" t="s">
        <v>1538</v>
      </c>
      <c r="T225" s="1" t="s">
        <v>1539</v>
      </c>
      <c r="U225" s="7" t="s">
        <v>1540</v>
      </c>
      <c r="V225" s="1">
        <v>28</v>
      </c>
      <c r="W225" s="1">
        <v>167</v>
      </c>
      <c r="X225" s="1">
        <v>87</v>
      </c>
      <c r="Y225" s="1">
        <v>181</v>
      </c>
      <c r="Z225" s="1">
        <v>1921</v>
      </c>
      <c r="AA225" s="1">
        <v>18</v>
      </c>
      <c r="AB225" s="1">
        <v>1084</v>
      </c>
      <c r="AC225" s="1">
        <v>1247</v>
      </c>
      <c r="AD225" s="1">
        <v>1093</v>
      </c>
      <c r="AE225" s="1">
        <v>1479</v>
      </c>
      <c r="AF225" s="1">
        <v>54</v>
      </c>
      <c r="AG225" s="1">
        <v>60</v>
      </c>
      <c r="AH225" s="1">
        <v>25</v>
      </c>
      <c r="AI225" s="1">
        <v>610</v>
      </c>
      <c r="AJ225" s="1">
        <v>51</v>
      </c>
      <c r="AK225" s="3">
        <f t="shared" si="4"/>
        <v>1921</v>
      </c>
      <c r="AL225" s="1" t="s">
        <v>24</v>
      </c>
    </row>
    <row r="226" spans="1:38" ht="15.75" customHeight="1">
      <c r="A226" s="1">
        <v>226</v>
      </c>
      <c r="B226" s="1">
        <v>226</v>
      </c>
      <c r="C226" s="1" t="s">
        <v>1541</v>
      </c>
      <c r="D226" s="1" t="s">
        <v>1542</v>
      </c>
      <c r="E226" s="1">
        <v>1071</v>
      </c>
      <c r="F226" s="2">
        <f t="shared" si="0"/>
        <v>17.850000000000001</v>
      </c>
      <c r="G226" s="5">
        <v>39143</v>
      </c>
      <c r="H226" s="3">
        <f t="shared" si="1"/>
        <v>5</v>
      </c>
      <c r="I226" s="3" t="s">
        <v>39</v>
      </c>
      <c r="J226" s="5">
        <v>39574</v>
      </c>
      <c r="K226" s="6">
        <v>39574</v>
      </c>
      <c r="L226" s="3">
        <f t="shared" si="2"/>
        <v>2</v>
      </c>
      <c r="M226" s="3" t="s">
        <v>71</v>
      </c>
      <c r="N226" s="1" t="s">
        <v>229</v>
      </c>
      <c r="O226" s="1">
        <v>69</v>
      </c>
      <c r="P226" s="4">
        <f t="shared" si="6"/>
        <v>44262.3</v>
      </c>
      <c r="Q226" s="1">
        <v>442623</v>
      </c>
      <c r="R226" s="1" t="s">
        <v>1543</v>
      </c>
      <c r="S226" s="1" t="s">
        <v>1544</v>
      </c>
      <c r="T226" s="1" t="s">
        <v>1545</v>
      </c>
      <c r="U226" s="7" t="s">
        <v>1546</v>
      </c>
      <c r="V226" s="1">
        <v>18</v>
      </c>
      <c r="W226" s="1">
        <v>9</v>
      </c>
      <c r="X226" s="1">
        <v>19</v>
      </c>
      <c r="Y226" s="1">
        <v>18</v>
      </c>
      <c r="Z226" s="1">
        <v>172</v>
      </c>
      <c r="AA226" s="1">
        <v>8</v>
      </c>
      <c r="AB226" s="1">
        <v>252</v>
      </c>
      <c r="AC226" s="1">
        <v>131</v>
      </c>
      <c r="AD226" s="1">
        <v>66</v>
      </c>
      <c r="AE226" s="1">
        <v>28</v>
      </c>
      <c r="AF226" s="1">
        <v>30</v>
      </c>
      <c r="AG226" s="1">
        <v>43</v>
      </c>
      <c r="AH226" s="1">
        <v>6</v>
      </c>
      <c r="AI226" s="1">
        <v>141</v>
      </c>
      <c r="AJ226" s="1">
        <v>22</v>
      </c>
      <c r="AK226" s="3">
        <f t="shared" si="4"/>
        <v>252</v>
      </c>
      <c r="AL226" s="1" t="s">
        <v>26</v>
      </c>
    </row>
    <row r="227" spans="1:38" ht="15.75" customHeight="1">
      <c r="A227" s="1">
        <v>227</v>
      </c>
      <c r="B227" s="1">
        <v>227</v>
      </c>
      <c r="C227" s="1" t="s">
        <v>1547</v>
      </c>
      <c r="D227" s="1" t="s">
        <v>1548</v>
      </c>
      <c r="E227" s="1">
        <v>2222</v>
      </c>
      <c r="F227" s="2">
        <f t="shared" si="0"/>
        <v>37.033333333333331</v>
      </c>
      <c r="G227" s="5">
        <v>37317</v>
      </c>
      <c r="H227" s="3">
        <f t="shared" si="1"/>
        <v>6</v>
      </c>
      <c r="I227" s="3" t="s">
        <v>63</v>
      </c>
      <c r="J227" s="5">
        <v>39575</v>
      </c>
      <c r="K227" s="6">
        <v>39575</v>
      </c>
      <c r="L227" s="3">
        <f t="shared" si="2"/>
        <v>3</v>
      </c>
      <c r="M227" s="3" t="s">
        <v>79</v>
      </c>
      <c r="N227" s="1" t="s">
        <v>1549</v>
      </c>
      <c r="O227" s="1">
        <v>82</v>
      </c>
      <c r="P227" s="4">
        <f t="shared" si="6"/>
        <v>94483.6</v>
      </c>
      <c r="Q227" s="1">
        <v>944836</v>
      </c>
      <c r="R227" s="1" t="s">
        <v>1550</v>
      </c>
      <c r="S227" s="1" t="s">
        <v>1551</v>
      </c>
      <c r="T227" s="1" t="s">
        <v>1552</v>
      </c>
      <c r="U227" s="7" t="s">
        <v>1553</v>
      </c>
      <c r="V227" s="1">
        <v>18</v>
      </c>
      <c r="W227" s="1">
        <v>367</v>
      </c>
      <c r="X227" s="1">
        <v>36</v>
      </c>
      <c r="Y227" s="1">
        <v>22</v>
      </c>
      <c r="Z227" s="1">
        <v>488</v>
      </c>
      <c r="AA227" s="1">
        <v>80</v>
      </c>
      <c r="AB227" s="1">
        <v>35</v>
      </c>
      <c r="AC227" s="1">
        <v>267</v>
      </c>
      <c r="AD227" s="1">
        <v>214</v>
      </c>
      <c r="AE227" s="1">
        <v>453</v>
      </c>
      <c r="AF227" s="1">
        <v>117</v>
      </c>
      <c r="AG227" s="1">
        <v>88</v>
      </c>
      <c r="AH227" s="1">
        <v>26</v>
      </c>
      <c r="AI227" s="1">
        <v>6</v>
      </c>
      <c r="AJ227" s="1">
        <v>32</v>
      </c>
      <c r="AK227" s="3">
        <f t="shared" si="4"/>
        <v>488</v>
      </c>
      <c r="AL227" s="1" t="s">
        <v>24</v>
      </c>
    </row>
    <row r="228" spans="1:38" ht="15.75" customHeight="1">
      <c r="A228" s="1">
        <v>228</v>
      </c>
      <c r="B228" s="1">
        <v>228</v>
      </c>
      <c r="C228" s="1" t="s">
        <v>1554</v>
      </c>
      <c r="D228" s="1" t="s">
        <v>1555</v>
      </c>
      <c r="E228" s="1">
        <v>606</v>
      </c>
      <c r="F228" s="2">
        <f t="shared" si="0"/>
        <v>10.1</v>
      </c>
      <c r="G228" s="5">
        <v>39509</v>
      </c>
      <c r="H228" s="3">
        <f t="shared" si="1"/>
        <v>7</v>
      </c>
      <c r="I228" s="3" t="s">
        <v>87</v>
      </c>
      <c r="J228" s="5">
        <v>39581</v>
      </c>
      <c r="K228" s="6">
        <v>39581</v>
      </c>
      <c r="L228" s="3">
        <f t="shared" si="2"/>
        <v>2</v>
      </c>
      <c r="M228" s="3" t="s">
        <v>71</v>
      </c>
      <c r="N228" s="1" t="s">
        <v>1556</v>
      </c>
      <c r="O228" s="1">
        <v>303</v>
      </c>
      <c r="P228" s="4">
        <f t="shared" si="6"/>
        <v>239837.3</v>
      </c>
      <c r="Q228" s="1">
        <v>2398373</v>
      </c>
      <c r="R228" s="1" t="s">
        <v>1557</v>
      </c>
      <c r="S228" s="1" t="s">
        <v>1558</v>
      </c>
      <c r="T228" s="1" t="s">
        <v>1559</v>
      </c>
      <c r="U228" s="7" t="s">
        <v>1560</v>
      </c>
      <c r="V228" s="1">
        <v>33</v>
      </c>
      <c r="W228" s="1">
        <v>122</v>
      </c>
      <c r="X228" s="1">
        <v>6</v>
      </c>
      <c r="Y228" s="1">
        <v>41</v>
      </c>
      <c r="Z228" s="1">
        <v>1846</v>
      </c>
      <c r="AA228" s="1">
        <v>643</v>
      </c>
      <c r="AB228" s="1">
        <v>925</v>
      </c>
      <c r="AC228" s="1">
        <v>977</v>
      </c>
      <c r="AD228" s="1">
        <v>676</v>
      </c>
      <c r="AE228" s="1">
        <v>642</v>
      </c>
      <c r="AF228" s="1">
        <v>13</v>
      </c>
      <c r="AG228" s="1">
        <v>82</v>
      </c>
      <c r="AH228" s="1">
        <v>14</v>
      </c>
      <c r="AI228" s="1">
        <v>312</v>
      </c>
      <c r="AJ228" s="1">
        <v>16</v>
      </c>
      <c r="AK228" s="3">
        <f t="shared" si="4"/>
        <v>1846</v>
      </c>
      <c r="AL228" s="1" t="s">
        <v>24</v>
      </c>
    </row>
    <row r="229" spans="1:38" ht="15.75" customHeight="1">
      <c r="A229" s="1">
        <v>229</v>
      </c>
      <c r="B229" s="1">
        <v>229</v>
      </c>
      <c r="C229" s="1" t="s">
        <v>1561</v>
      </c>
      <c r="D229" s="1" t="s">
        <v>1562</v>
      </c>
      <c r="E229" s="1">
        <v>269</v>
      </c>
      <c r="F229" s="2">
        <f t="shared" si="0"/>
        <v>4.4833333333333334</v>
      </c>
      <c r="G229" s="5">
        <v>39509</v>
      </c>
      <c r="H229" s="3">
        <f t="shared" si="1"/>
        <v>7</v>
      </c>
      <c r="I229" s="3" t="s">
        <v>87</v>
      </c>
      <c r="J229" s="5">
        <v>39581</v>
      </c>
      <c r="K229" s="6">
        <v>39581</v>
      </c>
      <c r="L229" s="3">
        <f t="shared" si="2"/>
        <v>2</v>
      </c>
      <c r="M229" s="3" t="s">
        <v>71</v>
      </c>
      <c r="N229" s="1" t="s">
        <v>1563</v>
      </c>
      <c r="O229" s="1">
        <v>211</v>
      </c>
      <c r="P229" s="4">
        <f t="shared" si="6"/>
        <v>188871.7</v>
      </c>
      <c r="Q229" s="1">
        <v>1888717</v>
      </c>
      <c r="R229" s="1" t="s">
        <v>1564</v>
      </c>
      <c r="S229" s="1" t="s">
        <v>1565</v>
      </c>
      <c r="T229" s="1" t="s">
        <v>1566</v>
      </c>
      <c r="U229" s="7" t="s">
        <v>1567</v>
      </c>
      <c r="V229" s="1">
        <v>49</v>
      </c>
      <c r="W229" s="1">
        <v>26</v>
      </c>
      <c r="X229" s="1">
        <v>24</v>
      </c>
      <c r="Y229" s="1">
        <v>199</v>
      </c>
      <c r="Z229" s="1">
        <v>340</v>
      </c>
      <c r="AA229" s="1">
        <v>135</v>
      </c>
      <c r="AB229" s="1">
        <v>1219</v>
      </c>
      <c r="AC229" s="1">
        <v>100</v>
      </c>
      <c r="AD229" s="1">
        <v>194</v>
      </c>
      <c r="AE229" s="1">
        <v>363</v>
      </c>
      <c r="AF229" s="1">
        <v>16</v>
      </c>
      <c r="AG229" s="1">
        <v>167</v>
      </c>
      <c r="AH229" s="1">
        <v>46</v>
      </c>
      <c r="AI229" s="1">
        <v>567</v>
      </c>
      <c r="AJ229" s="1">
        <v>94</v>
      </c>
      <c r="AK229" s="3">
        <f t="shared" si="4"/>
        <v>1219</v>
      </c>
      <c r="AL229" s="1" t="s">
        <v>26</v>
      </c>
    </row>
    <row r="230" spans="1:38" ht="15.75" customHeight="1">
      <c r="A230" s="1">
        <v>230</v>
      </c>
      <c r="B230" s="1">
        <v>230</v>
      </c>
      <c r="C230" s="1" t="s">
        <v>1568</v>
      </c>
      <c r="D230" s="1" t="s">
        <v>1569</v>
      </c>
      <c r="E230" s="1">
        <v>1208</v>
      </c>
      <c r="F230" s="2">
        <f t="shared" si="0"/>
        <v>20.133333333333333</v>
      </c>
      <c r="G230" s="5">
        <v>39427</v>
      </c>
      <c r="H230" s="3">
        <f t="shared" si="1"/>
        <v>2</v>
      </c>
      <c r="I230" s="3" t="s">
        <v>71</v>
      </c>
      <c r="J230" s="5">
        <v>39582</v>
      </c>
      <c r="K230" s="6">
        <v>39582</v>
      </c>
      <c r="L230" s="3">
        <f t="shared" si="2"/>
        <v>3</v>
      </c>
      <c r="M230" s="3" t="s">
        <v>79</v>
      </c>
      <c r="N230" s="1" t="s">
        <v>1570</v>
      </c>
      <c r="O230" s="1">
        <v>537</v>
      </c>
      <c r="P230" s="4">
        <f t="shared" si="6"/>
        <v>383067.2</v>
      </c>
      <c r="Q230" s="1">
        <v>3830672</v>
      </c>
      <c r="R230" s="1" t="s">
        <v>1571</v>
      </c>
      <c r="S230" s="1" t="s">
        <v>1572</v>
      </c>
      <c r="T230" s="1" t="s">
        <v>1573</v>
      </c>
      <c r="U230" s="7" t="s">
        <v>1574</v>
      </c>
      <c r="V230" s="1">
        <v>30</v>
      </c>
      <c r="W230" s="1">
        <v>70</v>
      </c>
      <c r="X230" s="1">
        <v>37</v>
      </c>
      <c r="Y230" s="1">
        <v>389</v>
      </c>
      <c r="Z230" s="1">
        <v>505</v>
      </c>
      <c r="AA230" s="1">
        <v>194</v>
      </c>
      <c r="AB230" s="1">
        <v>2217</v>
      </c>
      <c r="AC230" s="1">
        <v>102</v>
      </c>
      <c r="AD230" s="1">
        <v>1425</v>
      </c>
      <c r="AE230" s="1">
        <v>305</v>
      </c>
      <c r="AF230" s="1">
        <v>110</v>
      </c>
      <c r="AG230" s="1">
        <v>210</v>
      </c>
      <c r="AH230" s="1">
        <v>92</v>
      </c>
      <c r="AI230" s="1">
        <v>1914</v>
      </c>
      <c r="AJ230" s="1">
        <v>183</v>
      </c>
      <c r="AK230" s="3">
        <f t="shared" si="4"/>
        <v>2217</v>
      </c>
      <c r="AL230" s="1" t="s">
        <v>26</v>
      </c>
    </row>
    <row r="231" spans="1:38" ht="15.75" customHeight="1">
      <c r="A231" s="1">
        <v>231</v>
      </c>
      <c r="B231" s="1">
        <v>231</v>
      </c>
      <c r="C231" s="1" t="s">
        <v>1575</v>
      </c>
      <c r="D231" s="1" t="s">
        <v>1576</v>
      </c>
      <c r="E231" s="1">
        <v>1099</v>
      </c>
      <c r="F231" s="2">
        <f t="shared" si="0"/>
        <v>18.316666666666666</v>
      </c>
      <c r="G231" s="5">
        <v>39506</v>
      </c>
      <c r="H231" s="3">
        <f t="shared" si="1"/>
        <v>4</v>
      </c>
      <c r="I231" s="3" t="s">
        <v>55</v>
      </c>
      <c r="J231" s="5">
        <v>39587</v>
      </c>
      <c r="K231" s="6">
        <v>39587</v>
      </c>
      <c r="L231" s="3">
        <f t="shared" si="2"/>
        <v>1</v>
      </c>
      <c r="M231" s="3" t="s">
        <v>40</v>
      </c>
      <c r="N231" s="1" t="s">
        <v>1222</v>
      </c>
      <c r="O231" s="1">
        <v>111</v>
      </c>
      <c r="P231" s="4">
        <f t="shared" si="6"/>
        <v>128157</v>
      </c>
      <c r="Q231" s="1">
        <v>1281570</v>
      </c>
      <c r="R231" s="1" t="s">
        <v>1577</v>
      </c>
      <c r="S231" s="1" t="s">
        <v>1578</v>
      </c>
      <c r="T231" s="1" t="s">
        <v>1579</v>
      </c>
      <c r="U231" s="7" t="s">
        <v>1580</v>
      </c>
      <c r="V231" s="1">
        <v>23</v>
      </c>
      <c r="W231" s="1">
        <v>118</v>
      </c>
      <c r="X231" s="1">
        <v>5</v>
      </c>
      <c r="Y231" s="1">
        <v>70</v>
      </c>
      <c r="Z231" s="1">
        <v>704</v>
      </c>
      <c r="AA231" s="1">
        <v>39</v>
      </c>
      <c r="AB231" s="1">
        <v>366</v>
      </c>
      <c r="AC231" s="1">
        <v>70</v>
      </c>
      <c r="AD231" s="1">
        <v>623</v>
      </c>
      <c r="AE231" s="1">
        <v>557</v>
      </c>
      <c r="AF231" s="1">
        <v>7</v>
      </c>
      <c r="AG231" s="1">
        <v>25</v>
      </c>
      <c r="AH231" s="1">
        <v>20</v>
      </c>
      <c r="AI231" s="1">
        <v>332</v>
      </c>
      <c r="AJ231" s="1">
        <v>4</v>
      </c>
      <c r="AK231" s="3">
        <f t="shared" si="4"/>
        <v>704</v>
      </c>
      <c r="AL231" s="1" t="s">
        <v>24</v>
      </c>
    </row>
    <row r="232" spans="1:38" ht="15.75" customHeight="1">
      <c r="A232" s="1">
        <v>232</v>
      </c>
      <c r="B232" s="1">
        <v>232</v>
      </c>
      <c r="C232" s="1" t="s">
        <v>1581</v>
      </c>
      <c r="D232" s="1" t="s">
        <v>1582</v>
      </c>
      <c r="E232" s="1">
        <v>1063</v>
      </c>
      <c r="F232" s="2">
        <f t="shared" si="0"/>
        <v>17.716666666666665</v>
      </c>
      <c r="G232" s="5">
        <v>39506</v>
      </c>
      <c r="H232" s="3">
        <f t="shared" si="1"/>
        <v>4</v>
      </c>
      <c r="I232" s="3" t="s">
        <v>55</v>
      </c>
      <c r="J232" s="5">
        <v>39588</v>
      </c>
      <c r="K232" s="6">
        <v>39588</v>
      </c>
      <c r="L232" s="3">
        <f t="shared" si="2"/>
        <v>2</v>
      </c>
      <c r="M232" s="3" t="s">
        <v>71</v>
      </c>
      <c r="N232" s="1" t="s">
        <v>1147</v>
      </c>
      <c r="O232" s="1">
        <v>60</v>
      </c>
      <c r="P232" s="4">
        <f t="shared" si="6"/>
        <v>110982.2</v>
      </c>
      <c r="Q232" s="1">
        <v>1109822</v>
      </c>
      <c r="R232" s="1" t="s">
        <v>1583</v>
      </c>
      <c r="S232" s="1" t="s">
        <v>1584</v>
      </c>
      <c r="T232" s="1" t="s">
        <v>1585</v>
      </c>
      <c r="U232" s="7" t="s">
        <v>1586</v>
      </c>
      <c r="V232" s="1">
        <v>27</v>
      </c>
      <c r="W232" s="1">
        <v>143</v>
      </c>
      <c r="X232" s="1">
        <v>19</v>
      </c>
      <c r="Y232" s="1">
        <v>34</v>
      </c>
      <c r="Z232" s="1">
        <v>175</v>
      </c>
      <c r="AA232" s="1">
        <v>124</v>
      </c>
      <c r="AB232" s="1">
        <v>187</v>
      </c>
      <c r="AC232" s="1">
        <v>193</v>
      </c>
      <c r="AD232" s="1">
        <v>444</v>
      </c>
      <c r="AE232" s="1">
        <v>44</v>
      </c>
      <c r="AF232" s="1">
        <v>59</v>
      </c>
      <c r="AG232" s="1">
        <v>140</v>
      </c>
      <c r="AH232" s="1">
        <v>24</v>
      </c>
      <c r="AI232" s="1">
        <v>84</v>
      </c>
      <c r="AJ232" s="1">
        <v>51</v>
      </c>
      <c r="AK232" s="3">
        <f t="shared" si="4"/>
        <v>444</v>
      </c>
      <c r="AL232" s="1" t="s">
        <v>28</v>
      </c>
    </row>
    <row r="233" spans="1:38" ht="15.75" customHeight="1">
      <c r="A233" s="1">
        <v>233</v>
      </c>
      <c r="B233" s="1">
        <v>233</v>
      </c>
      <c r="C233" s="1" t="s">
        <v>1587</v>
      </c>
      <c r="D233" s="1" t="s">
        <v>1588</v>
      </c>
      <c r="E233" s="1">
        <v>944</v>
      </c>
      <c r="F233" s="2">
        <f t="shared" si="0"/>
        <v>15.733333333333333</v>
      </c>
      <c r="G233" s="5">
        <v>38048</v>
      </c>
      <c r="H233" s="3">
        <f t="shared" si="1"/>
        <v>2</v>
      </c>
      <c r="I233" s="3" t="s">
        <v>71</v>
      </c>
      <c r="J233" s="5">
        <v>39595</v>
      </c>
      <c r="K233" s="6">
        <v>39595</v>
      </c>
      <c r="L233" s="3">
        <f t="shared" si="2"/>
        <v>2</v>
      </c>
      <c r="M233" s="3" t="s">
        <v>71</v>
      </c>
      <c r="N233" s="1" t="s">
        <v>1589</v>
      </c>
      <c r="O233" s="1">
        <v>76</v>
      </c>
      <c r="P233" s="4">
        <f t="shared" si="6"/>
        <v>67211.3</v>
      </c>
      <c r="Q233" s="1">
        <v>672113</v>
      </c>
      <c r="R233" s="1" t="s">
        <v>1590</v>
      </c>
      <c r="S233" s="1" t="s">
        <v>1591</v>
      </c>
      <c r="T233" s="1" t="s">
        <v>1592</v>
      </c>
      <c r="U233" s="7" t="s">
        <v>1593</v>
      </c>
      <c r="V233" s="1">
        <v>24</v>
      </c>
      <c r="W233" s="1">
        <v>489</v>
      </c>
      <c r="X233" s="1">
        <v>5</v>
      </c>
      <c r="Y233" s="1">
        <v>27</v>
      </c>
      <c r="Z233" s="1">
        <v>370</v>
      </c>
      <c r="AA233" s="1">
        <v>119</v>
      </c>
      <c r="AB233" s="1">
        <v>35</v>
      </c>
      <c r="AC233" s="1">
        <v>383</v>
      </c>
      <c r="AD233" s="1">
        <v>320</v>
      </c>
      <c r="AE233" s="1">
        <v>140</v>
      </c>
      <c r="AF233" s="1">
        <v>13</v>
      </c>
      <c r="AG233" s="1">
        <v>42</v>
      </c>
      <c r="AH233" s="1">
        <v>12</v>
      </c>
      <c r="AI233" s="1">
        <v>8</v>
      </c>
      <c r="AJ233" s="1">
        <v>7</v>
      </c>
      <c r="AK233" s="3">
        <f t="shared" si="4"/>
        <v>489</v>
      </c>
      <c r="AL233" s="1" t="s">
        <v>21</v>
      </c>
    </row>
    <row r="234" spans="1:38" ht="15.75" customHeight="1">
      <c r="A234" s="1">
        <v>234</v>
      </c>
      <c r="B234" s="1">
        <v>234</v>
      </c>
      <c r="C234" s="1" t="s">
        <v>1594</v>
      </c>
      <c r="D234" s="1" t="s">
        <v>1595</v>
      </c>
      <c r="E234" s="1">
        <v>863</v>
      </c>
      <c r="F234" s="2">
        <f t="shared" si="0"/>
        <v>14.383333333333333</v>
      </c>
      <c r="G234" s="5">
        <v>39238</v>
      </c>
      <c r="H234" s="3">
        <f t="shared" si="1"/>
        <v>2</v>
      </c>
      <c r="I234" s="3" t="s">
        <v>71</v>
      </c>
      <c r="J234" s="5">
        <v>39595</v>
      </c>
      <c r="K234" s="6">
        <v>39595</v>
      </c>
      <c r="L234" s="3">
        <f t="shared" si="2"/>
        <v>2</v>
      </c>
      <c r="M234" s="3" t="s">
        <v>71</v>
      </c>
      <c r="N234" s="1" t="s">
        <v>1089</v>
      </c>
      <c r="O234" s="1">
        <v>49</v>
      </c>
      <c r="P234" s="4">
        <f t="shared" si="6"/>
        <v>23056.9</v>
      </c>
      <c r="Q234" s="1">
        <v>230569</v>
      </c>
      <c r="R234" s="1" t="s">
        <v>1596</v>
      </c>
      <c r="S234" s="1" t="s">
        <v>1597</v>
      </c>
      <c r="T234" s="1" t="s">
        <v>1598</v>
      </c>
      <c r="U234" s="7" t="s">
        <v>1599</v>
      </c>
      <c r="V234" s="1">
        <v>21</v>
      </c>
      <c r="W234" s="1">
        <v>6</v>
      </c>
      <c r="X234" s="1">
        <v>16</v>
      </c>
      <c r="Y234" s="1">
        <v>37</v>
      </c>
      <c r="Z234" s="1">
        <v>24</v>
      </c>
      <c r="AA234" s="1">
        <v>5</v>
      </c>
      <c r="AB234" s="1">
        <v>66</v>
      </c>
      <c r="AC234" s="1">
        <v>19</v>
      </c>
      <c r="AD234" s="1">
        <v>70</v>
      </c>
      <c r="AE234" s="1">
        <v>7</v>
      </c>
      <c r="AF234" s="1">
        <v>13</v>
      </c>
      <c r="AG234" s="1">
        <v>27</v>
      </c>
      <c r="AH234" s="1">
        <v>14</v>
      </c>
      <c r="AI234" s="1">
        <v>30</v>
      </c>
      <c r="AJ234" s="1">
        <v>19</v>
      </c>
      <c r="AK234" s="3">
        <f t="shared" si="4"/>
        <v>70</v>
      </c>
      <c r="AL234" s="1" t="s">
        <v>28</v>
      </c>
    </row>
    <row r="235" spans="1:38" ht="15.75" customHeight="1">
      <c r="A235" s="1">
        <v>235</v>
      </c>
      <c r="B235" s="1">
        <v>235</v>
      </c>
      <c r="C235" s="1" t="s">
        <v>1600</v>
      </c>
      <c r="D235" s="1" t="s">
        <v>1601</v>
      </c>
      <c r="E235" s="1">
        <v>1011</v>
      </c>
      <c r="F235" s="2">
        <f t="shared" si="0"/>
        <v>16.850000000000001</v>
      </c>
      <c r="G235" s="5">
        <v>39509</v>
      </c>
      <c r="H235" s="3">
        <f t="shared" si="1"/>
        <v>7</v>
      </c>
      <c r="I235" s="3" t="s">
        <v>87</v>
      </c>
      <c r="J235" s="5">
        <v>39596</v>
      </c>
      <c r="K235" s="6">
        <v>39596</v>
      </c>
      <c r="L235" s="3">
        <f t="shared" si="2"/>
        <v>3</v>
      </c>
      <c r="M235" s="3" t="s">
        <v>79</v>
      </c>
      <c r="N235" s="1" t="s">
        <v>236</v>
      </c>
      <c r="O235" s="1">
        <v>139</v>
      </c>
      <c r="P235" s="4">
        <f t="shared" si="6"/>
        <v>99022</v>
      </c>
      <c r="Q235" s="1">
        <v>990220</v>
      </c>
      <c r="R235" s="1" t="s">
        <v>1602</v>
      </c>
      <c r="S235" s="1" t="s">
        <v>1603</v>
      </c>
      <c r="T235" s="1" t="s">
        <v>1604</v>
      </c>
      <c r="U235" s="7" t="s">
        <v>1605</v>
      </c>
      <c r="V235" s="1">
        <v>23</v>
      </c>
      <c r="W235" s="1">
        <v>22</v>
      </c>
      <c r="X235" s="1">
        <v>18</v>
      </c>
      <c r="Y235" s="1">
        <v>116</v>
      </c>
      <c r="Z235" s="1">
        <v>117</v>
      </c>
      <c r="AA235" s="1">
        <v>10</v>
      </c>
      <c r="AB235" s="1">
        <v>410</v>
      </c>
      <c r="AC235" s="1">
        <v>67</v>
      </c>
      <c r="AD235" s="1">
        <v>330</v>
      </c>
      <c r="AE235" s="1">
        <v>34</v>
      </c>
      <c r="AF235" s="1">
        <v>36</v>
      </c>
      <c r="AG235" s="1">
        <v>58</v>
      </c>
      <c r="AH235" s="1">
        <v>17</v>
      </c>
      <c r="AI235" s="1">
        <v>443</v>
      </c>
      <c r="AJ235" s="1">
        <v>31</v>
      </c>
      <c r="AK235" s="3">
        <f t="shared" si="4"/>
        <v>443</v>
      </c>
      <c r="AL235" s="1" t="s">
        <v>33</v>
      </c>
    </row>
    <row r="236" spans="1:38" ht="15.75" customHeight="1">
      <c r="A236" s="1">
        <v>236</v>
      </c>
      <c r="B236" s="1">
        <v>236</v>
      </c>
      <c r="C236" s="1" t="s">
        <v>1606</v>
      </c>
      <c r="D236" s="1" t="s">
        <v>1607</v>
      </c>
      <c r="E236" s="1">
        <v>1168</v>
      </c>
      <c r="F236" s="2">
        <f t="shared" si="0"/>
        <v>19.466666666666665</v>
      </c>
      <c r="G236" s="5">
        <v>39506</v>
      </c>
      <c r="H236" s="3">
        <f t="shared" si="1"/>
        <v>4</v>
      </c>
      <c r="I236" s="3" t="s">
        <v>55</v>
      </c>
      <c r="J236" s="5">
        <v>39601</v>
      </c>
      <c r="K236" s="6">
        <v>39601</v>
      </c>
      <c r="L236" s="3">
        <f t="shared" si="2"/>
        <v>1</v>
      </c>
      <c r="M236" s="3" t="s">
        <v>40</v>
      </c>
      <c r="N236" s="1" t="s">
        <v>1608</v>
      </c>
      <c r="O236" s="1">
        <v>358</v>
      </c>
      <c r="P236" s="4">
        <f t="shared" si="6"/>
        <v>73563.8</v>
      </c>
      <c r="Q236" s="1">
        <v>735638</v>
      </c>
      <c r="R236" s="1" t="s">
        <v>1609</v>
      </c>
      <c r="S236" s="1" t="s">
        <v>1610</v>
      </c>
      <c r="T236" s="1" t="s">
        <v>1611</v>
      </c>
      <c r="U236" s="7" t="s">
        <v>1612</v>
      </c>
      <c r="V236" s="1">
        <v>23</v>
      </c>
      <c r="W236" s="1">
        <v>45</v>
      </c>
      <c r="X236" s="1">
        <v>118</v>
      </c>
      <c r="Y236" s="1">
        <v>136</v>
      </c>
      <c r="Z236" s="1">
        <v>652</v>
      </c>
      <c r="AA236" s="1">
        <v>48</v>
      </c>
      <c r="AB236" s="1">
        <v>405</v>
      </c>
      <c r="AC236" s="1">
        <v>253</v>
      </c>
      <c r="AD236" s="1">
        <v>186</v>
      </c>
      <c r="AE236" s="1">
        <v>197</v>
      </c>
      <c r="AF236" s="1">
        <v>89</v>
      </c>
      <c r="AG236" s="1">
        <v>121</v>
      </c>
      <c r="AH236" s="1">
        <v>68</v>
      </c>
      <c r="AI236" s="1">
        <v>248</v>
      </c>
      <c r="AJ236" s="1">
        <v>313</v>
      </c>
      <c r="AK236" s="3">
        <f t="shared" si="4"/>
        <v>652</v>
      </c>
      <c r="AL236" s="1" t="s">
        <v>24</v>
      </c>
    </row>
    <row r="237" spans="1:38" ht="15.75" customHeight="1">
      <c r="A237" s="1">
        <v>237</v>
      </c>
      <c r="B237" s="1">
        <v>237</v>
      </c>
      <c r="C237" s="1" t="s">
        <v>1613</v>
      </c>
      <c r="D237" s="1" t="s">
        <v>1614</v>
      </c>
      <c r="E237" s="1">
        <v>1034</v>
      </c>
      <c r="F237" s="2">
        <f t="shared" si="0"/>
        <v>17.233333333333334</v>
      </c>
      <c r="G237" s="5">
        <v>39143</v>
      </c>
      <c r="H237" s="3">
        <f t="shared" si="1"/>
        <v>5</v>
      </c>
      <c r="I237" s="3" t="s">
        <v>39</v>
      </c>
      <c r="J237" s="5">
        <v>39602</v>
      </c>
      <c r="K237" s="6">
        <v>39602</v>
      </c>
      <c r="L237" s="3">
        <f t="shared" si="2"/>
        <v>2</v>
      </c>
      <c r="M237" s="3" t="s">
        <v>71</v>
      </c>
      <c r="N237" s="1" t="s">
        <v>1615</v>
      </c>
      <c r="O237" s="1">
        <v>57</v>
      </c>
      <c r="P237" s="4">
        <f t="shared" si="6"/>
        <v>43713.2</v>
      </c>
      <c r="Q237" s="1">
        <v>437132</v>
      </c>
      <c r="R237" s="1" t="s">
        <v>1616</v>
      </c>
      <c r="S237" s="1" t="s">
        <v>1617</v>
      </c>
      <c r="T237" s="1" t="s">
        <v>1618</v>
      </c>
      <c r="U237" s="7" t="s">
        <v>1619</v>
      </c>
      <c r="V237" s="1">
        <v>18</v>
      </c>
      <c r="W237" s="1">
        <v>22</v>
      </c>
      <c r="X237" s="1">
        <v>10</v>
      </c>
      <c r="Y237" s="1">
        <v>23</v>
      </c>
      <c r="Z237" s="1">
        <v>157</v>
      </c>
      <c r="AA237" s="1">
        <v>273</v>
      </c>
      <c r="AB237" s="1">
        <v>81</v>
      </c>
      <c r="AC237" s="1">
        <v>45</v>
      </c>
      <c r="AD237" s="1">
        <v>170</v>
      </c>
      <c r="AE237" s="1">
        <v>23</v>
      </c>
      <c r="AF237" s="1">
        <v>31</v>
      </c>
      <c r="AG237" s="1">
        <v>70</v>
      </c>
      <c r="AH237" s="1">
        <v>116</v>
      </c>
      <c r="AI237" s="1">
        <v>9</v>
      </c>
      <c r="AJ237" s="1">
        <v>27</v>
      </c>
      <c r="AK237" s="3">
        <f t="shared" si="4"/>
        <v>273</v>
      </c>
      <c r="AL237" s="1" t="s">
        <v>25</v>
      </c>
    </row>
    <row r="238" spans="1:38" ht="15.75" customHeight="1">
      <c r="A238" s="1">
        <v>238</v>
      </c>
      <c r="B238" s="1">
        <v>238</v>
      </c>
      <c r="C238" s="1" t="s">
        <v>1620</v>
      </c>
      <c r="D238" s="1" t="s">
        <v>1437</v>
      </c>
      <c r="E238" s="1">
        <v>386</v>
      </c>
      <c r="F238" s="2">
        <f t="shared" si="0"/>
        <v>6.4333333333333336</v>
      </c>
      <c r="G238" s="5">
        <v>39238</v>
      </c>
      <c r="H238" s="3">
        <f t="shared" si="1"/>
        <v>2</v>
      </c>
      <c r="I238" s="3" t="s">
        <v>71</v>
      </c>
      <c r="J238" s="5">
        <v>39603</v>
      </c>
      <c r="K238" s="6">
        <v>39603</v>
      </c>
      <c r="L238" s="3">
        <f t="shared" si="2"/>
        <v>3</v>
      </c>
      <c r="M238" s="3" t="s">
        <v>79</v>
      </c>
      <c r="N238" s="1" t="s">
        <v>1438</v>
      </c>
      <c r="O238" s="1">
        <v>43</v>
      </c>
      <c r="P238" s="4">
        <f t="shared" si="6"/>
        <v>8248.7999999999993</v>
      </c>
      <c r="Q238" s="1">
        <v>82488</v>
      </c>
      <c r="R238" s="1" t="s">
        <v>1621</v>
      </c>
      <c r="S238" s="1" t="s">
        <v>1622</v>
      </c>
      <c r="T238" s="1" t="s">
        <v>1623</v>
      </c>
      <c r="U238" s="7" t="s">
        <v>1624</v>
      </c>
      <c r="V238" s="1">
        <v>0</v>
      </c>
      <c r="W238" s="1">
        <v>330</v>
      </c>
      <c r="X238" s="1">
        <v>8</v>
      </c>
      <c r="Y238" s="1">
        <v>22</v>
      </c>
      <c r="Z238" s="1">
        <v>84</v>
      </c>
      <c r="AA238" s="1">
        <v>1</v>
      </c>
      <c r="AB238" s="1">
        <v>0</v>
      </c>
      <c r="AC238" s="1">
        <v>6</v>
      </c>
      <c r="AD238" s="1">
        <v>100</v>
      </c>
      <c r="AE238" s="1">
        <v>31</v>
      </c>
      <c r="AF238" s="1">
        <v>7</v>
      </c>
      <c r="AG238" s="1">
        <v>30</v>
      </c>
      <c r="AH238" s="1">
        <v>4</v>
      </c>
      <c r="AI238" s="1">
        <v>0</v>
      </c>
      <c r="AJ238" s="1">
        <v>8</v>
      </c>
      <c r="AK238" s="3">
        <f t="shared" si="4"/>
        <v>330</v>
      </c>
      <c r="AL238" s="1" t="s">
        <v>21</v>
      </c>
    </row>
    <row r="239" spans="1:38" ht="15.75" customHeight="1">
      <c r="A239" s="1">
        <v>239</v>
      </c>
      <c r="B239" s="1">
        <v>239</v>
      </c>
      <c r="C239" s="1" t="s">
        <v>1625</v>
      </c>
      <c r="D239" s="1" t="s">
        <v>409</v>
      </c>
      <c r="E239" s="1">
        <v>1152</v>
      </c>
      <c r="F239" s="2">
        <f t="shared" si="0"/>
        <v>19.2</v>
      </c>
      <c r="G239" s="5">
        <v>39479</v>
      </c>
      <c r="H239" s="3">
        <f t="shared" si="1"/>
        <v>5</v>
      </c>
      <c r="I239" s="3" t="s">
        <v>39</v>
      </c>
      <c r="J239" s="5">
        <v>39608</v>
      </c>
      <c r="K239" s="6">
        <v>39608</v>
      </c>
      <c r="L239" s="3">
        <f t="shared" si="2"/>
        <v>1</v>
      </c>
      <c r="M239" s="3" t="s">
        <v>40</v>
      </c>
      <c r="N239" s="1" t="s">
        <v>410</v>
      </c>
      <c r="O239" s="1">
        <v>174</v>
      </c>
      <c r="P239" s="4">
        <f t="shared" si="6"/>
        <v>98422.3</v>
      </c>
      <c r="Q239" s="1">
        <v>984223</v>
      </c>
      <c r="R239" s="1" t="s">
        <v>1626</v>
      </c>
      <c r="S239" s="1" t="s">
        <v>1627</v>
      </c>
      <c r="T239" s="1" t="s">
        <v>1628</v>
      </c>
      <c r="U239" s="7" t="s">
        <v>1629</v>
      </c>
      <c r="V239" s="1">
        <v>20</v>
      </c>
      <c r="W239" s="1">
        <v>256</v>
      </c>
      <c r="X239" s="1">
        <v>43</v>
      </c>
      <c r="Y239" s="1">
        <v>101</v>
      </c>
      <c r="Z239" s="1">
        <v>512</v>
      </c>
      <c r="AA239" s="1">
        <v>2</v>
      </c>
      <c r="AB239" s="1">
        <v>315</v>
      </c>
      <c r="AC239" s="1">
        <v>25</v>
      </c>
      <c r="AD239" s="1">
        <v>448</v>
      </c>
      <c r="AE239" s="1">
        <v>153</v>
      </c>
      <c r="AF239" s="1">
        <v>90</v>
      </c>
      <c r="AG239" s="1">
        <v>51</v>
      </c>
      <c r="AH239" s="1">
        <v>43</v>
      </c>
      <c r="AI239" s="1">
        <v>142</v>
      </c>
      <c r="AJ239" s="1">
        <v>61</v>
      </c>
      <c r="AK239" s="3">
        <f t="shared" si="4"/>
        <v>512</v>
      </c>
      <c r="AL239" s="1" t="s">
        <v>24</v>
      </c>
    </row>
    <row r="240" spans="1:38" ht="15.75" customHeight="1">
      <c r="A240" s="1">
        <v>240</v>
      </c>
      <c r="B240" s="1">
        <v>240</v>
      </c>
      <c r="C240" s="1" t="s">
        <v>1630</v>
      </c>
      <c r="D240" s="1" t="s">
        <v>1153</v>
      </c>
      <c r="E240" s="1">
        <v>135</v>
      </c>
      <c r="F240" s="2">
        <f t="shared" si="0"/>
        <v>2.25</v>
      </c>
      <c r="G240" s="5">
        <v>39143</v>
      </c>
      <c r="H240" s="3">
        <f t="shared" si="1"/>
        <v>5</v>
      </c>
      <c r="I240" s="3" t="s">
        <v>39</v>
      </c>
      <c r="J240" s="5">
        <v>39609</v>
      </c>
      <c r="K240" s="6">
        <v>39609</v>
      </c>
      <c r="L240" s="3">
        <f t="shared" si="2"/>
        <v>2</v>
      </c>
      <c r="M240" s="3" t="s">
        <v>71</v>
      </c>
      <c r="N240" s="1" t="s">
        <v>1154</v>
      </c>
      <c r="O240" s="1">
        <v>76</v>
      </c>
      <c r="P240" s="4">
        <f t="shared" si="6"/>
        <v>78529.3</v>
      </c>
      <c r="Q240" s="1">
        <v>785293</v>
      </c>
      <c r="R240" s="1" t="s">
        <v>1631</v>
      </c>
      <c r="S240" s="1" t="s">
        <v>1632</v>
      </c>
      <c r="T240" s="1" t="s">
        <v>1633</v>
      </c>
      <c r="U240" s="7" t="s">
        <v>1634</v>
      </c>
      <c r="V240" s="1">
        <v>61</v>
      </c>
      <c r="W240" s="1">
        <v>13</v>
      </c>
      <c r="X240" s="1">
        <v>11</v>
      </c>
      <c r="Y240" s="1">
        <v>6</v>
      </c>
      <c r="Z240" s="1">
        <v>78</v>
      </c>
      <c r="AA240" s="1">
        <v>18</v>
      </c>
      <c r="AB240" s="1">
        <v>104</v>
      </c>
      <c r="AC240" s="1">
        <v>18</v>
      </c>
      <c r="AD240" s="1">
        <v>30</v>
      </c>
      <c r="AE240" s="1">
        <v>7</v>
      </c>
      <c r="AF240" s="1">
        <v>12</v>
      </c>
      <c r="AG240" s="1">
        <v>131</v>
      </c>
      <c r="AH240" s="1">
        <v>12</v>
      </c>
      <c r="AI240" s="1">
        <v>28</v>
      </c>
      <c r="AJ240" s="1">
        <v>65</v>
      </c>
      <c r="AK240" s="3">
        <f t="shared" si="4"/>
        <v>131</v>
      </c>
      <c r="AL240" s="1" t="s">
        <v>31</v>
      </c>
    </row>
    <row r="241" spans="1:38" ht="15.75" customHeight="1">
      <c r="A241" s="1">
        <v>241</v>
      </c>
      <c r="B241" s="1">
        <v>241</v>
      </c>
      <c r="C241" s="1" t="s">
        <v>1635</v>
      </c>
      <c r="D241" s="1" t="s">
        <v>1321</v>
      </c>
      <c r="E241" s="1">
        <v>1038</v>
      </c>
      <c r="F241" s="2">
        <f t="shared" si="0"/>
        <v>17.3</v>
      </c>
      <c r="G241" s="5">
        <v>37682</v>
      </c>
      <c r="H241" s="3">
        <f t="shared" si="1"/>
        <v>7</v>
      </c>
      <c r="I241" s="3" t="s">
        <v>87</v>
      </c>
      <c r="J241" s="5">
        <v>39614</v>
      </c>
      <c r="K241" s="6">
        <v>39614</v>
      </c>
      <c r="L241" s="3">
        <f t="shared" si="2"/>
        <v>7</v>
      </c>
      <c r="M241" s="3" t="s">
        <v>87</v>
      </c>
      <c r="N241" s="1" t="s">
        <v>1322</v>
      </c>
      <c r="O241" s="1">
        <v>85</v>
      </c>
      <c r="P241" s="4">
        <f t="shared" si="6"/>
        <v>83879.899999999994</v>
      </c>
      <c r="Q241" s="1">
        <v>838799</v>
      </c>
      <c r="R241" s="1" t="s">
        <v>1636</v>
      </c>
      <c r="S241" s="1" t="s">
        <v>1637</v>
      </c>
      <c r="T241" s="1" t="s">
        <v>1638</v>
      </c>
      <c r="U241" s="7" t="s">
        <v>1639</v>
      </c>
      <c r="V241" s="1">
        <v>24</v>
      </c>
      <c r="W241" s="1">
        <v>38</v>
      </c>
      <c r="X241" s="1">
        <v>31</v>
      </c>
      <c r="Y241" s="1">
        <v>10</v>
      </c>
      <c r="Z241" s="1">
        <v>319</v>
      </c>
      <c r="AA241" s="1">
        <v>131</v>
      </c>
      <c r="AB241" s="1">
        <v>411</v>
      </c>
      <c r="AC241" s="1">
        <v>41</v>
      </c>
      <c r="AD241" s="1">
        <v>100</v>
      </c>
      <c r="AE241" s="1">
        <v>55</v>
      </c>
      <c r="AF241" s="1">
        <v>41</v>
      </c>
      <c r="AG241" s="1">
        <v>67</v>
      </c>
      <c r="AH241" s="1">
        <v>8</v>
      </c>
      <c r="AI241" s="1">
        <v>10</v>
      </c>
      <c r="AJ241" s="1">
        <v>28</v>
      </c>
      <c r="AK241" s="3">
        <f t="shared" si="4"/>
        <v>411</v>
      </c>
      <c r="AL241" s="1" t="s">
        <v>26</v>
      </c>
    </row>
    <row r="242" spans="1:38" ht="15.75" customHeight="1">
      <c r="A242" s="1">
        <v>242</v>
      </c>
      <c r="B242" s="1">
        <v>242</v>
      </c>
      <c r="C242" s="1" t="s">
        <v>1640</v>
      </c>
      <c r="D242" s="1" t="s">
        <v>1641</v>
      </c>
      <c r="E242" s="1">
        <v>674</v>
      </c>
      <c r="F242" s="2">
        <f t="shared" si="0"/>
        <v>11.233333333333333</v>
      </c>
      <c r="G242" s="5">
        <v>39479</v>
      </c>
      <c r="H242" s="3">
        <f t="shared" si="1"/>
        <v>5</v>
      </c>
      <c r="I242" s="3" t="s">
        <v>39</v>
      </c>
      <c r="J242" s="5">
        <v>39614</v>
      </c>
      <c r="K242" s="6">
        <v>39614</v>
      </c>
      <c r="L242" s="3">
        <f t="shared" si="2"/>
        <v>7</v>
      </c>
      <c r="M242" s="3" t="s">
        <v>87</v>
      </c>
      <c r="N242" s="1" t="s">
        <v>588</v>
      </c>
      <c r="O242" s="1">
        <v>218</v>
      </c>
      <c r="P242" s="4">
        <f t="shared" si="6"/>
        <v>152010.79999999999</v>
      </c>
      <c r="Q242" s="1">
        <v>1520108</v>
      </c>
      <c r="R242" s="1" t="s">
        <v>1642</v>
      </c>
      <c r="S242" s="1" t="s">
        <v>1643</v>
      </c>
      <c r="T242" s="1" t="s">
        <v>1644</v>
      </c>
      <c r="U242" s="7" t="s">
        <v>1645</v>
      </c>
      <c r="V242" s="1">
        <v>34</v>
      </c>
      <c r="W242" s="1">
        <v>232</v>
      </c>
      <c r="X242" s="1">
        <v>11</v>
      </c>
      <c r="Y242" s="1">
        <v>389</v>
      </c>
      <c r="Z242" s="1">
        <v>565</v>
      </c>
      <c r="AA242" s="1">
        <v>13</v>
      </c>
      <c r="AB242" s="1">
        <v>764</v>
      </c>
      <c r="AC242" s="1">
        <v>307</v>
      </c>
      <c r="AD242" s="1">
        <v>831</v>
      </c>
      <c r="AE242" s="1">
        <v>509</v>
      </c>
      <c r="AF242" s="1">
        <v>75</v>
      </c>
      <c r="AG242" s="1">
        <v>123</v>
      </c>
      <c r="AH242" s="1">
        <v>73</v>
      </c>
      <c r="AI242" s="1">
        <v>703</v>
      </c>
      <c r="AJ242" s="1">
        <v>108</v>
      </c>
      <c r="AK242" s="3">
        <f t="shared" si="4"/>
        <v>831</v>
      </c>
      <c r="AL242" s="1" t="s">
        <v>28</v>
      </c>
    </row>
    <row r="243" spans="1:38" ht="15.75" customHeight="1">
      <c r="A243" s="1">
        <v>243</v>
      </c>
      <c r="B243" s="1">
        <v>243</v>
      </c>
      <c r="C243" s="1" t="s">
        <v>1646</v>
      </c>
      <c r="D243" s="1" t="s">
        <v>388</v>
      </c>
      <c r="E243" s="1">
        <v>192</v>
      </c>
      <c r="F243" s="2">
        <f t="shared" si="0"/>
        <v>3.2</v>
      </c>
      <c r="G243" s="5">
        <v>39509</v>
      </c>
      <c r="H243" s="3">
        <f t="shared" si="1"/>
        <v>7</v>
      </c>
      <c r="I243" s="3" t="s">
        <v>87</v>
      </c>
      <c r="J243" s="5">
        <v>39614</v>
      </c>
      <c r="K243" s="6">
        <v>39614</v>
      </c>
      <c r="L243" s="3">
        <f t="shared" si="2"/>
        <v>7</v>
      </c>
      <c r="M243" s="3" t="s">
        <v>87</v>
      </c>
      <c r="N243" s="1" t="s">
        <v>389</v>
      </c>
      <c r="O243" s="1">
        <v>102</v>
      </c>
      <c r="P243" s="4">
        <f t="shared" si="6"/>
        <v>138433.29999999999</v>
      </c>
      <c r="Q243" s="1">
        <v>1384333</v>
      </c>
      <c r="R243" s="1" t="s">
        <v>1647</v>
      </c>
      <c r="S243" s="1" t="s">
        <v>1648</v>
      </c>
      <c r="T243" s="1" t="s">
        <v>1649</v>
      </c>
      <c r="U243" s="7" t="s">
        <v>1650</v>
      </c>
      <c r="V243" s="1">
        <v>52</v>
      </c>
      <c r="W243" s="1">
        <v>13</v>
      </c>
      <c r="X243" s="1">
        <v>11</v>
      </c>
      <c r="Y243" s="1">
        <v>20</v>
      </c>
      <c r="Z243" s="1">
        <v>225</v>
      </c>
      <c r="AA243" s="1">
        <v>65</v>
      </c>
      <c r="AB243" s="1">
        <v>571</v>
      </c>
      <c r="AC243" s="1">
        <v>39</v>
      </c>
      <c r="AD243" s="1">
        <v>257</v>
      </c>
      <c r="AE243" s="1">
        <v>44</v>
      </c>
      <c r="AF243" s="1">
        <v>2</v>
      </c>
      <c r="AG243" s="1">
        <v>81</v>
      </c>
      <c r="AH243" s="1">
        <v>1</v>
      </c>
      <c r="AI243" s="1">
        <v>248</v>
      </c>
      <c r="AJ243" s="1">
        <v>22</v>
      </c>
      <c r="AK243" s="3">
        <f t="shared" si="4"/>
        <v>571</v>
      </c>
      <c r="AL243" s="1" t="s">
        <v>26</v>
      </c>
    </row>
    <row r="244" spans="1:38" ht="15.75" customHeight="1">
      <c r="A244" s="1">
        <v>244</v>
      </c>
      <c r="B244" s="1">
        <v>244</v>
      </c>
      <c r="C244" s="1" t="s">
        <v>1651</v>
      </c>
      <c r="D244" s="1" t="s">
        <v>1133</v>
      </c>
      <c r="E244" s="1">
        <v>1222</v>
      </c>
      <c r="F244" s="2">
        <f t="shared" si="0"/>
        <v>20.366666666666667</v>
      </c>
      <c r="G244" s="5">
        <v>37288</v>
      </c>
      <c r="H244" s="3">
        <f t="shared" si="1"/>
        <v>5</v>
      </c>
      <c r="I244" s="3" t="s">
        <v>39</v>
      </c>
      <c r="J244" s="5">
        <v>39617</v>
      </c>
      <c r="K244" s="6">
        <v>39617</v>
      </c>
      <c r="L244" s="3">
        <f t="shared" si="2"/>
        <v>3</v>
      </c>
      <c r="M244" s="3" t="s">
        <v>79</v>
      </c>
      <c r="N244" s="1" t="s">
        <v>492</v>
      </c>
      <c r="O244" s="1">
        <v>83</v>
      </c>
      <c r="P244" s="4">
        <f t="shared" si="6"/>
        <v>79979.7</v>
      </c>
      <c r="Q244" s="1">
        <v>799797</v>
      </c>
      <c r="R244" s="1" t="s">
        <v>1652</v>
      </c>
      <c r="S244" s="1" t="s">
        <v>1653</v>
      </c>
      <c r="T244" s="1" t="s">
        <v>1654</v>
      </c>
      <c r="U244" s="7" t="s">
        <v>1655</v>
      </c>
      <c r="V244" s="1">
        <v>19</v>
      </c>
      <c r="W244" s="1">
        <v>49</v>
      </c>
      <c r="X244" s="1">
        <v>9</v>
      </c>
      <c r="Y244" s="1">
        <v>4</v>
      </c>
      <c r="Z244" s="1">
        <v>495</v>
      </c>
      <c r="AA244" s="1">
        <v>82</v>
      </c>
      <c r="AB244" s="1">
        <v>255</v>
      </c>
      <c r="AC244" s="1">
        <v>276</v>
      </c>
      <c r="AD244" s="1">
        <v>221</v>
      </c>
      <c r="AE244" s="1">
        <v>265</v>
      </c>
      <c r="AF244" s="1">
        <v>11</v>
      </c>
      <c r="AG244" s="1">
        <v>28</v>
      </c>
      <c r="AH244" s="1">
        <v>3</v>
      </c>
      <c r="AI244" s="1">
        <v>47</v>
      </c>
      <c r="AJ244" s="1">
        <v>4</v>
      </c>
      <c r="AK244" s="3">
        <f t="shared" si="4"/>
        <v>495</v>
      </c>
      <c r="AL244" s="1" t="s">
        <v>24</v>
      </c>
    </row>
    <row r="245" spans="1:38" ht="15.75" customHeight="1">
      <c r="A245" s="1">
        <v>245</v>
      </c>
      <c r="B245" s="1">
        <v>245</v>
      </c>
      <c r="C245" s="1" t="s">
        <v>1656</v>
      </c>
      <c r="D245" s="1" t="s">
        <v>1657</v>
      </c>
      <c r="E245" s="1">
        <v>211</v>
      </c>
      <c r="F245" s="2">
        <f t="shared" si="0"/>
        <v>3.5166666666666666</v>
      </c>
      <c r="G245" s="5">
        <v>39114</v>
      </c>
      <c r="H245" s="3">
        <f t="shared" si="1"/>
        <v>4</v>
      </c>
      <c r="I245" s="3" t="s">
        <v>55</v>
      </c>
      <c r="J245" s="5">
        <v>39621</v>
      </c>
      <c r="K245" s="6">
        <v>39621</v>
      </c>
      <c r="L245" s="3">
        <f t="shared" si="2"/>
        <v>7</v>
      </c>
      <c r="M245" s="3" t="s">
        <v>87</v>
      </c>
      <c r="N245" s="1" t="s">
        <v>793</v>
      </c>
      <c r="O245" s="1">
        <v>131</v>
      </c>
      <c r="P245" s="4">
        <f t="shared" si="6"/>
        <v>85718.1</v>
      </c>
      <c r="Q245" s="1">
        <v>857181</v>
      </c>
      <c r="R245" s="1" t="s">
        <v>1658</v>
      </c>
      <c r="S245" s="1" t="s">
        <v>1659</v>
      </c>
      <c r="T245" s="1" t="s">
        <v>1660</v>
      </c>
      <c r="U245" s="7" t="s">
        <v>1661</v>
      </c>
      <c r="V245" s="1">
        <v>51</v>
      </c>
      <c r="W245" s="1">
        <v>13</v>
      </c>
      <c r="X245" s="1">
        <v>15</v>
      </c>
      <c r="Y245" s="1">
        <v>17</v>
      </c>
      <c r="Z245" s="1">
        <v>211</v>
      </c>
      <c r="AA245" s="1">
        <v>10</v>
      </c>
      <c r="AB245" s="1">
        <v>224</v>
      </c>
      <c r="AC245" s="1">
        <v>682</v>
      </c>
      <c r="AD245" s="1">
        <v>163</v>
      </c>
      <c r="AE245" s="1">
        <v>118</v>
      </c>
      <c r="AF245" s="1">
        <v>0</v>
      </c>
      <c r="AG245" s="1">
        <v>51</v>
      </c>
      <c r="AH245" s="1">
        <v>3</v>
      </c>
      <c r="AI245" s="1">
        <v>62</v>
      </c>
      <c r="AJ245" s="1">
        <v>21</v>
      </c>
      <c r="AK245" s="3">
        <f t="shared" si="4"/>
        <v>682</v>
      </c>
      <c r="AL245" s="1" t="s">
        <v>27</v>
      </c>
    </row>
    <row r="246" spans="1:38" ht="15.75" customHeight="1">
      <c r="A246" s="1">
        <v>246</v>
      </c>
      <c r="B246" s="1">
        <v>246</v>
      </c>
      <c r="C246" s="1" t="s">
        <v>1662</v>
      </c>
      <c r="D246" s="1" t="s">
        <v>235</v>
      </c>
      <c r="E246" s="1">
        <v>1138</v>
      </c>
      <c r="F246" s="2">
        <f t="shared" si="0"/>
        <v>18.966666666666665</v>
      </c>
      <c r="G246" s="5">
        <v>38544</v>
      </c>
      <c r="H246" s="3">
        <f t="shared" si="1"/>
        <v>1</v>
      </c>
      <c r="I246" s="3" t="s">
        <v>40</v>
      </c>
      <c r="J246" s="5">
        <v>39622</v>
      </c>
      <c r="K246" s="6">
        <v>39622</v>
      </c>
      <c r="L246" s="3">
        <f t="shared" si="2"/>
        <v>1</v>
      </c>
      <c r="M246" s="3" t="s">
        <v>40</v>
      </c>
      <c r="N246" s="1" t="s">
        <v>236</v>
      </c>
      <c r="O246" s="1">
        <v>119</v>
      </c>
      <c r="P246" s="4">
        <f t="shared" si="6"/>
        <v>74995.199999999997</v>
      </c>
      <c r="Q246" s="1">
        <v>749952</v>
      </c>
      <c r="R246" s="1" t="s">
        <v>1663</v>
      </c>
      <c r="S246" s="1" t="s">
        <v>1664</v>
      </c>
      <c r="T246" s="1" t="s">
        <v>1665</v>
      </c>
      <c r="U246" s="7" t="s">
        <v>1666</v>
      </c>
      <c r="V246" s="1">
        <v>25</v>
      </c>
      <c r="W246" s="1">
        <v>7</v>
      </c>
      <c r="X246" s="1">
        <v>23</v>
      </c>
      <c r="Y246" s="1">
        <v>112</v>
      </c>
      <c r="Z246" s="1">
        <v>86</v>
      </c>
      <c r="AA246" s="1">
        <v>11</v>
      </c>
      <c r="AB246" s="1">
        <v>307</v>
      </c>
      <c r="AC246" s="1">
        <v>66</v>
      </c>
      <c r="AD246" s="1">
        <v>16</v>
      </c>
      <c r="AE246" s="1">
        <v>27</v>
      </c>
      <c r="AF246" s="1">
        <v>57</v>
      </c>
      <c r="AG246" s="1">
        <v>64</v>
      </c>
      <c r="AH246" s="1">
        <v>24</v>
      </c>
      <c r="AI246" s="1">
        <v>208</v>
      </c>
      <c r="AJ246" s="1">
        <v>80</v>
      </c>
      <c r="AK246" s="3">
        <f t="shared" si="4"/>
        <v>307</v>
      </c>
      <c r="AL246" s="1" t="s">
        <v>26</v>
      </c>
    </row>
    <row r="247" spans="1:38" ht="15.75" customHeight="1">
      <c r="A247" s="1">
        <v>247</v>
      </c>
      <c r="B247" s="1">
        <v>247</v>
      </c>
      <c r="C247" s="1" t="s">
        <v>1667</v>
      </c>
      <c r="D247" s="1" t="s">
        <v>1668</v>
      </c>
      <c r="E247" s="1">
        <v>1243</v>
      </c>
      <c r="F247" s="2">
        <f t="shared" si="0"/>
        <v>20.716666666666665</v>
      </c>
      <c r="G247" s="5">
        <v>39479</v>
      </c>
      <c r="H247" s="3">
        <f t="shared" si="1"/>
        <v>5</v>
      </c>
      <c r="I247" s="3" t="s">
        <v>39</v>
      </c>
      <c r="J247" s="5">
        <v>39623</v>
      </c>
      <c r="K247" s="6">
        <v>39623</v>
      </c>
      <c r="L247" s="3">
        <f t="shared" si="2"/>
        <v>2</v>
      </c>
      <c r="M247" s="3" t="s">
        <v>71</v>
      </c>
      <c r="N247" s="1" t="s">
        <v>1669</v>
      </c>
      <c r="O247" s="1">
        <v>638</v>
      </c>
      <c r="P247" s="4">
        <f t="shared" si="6"/>
        <v>931548.3</v>
      </c>
      <c r="Q247" s="1">
        <v>9315483</v>
      </c>
      <c r="R247" s="1" t="s">
        <v>1670</v>
      </c>
      <c r="S247" s="1" t="s">
        <v>1671</v>
      </c>
      <c r="T247" s="1" t="s">
        <v>1672</v>
      </c>
      <c r="U247" s="7" t="s">
        <v>1673</v>
      </c>
      <c r="V247" s="1">
        <v>45</v>
      </c>
      <c r="W247" s="1">
        <v>5967</v>
      </c>
      <c r="X247" s="1">
        <v>37</v>
      </c>
      <c r="Y247" s="1">
        <v>396</v>
      </c>
      <c r="Z247" s="1">
        <v>2736</v>
      </c>
      <c r="AA247" s="1">
        <v>1960</v>
      </c>
      <c r="AB247" s="1">
        <v>639</v>
      </c>
      <c r="AC247" s="1">
        <v>900</v>
      </c>
      <c r="AD247" s="1">
        <v>8108</v>
      </c>
      <c r="AE247" s="1">
        <v>1303</v>
      </c>
      <c r="AF247" s="1">
        <v>47</v>
      </c>
      <c r="AG247" s="1">
        <v>143</v>
      </c>
      <c r="AH247" s="1">
        <v>28</v>
      </c>
      <c r="AI247" s="1">
        <v>1291</v>
      </c>
      <c r="AJ247" s="1">
        <v>36</v>
      </c>
      <c r="AK247" s="3">
        <f t="shared" si="4"/>
        <v>8108</v>
      </c>
      <c r="AL247" s="1" t="s">
        <v>28</v>
      </c>
    </row>
    <row r="248" spans="1:38" ht="15.75" customHeight="1">
      <c r="A248" s="1">
        <v>248</v>
      </c>
      <c r="B248" s="1">
        <v>248</v>
      </c>
      <c r="C248" s="1" t="s">
        <v>1674</v>
      </c>
      <c r="D248" s="1" t="s">
        <v>144</v>
      </c>
      <c r="E248" s="1">
        <v>1000</v>
      </c>
      <c r="F248" s="2">
        <f t="shared" si="0"/>
        <v>16.666666666666668</v>
      </c>
      <c r="G248" s="5">
        <v>39427</v>
      </c>
      <c r="H248" s="3">
        <f t="shared" si="1"/>
        <v>2</v>
      </c>
      <c r="I248" s="3" t="s">
        <v>71</v>
      </c>
      <c r="J248" s="5">
        <v>39624</v>
      </c>
      <c r="K248" s="6">
        <v>39624</v>
      </c>
      <c r="L248" s="3">
        <f t="shared" si="2"/>
        <v>3</v>
      </c>
      <c r="M248" s="3" t="s">
        <v>79</v>
      </c>
      <c r="N248" s="1" t="s">
        <v>145</v>
      </c>
      <c r="O248" s="1">
        <v>43</v>
      </c>
      <c r="P248" s="4">
        <f t="shared" si="6"/>
        <v>39864.300000000003</v>
      </c>
      <c r="Q248" s="1">
        <v>398643</v>
      </c>
      <c r="R248" s="1" t="s">
        <v>1675</v>
      </c>
      <c r="S248" s="1" t="s">
        <v>1676</v>
      </c>
      <c r="T248" s="1" t="s">
        <v>1677</v>
      </c>
      <c r="U248" s="7" t="s">
        <v>1678</v>
      </c>
      <c r="V248" s="1">
        <v>18</v>
      </c>
      <c r="W248" s="1">
        <v>21</v>
      </c>
      <c r="X248" s="1">
        <v>4</v>
      </c>
      <c r="Y248" s="1">
        <v>50</v>
      </c>
      <c r="Z248" s="1">
        <v>55</v>
      </c>
      <c r="AA248" s="1">
        <v>3</v>
      </c>
      <c r="AB248" s="1">
        <v>89</v>
      </c>
      <c r="AC248" s="1">
        <v>28</v>
      </c>
      <c r="AD248" s="1">
        <v>171</v>
      </c>
      <c r="AE248" s="1">
        <v>19</v>
      </c>
      <c r="AF248" s="1">
        <v>11</v>
      </c>
      <c r="AG248" s="1">
        <v>25</v>
      </c>
      <c r="AH248" s="1">
        <v>7</v>
      </c>
      <c r="AI248" s="1">
        <v>80</v>
      </c>
      <c r="AJ248" s="1">
        <v>10</v>
      </c>
      <c r="AK248" s="3">
        <f t="shared" si="4"/>
        <v>171</v>
      </c>
      <c r="AL248" s="1" t="s">
        <v>28</v>
      </c>
    </row>
    <row r="249" spans="1:38" ht="15.75" customHeight="1">
      <c r="A249" s="1">
        <v>249</v>
      </c>
      <c r="B249" s="1">
        <v>249</v>
      </c>
      <c r="C249" s="1" t="s">
        <v>1679</v>
      </c>
      <c r="D249" s="1" t="s">
        <v>1680</v>
      </c>
      <c r="E249" s="1">
        <v>140</v>
      </c>
      <c r="F249" s="2">
        <f t="shared" si="0"/>
        <v>2.3333333333333335</v>
      </c>
      <c r="G249" s="5">
        <v>39506</v>
      </c>
      <c r="H249" s="3">
        <f t="shared" si="1"/>
        <v>4</v>
      </c>
      <c r="I249" s="3" t="s">
        <v>55</v>
      </c>
      <c r="J249" s="5">
        <v>39625</v>
      </c>
      <c r="K249" s="6">
        <v>39625</v>
      </c>
      <c r="L249" s="3">
        <f t="shared" si="2"/>
        <v>4</v>
      </c>
      <c r="M249" s="3" t="s">
        <v>55</v>
      </c>
      <c r="N249" s="1" t="s">
        <v>644</v>
      </c>
      <c r="O249" s="1">
        <v>42</v>
      </c>
      <c r="P249" s="4">
        <f t="shared" si="6"/>
        <v>68059.100000000006</v>
      </c>
      <c r="Q249" s="1">
        <v>680591</v>
      </c>
      <c r="R249" s="1" t="s">
        <v>1681</v>
      </c>
      <c r="S249" s="1" t="s">
        <v>1682</v>
      </c>
      <c r="T249" s="1" t="s">
        <v>1683</v>
      </c>
      <c r="U249" s="7" t="s">
        <v>1684</v>
      </c>
      <c r="V249" s="1">
        <v>39</v>
      </c>
      <c r="W249" s="1">
        <v>134</v>
      </c>
      <c r="X249" s="1">
        <v>14</v>
      </c>
      <c r="Y249" s="1">
        <v>19</v>
      </c>
      <c r="Z249" s="1">
        <v>32</v>
      </c>
      <c r="AA249" s="1">
        <v>370</v>
      </c>
      <c r="AB249" s="1">
        <v>1</v>
      </c>
      <c r="AC249" s="1">
        <v>51</v>
      </c>
      <c r="AD249" s="1">
        <v>20</v>
      </c>
      <c r="AE249" s="1">
        <v>12</v>
      </c>
      <c r="AF249" s="1">
        <v>5</v>
      </c>
      <c r="AG249" s="1">
        <v>104</v>
      </c>
      <c r="AH249" s="1">
        <v>26</v>
      </c>
      <c r="AI249" s="1">
        <v>3</v>
      </c>
      <c r="AJ249" s="1">
        <v>27</v>
      </c>
      <c r="AK249" s="3">
        <f t="shared" si="4"/>
        <v>370</v>
      </c>
      <c r="AL249" s="1" t="s">
        <v>25</v>
      </c>
    </row>
    <row r="250" spans="1:38" ht="15.75" customHeight="1">
      <c r="A250" s="1">
        <v>250</v>
      </c>
      <c r="B250" s="1">
        <v>250</v>
      </c>
      <c r="C250" s="1" t="s">
        <v>1685</v>
      </c>
      <c r="D250" s="1" t="s">
        <v>1686</v>
      </c>
      <c r="E250" s="1">
        <v>186</v>
      </c>
      <c r="F250" s="2">
        <f t="shared" si="0"/>
        <v>3.1</v>
      </c>
      <c r="G250" s="5">
        <v>39489</v>
      </c>
      <c r="H250" s="3">
        <f t="shared" si="1"/>
        <v>1</v>
      </c>
      <c r="I250" s="3" t="s">
        <v>40</v>
      </c>
      <c r="J250" s="5">
        <v>39628</v>
      </c>
      <c r="K250" s="6">
        <v>39628</v>
      </c>
      <c r="L250" s="3">
        <f t="shared" si="2"/>
        <v>7</v>
      </c>
      <c r="M250" s="3" t="s">
        <v>87</v>
      </c>
      <c r="N250" s="1" t="s">
        <v>663</v>
      </c>
      <c r="O250" s="1">
        <v>50</v>
      </c>
      <c r="P250" s="4">
        <f t="shared" si="6"/>
        <v>21766.3</v>
      </c>
      <c r="Q250" s="1">
        <v>217663</v>
      </c>
      <c r="R250" s="1" t="s">
        <v>1687</v>
      </c>
      <c r="S250" s="1" t="s">
        <v>1688</v>
      </c>
      <c r="T250" s="1" t="s">
        <v>1689</v>
      </c>
      <c r="U250" s="7" t="s">
        <v>1690</v>
      </c>
      <c r="V250" s="1">
        <v>0</v>
      </c>
      <c r="W250" s="1">
        <v>41</v>
      </c>
      <c r="X250" s="1">
        <v>54</v>
      </c>
      <c r="Y250" s="1">
        <v>21</v>
      </c>
      <c r="Z250" s="1">
        <v>57</v>
      </c>
      <c r="AA250" s="1">
        <v>19</v>
      </c>
      <c r="AB250" s="1">
        <v>0</v>
      </c>
      <c r="AC250" s="1">
        <v>44</v>
      </c>
      <c r="AD250" s="1">
        <v>20</v>
      </c>
      <c r="AE250" s="1">
        <v>36</v>
      </c>
      <c r="AF250" s="1">
        <v>13</v>
      </c>
      <c r="AG250" s="1">
        <v>62</v>
      </c>
      <c r="AH250" s="1">
        <v>97</v>
      </c>
      <c r="AI250" s="1">
        <v>2</v>
      </c>
      <c r="AJ250" s="1">
        <v>38</v>
      </c>
      <c r="AK250" s="3">
        <f t="shared" si="4"/>
        <v>97</v>
      </c>
      <c r="AL250" s="1" t="s">
        <v>32</v>
      </c>
    </row>
    <row r="251" spans="1:38" ht="15.75" customHeight="1">
      <c r="A251" s="1">
        <v>251</v>
      </c>
      <c r="B251" s="1">
        <v>251</v>
      </c>
      <c r="C251" s="1" t="s">
        <v>1691</v>
      </c>
      <c r="D251" s="1" t="s">
        <v>1692</v>
      </c>
      <c r="E251" s="1">
        <v>241</v>
      </c>
      <c r="F251" s="2">
        <f t="shared" si="0"/>
        <v>4.0166666666666666</v>
      </c>
      <c r="G251" s="5">
        <v>39479</v>
      </c>
      <c r="H251" s="3">
        <f t="shared" si="1"/>
        <v>5</v>
      </c>
      <c r="I251" s="3" t="s">
        <v>39</v>
      </c>
      <c r="J251" s="5">
        <v>39629</v>
      </c>
      <c r="K251" s="6">
        <v>39629</v>
      </c>
      <c r="L251" s="3">
        <f t="shared" si="2"/>
        <v>1</v>
      </c>
      <c r="M251" s="3" t="s">
        <v>40</v>
      </c>
      <c r="N251" s="1" t="s">
        <v>1693</v>
      </c>
      <c r="O251" s="1">
        <v>38</v>
      </c>
      <c r="P251" s="4">
        <f t="shared" si="6"/>
        <v>49789.9</v>
      </c>
      <c r="Q251" s="1">
        <v>497899</v>
      </c>
      <c r="R251" s="1" t="s">
        <v>1694</v>
      </c>
      <c r="S251" s="1" t="s">
        <v>1695</v>
      </c>
      <c r="T251" s="1" t="s">
        <v>1696</v>
      </c>
      <c r="U251" s="7" t="s">
        <v>1697</v>
      </c>
      <c r="V251" s="1">
        <v>32</v>
      </c>
      <c r="W251" s="1">
        <v>216</v>
      </c>
      <c r="X251" s="1">
        <v>0</v>
      </c>
      <c r="Y251" s="1">
        <v>121</v>
      </c>
      <c r="Z251" s="1">
        <v>77</v>
      </c>
      <c r="AA251" s="1">
        <v>68</v>
      </c>
      <c r="AB251" s="1">
        <v>18</v>
      </c>
      <c r="AC251" s="1">
        <v>12</v>
      </c>
      <c r="AD251" s="1">
        <v>264</v>
      </c>
      <c r="AE251" s="1">
        <v>45</v>
      </c>
      <c r="AF251" s="1">
        <v>0</v>
      </c>
      <c r="AG251" s="1">
        <v>40</v>
      </c>
      <c r="AH251" s="1">
        <v>2</v>
      </c>
      <c r="AI251" s="1">
        <v>13</v>
      </c>
      <c r="AJ251" s="1">
        <v>11</v>
      </c>
      <c r="AK251" s="3">
        <f t="shared" si="4"/>
        <v>264</v>
      </c>
      <c r="AL251" s="1" t="s">
        <v>28</v>
      </c>
    </row>
    <row r="252" spans="1:38" ht="15.75" customHeight="1">
      <c r="A252" s="1">
        <v>252</v>
      </c>
      <c r="B252" s="1">
        <v>252</v>
      </c>
      <c r="C252" s="1" t="s">
        <v>1698</v>
      </c>
      <c r="D252" s="1" t="s">
        <v>1699</v>
      </c>
      <c r="E252" s="1">
        <v>1507</v>
      </c>
      <c r="F252" s="2">
        <f t="shared" si="0"/>
        <v>25.116666666666667</v>
      </c>
      <c r="G252" s="5">
        <v>39427</v>
      </c>
      <c r="H252" s="3">
        <f t="shared" si="1"/>
        <v>2</v>
      </c>
      <c r="I252" s="3" t="s">
        <v>71</v>
      </c>
      <c r="J252" s="5">
        <v>39631</v>
      </c>
      <c r="K252" s="6">
        <v>39631</v>
      </c>
      <c r="L252" s="3">
        <f t="shared" si="2"/>
        <v>3</v>
      </c>
      <c r="M252" s="3" t="s">
        <v>79</v>
      </c>
      <c r="N252" s="1" t="s">
        <v>327</v>
      </c>
      <c r="O252" s="1">
        <v>197</v>
      </c>
      <c r="P252" s="4">
        <f t="shared" si="6"/>
        <v>112395.5</v>
      </c>
      <c r="Q252" s="1">
        <v>1123955</v>
      </c>
      <c r="R252" s="1" t="s">
        <v>1700</v>
      </c>
      <c r="S252" s="1" t="s">
        <v>1701</v>
      </c>
      <c r="T252" s="1" t="s">
        <v>1702</v>
      </c>
      <c r="U252" s="7" t="s">
        <v>1703</v>
      </c>
      <c r="V252" s="1">
        <v>25</v>
      </c>
      <c r="W252" s="1">
        <v>817</v>
      </c>
      <c r="X252" s="1">
        <v>9</v>
      </c>
      <c r="Y252" s="1">
        <v>344</v>
      </c>
      <c r="Z252" s="1">
        <v>386</v>
      </c>
      <c r="AA252" s="1">
        <v>24</v>
      </c>
      <c r="AB252" s="1">
        <v>37</v>
      </c>
      <c r="AC252" s="1">
        <v>11</v>
      </c>
      <c r="AD252" s="1">
        <v>650</v>
      </c>
      <c r="AE252" s="1">
        <v>157</v>
      </c>
      <c r="AF252" s="1">
        <v>22</v>
      </c>
      <c r="AG252" s="1">
        <v>24</v>
      </c>
      <c r="AH252" s="1">
        <v>23</v>
      </c>
      <c r="AI252" s="1">
        <v>14</v>
      </c>
      <c r="AJ252" s="1">
        <v>12</v>
      </c>
      <c r="AK252" s="3">
        <f t="shared" si="4"/>
        <v>817</v>
      </c>
      <c r="AL252" s="1" t="s">
        <v>21</v>
      </c>
    </row>
    <row r="253" spans="1:38" ht="15.75" customHeight="1">
      <c r="A253" s="1">
        <v>253</v>
      </c>
      <c r="B253" s="1">
        <v>253</v>
      </c>
      <c r="C253" s="1" t="s">
        <v>1704</v>
      </c>
      <c r="D253" s="1" t="s">
        <v>1241</v>
      </c>
      <c r="E253" s="1">
        <v>559</v>
      </c>
      <c r="F253" s="2">
        <f t="shared" si="0"/>
        <v>9.3166666666666664</v>
      </c>
      <c r="G253" s="5">
        <v>39143</v>
      </c>
      <c r="H253" s="3">
        <f t="shared" si="1"/>
        <v>5</v>
      </c>
      <c r="I253" s="3" t="s">
        <v>39</v>
      </c>
      <c r="J253" s="5">
        <v>39631</v>
      </c>
      <c r="K253" s="6">
        <v>39631</v>
      </c>
      <c r="L253" s="3">
        <f t="shared" si="2"/>
        <v>3</v>
      </c>
      <c r="M253" s="3" t="s">
        <v>79</v>
      </c>
      <c r="N253" s="1" t="s">
        <v>1242</v>
      </c>
      <c r="O253" s="1">
        <v>49</v>
      </c>
      <c r="P253" s="4">
        <f t="shared" si="6"/>
        <v>32754.2</v>
      </c>
      <c r="Q253" s="1">
        <v>327542</v>
      </c>
      <c r="R253" s="1" t="s">
        <v>1705</v>
      </c>
      <c r="S253" s="1" t="s">
        <v>1706</v>
      </c>
      <c r="T253" s="1" t="s">
        <v>1707</v>
      </c>
      <c r="U253" s="7" t="s">
        <v>1708</v>
      </c>
      <c r="V253" s="1">
        <v>25</v>
      </c>
      <c r="W253" s="1">
        <v>243</v>
      </c>
      <c r="X253" s="1">
        <v>5</v>
      </c>
      <c r="Y253" s="1">
        <v>16</v>
      </c>
      <c r="Z253" s="1">
        <v>48</v>
      </c>
      <c r="AA253" s="1">
        <v>0</v>
      </c>
      <c r="AB253" s="1">
        <v>0</v>
      </c>
      <c r="AC253" s="1">
        <v>27</v>
      </c>
      <c r="AD253" s="1">
        <v>150</v>
      </c>
      <c r="AE253" s="1">
        <v>65</v>
      </c>
      <c r="AF253" s="1">
        <v>3</v>
      </c>
      <c r="AG253" s="1">
        <v>18</v>
      </c>
      <c r="AH253" s="1">
        <v>4</v>
      </c>
      <c r="AI253" s="1">
        <v>8</v>
      </c>
      <c r="AJ253" s="1">
        <v>8</v>
      </c>
      <c r="AK253" s="3">
        <f t="shared" si="4"/>
        <v>243</v>
      </c>
      <c r="AL253" s="1" t="s">
        <v>28</v>
      </c>
    </row>
    <row r="254" spans="1:38" ht="15.75" customHeight="1">
      <c r="A254" s="1">
        <v>254</v>
      </c>
      <c r="B254" s="1">
        <v>254</v>
      </c>
      <c r="C254" s="1" t="s">
        <v>1709</v>
      </c>
      <c r="D254" s="1" t="s">
        <v>1710</v>
      </c>
      <c r="E254" s="1">
        <v>1098</v>
      </c>
      <c r="F254" s="2">
        <f t="shared" si="0"/>
        <v>18.3</v>
      </c>
      <c r="G254" s="5">
        <v>39238</v>
      </c>
      <c r="H254" s="3">
        <f t="shared" si="1"/>
        <v>2</v>
      </c>
      <c r="I254" s="3" t="s">
        <v>71</v>
      </c>
      <c r="J254" s="5">
        <v>39635</v>
      </c>
      <c r="K254" s="6">
        <v>39635</v>
      </c>
      <c r="L254" s="3">
        <f t="shared" si="2"/>
        <v>7</v>
      </c>
      <c r="M254" s="3" t="s">
        <v>87</v>
      </c>
      <c r="N254" s="1" t="s">
        <v>1711</v>
      </c>
      <c r="O254" s="1">
        <v>41</v>
      </c>
      <c r="P254" s="4">
        <f t="shared" si="6"/>
        <v>36897.4</v>
      </c>
      <c r="Q254" s="1">
        <v>368974</v>
      </c>
      <c r="R254" s="1" t="s">
        <v>1712</v>
      </c>
      <c r="S254" s="1" t="s">
        <v>1713</v>
      </c>
      <c r="T254" s="1" t="s">
        <v>1714</v>
      </c>
      <c r="U254" s="7" t="s">
        <v>1715</v>
      </c>
      <c r="V254" s="1">
        <v>20</v>
      </c>
      <c r="W254" s="1">
        <v>23</v>
      </c>
      <c r="X254" s="1">
        <v>9</v>
      </c>
      <c r="Y254" s="1">
        <v>175</v>
      </c>
      <c r="Z254" s="1">
        <v>42</v>
      </c>
      <c r="AA254" s="1">
        <v>2</v>
      </c>
      <c r="AB254" s="1">
        <v>50</v>
      </c>
      <c r="AC254" s="1">
        <v>6</v>
      </c>
      <c r="AD254" s="1">
        <v>136</v>
      </c>
      <c r="AE254" s="1">
        <v>21</v>
      </c>
      <c r="AF254" s="1">
        <v>4</v>
      </c>
      <c r="AG254" s="1">
        <v>8</v>
      </c>
      <c r="AH254" s="1">
        <v>0</v>
      </c>
      <c r="AI254" s="1">
        <v>20</v>
      </c>
      <c r="AJ254" s="1">
        <v>3</v>
      </c>
      <c r="AK254" s="3">
        <f t="shared" si="4"/>
        <v>175</v>
      </c>
      <c r="AL254" s="1" t="s">
        <v>23</v>
      </c>
    </row>
    <row r="255" spans="1:38" ht="15.75" customHeight="1">
      <c r="A255" s="1">
        <v>255</v>
      </c>
      <c r="B255" s="1">
        <v>255</v>
      </c>
      <c r="C255" s="1" t="s">
        <v>1716</v>
      </c>
      <c r="D255" s="1" t="s">
        <v>1717</v>
      </c>
      <c r="E255" s="1">
        <v>1100</v>
      </c>
      <c r="F255" s="2">
        <f t="shared" si="0"/>
        <v>18.333333333333332</v>
      </c>
      <c r="G255" s="5">
        <v>37682</v>
      </c>
      <c r="H255" s="3">
        <f t="shared" si="1"/>
        <v>7</v>
      </c>
      <c r="I255" s="3" t="s">
        <v>87</v>
      </c>
      <c r="J255" s="5">
        <v>39636</v>
      </c>
      <c r="K255" s="6">
        <v>39636</v>
      </c>
      <c r="L255" s="3">
        <f t="shared" si="2"/>
        <v>1</v>
      </c>
      <c r="M255" s="3" t="s">
        <v>40</v>
      </c>
      <c r="N255" s="1" t="s">
        <v>1718</v>
      </c>
      <c r="O255" s="1">
        <v>43</v>
      </c>
      <c r="P255" s="4">
        <f t="shared" si="6"/>
        <v>32514.799999999999</v>
      </c>
      <c r="Q255" s="1">
        <v>325148</v>
      </c>
      <c r="R255" s="1" t="s">
        <v>1719</v>
      </c>
      <c r="S255" s="1" t="s">
        <v>1720</v>
      </c>
      <c r="T255" s="1" t="s">
        <v>1721</v>
      </c>
      <c r="U255" s="7" t="s">
        <v>1722</v>
      </c>
      <c r="V255" s="1">
        <v>19</v>
      </c>
      <c r="W255" s="1">
        <v>14</v>
      </c>
      <c r="X255" s="1">
        <v>0</v>
      </c>
      <c r="Y255" s="1">
        <v>0</v>
      </c>
      <c r="Z255" s="1">
        <v>179</v>
      </c>
      <c r="AA255" s="1">
        <v>44</v>
      </c>
      <c r="AB255" s="1">
        <v>79</v>
      </c>
      <c r="AC255" s="1">
        <v>150</v>
      </c>
      <c r="AD255" s="1">
        <v>42</v>
      </c>
      <c r="AE255" s="1">
        <v>64</v>
      </c>
      <c r="AF255" s="1">
        <v>18</v>
      </c>
      <c r="AG255" s="1">
        <v>32</v>
      </c>
      <c r="AH255" s="1">
        <v>5</v>
      </c>
      <c r="AI255" s="1">
        <v>6</v>
      </c>
      <c r="AJ255" s="1">
        <v>11</v>
      </c>
      <c r="AK255" s="3">
        <f t="shared" si="4"/>
        <v>179</v>
      </c>
      <c r="AL255" s="1" t="s">
        <v>24</v>
      </c>
    </row>
    <row r="256" spans="1:38" ht="15.75" customHeight="1">
      <c r="A256" s="1">
        <v>256</v>
      </c>
      <c r="B256" s="1">
        <v>256</v>
      </c>
      <c r="C256" s="1" t="s">
        <v>1723</v>
      </c>
      <c r="D256" s="1" t="s">
        <v>1450</v>
      </c>
      <c r="E256" s="1">
        <v>240</v>
      </c>
      <c r="F256" s="2">
        <f t="shared" si="0"/>
        <v>4</v>
      </c>
      <c r="G256" s="5">
        <v>39479</v>
      </c>
      <c r="H256" s="3">
        <f t="shared" si="1"/>
        <v>5</v>
      </c>
      <c r="I256" s="3" t="s">
        <v>39</v>
      </c>
      <c r="J256" s="5">
        <v>39637</v>
      </c>
      <c r="K256" s="6">
        <v>39637</v>
      </c>
      <c r="L256" s="3">
        <f t="shared" si="2"/>
        <v>2</v>
      </c>
      <c r="M256" s="3" t="s">
        <v>71</v>
      </c>
      <c r="N256" s="1" t="s">
        <v>123</v>
      </c>
      <c r="O256" s="1">
        <v>166</v>
      </c>
      <c r="P256" s="4">
        <f t="shared" si="6"/>
        <v>92094.1</v>
      </c>
      <c r="Q256" s="1">
        <v>920941</v>
      </c>
      <c r="R256" s="1" t="s">
        <v>1724</v>
      </c>
      <c r="S256" s="1" t="s">
        <v>1725</v>
      </c>
      <c r="T256" s="1" t="s">
        <v>1726</v>
      </c>
      <c r="U256" s="7" t="s">
        <v>1727</v>
      </c>
      <c r="V256" s="1">
        <v>38</v>
      </c>
      <c r="W256" s="1">
        <v>65</v>
      </c>
      <c r="X256" s="1">
        <v>91</v>
      </c>
      <c r="Y256" s="1">
        <v>224</v>
      </c>
      <c r="Z256" s="1">
        <v>36</v>
      </c>
      <c r="AA256" s="1">
        <v>6</v>
      </c>
      <c r="AB256" s="1">
        <v>36</v>
      </c>
      <c r="AC256" s="1">
        <v>15</v>
      </c>
      <c r="AD256" s="1">
        <v>250</v>
      </c>
      <c r="AE256" s="1">
        <v>23</v>
      </c>
      <c r="AF256" s="1">
        <v>39</v>
      </c>
      <c r="AG256" s="1">
        <v>205</v>
      </c>
      <c r="AH256" s="1">
        <v>53</v>
      </c>
      <c r="AI256" s="1">
        <v>29</v>
      </c>
      <c r="AJ256" s="1">
        <v>112</v>
      </c>
      <c r="AK256" s="3">
        <f t="shared" si="4"/>
        <v>250</v>
      </c>
      <c r="AL256" s="1" t="s">
        <v>28</v>
      </c>
    </row>
    <row r="257" spans="1:38" ht="15.75" customHeight="1">
      <c r="A257" s="1">
        <v>257</v>
      </c>
      <c r="B257" s="1">
        <v>257</v>
      </c>
      <c r="C257" s="1" t="s">
        <v>1728</v>
      </c>
      <c r="D257" s="1" t="s">
        <v>1729</v>
      </c>
      <c r="E257" s="1">
        <v>1246</v>
      </c>
      <c r="F257" s="2">
        <f t="shared" si="0"/>
        <v>20.766666666666666</v>
      </c>
      <c r="G257" s="5">
        <v>38533</v>
      </c>
      <c r="H257" s="3">
        <f t="shared" si="1"/>
        <v>4</v>
      </c>
      <c r="I257" s="3" t="s">
        <v>55</v>
      </c>
      <c r="J257" s="5">
        <v>39639</v>
      </c>
      <c r="K257" s="6">
        <v>39639</v>
      </c>
      <c r="L257" s="3">
        <f t="shared" si="2"/>
        <v>4</v>
      </c>
      <c r="M257" s="3" t="s">
        <v>55</v>
      </c>
      <c r="N257" s="1" t="s">
        <v>1730</v>
      </c>
      <c r="O257" s="1">
        <v>64</v>
      </c>
      <c r="P257" s="4">
        <f t="shared" si="6"/>
        <v>109753.3</v>
      </c>
      <c r="Q257" s="1">
        <v>1097533</v>
      </c>
      <c r="R257" s="1" t="s">
        <v>1731</v>
      </c>
      <c r="S257" s="1" t="s">
        <v>1732</v>
      </c>
      <c r="T257" s="1" t="s">
        <v>1733</v>
      </c>
      <c r="U257" s="7" t="s">
        <v>1734</v>
      </c>
      <c r="V257" s="1">
        <v>24</v>
      </c>
      <c r="W257" s="1">
        <v>20</v>
      </c>
      <c r="X257" s="1">
        <v>27</v>
      </c>
      <c r="Y257" s="1">
        <v>43</v>
      </c>
      <c r="Z257" s="1">
        <v>373</v>
      </c>
      <c r="AA257" s="1">
        <v>22</v>
      </c>
      <c r="AB257" s="1">
        <v>514</v>
      </c>
      <c r="AC257" s="1">
        <v>136</v>
      </c>
      <c r="AD257" s="1">
        <v>249</v>
      </c>
      <c r="AE257" s="1">
        <v>88</v>
      </c>
      <c r="AF257" s="1">
        <v>31</v>
      </c>
      <c r="AG257" s="1">
        <v>47</v>
      </c>
      <c r="AH257" s="1">
        <v>5</v>
      </c>
      <c r="AI257" s="1">
        <v>355</v>
      </c>
      <c r="AJ257" s="1">
        <v>20</v>
      </c>
      <c r="AK257" s="3">
        <f t="shared" si="4"/>
        <v>514</v>
      </c>
      <c r="AL257" s="1" t="s">
        <v>26</v>
      </c>
    </row>
    <row r="258" spans="1:38" ht="15.75" customHeight="1">
      <c r="A258" s="1">
        <v>258</v>
      </c>
      <c r="B258" s="1">
        <v>258</v>
      </c>
      <c r="C258" s="1" t="s">
        <v>1735</v>
      </c>
      <c r="D258" s="1" t="s">
        <v>1680</v>
      </c>
      <c r="E258" s="1">
        <v>334</v>
      </c>
      <c r="F258" s="2">
        <f t="shared" si="0"/>
        <v>5.5666666666666664</v>
      </c>
      <c r="G258" s="5">
        <v>39479</v>
      </c>
      <c r="H258" s="3">
        <f t="shared" si="1"/>
        <v>5</v>
      </c>
      <c r="I258" s="3" t="s">
        <v>39</v>
      </c>
      <c r="J258" s="5">
        <v>39640</v>
      </c>
      <c r="K258" s="6">
        <v>39640</v>
      </c>
      <c r="L258" s="3">
        <f t="shared" si="2"/>
        <v>5</v>
      </c>
      <c r="M258" s="3" t="s">
        <v>39</v>
      </c>
      <c r="N258" s="1" t="s">
        <v>644</v>
      </c>
      <c r="O258" s="1">
        <v>59</v>
      </c>
      <c r="P258" s="4">
        <f t="shared" si="6"/>
        <v>101387.9</v>
      </c>
      <c r="Q258" s="1">
        <v>1013879</v>
      </c>
      <c r="R258" s="1" t="s">
        <v>1736</v>
      </c>
      <c r="S258" s="1" t="s">
        <v>1737</v>
      </c>
      <c r="T258" s="1" t="s">
        <v>1738</v>
      </c>
      <c r="U258" s="7" t="s">
        <v>1739</v>
      </c>
      <c r="V258" s="1">
        <v>24</v>
      </c>
      <c r="W258" s="1">
        <v>383</v>
      </c>
      <c r="X258" s="1">
        <v>7</v>
      </c>
      <c r="Y258" s="1">
        <v>60</v>
      </c>
      <c r="Z258" s="1">
        <v>53</v>
      </c>
      <c r="AA258" s="1">
        <v>476</v>
      </c>
      <c r="AB258" s="1">
        <v>3</v>
      </c>
      <c r="AC258" s="1">
        <v>95</v>
      </c>
      <c r="AD258" s="1">
        <v>79</v>
      </c>
      <c r="AE258" s="1">
        <v>54</v>
      </c>
      <c r="AF258" s="1">
        <v>8</v>
      </c>
      <c r="AG258" s="1">
        <v>48</v>
      </c>
      <c r="AH258" s="1">
        <v>26</v>
      </c>
      <c r="AI258" s="1">
        <v>20</v>
      </c>
      <c r="AJ258" s="1">
        <v>7</v>
      </c>
      <c r="AK258" s="3">
        <f t="shared" si="4"/>
        <v>476</v>
      </c>
      <c r="AL258" s="1" t="s">
        <v>25</v>
      </c>
    </row>
    <row r="259" spans="1:38" ht="15.75" customHeight="1">
      <c r="A259" s="1">
        <v>259</v>
      </c>
      <c r="B259" s="1">
        <v>259</v>
      </c>
      <c r="C259" s="1" t="s">
        <v>1740</v>
      </c>
      <c r="D259" s="1" t="s">
        <v>1741</v>
      </c>
      <c r="E259" s="1">
        <v>1151</v>
      </c>
      <c r="F259" s="2">
        <f t="shared" si="0"/>
        <v>19.183333333333334</v>
      </c>
      <c r="G259" s="5">
        <v>37653</v>
      </c>
      <c r="H259" s="3">
        <f t="shared" si="1"/>
        <v>6</v>
      </c>
      <c r="I259" s="3" t="s">
        <v>63</v>
      </c>
      <c r="J259" s="5">
        <v>39643</v>
      </c>
      <c r="K259" s="6">
        <v>39643</v>
      </c>
      <c r="L259" s="3">
        <f t="shared" si="2"/>
        <v>1</v>
      </c>
      <c r="M259" s="3" t="s">
        <v>40</v>
      </c>
      <c r="N259" s="1" t="s">
        <v>1154</v>
      </c>
      <c r="O259" s="1">
        <v>87</v>
      </c>
      <c r="P259" s="4">
        <f t="shared" si="6"/>
        <v>89519.9</v>
      </c>
      <c r="Q259" s="1">
        <v>895199</v>
      </c>
      <c r="R259" s="1" t="s">
        <v>1742</v>
      </c>
      <c r="S259" s="1" t="s">
        <v>1743</v>
      </c>
      <c r="T259" s="1" t="s">
        <v>1744</v>
      </c>
      <c r="U259" s="7" t="s">
        <v>1745</v>
      </c>
      <c r="V259" s="1">
        <v>24</v>
      </c>
      <c r="W259" s="1">
        <v>50</v>
      </c>
      <c r="X259" s="1">
        <v>23</v>
      </c>
      <c r="Y259" s="1">
        <v>52</v>
      </c>
      <c r="Z259" s="1">
        <v>252</v>
      </c>
      <c r="AA259" s="1">
        <v>82</v>
      </c>
      <c r="AB259" s="1">
        <v>109</v>
      </c>
      <c r="AC259" s="1">
        <v>115</v>
      </c>
      <c r="AD259" s="1">
        <v>221</v>
      </c>
      <c r="AE259" s="1">
        <v>38</v>
      </c>
      <c r="AF259" s="1">
        <v>83</v>
      </c>
      <c r="AG259" s="1">
        <v>70</v>
      </c>
      <c r="AH259" s="1">
        <v>18</v>
      </c>
      <c r="AI259" s="1">
        <v>46</v>
      </c>
      <c r="AJ259" s="1">
        <v>112</v>
      </c>
      <c r="AK259" s="3">
        <f t="shared" si="4"/>
        <v>252</v>
      </c>
      <c r="AL259" s="1" t="s">
        <v>24</v>
      </c>
    </row>
    <row r="260" spans="1:38" ht="15.75" customHeight="1">
      <c r="A260" s="1">
        <v>260</v>
      </c>
      <c r="B260" s="1">
        <v>260</v>
      </c>
      <c r="C260" s="1" t="s">
        <v>1746</v>
      </c>
      <c r="D260" s="1" t="s">
        <v>207</v>
      </c>
      <c r="E260" s="1">
        <v>956</v>
      </c>
      <c r="F260" s="2">
        <f t="shared" si="0"/>
        <v>15.933333333333334</v>
      </c>
      <c r="G260" s="5">
        <v>39479</v>
      </c>
      <c r="H260" s="3">
        <f t="shared" si="1"/>
        <v>5</v>
      </c>
      <c r="I260" s="3" t="s">
        <v>39</v>
      </c>
      <c r="J260" s="5">
        <v>39643</v>
      </c>
      <c r="K260" s="6">
        <v>39643</v>
      </c>
      <c r="L260" s="3">
        <f t="shared" si="2"/>
        <v>1</v>
      </c>
      <c r="M260" s="3" t="s">
        <v>40</v>
      </c>
      <c r="N260" s="1" t="s">
        <v>208</v>
      </c>
      <c r="O260" s="1">
        <v>229</v>
      </c>
      <c r="P260" s="4">
        <f t="shared" si="6"/>
        <v>488311.2</v>
      </c>
      <c r="Q260" s="1">
        <v>4883112</v>
      </c>
      <c r="R260" s="1" t="s">
        <v>1747</v>
      </c>
      <c r="S260" s="1" t="s">
        <v>1748</v>
      </c>
      <c r="T260" s="1" t="s">
        <v>1749</v>
      </c>
      <c r="U260" s="7" t="s">
        <v>1750</v>
      </c>
      <c r="V260" s="1">
        <v>33</v>
      </c>
      <c r="W260" s="1">
        <v>639</v>
      </c>
      <c r="X260" s="1">
        <v>55</v>
      </c>
      <c r="Y260" s="1">
        <v>50</v>
      </c>
      <c r="Z260" s="1">
        <v>1063</v>
      </c>
      <c r="AA260" s="1">
        <v>202</v>
      </c>
      <c r="AB260" s="1">
        <v>1157</v>
      </c>
      <c r="AC260" s="1">
        <v>144</v>
      </c>
      <c r="AD260" s="1">
        <v>499</v>
      </c>
      <c r="AE260" s="1">
        <v>92</v>
      </c>
      <c r="AF260" s="1">
        <v>154</v>
      </c>
      <c r="AG260" s="1">
        <v>347</v>
      </c>
      <c r="AH260" s="1">
        <v>35</v>
      </c>
      <c r="AI260" s="1">
        <v>253</v>
      </c>
      <c r="AJ260" s="1">
        <v>131</v>
      </c>
      <c r="AK260" s="3">
        <f t="shared" si="4"/>
        <v>1157</v>
      </c>
      <c r="AL260" s="1" t="s">
        <v>26</v>
      </c>
    </row>
    <row r="261" spans="1:38" ht="15.75" customHeight="1">
      <c r="A261" s="1">
        <v>261</v>
      </c>
      <c r="B261" s="1">
        <v>261</v>
      </c>
      <c r="C261" s="1" t="s">
        <v>1751</v>
      </c>
      <c r="D261" s="1" t="s">
        <v>1752</v>
      </c>
      <c r="E261" s="1">
        <v>1580</v>
      </c>
      <c r="F261" s="2">
        <f t="shared" si="0"/>
        <v>26.333333333333332</v>
      </c>
      <c r="G261" s="5">
        <v>35827</v>
      </c>
      <c r="H261" s="3">
        <f t="shared" si="1"/>
        <v>7</v>
      </c>
      <c r="I261" s="3" t="s">
        <v>87</v>
      </c>
      <c r="J261" s="5">
        <v>39644</v>
      </c>
      <c r="K261" s="6">
        <v>39644</v>
      </c>
      <c r="L261" s="3">
        <f t="shared" si="2"/>
        <v>2</v>
      </c>
      <c r="M261" s="3" t="s">
        <v>71</v>
      </c>
      <c r="N261" s="1" t="s">
        <v>1753</v>
      </c>
      <c r="O261" s="1">
        <v>791</v>
      </c>
      <c r="P261" s="4">
        <f t="shared" si="6"/>
        <v>153267.5</v>
      </c>
      <c r="Q261" s="1">
        <v>1532675</v>
      </c>
      <c r="R261" s="1" t="s">
        <v>1754</v>
      </c>
      <c r="S261" s="1" t="s">
        <v>1755</v>
      </c>
      <c r="T261" s="1" t="s">
        <v>1756</v>
      </c>
      <c r="U261" s="7" t="s">
        <v>1757</v>
      </c>
      <c r="V261" s="1">
        <v>27</v>
      </c>
      <c r="W261" s="1">
        <v>420</v>
      </c>
      <c r="X261" s="1">
        <v>25</v>
      </c>
      <c r="Y261" s="1">
        <v>470</v>
      </c>
      <c r="Z261" s="1">
        <v>294</v>
      </c>
      <c r="AA261" s="1">
        <v>71</v>
      </c>
      <c r="AB261" s="1">
        <v>163</v>
      </c>
      <c r="AC261" s="1">
        <v>56</v>
      </c>
      <c r="AD261" s="1">
        <v>1090</v>
      </c>
      <c r="AE261" s="1">
        <v>148</v>
      </c>
      <c r="AF261" s="1">
        <v>122</v>
      </c>
      <c r="AG261" s="1">
        <v>109</v>
      </c>
      <c r="AH261" s="1">
        <v>158</v>
      </c>
      <c r="AI261" s="1">
        <v>411</v>
      </c>
      <c r="AJ261" s="1">
        <v>356</v>
      </c>
      <c r="AK261" s="3">
        <f t="shared" si="4"/>
        <v>1090</v>
      </c>
      <c r="AL261" s="1" t="s">
        <v>28</v>
      </c>
    </row>
    <row r="262" spans="1:38" ht="15.75" customHeight="1">
      <c r="A262" s="1">
        <v>262</v>
      </c>
      <c r="B262" s="1">
        <v>262</v>
      </c>
      <c r="C262" s="1" t="s">
        <v>1758</v>
      </c>
      <c r="D262" s="1" t="s">
        <v>1759</v>
      </c>
      <c r="E262" s="1">
        <v>1060</v>
      </c>
      <c r="F262" s="2">
        <f t="shared" si="0"/>
        <v>17.666666666666668</v>
      </c>
      <c r="G262" s="5">
        <v>39417</v>
      </c>
      <c r="H262" s="3">
        <f t="shared" si="1"/>
        <v>6</v>
      </c>
      <c r="I262" s="3" t="s">
        <v>63</v>
      </c>
      <c r="J262" s="5">
        <v>39645</v>
      </c>
      <c r="K262" s="6">
        <v>39645</v>
      </c>
      <c r="L262" s="3">
        <f t="shared" si="2"/>
        <v>3</v>
      </c>
      <c r="M262" s="3" t="s">
        <v>79</v>
      </c>
      <c r="N262" s="1" t="s">
        <v>396</v>
      </c>
      <c r="O262" s="1">
        <v>583</v>
      </c>
      <c r="P262" s="4">
        <f t="shared" si="6"/>
        <v>229170.1</v>
      </c>
      <c r="Q262" s="1">
        <v>2291701</v>
      </c>
      <c r="R262" s="1" t="s">
        <v>1760</v>
      </c>
      <c r="S262" s="1" t="s">
        <v>1761</v>
      </c>
      <c r="T262" s="1" t="s">
        <v>1762</v>
      </c>
      <c r="U262" s="7" t="s">
        <v>1763</v>
      </c>
      <c r="V262" s="1">
        <v>39</v>
      </c>
      <c r="W262" s="1">
        <v>50</v>
      </c>
      <c r="X262" s="1">
        <v>52</v>
      </c>
      <c r="Y262" s="1">
        <v>345</v>
      </c>
      <c r="Z262" s="1">
        <v>531</v>
      </c>
      <c r="AA262" s="1">
        <v>936</v>
      </c>
      <c r="AB262" s="1">
        <v>376</v>
      </c>
      <c r="AC262" s="1">
        <v>250</v>
      </c>
      <c r="AD262" s="1">
        <v>422</v>
      </c>
      <c r="AE262" s="1">
        <v>45</v>
      </c>
      <c r="AF262" s="1">
        <v>105</v>
      </c>
      <c r="AG262" s="1">
        <v>219</v>
      </c>
      <c r="AH262" s="1">
        <v>116</v>
      </c>
      <c r="AI262" s="1">
        <v>130</v>
      </c>
      <c r="AJ262" s="1">
        <v>150</v>
      </c>
      <c r="AK262" s="3">
        <f t="shared" si="4"/>
        <v>936</v>
      </c>
      <c r="AL262" s="1" t="s">
        <v>25</v>
      </c>
    </row>
    <row r="263" spans="1:38" ht="15.75" customHeight="1">
      <c r="A263" s="1">
        <v>263</v>
      </c>
      <c r="B263" s="1">
        <v>263</v>
      </c>
      <c r="C263" s="1" t="s">
        <v>1764</v>
      </c>
      <c r="D263" s="1" t="s">
        <v>1765</v>
      </c>
      <c r="E263" s="1">
        <v>1189</v>
      </c>
      <c r="F263" s="2">
        <f t="shared" si="0"/>
        <v>19.816666666666666</v>
      </c>
      <c r="G263" s="5">
        <v>38018</v>
      </c>
      <c r="H263" s="3">
        <f t="shared" si="1"/>
        <v>7</v>
      </c>
      <c r="I263" s="3" t="s">
        <v>87</v>
      </c>
      <c r="J263" s="5">
        <v>39647</v>
      </c>
      <c r="K263" s="6">
        <v>39647</v>
      </c>
      <c r="L263" s="3">
        <f t="shared" si="2"/>
        <v>5</v>
      </c>
      <c r="M263" s="3" t="s">
        <v>39</v>
      </c>
      <c r="N263" s="1" t="s">
        <v>1766</v>
      </c>
      <c r="O263" s="1">
        <v>669</v>
      </c>
      <c r="P263" s="4">
        <f t="shared" si="6"/>
        <v>1332710.1000000001</v>
      </c>
      <c r="Q263" s="1">
        <v>13327101</v>
      </c>
      <c r="R263" s="1" t="s">
        <v>1767</v>
      </c>
      <c r="S263" s="1" t="s">
        <v>1768</v>
      </c>
      <c r="T263" s="1" t="s">
        <v>1769</v>
      </c>
      <c r="U263" s="7" t="s">
        <v>1770</v>
      </c>
      <c r="V263" s="1">
        <v>28</v>
      </c>
      <c r="W263" s="1">
        <v>208</v>
      </c>
      <c r="X263" s="1">
        <v>273</v>
      </c>
      <c r="Y263" s="1">
        <v>206</v>
      </c>
      <c r="Z263" s="1">
        <v>2555</v>
      </c>
      <c r="AA263" s="1">
        <v>1819</v>
      </c>
      <c r="AB263" s="1">
        <v>137</v>
      </c>
      <c r="AC263" s="1">
        <v>803</v>
      </c>
      <c r="AD263" s="1">
        <v>267</v>
      </c>
      <c r="AE263" s="1">
        <v>3715</v>
      </c>
      <c r="AF263" s="1">
        <v>79</v>
      </c>
      <c r="AG263" s="1">
        <v>336</v>
      </c>
      <c r="AH263" s="1">
        <v>161</v>
      </c>
      <c r="AI263" s="1">
        <v>252</v>
      </c>
      <c r="AJ263" s="1">
        <v>505</v>
      </c>
      <c r="AK263" s="3">
        <f t="shared" si="4"/>
        <v>3715</v>
      </c>
      <c r="AL263" s="1" t="s">
        <v>142</v>
      </c>
    </row>
    <row r="264" spans="1:38" ht="15.75" customHeight="1">
      <c r="A264" s="1">
        <v>264</v>
      </c>
      <c r="B264" s="1">
        <v>264</v>
      </c>
      <c r="C264" s="1" t="s">
        <v>1771</v>
      </c>
      <c r="D264" s="1" t="s">
        <v>1772</v>
      </c>
      <c r="E264" s="1">
        <v>1422</v>
      </c>
      <c r="F264" s="2">
        <f t="shared" si="0"/>
        <v>23.7</v>
      </c>
      <c r="G264" s="5">
        <v>38018</v>
      </c>
      <c r="H264" s="3">
        <f t="shared" si="1"/>
        <v>7</v>
      </c>
      <c r="I264" s="3" t="s">
        <v>87</v>
      </c>
      <c r="J264" s="5">
        <v>39650</v>
      </c>
      <c r="K264" s="6">
        <v>39650</v>
      </c>
      <c r="L264" s="3">
        <f t="shared" si="2"/>
        <v>1</v>
      </c>
      <c r="M264" s="3" t="s">
        <v>40</v>
      </c>
      <c r="N264" s="1" t="s">
        <v>257</v>
      </c>
      <c r="O264" s="1">
        <v>224</v>
      </c>
      <c r="P264" s="4">
        <f t="shared" si="6"/>
        <v>419039.3</v>
      </c>
      <c r="Q264" s="1">
        <v>4190393</v>
      </c>
      <c r="R264" s="1" t="s">
        <v>1773</v>
      </c>
      <c r="S264" s="1" t="s">
        <v>1774</v>
      </c>
      <c r="T264" s="1" t="s">
        <v>1775</v>
      </c>
      <c r="U264" s="7" t="s">
        <v>1776</v>
      </c>
      <c r="V264" s="1">
        <v>36</v>
      </c>
      <c r="W264" s="1">
        <v>173</v>
      </c>
      <c r="X264" s="1">
        <v>34</v>
      </c>
      <c r="Y264" s="1">
        <v>89</v>
      </c>
      <c r="Z264" s="1">
        <v>708</v>
      </c>
      <c r="AA264" s="1">
        <v>75</v>
      </c>
      <c r="AB264" s="1">
        <v>1094</v>
      </c>
      <c r="AC264" s="1">
        <v>166</v>
      </c>
      <c r="AD264" s="1">
        <v>1244</v>
      </c>
      <c r="AE264" s="1">
        <v>120</v>
      </c>
      <c r="AF264" s="1">
        <v>96</v>
      </c>
      <c r="AG264" s="1">
        <v>202</v>
      </c>
      <c r="AH264" s="1">
        <v>24</v>
      </c>
      <c r="AI264" s="1">
        <v>609</v>
      </c>
      <c r="AJ264" s="1">
        <v>60</v>
      </c>
      <c r="AK264" s="3">
        <f t="shared" si="4"/>
        <v>1244</v>
      </c>
      <c r="AL264" s="1" t="s">
        <v>28</v>
      </c>
    </row>
    <row r="265" spans="1:38" ht="15.75" customHeight="1">
      <c r="A265" s="1">
        <v>265</v>
      </c>
      <c r="B265" s="1">
        <v>265</v>
      </c>
      <c r="C265" s="1" t="s">
        <v>1777</v>
      </c>
      <c r="D265" s="1" t="s">
        <v>1778</v>
      </c>
      <c r="E265" s="1">
        <v>153</v>
      </c>
      <c r="F265" s="2">
        <f t="shared" si="0"/>
        <v>2.5499999999999998</v>
      </c>
      <c r="G265" s="5">
        <v>39238</v>
      </c>
      <c r="H265" s="3">
        <f t="shared" si="1"/>
        <v>2</v>
      </c>
      <c r="I265" s="3" t="s">
        <v>71</v>
      </c>
      <c r="J265" s="5">
        <v>39650</v>
      </c>
      <c r="K265" s="6">
        <v>39650</v>
      </c>
      <c r="L265" s="3">
        <f t="shared" si="2"/>
        <v>1</v>
      </c>
      <c r="M265" s="3" t="s">
        <v>40</v>
      </c>
      <c r="N265" s="1" t="s">
        <v>1779</v>
      </c>
      <c r="O265" s="1">
        <v>15</v>
      </c>
      <c r="P265" s="4">
        <f t="shared" si="6"/>
        <v>29496.1</v>
      </c>
      <c r="Q265" s="1">
        <v>294961</v>
      </c>
      <c r="R265" s="1" t="s">
        <v>1780</v>
      </c>
      <c r="S265" s="1" t="s">
        <v>1781</v>
      </c>
      <c r="T265" s="1" t="s">
        <v>1782</v>
      </c>
      <c r="U265" s="7" t="s">
        <v>1783</v>
      </c>
      <c r="V265" s="1">
        <v>43</v>
      </c>
      <c r="W265" s="1">
        <v>81</v>
      </c>
      <c r="X265" s="1">
        <v>3</v>
      </c>
      <c r="Y265" s="1">
        <v>10</v>
      </c>
      <c r="Z265" s="1">
        <v>23</v>
      </c>
      <c r="AA265" s="1">
        <v>0</v>
      </c>
      <c r="AB265" s="1">
        <v>38</v>
      </c>
      <c r="AC265" s="1">
        <v>18</v>
      </c>
      <c r="AD265" s="1">
        <v>54</v>
      </c>
      <c r="AE265" s="1">
        <v>0</v>
      </c>
      <c r="AF265" s="1">
        <v>2</v>
      </c>
      <c r="AG265" s="1">
        <v>32</v>
      </c>
      <c r="AH265" s="1">
        <v>9</v>
      </c>
      <c r="AI265" s="1">
        <v>3</v>
      </c>
      <c r="AJ265" s="1">
        <v>11</v>
      </c>
      <c r="AK265" s="3">
        <f t="shared" si="4"/>
        <v>81</v>
      </c>
      <c r="AL265" s="1" t="s">
        <v>28</v>
      </c>
    </row>
    <row r="266" spans="1:38" ht="15.75" customHeight="1">
      <c r="A266" s="1">
        <v>266</v>
      </c>
      <c r="B266" s="1">
        <v>266</v>
      </c>
      <c r="C266" s="1" t="s">
        <v>1784</v>
      </c>
      <c r="D266" s="1" t="s">
        <v>935</v>
      </c>
      <c r="E266" s="1">
        <v>974</v>
      </c>
      <c r="F266" s="2">
        <f t="shared" si="0"/>
        <v>16.233333333333334</v>
      </c>
      <c r="G266" s="5">
        <v>39479</v>
      </c>
      <c r="H266" s="3">
        <f t="shared" si="1"/>
        <v>5</v>
      </c>
      <c r="I266" s="3" t="s">
        <v>39</v>
      </c>
      <c r="J266" s="5">
        <v>39650</v>
      </c>
      <c r="K266" s="6">
        <v>39650</v>
      </c>
      <c r="L266" s="3">
        <f t="shared" si="2"/>
        <v>1</v>
      </c>
      <c r="M266" s="3" t="s">
        <v>40</v>
      </c>
      <c r="N266" s="1" t="s">
        <v>936</v>
      </c>
      <c r="O266" s="1">
        <v>137</v>
      </c>
      <c r="P266" s="4">
        <f t="shared" si="6"/>
        <v>84385.9</v>
      </c>
      <c r="Q266" s="1">
        <v>843859</v>
      </c>
      <c r="R266" s="1" t="s">
        <v>1785</v>
      </c>
      <c r="S266" s="1" t="s">
        <v>1786</v>
      </c>
      <c r="T266" s="1" t="s">
        <v>1787</v>
      </c>
      <c r="U266" s="7" t="s">
        <v>1788</v>
      </c>
      <c r="V266" s="1">
        <v>28</v>
      </c>
      <c r="W266" s="1">
        <v>591</v>
      </c>
      <c r="X266" s="1">
        <v>11</v>
      </c>
      <c r="Y266" s="1">
        <v>491</v>
      </c>
      <c r="Z266" s="1">
        <v>126</v>
      </c>
      <c r="AA266" s="1">
        <v>127</v>
      </c>
      <c r="AB266" s="1">
        <v>45</v>
      </c>
      <c r="AC266" s="1">
        <v>16</v>
      </c>
      <c r="AD266" s="1">
        <v>672</v>
      </c>
      <c r="AE266" s="1">
        <v>135</v>
      </c>
      <c r="AF266" s="1">
        <v>19</v>
      </c>
      <c r="AG266" s="1">
        <v>40</v>
      </c>
      <c r="AH266" s="1">
        <v>5</v>
      </c>
      <c r="AI266" s="1">
        <v>44</v>
      </c>
      <c r="AJ266" s="1">
        <v>8</v>
      </c>
      <c r="AK266" s="3">
        <f t="shared" si="4"/>
        <v>672</v>
      </c>
      <c r="AL266" s="1" t="s">
        <v>28</v>
      </c>
    </row>
    <row r="267" spans="1:38" ht="15.75" customHeight="1">
      <c r="A267" s="1">
        <v>267</v>
      </c>
      <c r="B267" s="1">
        <v>267</v>
      </c>
      <c r="C267" s="1" t="s">
        <v>1789</v>
      </c>
      <c r="D267" s="1" t="s">
        <v>1790</v>
      </c>
      <c r="E267" s="1">
        <v>936</v>
      </c>
      <c r="F267" s="2">
        <f t="shared" si="0"/>
        <v>15.6</v>
      </c>
      <c r="G267" s="5">
        <v>39479</v>
      </c>
      <c r="H267" s="3">
        <f t="shared" si="1"/>
        <v>5</v>
      </c>
      <c r="I267" s="3" t="s">
        <v>39</v>
      </c>
      <c r="J267" s="5">
        <v>39652</v>
      </c>
      <c r="K267" s="6">
        <v>39652</v>
      </c>
      <c r="L267" s="3">
        <f t="shared" si="2"/>
        <v>3</v>
      </c>
      <c r="M267" s="3" t="s">
        <v>79</v>
      </c>
      <c r="N267" s="1" t="s">
        <v>1007</v>
      </c>
      <c r="O267" s="1">
        <v>70</v>
      </c>
      <c r="P267" s="4">
        <f t="shared" si="6"/>
        <v>65640</v>
      </c>
      <c r="Q267" s="1">
        <v>656400</v>
      </c>
      <c r="R267" s="1" t="s">
        <v>1791</v>
      </c>
      <c r="S267" s="1" t="s">
        <v>1792</v>
      </c>
      <c r="T267" s="1" t="s">
        <v>1793</v>
      </c>
      <c r="U267" s="7" t="s">
        <v>1794</v>
      </c>
      <c r="V267" s="1">
        <v>23</v>
      </c>
      <c r="W267" s="1">
        <v>55</v>
      </c>
      <c r="X267" s="1">
        <v>22</v>
      </c>
      <c r="Y267" s="1">
        <v>24</v>
      </c>
      <c r="Z267" s="1">
        <v>206</v>
      </c>
      <c r="AA267" s="1">
        <v>16</v>
      </c>
      <c r="AB267" s="1">
        <v>285</v>
      </c>
      <c r="AC267" s="1">
        <v>10</v>
      </c>
      <c r="AD267" s="1">
        <v>109</v>
      </c>
      <c r="AE267" s="1">
        <v>28</v>
      </c>
      <c r="AF267" s="1">
        <v>30</v>
      </c>
      <c r="AG267" s="1">
        <v>86</v>
      </c>
      <c r="AH267" s="1">
        <v>16</v>
      </c>
      <c r="AI267" s="1">
        <v>75</v>
      </c>
      <c r="AJ267" s="1">
        <v>44</v>
      </c>
      <c r="AK267" s="3">
        <f t="shared" si="4"/>
        <v>285</v>
      </c>
      <c r="AL267" s="1" t="s">
        <v>26</v>
      </c>
    </row>
    <row r="268" spans="1:38" ht="15.75" customHeight="1">
      <c r="A268" s="1">
        <v>268</v>
      </c>
      <c r="B268" s="1">
        <v>268</v>
      </c>
      <c r="C268" s="1" t="s">
        <v>1795</v>
      </c>
      <c r="D268" s="1" t="s">
        <v>864</v>
      </c>
      <c r="E268" s="1">
        <v>1229</v>
      </c>
      <c r="F268" s="2">
        <f t="shared" si="0"/>
        <v>20.483333333333334</v>
      </c>
      <c r="G268" s="5">
        <v>39427</v>
      </c>
      <c r="H268" s="3">
        <f t="shared" si="1"/>
        <v>2</v>
      </c>
      <c r="I268" s="3" t="s">
        <v>71</v>
      </c>
      <c r="J268" s="5">
        <v>39653</v>
      </c>
      <c r="K268" s="6">
        <v>39653</v>
      </c>
      <c r="L268" s="3">
        <f t="shared" si="2"/>
        <v>4</v>
      </c>
      <c r="M268" s="3" t="s">
        <v>55</v>
      </c>
      <c r="N268" s="1" t="s">
        <v>865</v>
      </c>
      <c r="O268" s="1">
        <v>79</v>
      </c>
      <c r="P268" s="4">
        <f t="shared" si="6"/>
        <v>85505.2</v>
      </c>
      <c r="Q268" s="1">
        <v>855052</v>
      </c>
      <c r="R268" s="1" t="s">
        <v>1796</v>
      </c>
      <c r="S268" s="1" t="s">
        <v>1797</v>
      </c>
      <c r="T268" s="1" t="s">
        <v>1798</v>
      </c>
      <c r="U268" s="7" t="s">
        <v>1799</v>
      </c>
      <c r="V268" s="1">
        <v>24</v>
      </c>
      <c r="W268" s="1">
        <v>321</v>
      </c>
      <c r="X268" s="1">
        <v>8</v>
      </c>
      <c r="Y268" s="1">
        <v>47</v>
      </c>
      <c r="Z268" s="1">
        <v>260</v>
      </c>
      <c r="AA268" s="1">
        <v>21</v>
      </c>
      <c r="AB268" s="1">
        <v>55</v>
      </c>
      <c r="AC268" s="1">
        <v>146</v>
      </c>
      <c r="AD268" s="1">
        <v>336</v>
      </c>
      <c r="AE268" s="1">
        <v>55</v>
      </c>
      <c r="AF268" s="1">
        <v>24</v>
      </c>
      <c r="AG268" s="1">
        <v>39</v>
      </c>
      <c r="AH268" s="1">
        <v>15</v>
      </c>
      <c r="AI268" s="1">
        <v>9</v>
      </c>
      <c r="AJ268" s="1">
        <v>21</v>
      </c>
      <c r="AK268" s="3">
        <f t="shared" si="4"/>
        <v>336</v>
      </c>
      <c r="AL268" s="1" t="s">
        <v>28</v>
      </c>
    </row>
    <row r="269" spans="1:38" ht="15.75" customHeight="1">
      <c r="A269" s="1">
        <v>269</v>
      </c>
      <c r="B269" s="1">
        <v>269</v>
      </c>
      <c r="C269" s="1" t="s">
        <v>1800</v>
      </c>
      <c r="D269" s="1" t="s">
        <v>1801</v>
      </c>
      <c r="E269" s="1">
        <v>921</v>
      </c>
      <c r="F269" s="2">
        <f t="shared" si="0"/>
        <v>15.35</v>
      </c>
      <c r="G269" s="5">
        <v>37653</v>
      </c>
      <c r="H269" s="3">
        <f t="shared" si="1"/>
        <v>6</v>
      </c>
      <c r="I269" s="3" t="s">
        <v>63</v>
      </c>
      <c r="J269" s="5">
        <v>39657</v>
      </c>
      <c r="K269" s="6">
        <v>39657</v>
      </c>
      <c r="L269" s="3">
        <f t="shared" si="2"/>
        <v>1</v>
      </c>
      <c r="M269" s="3" t="s">
        <v>40</v>
      </c>
      <c r="N269" s="1" t="s">
        <v>1802</v>
      </c>
      <c r="O269" s="1">
        <v>36</v>
      </c>
      <c r="P269" s="4">
        <f t="shared" si="6"/>
        <v>28299.4</v>
      </c>
      <c r="Q269" s="1">
        <v>282994</v>
      </c>
      <c r="R269" s="1" t="s">
        <v>1803</v>
      </c>
      <c r="S269" s="1" t="s">
        <v>1804</v>
      </c>
      <c r="T269" s="1" t="s">
        <v>1805</v>
      </c>
      <c r="U269" s="7" t="s">
        <v>1806</v>
      </c>
      <c r="V269" s="1">
        <v>18</v>
      </c>
      <c r="W269" s="1">
        <v>48</v>
      </c>
      <c r="X269" s="1">
        <v>25</v>
      </c>
      <c r="Y269" s="1">
        <v>8</v>
      </c>
      <c r="Z269" s="1">
        <v>37</v>
      </c>
      <c r="AA269" s="1">
        <v>33</v>
      </c>
      <c r="AB269" s="1">
        <v>71</v>
      </c>
      <c r="AC269" s="1">
        <v>18</v>
      </c>
      <c r="AD269" s="1">
        <v>43</v>
      </c>
      <c r="AE269" s="1">
        <v>13</v>
      </c>
      <c r="AF269" s="1">
        <v>22</v>
      </c>
      <c r="AG269" s="1">
        <v>48</v>
      </c>
      <c r="AH269" s="1">
        <v>33</v>
      </c>
      <c r="AI269" s="1">
        <v>12</v>
      </c>
      <c r="AJ269" s="1">
        <v>38</v>
      </c>
      <c r="AK269" s="3">
        <f t="shared" si="4"/>
        <v>71</v>
      </c>
      <c r="AL269" s="1" t="s">
        <v>26</v>
      </c>
    </row>
    <row r="270" spans="1:38" ht="15.75" customHeight="1">
      <c r="A270" s="1">
        <v>270</v>
      </c>
      <c r="B270" s="1">
        <v>270</v>
      </c>
      <c r="C270" s="1" t="s">
        <v>1807</v>
      </c>
      <c r="D270" s="1" t="s">
        <v>361</v>
      </c>
      <c r="E270" s="1">
        <v>1174</v>
      </c>
      <c r="F270" s="2">
        <f t="shared" si="0"/>
        <v>19.566666666666666</v>
      </c>
      <c r="G270" s="5">
        <v>39427</v>
      </c>
      <c r="H270" s="3">
        <f t="shared" si="1"/>
        <v>2</v>
      </c>
      <c r="I270" s="3" t="s">
        <v>71</v>
      </c>
      <c r="J270" s="5">
        <v>39657</v>
      </c>
      <c r="K270" s="6">
        <v>39657</v>
      </c>
      <c r="L270" s="3">
        <f t="shared" si="2"/>
        <v>1</v>
      </c>
      <c r="M270" s="3" t="s">
        <v>40</v>
      </c>
      <c r="N270" s="1" t="s">
        <v>362</v>
      </c>
      <c r="O270" s="1">
        <v>233</v>
      </c>
      <c r="P270" s="4">
        <f t="shared" si="6"/>
        <v>135829.20000000001</v>
      </c>
      <c r="Q270" s="1">
        <v>1358292</v>
      </c>
      <c r="R270" s="1" t="s">
        <v>1808</v>
      </c>
      <c r="S270" s="1" t="s">
        <v>1809</v>
      </c>
      <c r="T270" s="1" t="s">
        <v>1810</v>
      </c>
      <c r="U270" s="7" t="s">
        <v>1811</v>
      </c>
      <c r="V270" s="1">
        <v>26</v>
      </c>
      <c r="W270" s="1">
        <v>35</v>
      </c>
      <c r="X270" s="1">
        <v>44</v>
      </c>
      <c r="Y270" s="1">
        <v>65</v>
      </c>
      <c r="Z270" s="1">
        <v>653</v>
      </c>
      <c r="AA270" s="1">
        <v>31</v>
      </c>
      <c r="AB270" s="1">
        <v>543</v>
      </c>
      <c r="AC270" s="1">
        <v>188</v>
      </c>
      <c r="AD270" s="1">
        <v>356</v>
      </c>
      <c r="AE270" s="1">
        <v>218</v>
      </c>
      <c r="AF270" s="1">
        <v>97</v>
      </c>
      <c r="AG270" s="1">
        <v>171</v>
      </c>
      <c r="AH270" s="1">
        <v>29</v>
      </c>
      <c r="AI270" s="1">
        <v>199</v>
      </c>
      <c r="AJ270" s="1">
        <v>119</v>
      </c>
      <c r="AK270" s="3">
        <f t="shared" si="4"/>
        <v>653</v>
      </c>
      <c r="AL270" s="1" t="s">
        <v>24</v>
      </c>
    </row>
    <row r="271" spans="1:38" ht="15.75" customHeight="1">
      <c r="A271" s="1">
        <v>271</v>
      </c>
      <c r="B271" s="1">
        <v>271</v>
      </c>
      <c r="C271" s="1" t="s">
        <v>1812</v>
      </c>
      <c r="D271" s="1" t="s">
        <v>1813</v>
      </c>
      <c r="E271" s="1">
        <v>982</v>
      </c>
      <c r="F271" s="2">
        <f t="shared" si="0"/>
        <v>16.366666666666667</v>
      </c>
      <c r="G271" s="5">
        <v>39238</v>
      </c>
      <c r="H271" s="3">
        <f t="shared" si="1"/>
        <v>2</v>
      </c>
      <c r="I271" s="3" t="s">
        <v>71</v>
      </c>
      <c r="J271" s="5">
        <v>39659</v>
      </c>
      <c r="K271" s="6">
        <v>39659</v>
      </c>
      <c r="L271" s="3">
        <f t="shared" si="2"/>
        <v>3</v>
      </c>
      <c r="M271" s="3" t="s">
        <v>79</v>
      </c>
      <c r="N271" s="1" t="s">
        <v>1814</v>
      </c>
      <c r="O271" s="1">
        <v>93</v>
      </c>
      <c r="P271" s="4">
        <f t="shared" si="6"/>
        <v>58029.8</v>
      </c>
      <c r="Q271" s="1">
        <v>580298</v>
      </c>
      <c r="R271" s="1" t="s">
        <v>1815</v>
      </c>
      <c r="S271" s="1" t="s">
        <v>1816</v>
      </c>
      <c r="T271" s="1" t="s">
        <v>1817</v>
      </c>
      <c r="U271" s="7" t="s">
        <v>1818</v>
      </c>
      <c r="V271" s="1">
        <v>21</v>
      </c>
      <c r="W271" s="1">
        <v>19</v>
      </c>
      <c r="X271" s="1">
        <v>31</v>
      </c>
      <c r="Y271" s="1">
        <v>27</v>
      </c>
      <c r="Z271" s="1">
        <v>211</v>
      </c>
      <c r="AA271" s="1">
        <v>15</v>
      </c>
      <c r="AB271" s="1">
        <v>256</v>
      </c>
      <c r="AC271" s="1">
        <v>147</v>
      </c>
      <c r="AD271" s="1">
        <v>113</v>
      </c>
      <c r="AE271" s="1">
        <v>26</v>
      </c>
      <c r="AF271" s="1">
        <v>40</v>
      </c>
      <c r="AG271" s="1">
        <v>102</v>
      </c>
      <c r="AH271" s="1">
        <v>10</v>
      </c>
      <c r="AI271" s="1">
        <v>54</v>
      </c>
      <c r="AJ271" s="1">
        <v>43</v>
      </c>
      <c r="AK271" s="3">
        <f t="shared" si="4"/>
        <v>256</v>
      </c>
      <c r="AL271" s="8" t="s">
        <v>26</v>
      </c>
    </row>
    <row r="272" spans="1:38" ht="15.75" customHeight="1">
      <c r="A272" s="1">
        <v>272</v>
      </c>
      <c r="B272" s="1">
        <v>272</v>
      </c>
      <c r="C272" s="1" t="s">
        <v>1819</v>
      </c>
      <c r="D272" s="1" t="s">
        <v>1820</v>
      </c>
      <c r="E272" s="1">
        <v>953</v>
      </c>
      <c r="F272" s="2">
        <f t="shared" si="0"/>
        <v>15.883333333333333</v>
      </c>
      <c r="G272" s="5">
        <v>39479</v>
      </c>
      <c r="H272" s="3">
        <f t="shared" si="1"/>
        <v>5</v>
      </c>
      <c r="I272" s="3" t="s">
        <v>39</v>
      </c>
      <c r="J272" s="5">
        <v>39659</v>
      </c>
      <c r="K272" s="6">
        <v>39659</v>
      </c>
      <c r="L272" s="3">
        <f t="shared" si="2"/>
        <v>3</v>
      </c>
      <c r="M272" s="3" t="s">
        <v>79</v>
      </c>
      <c r="N272" s="1" t="s">
        <v>1821</v>
      </c>
      <c r="O272" s="1">
        <v>66</v>
      </c>
      <c r="P272" s="4">
        <f t="shared" si="6"/>
        <v>216184.6</v>
      </c>
      <c r="Q272" s="1">
        <v>2161846</v>
      </c>
      <c r="R272" s="1" t="s">
        <v>1822</v>
      </c>
      <c r="S272" s="1" t="s">
        <v>1823</v>
      </c>
      <c r="T272" s="1" t="s">
        <v>1824</v>
      </c>
      <c r="U272" s="7" t="s">
        <v>1825</v>
      </c>
      <c r="V272" s="1">
        <v>29</v>
      </c>
      <c r="W272" s="1">
        <v>401</v>
      </c>
      <c r="X272" s="1">
        <v>6</v>
      </c>
      <c r="Y272" s="1">
        <v>22</v>
      </c>
      <c r="Z272" s="1">
        <v>747</v>
      </c>
      <c r="AA272" s="1">
        <v>89</v>
      </c>
      <c r="AB272" s="1">
        <v>411</v>
      </c>
      <c r="AC272" s="1">
        <v>536</v>
      </c>
      <c r="AD272" s="1">
        <v>329</v>
      </c>
      <c r="AE272" s="1">
        <v>362</v>
      </c>
      <c r="AF272" s="1">
        <v>7</v>
      </c>
      <c r="AG272" s="1">
        <v>48</v>
      </c>
      <c r="AH272" s="1">
        <v>1</v>
      </c>
      <c r="AI272" s="1">
        <v>55</v>
      </c>
      <c r="AJ272" s="1">
        <v>3</v>
      </c>
      <c r="AK272" s="3">
        <f t="shared" si="4"/>
        <v>747</v>
      </c>
      <c r="AL272" s="1" t="s">
        <v>24</v>
      </c>
    </row>
    <row r="273" spans="1:38" ht="15.75" customHeight="1">
      <c r="A273" s="1">
        <v>273</v>
      </c>
      <c r="B273" s="1">
        <v>273</v>
      </c>
      <c r="C273" s="1" t="s">
        <v>1826</v>
      </c>
      <c r="D273" s="1" t="s">
        <v>1827</v>
      </c>
      <c r="E273" s="1">
        <v>178</v>
      </c>
      <c r="F273" s="2">
        <f t="shared" si="0"/>
        <v>2.9666666666666668</v>
      </c>
      <c r="G273" s="5">
        <v>39479</v>
      </c>
      <c r="H273" s="3">
        <f t="shared" si="1"/>
        <v>5</v>
      </c>
      <c r="I273" s="3" t="s">
        <v>39</v>
      </c>
      <c r="J273" s="5">
        <v>39660</v>
      </c>
      <c r="K273" s="6">
        <v>39660</v>
      </c>
      <c r="L273" s="3">
        <f t="shared" si="2"/>
        <v>4</v>
      </c>
      <c r="M273" s="3" t="s">
        <v>55</v>
      </c>
      <c r="N273" s="1" t="s">
        <v>1828</v>
      </c>
      <c r="O273" s="1">
        <v>16</v>
      </c>
      <c r="P273" s="4">
        <f t="shared" si="6"/>
        <v>37573.4</v>
      </c>
      <c r="Q273" s="1">
        <v>375734</v>
      </c>
      <c r="R273" s="1" t="s">
        <v>1829</v>
      </c>
      <c r="S273" s="1" t="s">
        <v>1830</v>
      </c>
      <c r="T273" s="1" t="s">
        <v>1831</v>
      </c>
      <c r="U273" s="7" t="s">
        <v>1832</v>
      </c>
      <c r="V273" s="1">
        <v>38</v>
      </c>
      <c r="W273" s="1">
        <v>69</v>
      </c>
      <c r="X273" s="1">
        <v>5</v>
      </c>
      <c r="Y273" s="1">
        <v>10</v>
      </c>
      <c r="Z273" s="1">
        <v>73</v>
      </c>
      <c r="AA273" s="1">
        <v>67</v>
      </c>
      <c r="AB273" s="1">
        <v>4</v>
      </c>
      <c r="AC273" s="1">
        <v>53</v>
      </c>
      <c r="AD273" s="1">
        <v>25</v>
      </c>
      <c r="AE273" s="1">
        <v>41</v>
      </c>
      <c r="AF273" s="1">
        <v>8</v>
      </c>
      <c r="AG273" s="1">
        <v>85</v>
      </c>
      <c r="AH273" s="1">
        <v>11</v>
      </c>
      <c r="AI273" s="1">
        <v>0</v>
      </c>
      <c r="AJ273" s="1">
        <v>10</v>
      </c>
      <c r="AK273" s="3">
        <f t="shared" si="4"/>
        <v>85</v>
      </c>
      <c r="AL273" s="1" t="s">
        <v>31</v>
      </c>
    </row>
    <row r="274" spans="1:38" ht="15.75" customHeight="1">
      <c r="A274" s="1">
        <v>274</v>
      </c>
      <c r="B274" s="1">
        <v>274</v>
      </c>
      <c r="C274" s="1" t="s">
        <v>1833</v>
      </c>
      <c r="D274" s="1" t="s">
        <v>1834</v>
      </c>
      <c r="E274" s="1">
        <v>969</v>
      </c>
      <c r="F274" s="2">
        <f t="shared" si="0"/>
        <v>16.149999999999999</v>
      </c>
      <c r="G274" s="5">
        <v>39479</v>
      </c>
      <c r="H274" s="3">
        <f t="shared" si="1"/>
        <v>5</v>
      </c>
      <c r="I274" s="3" t="s">
        <v>39</v>
      </c>
      <c r="J274" s="5">
        <v>39677</v>
      </c>
      <c r="K274" s="6">
        <v>39677</v>
      </c>
      <c r="L274" s="3">
        <f t="shared" si="2"/>
        <v>7</v>
      </c>
      <c r="M274" s="3" t="s">
        <v>87</v>
      </c>
      <c r="N274" s="1" t="s">
        <v>1835</v>
      </c>
      <c r="O274" s="1">
        <v>272</v>
      </c>
      <c r="P274" s="4">
        <f t="shared" si="6"/>
        <v>141016.4</v>
      </c>
      <c r="Q274" s="1">
        <v>1410164</v>
      </c>
      <c r="R274" s="1" t="s">
        <v>1836</v>
      </c>
      <c r="S274" s="1" t="s">
        <v>1837</v>
      </c>
      <c r="T274" s="1" t="s">
        <v>1838</v>
      </c>
      <c r="U274" s="7" t="s">
        <v>1839</v>
      </c>
      <c r="V274" s="1">
        <v>30</v>
      </c>
      <c r="W274" s="1">
        <v>73</v>
      </c>
      <c r="X274" s="1">
        <v>26</v>
      </c>
      <c r="Y274" s="1">
        <v>18</v>
      </c>
      <c r="Z274" s="1">
        <v>927</v>
      </c>
      <c r="AA274" s="1">
        <v>14</v>
      </c>
      <c r="AB274" s="1">
        <v>951</v>
      </c>
      <c r="AC274" s="1">
        <v>104</v>
      </c>
      <c r="AD274" s="1">
        <v>182</v>
      </c>
      <c r="AE274" s="1">
        <v>165</v>
      </c>
      <c r="AF274" s="1">
        <v>22</v>
      </c>
      <c r="AG274" s="1">
        <v>66</v>
      </c>
      <c r="AH274" s="1">
        <v>10</v>
      </c>
      <c r="AI274" s="1">
        <v>139</v>
      </c>
      <c r="AJ274" s="1">
        <v>19</v>
      </c>
      <c r="AK274" s="3">
        <f t="shared" si="4"/>
        <v>951</v>
      </c>
      <c r="AL274" s="1" t="s">
        <v>26</v>
      </c>
    </row>
    <row r="275" spans="1:38" ht="15.75" customHeight="1">
      <c r="A275" s="1">
        <v>275</v>
      </c>
      <c r="B275" s="1">
        <v>275</v>
      </c>
      <c r="C275" s="1" t="s">
        <v>1840</v>
      </c>
      <c r="D275" s="1" t="s">
        <v>1841</v>
      </c>
      <c r="E275" s="1">
        <v>1253</v>
      </c>
      <c r="F275" s="2">
        <f t="shared" si="0"/>
        <v>20.883333333333333</v>
      </c>
      <c r="G275" s="5">
        <v>39238</v>
      </c>
      <c r="H275" s="3">
        <f t="shared" si="1"/>
        <v>2</v>
      </c>
      <c r="I275" s="3" t="s">
        <v>71</v>
      </c>
      <c r="J275" s="5">
        <v>39677</v>
      </c>
      <c r="K275" s="6">
        <v>39677</v>
      </c>
      <c r="L275" s="3">
        <f t="shared" si="2"/>
        <v>7</v>
      </c>
      <c r="M275" s="3" t="s">
        <v>87</v>
      </c>
      <c r="N275" s="1" t="s">
        <v>1842</v>
      </c>
      <c r="O275" s="1">
        <v>90</v>
      </c>
      <c r="P275" s="4">
        <f t="shared" si="6"/>
        <v>66594.7</v>
      </c>
      <c r="Q275" s="1">
        <v>665947</v>
      </c>
      <c r="R275" s="1" t="s">
        <v>1843</v>
      </c>
      <c r="S275" s="1" t="s">
        <v>1844</v>
      </c>
      <c r="T275" s="1" t="s">
        <v>1845</v>
      </c>
      <c r="U275" s="7" t="s">
        <v>1846</v>
      </c>
      <c r="V275" s="1">
        <v>22</v>
      </c>
      <c r="W275" s="1">
        <v>38</v>
      </c>
      <c r="X275" s="1">
        <v>20</v>
      </c>
      <c r="Y275" s="1">
        <v>18</v>
      </c>
      <c r="Z275" s="1">
        <v>480</v>
      </c>
      <c r="AA275" s="1">
        <v>10</v>
      </c>
      <c r="AB275" s="1">
        <v>468</v>
      </c>
      <c r="AC275" s="1">
        <v>82</v>
      </c>
      <c r="AD275" s="1">
        <v>150</v>
      </c>
      <c r="AE275" s="1">
        <v>94</v>
      </c>
      <c r="AF275" s="1">
        <v>20</v>
      </c>
      <c r="AG275" s="1">
        <v>36</v>
      </c>
      <c r="AH275" s="1">
        <v>18</v>
      </c>
      <c r="AI275" s="1">
        <v>99</v>
      </c>
      <c r="AJ275" s="1">
        <v>26</v>
      </c>
      <c r="AK275" s="3">
        <f t="shared" si="4"/>
        <v>480</v>
      </c>
      <c r="AL275" s="1" t="s">
        <v>24</v>
      </c>
    </row>
    <row r="276" spans="1:38" ht="15.75" customHeight="1">
      <c r="A276" s="1">
        <v>276</v>
      </c>
      <c r="B276" s="1">
        <v>276</v>
      </c>
      <c r="C276" s="1" t="s">
        <v>1847</v>
      </c>
      <c r="D276" s="1" t="s">
        <v>1848</v>
      </c>
      <c r="E276" s="1">
        <v>893</v>
      </c>
      <c r="F276" s="2">
        <f t="shared" si="0"/>
        <v>14.883333333333333</v>
      </c>
      <c r="G276" s="5">
        <v>39479</v>
      </c>
      <c r="H276" s="3">
        <f t="shared" si="1"/>
        <v>5</v>
      </c>
      <c r="I276" s="3" t="s">
        <v>39</v>
      </c>
      <c r="J276" s="5">
        <v>39678</v>
      </c>
      <c r="K276" s="6">
        <v>39678</v>
      </c>
      <c r="L276" s="3">
        <f t="shared" si="2"/>
        <v>1</v>
      </c>
      <c r="M276" s="3" t="s">
        <v>40</v>
      </c>
      <c r="N276" s="1" t="s">
        <v>1849</v>
      </c>
      <c r="O276" s="1">
        <v>80</v>
      </c>
      <c r="P276" s="4">
        <f t="shared" si="6"/>
        <v>105643.5</v>
      </c>
      <c r="Q276" s="1">
        <v>1056435</v>
      </c>
      <c r="R276" s="1" t="s">
        <v>1850</v>
      </c>
      <c r="S276" s="1" t="s">
        <v>1851</v>
      </c>
      <c r="T276" s="1" t="s">
        <v>1852</v>
      </c>
      <c r="U276" s="7" t="s">
        <v>1853</v>
      </c>
      <c r="V276" s="1">
        <v>28</v>
      </c>
      <c r="W276" s="1">
        <v>500</v>
      </c>
      <c r="X276" s="1">
        <v>4</v>
      </c>
      <c r="Y276" s="1">
        <v>40</v>
      </c>
      <c r="Z276" s="1">
        <v>408</v>
      </c>
      <c r="AA276" s="1">
        <v>120</v>
      </c>
      <c r="AB276" s="1">
        <v>189</v>
      </c>
      <c r="AC276" s="1">
        <v>26</v>
      </c>
      <c r="AD276" s="1">
        <v>487</v>
      </c>
      <c r="AE276" s="1">
        <v>126</v>
      </c>
      <c r="AF276" s="1">
        <v>26</v>
      </c>
      <c r="AG276" s="1">
        <v>84</v>
      </c>
      <c r="AH276" s="1">
        <v>19</v>
      </c>
      <c r="AI276" s="1">
        <v>73</v>
      </c>
      <c r="AJ276" s="1">
        <v>15</v>
      </c>
      <c r="AK276" s="3">
        <f t="shared" si="4"/>
        <v>500</v>
      </c>
      <c r="AL276" s="1" t="s">
        <v>21</v>
      </c>
    </row>
    <row r="277" spans="1:38" ht="15.75" customHeight="1">
      <c r="A277" s="1">
        <v>277</v>
      </c>
      <c r="B277" s="1">
        <v>277</v>
      </c>
      <c r="C277" s="1" t="s">
        <v>1854</v>
      </c>
      <c r="D277" s="1" t="s">
        <v>1855</v>
      </c>
      <c r="E277" s="1">
        <v>1868</v>
      </c>
      <c r="F277" s="2">
        <f t="shared" si="0"/>
        <v>31.133333333333333</v>
      </c>
      <c r="G277" s="5">
        <v>38384</v>
      </c>
      <c r="H277" s="3">
        <f t="shared" si="1"/>
        <v>2</v>
      </c>
      <c r="I277" s="3" t="s">
        <v>71</v>
      </c>
      <c r="J277" s="5">
        <v>39679</v>
      </c>
      <c r="K277" s="6">
        <v>39679</v>
      </c>
      <c r="L277" s="3">
        <f t="shared" si="2"/>
        <v>2</v>
      </c>
      <c r="M277" s="3" t="s">
        <v>71</v>
      </c>
      <c r="N277" s="1" t="s">
        <v>1856</v>
      </c>
      <c r="O277" s="1">
        <v>109</v>
      </c>
      <c r="P277" s="4">
        <f t="shared" si="6"/>
        <v>420484.8</v>
      </c>
      <c r="Q277" s="1">
        <v>4204848</v>
      </c>
      <c r="R277" s="1" t="s">
        <v>1857</v>
      </c>
      <c r="S277" s="1" t="s">
        <v>1858</v>
      </c>
      <c r="T277" s="1" t="s">
        <v>1859</v>
      </c>
      <c r="U277" s="7" t="s">
        <v>1860</v>
      </c>
      <c r="V277" s="1">
        <v>21</v>
      </c>
      <c r="W277" s="1">
        <v>80</v>
      </c>
      <c r="X277" s="1">
        <v>52</v>
      </c>
      <c r="Y277" s="1">
        <v>13</v>
      </c>
      <c r="Z277" s="1">
        <v>799</v>
      </c>
      <c r="AA277" s="1">
        <v>1552</v>
      </c>
      <c r="AB277" s="1">
        <v>14</v>
      </c>
      <c r="AC277" s="1">
        <v>399</v>
      </c>
      <c r="AD277" s="1">
        <v>69</v>
      </c>
      <c r="AE277" s="1">
        <v>1583</v>
      </c>
      <c r="AF277" s="1">
        <v>59</v>
      </c>
      <c r="AG277" s="1">
        <v>90</v>
      </c>
      <c r="AH277" s="1">
        <v>19</v>
      </c>
      <c r="AI277" s="1">
        <v>34</v>
      </c>
      <c r="AJ277" s="1">
        <v>46</v>
      </c>
      <c r="AK277" s="3">
        <f t="shared" si="4"/>
        <v>1583</v>
      </c>
      <c r="AL277" s="1" t="s">
        <v>142</v>
      </c>
    </row>
    <row r="278" spans="1:38" ht="15.75" customHeight="1">
      <c r="A278" s="1">
        <v>278</v>
      </c>
      <c r="B278" s="1">
        <v>278</v>
      </c>
      <c r="C278" s="1" t="s">
        <v>1861</v>
      </c>
      <c r="D278" s="1" t="s">
        <v>1862</v>
      </c>
      <c r="E278" s="1">
        <v>886</v>
      </c>
      <c r="F278" s="2">
        <f t="shared" si="0"/>
        <v>14.766666666666667</v>
      </c>
      <c r="G278" s="5">
        <v>39418</v>
      </c>
      <c r="H278" s="3">
        <f t="shared" si="1"/>
        <v>7</v>
      </c>
      <c r="I278" s="3" t="s">
        <v>87</v>
      </c>
      <c r="J278" s="5">
        <v>39680</v>
      </c>
      <c r="K278" s="6">
        <v>39680</v>
      </c>
      <c r="L278" s="3">
        <f t="shared" si="2"/>
        <v>3</v>
      </c>
      <c r="M278" s="3" t="s">
        <v>79</v>
      </c>
      <c r="N278" s="1" t="s">
        <v>1863</v>
      </c>
      <c r="O278" s="1">
        <v>134</v>
      </c>
      <c r="P278" s="4">
        <f t="shared" si="6"/>
        <v>100230.39999999999</v>
      </c>
      <c r="Q278" s="1">
        <v>1002304</v>
      </c>
      <c r="R278" s="1" t="s">
        <v>1864</v>
      </c>
      <c r="S278" s="1" t="s">
        <v>1865</v>
      </c>
      <c r="T278" s="1" t="s">
        <v>1866</v>
      </c>
      <c r="U278" s="7" t="s">
        <v>1867</v>
      </c>
      <c r="V278" s="1">
        <v>25</v>
      </c>
      <c r="W278" s="1">
        <v>63</v>
      </c>
      <c r="X278" s="1">
        <v>12</v>
      </c>
      <c r="Y278" s="1">
        <v>25</v>
      </c>
      <c r="Z278" s="1">
        <v>266</v>
      </c>
      <c r="AA278" s="1">
        <v>134</v>
      </c>
      <c r="AB278" s="1">
        <v>581</v>
      </c>
      <c r="AC278" s="1">
        <v>74</v>
      </c>
      <c r="AD278" s="1">
        <v>392</v>
      </c>
      <c r="AE278" s="1">
        <v>31</v>
      </c>
      <c r="AF278" s="1">
        <v>34</v>
      </c>
      <c r="AG278" s="1">
        <v>78</v>
      </c>
      <c r="AH278" s="1">
        <v>28</v>
      </c>
      <c r="AI278" s="1">
        <v>321</v>
      </c>
      <c r="AJ278" s="1">
        <v>31</v>
      </c>
      <c r="AK278" s="3">
        <f t="shared" si="4"/>
        <v>581</v>
      </c>
      <c r="AL278" s="1" t="s">
        <v>26</v>
      </c>
    </row>
    <row r="279" spans="1:38" ht="15.75" customHeight="1">
      <c r="A279" s="1">
        <v>279</v>
      </c>
      <c r="B279" s="1">
        <v>279</v>
      </c>
      <c r="C279" s="1" t="s">
        <v>1868</v>
      </c>
      <c r="D279" s="1" t="s">
        <v>1680</v>
      </c>
      <c r="E279" s="1">
        <v>213</v>
      </c>
      <c r="F279" s="2">
        <f t="shared" si="0"/>
        <v>3.55</v>
      </c>
      <c r="G279" s="5">
        <v>39479</v>
      </c>
      <c r="H279" s="3">
        <f t="shared" si="1"/>
        <v>5</v>
      </c>
      <c r="I279" s="3" t="s">
        <v>39</v>
      </c>
      <c r="J279" s="5">
        <v>39681</v>
      </c>
      <c r="K279" s="6">
        <v>39681</v>
      </c>
      <c r="L279" s="3">
        <f t="shared" si="2"/>
        <v>4</v>
      </c>
      <c r="M279" s="3" t="s">
        <v>55</v>
      </c>
      <c r="N279" s="1" t="s">
        <v>644</v>
      </c>
      <c r="O279" s="1">
        <v>45</v>
      </c>
      <c r="P279" s="4">
        <f t="shared" si="6"/>
        <v>67971.100000000006</v>
      </c>
      <c r="Q279" s="1">
        <v>679711</v>
      </c>
      <c r="R279" s="1" t="s">
        <v>1869</v>
      </c>
      <c r="S279" s="1" t="s">
        <v>1870</v>
      </c>
      <c r="T279" s="1" t="s">
        <v>1871</v>
      </c>
      <c r="U279" s="7" t="s">
        <v>1872</v>
      </c>
      <c r="V279" s="1">
        <v>27</v>
      </c>
      <c r="W279" s="1">
        <v>315</v>
      </c>
      <c r="X279" s="1">
        <v>4</v>
      </c>
      <c r="Y279" s="1">
        <v>27</v>
      </c>
      <c r="Z279" s="1">
        <v>48</v>
      </c>
      <c r="AA279" s="1">
        <v>255</v>
      </c>
      <c r="AB279" s="1">
        <v>6</v>
      </c>
      <c r="AC279" s="1">
        <v>56</v>
      </c>
      <c r="AD279" s="1">
        <v>103</v>
      </c>
      <c r="AE279" s="1">
        <v>23</v>
      </c>
      <c r="AF279" s="1">
        <v>5</v>
      </c>
      <c r="AG279" s="1">
        <v>83</v>
      </c>
      <c r="AH279" s="1">
        <v>36</v>
      </c>
      <c r="AI279" s="1">
        <v>14</v>
      </c>
      <c r="AJ279" s="1">
        <v>10</v>
      </c>
      <c r="AK279" s="3">
        <f t="shared" si="4"/>
        <v>315</v>
      </c>
      <c r="AL279" s="1" t="s">
        <v>21</v>
      </c>
    </row>
    <row r="280" spans="1:38" ht="15.75" customHeight="1">
      <c r="A280" s="1">
        <v>280</v>
      </c>
      <c r="B280" s="1">
        <v>280</v>
      </c>
      <c r="C280" s="1" t="s">
        <v>1873</v>
      </c>
      <c r="D280" s="1" t="s">
        <v>1874</v>
      </c>
      <c r="E280" s="1">
        <v>821</v>
      </c>
      <c r="F280" s="2">
        <f t="shared" si="0"/>
        <v>13.683333333333334</v>
      </c>
      <c r="G280" s="5">
        <v>39427</v>
      </c>
      <c r="H280" s="3">
        <f t="shared" si="1"/>
        <v>2</v>
      </c>
      <c r="I280" s="3" t="s">
        <v>71</v>
      </c>
      <c r="J280" s="5">
        <v>39685</v>
      </c>
      <c r="K280" s="6">
        <v>39685</v>
      </c>
      <c r="L280" s="3">
        <f t="shared" si="2"/>
        <v>1</v>
      </c>
      <c r="M280" s="3" t="s">
        <v>40</v>
      </c>
      <c r="N280" s="1" t="s">
        <v>1875</v>
      </c>
      <c r="O280" s="1">
        <v>55</v>
      </c>
      <c r="P280" s="4">
        <f t="shared" si="6"/>
        <v>32996.400000000001</v>
      </c>
      <c r="Q280" s="1">
        <v>329964</v>
      </c>
      <c r="R280" s="1" t="s">
        <v>1876</v>
      </c>
      <c r="S280" s="1" t="s">
        <v>1877</v>
      </c>
      <c r="T280" s="1" t="s">
        <v>1878</v>
      </c>
      <c r="U280" s="7" t="s">
        <v>1879</v>
      </c>
      <c r="V280" s="1">
        <v>19</v>
      </c>
      <c r="W280" s="1">
        <v>53</v>
      </c>
      <c r="X280" s="1">
        <v>18</v>
      </c>
      <c r="Y280" s="1">
        <v>4</v>
      </c>
      <c r="Z280" s="1">
        <v>92</v>
      </c>
      <c r="AA280" s="1">
        <v>9</v>
      </c>
      <c r="AB280" s="1">
        <v>36</v>
      </c>
      <c r="AC280" s="1">
        <v>65</v>
      </c>
      <c r="AD280" s="1">
        <v>38</v>
      </c>
      <c r="AE280" s="1">
        <v>35</v>
      </c>
      <c r="AF280" s="1">
        <v>17</v>
      </c>
      <c r="AG280" s="1">
        <v>19</v>
      </c>
      <c r="AH280" s="1">
        <v>12</v>
      </c>
      <c r="AI280" s="1">
        <v>6</v>
      </c>
      <c r="AJ280" s="1">
        <v>22</v>
      </c>
      <c r="AK280" s="3">
        <f t="shared" si="4"/>
        <v>92</v>
      </c>
      <c r="AL280" s="1" t="s">
        <v>24</v>
      </c>
    </row>
    <row r="281" spans="1:38" ht="15.75" customHeight="1">
      <c r="A281" s="1">
        <v>281</v>
      </c>
      <c r="B281" s="1">
        <v>281</v>
      </c>
      <c r="C281" s="1" t="s">
        <v>1880</v>
      </c>
      <c r="D281" s="1" t="s">
        <v>1881</v>
      </c>
      <c r="E281" s="1">
        <v>1259</v>
      </c>
      <c r="F281" s="2">
        <f t="shared" si="0"/>
        <v>20.983333333333334</v>
      </c>
      <c r="G281" s="5">
        <v>39114</v>
      </c>
      <c r="H281" s="3">
        <f t="shared" si="1"/>
        <v>4</v>
      </c>
      <c r="I281" s="3" t="s">
        <v>55</v>
      </c>
      <c r="J281" s="5">
        <v>39686</v>
      </c>
      <c r="K281" s="6">
        <v>39686</v>
      </c>
      <c r="L281" s="3">
        <f t="shared" si="2"/>
        <v>2</v>
      </c>
      <c r="M281" s="3" t="s">
        <v>71</v>
      </c>
      <c r="N281" s="1" t="s">
        <v>1882</v>
      </c>
      <c r="O281" s="1">
        <v>174</v>
      </c>
      <c r="P281" s="4">
        <f t="shared" si="6"/>
        <v>148685.29999999999</v>
      </c>
      <c r="Q281" s="1">
        <v>1486853</v>
      </c>
      <c r="R281" s="1" t="s">
        <v>1883</v>
      </c>
      <c r="S281" s="1" t="s">
        <v>1884</v>
      </c>
      <c r="T281" s="1" t="s">
        <v>1885</v>
      </c>
      <c r="U281" s="7" t="s">
        <v>1886</v>
      </c>
      <c r="V281" s="1">
        <v>30</v>
      </c>
      <c r="W281" s="1">
        <v>81</v>
      </c>
      <c r="X281" s="1">
        <v>18</v>
      </c>
      <c r="Y281" s="1">
        <v>98</v>
      </c>
      <c r="Z281" s="1">
        <v>461</v>
      </c>
      <c r="AA281" s="1">
        <v>35</v>
      </c>
      <c r="AB281" s="1">
        <v>435</v>
      </c>
      <c r="AC281" s="1">
        <v>258</v>
      </c>
      <c r="AD281" s="1">
        <v>620</v>
      </c>
      <c r="AE281" s="1">
        <v>137</v>
      </c>
      <c r="AF281" s="1">
        <v>53</v>
      </c>
      <c r="AG281" s="1">
        <v>102</v>
      </c>
      <c r="AH281" s="1">
        <v>8</v>
      </c>
      <c r="AI281" s="1">
        <v>255</v>
      </c>
      <c r="AJ281" s="1">
        <v>29</v>
      </c>
      <c r="AK281" s="3">
        <f t="shared" si="4"/>
        <v>620</v>
      </c>
      <c r="AL281" s="1" t="s">
        <v>28</v>
      </c>
    </row>
    <row r="282" spans="1:38" ht="15.75" customHeight="1">
      <c r="A282" s="1">
        <v>282</v>
      </c>
      <c r="B282" s="1">
        <v>282</v>
      </c>
      <c r="C282" s="1" t="s">
        <v>1887</v>
      </c>
      <c r="D282" s="1" t="s">
        <v>1888</v>
      </c>
      <c r="E282" s="1">
        <v>998</v>
      </c>
      <c r="F282" s="2">
        <f t="shared" si="0"/>
        <v>16.633333333333333</v>
      </c>
      <c r="G282" s="5">
        <v>39238</v>
      </c>
      <c r="H282" s="3">
        <f t="shared" si="1"/>
        <v>2</v>
      </c>
      <c r="I282" s="3" t="s">
        <v>71</v>
      </c>
      <c r="J282" s="5">
        <v>39687</v>
      </c>
      <c r="K282" s="6">
        <v>39687</v>
      </c>
      <c r="L282" s="3">
        <f t="shared" si="2"/>
        <v>3</v>
      </c>
      <c r="M282" s="3" t="s">
        <v>79</v>
      </c>
      <c r="N282" s="1" t="s">
        <v>1889</v>
      </c>
      <c r="O282" s="1">
        <v>92</v>
      </c>
      <c r="P282" s="4">
        <f t="shared" si="6"/>
        <v>32189.599999999999</v>
      </c>
      <c r="Q282" s="1">
        <v>321896</v>
      </c>
      <c r="R282" s="1" t="s">
        <v>1890</v>
      </c>
      <c r="S282" s="1" t="s">
        <v>1891</v>
      </c>
      <c r="T282" s="1" t="s">
        <v>1892</v>
      </c>
      <c r="U282" s="7" t="s">
        <v>1893</v>
      </c>
      <c r="V282" s="1">
        <v>19</v>
      </c>
      <c r="W282" s="1">
        <v>47</v>
      </c>
      <c r="X282" s="1">
        <v>7</v>
      </c>
      <c r="Y282" s="1">
        <v>99</v>
      </c>
      <c r="Z282" s="1">
        <v>46</v>
      </c>
      <c r="AA282" s="1">
        <v>13</v>
      </c>
      <c r="AB282" s="1">
        <v>51</v>
      </c>
      <c r="AC282" s="1">
        <v>6</v>
      </c>
      <c r="AD282" s="1">
        <v>231</v>
      </c>
      <c r="AE282" s="1">
        <v>8</v>
      </c>
      <c r="AF282" s="1">
        <v>12</v>
      </c>
      <c r="AG282" s="1">
        <v>37</v>
      </c>
      <c r="AH282" s="1">
        <v>15</v>
      </c>
      <c r="AI282" s="1">
        <v>68</v>
      </c>
      <c r="AJ282" s="1">
        <v>8</v>
      </c>
      <c r="AK282" s="3">
        <f t="shared" si="4"/>
        <v>231</v>
      </c>
      <c r="AL282" s="1" t="s">
        <v>28</v>
      </c>
    </row>
    <row r="283" spans="1:38" ht="15.75" customHeight="1">
      <c r="A283" s="1">
        <v>283</v>
      </c>
      <c r="B283" s="1">
        <v>283</v>
      </c>
      <c r="C283" s="1" t="s">
        <v>1894</v>
      </c>
      <c r="D283" s="1" t="s">
        <v>1895</v>
      </c>
      <c r="E283" s="1">
        <v>348</v>
      </c>
      <c r="F283" s="2">
        <f t="shared" si="0"/>
        <v>5.8</v>
      </c>
      <c r="G283" s="5">
        <v>38749</v>
      </c>
      <c r="H283" s="3">
        <f t="shared" si="1"/>
        <v>3</v>
      </c>
      <c r="I283" s="3" t="s">
        <v>79</v>
      </c>
      <c r="J283" s="5">
        <v>39689</v>
      </c>
      <c r="K283" s="6">
        <v>39689</v>
      </c>
      <c r="L283" s="3">
        <f t="shared" si="2"/>
        <v>5</v>
      </c>
      <c r="M283" s="3" t="s">
        <v>39</v>
      </c>
      <c r="N283" s="1" t="s">
        <v>1896</v>
      </c>
      <c r="O283" s="1">
        <v>99</v>
      </c>
      <c r="P283" s="4">
        <f t="shared" si="6"/>
        <v>235067.8</v>
      </c>
      <c r="Q283" s="1">
        <v>2350678</v>
      </c>
      <c r="R283" s="1" t="s">
        <v>1897</v>
      </c>
      <c r="S283" s="1" t="s">
        <v>1898</v>
      </c>
      <c r="T283" s="1" t="s">
        <v>1899</v>
      </c>
      <c r="U283" s="7" t="s">
        <v>1900</v>
      </c>
      <c r="V283" s="1">
        <v>31</v>
      </c>
      <c r="W283" s="1">
        <v>300</v>
      </c>
      <c r="X283" s="1">
        <v>13</v>
      </c>
      <c r="Y283" s="1">
        <v>20</v>
      </c>
      <c r="Z283" s="1">
        <v>430</v>
      </c>
      <c r="AA283" s="1">
        <v>1193</v>
      </c>
      <c r="AB283" s="1">
        <v>29</v>
      </c>
      <c r="AC283" s="1">
        <v>149</v>
      </c>
      <c r="AD283" s="1">
        <v>97</v>
      </c>
      <c r="AE283" s="1">
        <v>296</v>
      </c>
      <c r="AF283" s="1">
        <v>13</v>
      </c>
      <c r="AG283" s="1">
        <v>106</v>
      </c>
      <c r="AH283" s="1">
        <v>19</v>
      </c>
      <c r="AI283" s="1">
        <v>21</v>
      </c>
      <c r="AJ283" s="1">
        <v>16</v>
      </c>
      <c r="AK283" s="3">
        <f t="shared" si="4"/>
        <v>1193</v>
      </c>
      <c r="AL283" s="1" t="s">
        <v>25</v>
      </c>
    </row>
    <row r="284" spans="1:38" ht="15.75" customHeight="1">
      <c r="A284" s="1">
        <v>284</v>
      </c>
      <c r="B284" s="1">
        <v>284</v>
      </c>
      <c r="C284" s="1" t="s">
        <v>1901</v>
      </c>
      <c r="D284" s="1" t="s">
        <v>1109</v>
      </c>
      <c r="E284" s="1">
        <v>984</v>
      </c>
      <c r="F284" s="2">
        <f t="shared" si="0"/>
        <v>16.399999999999999</v>
      </c>
      <c r="G284" s="5">
        <v>39479</v>
      </c>
      <c r="H284" s="3">
        <f t="shared" si="1"/>
        <v>5</v>
      </c>
      <c r="I284" s="3" t="s">
        <v>39</v>
      </c>
      <c r="J284" s="5">
        <v>39692</v>
      </c>
      <c r="K284" s="6">
        <v>39692</v>
      </c>
      <c r="L284" s="3">
        <f t="shared" si="2"/>
        <v>1</v>
      </c>
      <c r="M284" s="3" t="s">
        <v>40</v>
      </c>
      <c r="N284" s="1" t="s">
        <v>1110</v>
      </c>
      <c r="O284" s="1">
        <v>54</v>
      </c>
      <c r="P284" s="4">
        <f t="shared" si="6"/>
        <v>50125.599999999999</v>
      </c>
      <c r="Q284" s="1">
        <v>501256</v>
      </c>
      <c r="R284" s="1" t="s">
        <v>1902</v>
      </c>
      <c r="S284" s="1" t="s">
        <v>1903</v>
      </c>
      <c r="T284" s="1" t="s">
        <v>1904</v>
      </c>
      <c r="U284" s="7" t="s">
        <v>1905</v>
      </c>
      <c r="V284" s="1">
        <v>21</v>
      </c>
      <c r="W284" s="1">
        <v>17</v>
      </c>
      <c r="X284" s="1">
        <v>46</v>
      </c>
      <c r="Y284" s="1">
        <v>13</v>
      </c>
      <c r="Z284" s="1">
        <v>239</v>
      </c>
      <c r="AA284" s="1">
        <v>7</v>
      </c>
      <c r="AB284" s="1">
        <v>140</v>
      </c>
      <c r="AC284" s="1">
        <v>172</v>
      </c>
      <c r="AD284" s="1">
        <v>70</v>
      </c>
      <c r="AE284" s="1">
        <v>147</v>
      </c>
      <c r="AF284" s="1">
        <v>22</v>
      </c>
      <c r="AG284" s="1">
        <v>19</v>
      </c>
      <c r="AH284" s="1">
        <v>7</v>
      </c>
      <c r="AI284" s="1">
        <v>14</v>
      </c>
      <c r="AJ284" s="1">
        <v>8</v>
      </c>
      <c r="AK284" s="3">
        <f t="shared" si="4"/>
        <v>239</v>
      </c>
      <c r="AL284" s="1" t="s">
        <v>24</v>
      </c>
    </row>
    <row r="285" spans="1:38" ht="15.75" customHeight="1">
      <c r="A285" s="1">
        <v>285</v>
      </c>
      <c r="B285" s="1">
        <v>285</v>
      </c>
      <c r="C285" s="1" t="s">
        <v>1906</v>
      </c>
      <c r="D285" s="1" t="s">
        <v>1692</v>
      </c>
      <c r="E285" s="1">
        <v>931</v>
      </c>
      <c r="F285" s="2">
        <f t="shared" si="0"/>
        <v>15.516666666666667</v>
      </c>
      <c r="G285" s="5">
        <v>38539</v>
      </c>
      <c r="H285" s="3">
        <f t="shared" si="1"/>
        <v>3</v>
      </c>
      <c r="I285" s="3" t="s">
        <v>79</v>
      </c>
      <c r="J285" s="5">
        <v>39693</v>
      </c>
      <c r="K285" s="6">
        <v>39693</v>
      </c>
      <c r="L285" s="3">
        <f t="shared" si="2"/>
        <v>2</v>
      </c>
      <c r="M285" s="3" t="s">
        <v>71</v>
      </c>
      <c r="N285" s="1" t="s">
        <v>1693</v>
      </c>
      <c r="O285" s="1">
        <v>91</v>
      </c>
      <c r="P285" s="4">
        <f t="shared" si="6"/>
        <v>50450.8</v>
      </c>
      <c r="Q285" s="1">
        <v>504508</v>
      </c>
      <c r="R285" s="1" t="s">
        <v>1907</v>
      </c>
      <c r="S285" s="1" t="s">
        <v>1908</v>
      </c>
      <c r="T285" s="1" t="s">
        <v>1909</v>
      </c>
      <c r="U285" s="7" t="s">
        <v>1910</v>
      </c>
      <c r="V285" s="1">
        <v>21</v>
      </c>
      <c r="W285" s="1">
        <v>15</v>
      </c>
      <c r="X285" s="1">
        <v>0</v>
      </c>
      <c r="Y285" s="1">
        <v>75</v>
      </c>
      <c r="Z285" s="1">
        <v>105</v>
      </c>
      <c r="AA285" s="1">
        <v>0</v>
      </c>
      <c r="AB285" s="1">
        <v>70</v>
      </c>
      <c r="AC285" s="1">
        <v>73</v>
      </c>
      <c r="AD285" s="1">
        <v>216</v>
      </c>
      <c r="AE285" s="1">
        <v>26</v>
      </c>
      <c r="AF285" s="1">
        <v>14</v>
      </c>
      <c r="AG285" s="1">
        <v>26</v>
      </c>
      <c r="AH285" s="1">
        <v>15</v>
      </c>
      <c r="AI285" s="1">
        <v>125</v>
      </c>
      <c r="AJ285" s="1">
        <v>29</v>
      </c>
      <c r="AK285" s="3">
        <f t="shared" si="4"/>
        <v>216</v>
      </c>
      <c r="AL285" s="1" t="s">
        <v>28</v>
      </c>
    </row>
    <row r="286" spans="1:38" ht="15.75" customHeight="1">
      <c r="A286" s="1">
        <v>286</v>
      </c>
      <c r="B286" s="1">
        <v>286</v>
      </c>
      <c r="C286" s="1" t="s">
        <v>1911</v>
      </c>
      <c r="D286" s="1" t="s">
        <v>1912</v>
      </c>
      <c r="E286" s="1">
        <v>1899</v>
      </c>
      <c r="F286" s="2">
        <f t="shared" si="0"/>
        <v>31.65</v>
      </c>
      <c r="G286" s="5">
        <v>39427</v>
      </c>
      <c r="H286" s="3">
        <f t="shared" si="1"/>
        <v>2</v>
      </c>
      <c r="I286" s="3" t="s">
        <v>71</v>
      </c>
      <c r="J286" s="5">
        <v>39695</v>
      </c>
      <c r="K286" s="6">
        <v>39695</v>
      </c>
      <c r="L286" s="3">
        <f t="shared" si="2"/>
        <v>4</v>
      </c>
      <c r="M286" s="3" t="s">
        <v>55</v>
      </c>
      <c r="N286" s="1" t="s">
        <v>1913</v>
      </c>
      <c r="O286" s="1">
        <v>62</v>
      </c>
      <c r="P286" s="4">
        <f t="shared" si="6"/>
        <v>25072.2</v>
      </c>
      <c r="Q286" s="1">
        <v>250722</v>
      </c>
      <c r="R286" s="1" t="s">
        <v>1914</v>
      </c>
      <c r="S286" s="1" t="s">
        <v>1915</v>
      </c>
      <c r="T286" s="1" t="s">
        <v>1916</v>
      </c>
      <c r="U286" s="7" t="s">
        <v>1917</v>
      </c>
      <c r="V286" s="1">
        <v>17</v>
      </c>
      <c r="W286" s="1">
        <v>6</v>
      </c>
      <c r="X286" s="1">
        <v>18</v>
      </c>
      <c r="Y286" s="1">
        <v>1</v>
      </c>
      <c r="Z286" s="1">
        <v>60</v>
      </c>
      <c r="AA286" s="1">
        <v>27</v>
      </c>
      <c r="AB286" s="1">
        <v>154</v>
      </c>
      <c r="AC286" s="1">
        <v>22</v>
      </c>
      <c r="AD286" s="1">
        <v>25</v>
      </c>
      <c r="AE286" s="1">
        <v>7</v>
      </c>
      <c r="AF286" s="1">
        <v>30</v>
      </c>
      <c r="AG286" s="1">
        <v>47</v>
      </c>
      <c r="AH286" s="1">
        <v>7</v>
      </c>
      <c r="AI286" s="1">
        <v>24</v>
      </c>
      <c r="AJ286" s="1">
        <v>17</v>
      </c>
      <c r="AK286" s="3">
        <f t="shared" si="4"/>
        <v>154</v>
      </c>
      <c r="AL286" s="8" t="s">
        <v>26</v>
      </c>
    </row>
    <row r="287" spans="1:38" ht="15.75" customHeight="1">
      <c r="A287" s="1">
        <v>287</v>
      </c>
      <c r="B287" s="1">
        <v>287</v>
      </c>
      <c r="C287" s="1" t="s">
        <v>1918</v>
      </c>
      <c r="D287" s="1" t="s">
        <v>1919</v>
      </c>
      <c r="E287" s="1">
        <v>748</v>
      </c>
      <c r="F287" s="2">
        <f t="shared" si="0"/>
        <v>12.466666666666667</v>
      </c>
      <c r="G287" s="5">
        <v>39114</v>
      </c>
      <c r="H287" s="3">
        <f t="shared" si="1"/>
        <v>4</v>
      </c>
      <c r="I287" s="3" t="s">
        <v>55</v>
      </c>
      <c r="J287" s="5">
        <v>39695</v>
      </c>
      <c r="K287" s="6">
        <v>39695</v>
      </c>
      <c r="L287" s="3">
        <f t="shared" si="2"/>
        <v>4</v>
      </c>
      <c r="M287" s="3" t="s">
        <v>55</v>
      </c>
      <c r="N287" s="1" t="s">
        <v>1920</v>
      </c>
      <c r="O287" s="1">
        <v>151</v>
      </c>
      <c r="P287" s="4">
        <f t="shared" si="6"/>
        <v>103254.9</v>
      </c>
      <c r="Q287" s="1">
        <v>1032549</v>
      </c>
      <c r="R287" s="1" t="s">
        <v>1921</v>
      </c>
      <c r="S287" s="1" t="s">
        <v>1922</v>
      </c>
      <c r="T287" s="1" t="s">
        <v>1923</v>
      </c>
      <c r="U287" s="7" t="s">
        <v>1924</v>
      </c>
      <c r="V287" s="1">
        <v>27</v>
      </c>
      <c r="W287" s="1">
        <v>20</v>
      </c>
      <c r="X287" s="1">
        <v>51</v>
      </c>
      <c r="Y287" s="1">
        <v>27</v>
      </c>
      <c r="Z287" s="1">
        <v>260</v>
      </c>
      <c r="AA287" s="1">
        <v>225</v>
      </c>
      <c r="AB287" s="1">
        <v>466</v>
      </c>
      <c r="AC287" s="1">
        <v>118</v>
      </c>
      <c r="AD287" s="1">
        <v>193</v>
      </c>
      <c r="AE287" s="1">
        <v>48</v>
      </c>
      <c r="AF287" s="1">
        <v>39</v>
      </c>
      <c r="AG287" s="1">
        <v>228</v>
      </c>
      <c r="AH287" s="1">
        <v>35</v>
      </c>
      <c r="AI287" s="1">
        <v>215</v>
      </c>
      <c r="AJ287" s="1">
        <v>92</v>
      </c>
      <c r="AK287" s="3">
        <f t="shared" si="4"/>
        <v>466</v>
      </c>
      <c r="AL287" s="1" t="s">
        <v>26</v>
      </c>
    </row>
    <row r="288" spans="1:38" ht="15.75" customHeight="1">
      <c r="A288" s="1">
        <v>288</v>
      </c>
      <c r="B288" s="1">
        <v>288</v>
      </c>
      <c r="C288" s="1" t="s">
        <v>1925</v>
      </c>
      <c r="D288" s="1" t="s">
        <v>505</v>
      </c>
      <c r="E288" s="1">
        <v>1426</v>
      </c>
      <c r="F288" s="2">
        <f t="shared" si="0"/>
        <v>23.766666666666666</v>
      </c>
      <c r="G288" s="5">
        <v>39238</v>
      </c>
      <c r="H288" s="3">
        <f t="shared" si="1"/>
        <v>2</v>
      </c>
      <c r="I288" s="3" t="s">
        <v>71</v>
      </c>
      <c r="J288" s="5">
        <v>39698</v>
      </c>
      <c r="K288" s="6">
        <v>39698</v>
      </c>
      <c r="L288" s="3">
        <f t="shared" si="2"/>
        <v>7</v>
      </c>
      <c r="M288" s="3" t="s">
        <v>87</v>
      </c>
      <c r="N288" s="1" t="s">
        <v>506</v>
      </c>
      <c r="O288" s="1">
        <v>62</v>
      </c>
      <c r="P288" s="4">
        <f t="shared" si="6"/>
        <v>55614.7</v>
      </c>
      <c r="Q288" s="1">
        <v>556147</v>
      </c>
      <c r="R288" s="1" t="s">
        <v>1926</v>
      </c>
      <c r="S288" s="1" t="s">
        <v>1927</v>
      </c>
      <c r="T288" s="1" t="s">
        <v>1928</v>
      </c>
      <c r="U288" s="7" t="s">
        <v>1929</v>
      </c>
      <c r="V288" s="1">
        <v>26</v>
      </c>
      <c r="W288" s="1">
        <v>161</v>
      </c>
      <c r="X288" s="1">
        <v>11</v>
      </c>
      <c r="Y288" s="1">
        <v>98</v>
      </c>
      <c r="Z288" s="1">
        <v>81</v>
      </c>
      <c r="AA288" s="1">
        <v>18</v>
      </c>
      <c r="AB288" s="1">
        <v>143</v>
      </c>
      <c r="AC288" s="1">
        <v>16</v>
      </c>
      <c r="AD288" s="1">
        <v>381</v>
      </c>
      <c r="AE288" s="1">
        <v>36</v>
      </c>
      <c r="AF288" s="1">
        <v>20</v>
      </c>
      <c r="AG288" s="1">
        <v>42</v>
      </c>
      <c r="AH288" s="1">
        <v>10</v>
      </c>
      <c r="AI288" s="1">
        <v>152</v>
      </c>
      <c r="AJ288" s="1">
        <v>14</v>
      </c>
      <c r="AK288" s="3">
        <f t="shared" si="4"/>
        <v>381</v>
      </c>
      <c r="AL288" s="1" t="s">
        <v>28</v>
      </c>
    </row>
    <row r="289" spans="1:38" ht="15.75" customHeight="1">
      <c r="A289" s="1">
        <v>289</v>
      </c>
      <c r="B289" s="1">
        <v>289</v>
      </c>
      <c r="C289" s="1" t="s">
        <v>1930</v>
      </c>
      <c r="D289" s="1" t="s">
        <v>1931</v>
      </c>
      <c r="E289" s="1">
        <v>1518</v>
      </c>
      <c r="F289" s="2">
        <f t="shared" si="0"/>
        <v>25.3</v>
      </c>
      <c r="G289" s="5">
        <v>39506</v>
      </c>
      <c r="H289" s="3">
        <f t="shared" si="1"/>
        <v>4</v>
      </c>
      <c r="I289" s="3" t="s">
        <v>55</v>
      </c>
      <c r="J289" s="5">
        <v>39699</v>
      </c>
      <c r="K289" s="6">
        <v>39699</v>
      </c>
      <c r="L289" s="3">
        <f t="shared" si="2"/>
        <v>1</v>
      </c>
      <c r="M289" s="3" t="s">
        <v>40</v>
      </c>
      <c r="N289" s="1" t="s">
        <v>1932</v>
      </c>
      <c r="O289" s="1">
        <v>85</v>
      </c>
      <c r="P289" s="4">
        <f t="shared" si="6"/>
        <v>65768.800000000003</v>
      </c>
      <c r="Q289" s="1">
        <v>657688</v>
      </c>
      <c r="R289" s="1" t="s">
        <v>1933</v>
      </c>
      <c r="S289" s="1" t="s">
        <v>1934</v>
      </c>
      <c r="T289" s="1" t="s">
        <v>1935</v>
      </c>
      <c r="U289" s="7" t="s">
        <v>1936</v>
      </c>
      <c r="V289" s="1">
        <v>21</v>
      </c>
      <c r="W289" s="1">
        <v>3</v>
      </c>
      <c r="X289" s="1">
        <v>8</v>
      </c>
      <c r="Y289" s="1">
        <v>42</v>
      </c>
      <c r="Z289" s="1">
        <v>99</v>
      </c>
      <c r="AA289" s="1">
        <v>18</v>
      </c>
      <c r="AB289" s="1">
        <v>393</v>
      </c>
      <c r="AC289" s="1">
        <v>10</v>
      </c>
      <c r="AD289" s="1">
        <v>23</v>
      </c>
      <c r="AE289" s="1">
        <v>99</v>
      </c>
      <c r="AF289" s="1">
        <v>32</v>
      </c>
      <c r="AG289" s="1">
        <v>59</v>
      </c>
      <c r="AH289" s="1">
        <v>22</v>
      </c>
      <c r="AI289" s="1">
        <v>135</v>
      </c>
      <c r="AJ289" s="1">
        <v>65</v>
      </c>
      <c r="AK289" s="3">
        <f t="shared" si="4"/>
        <v>393</v>
      </c>
      <c r="AL289" s="1" t="s">
        <v>26</v>
      </c>
    </row>
    <row r="290" spans="1:38" ht="15.75" customHeight="1">
      <c r="A290" s="1">
        <v>290</v>
      </c>
      <c r="B290" s="1">
        <v>290</v>
      </c>
      <c r="C290" s="1" t="s">
        <v>1937</v>
      </c>
      <c r="D290" s="1" t="s">
        <v>1938</v>
      </c>
      <c r="E290" s="1">
        <v>1206</v>
      </c>
      <c r="F290" s="2">
        <f t="shared" si="0"/>
        <v>20.100000000000001</v>
      </c>
      <c r="G290" s="5">
        <v>39427</v>
      </c>
      <c r="H290" s="3">
        <f t="shared" si="1"/>
        <v>2</v>
      </c>
      <c r="I290" s="3" t="s">
        <v>71</v>
      </c>
      <c r="J290" s="5">
        <v>39700</v>
      </c>
      <c r="K290" s="6">
        <v>39700</v>
      </c>
      <c r="L290" s="3">
        <f t="shared" si="2"/>
        <v>2</v>
      </c>
      <c r="M290" s="3" t="s">
        <v>71</v>
      </c>
      <c r="N290" s="1" t="s">
        <v>1939</v>
      </c>
      <c r="O290" s="1">
        <v>56</v>
      </c>
      <c r="P290" s="4">
        <f t="shared" si="6"/>
        <v>44578.1</v>
      </c>
      <c r="Q290" s="1">
        <v>445781</v>
      </c>
      <c r="R290" s="1" t="s">
        <v>1940</v>
      </c>
      <c r="S290" s="1" t="s">
        <v>1941</v>
      </c>
      <c r="T290" s="1" t="s">
        <v>1942</v>
      </c>
      <c r="U290" s="7" t="s">
        <v>1943</v>
      </c>
      <c r="V290" s="1">
        <v>24</v>
      </c>
      <c r="W290" s="1">
        <v>9</v>
      </c>
      <c r="X290" s="1">
        <v>10</v>
      </c>
      <c r="Y290" s="1">
        <v>71</v>
      </c>
      <c r="Z290" s="1">
        <v>102</v>
      </c>
      <c r="AA290" s="1">
        <v>2</v>
      </c>
      <c r="AB290" s="1">
        <v>197</v>
      </c>
      <c r="AC290" s="1">
        <v>73</v>
      </c>
      <c r="AD290" s="1">
        <v>179</v>
      </c>
      <c r="AE290" s="1">
        <v>26</v>
      </c>
      <c r="AF290" s="1">
        <v>39</v>
      </c>
      <c r="AG290" s="1">
        <v>43</v>
      </c>
      <c r="AH290" s="1">
        <v>10</v>
      </c>
      <c r="AI290" s="1">
        <v>60</v>
      </c>
      <c r="AJ290" s="1">
        <v>25</v>
      </c>
      <c r="AK290" s="3">
        <f t="shared" si="4"/>
        <v>197</v>
      </c>
      <c r="AL290" s="8" t="s">
        <v>26</v>
      </c>
    </row>
    <row r="291" spans="1:38" ht="15.75" customHeight="1">
      <c r="A291" s="1">
        <v>291</v>
      </c>
      <c r="B291" s="1">
        <v>291</v>
      </c>
      <c r="C291" s="1" t="s">
        <v>1944</v>
      </c>
      <c r="D291" s="1" t="s">
        <v>1221</v>
      </c>
      <c r="E291" s="1">
        <v>800</v>
      </c>
      <c r="F291" s="2">
        <f t="shared" si="0"/>
        <v>13.333333333333334</v>
      </c>
      <c r="G291" s="5">
        <v>35853</v>
      </c>
      <c r="H291" s="3">
        <f t="shared" si="1"/>
        <v>5</v>
      </c>
      <c r="I291" s="3" t="s">
        <v>39</v>
      </c>
      <c r="J291" s="5">
        <v>39701</v>
      </c>
      <c r="K291" s="6">
        <v>39701</v>
      </c>
      <c r="L291" s="3">
        <f t="shared" si="2"/>
        <v>3</v>
      </c>
      <c r="M291" s="3" t="s">
        <v>79</v>
      </c>
      <c r="N291" s="1" t="s">
        <v>1222</v>
      </c>
      <c r="O291" s="1">
        <v>66</v>
      </c>
      <c r="P291" s="4">
        <f t="shared" si="6"/>
        <v>99673.600000000006</v>
      </c>
      <c r="Q291" s="1">
        <v>996736</v>
      </c>
      <c r="R291" s="1" t="s">
        <v>1945</v>
      </c>
      <c r="S291" s="1" t="s">
        <v>1946</v>
      </c>
      <c r="T291" s="1" t="s">
        <v>1947</v>
      </c>
      <c r="U291" s="7" t="s">
        <v>1948</v>
      </c>
      <c r="V291" s="1">
        <v>25</v>
      </c>
      <c r="W291" s="1">
        <v>342</v>
      </c>
      <c r="X291" s="1">
        <v>7</v>
      </c>
      <c r="Y291" s="1">
        <v>21</v>
      </c>
      <c r="Z291" s="1">
        <v>625</v>
      </c>
      <c r="AA291" s="1">
        <v>48</v>
      </c>
      <c r="AB291" s="1">
        <v>334</v>
      </c>
      <c r="AC291" s="1">
        <v>30</v>
      </c>
      <c r="AD291" s="1">
        <v>155</v>
      </c>
      <c r="AE291" s="1">
        <v>257</v>
      </c>
      <c r="AF291" s="1">
        <v>3</v>
      </c>
      <c r="AG291" s="1">
        <v>25</v>
      </c>
      <c r="AH291" s="1">
        <v>13</v>
      </c>
      <c r="AI291" s="1">
        <v>34</v>
      </c>
      <c r="AJ291" s="1">
        <v>5</v>
      </c>
      <c r="AK291" s="3">
        <f t="shared" si="4"/>
        <v>625</v>
      </c>
      <c r="AL291" s="1" t="s">
        <v>24</v>
      </c>
    </row>
    <row r="292" spans="1:38" ht="15.75" customHeight="1">
      <c r="A292" s="1">
        <v>292</v>
      </c>
      <c r="B292" s="1">
        <v>292</v>
      </c>
      <c r="C292" s="1" t="s">
        <v>1949</v>
      </c>
      <c r="D292" s="1" t="s">
        <v>1950</v>
      </c>
      <c r="E292" s="1">
        <v>1414</v>
      </c>
      <c r="F292" s="2">
        <f t="shared" si="0"/>
        <v>23.566666666666666</v>
      </c>
      <c r="G292" s="5">
        <v>38384</v>
      </c>
      <c r="H292" s="3">
        <f t="shared" si="1"/>
        <v>2</v>
      </c>
      <c r="I292" s="3" t="s">
        <v>71</v>
      </c>
      <c r="J292" s="5">
        <v>39702</v>
      </c>
      <c r="K292" s="6">
        <v>39702</v>
      </c>
      <c r="L292" s="3">
        <f t="shared" si="2"/>
        <v>4</v>
      </c>
      <c r="M292" s="3" t="s">
        <v>55</v>
      </c>
      <c r="N292" s="1" t="s">
        <v>1951</v>
      </c>
      <c r="O292" s="1">
        <v>68</v>
      </c>
      <c r="P292" s="4">
        <f t="shared" si="6"/>
        <v>67279.7</v>
      </c>
      <c r="Q292" s="1">
        <v>672797</v>
      </c>
      <c r="R292" s="1" t="s">
        <v>1952</v>
      </c>
      <c r="S292" s="1" t="s">
        <v>1953</v>
      </c>
      <c r="T292" s="1" t="s">
        <v>1954</v>
      </c>
      <c r="U292" s="7" t="s">
        <v>1955</v>
      </c>
      <c r="V292" s="1">
        <v>23</v>
      </c>
      <c r="W292" s="1">
        <v>273</v>
      </c>
      <c r="X292" s="1">
        <v>24</v>
      </c>
      <c r="Y292" s="1">
        <v>31</v>
      </c>
      <c r="Z292" s="1">
        <v>90</v>
      </c>
      <c r="AA292" s="1">
        <v>481</v>
      </c>
      <c r="AB292" s="1">
        <v>8</v>
      </c>
      <c r="AC292" s="1">
        <v>63</v>
      </c>
      <c r="AD292" s="1">
        <v>130</v>
      </c>
      <c r="AE292" s="1">
        <v>35</v>
      </c>
      <c r="AF292" s="1">
        <v>61</v>
      </c>
      <c r="AG292" s="1">
        <v>84</v>
      </c>
      <c r="AH292" s="1">
        <v>71</v>
      </c>
      <c r="AI292" s="1">
        <v>15</v>
      </c>
      <c r="AJ292" s="1">
        <v>26</v>
      </c>
      <c r="AK292" s="3">
        <f t="shared" si="4"/>
        <v>481</v>
      </c>
      <c r="AL292" s="1" t="s">
        <v>25</v>
      </c>
    </row>
    <row r="293" spans="1:38" ht="15.75" customHeight="1">
      <c r="A293" s="1">
        <v>293</v>
      </c>
      <c r="B293" s="1">
        <v>293</v>
      </c>
      <c r="C293" s="1" t="s">
        <v>1956</v>
      </c>
      <c r="D293" s="1" t="s">
        <v>1957</v>
      </c>
      <c r="E293" s="1">
        <v>966</v>
      </c>
      <c r="F293" s="2">
        <f t="shared" si="0"/>
        <v>16.100000000000001</v>
      </c>
      <c r="G293" s="5">
        <v>37288</v>
      </c>
      <c r="H293" s="3">
        <f t="shared" si="1"/>
        <v>5</v>
      </c>
      <c r="I293" s="3" t="s">
        <v>39</v>
      </c>
      <c r="J293" s="5">
        <v>39705</v>
      </c>
      <c r="K293" s="6">
        <v>39705</v>
      </c>
      <c r="L293" s="3">
        <f t="shared" si="2"/>
        <v>7</v>
      </c>
      <c r="M293" s="3" t="s">
        <v>87</v>
      </c>
      <c r="N293" s="1" t="s">
        <v>1958</v>
      </c>
      <c r="O293" s="1">
        <v>12</v>
      </c>
      <c r="P293" s="4">
        <f t="shared" si="6"/>
        <v>18527.5</v>
      </c>
      <c r="Q293" s="1">
        <v>185275</v>
      </c>
      <c r="R293" s="1" t="s">
        <v>1959</v>
      </c>
      <c r="S293" s="1" t="s">
        <v>1960</v>
      </c>
      <c r="T293" s="1" t="s">
        <v>1961</v>
      </c>
      <c r="U293" s="7" t="s">
        <v>1962</v>
      </c>
      <c r="V293" s="1">
        <v>18</v>
      </c>
      <c r="W293" s="1">
        <v>3</v>
      </c>
      <c r="X293" s="1">
        <v>17</v>
      </c>
      <c r="Y293" s="1">
        <v>2</v>
      </c>
      <c r="Z293" s="1">
        <v>32</v>
      </c>
      <c r="AA293" s="1">
        <v>49</v>
      </c>
      <c r="AB293" s="1">
        <v>68</v>
      </c>
      <c r="AC293" s="1">
        <v>5</v>
      </c>
      <c r="AD293" s="1">
        <v>7</v>
      </c>
      <c r="AE293" s="1">
        <v>0</v>
      </c>
      <c r="AF293" s="1">
        <v>57</v>
      </c>
      <c r="AG293" s="1">
        <v>67</v>
      </c>
      <c r="AH293" s="1">
        <v>50</v>
      </c>
      <c r="AI293" s="1">
        <v>0</v>
      </c>
      <c r="AJ293" s="1">
        <v>38</v>
      </c>
      <c r="AK293" s="3">
        <f t="shared" si="4"/>
        <v>68</v>
      </c>
      <c r="AL293" s="8" t="s">
        <v>26</v>
      </c>
    </row>
    <row r="294" spans="1:38" ht="15.75" customHeight="1">
      <c r="A294" s="1">
        <v>294</v>
      </c>
      <c r="B294" s="1">
        <v>294</v>
      </c>
      <c r="C294" s="1" t="s">
        <v>1963</v>
      </c>
      <c r="D294" s="1" t="s">
        <v>1964</v>
      </c>
      <c r="E294" s="1">
        <v>1182</v>
      </c>
      <c r="F294" s="2">
        <f t="shared" si="0"/>
        <v>19.7</v>
      </c>
      <c r="G294" s="5">
        <v>39427</v>
      </c>
      <c r="H294" s="3">
        <f t="shared" si="1"/>
        <v>2</v>
      </c>
      <c r="I294" s="3" t="s">
        <v>71</v>
      </c>
      <c r="J294" s="5">
        <v>39706</v>
      </c>
      <c r="K294" s="6">
        <v>39706</v>
      </c>
      <c r="L294" s="3">
        <f t="shared" si="2"/>
        <v>1</v>
      </c>
      <c r="M294" s="3" t="s">
        <v>40</v>
      </c>
      <c r="N294" s="1" t="s">
        <v>1965</v>
      </c>
      <c r="O294" s="1">
        <v>219</v>
      </c>
      <c r="P294" s="4">
        <f t="shared" si="6"/>
        <v>113777.1</v>
      </c>
      <c r="Q294" s="1">
        <v>1137771</v>
      </c>
      <c r="R294" s="1" t="s">
        <v>1966</v>
      </c>
      <c r="S294" s="1" t="s">
        <v>1967</v>
      </c>
      <c r="T294" s="1" t="s">
        <v>1968</v>
      </c>
      <c r="U294" s="7" t="s">
        <v>1969</v>
      </c>
      <c r="V294" s="1">
        <v>26</v>
      </c>
      <c r="W294" s="1">
        <v>40</v>
      </c>
      <c r="X294" s="1">
        <v>20</v>
      </c>
      <c r="Y294" s="1">
        <v>200</v>
      </c>
      <c r="Z294" s="1">
        <v>108</v>
      </c>
      <c r="AA294" s="1">
        <v>13</v>
      </c>
      <c r="AB294" s="1">
        <v>416</v>
      </c>
      <c r="AC294" s="1">
        <v>24</v>
      </c>
      <c r="AD294" s="1">
        <v>314</v>
      </c>
      <c r="AE294" s="1">
        <v>163</v>
      </c>
      <c r="AF294" s="1">
        <v>50</v>
      </c>
      <c r="AG294" s="1">
        <v>59</v>
      </c>
      <c r="AH294" s="1">
        <v>94</v>
      </c>
      <c r="AI294" s="1">
        <v>404</v>
      </c>
      <c r="AJ294" s="1">
        <v>57</v>
      </c>
      <c r="AK294" s="3">
        <f t="shared" si="4"/>
        <v>416</v>
      </c>
      <c r="AL294" s="1" t="s">
        <v>26</v>
      </c>
    </row>
    <row r="295" spans="1:38" ht="15.75" customHeight="1">
      <c r="A295" s="1">
        <v>295</v>
      </c>
      <c r="B295" s="1">
        <v>295</v>
      </c>
      <c r="C295" s="1" t="s">
        <v>1970</v>
      </c>
      <c r="D295" s="1" t="s">
        <v>1971</v>
      </c>
      <c r="E295" s="1">
        <v>1122</v>
      </c>
      <c r="F295" s="2">
        <f t="shared" si="0"/>
        <v>18.7</v>
      </c>
      <c r="G295" s="5">
        <v>39507</v>
      </c>
      <c r="H295" s="3">
        <f t="shared" si="1"/>
        <v>5</v>
      </c>
      <c r="I295" s="3" t="s">
        <v>39</v>
      </c>
      <c r="J295" s="5">
        <v>39707</v>
      </c>
      <c r="K295" s="6">
        <v>39707</v>
      </c>
      <c r="L295" s="3">
        <f t="shared" si="2"/>
        <v>2</v>
      </c>
      <c r="M295" s="3" t="s">
        <v>71</v>
      </c>
      <c r="N295" s="1" t="s">
        <v>1972</v>
      </c>
      <c r="O295" s="1">
        <v>838</v>
      </c>
      <c r="P295" s="4">
        <f t="shared" si="6"/>
        <v>272420.8</v>
      </c>
      <c r="Q295" s="1">
        <v>2724208</v>
      </c>
      <c r="R295" s="1" t="s">
        <v>1973</v>
      </c>
      <c r="S295" s="1" t="s">
        <v>1974</v>
      </c>
      <c r="T295" s="1" t="s">
        <v>1975</v>
      </c>
      <c r="U295" s="7" t="s">
        <v>1976</v>
      </c>
      <c r="V295" s="1">
        <v>31</v>
      </c>
      <c r="W295" s="1">
        <v>169</v>
      </c>
      <c r="X295" s="1">
        <v>70</v>
      </c>
      <c r="Y295" s="1">
        <v>493</v>
      </c>
      <c r="Z295" s="1">
        <v>1579</v>
      </c>
      <c r="AA295" s="1">
        <v>274</v>
      </c>
      <c r="AB295" s="1">
        <v>1788</v>
      </c>
      <c r="AC295" s="1">
        <v>399</v>
      </c>
      <c r="AD295" s="1">
        <v>1451</v>
      </c>
      <c r="AE295" s="1">
        <v>233</v>
      </c>
      <c r="AF295" s="1">
        <v>89</v>
      </c>
      <c r="AG295" s="1">
        <v>199</v>
      </c>
      <c r="AH295" s="1">
        <v>218</v>
      </c>
      <c r="AI295" s="1">
        <v>1666</v>
      </c>
      <c r="AJ295" s="1">
        <v>315</v>
      </c>
      <c r="AK295" s="3">
        <f t="shared" si="4"/>
        <v>1788</v>
      </c>
      <c r="AL295" s="1" t="s">
        <v>26</v>
      </c>
    </row>
    <row r="296" spans="1:38" ht="15.75" customHeight="1">
      <c r="A296" s="1">
        <v>296</v>
      </c>
      <c r="B296" s="1">
        <v>296</v>
      </c>
      <c r="C296" s="1" t="s">
        <v>1977</v>
      </c>
      <c r="D296" s="1" t="s">
        <v>214</v>
      </c>
      <c r="E296" s="1">
        <v>825</v>
      </c>
      <c r="F296" s="2">
        <f t="shared" si="0"/>
        <v>13.75</v>
      </c>
      <c r="G296" s="5">
        <v>38539</v>
      </c>
      <c r="H296" s="3">
        <f t="shared" si="1"/>
        <v>3</v>
      </c>
      <c r="I296" s="3" t="s">
        <v>79</v>
      </c>
      <c r="J296" s="5">
        <v>39708</v>
      </c>
      <c r="K296" s="6">
        <v>39708</v>
      </c>
      <c r="L296" s="3">
        <f t="shared" si="2"/>
        <v>3</v>
      </c>
      <c r="M296" s="3" t="s">
        <v>79</v>
      </c>
      <c r="N296" s="1" t="s">
        <v>215</v>
      </c>
      <c r="O296" s="1">
        <v>97</v>
      </c>
      <c r="P296" s="4">
        <f t="shared" si="6"/>
        <v>107417</v>
      </c>
      <c r="Q296" s="1">
        <v>1074170</v>
      </c>
      <c r="R296" s="1" t="s">
        <v>1978</v>
      </c>
      <c r="S296" s="1" t="s">
        <v>1979</v>
      </c>
      <c r="T296" s="1" t="s">
        <v>1980</v>
      </c>
      <c r="U296" s="7" t="s">
        <v>1981</v>
      </c>
      <c r="V296" s="1">
        <v>27</v>
      </c>
      <c r="W296" s="1">
        <v>123</v>
      </c>
      <c r="X296" s="1">
        <v>18</v>
      </c>
      <c r="Y296" s="1">
        <v>293</v>
      </c>
      <c r="Z296" s="1">
        <v>101</v>
      </c>
      <c r="AA296" s="1">
        <v>11</v>
      </c>
      <c r="AB296" s="1">
        <v>100</v>
      </c>
      <c r="AC296" s="1">
        <v>30</v>
      </c>
      <c r="AD296" s="1">
        <v>431</v>
      </c>
      <c r="AE296" s="1">
        <v>54</v>
      </c>
      <c r="AF296" s="1">
        <v>49</v>
      </c>
      <c r="AG296" s="1">
        <v>40</v>
      </c>
      <c r="AH296" s="1">
        <v>27</v>
      </c>
      <c r="AI296" s="1">
        <v>151</v>
      </c>
      <c r="AJ296" s="1">
        <v>50</v>
      </c>
      <c r="AK296" s="3">
        <f t="shared" si="4"/>
        <v>431</v>
      </c>
      <c r="AL296" s="1" t="s">
        <v>28</v>
      </c>
    </row>
    <row r="297" spans="1:38" ht="15.75" customHeight="1">
      <c r="A297" s="1">
        <v>297</v>
      </c>
      <c r="B297" s="1">
        <v>297</v>
      </c>
      <c r="C297" s="1" t="s">
        <v>1982</v>
      </c>
      <c r="D297" s="1" t="s">
        <v>1983</v>
      </c>
      <c r="E297" s="1">
        <v>879</v>
      </c>
      <c r="F297" s="2">
        <f t="shared" si="0"/>
        <v>14.65</v>
      </c>
      <c r="G297" s="5">
        <v>39141</v>
      </c>
      <c r="H297" s="3">
        <f t="shared" si="1"/>
        <v>3</v>
      </c>
      <c r="I297" s="3" t="s">
        <v>79</v>
      </c>
      <c r="J297" s="5">
        <v>39709</v>
      </c>
      <c r="K297" s="6">
        <v>39709</v>
      </c>
      <c r="L297" s="3">
        <f t="shared" si="2"/>
        <v>4</v>
      </c>
      <c r="M297" s="3" t="s">
        <v>55</v>
      </c>
      <c r="N297" s="1" t="s">
        <v>1984</v>
      </c>
      <c r="O297" s="1">
        <v>102</v>
      </c>
      <c r="P297" s="4">
        <f t="shared" si="6"/>
        <v>100839.4</v>
      </c>
      <c r="Q297" s="1">
        <v>1008394</v>
      </c>
      <c r="R297" s="1" t="s">
        <v>1985</v>
      </c>
      <c r="S297" s="1" t="s">
        <v>1986</v>
      </c>
      <c r="T297" s="1" t="s">
        <v>1987</v>
      </c>
      <c r="U297" s="7" t="s">
        <v>1988</v>
      </c>
      <c r="V297" s="1">
        <v>20</v>
      </c>
      <c r="W297" s="1">
        <v>13</v>
      </c>
      <c r="X297" s="1">
        <v>8</v>
      </c>
      <c r="Y297" s="1">
        <v>15</v>
      </c>
      <c r="Z297" s="1">
        <v>71</v>
      </c>
      <c r="AA297" s="1">
        <v>3</v>
      </c>
      <c r="AB297" s="1">
        <v>496</v>
      </c>
      <c r="AC297" s="1">
        <v>30</v>
      </c>
      <c r="AD297" s="1">
        <v>144</v>
      </c>
      <c r="AE297" s="1">
        <v>23</v>
      </c>
      <c r="AF297" s="1">
        <v>47</v>
      </c>
      <c r="AG297" s="1">
        <v>66</v>
      </c>
      <c r="AH297" s="1">
        <v>28</v>
      </c>
      <c r="AI297" s="1">
        <v>212</v>
      </c>
      <c r="AJ297" s="1">
        <v>27</v>
      </c>
      <c r="AK297" s="3">
        <f t="shared" si="4"/>
        <v>496</v>
      </c>
      <c r="AL297" s="1" t="s">
        <v>26</v>
      </c>
    </row>
    <row r="298" spans="1:38" ht="15.75" customHeight="1">
      <c r="A298" s="1">
        <v>298</v>
      </c>
      <c r="B298" s="1">
        <v>298</v>
      </c>
      <c r="C298" s="1" t="s">
        <v>1989</v>
      </c>
      <c r="D298" s="1" t="s">
        <v>1990</v>
      </c>
      <c r="E298" s="1">
        <v>813</v>
      </c>
      <c r="F298" s="2">
        <f t="shared" si="0"/>
        <v>13.55</v>
      </c>
      <c r="G298" s="5">
        <v>37653</v>
      </c>
      <c r="H298" s="3">
        <f t="shared" si="1"/>
        <v>6</v>
      </c>
      <c r="I298" s="3" t="s">
        <v>63</v>
      </c>
      <c r="J298" s="5">
        <v>39712</v>
      </c>
      <c r="K298" s="6">
        <v>39712</v>
      </c>
      <c r="L298" s="3">
        <f t="shared" si="2"/>
        <v>7</v>
      </c>
      <c r="M298" s="3" t="s">
        <v>87</v>
      </c>
      <c r="N298" s="1" t="s">
        <v>1991</v>
      </c>
      <c r="O298" s="1">
        <v>45</v>
      </c>
      <c r="P298" s="4">
        <f t="shared" si="6"/>
        <v>51309</v>
      </c>
      <c r="Q298" s="1">
        <v>513090</v>
      </c>
      <c r="R298" s="1" t="s">
        <v>1992</v>
      </c>
      <c r="S298" s="1" t="s">
        <v>1993</v>
      </c>
      <c r="T298" s="1" t="s">
        <v>1994</v>
      </c>
      <c r="U298" s="7" t="s">
        <v>1995</v>
      </c>
      <c r="V298" s="1">
        <v>22</v>
      </c>
      <c r="W298" s="1">
        <v>5</v>
      </c>
      <c r="X298" s="1">
        <v>111</v>
      </c>
      <c r="Y298" s="1">
        <v>24</v>
      </c>
      <c r="Z298" s="1">
        <v>71</v>
      </c>
      <c r="AA298" s="1">
        <v>105</v>
      </c>
      <c r="AB298" s="1">
        <v>63</v>
      </c>
      <c r="AC298" s="1">
        <v>54</v>
      </c>
      <c r="AD298" s="1">
        <v>33</v>
      </c>
      <c r="AE298" s="1">
        <v>10</v>
      </c>
      <c r="AF298" s="1">
        <v>62</v>
      </c>
      <c r="AG298" s="1">
        <v>55</v>
      </c>
      <c r="AH298" s="1">
        <v>27</v>
      </c>
      <c r="AI298" s="1">
        <v>17</v>
      </c>
      <c r="AJ298" s="1">
        <v>89</v>
      </c>
      <c r="AK298" s="3">
        <f t="shared" si="4"/>
        <v>111</v>
      </c>
      <c r="AL298" s="8" t="s">
        <v>22</v>
      </c>
    </row>
    <row r="299" spans="1:38" ht="15.75" customHeight="1">
      <c r="A299" s="1">
        <v>299</v>
      </c>
      <c r="B299" s="1">
        <v>299</v>
      </c>
      <c r="C299" s="1" t="s">
        <v>1996</v>
      </c>
      <c r="D299" s="1" t="s">
        <v>1997</v>
      </c>
      <c r="E299" s="1">
        <v>1396</v>
      </c>
      <c r="F299" s="2">
        <f t="shared" si="0"/>
        <v>23.266666666666666</v>
      </c>
      <c r="G299" s="5">
        <v>39479</v>
      </c>
      <c r="H299" s="3">
        <f t="shared" si="1"/>
        <v>5</v>
      </c>
      <c r="I299" s="3" t="s">
        <v>39</v>
      </c>
      <c r="J299" s="5">
        <v>39713</v>
      </c>
      <c r="K299" s="6">
        <v>39713</v>
      </c>
      <c r="L299" s="3">
        <f t="shared" si="2"/>
        <v>1</v>
      </c>
      <c r="M299" s="3" t="s">
        <v>40</v>
      </c>
      <c r="N299" s="1" t="s">
        <v>257</v>
      </c>
      <c r="O299" s="1">
        <v>383</v>
      </c>
      <c r="P299" s="4">
        <f t="shared" si="6"/>
        <v>584237.69999999995</v>
      </c>
      <c r="Q299" s="1">
        <v>5842377</v>
      </c>
      <c r="R299" s="1" t="s">
        <v>1998</v>
      </c>
      <c r="S299" s="1" t="s">
        <v>1999</v>
      </c>
      <c r="T299" s="1" t="s">
        <v>2000</v>
      </c>
      <c r="U299" s="7" t="s">
        <v>2001</v>
      </c>
      <c r="V299" s="1">
        <v>33</v>
      </c>
      <c r="W299" s="1">
        <v>136</v>
      </c>
      <c r="X299" s="1">
        <v>52</v>
      </c>
      <c r="Y299" s="1">
        <v>738</v>
      </c>
      <c r="Z299" s="1">
        <v>1296</v>
      </c>
      <c r="AA299" s="1">
        <v>50</v>
      </c>
      <c r="AB299" s="1">
        <v>1288</v>
      </c>
      <c r="AC299" s="1">
        <v>217</v>
      </c>
      <c r="AD299" s="1">
        <v>1599</v>
      </c>
      <c r="AE299" s="1">
        <v>785</v>
      </c>
      <c r="AF299" s="1">
        <v>85</v>
      </c>
      <c r="AG299" s="1">
        <v>128</v>
      </c>
      <c r="AH299" s="1">
        <v>52</v>
      </c>
      <c r="AI299" s="1">
        <v>904</v>
      </c>
      <c r="AJ299" s="1">
        <v>51</v>
      </c>
      <c r="AK299" s="3">
        <f t="shared" si="4"/>
        <v>1599</v>
      </c>
      <c r="AL299" s="1" t="s">
        <v>28</v>
      </c>
    </row>
    <row r="300" spans="1:38" ht="15.75" customHeight="1">
      <c r="A300" s="1">
        <v>300</v>
      </c>
      <c r="B300" s="1">
        <v>300</v>
      </c>
      <c r="C300" s="1" t="s">
        <v>2002</v>
      </c>
      <c r="D300" s="1" t="s">
        <v>2003</v>
      </c>
      <c r="E300" s="1">
        <v>209</v>
      </c>
      <c r="F300" s="2">
        <f t="shared" si="0"/>
        <v>3.4833333333333334</v>
      </c>
      <c r="G300" s="5">
        <v>39479</v>
      </c>
      <c r="H300" s="3">
        <f t="shared" si="1"/>
        <v>5</v>
      </c>
      <c r="I300" s="3" t="s">
        <v>39</v>
      </c>
      <c r="J300" s="5">
        <v>39714</v>
      </c>
      <c r="K300" s="6">
        <v>39714</v>
      </c>
      <c r="L300" s="3">
        <f t="shared" si="2"/>
        <v>2</v>
      </c>
      <c r="M300" s="3" t="s">
        <v>71</v>
      </c>
      <c r="N300" s="1" t="s">
        <v>2004</v>
      </c>
      <c r="O300" s="1">
        <v>166</v>
      </c>
      <c r="P300" s="4">
        <f t="shared" si="6"/>
        <v>171416.8</v>
      </c>
      <c r="Q300" s="1">
        <v>1714168</v>
      </c>
      <c r="R300" s="1" t="s">
        <v>2005</v>
      </c>
      <c r="S300" s="1" t="s">
        <v>2006</v>
      </c>
      <c r="T300" s="1" t="s">
        <v>2007</v>
      </c>
      <c r="U300" s="7" t="s">
        <v>2008</v>
      </c>
      <c r="V300" s="1">
        <v>53</v>
      </c>
      <c r="W300" s="1">
        <v>542</v>
      </c>
      <c r="X300" s="1">
        <v>22</v>
      </c>
      <c r="Y300" s="1">
        <v>145</v>
      </c>
      <c r="Z300" s="1">
        <v>110</v>
      </c>
      <c r="AA300" s="1">
        <v>45</v>
      </c>
      <c r="AB300" s="1">
        <v>161</v>
      </c>
      <c r="AC300" s="1">
        <v>50</v>
      </c>
      <c r="AD300" s="1">
        <v>766</v>
      </c>
      <c r="AE300" s="1">
        <v>18</v>
      </c>
      <c r="AF300" s="1">
        <v>12</v>
      </c>
      <c r="AG300" s="1">
        <v>211</v>
      </c>
      <c r="AH300" s="1">
        <v>15</v>
      </c>
      <c r="AI300" s="1">
        <v>364</v>
      </c>
      <c r="AJ300" s="1">
        <v>79</v>
      </c>
      <c r="AK300" s="3">
        <f t="shared" si="4"/>
        <v>766</v>
      </c>
      <c r="AL300" s="1" t="s">
        <v>28</v>
      </c>
    </row>
    <row r="301" spans="1:38" ht="15.75" customHeight="1">
      <c r="A301" s="1">
        <v>301</v>
      </c>
      <c r="B301" s="1">
        <v>301</v>
      </c>
      <c r="C301" s="1" t="s">
        <v>2009</v>
      </c>
      <c r="D301" s="1" t="s">
        <v>2010</v>
      </c>
      <c r="E301" s="1">
        <v>1107</v>
      </c>
      <c r="F301" s="2">
        <f t="shared" si="0"/>
        <v>18.45</v>
      </c>
      <c r="G301" s="5">
        <v>39427</v>
      </c>
      <c r="H301" s="3">
        <f t="shared" si="1"/>
        <v>2</v>
      </c>
      <c r="I301" s="3" t="s">
        <v>71</v>
      </c>
      <c r="J301" s="5">
        <v>39715</v>
      </c>
      <c r="K301" s="6">
        <v>39715</v>
      </c>
      <c r="L301" s="3">
        <f t="shared" si="2"/>
        <v>3</v>
      </c>
      <c r="M301" s="3" t="s">
        <v>79</v>
      </c>
      <c r="N301" s="1" t="s">
        <v>2011</v>
      </c>
      <c r="O301" s="1">
        <v>39</v>
      </c>
      <c r="P301" s="4">
        <f t="shared" si="6"/>
        <v>41776.9</v>
      </c>
      <c r="Q301" s="1">
        <v>417769</v>
      </c>
      <c r="R301" s="1" t="s">
        <v>2012</v>
      </c>
      <c r="S301" s="1" t="s">
        <v>2013</v>
      </c>
      <c r="T301" s="1" t="s">
        <v>2014</v>
      </c>
      <c r="U301" s="7" t="s">
        <v>2015</v>
      </c>
      <c r="V301" s="1">
        <v>17</v>
      </c>
      <c r="W301" s="1">
        <v>48</v>
      </c>
      <c r="X301" s="1">
        <v>19</v>
      </c>
      <c r="Y301" s="1">
        <v>10</v>
      </c>
      <c r="Z301" s="1">
        <v>137</v>
      </c>
      <c r="AA301" s="1">
        <v>102</v>
      </c>
      <c r="AB301" s="1">
        <v>59</v>
      </c>
      <c r="AC301" s="1">
        <v>151</v>
      </c>
      <c r="AD301" s="1">
        <v>95</v>
      </c>
      <c r="AE301" s="1">
        <v>28</v>
      </c>
      <c r="AF301" s="1">
        <v>73</v>
      </c>
      <c r="AG301" s="1">
        <v>71</v>
      </c>
      <c r="AH301" s="1">
        <v>25</v>
      </c>
      <c r="AI301" s="1">
        <v>6</v>
      </c>
      <c r="AJ301" s="1">
        <v>30</v>
      </c>
      <c r="AK301" s="3">
        <f t="shared" si="4"/>
        <v>151</v>
      </c>
      <c r="AL301" s="1" t="s">
        <v>27</v>
      </c>
    </row>
    <row r="302" spans="1:38" ht="15.75" customHeight="1">
      <c r="A302" s="1">
        <v>302</v>
      </c>
      <c r="B302" s="1">
        <v>302</v>
      </c>
      <c r="C302" s="1" t="s">
        <v>2016</v>
      </c>
      <c r="D302" s="1" t="s">
        <v>989</v>
      </c>
      <c r="E302" s="1">
        <v>1362</v>
      </c>
      <c r="F302" s="2">
        <f t="shared" si="0"/>
        <v>22.7</v>
      </c>
      <c r="G302" s="5">
        <v>37679</v>
      </c>
      <c r="H302" s="3">
        <f t="shared" si="1"/>
        <v>4</v>
      </c>
      <c r="I302" s="3" t="s">
        <v>55</v>
      </c>
      <c r="J302" s="5">
        <v>39716</v>
      </c>
      <c r="K302" s="6">
        <v>39716</v>
      </c>
      <c r="L302" s="3">
        <f t="shared" si="2"/>
        <v>4</v>
      </c>
      <c r="M302" s="3" t="s">
        <v>55</v>
      </c>
      <c r="N302" s="1" t="s">
        <v>257</v>
      </c>
      <c r="O302" s="1">
        <v>218</v>
      </c>
      <c r="P302" s="4">
        <f t="shared" si="6"/>
        <v>104403.8</v>
      </c>
      <c r="Q302" s="1">
        <v>1044038</v>
      </c>
      <c r="R302" s="1" t="s">
        <v>2017</v>
      </c>
      <c r="S302" s="1" t="s">
        <v>2018</v>
      </c>
      <c r="T302" s="1" t="s">
        <v>2019</v>
      </c>
      <c r="U302" s="7" t="s">
        <v>2020</v>
      </c>
      <c r="V302" s="1">
        <v>29</v>
      </c>
      <c r="W302" s="1">
        <v>20</v>
      </c>
      <c r="X302" s="1">
        <v>21</v>
      </c>
      <c r="Y302" s="1">
        <v>146</v>
      </c>
      <c r="Z302" s="1">
        <v>344</v>
      </c>
      <c r="AA302" s="1">
        <v>86</v>
      </c>
      <c r="AB302" s="1">
        <v>467</v>
      </c>
      <c r="AC302" s="1">
        <v>66</v>
      </c>
      <c r="AD302" s="1">
        <v>116</v>
      </c>
      <c r="AE302" s="1">
        <v>34</v>
      </c>
      <c r="AF302" s="1">
        <v>42</v>
      </c>
      <c r="AG302" s="1">
        <v>84</v>
      </c>
      <c r="AH302" s="1">
        <v>21</v>
      </c>
      <c r="AI302" s="1">
        <v>284</v>
      </c>
      <c r="AJ302" s="1">
        <v>52</v>
      </c>
      <c r="AK302" s="3">
        <f t="shared" si="4"/>
        <v>467</v>
      </c>
      <c r="AL302" s="1" t="s">
        <v>26</v>
      </c>
    </row>
    <row r="303" spans="1:38" ht="15.75" customHeight="1">
      <c r="A303" s="1">
        <v>303</v>
      </c>
      <c r="B303" s="1">
        <v>303</v>
      </c>
      <c r="C303" s="1" t="s">
        <v>2021</v>
      </c>
      <c r="D303" s="1" t="s">
        <v>2022</v>
      </c>
      <c r="E303" s="1">
        <v>1127</v>
      </c>
      <c r="F303" s="2">
        <f t="shared" si="0"/>
        <v>18.783333333333335</v>
      </c>
      <c r="G303" s="5">
        <v>37653</v>
      </c>
      <c r="H303" s="3">
        <f t="shared" si="1"/>
        <v>6</v>
      </c>
      <c r="I303" s="3" t="s">
        <v>63</v>
      </c>
      <c r="J303" s="5">
        <v>39720</v>
      </c>
      <c r="K303" s="6">
        <v>39720</v>
      </c>
      <c r="L303" s="3">
        <f t="shared" si="2"/>
        <v>1</v>
      </c>
      <c r="M303" s="3" t="s">
        <v>40</v>
      </c>
      <c r="N303" s="1" t="s">
        <v>1055</v>
      </c>
      <c r="O303" s="1">
        <v>81</v>
      </c>
      <c r="P303" s="4">
        <f t="shared" si="6"/>
        <v>60202.400000000001</v>
      </c>
      <c r="Q303" s="1">
        <v>602024</v>
      </c>
      <c r="R303" s="1" t="s">
        <v>2023</v>
      </c>
      <c r="S303" s="1" t="s">
        <v>2024</v>
      </c>
      <c r="T303" s="1" t="s">
        <v>2025</v>
      </c>
      <c r="U303" s="7" t="s">
        <v>2026</v>
      </c>
      <c r="V303" s="1">
        <v>20</v>
      </c>
      <c r="W303" s="1">
        <v>10</v>
      </c>
      <c r="X303" s="1">
        <v>12</v>
      </c>
      <c r="Y303" s="1">
        <v>9</v>
      </c>
      <c r="Z303" s="1">
        <v>160</v>
      </c>
      <c r="AA303" s="1">
        <v>73</v>
      </c>
      <c r="AB303" s="1">
        <v>169</v>
      </c>
      <c r="AC303" s="1">
        <v>77</v>
      </c>
      <c r="AD303" s="1">
        <v>78</v>
      </c>
      <c r="AE303" s="1">
        <v>30</v>
      </c>
      <c r="AF303" s="1">
        <v>26</v>
      </c>
      <c r="AG303" s="1">
        <v>79</v>
      </c>
      <c r="AH303" s="1">
        <v>10</v>
      </c>
      <c r="AI303" s="1">
        <v>52</v>
      </c>
      <c r="AJ303" s="1">
        <v>26</v>
      </c>
      <c r="AK303" s="3">
        <f t="shared" si="4"/>
        <v>169</v>
      </c>
      <c r="AL303" s="8" t="s">
        <v>26</v>
      </c>
    </row>
    <row r="304" spans="1:38" ht="15.75" customHeight="1">
      <c r="A304" s="1">
        <v>304</v>
      </c>
      <c r="B304" s="1">
        <v>304</v>
      </c>
      <c r="C304" s="1" t="s">
        <v>2027</v>
      </c>
      <c r="D304" s="1" t="s">
        <v>546</v>
      </c>
      <c r="E304" s="1">
        <v>285</v>
      </c>
      <c r="F304" s="2">
        <f t="shared" si="0"/>
        <v>4.75</v>
      </c>
      <c r="G304" s="5">
        <v>39479</v>
      </c>
      <c r="H304" s="3">
        <f t="shared" si="1"/>
        <v>5</v>
      </c>
      <c r="I304" s="3" t="s">
        <v>39</v>
      </c>
      <c r="J304" s="5">
        <v>39720</v>
      </c>
      <c r="K304" s="6">
        <v>39720</v>
      </c>
      <c r="L304" s="3">
        <f t="shared" si="2"/>
        <v>1</v>
      </c>
      <c r="M304" s="3" t="s">
        <v>40</v>
      </c>
      <c r="N304" s="1" t="s">
        <v>547</v>
      </c>
      <c r="O304" s="1">
        <v>41</v>
      </c>
      <c r="P304" s="4">
        <f t="shared" si="6"/>
        <v>72483.3</v>
      </c>
      <c r="Q304" s="1">
        <v>724833</v>
      </c>
      <c r="R304" s="1" t="s">
        <v>2028</v>
      </c>
      <c r="S304" s="1" t="s">
        <v>2029</v>
      </c>
      <c r="T304" s="1" t="s">
        <v>2030</v>
      </c>
      <c r="U304" s="7" t="s">
        <v>2031</v>
      </c>
      <c r="V304" s="1">
        <v>37</v>
      </c>
      <c r="W304" s="1">
        <v>147</v>
      </c>
      <c r="X304" s="1">
        <v>12</v>
      </c>
      <c r="Y304" s="1">
        <v>18</v>
      </c>
      <c r="Z304" s="1">
        <v>80</v>
      </c>
      <c r="AA304" s="1">
        <v>90</v>
      </c>
      <c r="AB304" s="1">
        <v>24</v>
      </c>
      <c r="AC304" s="1">
        <v>100</v>
      </c>
      <c r="AD304" s="1">
        <v>211</v>
      </c>
      <c r="AE304" s="1">
        <v>16</v>
      </c>
      <c r="AF304" s="1">
        <v>10</v>
      </c>
      <c r="AG304" s="1">
        <v>87</v>
      </c>
      <c r="AH304" s="1">
        <v>19</v>
      </c>
      <c r="AI304" s="1">
        <v>14</v>
      </c>
      <c r="AJ304" s="1">
        <v>25</v>
      </c>
      <c r="AK304" s="3">
        <f t="shared" si="4"/>
        <v>211</v>
      </c>
      <c r="AL304" s="1" t="s">
        <v>28</v>
      </c>
    </row>
    <row r="305" spans="1:38" ht="15.75" customHeight="1">
      <c r="A305" s="1">
        <v>305</v>
      </c>
      <c r="B305" s="1">
        <v>305</v>
      </c>
      <c r="C305" s="1" t="s">
        <v>2032</v>
      </c>
      <c r="D305" s="1" t="s">
        <v>2033</v>
      </c>
      <c r="E305" s="1">
        <v>907</v>
      </c>
      <c r="F305" s="2">
        <f t="shared" si="0"/>
        <v>15.116666666666667</v>
      </c>
      <c r="G305" s="5">
        <v>37653</v>
      </c>
      <c r="H305" s="3">
        <f t="shared" si="1"/>
        <v>6</v>
      </c>
      <c r="I305" s="3" t="s">
        <v>63</v>
      </c>
      <c r="J305" s="5">
        <v>39721</v>
      </c>
      <c r="K305" s="6">
        <v>39721</v>
      </c>
      <c r="L305" s="3">
        <f t="shared" si="2"/>
        <v>2</v>
      </c>
      <c r="M305" s="3" t="s">
        <v>71</v>
      </c>
      <c r="N305" s="1" t="s">
        <v>2034</v>
      </c>
      <c r="O305" s="1">
        <v>172</v>
      </c>
      <c r="P305" s="4">
        <f t="shared" si="6"/>
        <v>38564.699999999997</v>
      </c>
      <c r="Q305" s="1">
        <v>385647</v>
      </c>
      <c r="R305" s="1" t="s">
        <v>2035</v>
      </c>
      <c r="S305" s="1" t="s">
        <v>2036</v>
      </c>
      <c r="T305" s="1" t="s">
        <v>2037</v>
      </c>
      <c r="U305" s="7" t="s">
        <v>2038</v>
      </c>
      <c r="V305" s="1">
        <v>21</v>
      </c>
      <c r="W305" s="1">
        <v>13</v>
      </c>
      <c r="X305" s="1">
        <v>79</v>
      </c>
      <c r="Y305" s="1">
        <v>72</v>
      </c>
      <c r="Z305" s="1">
        <v>46</v>
      </c>
      <c r="AA305" s="1">
        <v>0</v>
      </c>
      <c r="AB305" s="1">
        <v>140</v>
      </c>
      <c r="AC305" s="1">
        <v>23</v>
      </c>
      <c r="AD305" s="1">
        <v>59</v>
      </c>
      <c r="AE305" s="1">
        <v>8</v>
      </c>
      <c r="AF305" s="1">
        <v>117</v>
      </c>
      <c r="AG305" s="1">
        <v>122</v>
      </c>
      <c r="AH305" s="1">
        <v>92</v>
      </c>
      <c r="AI305" s="1">
        <v>118</v>
      </c>
      <c r="AJ305" s="1">
        <v>268</v>
      </c>
      <c r="AK305" s="3">
        <f t="shared" si="4"/>
        <v>268</v>
      </c>
      <c r="AL305" s="8" t="s">
        <v>34</v>
      </c>
    </row>
    <row r="306" spans="1:38" ht="15.75" customHeight="1">
      <c r="A306" s="1">
        <v>306</v>
      </c>
      <c r="B306" s="1">
        <v>306</v>
      </c>
      <c r="C306" s="1" t="s">
        <v>2039</v>
      </c>
      <c r="D306" s="1" t="s">
        <v>2040</v>
      </c>
      <c r="E306" s="1">
        <v>1164</v>
      </c>
      <c r="F306" s="2">
        <f t="shared" si="0"/>
        <v>19.399999999999999</v>
      </c>
      <c r="G306" s="5">
        <v>39427</v>
      </c>
      <c r="H306" s="3">
        <f t="shared" si="1"/>
        <v>2</v>
      </c>
      <c r="I306" s="3" t="s">
        <v>71</v>
      </c>
      <c r="J306" s="5">
        <v>39722</v>
      </c>
      <c r="K306" s="6">
        <v>39722</v>
      </c>
      <c r="L306" s="3">
        <f t="shared" si="2"/>
        <v>3</v>
      </c>
      <c r="M306" s="3" t="s">
        <v>79</v>
      </c>
      <c r="N306" s="1" t="s">
        <v>1147</v>
      </c>
      <c r="O306" s="1">
        <v>53</v>
      </c>
      <c r="P306" s="4">
        <f t="shared" si="6"/>
        <v>58332.2</v>
      </c>
      <c r="Q306" s="1">
        <v>583322</v>
      </c>
      <c r="R306" s="1" t="s">
        <v>2041</v>
      </c>
      <c r="S306" s="1" t="s">
        <v>2042</v>
      </c>
      <c r="T306" s="1" t="s">
        <v>2043</v>
      </c>
      <c r="U306" s="7" t="s">
        <v>2044</v>
      </c>
      <c r="V306" s="1">
        <v>17</v>
      </c>
      <c r="W306" s="1">
        <v>98</v>
      </c>
      <c r="X306" s="1">
        <v>19</v>
      </c>
      <c r="Y306" s="1">
        <v>21</v>
      </c>
      <c r="Z306" s="1">
        <v>120</v>
      </c>
      <c r="AA306" s="1">
        <v>12</v>
      </c>
      <c r="AB306" s="1">
        <v>46</v>
      </c>
      <c r="AC306" s="1">
        <v>101</v>
      </c>
      <c r="AD306" s="1">
        <v>105</v>
      </c>
      <c r="AE306" s="1">
        <v>33</v>
      </c>
      <c r="AF306" s="1">
        <v>70</v>
      </c>
      <c r="AG306" s="1">
        <v>67</v>
      </c>
      <c r="AH306" s="1">
        <v>71</v>
      </c>
      <c r="AI306" s="1">
        <v>12</v>
      </c>
      <c r="AJ306" s="1">
        <v>65</v>
      </c>
      <c r="AK306" s="3">
        <f t="shared" si="4"/>
        <v>120</v>
      </c>
      <c r="AL306" s="1" t="s">
        <v>24</v>
      </c>
    </row>
    <row r="307" spans="1:38" ht="15.75" customHeight="1">
      <c r="A307" s="1">
        <v>307</v>
      </c>
      <c r="B307" s="1">
        <v>307</v>
      </c>
      <c r="C307" s="1" t="s">
        <v>2045</v>
      </c>
      <c r="D307" s="1" t="s">
        <v>498</v>
      </c>
      <c r="E307" s="1">
        <v>352</v>
      </c>
      <c r="F307" s="2">
        <f t="shared" si="0"/>
        <v>5.8666666666666663</v>
      </c>
      <c r="G307" s="5">
        <v>39723</v>
      </c>
      <c r="H307" s="3">
        <f t="shared" si="1"/>
        <v>4</v>
      </c>
      <c r="I307" s="3" t="s">
        <v>55</v>
      </c>
      <c r="J307" s="5">
        <v>39723</v>
      </c>
      <c r="K307" s="6">
        <v>39723</v>
      </c>
      <c r="L307" s="3">
        <f t="shared" si="2"/>
        <v>4</v>
      </c>
      <c r="M307" s="3" t="s">
        <v>55</v>
      </c>
      <c r="N307" s="1" t="s">
        <v>499</v>
      </c>
      <c r="O307" s="1">
        <v>33</v>
      </c>
      <c r="P307" s="4">
        <f t="shared" si="6"/>
        <v>42121.2</v>
      </c>
      <c r="Q307" s="1">
        <v>421212</v>
      </c>
      <c r="R307" s="1" t="s">
        <v>2046</v>
      </c>
      <c r="S307" s="1" t="s">
        <v>2047</v>
      </c>
      <c r="T307" s="1" t="s">
        <v>2048</v>
      </c>
      <c r="U307" s="7" t="s">
        <v>2049</v>
      </c>
      <c r="V307" s="1">
        <v>27</v>
      </c>
      <c r="W307" s="1">
        <v>21</v>
      </c>
      <c r="X307" s="1">
        <v>0</v>
      </c>
      <c r="Y307" s="1">
        <v>62</v>
      </c>
      <c r="Z307" s="1">
        <v>16</v>
      </c>
      <c r="AA307" s="1">
        <v>0</v>
      </c>
      <c r="AB307" s="1">
        <v>102</v>
      </c>
      <c r="AC307" s="1">
        <v>7</v>
      </c>
      <c r="AD307" s="1">
        <v>78</v>
      </c>
      <c r="AE307" s="1">
        <v>88</v>
      </c>
      <c r="AF307" s="1">
        <v>5</v>
      </c>
      <c r="AG307" s="1">
        <v>13</v>
      </c>
      <c r="AH307" s="1">
        <v>0</v>
      </c>
      <c r="AI307" s="1">
        <v>73</v>
      </c>
      <c r="AJ307" s="1">
        <v>6</v>
      </c>
      <c r="AK307" s="3">
        <f t="shared" si="4"/>
        <v>102</v>
      </c>
      <c r="AL307" s="1" t="s">
        <v>26</v>
      </c>
    </row>
    <row r="308" spans="1:38" ht="15.75" customHeight="1">
      <c r="A308" s="1">
        <v>308</v>
      </c>
      <c r="B308" s="1">
        <v>308</v>
      </c>
      <c r="C308" s="1" t="s">
        <v>2050</v>
      </c>
      <c r="D308" s="1" t="s">
        <v>2051</v>
      </c>
      <c r="E308" s="1">
        <v>1266</v>
      </c>
      <c r="F308" s="2">
        <f t="shared" si="0"/>
        <v>21.1</v>
      </c>
      <c r="G308" s="5">
        <v>38749</v>
      </c>
      <c r="H308" s="3">
        <f t="shared" si="1"/>
        <v>3</v>
      </c>
      <c r="I308" s="3" t="s">
        <v>79</v>
      </c>
      <c r="J308" s="5">
        <v>39726</v>
      </c>
      <c r="K308" s="6">
        <v>39726</v>
      </c>
      <c r="L308" s="3">
        <f t="shared" si="2"/>
        <v>7</v>
      </c>
      <c r="M308" s="3" t="s">
        <v>87</v>
      </c>
      <c r="N308" s="1" t="s">
        <v>879</v>
      </c>
      <c r="O308" s="1">
        <v>180</v>
      </c>
      <c r="P308" s="4">
        <f t="shared" si="6"/>
        <v>108463.4</v>
      </c>
      <c r="Q308" s="1">
        <v>1084634</v>
      </c>
      <c r="R308" s="1" t="s">
        <v>2052</v>
      </c>
      <c r="S308" s="1" t="s">
        <v>2053</v>
      </c>
      <c r="T308" s="1" t="s">
        <v>2054</v>
      </c>
      <c r="U308" s="7" t="s">
        <v>2055</v>
      </c>
      <c r="V308" s="1">
        <v>30</v>
      </c>
      <c r="W308" s="1">
        <v>119</v>
      </c>
      <c r="X308" s="1">
        <v>27</v>
      </c>
      <c r="Y308" s="1">
        <v>32</v>
      </c>
      <c r="Z308" s="1">
        <v>271</v>
      </c>
      <c r="AA308" s="1">
        <v>99</v>
      </c>
      <c r="AB308" s="1">
        <v>229</v>
      </c>
      <c r="AC308" s="1">
        <v>63</v>
      </c>
      <c r="AD308" s="1">
        <v>158</v>
      </c>
      <c r="AE308" s="1">
        <v>72</v>
      </c>
      <c r="AF308" s="1">
        <v>102</v>
      </c>
      <c r="AG308" s="1">
        <v>125</v>
      </c>
      <c r="AH308" s="1">
        <v>56</v>
      </c>
      <c r="AI308" s="1">
        <v>72</v>
      </c>
      <c r="AJ308" s="1">
        <v>87</v>
      </c>
      <c r="AK308" s="3">
        <f t="shared" si="4"/>
        <v>271</v>
      </c>
      <c r="AL308" s="1" t="s">
        <v>24</v>
      </c>
    </row>
    <row r="309" spans="1:38" ht="15.75" customHeight="1">
      <c r="A309" s="1">
        <v>309</v>
      </c>
      <c r="B309" s="1">
        <v>309</v>
      </c>
      <c r="C309" s="1" t="s">
        <v>2056</v>
      </c>
      <c r="D309" s="1" t="s">
        <v>2057</v>
      </c>
      <c r="E309" s="1">
        <v>1128</v>
      </c>
      <c r="F309" s="2">
        <f t="shared" si="0"/>
        <v>18.8</v>
      </c>
      <c r="G309" s="5">
        <v>39479</v>
      </c>
      <c r="H309" s="3">
        <f t="shared" si="1"/>
        <v>5</v>
      </c>
      <c r="I309" s="3" t="s">
        <v>39</v>
      </c>
      <c r="J309" s="5">
        <v>39727</v>
      </c>
      <c r="K309" s="6">
        <v>39727</v>
      </c>
      <c r="L309" s="3">
        <f t="shared" si="2"/>
        <v>1</v>
      </c>
      <c r="M309" s="3" t="s">
        <v>40</v>
      </c>
      <c r="N309" s="1" t="s">
        <v>2058</v>
      </c>
      <c r="O309" s="1">
        <v>53</v>
      </c>
      <c r="P309" s="4">
        <f t="shared" si="6"/>
        <v>52255</v>
      </c>
      <c r="Q309" s="1">
        <v>522550</v>
      </c>
      <c r="R309" s="1" t="s">
        <v>2059</v>
      </c>
      <c r="S309" s="1" t="s">
        <v>2060</v>
      </c>
      <c r="T309" s="1" t="s">
        <v>2061</v>
      </c>
      <c r="U309" s="7" t="s">
        <v>2062</v>
      </c>
      <c r="V309" s="1">
        <v>19</v>
      </c>
      <c r="W309" s="1">
        <v>317</v>
      </c>
      <c r="X309" s="1">
        <v>3</v>
      </c>
      <c r="Y309" s="1">
        <v>25</v>
      </c>
      <c r="Z309" s="1">
        <v>249</v>
      </c>
      <c r="AA309" s="1">
        <v>168</v>
      </c>
      <c r="AB309" s="1">
        <v>239</v>
      </c>
      <c r="AC309" s="1">
        <v>30</v>
      </c>
      <c r="AD309" s="1">
        <v>481</v>
      </c>
      <c r="AE309" s="1">
        <v>38</v>
      </c>
      <c r="AF309" s="1">
        <v>24</v>
      </c>
      <c r="AG309" s="1">
        <v>33</v>
      </c>
      <c r="AH309" s="1">
        <v>6</v>
      </c>
      <c r="AI309" s="1">
        <v>37</v>
      </c>
      <c r="AJ309" s="1">
        <v>9</v>
      </c>
      <c r="AK309" s="3">
        <f t="shared" si="4"/>
        <v>481</v>
      </c>
      <c r="AL309" s="1" t="s">
        <v>28</v>
      </c>
    </row>
    <row r="310" spans="1:38" ht="15.75" customHeight="1">
      <c r="A310" s="1">
        <v>310</v>
      </c>
      <c r="B310" s="1">
        <v>310</v>
      </c>
      <c r="C310" s="1" t="s">
        <v>2063</v>
      </c>
      <c r="D310" s="1" t="s">
        <v>436</v>
      </c>
      <c r="E310" s="1">
        <v>990</v>
      </c>
      <c r="F310" s="2">
        <f t="shared" si="0"/>
        <v>16.5</v>
      </c>
      <c r="G310" s="5">
        <v>37653</v>
      </c>
      <c r="H310" s="3">
        <f t="shared" si="1"/>
        <v>6</v>
      </c>
      <c r="I310" s="3" t="s">
        <v>63</v>
      </c>
      <c r="J310" s="5">
        <v>39728</v>
      </c>
      <c r="K310" s="6">
        <v>39728</v>
      </c>
      <c r="L310" s="3">
        <f t="shared" si="2"/>
        <v>2</v>
      </c>
      <c r="M310" s="3" t="s">
        <v>71</v>
      </c>
      <c r="N310" s="1" t="s">
        <v>243</v>
      </c>
      <c r="O310" s="1">
        <v>15</v>
      </c>
      <c r="P310" s="4">
        <f t="shared" si="6"/>
        <v>34461.800000000003</v>
      </c>
      <c r="Q310" s="1">
        <v>344618</v>
      </c>
      <c r="R310" s="1" t="s">
        <v>2064</v>
      </c>
      <c r="S310" s="1" t="s">
        <v>2065</v>
      </c>
      <c r="T310" s="1" t="s">
        <v>2066</v>
      </c>
      <c r="U310" s="7" t="s">
        <v>2067</v>
      </c>
      <c r="V310" s="1">
        <v>21</v>
      </c>
      <c r="W310" s="1">
        <v>4</v>
      </c>
      <c r="X310" s="1">
        <v>16</v>
      </c>
      <c r="Y310" s="1">
        <v>1</v>
      </c>
      <c r="Z310" s="1">
        <v>55</v>
      </c>
      <c r="AA310" s="1">
        <v>37</v>
      </c>
      <c r="AB310" s="1">
        <v>114</v>
      </c>
      <c r="AC310" s="1">
        <v>21</v>
      </c>
      <c r="AD310" s="1">
        <v>24</v>
      </c>
      <c r="AE310" s="1">
        <v>4</v>
      </c>
      <c r="AF310" s="1">
        <v>41</v>
      </c>
      <c r="AG310" s="1">
        <v>52</v>
      </c>
      <c r="AH310" s="1">
        <v>8</v>
      </c>
      <c r="AI310" s="1">
        <v>21</v>
      </c>
      <c r="AJ310" s="1">
        <v>31</v>
      </c>
      <c r="AK310" s="3">
        <f t="shared" si="4"/>
        <v>114</v>
      </c>
      <c r="AL310" s="8" t="s">
        <v>26</v>
      </c>
    </row>
    <row r="311" spans="1:38" ht="15.75" customHeight="1">
      <c r="A311" s="1">
        <v>311</v>
      </c>
      <c r="B311" s="1">
        <v>311</v>
      </c>
      <c r="C311" s="1" t="s">
        <v>2068</v>
      </c>
      <c r="D311" s="1" t="s">
        <v>2069</v>
      </c>
      <c r="E311" s="1">
        <v>284</v>
      </c>
      <c r="F311" s="2">
        <f t="shared" si="0"/>
        <v>4.7333333333333334</v>
      </c>
      <c r="G311" s="5">
        <v>37653</v>
      </c>
      <c r="H311" s="3">
        <f t="shared" si="1"/>
        <v>6</v>
      </c>
      <c r="I311" s="3" t="s">
        <v>63</v>
      </c>
      <c r="J311" s="5">
        <v>39730</v>
      </c>
      <c r="K311" s="6">
        <v>39730</v>
      </c>
      <c r="L311" s="3">
        <f t="shared" si="2"/>
        <v>4</v>
      </c>
      <c r="M311" s="3" t="s">
        <v>55</v>
      </c>
      <c r="N311" s="1" t="s">
        <v>2070</v>
      </c>
      <c r="O311" s="1">
        <v>93</v>
      </c>
      <c r="P311" s="4">
        <f t="shared" si="6"/>
        <v>79461.5</v>
      </c>
      <c r="Q311" s="1">
        <v>794615</v>
      </c>
      <c r="R311" s="1" t="s">
        <v>2071</v>
      </c>
      <c r="S311" s="1" t="s">
        <v>2072</v>
      </c>
      <c r="T311" s="1" t="s">
        <v>2073</v>
      </c>
      <c r="U311" s="7" t="s">
        <v>2074</v>
      </c>
      <c r="V311" s="1">
        <v>34</v>
      </c>
      <c r="W311" s="1">
        <v>65</v>
      </c>
      <c r="X311" s="1">
        <v>17</v>
      </c>
      <c r="Y311" s="1">
        <v>26</v>
      </c>
      <c r="Z311" s="1">
        <v>244</v>
      </c>
      <c r="AA311" s="1">
        <v>175</v>
      </c>
      <c r="AB311" s="1">
        <v>4</v>
      </c>
      <c r="AC311" s="1">
        <v>156</v>
      </c>
      <c r="AD311" s="1">
        <v>54</v>
      </c>
      <c r="AE311" s="1">
        <v>316</v>
      </c>
      <c r="AF311" s="1">
        <v>71</v>
      </c>
      <c r="AG311" s="1">
        <v>200</v>
      </c>
      <c r="AH311" s="1">
        <v>64</v>
      </c>
      <c r="AI311" s="1">
        <v>8</v>
      </c>
      <c r="AJ311" s="1">
        <v>57</v>
      </c>
      <c r="AK311" s="3">
        <f t="shared" si="4"/>
        <v>316</v>
      </c>
      <c r="AL311" s="1" t="s">
        <v>142</v>
      </c>
    </row>
    <row r="312" spans="1:38" ht="15.75" customHeight="1">
      <c r="A312" s="1">
        <v>312</v>
      </c>
      <c r="B312" s="1">
        <v>312</v>
      </c>
      <c r="C312" s="1" t="s">
        <v>2075</v>
      </c>
      <c r="D312" s="1" t="s">
        <v>2076</v>
      </c>
      <c r="E312" s="1">
        <v>1286</v>
      </c>
      <c r="F312" s="2">
        <f t="shared" si="0"/>
        <v>21.433333333333334</v>
      </c>
      <c r="G312" s="5">
        <v>39479</v>
      </c>
      <c r="H312" s="3">
        <f t="shared" si="1"/>
        <v>5</v>
      </c>
      <c r="I312" s="3" t="s">
        <v>39</v>
      </c>
      <c r="J312" s="5">
        <v>39734</v>
      </c>
      <c r="K312" s="6">
        <v>39734</v>
      </c>
      <c r="L312" s="3">
        <f t="shared" si="2"/>
        <v>1</v>
      </c>
      <c r="M312" s="3" t="s">
        <v>40</v>
      </c>
      <c r="N312" s="1" t="s">
        <v>1154</v>
      </c>
      <c r="O312" s="1">
        <v>278</v>
      </c>
      <c r="P312" s="4">
        <f t="shared" si="6"/>
        <v>149169.79999999999</v>
      </c>
      <c r="Q312" s="1">
        <v>1491698</v>
      </c>
      <c r="R312" s="1" t="s">
        <v>2077</v>
      </c>
      <c r="S312" s="1" t="s">
        <v>2078</v>
      </c>
      <c r="T312" s="1" t="s">
        <v>2079</v>
      </c>
      <c r="U312" s="7" t="s">
        <v>2080</v>
      </c>
      <c r="V312" s="1">
        <v>24</v>
      </c>
      <c r="W312" s="1">
        <v>597</v>
      </c>
      <c r="X312" s="1">
        <v>376</v>
      </c>
      <c r="Y312" s="1">
        <v>96</v>
      </c>
      <c r="Z312" s="1">
        <v>879</v>
      </c>
      <c r="AA312" s="1">
        <v>68</v>
      </c>
      <c r="AB312" s="1">
        <v>381</v>
      </c>
      <c r="AC312" s="1">
        <v>295</v>
      </c>
      <c r="AD312" s="1">
        <v>321</v>
      </c>
      <c r="AE312" s="1">
        <v>297</v>
      </c>
      <c r="AF312" s="1">
        <v>85</v>
      </c>
      <c r="AG312" s="1">
        <v>103</v>
      </c>
      <c r="AH312" s="1">
        <v>21</v>
      </c>
      <c r="AI312" s="1">
        <v>90</v>
      </c>
      <c r="AJ312" s="1">
        <v>52</v>
      </c>
      <c r="AK312" s="3">
        <f t="shared" si="4"/>
        <v>879</v>
      </c>
      <c r="AL312" s="1" t="s">
        <v>24</v>
      </c>
    </row>
    <row r="313" spans="1:38" ht="15.75" customHeight="1">
      <c r="A313" s="1">
        <v>313</v>
      </c>
      <c r="B313" s="1">
        <v>313</v>
      </c>
      <c r="C313" s="1" t="s">
        <v>2081</v>
      </c>
      <c r="D313" s="1" t="s">
        <v>1228</v>
      </c>
      <c r="E313" s="1">
        <v>1060</v>
      </c>
      <c r="F313" s="2">
        <f t="shared" si="0"/>
        <v>17.666666666666668</v>
      </c>
      <c r="G313" s="5">
        <v>39427</v>
      </c>
      <c r="H313" s="3">
        <f t="shared" si="1"/>
        <v>2</v>
      </c>
      <c r="I313" s="3" t="s">
        <v>71</v>
      </c>
      <c r="J313" s="5">
        <v>39736</v>
      </c>
      <c r="K313" s="6">
        <v>39736</v>
      </c>
      <c r="L313" s="3">
        <f t="shared" si="2"/>
        <v>3</v>
      </c>
      <c r="M313" s="3" t="s">
        <v>79</v>
      </c>
      <c r="N313" s="1" t="s">
        <v>1229</v>
      </c>
      <c r="O313" s="1">
        <v>23</v>
      </c>
      <c r="P313" s="4">
        <f t="shared" si="6"/>
        <v>31357.200000000001</v>
      </c>
      <c r="Q313" s="1">
        <v>313572</v>
      </c>
      <c r="R313" s="1" t="s">
        <v>2082</v>
      </c>
      <c r="S313" s="1" t="s">
        <v>2083</v>
      </c>
      <c r="T313" s="1" t="s">
        <v>2084</v>
      </c>
      <c r="U313" s="7" t="s">
        <v>2085</v>
      </c>
      <c r="V313" s="1">
        <v>20</v>
      </c>
      <c r="W313" s="1">
        <v>54</v>
      </c>
      <c r="X313" s="1">
        <v>18</v>
      </c>
      <c r="Y313" s="1">
        <v>13</v>
      </c>
      <c r="Z313" s="1">
        <v>145</v>
      </c>
      <c r="AA313" s="1">
        <v>32</v>
      </c>
      <c r="AB313" s="1">
        <v>106</v>
      </c>
      <c r="AC313" s="1">
        <v>62</v>
      </c>
      <c r="AD313" s="1">
        <v>91</v>
      </c>
      <c r="AE313" s="1">
        <v>17</v>
      </c>
      <c r="AF313" s="1">
        <v>48</v>
      </c>
      <c r="AG313" s="1">
        <v>69</v>
      </c>
      <c r="AH313" s="1">
        <v>21</v>
      </c>
      <c r="AI313" s="1">
        <v>23</v>
      </c>
      <c r="AJ313" s="1">
        <v>34</v>
      </c>
      <c r="AK313" s="3">
        <f t="shared" si="4"/>
        <v>145</v>
      </c>
      <c r="AL313" s="1" t="s">
        <v>24</v>
      </c>
    </row>
    <row r="314" spans="1:38" ht="15.75" customHeight="1">
      <c r="A314" s="1">
        <v>314</v>
      </c>
      <c r="B314" s="1">
        <v>314</v>
      </c>
      <c r="C314" s="1" t="s">
        <v>2086</v>
      </c>
      <c r="D314" s="1" t="s">
        <v>2087</v>
      </c>
      <c r="E314" s="1">
        <v>975</v>
      </c>
      <c r="F314" s="2">
        <f t="shared" si="0"/>
        <v>16.25</v>
      </c>
      <c r="G314" s="5">
        <v>38018</v>
      </c>
      <c r="H314" s="3">
        <f t="shared" si="1"/>
        <v>7</v>
      </c>
      <c r="I314" s="3" t="s">
        <v>87</v>
      </c>
      <c r="J314" s="5">
        <v>39737</v>
      </c>
      <c r="K314" s="6">
        <v>39737</v>
      </c>
      <c r="L314" s="3">
        <f t="shared" si="2"/>
        <v>4</v>
      </c>
      <c r="M314" s="3" t="s">
        <v>55</v>
      </c>
      <c r="N314" s="1" t="s">
        <v>478</v>
      </c>
      <c r="O314" s="1">
        <v>43</v>
      </c>
      <c r="P314" s="4">
        <f t="shared" si="6"/>
        <v>37938.199999999997</v>
      </c>
      <c r="Q314" s="1">
        <v>379382</v>
      </c>
      <c r="R314" s="1" t="s">
        <v>2088</v>
      </c>
      <c r="S314" s="1" t="s">
        <v>2089</v>
      </c>
      <c r="T314" s="1" t="s">
        <v>2090</v>
      </c>
      <c r="U314" s="7" t="s">
        <v>2091</v>
      </c>
      <c r="V314" s="1">
        <v>22</v>
      </c>
      <c r="W314" s="1">
        <v>39</v>
      </c>
      <c r="X314" s="1">
        <v>27</v>
      </c>
      <c r="Y314" s="1">
        <v>8</v>
      </c>
      <c r="Z314" s="1">
        <v>86</v>
      </c>
      <c r="AA314" s="1">
        <v>28</v>
      </c>
      <c r="AB314" s="1">
        <v>171</v>
      </c>
      <c r="AC314" s="1">
        <v>23</v>
      </c>
      <c r="AD314" s="1">
        <v>31</v>
      </c>
      <c r="AE314" s="1">
        <v>7</v>
      </c>
      <c r="AF314" s="1">
        <v>88</v>
      </c>
      <c r="AG314" s="1">
        <v>98</v>
      </c>
      <c r="AH314" s="1">
        <v>69</v>
      </c>
      <c r="AI314" s="1">
        <v>52</v>
      </c>
      <c r="AJ314" s="1">
        <v>62</v>
      </c>
      <c r="AK314" s="3">
        <f t="shared" si="4"/>
        <v>171</v>
      </c>
      <c r="AL314" s="1" t="s">
        <v>26</v>
      </c>
    </row>
    <row r="315" spans="1:38" ht="15.75" customHeight="1">
      <c r="A315" s="1">
        <v>315</v>
      </c>
      <c r="B315" s="1">
        <v>315</v>
      </c>
      <c r="C315" s="1" t="s">
        <v>2092</v>
      </c>
      <c r="D315" s="1" t="s">
        <v>388</v>
      </c>
      <c r="E315" s="1">
        <v>1009</v>
      </c>
      <c r="F315" s="2">
        <f t="shared" si="0"/>
        <v>16.816666666666666</v>
      </c>
      <c r="G315" s="5">
        <v>38018</v>
      </c>
      <c r="H315" s="3">
        <f t="shared" si="1"/>
        <v>7</v>
      </c>
      <c r="I315" s="3" t="s">
        <v>87</v>
      </c>
      <c r="J315" s="5">
        <v>39737</v>
      </c>
      <c r="K315" s="6">
        <v>39737</v>
      </c>
      <c r="L315" s="3">
        <f t="shared" si="2"/>
        <v>4</v>
      </c>
      <c r="M315" s="3" t="s">
        <v>55</v>
      </c>
      <c r="N315" s="1" t="s">
        <v>389</v>
      </c>
      <c r="O315" s="1">
        <v>120</v>
      </c>
      <c r="P315" s="4">
        <f t="shared" si="6"/>
        <v>111078.1</v>
      </c>
      <c r="Q315" s="1">
        <v>1110781</v>
      </c>
      <c r="R315" s="1" t="s">
        <v>2093</v>
      </c>
      <c r="S315" s="1" t="s">
        <v>2094</v>
      </c>
      <c r="T315" s="1" t="s">
        <v>2095</v>
      </c>
      <c r="U315" s="7" t="s">
        <v>2096</v>
      </c>
      <c r="V315" s="1">
        <v>22</v>
      </c>
      <c r="W315" s="1">
        <v>46</v>
      </c>
      <c r="X315" s="1">
        <v>13</v>
      </c>
      <c r="Y315" s="1">
        <v>27</v>
      </c>
      <c r="Z315" s="1">
        <v>167</v>
      </c>
      <c r="AA315" s="1">
        <v>76</v>
      </c>
      <c r="AB315" s="1">
        <v>587</v>
      </c>
      <c r="AC315" s="1">
        <v>36</v>
      </c>
      <c r="AD315" s="1">
        <v>423</v>
      </c>
      <c r="AE315" s="1">
        <v>46</v>
      </c>
      <c r="AF315" s="1">
        <v>14</v>
      </c>
      <c r="AG315" s="1">
        <v>49</v>
      </c>
      <c r="AH315" s="1">
        <v>0</v>
      </c>
      <c r="AI315" s="1">
        <v>425</v>
      </c>
      <c r="AJ315" s="1">
        <v>23</v>
      </c>
      <c r="AK315" s="3">
        <f t="shared" si="4"/>
        <v>587</v>
      </c>
      <c r="AL315" s="1" t="s">
        <v>26</v>
      </c>
    </row>
    <row r="316" spans="1:38" ht="15.75" customHeight="1">
      <c r="A316" s="1">
        <v>316</v>
      </c>
      <c r="B316" s="1">
        <v>316</v>
      </c>
      <c r="C316" s="1" t="s">
        <v>2097</v>
      </c>
      <c r="D316" s="1" t="s">
        <v>2098</v>
      </c>
      <c r="E316" s="1">
        <v>1000</v>
      </c>
      <c r="F316" s="2">
        <f t="shared" si="0"/>
        <v>16.666666666666668</v>
      </c>
      <c r="G316" s="5">
        <v>39479</v>
      </c>
      <c r="H316" s="3">
        <f t="shared" si="1"/>
        <v>5</v>
      </c>
      <c r="I316" s="3" t="s">
        <v>39</v>
      </c>
      <c r="J316" s="5">
        <v>39741</v>
      </c>
      <c r="K316" s="6">
        <v>39741</v>
      </c>
      <c r="L316" s="3">
        <f t="shared" si="2"/>
        <v>1</v>
      </c>
      <c r="M316" s="3" t="s">
        <v>40</v>
      </c>
      <c r="N316" s="1" t="s">
        <v>2099</v>
      </c>
      <c r="O316" s="1">
        <v>111</v>
      </c>
      <c r="P316" s="4">
        <f t="shared" si="6"/>
        <v>193521.3</v>
      </c>
      <c r="Q316" s="1">
        <v>1935213</v>
      </c>
      <c r="R316" s="1" t="s">
        <v>2100</v>
      </c>
      <c r="S316" s="1" t="s">
        <v>2101</v>
      </c>
      <c r="T316" s="1" t="s">
        <v>2102</v>
      </c>
      <c r="U316" s="7" t="s">
        <v>2103</v>
      </c>
      <c r="V316" s="1">
        <v>26</v>
      </c>
      <c r="W316" s="1">
        <v>495</v>
      </c>
      <c r="X316" s="1">
        <v>65</v>
      </c>
      <c r="Y316" s="1">
        <v>46</v>
      </c>
      <c r="Z316" s="1">
        <v>171</v>
      </c>
      <c r="AA316" s="1">
        <v>1795</v>
      </c>
      <c r="AB316" s="1">
        <v>33</v>
      </c>
      <c r="AC316" s="1">
        <v>283</v>
      </c>
      <c r="AD316" s="1">
        <v>106</v>
      </c>
      <c r="AE316" s="1">
        <v>36</v>
      </c>
      <c r="AF316" s="1">
        <v>170</v>
      </c>
      <c r="AG316" s="1">
        <v>226</v>
      </c>
      <c r="AH316" s="1">
        <v>81</v>
      </c>
      <c r="AI316" s="1">
        <v>27</v>
      </c>
      <c r="AJ316" s="1">
        <v>71</v>
      </c>
      <c r="AK316" s="3">
        <f t="shared" si="4"/>
        <v>1795</v>
      </c>
      <c r="AL316" s="1" t="s">
        <v>25</v>
      </c>
    </row>
    <row r="317" spans="1:38" ht="15.75" customHeight="1">
      <c r="A317" s="1">
        <v>317</v>
      </c>
      <c r="B317" s="1">
        <v>317</v>
      </c>
      <c r="C317" s="1" t="s">
        <v>2104</v>
      </c>
      <c r="D317" s="1" t="s">
        <v>1026</v>
      </c>
      <c r="E317" s="1">
        <v>1368</v>
      </c>
      <c r="F317" s="2">
        <f t="shared" si="0"/>
        <v>22.8</v>
      </c>
      <c r="G317" s="5">
        <v>35827</v>
      </c>
      <c r="H317" s="3">
        <f t="shared" si="1"/>
        <v>7</v>
      </c>
      <c r="I317" s="3" t="s">
        <v>87</v>
      </c>
      <c r="J317" s="5">
        <v>39742</v>
      </c>
      <c r="K317" s="6">
        <v>39742</v>
      </c>
      <c r="L317" s="3">
        <f t="shared" si="2"/>
        <v>2</v>
      </c>
      <c r="M317" s="3" t="s">
        <v>71</v>
      </c>
      <c r="N317" s="1" t="s">
        <v>1027</v>
      </c>
      <c r="O317" s="1">
        <v>29</v>
      </c>
      <c r="P317" s="4">
        <f t="shared" si="6"/>
        <v>19713.900000000001</v>
      </c>
      <c r="Q317" s="1">
        <v>197139</v>
      </c>
      <c r="R317" s="1" t="s">
        <v>2105</v>
      </c>
      <c r="S317" s="1" t="s">
        <v>2106</v>
      </c>
      <c r="T317" s="1" t="s">
        <v>2107</v>
      </c>
      <c r="U317" s="7" t="s">
        <v>2108</v>
      </c>
      <c r="V317" s="1">
        <v>19</v>
      </c>
      <c r="W317" s="1">
        <v>19</v>
      </c>
      <c r="X317" s="1">
        <v>0</v>
      </c>
      <c r="Y317" s="1">
        <v>5</v>
      </c>
      <c r="Z317" s="1">
        <v>58</v>
      </c>
      <c r="AA317" s="1">
        <v>6</v>
      </c>
      <c r="AB317" s="1">
        <v>52</v>
      </c>
      <c r="AC317" s="1">
        <v>47</v>
      </c>
      <c r="AD317" s="1">
        <v>54</v>
      </c>
      <c r="AE317" s="1">
        <v>17</v>
      </c>
      <c r="AF317" s="1">
        <v>19</v>
      </c>
      <c r="AG317" s="1">
        <v>29</v>
      </c>
      <c r="AH317" s="1">
        <v>0</v>
      </c>
      <c r="AI317" s="1">
        <v>26</v>
      </c>
      <c r="AJ317" s="1">
        <v>2</v>
      </c>
      <c r="AK317" s="3">
        <f t="shared" si="4"/>
        <v>58</v>
      </c>
      <c r="AL317" s="1" t="s">
        <v>24</v>
      </c>
    </row>
    <row r="318" spans="1:38" ht="15.75" customHeight="1">
      <c r="A318" s="1">
        <v>318</v>
      </c>
      <c r="B318" s="1">
        <v>318</v>
      </c>
      <c r="C318" s="1" t="s">
        <v>2109</v>
      </c>
      <c r="D318" s="1" t="s">
        <v>2110</v>
      </c>
      <c r="E318" s="1">
        <v>1135</v>
      </c>
      <c r="F318" s="2">
        <f t="shared" si="0"/>
        <v>18.916666666666668</v>
      </c>
      <c r="G318" s="5">
        <v>38045</v>
      </c>
      <c r="H318" s="3">
        <f t="shared" si="1"/>
        <v>6</v>
      </c>
      <c r="I318" s="3" t="s">
        <v>63</v>
      </c>
      <c r="J318" s="5">
        <v>39743</v>
      </c>
      <c r="K318" s="6">
        <v>39743</v>
      </c>
      <c r="L318" s="3">
        <f t="shared" si="2"/>
        <v>3</v>
      </c>
      <c r="M318" s="3" t="s">
        <v>79</v>
      </c>
      <c r="N318" s="1" t="s">
        <v>2111</v>
      </c>
      <c r="O318" s="1">
        <v>243</v>
      </c>
      <c r="P318" s="4">
        <f t="shared" si="6"/>
        <v>401653.1</v>
      </c>
      <c r="Q318" s="1">
        <v>4016531</v>
      </c>
      <c r="R318" s="1" t="s">
        <v>2112</v>
      </c>
      <c r="S318" s="1" t="s">
        <v>2113</v>
      </c>
      <c r="T318" s="1" t="s">
        <v>2114</v>
      </c>
      <c r="U318" s="7" t="s">
        <v>2115</v>
      </c>
      <c r="V318" s="1">
        <v>34</v>
      </c>
      <c r="W318" s="1">
        <v>110</v>
      </c>
      <c r="X318" s="1">
        <v>113</v>
      </c>
      <c r="Y318" s="1">
        <v>55</v>
      </c>
      <c r="Z318" s="1">
        <v>927</v>
      </c>
      <c r="AA318" s="1">
        <v>23</v>
      </c>
      <c r="AB318" s="1">
        <v>1079</v>
      </c>
      <c r="AC318" s="1">
        <v>163</v>
      </c>
      <c r="AD318" s="1">
        <v>1110</v>
      </c>
      <c r="AE318" s="1">
        <v>62</v>
      </c>
      <c r="AF318" s="1">
        <v>218</v>
      </c>
      <c r="AG318" s="1">
        <v>261</v>
      </c>
      <c r="AH318" s="1">
        <v>6</v>
      </c>
      <c r="AI318" s="1">
        <v>271</v>
      </c>
      <c r="AJ318" s="1">
        <v>72</v>
      </c>
      <c r="AK318" s="3">
        <f t="shared" si="4"/>
        <v>1110</v>
      </c>
      <c r="AL318" s="1" t="s">
        <v>28</v>
      </c>
    </row>
    <row r="319" spans="1:38" ht="15.75" customHeight="1">
      <c r="A319" s="1">
        <v>319</v>
      </c>
      <c r="B319" s="1">
        <v>319</v>
      </c>
      <c r="C319" s="1" t="s">
        <v>2116</v>
      </c>
      <c r="D319" s="1" t="s">
        <v>2117</v>
      </c>
      <c r="E319" s="1">
        <v>277</v>
      </c>
      <c r="F319" s="2">
        <f t="shared" si="0"/>
        <v>4.6166666666666663</v>
      </c>
      <c r="G319" s="5">
        <v>37679</v>
      </c>
      <c r="H319" s="3">
        <f t="shared" si="1"/>
        <v>4</v>
      </c>
      <c r="I319" s="3" t="s">
        <v>55</v>
      </c>
      <c r="J319" s="5">
        <v>39744</v>
      </c>
      <c r="K319" s="6">
        <v>39744</v>
      </c>
      <c r="L319" s="3">
        <f t="shared" si="2"/>
        <v>4</v>
      </c>
      <c r="M319" s="3" t="s">
        <v>55</v>
      </c>
      <c r="N319" s="1" t="s">
        <v>327</v>
      </c>
      <c r="O319" s="1">
        <v>40</v>
      </c>
      <c r="P319" s="4">
        <f t="shared" si="6"/>
        <v>35228.5</v>
      </c>
      <c r="Q319" s="1">
        <v>352285</v>
      </c>
      <c r="R319" s="1" t="s">
        <v>2118</v>
      </c>
      <c r="S319" s="1" t="s">
        <v>2119</v>
      </c>
      <c r="T319" s="1" t="s">
        <v>2120</v>
      </c>
      <c r="U319" s="7" t="s">
        <v>2121</v>
      </c>
      <c r="V319" s="1">
        <v>32</v>
      </c>
      <c r="W319" s="1">
        <v>42</v>
      </c>
      <c r="X319" s="1">
        <v>1</v>
      </c>
      <c r="Y319" s="1">
        <v>111</v>
      </c>
      <c r="Z319" s="1">
        <v>28</v>
      </c>
      <c r="AA319" s="1">
        <v>5</v>
      </c>
      <c r="AB319" s="1">
        <v>65</v>
      </c>
      <c r="AC319" s="1">
        <v>0</v>
      </c>
      <c r="AD319" s="1">
        <v>62</v>
      </c>
      <c r="AE319" s="1">
        <v>88</v>
      </c>
      <c r="AF319" s="1">
        <v>0</v>
      </c>
      <c r="AG319" s="1">
        <v>33</v>
      </c>
      <c r="AH319" s="1">
        <v>8</v>
      </c>
      <c r="AI319" s="1">
        <v>47</v>
      </c>
      <c r="AJ319" s="1">
        <v>4</v>
      </c>
      <c r="AK319" s="3">
        <f t="shared" si="4"/>
        <v>111</v>
      </c>
      <c r="AL319" s="8" t="s">
        <v>23</v>
      </c>
    </row>
    <row r="320" spans="1:38" ht="15.75" customHeight="1">
      <c r="A320" s="1">
        <v>320</v>
      </c>
      <c r="B320" s="1">
        <v>320</v>
      </c>
      <c r="C320" s="1" t="s">
        <v>2122</v>
      </c>
      <c r="D320" s="1" t="s">
        <v>2123</v>
      </c>
      <c r="E320" s="1">
        <v>1101</v>
      </c>
      <c r="F320" s="2">
        <f t="shared" si="0"/>
        <v>18.350000000000001</v>
      </c>
      <c r="G320" s="5">
        <v>37679</v>
      </c>
      <c r="H320" s="3">
        <f t="shared" si="1"/>
        <v>4</v>
      </c>
      <c r="I320" s="3" t="s">
        <v>55</v>
      </c>
      <c r="J320" s="5">
        <v>39747</v>
      </c>
      <c r="K320" s="6">
        <v>39747</v>
      </c>
      <c r="L320" s="3">
        <f t="shared" si="2"/>
        <v>7</v>
      </c>
      <c r="M320" s="3" t="s">
        <v>87</v>
      </c>
      <c r="N320" s="1" t="s">
        <v>2124</v>
      </c>
      <c r="O320" s="1">
        <v>212</v>
      </c>
      <c r="P320" s="4">
        <f t="shared" si="6"/>
        <v>163642.5</v>
      </c>
      <c r="Q320" s="1">
        <v>1636425</v>
      </c>
      <c r="R320" s="1" t="s">
        <v>2125</v>
      </c>
      <c r="S320" s="1" t="s">
        <v>2126</v>
      </c>
      <c r="T320" s="1" t="s">
        <v>2127</v>
      </c>
      <c r="U320" s="7" t="s">
        <v>2128</v>
      </c>
      <c r="V320" s="1">
        <v>29</v>
      </c>
      <c r="W320" s="1">
        <v>28</v>
      </c>
      <c r="X320" s="1">
        <v>32</v>
      </c>
      <c r="Y320" s="1">
        <v>79</v>
      </c>
      <c r="Z320" s="1">
        <v>299</v>
      </c>
      <c r="AA320" s="1">
        <v>17</v>
      </c>
      <c r="AB320" s="1">
        <v>729</v>
      </c>
      <c r="AC320" s="1">
        <v>83</v>
      </c>
      <c r="AD320" s="1">
        <v>231</v>
      </c>
      <c r="AE320" s="1">
        <v>54</v>
      </c>
      <c r="AF320" s="1">
        <v>164</v>
      </c>
      <c r="AG320" s="1">
        <v>143</v>
      </c>
      <c r="AH320" s="1">
        <v>40</v>
      </c>
      <c r="AI320" s="1">
        <v>503</v>
      </c>
      <c r="AJ320" s="1">
        <v>104</v>
      </c>
      <c r="AK320" s="3">
        <f t="shared" si="4"/>
        <v>729</v>
      </c>
      <c r="AL320" s="1" t="s">
        <v>26</v>
      </c>
    </row>
    <row r="321" spans="1:38" ht="15.75" customHeight="1">
      <c r="A321" s="1">
        <v>321</v>
      </c>
      <c r="B321" s="1">
        <v>321</v>
      </c>
      <c r="C321" s="1" t="s">
        <v>2129</v>
      </c>
      <c r="D321" s="1" t="s">
        <v>381</v>
      </c>
      <c r="E321" s="1">
        <v>197</v>
      </c>
      <c r="F321" s="2">
        <f t="shared" si="0"/>
        <v>3.2833333333333332</v>
      </c>
      <c r="G321" s="5">
        <v>39479</v>
      </c>
      <c r="H321" s="3">
        <f t="shared" si="1"/>
        <v>5</v>
      </c>
      <c r="I321" s="3" t="s">
        <v>39</v>
      </c>
      <c r="J321" s="5">
        <v>39748</v>
      </c>
      <c r="K321" s="6">
        <v>39748</v>
      </c>
      <c r="L321" s="3">
        <f t="shared" si="2"/>
        <v>1</v>
      </c>
      <c r="M321" s="3" t="s">
        <v>40</v>
      </c>
      <c r="N321" s="1" t="s">
        <v>382</v>
      </c>
      <c r="O321" s="1">
        <v>87</v>
      </c>
      <c r="P321" s="4">
        <f t="shared" si="6"/>
        <v>159424.1</v>
      </c>
      <c r="Q321" s="1">
        <v>1594241</v>
      </c>
      <c r="R321" s="1" t="s">
        <v>2130</v>
      </c>
      <c r="S321" s="1" t="s">
        <v>2131</v>
      </c>
      <c r="T321" s="1" t="s">
        <v>2132</v>
      </c>
      <c r="U321" s="7" t="s">
        <v>2133</v>
      </c>
      <c r="V321" s="1">
        <v>49</v>
      </c>
      <c r="W321" s="1">
        <v>211</v>
      </c>
      <c r="X321" s="1">
        <v>98</v>
      </c>
      <c r="Y321" s="1">
        <v>11</v>
      </c>
      <c r="Z321" s="1">
        <v>132</v>
      </c>
      <c r="AA321" s="1">
        <v>630</v>
      </c>
      <c r="AB321" s="1">
        <v>32</v>
      </c>
      <c r="AC321" s="1">
        <v>258</v>
      </c>
      <c r="AD321" s="1">
        <v>86</v>
      </c>
      <c r="AE321" s="1">
        <v>36</v>
      </c>
      <c r="AF321" s="1">
        <v>23</v>
      </c>
      <c r="AG321" s="1">
        <v>194</v>
      </c>
      <c r="AH321" s="1">
        <v>47</v>
      </c>
      <c r="AI321" s="1">
        <v>10</v>
      </c>
      <c r="AJ321" s="1">
        <v>56</v>
      </c>
      <c r="AK321" s="3">
        <f t="shared" si="4"/>
        <v>630</v>
      </c>
      <c r="AL321" s="1" t="s">
        <v>25</v>
      </c>
    </row>
    <row r="322" spans="1:38" ht="15.75" customHeight="1">
      <c r="A322" s="1">
        <v>322</v>
      </c>
      <c r="B322" s="1">
        <v>322</v>
      </c>
      <c r="C322" s="1" t="s">
        <v>2134</v>
      </c>
      <c r="D322" s="1" t="s">
        <v>2135</v>
      </c>
      <c r="E322" s="1">
        <v>946</v>
      </c>
      <c r="F322" s="2">
        <f t="shared" si="0"/>
        <v>15.766666666666667</v>
      </c>
      <c r="G322" s="5">
        <v>38384</v>
      </c>
      <c r="H322" s="3">
        <f t="shared" si="1"/>
        <v>2</v>
      </c>
      <c r="I322" s="3" t="s">
        <v>71</v>
      </c>
      <c r="J322" s="5">
        <v>39750</v>
      </c>
      <c r="K322" s="6">
        <v>39750</v>
      </c>
      <c r="L322" s="3">
        <f t="shared" si="2"/>
        <v>3</v>
      </c>
      <c r="M322" s="3" t="s">
        <v>79</v>
      </c>
      <c r="N322" s="1" t="s">
        <v>464</v>
      </c>
      <c r="O322" s="1">
        <v>41</v>
      </c>
      <c r="P322" s="4">
        <f t="shared" si="6"/>
        <v>41164.699999999997</v>
      </c>
      <c r="Q322" s="1">
        <v>411647</v>
      </c>
      <c r="R322" s="1" t="s">
        <v>2136</v>
      </c>
      <c r="S322" s="1" t="s">
        <v>2137</v>
      </c>
      <c r="T322" s="1" t="s">
        <v>2138</v>
      </c>
      <c r="U322" s="7" t="s">
        <v>2139</v>
      </c>
      <c r="V322" s="1">
        <v>20</v>
      </c>
      <c r="W322" s="1">
        <v>8</v>
      </c>
      <c r="X322" s="1">
        <v>15</v>
      </c>
      <c r="Y322" s="1">
        <v>9</v>
      </c>
      <c r="Z322" s="1">
        <v>205</v>
      </c>
      <c r="AA322" s="1">
        <v>90</v>
      </c>
      <c r="AB322" s="1">
        <v>142</v>
      </c>
      <c r="AC322" s="1">
        <v>178</v>
      </c>
      <c r="AD322" s="1">
        <v>87</v>
      </c>
      <c r="AE322" s="1">
        <v>55</v>
      </c>
      <c r="AF322" s="1">
        <v>56</v>
      </c>
      <c r="AG322" s="1">
        <v>107</v>
      </c>
      <c r="AH322" s="1">
        <v>47</v>
      </c>
      <c r="AI322" s="1">
        <v>19</v>
      </c>
      <c r="AJ322" s="1">
        <v>60</v>
      </c>
      <c r="AK322" s="3">
        <f t="shared" si="4"/>
        <v>205</v>
      </c>
      <c r="AL322" s="1" t="s">
        <v>24</v>
      </c>
    </row>
    <row r="323" spans="1:38" ht="15.75" customHeight="1">
      <c r="A323" s="1">
        <v>323</v>
      </c>
      <c r="B323" s="1">
        <v>323</v>
      </c>
      <c r="C323" s="1" t="s">
        <v>2140</v>
      </c>
      <c r="D323" s="1" t="s">
        <v>2141</v>
      </c>
      <c r="E323" s="1">
        <v>1124</v>
      </c>
      <c r="F323" s="2">
        <f t="shared" si="0"/>
        <v>18.733333333333334</v>
      </c>
      <c r="G323" s="5">
        <v>39238</v>
      </c>
      <c r="H323" s="3">
        <f t="shared" si="1"/>
        <v>2</v>
      </c>
      <c r="I323" s="3" t="s">
        <v>71</v>
      </c>
      <c r="J323" s="5">
        <v>39751</v>
      </c>
      <c r="K323" s="6">
        <v>39751</v>
      </c>
      <c r="L323" s="3">
        <f t="shared" si="2"/>
        <v>4</v>
      </c>
      <c r="M323" s="3" t="s">
        <v>55</v>
      </c>
      <c r="N323" s="1" t="s">
        <v>123</v>
      </c>
      <c r="O323" s="1">
        <v>37</v>
      </c>
      <c r="P323" s="4">
        <f t="shared" si="6"/>
        <v>33023.800000000003</v>
      </c>
      <c r="Q323" s="1">
        <v>330238</v>
      </c>
      <c r="R323" s="1" t="s">
        <v>2142</v>
      </c>
      <c r="S323" s="1" t="s">
        <v>2143</v>
      </c>
      <c r="T323" s="1" t="s">
        <v>2144</v>
      </c>
      <c r="U323" s="7" t="s">
        <v>2145</v>
      </c>
      <c r="V323" s="1">
        <v>20</v>
      </c>
      <c r="W323" s="1">
        <v>47</v>
      </c>
      <c r="X323" s="1">
        <v>7</v>
      </c>
      <c r="Y323" s="1">
        <v>137</v>
      </c>
      <c r="Z323" s="1">
        <v>40</v>
      </c>
      <c r="AA323" s="1">
        <v>0</v>
      </c>
      <c r="AB323" s="1">
        <v>68</v>
      </c>
      <c r="AC323" s="1">
        <v>3</v>
      </c>
      <c r="AD323" s="1">
        <v>68</v>
      </c>
      <c r="AE323" s="1">
        <v>33</v>
      </c>
      <c r="AF323" s="1">
        <v>12</v>
      </c>
      <c r="AG323" s="1">
        <v>17</v>
      </c>
      <c r="AH323" s="1">
        <v>0</v>
      </c>
      <c r="AI323" s="1">
        <v>40</v>
      </c>
      <c r="AJ323" s="1">
        <v>9</v>
      </c>
      <c r="AK323" s="3">
        <f t="shared" si="4"/>
        <v>137</v>
      </c>
      <c r="AL323" s="1" t="s">
        <v>23</v>
      </c>
    </row>
    <row r="324" spans="1:38" ht="15.75" customHeight="1">
      <c r="A324" s="1">
        <v>324</v>
      </c>
      <c r="B324" s="1">
        <v>324</v>
      </c>
      <c r="C324" s="1" t="s">
        <v>2146</v>
      </c>
      <c r="D324" s="1" t="s">
        <v>2147</v>
      </c>
      <c r="E324" s="1">
        <v>946</v>
      </c>
      <c r="F324" s="2">
        <f t="shared" si="0"/>
        <v>15.766666666666667</v>
      </c>
      <c r="G324" s="5">
        <v>40086</v>
      </c>
      <c r="H324" s="3">
        <f t="shared" si="1"/>
        <v>3</v>
      </c>
      <c r="I324" s="3" t="s">
        <v>79</v>
      </c>
      <c r="J324" s="5">
        <v>39751</v>
      </c>
      <c r="K324" s="6">
        <v>39751</v>
      </c>
      <c r="L324" s="3">
        <f t="shared" si="2"/>
        <v>4</v>
      </c>
      <c r="M324" s="3" t="s">
        <v>55</v>
      </c>
      <c r="N324" s="1" t="s">
        <v>2148</v>
      </c>
      <c r="O324" s="1">
        <v>76</v>
      </c>
      <c r="P324" s="4">
        <f t="shared" si="6"/>
        <v>17624.5</v>
      </c>
      <c r="Q324" s="1">
        <v>176245</v>
      </c>
      <c r="R324" s="1" t="s">
        <v>2149</v>
      </c>
      <c r="S324" s="1" t="s">
        <v>2150</v>
      </c>
      <c r="T324" s="1" t="s">
        <v>2151</v>
      </c>
      <c r="U324" s="7" t="s">
        <v>2152</v>
      </c>
      <c r="V324" s="1">
        <v>30</v>
      </c>
      <c r="W324" s="1">
        <v>28</v>
      </c>
      <c r="X324" s="1">
        <v>7</v>
      </c>
      <c r="Y324" s="1">
        <v>7</v>
      </c>
      <c r="Z324" s="1">
        <v>8</v>
      </c>
      <c r="AA324" s="1">
        <v>0</v>
      </c>
      <c r="AB324" s="1">
        <v>11</v>
      </c>
      <c r="AC324" s="1">
        <v>3</v>
      </c>
      <c r="AD324" s="1">
        <v>45</v>
      </c>
      <c r="AE324" s="1">
        <v>2</v>
      </c>
      <c r="AF324" s="1">
        <v>30</v>
      </c>
      <c r="AG324" s="1">
        <v>14</v>
      </c>
      <c r="AH324" s="1">
        <v>13</v>
      </c>
      <c r="AI324" s="1">
        <v>21</v>
      </c>
      <c r="AJ324" s="1">
        <v>20</v>
      </c>
      <c r="AK324" s="3">
        <f t="shared" si="4"/>
        <v>45</v>
      </c>
      <c r="AL324" s="1" t="s">
        <v>28</v>
      </c>
    </row>
    <row r="325" spans="1:38" ht="15.75" customHeight="1">
      <c r="A325" s="1">
        <v>325</v>
      </c>
      <c r="B325" s="1">
        <v>325</v>
      </c>
      <c r="C325" s="1" t="s">
        <v>2153</v>
      </c>
      <c r="D325" s="1" t="s">
        <v>2154</v>
      </c>
      <c r="E325" s="1">
        <v>1014</v>
      </c>
      <c r="F325" s="2">
        <f t="shared" si="0"/>
        <v>16.899999999999999</v>
      </c>
      <c r="G325" s="5">
        <v>40086</v>
      </c>
      <c r="H325" s="3">
        <f t="shared" si="1"/>
        <v>3</v>
      </c>
      <c r="I325" s="3" t="s">
        <v>79</v>
      </c>
      <c r="J325" s="5">
        <v>39751</v>
      </c>
      <c r="K325" s="6">
        <v>39751</v>
      </c>
      <c r="L325" s="3">
        <f t="shared" si="2"/>
        <v>4</v>
      </c>
      <c r="M325" s="3" t="s">
        <v>55</v>
      </c>
      <c r="N325" s="1" t="s">
        <v>2155</v>
      </c>
      <c r="O325" s="1">
        <v>99</v>
      </c>
      <c r="P325" s="4">
        <f t="shared" si="6"/>
        <v>27339.599999999999</v>
      </c>
      <c r="Q325" s="1">
        <v>273396</v>
      </c>
      <c r="R325" s="1" t="s">
        <v>2156</v>
      </c>
      <c r="S325" s="1" t="s">
        <v>2157</v>
      </c>
      <c r="T325" s="1" t="s">
        <v>2158</v>
      </c>
      <c r="U325" s="7" t="s">
        <v>2159</v>
      </c>
      <c r="V325" s="1">
        <v>38</v>
      </c>
      <c r="W325" s="1">
        <v>169</v>
      </c>
      <c r="X325" s="1">
        <v>7</v>
      </c>
      <c r="Y325" s="1">
        <v>32</v>
      </c>
      <c r="Z325" s="1">
        <v>85</v>
      </c>
      <c r="AA325" s="1">
        <v>20</v>
      </c>
      <c r="AB325" s="1">
        <v>68</v>
      </c>
      <c r="AC325" s="1">
        <v>38</v>
      </c>
      <c r="AD325" s="1">
        <v>369</v>
      </c>
      <c r="AE325" s="1">
        <v>30</v>
      </c>
      <c r="AF325" s="1">
        <v>23</v>
      </c>
      <c r="AG325" s="1">
        <v>21</v>
      </c>
      <c r="AH325" s="1">
        <v>4</v>
      </c>
      <c r="AI325" s="1">
        <v>105</v>
      </c>
      <c r="AJ325" s="1">
        <v>9</v>
      </c>
      <c r="AK325" s="3">
        <f t="shared" si="4"/>
        <v>369</v>
      </c>
      <c r="AL325" s="1" t="s">
        <v>28</v>
      </c>
    </row>
    <row r="326" spans="1:38" ht="15.75" customHeight="1">
      <c r="A326" s="1">
        <v>326</v>
      </c>
      <c r="B326" s="1">
        <v>326</v>
      </c>
      <c r="C326" s="1" t="s">
        <v>2160</v>
      </c>
      <c r="D326" s="1" t="s">
        <v>2161</v>
      </c>
      <c r="E326" s="1">
        <v>1118</v>
      </c>
      <c r="F326" s="2">
        <f t="shared" si="0"/>
        <v>18.633333333333333</v>
      </c>
      <c r="G326" s="5">
        <v>40086</v>
      </c>
      <c r="H326" s="3">
        <f t="shared" si="1"/>
        <v>3</v>
      </c>
      <c r="I326" s="3" t="s">
        <v>79</v>
      </c>
      <c r="J326" s="5">
        <v>39751</v>
      </c>
      <c r="K326" s="6">
        <v>39751</v>
      </c>
      <c r="L326" s="3">
        <f t="shared" si="2"/>
        <v>4</v>
      </c>
      <c r="M326" s="3" t="s">
        <v>55</v>
      </c>
      <c r="N326" s="1" t="s">
        <v>1753</v>
      </c>
      <c r="O326" s="1">
        <v>30</v>
      </c>
      <c r="P326" s="4">
        <f t="shared" si="6"/>
        <v>20441</v>
      </c>
      <c r="Q326" s="1">
        <v>204410</v>
      </c>
      <c r="R326" s="1" t="s">
        <v>2162</v>
      </c>
      <c r="S326" s="1" t="s">
        <v>2163</v>
      </c>
      <c r="T326" s="1" t="s">
        <v>2164</v>
      </c>
      <c r="U326" s="7" t="s">
        <v>2165</v>
      </c>
      <c r="V326" s="1">
        <v>20</v>
      </c>
      <c r="W326" s="1">
        <v>47</v>
      </c>
      <c r="X326" s="1">
        <v>3</v>
      </c>
      <c r="Y326" s="1">
        <v>2</v>
      </c>
      <c r="Z326" s="1">
        <v>5</v>
      </c>
      <c r="AA326" s="1">
        <v>6</v>
      </c>
      <c r="AB326" s="1">
        <v>12</v>
      </c>
      <c r="AC326" s="1">
        <v>3</v>
      </c>
      <c r="AD326" s="1">
        <v>73</v>
      </c>
      <c r="AE326" s="1">
        <v>1</v>
      </c>
      <c r="AF326" s="1">
        <v>15</v>
      </c>
      <c r="AG326" s="1">
        <v>13</v>
      </c>
      <c r="AH326" s="1">
        <v>12</v>
      </c>
      <c r="AI326" s="1">
        <v>15</v>
      </c>
      <c r="AJ326" s="1">
        <v>6</v>
      </c>
      <c r="AK326" s="3">
        <f t="shared" si="4"/>
        <v>73</v>
      </c>
      <c r="AL326" s="1" t="s">
        <v>28</v>
      </c>
    </row>
    <row r="327" spans="1:38" ht="15.75" customHeight="1">
      <c r="A327" s="1">
        <v>327</v>
      </c>
      <c r="B327" s="1">
        <v>327</v>
      </c>
      <c r="C327" s="1" t="s">
        <v>2166</v>
      </c>
      <c r="D327" s="1" t="s">
        <v>2167</v>
      </c>
      <c r="E327" s="1">
        <v>1007</v>
      </c>
      <c r="F327" s="2">
        <f t="shared" si="0"/>
        <v>16.783333333333335</v>
      </c>
      <c r="G327" s="5">
        <v>40099</v>
      </c>
      <c r="H327" s="3">
        <f t="shared" si="1"/>
        <v>2</v>
      </c>
      <c r="I327" s="3" t="s">
        <v>71</v>
      </c>
      <c r="J327" s="5">
        <v>39751</v>
      </c>
      <c r="K327" s="6">
        <v>39751</v>
      </c>
      <c r="L327" s="3">
        <f t="shared" si="2"/>
        <v>4</v>
      </c>
      <c r="M327" s="3" t="s">
        <v>55</v>
      </c>
      <c r="N327" s="1" t="s">
        <v>2168</v>
      </c>
      <c r="O327" s="1">
        <v>152</v>
      </c>
      <c r="P327" s="4">
        <f t="shared" si="6"/>
        <v>43320.2</v>
      </c>
      <c r="Q327" s="1">
        <v>433202</v>
      </c>
      <c r="R327" s="1" t="s">
        <v>2169</v>
      </c>
      <c r="S327" s="1" t="s">
        <v>2170</v>
      </c>
      <c r="T327" s="1" t="s">
        <v>2151</v>
      </c>
      <c r="U327" s="7" t="s">
        <v>2171</v>
      </c>
      <c r="V327" s="1">
        <v>47</v>
      </c>
      <c r="W327" s="1">
        <v>182</v>
      </c>
      <c r="X327" s="1">
        <v>27</v>
      </c>
      <c r="Y327" s="1">
        <v>38</v>
      </c>
      <c r="Z327" s="1">
        <v>56</v>
      </c>
      <c r="AA327" s="1">
        <v>0</v>
      </c>
      <c r="AB327" s="1">
        <v>64</v>
      </c>
      <c r="AC327" s="1">
        <v>8</v>
      </c>
      <c r="AD327" s="1">
        <v>274</v>
      </c>
      <c r="AE327" s="1">
        <v>12</v>
      </c>
      <c r="AF327" s="1">
        <v>35</v>
      </c>
      <c r="AG327" s="1">
        <v>16</v>
      </c>
      <c r="AH327" s="1">
        <v>24</v>
      </c>
      <c r="AI327" s="1">
        <v>56</v>
      </c>
      <c r="AJ327" s="1">
        <v>40</v>
      </c>
      <c r="AK327" s="3">
        <f t="shared" si="4"/>
        <v>274</v>
      </c>
      <c r="AL327" s="1" t="s">
        <v>28</v>
      </c>
    </row>
    <row r="328" spans="1:38" ht="15.75" customHeight="1">
      <c r="A328" s="1">
        <v>328</v>
      </c>
      <c r="B328" s="1">
        <v>328</v>
      </c>
      <c r="C328" s="1" t="s">
        <v>2172</v>
      </c>
      <c r="D328" s="1" t="s">
        <v>812</v>
      </c>
      <c r="E328" s="1">
        <v>1087</v>
      </c>
      <c r="F328" s="2">
        <f t="shared" si="0"/>
        <v>18.116666666666667</v>
      </c>
      <c r="G328" s="5">
        <v>40086</v>
      </c>
      <c r="H328" s="3">
        <f t="shared" si="1"/>
        <v>3</v>
      </c>
      <c r="I328" s="3" t="s">
        <v>79</v>
      </c>
      <c r="J328" s="5">
        <v>39751</v>
      </c>
      <c r="K328" s="6">
        <v>39751</v>
      </c>
      <c r="L328" s="3">
        <f t="shared" si="2"/>
        <v>4</v>
      </c>
      <c r="M328" s="3" t="s">
        <v>55</v>
      </c>
      <c r="N328" s="1" t="s">
        <v>813</v>
      </c>
      <c r="O328" s="1">
        <v>46</v>
      </c>
      <c r="P328" s="4">
        <f t="shared" si="6"/>
        <v>30480</v>
      </c>
      <c r="Q328" s="1">
        <v>304800</v>
      </c>
      <c r="R328" s="1" t="s">
        <v>2173</v>
      </c>
      <c r="S328" s="1" t="s">
        <v>2174</v>
      </c>
      <c r="T328" s="1" t="s">
        <v>2175</v>
      </c>
      <c r="U328" s="7" t="s">
        <v>2176</v>
      </c>
      <c r="V328" s="1">
        <v>27</v>
      </c>
      <c r="W328" s="1">
        <v>60</v>
      </c>
      <c r="X328" s="1">
        <v>9</v>
      </c>
      <c r="Y328" s="1">
        <v>14</v>
      </c>
      <c r="Z328" s="1">
        <v>27</v>
      </c>
      <c r="AA328" s="1">
        <v>18</v>
      </c>
      <c r="AB328" s="1">
        <v>23</v>
      </c>
      <c r="AC328" s="1">
        <v>6</v>
      </c>
      <c r="AD328" s="1">
        <v>148</v>
      </c>
      <c r="AE328" s="1">
        <v>8</v>
      </c>
      <c r="AF328" s="1">
        <v>20</v>
      </c>
      <c r="AG328" s="1">
        <v>26</v>
      </c>
      <c r="AH328" s="1">
        <v>12</v>
      </c>
      <c r="AI328" s="1">
        <v>35</v>
      </c>
      <c r="AJ328" s="1">
        <v>11</v>
      </c>
      <c r="AK328" s="3">
        <f t="shared" si="4"/>
        <v>148</v>
      </c>
      <c r="AL328" s="1" t="s">
        <v>28</v>
      </c>
    </row>
    <row r="329" spans="1:38" ht="15.75" customHeight="1">
      <c r="A329" s="1">
        <v>329</v>
      </c>
      <c r="B329" s="1">
        <v>329</v>
      </c>
      <c r="C329" s="1" t="s">
        <v>2177</v>
      </c>
      <c r="D329" s="1" t="s">
        <v>429</v>
      </c>
      <c r="E329" s="1">
        <v>1016</v>
      </c>
      <c r="F329" s="2">
        <f t="shared" si="0"/>
        <v>16.933333333333334</v>
      </c>
      <c r="G329" s="5">
        <v>40099</v>
      </c>
      <c r="H329" s="3">
        <f t="shared" si="1"/>
        <v>2</v>
      </c>
      <c r="I329" s="3" t="s">
        <v>71</v>
      </c>
      <c r="J329" s="5">
        <v>39752</v>
      </c>
      <c r="K329" s="6">
        <v>39752</v>
      </c>
      <c r="L329" s="3">
        <f t="shared" si="2"/>
        <v>5</v>
      </c>
      <c r="M329" s="3" t="s">
        <v>39</v>
      </c>
      <c r="N329" s="1" t="s">
        <v>430</v>
      </c>
      <c r="O329" s="1">
        <v>82</v>
      </c>
      <c r="P329" s="4">
        <f t="shared" si="6"/>
        <v>23600.2</v>
      </c>
      <c r="Q329" s="1">
        <v>236002</v>
      </c>
      <c r="R329" s="1" t="s">
        <v>2178</v>
      </c>
      <c r="S329" s="1" t="s">
        <v>2179</v>
      </c>
      <c r="T329" s="1" t="s">
        <v>2180</v>
      </c>
      <c r="U329" s="7" t="s">
        <v>2181</v>
      </c>
      <c r="V329" s="1">
        <v>21</v>
      </c>
      <c r="W329" s="1">
        <v>8</v>
      </c>
      <c r="X329" s="1">
        <v>13</v>
      </c>
      <c r="Y329" s="1">
        <v>15</v>
      </c>
      <c r="Z329" s="1">
        <v>42</v>
      </c>
      <c r="AA329" s="1">
        <v>8</v>
      </c>
      <c r="AB329" s="1">
        <v>88</v>
      </c>
      <c r="AC329" s="1">
        <v>11</v>
      </c>
      <c r="AD329" s="1">
        <v>57</v>
      </c>
      <c r="AE329" s="1">
        <v>4</v>
      </c>
      <c r="AF329" s="1">
        <v>32</v>
      </c>
      <c r="AG329" s="1">
        <v>27</v>
      </c>
      <c r="AH329" s="1">
        <v>7</v>
      </c>
      <c r="AI329" s="1">
        <v>64</v>
      </c>
      <c r="AJ329" s="1">
        <v>20</v>
      </c>
      <c r="AK329" s="3">
        <f t="shared" si="4"/>
        <v>88</v>
      </c>
      <c r="AL329" s="1" t="s">
        <v>26</v>
      </c>
    </row>
    <row r="330" spans="1:38" ht="15.75" customHeight="1">
      <c r="A330" s="1">
        <v>330</v>
      </c>
      <c r="B330" s="1">
        <v>330</v>
      </c>
      <c r="C330" s="1" t="s">
        <v>2182</v>
      </c>
      <c r="D330" s="1" t="s">
        <v>2183</v>
      </c>
      <c r="E330" s="1">
        <v>731</v>
      </c>
      <c r="F330" s="2">
        <f t="shared" si="0"/>
        <v>12.183333333333334</v>
      </c>
      <c r="G330" s="5">
        <v>38410</v>
      </c>
      <c r="H330" s="3">
        <f t="shared" si="1"/>
        <v>7</v>
      </c>
      <c r="I330" s="3" t="s">
        <v>87</v>
      </c>
      <c r="J330" s="5">
        <v>39754</v>
      </c>
      <c r="K330" s="6">
        <v>39754</v>
      </c>
      <c r="L330" s="3">
        <f t="shared" si="2"/>
        <v>7</v>
      </c>
      <c r="M330" s="3" t="s">
        <v>87</v>
      </c>
      <c r="N330" s="1" t="s">
        <v>464</v>
      </c>
      <c r="O330" s="1">
        <v>30</v>
      </c>
      <c r="P330" s="4">
        <f t="shared" si="6"/>
        <v>37549.1</v>
      </c>
      <c r="Q330" s="1">
        <v>375491</v>
      </c>
      <c r="R330" s="1" t="s">
        <v>2184</v>
      </c>
      <c r="S330" s="1" t="s">
        <v>2185</v>
      </c>
      <c r="T330" s="1" t="s">
        <v>2186</v>
      </c>
      <c r="U330" s="7" t="s">
        <v>2187</v>
      </c>
      <c r="V330" s="1">
        <v>20</v>
      </c>
      <c r="W330" s="1">
        <v>45</v>
      </c>
      <c r="X330" s="1">
        <v>14</v>
      </c>
      <c r="Y330" s="1">
        <v>17</v>
      </c>
      <c r="Z330" s="1">
        <v>98</v>
      </c>
      <c r="AA330" s="1">
        <v>11</v>
      </c>
      <c r="AB330" s="1">
        <v>66</v>
      </c>
      <c r="AC330" s="1">
        <v>78</v>
      </c>
      <c r="AD330" s="1">
        <v>53</v>
      </c>
      <c r="AE330" s="1">
        <v>24</v>
      </c>
      <c r="AF330" s="1">
        <v>41</v>
      </c>
      <c r="AG330" s="1">
        <v>64</v>
      </c>
      <c r="AH330" s="1">
        <v>85</v>
      </c>
      <c r="AI330" s="1">
        <v>17</v>
      </c>
      <c r="AJ330" s="1">
        <v>34</v>
      </c>
      <c r="AK330" s="3">
        <f t="shared" si="4"/>
        <v>98</v>
      </c>
      <c r="AL330" s="1" t="s">
        <v>24</v>
      </c>
    </row>
    <row r="331" spans="1:38" ht="15.75" customHeight="1">
      <c r="A331" s="1">
        <v>331</v>
      </c>
      <c r="B331" s="1">
        <v>331</v>
      </c>
      <c r="C331" s="1" t="s">
        <v>2188</v>
      </c>
      <c r="D331" s="1" t="s">
        <v>2189</v>
      </c>
      <c r="E331" s="1">
        <v>1019</v>
      </c>
      <c r="F331" s="2">
        <f t="shared" si="0"/>
        <v>16.983333333333334</v>
      </c>
      <c r="G331" s="5">
        <v>38384</v>
      </c>
      <c r="H331" s="3">
        <f t="shared" si="1"/>
        <v>2</v>
      </c>
      <c r="I331" s="3" t="s">
        <v>71</v>
      </c>
      <c r="J331" s="5">
        <v>39755</v>
      </c>
      <c r="K331" s="6">
        <v>39755</v>
      </c>
      <c r="L331" s="3">
        <f t="shared" si="2"/>
        <v>1</v>
      </c>
      <c r="M331" s="3" t="s">
        <v>40</v>
      </c>
      <c r="N331" s="1" t="s">
        <v>2190</v>
      </c>
      <c r="O331" s="1">
        <v>27</v>
      </c>
      <c r="P331" s="4">
        <f t="shared" si="6"/>
        <v>42908.4</v>
      </c>
      <c r="Q331" s="1">
        <v>429084</v>
      </c>
      <c r="R331" s="1" t="s">
        <v>2191</v>
      </c>
      <c r="S331" s="1" t="s">
        <v>2192</v>
      </c>
      <c r="T331" s="1" t="s">
        <v>2193</v>
      </c>
      <c r="U331" s="7" t="s">
        <v>2194</v>
      </c>
      <c r="V331" s="1">
        <v>20</v>
      </c>
      <c r="W331" s="1">
        <v>4</v>
      </c>
      <c r="X331" s="1">
        <v>2</v>
      </c>
      <c r="Y331" s="1">
        <v>13</v>
      </c>
      <c r="Z331" s="1">
        <v>65</v>
      </c>
      <c r="AA331" s="1">
        <v>2</v>
      </c>
      <c r="AB331" s="1">
        <v>138</v>
      </c>
      <c r="AC331" s="1">
        <v>17</v>
      </c>
      <c r="AD331" s="1">
        <v>48</v>
      </c>
      <c r="AE331" s="1">
        <v>5</v>
      </c>
      <c r="AF331" s="1">
        <v>21</v>
      </c>
      <c r="AG331" s="1">
        <v>54</v>
      </c>
      <c r="AH331" s="1">
        <v>1</v>
      </c>
      <c r="AI331" s="1">
        <v>72</v>
      </c>
      <c r="AJ331" s="1">
        <v>10</v>
      </c>
      <c r="AK331" s="3">
        <f t="shared" si="4"/>
        <v>138</v>
      </c>
      <c r="AL331" s="1" t="s">
        <v>26</v>
      </c>
    </row>
    <row r="332" spans="1:38" ht="15.75" customHeight="1">
      <c r="A332" s="1">
        <v>332</v>
      </c>
      <c r="B332" s="1">
        <v>332</v>
      </c>
      <c r="C332" s="1" t="s">
        <v>2195</v>
      </c>
      <c r="D332" s="1" t="s">
        <v>2196</v>
      </c>
      <c r="E332" s="1">
        <v>1164</v>
      </c>
      <c r="F332" s="2">
        <f t="shared" si="0"/>
        <v>19.399999999999999</v>
      </c>
      <c r="G332" s="5">
        <v>39479</v>
      </c>
      <c r="H332" s="3">
        <f t="shared" si="1"/>
        <v>5</v>
      </c>
      <c r="I332" s="3" t="s">
        <v>39</v>
      </c>
      <c r="J332" s="5">
        <v>39757</v>
      </c>
      <c r="K332" s="6">
        <v>39757</v>
      </c>
      <c r="L332" s="3">
        <f t="shared" si="2"/>
        <v>3</v>
      </c>
      <c r="M332" s="3" t="s">
        <v>79</v>
      </c>
      <c r="N332" s="1" t="s">
        <v>2197</v>
      </c>
      <c r="O332" s="1">
        <v>108</v>
      </c>
      <c r="P332" s="4">
        <f t="shared" si="6"/>
        <v>72359.899999999994</v>
      </c>
      <c r="Q332" s="1">
        <v>723599</v>
      </c>
      <c r="R332" s="1" t="s">
        <v>2198</v>
      </c>
      <c r="S332" s="1" t="s">
        <v>2199</v>
      </c>
      <c r="T332" s="1" t="s">
        <v>2200</v>
      </c>
      <c r="U332" s="7" t="s">
        <v>2201</v>
      </c>
      <c r="V332" s="1">
        <v>28</v>
      </c>
      <c r="W332" s="1">
        <v>272</v>
      </c>
      <c r="X332" s="1">
        <v>15</v>
      </c>
      <c r="Y332" s="1">
        <v>279</v>
      </c>
      <c r="Z332" s="1">
        <v>274</v>
      </c>
      <c r="AA332" s="1">
        <v>58</v>
      </c>
      <c r="AB332" s="1">
        <v>36</v>
      </c>
      <c r="AC332" s="1">
        <v>35</v>
      </c>
      <c r="AD332" s="1">
        <v>754</v>
      </c>
      <c r="AE332" s="1">
        <v>136</v>
      </c>
      <c r="AF332" s="1">
        <v>15</v>
      </c>
      <c r="AG332" s="1">
        <v>30</v>
      </c>
      <c r="AH332" s="1">
        <v>1</v>
      </c>
      <c r="AI332" s="1">
        <v>94</v>
      </c>
      <c r="AJ332" s="1">
        <v>9</v>
      </c>
      <c r="AK332" s="3">
        <f t="shared" si="4"/>
        <v>754</v>
      </c>
      <c r="AL332" s="1" t="s">
        <v>28</v>
      </c>
    </row>
    <row r="333" spans="1:38" ht="15.75" customHeight="1">
      <c r="A333" s="1">
        <v>333</v>
      </c>
      <c r="B333" s="1">
        <v>333</v>
      </c>
      <c r="C333" s="1" t="s">
        <v>2202</v>
      </c>
      <c r="D333" s="1" t="s">
        <v>2203</v>
      </c>
      <c r="E333" s="1">
        <v>1678</v>
      </c>
      <c r="F333" s="2">
        <f t="shared" si="0"/>
        <v>27.966666666666665</v>
      </c>
      <c r="G333" s="5">
        <v>39574</v>
      </c>
      <c r="H333" s="3">
        <f t="shared" si="1"/>
        <v>2</v>
      </c>
      <c r="I333" s="3" t="s">
        <v>71</v>
      </c>
      <c r="J333" s="5">
        <v>39757</v>
      </c>
      <c r="K333" s="6">
        <v>39757</v>
      </c>
      <c r="L333" s="3">
        <f t="shared" si="2"/>
        <v>3</v>
      </c>
      <c r="M333" s="3" t="s">
        <v>79</v>
      </c>
      <c r="N333" s="1" t="s">
        <v>1147</v>
      </c>
      <c r="O333" s="1">
        <v>139</v>
      </c>
      <c r="P333" s="4">
        <f t="shared" si="6"/>
        <v>189352.2</v>
      </c>
      <c r="Q333" s="1">
        <v>1893522</v>
      </c>
      <c r="R333" s="1" t="s">
        <v>2204</v>
      </c>
      <c r="S333" s="1" t="s">
        <v>2205</v>
      </c>
      <c r="T333" s="1" t="s">
        <v>2206</v>
      </c>
      <c r="U333" s="7" t="s">
        <v>2207</v>
      </c>
      <c r="V333" s="1">
        <v>26</v>
      </c>
      <c r="W333" s="1">
        <v>44</v>
      </c>
      <c r="X333" s="1">
        <v>19</v>
      </c>
      <c r="Y333" s="1">
        <v>63</v>
      </c>
      <c r="Z333" s="1">
        <v>336</v>
      </c>
      <c r="AA333" s="1">
        <v>321</v>
      </c>
      <c r="AB333" s="1">
        <v>457</v>
      </c>
      <c r="AC333" s="1">
        <v>225</v>
      </c>
      <c r="AD333" s="1">
        <v>766</v>
      </c>
      <c r="AE333" s="1">
        <v>55</v>
      </c>
      <c r="AF333" s="1">
        <v>106</v>
      </c>
      <c r="AG333" s="1">
        <v>112</v>
      </c>
      <c r="AH333" s="1">
        <v>5</v>
      </c>
      <c r="AI333" s="1">
        <v>288</v>
      </c>
      <c r="AJ333" s="1">
        <v>23</v>
      </c>
      <c r="AK333" s="3">
        <f t="shared" si="4"/>
        <v>766</v>
      </c>
      <c r="AL333" s="1" t="s">
        <v>28</v>
      </c>
    </row>
    <row r="334" spans="1:38" ht="15.75" customHeight="1">
      <c r="A334" s="1">
        <v>334</v>
      </c>
      <c r="B334" s="1">
        <v>334</v>
      </c>
      <c r="C334" s="1" t="s">
        <v>2208</v>
      </c>
      <c r="D334" s="1" t="s">
        <v>2209</v>
      </c>
      <c r="E334" s="1">
        <v>953</v>
      </c>
      <c r="F334" s="2">
        <f t="shared" si="0"/>
        <v>15.883333333333333</v>
      </c>
      <c r="G334" s="5">
        <v>38384</v>
      </c>
      <c r="H334" s="3">
        <f t="shared" si="1"/>
        <v>2</v>
      </c>
      <c r="I334" s="3" t="s">
        <v>71</v>
      </c>
      <c r="J334" s="5">
        <v>39758</v>
      </c>
      <c r="K334" s="6">
        <v>39758</v>
      </c>
      <c r="L334" s="3">
        <f t="shared" si="2"/>
        <v>4</v>
      </c>
      <c r="M334" s="3" t="s">
        <v>55</v>
      </c>
      <c r="N334" s="1" t="s">
        <v>2210</v>
      </c>
      <c r="O334" s="1">
        <v>65</v>
      </c>
      <c r="P334" s="4">
        <f t="shared" si="6"/>
        <v>48763</v>
      </c>
      <c r="Q334" s="1">
        <v>487630</v>
      </c>
      <c r="R334" s="1" t="s">
        <v>2211</v>
      </c>
      <c r="S334" s="1" t="s">
        <v>2212</v>
      </c>
      <c r="T334" s="1" t="s">
        <v>2213</v>
      </c>
      <c r="U334" s="7" t="s">
        <v>2214</v>
      </c>
      <c r="V334" s="1">
        <v>23</v>
      </c>
      <c r="W334" s="1">
        <v>38</v>
      </c>
      <c r="X334" s="1">
        <v>20</v>
      </c>
      <c r="Y334" s="1">
        <v>12</v>
      </c>
      <c r="Z334" s="1">
        <v>267</v>
      </c>
      <c r="AA334" s="1">
        <v>44</v>
      </c>
      <c r="AB334" s="1">
        <v>239</v>
      </c>
      <c r="AC334" s="1">
        <v>179</v>
      </c>
      <c r="AD334" s="1">
        <v>51</v>
      </c>
      <c r="AE334" s="1">
        <v>24</v>
      </c>
      <c r="AF334" s="1">
        <v>7</v>
      </c>
      <c r="AG334" s="1">
        <v>26</v>
      </c>
      <c r="AH334" s="1">
        <v>7</v>
      </c>
      <c r="AI334" s="1">
        <v>63</v>
      </c>
      <c r="AJ334" s="1">
        <v>8</v>
      </c>
      <c r="AK334" s="3">
        <f t="shared" si="4"/>
        <v>267</v>
      </c>
      <c r="AL334" s="1" t="s">
        <v>24</v>
      </c>
    </row>
    <row r="335" spans="1:38" ht="15.75" customHeight="1">
      <c r="A335" s="1">
        <v>335</v>
      </c>
      <c r="B335" s="1">
        <v>335</v>
      </c>
      <c r="C335" s="1" t="s">
        <v>2215</v>
      </c>
      <c r="D335" s="1" t="s">
        <v>2216</v>
      </c>
      <c r="E335" s="1">
        <v>745</v>
      </c>
      <c r="F335" s="2">
        <f t="shared" si="0"/>
        <v>12.416666666666666</v>
      </c>
      <c r="G335" s="5">
        <v>37653</v>
      </c>
      <c r="H335" s="3">
        <f t="shared" si="1"/>
        <v>6</v>
      </c>
      <c r="I335" s="3" t="s">
        <v>63</v>
      </c>
      <c r="J335" s="5">
        <v>39761</v>
      </c>
      <c r="K335" s="6">
        <v>39761</v>
      </c>
      <c r="L335" s="3">
        <f t="shared" si="2"/>
        <v>7</v>
      </c>
      <c r="M335" s="3" t="s">
        <v>87</v>
      </c>
      <c r="N335" s="1" t="s">
        <v>1154</v>
      </c>
      <c r="O335" s="1">
        <v>57</v>
      </c>
      <c r="P335" s="4">
        <f t="shared" si="6"/>
        <v>25892.2</v>
      </c>
      <c r="Q335" s="1">
        <v>258922</v>
      </c>
      <c r="R335" s="1" t="s">
        <v>2217</v>
      </c>
      <c r="S335" s="1" t="s">
        <v>2218</v>
      </c>
      <c r="T335" s="1" t="s">
        <v>2219</v>
      </c>
      <c r="U335" s="7" t="s">
        <v>2220</v>
      </c>
      <c r="V335" s="1">
        <v>25</v>
      </c>
      <c r="W335" s="1">
        <v>6</v>
      </c>
      <c r="X335" s="1">
        <v>40</v>
      </c>
      <c r="Y335" s="1">
        <v>12</v>
      </c>
      <c r="Z335" s="1">
        <v>73</v>
      </c>
      <c r="AA335" s="1">
        <v>10</v>
      </c>
      <c r="AB335" s="1">
        <v>92</v>
      </c>
      <c r="AC335" s="1">
        <v>32</v>
      </c>
      <c r="AD335" s="1">
        <v>42</v>
      </c>
      <c r="AE335" s="1">
        <v>10</v>
      </c>
      <c r="AF335" s="1">
        <v>42</v>
      </c>
      <c r="AG335" s="1">
        <v>61</v>
      </c>
      <c r="AH335" s="1">
        <v>9</v>
      </c>
      <c r="AI335" s="1">
        <v>68</v>
      </c>
      <c r="AJ335" s="1">
        <v>65</v>
      </c>
      <c r="AK335" s="3">
        <f t="shared" si="4"/>
        <v>92</v>
      </c>
      <c r="AL335" s="1" t="s">
        <v>26</v>
      </c>
    </row>
    <row r="336" spans="1:38" ht="15.75" customHeight="1">
      <c r="A336" s="1">
        <v>336</v>
      </c>
      <c r="B336" s="1">
        <v>336</v>
      </c>
      <c r="C336" s="1" t="s">
        <v>2221</v>
      </c>
      <c r="D336" s="1" t="s">
        <v>2222</v>
      </c>
      <c r="E336" s="1">
        <v>1389</v>
      </c>
      <c r="F336" s="2">
        <f t="shared" si="0"/>
        <v>23.15</v>
      </c>
      <c r="G336" s="5">
        <v>39479</v>
      </c>
      <c r="H336" s="3">
        <f t="shared" si="1"/>
        <v>5</v>
      </c>
      <c r="I336" s="3" t="s">
        <v>39</v>
      </c>
      <c r="J336" s="5">
        <v>39762</v>
      </c>
      <c r="K336" s="6">
        <v>39762</v>
      </c>
      <c r="L336" s="3">
        <f t="shared" si="2"/>
        <v>1</v>
      </c>
      <c r="M336" s="3" t="s">
        <v>40</v>
      </c>
      <c r="N336" s="1" t="s">
        <v>2223</v>
      </c>
      <c r="O336" s="1">
        <v>45</v>
      </c>
      <c r="P336" s="4">
        <f t="shared" si="6"/>
        <v>45609.5</v>
      </c>
      <c r="Q336" s="1">
        <v>456095</v>
      </c>
      <c r="R336" s="1" t="s">
        <v>2224</v>
      </c>
      <c r="S336" s="1" t="s">
        <v>2225</v>
      </c>
      <c r="T336" s="1" t="s">
        <v>2226</v>
      </c>
      <c r="U336" s="7" t="s">
        <v>2227</v>
      </c>
      <c r="V336" s="1">
        <v>20</v>
      </c>
      <c r="W336" s="1">
        <v>25</v>
      </c>
      <c r="X336" s="1">
        <v>2</v>
      </c>
      <c r="Y336" s="1">
        <v>112</v>
      </c>
      <c r="Z336" s="1">
        <v>59</v>
      </c>
      <c r="AA336" s="1">
        <v>0</v>
      </c>
      <c r="AB336" s="1">
        <v>151</v>
      </c>
      <c r="AC336" s="1">
        <v>4</v>
      </c>
      <c r="AD336" s="1">
        <v>176</v>
      </c>
      <c r="AE336" s="1">
        <v>16</v>
      </c>
      <c r="AF336" s="1">
        <v>45</v>
      </c>
      <c r="AG336" s="1">
        <v>37</v>
      </c>
      <c r="AH336" s="1">
        <v>9</v>
      </c>
      <c r="AI336" s="1">
        <v>121</v>
      </c>
      <c r="AJ336" s="1">
        <v>26</v>
      </c>
      <c r="AK336" s="3">
        <f t="shared" si="4"/>
        <v>176</v>
      </c>
      <c r="AL336" s="1" t="s">
        <v>28</v>
      </c>
    </row>
    <row r="337" spans="1:38" ht="15.75" customHeight="1">
      <c r="A337" s="1">
        <v>337</v>
      </c>
      <c r="B337" s="1">
        <v>337</v>
      </c>
      <c r="C337" s="1" t="s">
        <v>2228</v>
      </c>
      <c r="D337" s="1" t="s">
        <v>2229</v>
      </c>
      <c r="E337" s="1">
        <v>1697</v>
      </c>
      <c r="F337" s="2">
        <f t="shared" si="0"/>
        <v>28.283333333333335</v>
      </c>
      <c r="G337" s="5">
        <v>39574</v>
      </c>
      <c r="H337" s="3">
        <f t="shared" si="1"/>
        <v>2</v>
      </c>
      <c r="I337" s="3" t="s">
        <v>71</v>
      </c>
      <c r="J337" s="5">
        <v>39764</v>
      </c>
      <c r="K337" s="6">
        <v>39764</v>
      </c>
      <c r="L337" s="3">
        <f t="shared" si="2"/>
        <v>3</v>
      </c>
      <c r="M337" s="3" t="s">
        <v>79</v>
      </c>
      <c r="N337" s="1" t="s">
        <v>1034</v>
      </c>
      <c r="O337" s="1">
        <v>29</v>
      </c>
      <c r="P337" s="4">
        <f t="shared" si="6"/>
        <v>55873.4</v>
      </c>
      <c r="Q337" s="1">
        <v>558734</v>
      </c>
      <c r="R337" s="1" t="s">
        <v>2230</v>
      </c>
      <c r="S337" s="1" t="s">
        <v>2231</v>
      </c>
      <c r="T337" s="1" t="s">
        <v>2232</v>
      </c>
      <c r="U337" s="7" t="s">
        <v>2233</v>
      </c>
      <c r="V337" s="1">
        <v>21</v>
      </c>
      <c r="W337" s="1">
        <v>41</v>
      </c>
      <c r="X337" s="1">
        <v>7</v>
      </c>
      <c r="Y337" s="1">
        <v>5</v>
      </c>
      <c r="Z337" s="1">
        <v>164</v>
      </c>
      <c r="AA337" s="1">
        <v>30</v>
      </c>
      <c r="AB337" s="1">
        <v>127</v>
      </c>
      <c r="AC337" s="1">
        <v>36</v>
      </c>
      <c r="AD337" s="1">
        <v>62</v>
      </c>
      <c r="AE337" s="1">
        <v>61</v>
      </c>
      <c r="AF337" s="1">
        <v>20</v>
      </c>
      <c r="AG337" s="1">
        <v>45</v>
      </c>
      <c r="AH337" s="1">
        <v>6</v>
      </c>
      <c r="AI337" s="1">
        <v>9</v>
      </c>
      <c r="AJ337" s="1">
        <v>3</v>
      </c>
      <c r="AK337" s="3">
        <f t="shared" si="4"/>
        <v>164</v>
      </c>
      <c r="AL337" s="1" t="s">
        <v>24</v>
      </c>
    </row>
    <row r="338" spans="1:38" ht="15.75" customHeight="1">
      <c r="A338" s="1">
        <v>338</v>
      </c>
      <c r="B338" s="1">
        <v>338</v>
      </c>
      <c r="C338" s="1" t="s">
        <v>2234</v>
      </c>
      <c r="D338" s="1" t="s">
        <v>2235</v>
      </c>
      <c r="E338" s="1">
        <v>957</v>
      </c>
      <c r="F338" s="2">
        <f t="shared" si="0"/>
        <v>15.95</v>
      </c>
      <c r="G338" s="5">
        <v>38749</v>
      </c>
      <c r="H338" s="3">
        <f t="shared" si="1"/>
        <v>3</v>
      </c>
      <c r="I338" s="3" t="s">
        <v>79</v>
      </c>
      <c r="J338" s="5">
        <v>39764</v>
      </c>
      <c r="K338" s="6">
        <v>39764</v>
      </c>
      <c r="L338" s="3">
        <f t="shared" si="2"/>
        <v>3</v>
      </c>
      <c r="M338" s="3" t="s">
        <v>79</v>
      </c>
      <c r="N338" s="1" t="s">
        <v>2236</v>
      </c>
      <c r="O338" s="1">
        <v>80</v>
      </c>
      <c r="P338" s="4">
        <f t="shared" si="6"/>
        <v>131420.1</v>
      </c>
      <c r="Q338" s="1">
        <v>1314201</v>
      </c>
      <c r="R338" s="1" t="s">
        <v>2237</v>
      </c>
      <c r="S338" s="1" t="s">
        <v>2238</v>
      </c>
      <c r="T338" s="1" t="s">
        <v>2239</v>
      </c>
      <c r="U338" s="7" t="s">
        <v>2240</v>
      </c>
      <c r="V338" s="1">
        <v>30</v>
      </c>
      <c r="W338" s="1">
        <v>77</v>
      </c>
      <c r="X338" s="1">
        <v>10</v>
      </c>
      <c r="Y338" s="1">
        <v>54</v>
      </c>
      <c r="Z338" s="1">
        <v>167</v>
      </c>
      <c r="AA338" s="1">
        <v>1080</v>
      </c>
      <c r="AB338" s="1">
        <v>20</v>
      </c>
      <c r="AC338" s="1">
        <v>324</v>
      </c>
      <c r="AD338" s="1">
        <v>128</v>
      </c>
      <c r="AE338" s="1">
        <v>45</v>
      </c>
      <c r="AF338" s="1">
        <v>93</v>
      </c>
      <c r="AG338" s="1">
        <v>127</v>
      </c>
      <c r="AH338" s="1">
        <v>70</v>
      </c>
      <c r="AI338" s="1">
        <v>21</v>
      </c>
      <c r="AJ338" s="1">
        <v>30</v>
      </c>
      <c r="AK338" s="3">
        <f t="shared" si="4"/>
        <v>1080</v>
      </c>
      <c r="AL338" s="1" t="s">
        <v>25</v>
      </c>
    </row>
    <row r="339" spans="1:38" ht="15.75" customHeight="1">
      <c r="A339" s="1">
        <v>339</v>
      </c>
      <c r="B339" s="1">
        <v>339</v>
      </c>
      <c r="C339" s="1" t="s">
        <v>2241</v>
      </c>
      <c r="D339" s="1" t="s">
        <v>764</v>
      </c>
      <c r="E339" s="1">
        <v>1403</v>
      </c>
      <c r="F339" s="2">
        <f t="shared" si="0"/>
        <v>23.383333333333333</v>
      </c>
      <c r="G339" s="5">
        <v>38018</v>
      </c>
      <c r="H339" s="3">
        <f t="shared" si="1"/>
        <v>7</v>
      </c>
      <c r="I339" s="3" t="s">
        <v>87</v>
      </c>
      <c r="J339" s="5">
        <v>39769</v>
      </c>
      <c r="K339" s="6">
        <v>39769</v>
      </c>
      <c r="L339" s="3">
        <f t="shared" si="2"/>
        <v>1</v>
      </c>
      <c r="M339" s="3" t="s">
        <v>40</v>
      </c>
      <c r="N339" s="1" t="s">
        <v>765</v>
      </c>
      <c r="O339" s="1">
        <v>51</v>
      </c>
      <c r="P339" s="4">
        <f t="shared" si="6"/>
        <v>24297.5</v>
      </c>
      <c r="Q339" s="1">
        <v>242975</v>
      </c>
      <c r="R339" s="1" t="s">
        <v>2242</v>
      </c>
      <c r="S339" s="1" t="s">
        <v>2243</v>
      </c>
      <c r="T339" s="1" t="s">
        <v>2244</v>
      </c>
      <c r="U339" s="7" t="s">
        <v>2245</v>
      </c>
      <c r="V339" s="1">
        <v>17</v>
      </c>
      <c r="W339" s="1">
        <v>57</v>
      </c>
      <c r="X339" s="1">
        <v>19</v>
      </c>
      <c r="Y339" s="1">
        <v>16</v>
      </c>
      <c r="Z339" s="1">
        <v>69</v>
      </c>
      <c r="AA339" s="1">
        <v>3</v>
      </c>
      <c r="AB339" s="1">
        <v>45</v>
      </c>
      <c r="AC339" s="1">
        <v>35</v>
      </c>
      <c r="AD339" s="1">
        <v>84</v>
      </c>
      <c r="AE339" s="1">
        <v>17</v>
      </c>
      <c r="AF339" s="1">
        <v>88</v>
      </c>
      <c r="AG339" s="1">
        <v>22</v>
      </c>
      <c r="AH339" s="1">
        <v>11</v>
      </c>
      <c r="AI339" s="1">
        <v>11</v>
      </c>
      <c r="AJ339" s="1">
        <v>22</v>
      </c>
      <c r="AK339" s="3">
        <f t="shared" si="4"/>
        <v>88</v>
      </c>
      <c r="AL339" s="1" t="s">
        <v>30</v>
      </c>
    </row>
    <row r="340" spans="1:38" ht="15.75" customHeight="1">
      <c r="A340" s="1">
        <v>340</v>
      </c>
      <c r="B340" s="1">
        <v>340</v>
      </c>
      <c r="C340" s="1" t="s">
        <v>2246</v>
      </c>
      <c r="D340" s="1" t="s">
        <v>2247</v>
      </c>
      <c r="E340" s="1">
        <v>856</v>
      </c>
      <c r="F340" s="2">
        <f t="shared" si="0"/>
        <v>14.266666666666667</v>
      </c>
      <c r="G340" s="5">
        <v>39479</v>
      </c>
      <c r="H340" s="3">
        <f t="shared" si="1"/>
        <v>5</v>
      </c>
      <c r="I340" s="3" t="s">
        <v>39</v>
      </c>
      <c r="J340" s="5">
        <v>39769</v>
      </c>
      <c r="K340" s="6">
        <v>39769</v>
      </c>
      <c r="L340" s="3">
        <f t="shared" si="2"/>
        <v>1</v>
      </c>
      <c r="M340" s="3" t="s">
        <v>40</v>
      </c>
      <c r="N340" s="1" t="s">
        <v>2248</v>
      </c>
      <c r="O340" s="1">
        <v>89</v>
      </c>
      <c r="P340" s="4">
        <f t="shared" si="6"/>
        <v>90000.5</v>
      </c>
      <c r="Q340" s="1">
        <v>900005</v>
      </c>
      <c r="R340" s="1" t="s">
        <v>2249</v>
      </c>
      <c r="S340" s="1" t="s">
        <v>2250</v>
      </c>
      <c r="T340" s="1" t="s">
        <v>2251</v>
      </c>
      <c r="U340" s="7" t="s">
        <v>2252</v>
      </c>
      <c r="V340" s="1">
        <v>23</v>
      </c>
      <c r="W340" s="1">
        <v>78</v>
      </c>
      <c r="X340" s="1">
        <v>95</v>
      </c>
      <c r="Y340" s="1">
        <v>26</v>
      </c>
      <c r="Z340" s="1">
        <v>74</v>
      </c>
      <c r="AA340" s="1">
        <v>325</v>
      </c>
      <c r="AB340" s="1">
        <v>44</v>
      </c>
      <c r="AC340" s="1">
        <v>39</v>
      </c>
      <c r="AD340" s="1">
        <v>125</v>
      </c>
      <c r="AE340" s="1">
        <v>9</v>
      </c>
      <c r="AF340" s="1">
        <v>103</v>
      </c>
      <c r="AG340" s="1">
        <v>140</v>
      </c>
      <c r="AH340" s="1">
        <v>97</v>
      </c>
      <c r="AI340" s="1">
        <v>6</v>
      </c>
      <c r="AJ340" s="1">
        <v>60</v>
      </c>
      <c r="AK340" s="3">
        <f t="shared" si="4"/>
        <v>325</v>
      </c>
      <c r="AL340" s="1" t="s">
        <v>25</v>
      </c>
    </row>
    <row r="341" spans="1:38" ht="15.75" customHeight="1">
      <c r="A341" s="1">
        <v>341</v>
      </c>
      <c r="B341" s="1">
        <v>341</v>
      </c>
      <c r="C341" s="1" t="s">
        <v>2253</v>
      </c>
      <c r="D341" s="1" t="s">
        <v>2254</v>
      </c>
      <c r="E341" s="1">
        <v>1054</v>
      </c>
      <c r="F341" s="2">
        <f t="shared" si="0"/>
        <v>17.566666666666666</v>
      </c>
      <c r="G341" s="5">
        <v>39238</v>
      </c>
      <c r="H341" s="3">
        <f t="shared" si="1"/>
        <v>2</v>
      </c>
      <c r="I341" s="3" t="s">
        <v>71</v>
      </c>
      <c r="J341" s="5">
        <v>39770</v>
      </c>
      <c r="K341" s="6">
        <v>39770</v>
      </c>
      <c r="L341" s="3">
        <f t="shared" si="2"/>
        <v>2</v>
      </c>
      <c r="M341" s="3" t="s">
        <v>71</v>
      </c>
      <c r="N341" s="1" t="s">
        <v>123</v>
      </c>
      <c r="O341" s="1">
        <v>36</v>
      </c>
      <c r="P341" s="4">
        <f t="shared" si="6"/>
        <v>22308.2</v>
      </c>
      <c r="Q341" s="1">
        <v>223082</v>
      </c>
      <c r="R341" s="1" t="s">
        <v>2255</v>
      </c>
      <c r="S341" s="1" t="s">
        <v>2256</v>
      </c>
      <c r="T341" s="1" t="s">
        <v>2257</v>
      </c>
      <c r="U341" s="7" t="s">
        <v>2258</v>
      </c>
      <c r="V341" s="1">
        <v>19</v>
      </c>
      <c r="W341" s="1">
        <v>19</v>
      </c>
      <c r="X341" s="1">
        <v>7</v>
      </c>
      <c r="Y341" s="1">
        <v>15</v>
      </c>
      <c r="Z341" s="1">
        <v>48</v>
      </c>
      <c r="AA341" s="1">
        <v>6</v>
      </c>
      <c r="AB341" s="1">
        <v>86</v>
      </c>
      <c r="AC341" s="1">
        <v>9</v>
      </c>
      <c r="AD341" s="1">
        <v>95</v>
      </c>
      <c r="AE341" s="1">
        <v>15</v>
      </c>
      <c r="AF341" s="1">
        <v>21</v>
      </c>
      <c r="AG341" s="1">
        <v>28</v>
      </c>
      <c r="AH341" s="1">
        <v>3</v>
      </c>
      <c r="AI341" s="1">
        <v>18</v>
      </c>
      <c r="AJ341" s="1">
        <v>10</v>
      </c>
      <c r="AK341" s="3">
        <f t="shared" si="4"/>
        <v>95</v>
      </c>
      <c r="AL341" s="1" t="s">
        <v>28</v>
      </c>
    </row>
    <row r="342" spans="1:38" ht="15.75" customHeight="1">
      <c r="A342" s="1">
        <v>342</v>
      </c>
      <c r="B342" s="1">
        <v>342</v>
      </c>
      <c r="C342" s="1" t="s">
        <v>2259</v>
      </c>
      <c r="D342" s="1" t="s">
        <v>2260</v>
      </c>
      <c r="E342" s="1">
        <v>1140</v>
      </c>
      <c r="F342" s="2">
        <f t="shared" si="0"/>
        <v>19</v>
      </c>
      <c r="G342" s="5">
        <v>39575</v>
      </c>
      <c r="H342" s="3">
        <f t="shared" si="1"/>
        <v>3</v>
      </c>
      <c r="I342" s="3" t="s">
        <v>79</v>
      </c>
      <c r="J342" s="5">
        <v>39771</v>
      </c>
      <c r="K342" s="6">
        <v>39771</v>
      </c>
      <c r="L342" s="3">
        <f t="shared" si="2"/>
        <v>3</v>
      </c>
      <c r="M342" s="3" t="s">
        <v>79</v>
      </c>
      <c r="N342" s="1" t="s">
        <v>423</v>
      </c>
      <c r="O342" s="1">
        <v>255</v>
      </c>
      <c r="P342" s="4">
        <f t="shared" si="6"/>
        <v>163052.5</v>
      </c>
      <c r="Q342" s="1">
        <v>1630525</v>
      </c>
      <c r="R342" s="1" t="s">
        <v>2261</v>
      </c>
      <c r="S342" s="1" t="s">
        <v>2262</v>
      </c>
      <c r="T342" s="1" t="s">
        <v>2263</v>
      </c>
      <c r="U342" s="7" t="s">
        <v>2264</v>
      </c>
      <c r="V342" s="1">
        <v>27</v>
      </c>
      <c r="W342" s="1">
        <v>325</v>
      </c>
      <c r="X342" s="1">
        <v>112</v>
      </c>
      <c r="Y342" s="1">
        <v>14</v>
      </c>
      <c r="Z342" s="1">
        <v>663</v>
      </c>
      <c r="AA342" s="1">
        <v>13</v>
      </c>
      <c r="AB342" s="1">
        <v>486</v>
      </c>
      <c r="AC342" s="1">
        <v>129</v>
      </c>
      <c r="AD342" s="1">
        <v>178</v>
      </c>
      <c r="AE342" s="1">
        <v>364</v>
      </c>
      <c r="AF342" s="1">
        <v>98</v>
      </c>
      <c r="AG342" s="1">
        <v>126</v>
      </c>
      <c r="AH342" s="1">
        <v>19</v>
      </c>
      <c r="AI342" s="1">
        <v>65</v>
      </c>
      <c r="AJ342" s="1">
        <v>39</v>
      </c>
      <c r="AK342" s="3">
        <f t="shared" si="4"/>
        <v>663</v>
      </c>
      <c r="AL342" s="1" t="s">
        <v>24</v>
      </c>
    </row>
    <row r="343" spans="1:38" ht="15.75" customHeight="1">
      <c r="A343" s="1">
        <v>343</v>
      </c>
      <c r="B343" s="1">
        <v>343</v>
      </c>
      <c r="C343" s="1" t="s">
        <v>2265</v>
      </c>
      <c r="D343" s="1" t="s">
        <v>2266</v>
      </c>
      <c r="E343" s="1">
        <v>1142</v>
      </c>
      <c r="F343" s="2">
        <f t="shared" si="0"/>
        <v>19.033333333333335</v>
      </c>
      <c r="G343" s="5">
        <v>38749</v>
      </c>
      <c r="H343" s="3">
        <f t="shared" si="1"/>
        <v>3</v>
      </c>
      <c r="I343" s="3" t="s">
        <v>79</v>
      </c>
      <c r="J343" s="5">
        <v>39776</v>
      </c>
      <c r="K343" s="6">
        <v>39776</v>
      </c>
      <c r="L343" s="3">
        <f t="shared" si="2"/>
        <v>1</v>
      </c>
      <c r="M343" s="3" t="s">
        <v>40</v>
      </c>
      <c r="N343" s="1" t="s">
        <v>2267</v>
      </c>
      <c r="O343" s="1">
        <v>36</v>
      </c>
      <c r="P343" s="4">
        <f t="shared" si="6"/>
        <v>48737.8</v>
      </c>
      <c r="Q343" s="1">
        <v>487378</v>
      </c>
      <c r="R343" s="1" t="s">
        <v>2268</v>
      </c>
      <c r="S343" s="1" t="s">
        <v>2269</v>
      </c>
      <c r="T343" s="1" t="s">
        <v>2270</v>
      </c>
      <c r="U343" s="7" t="s">
        <v>2271</v>
      </c>
      <c r="V343" s="1">
        <v>23</v>
      </c>
      <c r="W343" s="1">
        <v>2</v>
      </c>
      <c r="X343" s="1">
        <v>18</v>
      </c>
      <c r="Y343" s="1">
        <v>32</v>
      </c>
      <c r="Z343" s="1">
        <v>62</v>
      </c>
      <c r="AA343" s="1">
        <v>1</v>
      </c>
      <c r="AB343" s="1">
        <v>139</v>
      </c>
      <c r="AC343" s="1">
        <v>20</v>
      </c>
      <c r="AD343" s="1">
        <v>56</v>
      </c>
      <c r="AE343" s="1">
        <v>10</v>
      </c>
      <c r="AF343" s="1">
        <v>71</v>
      </c>
      <c r="AG343" s="1">
        <v>42</v>
      </c>
      <c r="AH343" s="1">
        <v>15</v>
      </c>
      <c r="AI343" s="1">
        <v>54</v>
      </c>
      <c r="AJ343" s="1">
        <v>45</v>
      </c>
      <c r="AK343" s="3">
        <f t="shared" si="4"/>
        <v>139</v>
      </c>
      <c r="AL343" s="1" t="s">
        <v>26</v>
      </c>
    </row>
    <row r="344" spans="1:38" ht="15.75" customHeight="1">
      <c r="A344" s="1">
        <v>344</v>
      </c>
      <c r="B344" s="1">
        <v>344</v>
      </c>
      <c r="C344" s="1" t="s">
        <v>2272</v>
      </c>
      <c r="D344" s="1" t="s">
        <v>2273</v>
      </c>
      <c r="E344" s="1">
        <v>1224</v>
      </c>
      <c r="F344" s="2">
        <f t="shared" si="0"/>
        <v>20.399999999999999</v>
      </c>
      <c r="G344" s="5">
        <v>39646</v>
      </c>
      <c r="H344" s="3">
        <f t="shared" si="1"/>
        <v>4</v>
      </c>
      <c r="I344" s="3" t="s">
        <v>55</v>
      </c>
      <c r="J344" s="5">
        <v>39776</v>
      </c>
      <c r="K344" s="6">
        <v>39776</v>
      </c>
      <c r="L344" s="3">
        <f t="shared" si="2"/>
        <v>1</v>
      </c>
      <c r="M344" s="3" t="s">
        <v>40</v>
      </c>
      <c r="N344" s="1" t="s">
        <v>2274</v>
      </c>
      <c r="O344" s="1">
        <v>226</v>
      </c>
      <c r="P344" s="4">
        <f t="shared" si="6"/>
        <v>129470.5</v>
      </c>
      <c r="Q344" s="1">
        <v>1294705</v>
      </c>
      <c r="R344" s="1" t="s">
        <v>2275</v>
      </c>
      <c r="S344" s="1" t="s">
        <v>2276</v>
      </c>
      <c r="T344" s="1" t="s">
        <v>2277</v>
      </c>
      <c r="U344" s="7" t="s">
        <v>2278</v>
      </c>
      <c r="V344" s="1">
        <v>25</v>
      </c>
      <c r="W344" s="1">
        <v>278</v>
      </c>
      <c r="X344" s="1">
        <v>3</v>
      </c>
      <c r="Y344" s="1">
        <v>51</v>
      </c>
      <c r="Z344" s="1">
        <v>479</v>
      </c>
      <c r="AA344" s="1">
        <v>183</v>
      </c>
      <c r="AB344" s="1">
        <v>360</v>
      </c>
      <c r="AC344" s="1">
        <v>96</v>
      </c>
      <c r="AD344" s="1">
        <v>534</v>
      </c>
      <c r="AE344" s="1">
        <v>116</v>
      </c>
      <c r="AF344" s="1">
        <v>43</v>
      </c>
      <c r="AG344" s="1">
        <v>33</v>
      </c>
      <c r="AH344" s="1">
        <v>32</v>
      </c>
      <c r="AI344" s="1">
        <v>273</v>
      </c>
      <c r="AJ344" s="1">
        <v>31</v>
      </c>
      <c r="AK344" s="3">
        <f t="shared" si="4"/>
        <v>534</v>
      </c>
      <c r="AL344" s="1" t="s">
        <v>28</v>
      </c>
    </row>
    <row r="345" spans="1:38" ht="15.75" customHeight="1">
      <c r="A345" s="1">
        <v>345</v>
      </c>
      <c r="B345" s="1">
        <v>345</v>
      </c>
      <c r="C345" s="1" t="s">
        <v>2279</v>
      </c>
      <c r="D345" s="1" t="s">
        <v>2280</v>
      </c>
      <c r="E345" s="1">
        <v>202</v>
      </c>
      <c r="F345" s="2">
        <f t="shared" si="0"/>
        <v>3.3666666666666667</v>
      </c>
      <c r="G345" s="5">
        <v>39479</v>
      </c>
      <c r="H345" s="3">
        <f t="shared" si="1"/>
        <v>5</v>
      </c>
      <c r="I345" s="3" t="s">
        <v>39</v>
      </c>
      <c r="J345" s="5">
        <v>39778</v>
      </c>
      <c r="K345" s="6">
        <v>39778</v>
      </c>
      <c r="L345" s="3">
        <f t="shared" si="2"/>
        <v>3</v>
      </c>
      <c r="M345" s="3" t="s">
        <v>79</v>
      </c>
      <c r="N345" s="1" t="s">
        <v>2281</v>
      </c>
      <c r="O345" s="1">
        <v>33</v>
      </c>
      <c r="P345" s="4">
        <f t="shared" si="6"/>
        <v>42996.7</v>
      </c>
      <c r="Q345" s="1">
        <v>429967</v>
      </c>
      <c r="R345" s="1" t="s">
        <v>2282</v>
      </c>
      <c r="S345" s="1" t="s">
        <v>2283</v>
      </c>
      <c r="T345" s="1" t="s">
        <v>2284</v>
      </c>
      <c r="U345" s="7" t="s">
        <v>2285</v>
      </c>
      <c r="V345" s="1">
        <v>43</v>
      </c>
      <c r="W345" s="1">
        <v>18</v>
      </c>
      <c r="X345" s="1">
        <v>10</v>
      </c>
      <c r="Y345" s="1">
        <v>28</v>
      </c>
      <c r="Z345" s="1">
        <v>32</v>
      </c>
      <c r="AA345" s="1">
        <v>121</v>
      </c>
      <c r="AB345" s="1">
        <v>21</v>
      </c>
      <c r="AC345" s="1">
        <v>24</v>
      </c>
      <c r="AD345" s="1">
        <v>120</v>
      </c>
      <c r="AE345" s="1">
        <v>2</v>
      </c>
      <c r="AF345" s="1">
        <v>4</v>
      </c>
      <c r="AG345" s="1">
        <v>47</v>
      </c>
      <c r="AH345" s="1">
        <v>7</v>
      </c>
      <c r="AI345" s="1">
        <v>67</v>
      </c>
      <c r="AJ345" s="1">
        <v>27</v>
      </c>
      <c r="AK345" s="3">
        <f t="shared" si="4"/>
        <v>121</v>
      </c>
      <c r="AL345" s="1" t="s">
        <v>25</v>
      </c>
    </row>
    <row r="346" spans="1:38" ht="15.75" customHeight="1">
      <c r="A346" s="1">
        <v>346</v>
      </c>
      <c r="B346" s="1">
        <v>346</v>
      </c>
      <c r="C346" s="1" t="s">
        <v>2286</v>
      </c>
      <c r="D346" s="1" t="s">
        <v>2287</v>
      </c>
      <c r="E346" s="1">
        <v>227</v>
      </c>
      <c r="F346" s="2">
        <f t="shared" si="0"/>
        <v>3.7833333333333332</v>
      </c>
      <c r="G346" s="5">
        <v>39479</v>
      </c>
      <c r="H346" s="3">
        <f t="shared" si="1"/>
        <v>5</v>
      </c>
      <c r="I346" s="3" t="s">
        <v>39</v>
      </c>
      <c r="J346" s="5">
        <v>39782</v>
      </c>
      <c r="K346" s="6">
        <v>39782</v>
      </c>
      <c r="L346" s="3">
        <f t="shared" si="2"/>
        <v>7</v>
      </c>
      <c r="M346" s="3" t="s">
        <v>87</v>
      </c>
      <c r="N346" s="1" t="s">
        <v>1814</v>
      </c>
      <c r="O346" s="1">
        <v>63</v>
      </c>
      <c r="P346" s="4">
        <f t="shared" si="6"/>
        <v>90950.8</v>
      </c>
      <c r="Q346" s="1">
        <v>909508</v>
      </c>
      <c r="R346" s="1" t="s">
        <v>2288</v>
      </c>
      <c r="S346" s="1" t="s">
        <v>2289</v>
      </c>
      <c r="T346" s="1" t="s">
        <v>2290</v>
      </c>
      <c r="U346" s="7" t="s">
        <v>2291</v>
      </c>
      <c r="V346" s="1">
        <v>37</v>
      </c>
      <c r="W346" s="1">
        <v>1</v>
      </c>
      <c r="X346" s="1">
        <v>1</v>
      </c>
      <c r="Y346" s="1">
        <v>24</v>
      </c>
      <c r="Z346" s="1">
        <v>130</v>
      </c>
      <c r="AA346" s="1">
        <v>43</v>
      </c>
      <c r="AB346" s="1">
        <v>607</v>
      </c>
      <c r="AC346" s="1">
        <v>23</v>
      </c>
      <c r="AD346" s="1">
        <v>61</v>
      </c>
      <c r="AE346" s="1">
        <v>81</v>
      </c>
      <c r="AF346" s="1">
        <v>0</v>
      </c>
      <c r="AG346" s="1">
        <v>83</v>
      </c>
      <c r="AH346" s="1">
        <v>10</v>
      </c>
      <c r="AI346" s="1">
        <v>271</v>
      </c>
      <c r="AJ346" s="1">
        <v>14</v>
      </c>
      <c r="AK346" s="3">
        <f t="shared" si="4"/>
        <v>607</v>
      </c>
      <c r="AL346" s="1" t="s">
        <v>26</v>
      </c>
    </row>
    <row r="347" spans="1:38" ht="15.75" customHeight="1">
      <c r="A347" s="1">
        <v>347</v>
      </c>
      <c r="B347" s="1">
        <v>347</v>
      </c>
      <c r="C347" s="1" t="s">
        <v>2292</v>
      </c>
      <c r="D347" s="1" t="s">
        <v>2293</v>
      </c>
      <c r="E347" s="1">
        <v>1171</v>
      </c>
      <c r="F347" s="2">
        <f t="shared" si="0"/>
        <v>19.516666666666666</v>
      </c>
      <c r="G347" s="5">
        <v>39479</v>
      </c>
      <c r="H347" s="3">
        <f t="shared" si="1"/>
        <v>5</v>
      </c>
      <c r="I347" s="3" t="s">
        <v>39</v>
      </c>
      <c r="J347" s="5">
        <v>39784</v>
      </c>
      <c r="K347" s="6">
        <v>39784</v>
      </c>
      <c r="L347" s="3">
        <f t="shared" si="2"/>
        <v>2</v>
      </c>
      <c r="M347" s="3" t="s">
        <v>71</v>
      </c>
      <c r="N347" s="1" t="s">
        <v>243</v>
      </c>
      <c r="O347" s="1">
        <v>66</v>
      </c>
      <c r="P347" s="4">
        <f t="shared" si="6"/>
        <v>64463.7</v>
      </c>
      <c r="Q347" s="1">
        <v>644637</v>
      </c>
      <c r="R347" s="1" t="s">
        <v>2294</v>
      </c>
      <c r="S347" s="1" t="s">
        <v>2295</v>
      </c>
      <c r="T347" s="1" t="s">
        <v>2296</v>
      </c>
      <c r="U347" s="7" t="s">
        <v>2297</v>
      </c>
      <c r="V347" s="1">
        <v>20</v>
      </c>
      <c r="W347" s="1">
        <v>341</v>
      </c>
      <c r="X347" s="1">
        <v>1</v>
      </c>
      <c r="Y347" s="1">
        <v>33</v>
      </c>
      <c r="Z347" s="1">
        <v>510</v>
      </c>
      <c r="AA347" s="1">
        <v>13</v>
      </c>
      <c r="AB347" s="1">
        <v>337</v>
      </c>
      <c r="AC347" s="1">
        <v>10</v>
      </c>
      <c r="AD347" s="1">
        <v>225</v>
      </c>
      <c r="AE347" s="1">
        <v>229</v>
      </c>
      <c r="AF347" s="1">
        <v>21</v>
      </c>
      <c r="AG347" s="1">
        <v>41</v>
      </c>
      <c r="AH347" s="1">
        <v>4</v>
      </c>
      <c r="AI347" s="1">
        <v>52</v>
      </c>
      <c r="AJ347" s="1">
        <v>5</v>
      </c>
      <c r="AK347" s="3">
        <f t="shared" si="4"/>
        <v>510</v>
      </c>
      <c r="AL347" s="1" t="s">
        <v>24</v>
      </c>
    </row>
    <row r="348" spans="1:38" ht="15.75" customHeight="1">
      <c r="A348" s="1">
        <v>348</v>
      </c>
      <c r="B348" s="1">
        <v>348</v>
      </c>
      <c r="C348" s="1" t="s">
        <v>2298</v>
      </c>
      <c r="D348" s="1" t="s">
        <v>2299</v>
      </c>
      <c r="E348" s="1">
        <v>1711</v>
      </c>
      <c r="F348" s="2">
        <f t="shared" si="0"/>
        <v>28.516666666666666</v>
      </c>
      <c r="G348" s="5">
        <v>39575</v>
      </c>
      <c r="H348" s="3">
        <f t="shared" si="1"/>
        <v>3</v>
      </c>
      <c r="I348" s="3" t="s">
        <v>79</v>
      </c>
      <c r="J348" s="5">
        <v>39784</v>
      </c>
      <c r="K348" s="6">
        <v>39784</v>
      </c>
      <c r="L348" s="3">
        <f t="shared" si="2"/>
        <v>2</v>
      </c>
      <c r="M348" s="3" t="s">
        <v>71</v>
      </c>
      <c r="N348" s="1" t="s">
        <v>1048</v>
      </c>
      <c r="O348" s="1">
        <v>92</v>
      </c>
      <c r="P348" s="4">
        <f t="shared" si="6"/>
        <v>55479.4</v>
      </c>
      <c r="Q348" s="1">
        <v>554794</v>
      </c>
      <c r="R348" s="1" t="s">
        <v>2300</v>
      </c>
      <c r="S348" s="1" t="s">
        <v>2301</v>
      </c>
      <c r="T348" s="1" t="s">
        <v>2302</v>
      </c>
      <c r="U348" s="7" t="s">
        <v>2303</v>
      </c>
      <c r="V348" s="1">
        <v>19</v>
      </c>
      <c r="W348" s="1">
        <v>10</v>
      </c>
      <c r="X348" s="1">
        <v>31</v>
      </c>
      <c r="Y348" s="1">
        <v>15</v>
      </c>
      <c r="Z348" s="1">
        <v>152</v>
      </c>
      <c r="AA348" s="1">
        <v>9</v>
      </c>
      <c r="AB348" s="1">
        <v>164</v>
      </c>
      <c r="AC348" s="1">
        <v>54</v>
      </c>
      <c r="AD348" s="1">
        <v>74</v>
      </c>
      <c r="AE348" s="1">
        <v>25</v>
      </c>
      <c r="AF348" s="1">
        <v>116</v>
      </c>
      <c r="AG348" s="1">
        <v>114</v>
      </c>
      <c r="AH348" s="1">
        <v>44</v>
      </c>
      <c r="AI348" s="1">
        <v>51</v>
      </c>
      <c r="AJ348" s="1">
        <v>95</v>
      </c>
      <c r="AK348" s="3">
        <f t="shared" si="4"/>
        <v>164</v>
      </c>
      <c r="AL348" s="1" t="s">
        <v>26</v>
      </c>
    </row>
    <row r="349" spans="1:38" ht="15.75" customHeight="1">
      <c r="A349" s="1">
        <v>349</v>
      </c>
      <c r="B349" s="1">
        <v>349</v>
      </c>
      <c r="C349" s="1" t="s">
        <v>2304</v>
      </c>
      <c r="D349" s="1" t="s">
        <v>2305</v>
      </c>
      <c r="E349" s="1">
        <v>552</v>
      </c>
      <c r="F349" s="2">
        <f t="shared" si="0"/>
        <v>9.1999999999999993</v>
      </c>
      <c r="G349" s="5">
        <v>38410</v>
      </c>
      <c r="H349" s="3">
        <f t="shared" si="1"/>
        <v>7</v>
      </c>
      <c r="I349" s="3" t="s">
        <v>87</v>
      </c>
      <c r="J349" s="5">
        <v>39785</v>
      </c>
      <c r="K349" s="6">
        <v>39785</v>
      </c>
      <c r="L349" s="3">
        <f t="shared" si="2"/>
        <v>3</v>
      </c>
      <c r="M349" s="3" t="s">
        <v>79</v>
      </c>
      <c r="N349" s="1" t="s">
        <v>2306</v>
      </c>
      <c r="O349" s="1">
        <v>127</v>
      </c>
      <c r="P349" s="4">
        <f t="shared" si="6"/>
        <v>56502</v>
      </c>
      <c r="Q349" s="1">
        <v>565020</v>
      </c>
      <c r="R349" s="1" t="s">
        <v>2307</v>
      </c>
      <c r="S349" s="1" t="s">
        <v>2308</v>
      </c>
      <c r="T349" s="1" t="s">
        <v>2309</v>
      </c>
      <c r="U349" s="7" t="s">
        <v>2310</v>
      </c>
      <c r="V349" s="1">
        <v>27</v>
      </c>
      <c r="W349" s="1">
        <v>11</v>
      </c>
      <c r="X349" s="1">
        <v>24</v>
      </c>
      <c r="Y349" s="1">
        <v>13</v>
      </c>
      <c r="Z349" s="1">
        <v>61</v>
      </c>
      <c r="AA349" s="1">
        <v>14</v>
      </c>
      <c r="AB349" s="1">
        <v>127</v>
      </c>
      <c r="AC349" s="1">
        <v>39</v>
      </c>
      <c r="AD349" s="1">
        <v>56</v>
      </c>
      <c r="AE349" s="1">
        <v>12</v>
      </c>
      <c r="AF349" s="1">
        <v>29</v>
      </c>
      <c r="AG349" s="1">
        <v>102</v>
      </c>
      <c r="AH349" s="1">
        <v>54</v>
      </c>
      <c r="AI349" s="1">
        <v>41</v>
      </c>
      <c r="AJ349" s="1">
        <v>230</v>
      </c>
      <c r="AK349" s="3">
        <f t="shared" si="4"/>
        <v>230</v>
      </c>
      <c r="AL349" s="1" t="s">
        <v>34</v>
      </c>
    </row>
    <row r="350" spans="1:38" ht="15.75" customHeight="1">
      <c r="A350" s="1">
        <v>350</v>
      </c>
      <c r="B350" s="1">
        <v>350</v>
      </c>
      <c r="C350" s="1" t="s">
        <v>2311</v>
      </c>
      <c r="D350" s="1" t="s">
        <v>2312</v>
      </c>
      <c r="E350" s="1">
        <v>238</v>
      </c>
      <c r="F350" s="2">
        <f t="shared" si="0"/>
        <v>3.9666666666666668</v>
      </c>
      <c r="G350" s="5">
        <v>39143</v>
      </c>
      <c r="H350" s="3">
        <f t="shared" si="1"/>
        <v>5</v>
      </c>
      <c r="I350" s="3" t="s">
        <v>39</v>
      </c>
      <c r="J350" s="5">
        <v>39786</v>
      </c>
      <c r="K350" s="6">
        <v>39786</v>
      </c>
      <c r="L350" s="3">
        <f t="shared" si="2"/>
        <v>4</v>
      </c>
      <c r="M350" s="3" t="s">
        <v>55</v>
      </c>
      <c r="N350" s="1" t="s">
        <v>464</v>
      </c>
      <c r="O350" s="1">
        <v>19</v>
      </c>
      <c r="P350" s="4">
        <f t="shared" si="6"/>
        <v>45749.2</v>
      </c>
      <c r="Q350" s="1">
        <v>457492</v>
      </c>
      <c r="R350" s="1" t="s">
        <v>2313</v>
      </c>
      <c r="S350" s="1" t="s">
        <v>2314</v>
      </c>
      <c r="T350" s="1" t="s">
        <v>2315</v>
      </c>
      <c r="U350" s="7" t="s">
        <v>2316</v>
      </c>
      <c r="V350" s="1">
        <v>29</v>
      </c>
      <c r="W350" s="1">
        <v>42</v>
      </c>
      <c r="X350" s="1">
        <v>18</v>
      </c>
      <c r="Y350" s="1">
        <v>2</v>
      </c>
      <c r="Z350" s="1">
        <v>83</v>
      </c>
      <c r="AA350" s="1">
        <v>2</v>
      </c>
      <c r="AB350" s="1">
        <v>51</v>
      </c>
      <c r="AC350" s="1">
        <v>102</v>
      </c>
      <c r="AD350" s="1">
        <v>35</v>
      </c>
      <c r="AE350" s="1">
        <v>24</v>
      </c>
      <c r="AF350" s="1">
        <v>5</v>
      </c>
      <c r="AG350" s="1">
        <v>90</v>
      </c>
      <c r="AH350" s="1">
        <v>0</v>
      </c>
      <c r="AI350" s="1">
        <v>6</v>
      </c>
      <c r="AJ350" s="1">
        <v>33</v>
      </c>
      <c r="AK350" s="3">
        <f t="shared" si="4"/>
        <v>102</v>
      </c>
      <c r="AL350" s="1" t="s">
        <v>27</v>
      </c>
    </row>
    <row r="351" spans="1:38" ht="15.75" customHeight="1">
      <c r="A351" s="1">
        <v>351</v>
      </c>
      <c r="B351" s="1">
        <v>351</v>
      </c>
      <c r="C351" s="1" t="s">
        <v>2317</v>
      </c>
      <c r="D351" s="1" t="s">
        <v>2318</v>
      </c>
      <c r="E351" s="1">
        <v>1517</v>
      </c>
      <c r="F351" s="2">
        <f t="shared" si="0"/>
        <v>25.283333333333335</v>
      </c>
      <c r="G351" s="5">
        <v>38046</v>
      </c>
      <c r="H351" s="3">
        <f t="shared" si="1"/>
        <v>7</v>
      </c>
      <c r="I351" s="3" t="s">
        <v>87</v>
      </c>
      <c r="J351" s="5">
        <v>39789</v>
      </c>
      <c r="K351" s="6">
        <v>39789</v>
      </c>
      <c r="L351" s="3">
        <f t="shared" si="2"/>
        <v>7</v>
      </c>
      <c r="M351" s="3" t="s">
        <v>87</v>
      </c>
      <c r="N351" s="1" t="s">
        <v>2319</v>
      </c>
      <c r="O351" s="1">
        <v>31</v>
      </c>
      <c r="P351" s="4">
        <f t="shared" si="6"/>
        <v>51258.8</v>
      </c>
      <c r="Q351" s="1">
        <v>512588</v>
      </c>
      <c r="R351" s="1" t="s">
        <v>2320</v>
      </c>
      <c r="S351" s="1" t="s">
        <v>2321</v>
      </c>
      <c r="T351" s="1" t="s">
        <v>2322</v>
      </c>
      <c r="U351" s="7" t="s">
        <v>2323</v>
      </c>
      <c r="V351" s="1">
        <v>21</v>
      </c>
      <c r="W351" s="1">
        <v>158</v>
      </c>
      <c r="X351" s="1">
        <v>2</v>
      </c>
      <c r="Y351" s="1">
        <v>6</v>
      </c>
      <c r="Z351" s="1">
        <v>145</v>
      </c>
      <c r="AA351" s="1">
        <v>120</v>
      </c>
      <c r="AB351" s="1">
        <v>38</v>
      </c>
      <c r="AC351" s="1">
        <v>78</v>
      </c>
      <c r="AD351" s="1">
        <v>133</v>
      </c>
      <c r="AE351" s="1">
        <v>31</v>
      </c>
      <c r="AF351" s="1">
        <v>4</v>
      </c>
      <c r="AG351" s="1">
        <v>20</v>
      </c>
      <c r="AH351" s="1">
        <v>2</v>
      </c>
      <c r="AI351" s="1">
        <v>5</v>
      </c>
      <c r="AJ351" s="1">
        <v>0</v>
      </c>
      <c r="AK351" s="3">
        <f t="shared" si="4"/>
        <v>158</v>
      </c>
      <c r="AL351" s="1" t="s">
        <v>24</v>
      </c>
    </row>
    <row r="352" spans="1:38" ht="15.75" customHeight="1">
      <c r="A352" s="1">
        <v>352</v>
      </c>
      <c r="B352" s="1">
        <v>352</v>
      </c>
      <c r="C352" s="1" t="s">
        <v>2324</v>
      </c>
      <c r="D352" s="1" t="s">
        <v>2325</v>
      </c>
      <c r="E352" s="1">
        <v>1089</v>
      </c>
      <c r="F352" s="2">
        <f t="shared" si="0"/>
        <v>18.149999999999999</v>
      </c>
      <c r="G352" s="5">
        <v>36923</v>
      </c>
      <c r="H352" s="3">
        <f t="shared" si="1"/>
        <v>4</v>
      </c>
      <c r="I352" s="3" t="s">
        <v>55</v>
      </c>
      <c r="J352" s="5">
        <v>39791</v>
      </c>
      <c r="K352" s="6">
        <v>39791</v>
      </c>
      <c r="L352" s="3">
        <f t="shared" si="2"/>
        <v>2</v>
      </c>
      <c r="M352" s="3" t="s">
        <v>71</v>
      </c>
      <c r="N352" s="1" t="s">
        <v>1147</v>
      </c>
      <c r="O352" s="1">
        <v>58</v>
      </c>
      <c r="P352" s="4">
        <f t="shared" si="6"/>
        <v>43897.2</v>
      </c>
      <c r="Q352" s="1">
        <v>438972</v>
      </c>
      <c r="R352" s="1" t="s">
        <v>2326</v>
      </c>
      <c r="S352" s="1" t="s">
        <v>2327</v>
      </c>
      <c r="T352" s="1" t="s">
        <v>2328</v>
      </c>
      <c r="U352" s="7" t="s">
        <v>2329</v>
      </c>
      <c r="V352" s="1">
        <v>26</v>
      </c>
      <c r="W352" s="1">
        <v>172</v>
      </c>
      <c r="X352" s="1">
        <v>7</v>
      </c>
      <c r="Y352" s="1">
        <v>38</v>
      </c>
      <c r="Z352" s="1">
        <v>85</v>
      </c>
      <c r="AA352" s="1">
        <v>44</v>
      </c>
      <c r="AB352" s="1">
        <v>17</v>
      </c>
      <c r="AC352" s="1">
        <v>9</v>
      </c>
      <c r="AD352" s="1">
        <v>182</v>
      </c>
      <c r="AE352" s="1">
        <v>13</v>
      </c>
      <c r="AF352" s="1">
        <v>38</v>
      </c>
      <c r="AG352" s="1">
        <v>32</v>
      </c>
      <c r="AH352" s="1">
        <v>0</v>
      </c>
      <c r="AI352" s="1">
        <v>10</v>
      </c>
      <c r="AJ352" s="1">
        <v>3</v>
      </c>
      <c r="AK352" s="3">
        <f t="shared" si="4"/>
        <v>182</v>
      </c>
      <c r="AL352" s="1" t="s">
        <v>28</v>
      </c>
    </row>
    <row r="353" spans="1:38" ht="15.75" customHeight="1">
      <c r="A353" s="1">
        <v>353</v>
      </c>
      <c r="B353" s="1">
        <v>353</v>
      </c>
      <c r="C353" s="1" t="s">
        <v>2330</v>
      </c>
      <c r="D353" s="1" t="s">
        <v>2331</v>
      </c>
      <c r="E353" s="1">
        <v>988</v>
      </c>
      <c r="F353" s="2">
        <f t="shared" si="0"/>
        <v>16.466666666666665</v>
      </c>
      <c r="G353" s="5">
        <v>39647</v>
      </c>
      <c r="H353" s="3">
        <f t="shared" si="1"/>
        <v>5</v>
      </c>
      <c r="I353" s="3" t="s">
        <v>39</v>
      </c>
      <c r="J353" s="5">
        <v>39792</v>
      </c>
      <c r="K353" s="6">
        <v>39792</v>
      </c>
      <c r="L353" s="3">
        <f t="shared" si="2"/>
        <v>3</v>
      </c>
      <c r="M353" s="3" t="s">
        <v>79</v>
      </c>
      <c r="N353" s="1" t="s">
        <v>2332</v>
      </c>
      <c r="O353" s="1">
        <v>111</v>
      </c>
      <c r="P353" s="4">
        <f t="shared" si="6"/>
        <v>59057</v>
      </c>
      <c r="Q353" s="1">
        <v>590570</v>
      </c>
      <c r="R353" s="1" t="s">
        <v>2333</v>
      </c>
      <c r="S353" s="1" t="s">
        <v>2334</v>
      </c>
      <c r="T353" s="1" t="s">
        <v>2335</v>
      </c>
      <c r="U353" s="7" t="s">
        <v>2336</v>
      </c>
      <c r="V353" s="1">
        <v>25</v>
      </c>
      <c r="W353" s="1">
        <v>96</v>
      </c>
      <c r="X353" s="1">
        <v>2</v>
      </c>
      <c r="Y353" s="1">
        <v>32</v>
      </c>
      <c r="Z353" s="1">
        <v>238</v>
      </c>
      <c r="AA353" s="1">
        <v>63</v>
      </c>
      <c r="AB353" s="1">
        <v>389</v>
      </c>
      <c r="AC353" s="1">
        <v>15</v>
      </c>
      <c r="AD353" s="1">
        <v>268</v>
      </c>
      <c r="AE353" s="1">
        <v>47</v>
      </c>
      <c r="AF353" s="1">
        <v>11</v>
      </c>
      <c r="AG353" s="1">
        <v>31</v>
      </c>
      <c r="AH353" s="1">
        <v>7</v>
      </c>
      <c r="AI353" s="1">
        <v>221</v>
      </c>
      <c r="AJ353" s="1">
        <v>4</v>
      </c>
      <c r="AK353" s="3">
        <f t="shared" si="4"/>
        <v>389</v>
      </c>
      <c r="AL353" s="1" t="s">
        <v>26</v>
      </c>
    </row>
    <row r="354" spans="1:38" ht="15.75" customHeight="1">
      <c r="A354" s="1">
        <v>354</v>
      </c>
      <c r="B354" s="1">
        <v>354</v>
      </c>
      <c r="C354" s="1" t="s">
        <v>2337</v>
      </c>
      <c r="D354" s="1" t="s">
        <v>2338</v>
      </c>
      <c r="E354" s="1">
        <v>429</v>
      </c>
      <c r="F354" s="2">
        <f t="shared" si="0"/>
        <v>7.15</v>
      </c>
      <c r="G354" s="5">
        <v>39506</v>
      </c>
      <c r="H354" s="3">
        <f t="shared" si="1"/>
        <v>4</v>
      </c>
      <c r="I354" s="3" t="s">
        <v>55</v>
      </c>
      <c r="J354" s="5">
        <v>39796</v>
      </c>
      <c r="K354" s="6">
        <v>39796</v>
      </c>
      <c r="L354" s="3">
        <f t="shared" si="2"/>
        <v>7</v>
      </c>
      <c r="M354" s="3" t="s">
        <v>87</v>
      </c>
      <c r="N354" s="1" t="s">
        <v>1048</v>
      </c>
      <c r="O354" s="1">
        <v>43</v>
      </c>
      <c r="P354" s="4">
        <f t="shared" si="6"/>
        <v>48299.6</v>
      </c>
      <c r="Q354" s="1">
        <v>482996</v>
      </c>
      <c r="R354" s="1" t="s">
        <v>2339</v>
      </c>
      <c r="S354" s="1" t="s">
        <v>2340</v>
      </c>
      <c r="T354" s="1" t="s">
        <v>2341</v>
      </c>
      <c r="U354" s="7" t="s">
        <v>2342</v>
      </c>
      <c r="V354" s="1">
        <v>33</v>
      </c>
      <c r="W354" s="1">
        <v>56</v>
      </c>
      <c r="X354" s="1">
        <v>10</v>
      </c>
      <c r="Y354" s="1">
        <v>6</v>
      </c>
      <c r="Z354" s="1">
        <v>159</v>
      </c>
      <c r="AA354" s="1">
        <v>29</v>
      </c>
      <c r="AB354" s="1">
        <v>128</v>
      </c>
      <c r="AC354" s="1">
        <v>51</v>
      </c>
      <c r="AD354" s="1">
        <v>107</v>
      </c>
      <c r="AE354" s="1">
        <v>52</v>
      </c>
      <c r="AF354" s="1">
        <v>5</v>
      </c>
      <c r="AG354" s="1">
        <v>71</v>
      </c>
      <c r="AH354" s="1">
        <v>13</v>
      </c>
      <c r="AI354" s="1">
        <v>29</v>
      </c>
      <c r="AJ354" s="1">
        <v>17</v>
      </c>
      <c r="AK354" s="3">
        <f t="shared" si="4"/>
        <v>159</v>
      </c>
      <c r="AL354" s="1" t="s">
        <v>24</v>
      </c>
    </row>
    <row r="355" spans="1:38" ht="15.75" customHeight="1">
      <c r="A355" s="1">
        <v>355</v>
      </c>
      <c r="B355" s="1">
        <v>355</v>
      </c>
      <c r="C355" s="1" t="s">
        <v>2343</v>
      </c>
      <c r="D355" s="1" t="s">
        <v>249</v>
      </c>
      <c r="E355" s="1">
        <v>2018</v>
      </c>
      <c r="F355" s="2">
        <f t="shared" si="0"/>
        <v>33.633333333333333</v>
      </c>
      <c r="G355" s="5">
        <v>38539</v>
      </c>
      <c r="H355" s="3">
        <f t="shared" si="1"/>
        <v>3</v>
      </c>
      <c r="I355" s="3" t="s">
        <v>79</v>
      </c>
      <c r="J355" s="5">
        <v>39798</v>
      </c>
      <c r="K355" s="6">
        <v>39798</v>
      </c>
      <c r="L355" s="3">
        <f t="shared" si="2"/>
        <v>2</v>
      </c>
      <c r="M355" s="3" t="s">
        <v>71</v>
      </c>
      <c r="N355" s="1" t="s">
        <v>250</v>
      </c>
      <c r="O355" s="1">
        <v>230</v>
      </c>
      <c r="P355" s="4">
        <f t="shared" si="6"/>
        <v>370726.6</v>
      </c>
      <c r="Q355" s="1">
        <v>3707266</v>
      </c>
      <c r="R355" s="1" t="s">
        <v>2344</v>
      </c>
      <c r="S355" s="1" t="s">
        <v>2345</v>
      </c>
      <c r="T355" s="1" t="s">
        <v>2346</v>
      </c>
      <c r="U355" s="7" t="s">
        <v>2347</v>
      </c>
      <c r="V355" s="1">
        <v>31</v>
      </c>
      <c r="W355" s="1">
        <v>61</v>
      </c>
      <c r="X355" s="1">
        <v>44</v>
      </c>
      <c r="Y355" s="1">
        <v>53</v>
      </c>
      <c r="Z355" s="1">
        <v>1396</v>
      </c>
      <c r="AA355" s="1">
        <v>441</v>
      </c>
      <c r="AB355" s="1">
        <v>1402</v>
      </c>
      <c r="AC355" s="1">
        <v>338</v>
      </c>
      <c r="AD355" s="1">
        <v>541</v>
      </c>
      <c r="AE355" s="1">
        <v>215</v>
      </c>
      <c r="AF355" s="1">
        <v>86</v>
      </c>
      <c r="AG355" s="1">
        <v>132</v>
      </c>
      <c r="AH355" s="1">
        <v>29</v>
      </c>
      <c r="AI355" s="1">
        <v>887</v>
      </c>
      <c r="AJ355" s="1">
        <v>53</v>
      </c>
      <c r="AK355" s="3">
        <f t="shared" si="4"/>
        <v>1402</v>
      </c>
      <c r="AL355" s="1" t="s">
        <v>26</v>
      </c>
    </row>
    <row r="356" spans="1:38" ht="15.75" customHeight="1">
      <c r="A356" s="1">
        <v>356</v>
      </c>
      <c r="B356" s="1">
        <v>356</v>
      </c>
      <c r="C356" s="1" t="s">
        <v>2348</v>
      </c>
      <c r="D356" s="1" t="s">
        <v>2349</v>
      </c>
      <c r="E356" s="1">
        <v>880</v>
      </c>
      <c r="F356" s="2">
        <f t="shared" si="0"/>
        <v>14.666666666666666</v>
      </c>
      <c r="G356" s="5">
        <v>39647</v>
      </c>
      <c r="H356" s="3">
        <f t="shared" si="1"/>
        <v>5</v>
      </c>
      <c r="I356" s="3" t="s">
        <v>39</v>
      </c>
      <c r="J356" s="5">
        <v>39798</v>
      </c>
      <c r="K356" s="6">
        <v>39798</v>
      </c>
      <c r="L356" s="3">
        <f t="shared" si="2"/>
        <v>2</v>
      </c>
      <c r="M356" s="3" t="s">
        <v>71</v>
      </c>
      <c r="N356" s="1" t="s">
        <v>396</v>
      </c>
      <c r="O356" s="1">
        <v>99</v>
      </c>
      <c r="P356" s="4">
        <f t="shared" si="6"/>
        <v>184852.1</v>
      </c>
      <c r="Q356" s="1">
        <v>1848521</v>
      </c>
      <c r="R356" s="1" t="s">
        <v>2350</v>
      </c>
      <c r="S356" s="1" t="s">
        <v>2351</v>
      </c>
      <c r="T356" s="1" t="s">
        <v>2352</v>
      </c>
      <c r="U356" s="7" t="s">
        <v>2353</v>
      </c>
      <c r="V356" s="1">
        <v>34</v>
      </c>
      <c r="W356" s="1">
        <v>53</v>
      </c>
      <c r="X356" s="1">
        <v>13</v>
      </c>
      <c r="Y356" s="1">
        <v>20</v>
      </c>
      <c r="Z356" s="1">
        <v>300</v>
      </c>
      <c r="AA356" s="1">
        <v>459</v>
      </c>
      <c r="AB356" s="1">
        <v>471</v>
      </c>
      <c r="AC356" s="1">
        <v>85</v>
      </c>
      <c r="AD356" s="1">
        <v>109</v>
      </c>
      <c r="AE356" s="1">
        <v>43</v>
      </c>
      <c r="AF356" s="1">
        <v>61</v>
      </c>
      <c r="AG356" s="1">
        <v>232</v>
      </c>
      <c r="AH356" s="1">
        <v>39</v>
      </c>
      <c r="AI356" s="1">
        <v>147</v>
      </c>
      <c r="AJ356" s="1">
        <v>92</v>
      </c>
      <c r="AK356" s="3">
        <f t="shared" si="4"/>
        <v>471</v>
      </c>
      <c r="AL356" s="1" t="s">
        <v>26</v>
      </c>
    </row>
    <row r="357" spans="1:38" ht="15.75" customHeight="1">
      <c r="A357" s="1">
        <v>357</v>
      </c>
      <c r="B357" s="1">
        <v>357</v>
      </c>
      <c r="C357" s="1" t="s">
        <v>2354</v>
      </c>
      <c r="D357" s="1" t="s">
        <v>2355</v>
      </c>
      <c r="E357" s="1">
        <v>1109</v>
      </c>
      <c r="F357" s="2">
        <f t="shared" si="0"/>
        <v>18.483333333333334</v>
      </c>
      <c r="G357" s="5">
        <v>38749</v>
      </c>
      <c r="H357" s="3">
        <f t="shared" si="1"/>
        <v>3</v>
      </c>
      <c r="I357" s="3" t="s">
        <v>79</v>
      </c>
      <c r="J357" s="5">
        <v>39799</v>
      </c>
      <c r="K357" s="6">
        <v>39799</v>
      </c>
      <c r="L357" s="3">
        <f t="shared" si="2"/>
        <v>3</v>
      </c>
      <c r="M357" s="3" t="s">
        <v>79</v>
      </c>
      <c r="N357" s="1" t="s">
        <v>2356</v>
      </c>
      <c r="O357" s="1">
        <v>42</v>
      </c>
      <c r="P357" s="4">
        <f t="shared" si="6"/>
        <v>65115.1</v>
      </c>
      <c r="Q357" s="1">
        <v>651151</v>
      </c>
      <c r="R357" s="1" t="s">
        <v>2357</v>
      </c>
      <c r="S357" s="1" t="s">
        <v>2358</v>
      </c>
      <c r="T357" s="1" t="s">
        <v>2359</v>
      </c>
      <c r="U357" s="7" t="s">
        <v>2360</v>
      </c>
      <c r="V357" s="1">
        <v>20</v>
      </c>
      <c r="W357" s="1">
        <v>10</v>
      </c>
      <c r="X357" s="1">
        <v>2</v>
      </c>
      <c r="Y357" s="1">
        <v>18</v>
      </c>
      <c r="Z357" s="1">
        <v>110</v>
      </c>
      <c r="AA357" s="1">
        <v>6</v>
      </c>
      <c r="AB357" s="1">
        <v>131</v>
      </c>
      <c r="AC357" s="1">
        <v>18</v>
      </c>
      <c r="AD357" s="1">
        <v>53</v>
      </c>
      <c r="AE357" s="1">
        <v>32</v>
      </c>
      <c r="AF357" s="1">
        <v>23</v>
      </c>
      <c r="AG357" s="1">
        <v>26</v>
      </c>
      <c r="AH357" s="1">
        <v>4</v>
      </c>
      <c r="AI357" s="1">
        <v>31</v>
      </c>
      <c r="AJ357" s="1">
        <v>20</v>
      </c>
      <c r="AK357" s="3">
        <f t="shared" si="4"/>
        <v>131</v>
      </c>
      <c r="AL357" s="1" t="s">
        <v>26</v>
      </c>
    </row>
    <row r="358" spans="1:38" ht="15.75" customHeight="1">
      <c r="A358" s="1">
        <v>358</v>
      </c>
      <c r="B358" s="1">
        <v>358</v>
      </c>
      <c r="C358" s="1" t="s">
        <v>2361</v>
      </c>
      <c r="D358" s="1" t="s">
        <v>2362</v>
      </c>
      <c r="E358" s="1">
        <v>1318</v>
      </c>
      <c r="F358" s="2">
        <f t="shared" si="0"/>
        <v>21.966666666666665</v>
      </c>
      <c r="G358" s="5">
        <v>38018</v>
      </c>
      <c r="H358" s="3">
        <f t="shared" si="1"/>
        <v>7</v>
      </c>
      <c r="I358" s="3" t="s">
        <v>87</v>
      </c>
      <c r="J358" s="5">
        <v>39803</v>
      </c>
      <c r="K358" s="6">
        <v>39803</v>
      </c>
      <c r="L358" s="3">
        <f t="shared" si="2"/>
        <v>7</v>
      </c>
      <c r="M358" s="3" t="s">
        <v>87</v>
      </c>
      <c r="N358" s="1" t="s">
        <v>1140</v>
      </c>
      <c r="O358" s="1">
        <v>94</v>
      </c>
      <c r="P358" s="4">
        <f t="shared" si="6"/>
        <v>64220.1</v>
      </c>
      <c r="Q358" s="1">
        <v>642201</v>
      </c>
      <c r="R358" s="1" t="s">
        <v>2363</v>
      </c>
      <c r="S358" s="1" t="s">
        <v>2364</v>
      </c>
      <c r="T358" s="1" t="s">
        <v>2365</v>
      </c>
      <c r="U358" s="7" t="s">
        <v>2366</v>
      </c>
      <c r="V358" s="1">
        <v>20</v>
      </c>
      <c r="W358" s="1">
        <v>83</v>
      </c>
      <c r="X358" s="1">
        <v>8</v>
      </c>
      <c r="Y358" s="1">
        <v>0</v>
      </c>
      <c r="Z358" s="1">
        <v>313</v>
      </c>
      <c r="AA358" s="1">
        <v>58</v>
      </c>
      <c r="AB358" s="1">
        <v>239</v>
      </c>
      <c r="AC358" s="1">
        <v>52</v>
      </c>
      <c r="AD358" s="1">
        <v>45</v>
      </c>
      <c r="AE358" s="1">
        <v>61</v>
      </c>
      <c r="AF358" s="1">
        <v>25</v>
      </c>
      <c r="AG358" s="1">
        <v>65</v>
      </c>
      <c r="AH358" s="1">
        <v>9</v>
      </c>
      <c r="AI358" s="1">
        <v>53</v>
      </c>
      <c r="AJ358" s="1">
        <v>28</v>
      </c>
      <c r="AK358" s="3">
        <f t="shared" si="4"/>
        <v>313</v>
      </c>
      <c r="AL358" s="1" t="s">
        <v>24</v>
      </c>
    </row>
    <row r="359" spans="1:38" ht="15.75" customHeight="1">
      <c r="A359" s="1">
        <v>359</v>
      </c>
      <c r="B359" s="1">
        <v>359</v>
      </c>
      <c r="C359" s="1" t="s">
        <v>2367</v>
      </c>
      <c r="D359" s="1" t="s">
        <v>144</v>
      </c>
      <c r="E359" s="1">
        <v>408</v>
      </c>
      <c r="F359" s="2">
        <f t="shared" si="0"/>
        <v>6.8</v>
      </c>
      <c r="G359" s="5">
        <v>39785</v>
      </c>
      <c r="H359" s="3">
        <f t="shared" si="1"/>
        <v>3</v>
      </c>
      <c r="I359" s="3" t="s">
        <v>79</v>
      </c>
      <c r="J359" s="5">
        <v>39804</v>
      </c>
      <c r="K359" s="6">
        <v>39804</v>
      </c>
      <c r="L359" s="3">
        <f t="shared" si="2"/>
        <v>1</v>
      </c>
      <c r="M359" s="3" t="s">
        <v>40</v>
      </c>
      <c r="N359" s="1" t="s">
        <v>145</v>
      </c>
      <c r="O359" s="1">
        <v>116</v>
      </c>
      <c r="P359" s="4">
        <f t="shared" si="6"/>
        <v>36320.199999999997</v>
      </c>
      <c r="Q359" s="1">
        <v>363202</v>
      </c>
      <c r="R359" s="1" t="s">
        <v>2368</v>
      </c>
      <c r="S359" s="1" t="s">
        <v>2369</v>
      </c>
      <c r="T359" s="1" t="s">
        <v>2370</v>
      </c>
      <c r="U359" s="7" t="s">
        <v>2371</v>
      </c>
      <c r="V359" s="1">
        <v>30</v>
      </c>
      <c r="W359" s="1">
        <v>75</v>
      </c>
      <c r="X359" s="1">
        <v>3</v>
      </c>
      <c r="Y359" s="1">
        <v>67</v>
      </c>
      <c r="Z359" s="1">
        <v>57</v>
      </c>
      <c r="AA359" s="1">
        <v>5</v>
      </c>
      <c r="AB359" s="1">
        <v>53</v>
      </c>
      <c r="AC359" s="1">
        <v>47</v>
      </c>
      <c r="AD359" s="1">
        <v>246</v>
      </c>
      <c r="AE359" s="1">
        <v>27</v>
      </c>
      <c r="AF359" s="1">
        <v>0</v>
      </c>
      <c r="AG359" s="1">
        <v>15</v>
      </c>
      <c r="AH359" s="1">
        <v>5</v>
      </c>
      <c r="AI359" s="1">
        <v>37</v>
      </c>
      <c r="AJ359" s="1">
        <v>12</v>
      </c>
      <c r="AK359" s="3">
        <f t="shared" si="4"/>
        <v>246</v>
      </c>
      <c r="AL359" s="1" t="s">
        <v>28</v>
      </c>
    </row>
    <row r="360" spans="1:38" ht="15.75" customHeight="1">
      <c r="A360" s="1">
        <v>360</v>
      </c>
      <c r="B360" s="1">
        <v>360</v>
      </c>
      <c r="C360" s="1" t="s">
        <v>2372</v>
      </c>
      <c r="D360" s="1" t="s">
        <v>2373</v>
      </c>
      <c r="E360" s="1">
        <v>998</v>
      </c>
      <c r="F360" s="2">
        <f t="shared" si="0"/>
        <v>16.633333333333333</v>
      </c>
      <c r="G360" s="5">
        <v>39635</v>
      </c>
      <c r="H360" s="3">
        <f t="shared" si="1"/>
        <v>7</v>
      </c>
      <c r="I360" s="3" t="s">
        <v>87</v>
      </c>
      <c r="J360" s="5">
        <v>39805</v>
      </c>
      <c r="K360" s="6">
        <v>39805</v>
      </c>
      <c r="L360" s="3">
        <f t="shared" si="2"/>
        <v>2</v>
      </c>
      <c r="M360" s="3" t="s">
        <v>71</v>
      </c>
      <c r="N360" s="1" t="s">
        <v>2374</v>
      </c>
      <c r="O360" s="1">
        <v>84</v>
      </c>
      <c r="P360" s="4">
        <f t="shared" si="6"/>
        <v>128577.5</v>
      </c>
      <c r="Q360" s="1">
        <v>1285775</v>
      </c>
      <c r="R360" s="1" t="s">
        <v>2375</v>
      </c>
      <c r="S360" s="1" t="s">
        <v>2376</v>
      </c>
      <c r="T360" s="1" t="s">
        <v>2377</v>
      </c>
      <c r="U360" s="7" t="s">
        <v>2378</v>
      </c>
      <c r="V360" s="1">
        <v>19</v>
      </c>
      <c r="W360" s="1">
        <v>26</v>
      </c>
      <c r="X360" s="1">
        <v>10</v>
      </c>
      <c r="Y360" s="1">
        <v>5</v>
      </c>
      <c r="Z360" s="1">
        <v>354</v>
      </c>
      <c r="AA360" s="1">
        <v>648</v>
      </c>
      <c r="AB360" s="1">
        <v>598</v>
      </c>
      <c r="AC360" s="1">
        <v>121</v>
      </c>
      <c r="AD360" s="1">
        <v>24</v>
      </c>
      <c r="AE360" s="1">
        <v>38</v>
      </c>
      <c r="AF360" s="1">
        <v>33</v>
      </c>
      <c r="AG360" s="1">
        <v>62</v>
      </c>
      <c r="AH360" s="1">
        <v>22</v>
      </c>
      <c r="AI360" s="1">
        <v>44</v>
      </c>
      <c r="AJ360" s="1">
        <v>9</v>
      </c>
      <c r="AK360" s="3">
        <f t="shared" si="4"/>
        <v>648</v>
      </c>
      <c r="AL360" s="1" t="s">
        <v>25</v>
      </c>
    </row>
    <row r="361" spans="1:38" ht="15.75" customHeight="1">
      <c r="A361" s="1">
        <v>361</v>
      </c>
      <c r="B361" s="1">
        <v>361</v>
      </c>
      <c r="C361" s="1" t="s">
        <v>2379</v>
      </c>
      <c r="D361" s="1" t="s">
        <v>2380</v>
      </c>
      <c r="E361" s="1">
        <v>1772</v>
      </c>
      <c r="F361" s="2">
        <f t="shared" si="0"/>
        <v>29.533333333333335</v>
      </c>
      <c r="G361" s="5">
        <v>37288</v>
      </c>
      <c r="H361" s="3">
        <f t="shared" si="1"/>
        <v>5</v>
      </c>
      <c r="I361" s="3" t="s">
        <v>39</v>
      </c>
      <c r="J361" s="5">
        <v>39817</v>
      </c>
      <c r="K361" s="6">
        <v>39817</v>
      </c>
      <c r="L361" s="3">
        <f t="shared" si="2"/>
        <v>7</v>
      </c>
      <c r="M361" s="3" t="s">
        <v>87</v>
      </c>
      <c r="N361" s="1" t="s">
        <v>2381</v>
      </c>
      <c r="O361" s="1">
        <v>116</v>
      </c>
      <c r="P361" s="4">
        <f t="shared" ref="P361:P582" si="7">(Q361/(2017-2009+1))</f>
        <v>59195.444444444445</v>
      </c>
      <c r="Q361" s="1">
        <v>532759</v>
      </c>
      <c r="R361" s="1" t="s">
        <v>2382</v>
      </c>
      <c r="S361" s="1" t="s">
        <v>2383</v>
      </c>
      <c r="T361" s="1" t="s">
        <v>2384</v>
      </c>
      <c r="U361" s="7" t="s">
        <v>2385</v>
      </c>
      <c r="V361" s="1">
        <v>19</v>
      </c>
      <c r="W361" s="1">
        <v>8</v>
      </c>
      <c r="X361" s="1">
        <v>27</v>
      </c>
      <c r="Y361" s="1">
        <v>98</v>
      </c>
      <c r="Z361" s="1">
        <v>87</v>
      </c>
      <c r="AA361" s="1">
        <v>125</v>
      </c>
      <c r="AB361" s="1">
        <v>109</v>
      </c>
      <c r="AC361" s="1">
        <v>25</v>
      </c>
      <c r="AD361" s="1">
        <v>89</v>
      </c>
      <c r="AE361" s="1">
        <v>22</v>
      </c>
      <c r="AF361" s="1">
        <v>57</v>
      </c>
      <c r="AG361" s="1">
        <v>40</v>
      </c>
      <c r="AH361" s="1">
        <v>38</v>
      </c>
      <c r="AI361" s="1">
        <v>66</v>
      </c>
      <c r="AJ361" s="1">
        <v>53</v>
      </c>
      <c r="AK361" s="3">
        <f t="shared" si="4"/>
        <v>125</v>
      </c>
      <c r="AL361" s="1" t="s">
        <v>25</v>
      </c>
    </row>
    <row r="362" spans="1:38" ht="15.75" customHeight="1">
      <c r="A362" s="1">
        <v>362</v>
      </c>
      <c r="B362" s="1">
        <v>362</v>
      </c>
      <c r="C362" s="1" t="s">
        <v>2386</v>
      </c>
      <c r="D362" s="1" t="s">
        <v>1013</v>
      </c>
      <c r="E362" s="1">
        <v>1026</v>
      </c>
      <c r="F362" s="2">
        <f t="shared" si="0"/>
        <v>17.100000000000001</v>
      </c>
      <c r="G362" s="5">
        <v>39572</v>
      </c>
      <c r="H362" s="3">
        <f t="shared" si="1"/>
        <v>7</v>
      </c>
      <c r="I362" s="3" t="s">
        <v>87</v>
      </c>
      <c r="J362" s="5">
        <v>39818</v>
      </c>
      <c r="K362" s="6">
        <v>39818</v>
      </c>
      <c r="L362" s="3">
        <f t="shared" si="2"/>
        <v>1</v>
      </c>
      <c r="M362" s="3" t="s">
        <v>40</v>
      </c>
      <c r="N362" s="1" t="s">
        <v>588</v>
      </c>
      <c r="O362" s="1">
        <v>26</v>
      </c>
      <c r="P362" s="4">
        <f t="shared" si="7"/>
        <v>26873.111111111109</v>
      </c>
      <c r="Q362" s="1">
        <v>241858</v>
      </c>
      <c r="R362" s="1" t="s">
        <v>2387</v>
      </c>
      <c r="S362" s="1" t="s">
        <v>2388</v>
      </c>
      <c r="T362" s="1" t="s">
        <v>2389</v>
      </c>
      <c r="U362" s="7" t="s">
        <v>2390</v>
      </c>
      <c r="V362" s="1">
        <v>20</v>
      </c>
      <c r="W362" s="1">
        <v>8</v>
      </c>
      <c r="X362" s="1">
        <v>33</v>
      </c>
      <c r="Y362" s="1">
        <v>8</v>
      </c>
      <c r="Z362" s="1">
        <v>17</v>
      </c>
      <c r="AA362" s="1">
        <v>18</v>
      </c>
      <c r="AB362" s="1">
        <v>16</v>
      </c>
      <c r="AC362" s="1">
        <v>15</v>
      </c>
      <c r="AD362" s="1">
        <v>42</v>
      </c>
      <c r="AE362" s="1">
        <v>0</v>
      </c>
      <c r="AF362" s="1">
        <v>57</v>
      </c>
      <c r="AG362" s="1">
        <v>56</v>
      </c>
      <c r="AH362" s="1">
        <v>29</v>
      </c>
      <c r="AI362" s="1">
        <v>1</v>
      </c>
      <c r="AJ362" s="1">
        <v>30</v>
      </c>
      <c r="AK362" s="3">
        <f t="shared" si="4"/>
        <v>57</v>
      </c>
      <c r="AL362" s="1" t="s">
        <v>30</v>
      </c>
    </row>
    <row r="363" spans="1:38" ht="15.75" customHeight="1">
      <c r="A363" s="1">
        <v>363</v>
      </c>
      <c r="B363" s="1">
        <v>363</v>
      </c>
      <c r="C363" s="1" t="s">
        <v>2391</v>
      </c>
      <c r="D363" s="1" t="s">
        <v>2392</v>
      </c>
      <c r="E363" s="1">
        <v>1306</v>
      </c>
      <c r="F363" s="2">
        <f t="shared" si="0"/>
        <v>21.766666666666666</v>
      </c>
      <c r="G363" s="5">
        <v>38410</v>
      </c>
      <c r="H363" s="3">
        <f t="shared" si="1"/>
        <v>7</v>
      </c>
      <c r="I363" s="3" t="s">
        <v>87</v>
      </c>
      <c r="J363" s="5">
        <v>39819</v>
      </c>
      <c r="K363" s="6">
        <v>39819</v>
      </c>
      <c r="L363" s="3">
        <f t="shared" si="2"/>
        <v>2</v>
      </c>
      <c r="M363" s="3" t="s">
        <v>71</v>
      </c>
      <c r="N363" s="1" t="s">
        <v>2393</v>
      </c>
      <c r="O363" s="1">
        <v>24</v>
      </c>
      <c r="P363" s="4">
        <f t="shared" si="7"/>
        <v>84998</v>
      </c>
      <c r="Q363" s="1">
        <v>764982</v>
      </c>
      <c r="R363" s="1" t="s">
        <v>2394</v>
      </c>
      <c r="S363" s="1" t="s">
        <v>2395</v>
      </c>
      <c r="T363" s="1" t="s">
        <v>2396</v>
      </c>
      <c r="U363" s="7" t="s">
        <v>2397</v>
      </c>
      <c r="V363" s="1">
        <v>20</v>
      </c>
      <c r="W363" s="1">
        <v>20</v>
      </c>
      <c r="X363" s="1">
        <v>10</v>
      </c>
      <c r="Y363" s="1">
        <v>29</v>
      </c>
      <c r="Z363" s="1">
        <v>115</v>
      </c>
      <c r="AA363" s="1">
        <v>7</v>
      </c>
      <c r="AB363" s="1">
        <v>125</v>
      </c>
      <c r="AC363" s="1">
        <v>15</v>
      </c>
      <c r="AD363" s="1">
        <v>121</v>
      </c>
      <c r="AE363" s="1">
        <v>17</v>
      </c>
      <c r="AF363" s="1">
        <v>19</v>
      </c>
      <c r="AG363" s="1">
        <v>27</v>
      </c>
      <c r="AH363" s="1">
        <v>9</v>
      </c>
      <c r="AI363" s="1">
        <v>24</v>
      </c>
      <c r="AJ363" s="1">
        <v>7</v>
      </c>
      <c r="AK363" s="3">
        <f t="shared" si="4"/>
        <v>125</v>
      </c>
      <c r="AL363" s="1" t="s">
        <v>26</v>
      </c>
    </row>
    <row r="364" spans="1:38" ht="15.75" customHeight="1">
      <c r="A364" s="1">
        <v>364</v>
      </c>
      <c r="B364" s="1">
        <v>364</v>
      </c>
      <c r="C364" s="1" t="s">
        <v>2398</v>
      </c>
      <c r="D364" s="1" t="s">
        <v>2399</v>
      </c>
      <c r="E364" s="1">
        <v>939</v>
      </c>
      <c r="F364" s="2">
        <f t="shared" si="0"/>
        <v>15.65</v>
      </c>
      <c r="G364" s="5">
        <v>38018</v>
      </c>
      <c r="H364" s="3">
        <f t="shared" si="1"/>
        <v>7</v>
      </c>
      <c r="I364" s="3" t="s">
        <v>87</v>
      </c>
      <c r="J364" s="5">
        <v>39821</v>
      </c>
      <c r="K364" s="6">
        <v>39821</v>
      </c>
      <c r="L364" s="3">
        <f t="shared" si="2"/>
        <v>4</v>
      </c>
      <c r="M364" s="3" t="s">
        <v>55</v>
      </c>
      <c r="N364" s="1" t="s">
        <v>464</v>
      </c>
      <c r="O364" s="1">
        <v>124</v>
      </c>
      <c r="P364" s="4">
        <f t="shared" si="7"/>
        <v>46414.222222222219</v>
      </c>
      <c r="Q364" s="1">
        <v>417728</v>
      </c>
      <c r="R364" s="1" t="s">
        <v>2400</v>
      </c>
      <c r="S364" s="1" t="s">
        <v>2401</v>
      </c>
      <c r="T364" s="1" t="s">
        <v>2402</v>
      </c>
      <c r="U364" s="7" t="s">
        <v>2403</v>
      </c>
      <c r="V364" s="1">
        <v>20</v>
      </c>
      <c r="W364" s="1">
        <v>0</v>
      </c>
      <c r="X364" s="1">
        <v>4</v>
      </c>
      <c r="Y364" s="1">
        <v>37</v>
      </c>
      <c r="Z364" s="1">
        <v>78</v>
      </c>
      <c r="AA364" s="1">
        <v>1</v>
      </c>
      <c r="AB364" s="1">
        <v>72</v>
      </c>
      <c r="AC364" s="1">
        <v>49</v>
      </c>
      <c r="AD364" s="1">
        <v>54</v>
      </c>
      <c r="AE364" s="1">
        <v>26</v>
      </c>
      <c r="AF364" s="1">
        <v>46</v>
      </c>
      <c r="AG364" s="1">
        <v>57</v>
      </c>
      <c r="AH364" s="1">
        <v>18</v>
      </c>
      <c r="AI364" s="1">
        <v>29</v>
      </c>
      <c r="AJ364" s="1">
        <v>124</v>
      </c>
      <c r="AK364" s="3">
        <f t="shared" si="4"/>
        <v>124</v>
      </c>
      <c r="AL364" s="1" t="s">
        <v>34</v>
      </c>
    </row>
    <row r="365" spans="1:38" ht="15.75" customHeight="1">
      <c r="A365" s="1">
        <v>365</v>
      </c>
      <c r="B365" s="1">
        <v>365</v>
      </c>
      <c r="C365" s="1" t="s">
        <v>2404</v>
      </c>
      <c r="D365" s="1" t="s">
        <v>2405</v>
      </c>
      <c r="E365" s="1">
        <v>1134</v>
      </c>
      <c r="F365" s="2">
        <f t="shared" si="0"/>
        <v>18.899999999999999</v>
      </c>
      <c r="G365" s="5">
        <v>38384</v>
      </c>
      <c r="H365" s="3">
        <f t="shared" si="1"/>
        <v>2</v>
      </c>
      <c r="I365" s="3" t="s">
        <v>71</v>
      </c>
      <c r="J365" s="5">
        <v>39822</v>
      </c>
      <c r="K365" s="6">
        <v>39822</v>
      </c>
      <c r="L365" s="3">
        <f t="shared" si="2"/>
        <v>5</v>
      </c>
      <c r="M365" s="3" t="s">
        <v>39</v>
      </c>
      <c r="N365" s="1" t="s">
        <v>1147</v>
      </c>
      <c r="O365" s="1">
        <v>50</v>
      </c>
      <c r="P365" s="4">
        <f t="shared" si="7"/>
        <v>38522.444444444445</v>
      </c>
      <c r="Q365" s="1">
        <v>346702</v>
      </c>
      <c r="R365" s="1" t="s">
        <v>2406</v>
      </c>
      <c r="S365" s="1" t="s">
        <v>2407</v>
      </c>
      <c r="T365" s="1" t="s">
        <v>2408</v>
      </c>
      <c r="U365" s="7" t="s">
        <v>2409</v>
      </c>
      <c r="V365" s="1">
        <v>19</v>
      </c>
      <c r="W365" s="1">
        <v>36</v>
      </c>
      <c r="X365" s="1">
        <v>14</v>
      </c>
      <c r="Y365" s="1">
        <v>2</v>
      </c>
      <c r="Z365" s="1">
        <v>60</v>
      </c>
      <c r="AA365" s="1">
        <v>3</v>
      </c>
      <c r="AB365" s="1">
        <v>86</v>
      </c>
      <c r="AC365" s="1">
        <v>33</v>
      </c>
      <c r="AD365" s="1">
        <v>41</v>
      </c>
      <c r="AE365" s="1">
        <v>9</v>
      </c>
      <c r="AF365" s="1">
        <v>46</v>
      </c>
      <c r="AG365" s="1">
        <v>50</v>
      </c>
      <c r="AH365" s="1">
        <v>10</v>
      </c>
      <c r="AI365" s="1">
        <v>12</v>
      </c>
      <c r="AJ365" s="1">
        <v>33</v>
      </c>
      <c r="AK365" s="3">
        <f t="shared" si="4"/>
        <v>86</v>
      </c>
      <c r="AL365" s="1" t="s">
        <v>26</v>
      </c>
    </row>
    <row r="366" spans="1:38" ht="15.75" customHeight="1">
      <c r="A366" s="1">
        <v>366</v>
      </c>
      <c r="B366" s="1">
        <v>366</v>
      </c>
      <c r="C366" s="1" t="s">
        <v>2410</v>
      </c>
      <c r="D366" s="1" t="s">
        <v>2411</v>
      </c>
      <c r="E366" s="1">
        <v>937</v>
      </c>
      <c r="F366" s="2">
        <f t="shared" si="0"/>
        <v>15.616666666666667</v>
      </c>
      <c r="G366" s="5">
        <v>38749</v>
      </c>
      <c r="H366" s="3">
        <f t="shared" si="1"/>
        <v>3</v>
      </c>
      <c r="I366" s="3" t="s">
        <v>79</v>
      </c>
      <c r="J366" s="5">
        <v>39824</v>
      </c>
      <c r="K366" s="6">
        <v>39824</v>
      </c>
      <c r="L366" s="3">
        <f t="shared" si="2"/>
        <v>7</v>
      </c>
      <c r="M366" s="3" t="s">
        <v>87</v>
      </c>
      <c r="N366" s="1" t="s">
        <v>1147</v>
      </c>
      <c r="O366" s="1">
        <v>24</v>
      </c>
      <c r="P366" s="4">
        <f t="shared" si="7"/>
        <v>40945.888888888891</v>
      </c>
      <c r="Q366" s="1">
        <v>368513</v>
      </c>
      <c r="R366" s="1" t="s">
        <v>2412</v>
      </c>
      <c r="S366" s="1" t="s">
        <v>2413</v>
      </c>
      <c r="T366" s="1" t="s">
        <v>2414</v>
      </c>
      <c r="U366" s="7" t="s">
        <v>2415</v>
      </c>
      <c r="V366" s="1">
        <v>18</v>
      </c>
      <c r="W366" s="1">
        <v>57</v>
      </c>
      <c r="X366" s="1">
        <v>18</v>
      </c>
      <c r="Y366" s="1">
        <v>2</v>
      </c>
      <c r="Z366" s="1">
        <v>44</v>
      </c>
      <c r="AA366" s="1">
        <v>8</v>
      </c>
      <c r="AB366" s="1">
        <v>54</v>
      </c>
      <c r="AC366" s="1">
        <v>21</v>
      </c>
      <c r="AD366" s="1">
        <v>82</v>
      </c>
      <c r="AE366" s="1">
        <v>1</v>
      </c>
      <c r="AF366" s="1">
        <v>75</v>
      </c>
      <c r="AG366" s="1">
        <v>66</v>
      </c>
      <c r="AH366" s="1">
        <v>18</v>
      </c>
      <c r="AI366" s="1">
        <v>17</v>
      </c>
      <c r="AJ366" s="1">
        <v>49</v>
      </c>
      <c r="AK366" s="3">
        <f t="shared" si="4"/>
        <v>82</v>
      </c>
      <c r="AL366" s="1" t="s">
        <v>28</v>
      </c>
    </row>
    <row r="367" spans="1:38" ht="15.75" customHeight="1">
      <c r="A367" s="1">
        <v>367</v>
      </c>
      <c r="B367" s="1">
        <v>367</v>
      </c>
      <c r="C367" s="1" t="s">
        <v>2416</v>
      </c>
      <c r="D367" s="1" t="s">
        <v>2417</v>
      </c>
      <c r="E367" s="1">
        <v>1028</v>
      </c>
      <c r="F367" s="2">
        <f t="shared" si="0"/>
        <v>17.133333333333333</v>
      </c>
      <c r="G367" s="5">
        <v>38410</v>
      </c>
      <c r="H367" s="3">
        <f t="shared" si="1"/>
        <v>7</v>
      </c>
      <c r="I367" s="3" t="s">
        <v>87</v>
      </c>
      <c r="J367" s="5">
        <v>39825</v>
      </c>
      <c r="K367" s="6">
        <v>39825</v>
      </c>
      <c r="L367" s="3">
        <f t="shared" si="2"/>
        <v>1</v>
      </c>
      <c r="M367" s="3" t="s">
        <v>40</v>
      </c>
      <c r="N367" s="1" t="s">
        <v>2418</v>
      </c>
      <c r="O367" s="1">
        <v>68</v>
      </c>
      <c r="P367" s="4">
        <f t="shared" si="7"/>
        <v>113592.55555555556</v>
      </c>
      <c r="Q367" s="1">
        <v>1022333</v>
      </c>
      <c r="R367" s="1" t="s">
        <v>2419</v>
      </c>
      <c r="S367" s="1" t="s">
        <v>2420</v>
      </c>
      <c r="T367" s="1" t="s">
        <v>2421</v>
      </c>
      <c r="U367" s="7" t="s">
        <v>2422</v>
      </c>
      <c r="V367" s="1">
        <v>25</v>
      </c>
      <c r="W367" s="1">
        <v>78</v>
      </c>
      <c r="X367" s="1">
        <v>58</v>
      </c>
      <c r="Y367" s="1">
        <v>14</v>
      </c>
      <c r="Z367" s="1">
        <v>325</v>
      </c>
      <c r="AA367" s="1">
        <v>245</v>
      </c>
      <c r="AB367" s="1">
        <v>218</v>
      </c>
      <c r="AC367" s="1">
        <v>217</v>
      </c>
      <c r="AD367" s="1">
        <v>224</v>
      </c>
      <c r="AE367" s="1">
        <v>36</v>
      </c>
      <c r="AF367" s="1">
        <v>59</v>
      </c>
      <c r="AG367" s="1">
        <v>85</v>
      </c>
      <c r="AH367" s="1">
        <v>10</v>
      </c>
      <c r="AI367" s="1">
        <v>57</v>
      </c>
      <c r="AJ367" s="1">
        <v>42</v>
      </c>
      <c r="AK367" s="3">
        <f t="shared" si="4"/>
        <v>325</v>
      </c>
      <c r="AL367" s="1" t="s">
        <v>24</v>
      </c>
    </row>
    <row r="368" spans="1:38" ht="15.75" customHeight="1">
      <c r="A368" s="1">
        <v>368</v>
      </c>
      <c r="B368" s="1">
        <v>368</v>
      </c>
      <c r="C368" s="1" t="s">
        <v>2423</v>
      </c>
      <c r="D368" s="1" t="s">
        <v>2424</v>
      </c>
      <c r="E368" s="1">
        <v>934</v>
      </c>
      <c r="F368" s="2">
        <f t="shared" si="0"/>
        <v>15.566666666666666</v>
      </c>
      <c r="G368" s="5">
        <v>39645</v>
      </c>
      <c r="H368" s="3">
        <f t="shared" si="1"/>
        <v>3</v>
      </c>
      <c r="I368" s="3" t="s">
        <v>79</v>
      </c>
      <c r="J368" s="5">
        <v>39826</v>
      </c>
      <c r="K368" s="6">
        <v>39826</v>
      </c>
      <c r="L368" s="3">
        <f t="shared" si="2"/>
        <v>2</v>
      </c>
      <c r="M368" s="3" t="s">
        <v>71</v>
      </c>
      <c r="N368" s="1" t="s">
        <v>2425</v>
      </c>
      <c r="O368" s="1">
        <v>42</v>
      </c>
      <c r="P368" s="4">
        <f t="shared" si="7"/>
        <v>90850.111111111109</v>
      </c>
      <c r="Q368" s="1">
        <v>817651</v>
      </c>
      <c r="R368" s="1" t="s">
        <v>2426</v>
      </c>
      <c r="S368" s="1" t="s">
        <v>2427</v>
      </c>
      <c r="T368" s="1" t="s">
        <v>2428</v>
      </c>
      <c r="U368" s="7" t="s">
        <v>2429</v>
      </c>
      <c r="V368" s="1">
        <v>22</v>
      </c>
      <c r="W368" s="1">
        <v>72</v>
      </c>
      <c r="X368" s="1">
        <v>7</v>
      </c>
      <c r="Y368" s="1">
        <v>8</v>
      </c>
      <c r="Z368" s="1">
        <v>141</v>
      </c>
      <c r="AA368" s="1">
        <v>81</v>
      </c>
      <c r="AB368" s="1">
        <v>208</v>
      </c>
      <c r="AC368" s="1">
        <v>27</v>
      </c>
      <c r="AD368" s="1">
        <v>116</v>
      </c>
      <c r="AE368" s="1">
        <v>16</v>
      </c>
      <c r="AF368" s="1">
        <v>80</v>
      </c>
      <c r="AG368" s="1">
        <v>78</v>
      </c>
      <c r="AH368" s="1">
        <v>15</v>
      </c>
      <c r="AI368" s="1">
        <v>18</v>
      </c>
      <c r="AJ368" s="1">
        <v>19</v>
      </c>
      <c r="AK368" s="3">
        <f t="shared" si="4"/>
        <v>208</v>
      </c>
      <c r="AL368" s="1" t="s">
        <v>26</v>
      </c>
    </row>
    <row r="369" spans="1:38" ht="15.75" customHeight="1">
      <c r="A369" s="1">
        <v>369</v>
      </c>
      <c r="B369" s="1">
        <v>369</v>
      </c>
      <c r="C369" s="1" t="s">
        <v>2430</v>
      </c>
      <c r="D369" s="1" t="s">
        <v>2431</v>
      </c>
      <c r="E369" s="1">
        <v>859</v>
      </c>
      <c r="F369" s="2">
        <f t="shared" si="0"/>
        <v>14.316666666666666</v>
      </c>
      <c r="G369" s="5">
        <v>38045</v>
      </c>
      <c r="H369" s="3">
        <f t="shared" si="1"/>
        <v>6</v>
      </c>
      <c r="I369" s="3" t="s">
        <v>63</v>
      </c>
      <c r="J369" s="5">
        <v>39827</v>
      </c>
      <c r="K369" s="6">
        <v>39827</v>
      </c>
      <c r="L369" s="3">
        <f t="shared" si="2"/>
        <v>3</v>
      </c>
      <c r="M369" s="3" t="s">
        <v>79</v>
      </c>
      <c r="N369" s="1" t="s">
        <v>243</v>
      </c>
      <c r="O369" s="1">
        <v>89</v>
      </c>
      <c r="P369" s="4">
        <f t="shared" si="7"/>
        <v>103405.22222222222</v>
      </c>
      <c r="Q369" s="1">
        <v>930647</v>
      </c>
      <c r="R369" s="1" t="s">
        <v>2432</v>
      </c>
      <c r="S369" s="1" t="s">
        <v>2433</v>
      </c>
      <c r="T369" s="1" t="s">
        <v>2434</v>
      </c>
      <c r="U369" s="7" t="s">
        <v>2435</v>
      </c>
      <c r="V369" s="1">
        <v>22</v>
      </c>
      <c r="W369" s="1">
        <v>15</v>
      </c>
      <c r="X369" s="1">
        <v>30</v>
      </c>
      <c r="Y369" s="1">
        <v>6</v>
      </c>
      <c r="Z369" s="1">
        <v>122</v>
      </c>
      <c r="AA369" s="1">
        <v>35</v>
      </c>
      <c r="AB369" s="1">
        <v>263</v>
      </c>
      <c r="AC369" s="1">
        <v>73</v>
      </c>
      <c r="AD369" s="1">
        <v>164</v>
      </c>
      <c r="AE369" s="1">
        <v>20</v>
      </c>
      <c r="AF369" s="1">
        <v>42</v>
      </c>
      <c r="AG369" s="1">
        <v>93</v>
      </c>
      <c r="AH369" s="1">
        <v>14</v>
      </c>
      <c r="AI369" s="1">
        <v>168</v>
      </c>
      <c r="AJ369" s="1">
        <v>48</v>
      </c>
      <c r="AK369" s="3">
        <f t="shared" si="4"/>
        <v>263</v>
      </c>
      <c r="AL369" s="1" t="s">
        <v>26</v>
      </c>
    </row>
    <row r="370" spans="1:38" ht="15.75" customHeight="1">
      <c r="A370" s="1">
        <v>370</v>
      </c>
      <c r="B370" s="1">
        <v>370</v>
      </c>
      <c r="C370" s="1" t="s">
        <v>2436</v>
      </c>
      <c r="D370" s="1" t="s">
        <v>2437</v>
      </c>
      <c r="E370" s="1">
        <v>1316</v>
      </c>
      <c r="F370" s="2">
        <f t="shared" si="0"/>
        <v>21.933333333333334</v>
      </c>
      <c r="G370" s="5">
        <v>39572</v>
      </c>
      <c r="H370" s="3">
        <f t="shared" si="1"/>
        <v>7</v>
      </c>
      <c r="I370" s="3" t="s">
        <v>87</v>
      </c>
      <c r="J370" s="5">
        <v>39828</v>
      </c>
      <c r="K370" s="6">
        <v>39828</v>
      </c>
      <c r="L370" s="3">
        <f t="shared" si="2"/>
        <v>4</v>
      </c>
      <c r="M370" s="3" t="s">
        <v>55</v>
      </c>
      <c r="N370" s="1" t="s">
        <v>2438</v>
      </c>
      <c r="O370" s="1">
        <v>51</v>
      </c>
      <c r="P370" s="4">
        <f t="shared" si="7"/>
        <v>56190.444444444445</v>
      </c>
      <c r="Q370" s="1">
        <v>505714</v>
      </c>
      <c r="R370" s="1" t="s">
        <v>2439</v>
      </c>
      <c r="S370" s="1" t="s">
        <v>2440</v>
      </c>
      <c r="T370" s="1" t="s">
        <v>2441</v>
      </c>
      <c r="U370" s="7" t="s">
        <v>2442</v>
      </c>
      <c r="V370" s="1">
        <v>17</v>
      </c>
      <c r="W370" s="1">
        <v>50</v>
      </c>
      <c r="X370" s="1">
        <v>3</v>
      </c>
      <c r="Y370" s="1">
        <v>42</v>
      </c>
      <c r="Z370" s="1">
        <v>80</v>
      </c>
      <c r="AA370" s="1">
        <v>54</v>
      </c>
      <c r="AB370" s="1">
        <v>68</v>
      </c>
      <c r="AC370" s="1">
        <v>39</v>
      </c>
      <c r="AD370" s="1">
        <v>263</v>
      </c>
      <c r="AE370" s="1">
        <v>12</v>
      </c>
      <c r="AF370" s="1">
        <v>12</v>
      </c>
      <c r="AG370" s="1">
        <v>31</v>
      </c>
      <c r="AH370" s="1">
        <v>6</v>
      </c>
      <c r="AI370" s="1">
        <v>50</v>
      </c>
      <c r="AJ370" s="1">
        <v>9</v>
      </c>
      <c r="AK370" s="3">
        <f t="shared" si="4"/>
        <v>263</v>
      </c>
      <c r="AL370" s="1" t="s">
        <v>28</v>
      </c>
    </row>
    <row r="371" spans="1:38" ht="15.75" customHeight="1">
      <c r="A371" s="1">
        <v>371</v>
      </c>
      <c r="B371" s="1">
        <v>371</v>
      </c>
      <c r="C371" s="1" t="s">
        <v>2443</v>
      </c>
      <c r="D371" s="1" t="s">
        <v>2444</v>
      </c>
      <c r="E371" s="1">
        <v>1359</v>
      </c>
      <c r="F371" s="2">
        <f t="shared" si="0"/>
        <v>22.65</v>
      </c>
      <c r="G371" s="5">
        <v>37653</v>
      </c>
      <c r="H371" s="3">
        <f t="shared" si="1"/>
        <v>6</v>
      </c>
      <c r="I371" s="3" t="s">
        <v>63</v>
      </c>
      <c r="J371" s="5">
        <v>39832</v>
      </c>
      <c r="K371" s="6">
        <v>39832</v>
      </c>
      <c r="L371" s="3">
        <f t="shared" si="2"/>
        <v>1</v>
      </c>
      <c r="M371" s="3" t="s">
        <v>40</v>
      </c>
      <c r="N371" s="1" t="s">
        <v>2445</v>
      </c>
      <c r="O371" s="1">
        <v>36</v>
      </c>
      <c r="P371" s="4">
        <f t="shared" si="7"/>
        <v>86054.666666666672</v>
      </c>
      <c r="Q371" s="1">
        <v>774492</v>
      </c>
      <c r="R371" s="1" t="s">
        <v>2446</v>
      </c>
      <c r="S371" s="1" t="s">
        <v>2447</v>
      </c>
      <c r="T371" s="1" t="s">
        <v>2448</v>
      </c>
      <c r="U371" s="7" t="s">
        <v>2449</v>
      </c>
      <c r="V371" s="1">
        <v>21</v>
      </c>
      <c r="W371" s="1">
        <v>55</v>
      </c>
      <c r="X371" s="1">
        <v>12</v>
      </c>
      <c r="Y371" s="1">
        <v>13</v>
      </c>
      <c r="Z371" s="1">
        <v>87</v>
      </c>
      <c r="AA371" s="1">
        <v>363</v>
      </c>
      <c r="AB371" s="1">
        <v>51</v>
      </c>
      <c r="AC371" s="1">
        <v>75</v>
      </c>
      <c r="AD371" s="1">
        <v>228</v>
      </c>
      <c r="AE371" s="1">
        <v>18</v>
      </c>
      <c r="AF371" s="1">
        <v>25</v>
      </c>
      <c r="AG371" s="1">
        <v>38</v>
      </c>
      <c r="AH371" s="1">
        <v>15</v>
      </c>
      <c r="AI371" s="1">
        <v>40</v>
      </c>
      <c r="AJ371" s="1">
        <v>25</v>
      </c>
      <c r="AK371" s="3">
        <f t="shared" si="4"/>
        <v>363</v>
      </c>
      <c r="AL371" s="1" t="s">
        <v>25</v>
      </c>
    </row>
    <row r="372" spans="1:38" ht="15.75" customHeight="1">
      <c r="A372" s="1">
        <v>372</v>
      </c>
      <c r="B372" s="1">
        <v>372</v>
      </c>
      <c r="C372" s="1" t="s">
        <v>2450</v>
      </c>
      <c r="D372" s="1" t="s">
        <v>2451</v>
      </c>
      <c r="E372" s="1">
        <v>975</v>
      </c>
      <c r="F372" s="2">
        <f t="shared" si="0"/>
        <v>16.25</v>
      </c>
      <c r="G372" s="5">
        <v>38749</v>
      </c>
      <c r="H372" s="3">
        <f t="shared" si="1"/>
        <v>3</v>
      </c>
      <c r="I372" s="3" t="s">
        <v>79</v>
      </c>
      <c r="J372" s="5">
        <v>39833</v>
      </c>
      <c r="K372" s="6">
        <v>39833</v>
      </c>
      <c r="L372" s="3">
        <f t="shared" si="2"/>
        <v>2</v>
      </c>
      <c r="M372" s="3" t="s">
        <v>71</v>
      </c>
      <c r="N372" s="1" t="s">
        <v>2452</v>
      </c>
      <c r="O372" s="1">
        <v>22</v>
      </c>
      <c r="P372" s="4">
        <f t="shared" si="7"/>
        <v>23578</v>
      </c>
      <c r="Q372" s="1">
        <v>212202</v>
      </c>
      <c r="R372" s="1" t="s">
        <v>2453</v>
      </c>
      <c r="S372" s="1" t="s">
        <v>2454</v>
      </c>
      <c r="T372" s="1" t="s">
        <v>2455</v>
      </c>
      <c r="U372" s="7" t="s">
        <v>2456</v>
      </c>
      <c r="V372" s="1">
        <v>18</v>
      </c>
      <c r="W372" s="1">
        <v>3</v>
      </c>
      <c r="X372" s="1">
        <v>7</v>
      </c>
      <c r="Y372" s="1">
        <v>6</v>
      </c>
      <c r="Z372" s="1">
        <v>30</v>
      </c>
      <c r="AA372" s="1">
        <v>2</v>
      </c>
      <c r="AB372" s="1">
        <v>67</v>
      </c>
      <c r="AC372" s="1">
        <v>19</v>
      </c>
      <c r="AD372" s="1">
        <v>67</v>
      </c>
      <c r="AE372" s="1">
        <v>7</v>
      </c>
      <c r="AF372" s="1">
        <v>30</v>
      </c>
      <c r="AG372" s="1">
        <v>36</v>
      </c>
      <c r="AH372" s="1">
        <v>8</v>
      </c>
      <c r="AI372" s="1">
        <v>37</v>
      </c>
      <c r="AJ372" s="1">
        <v>18</v>
      </c>
      <c r="AK372" s="3">
        <f t="shared" si="4"/>
        <v>67</v>
      </c>
      <c r="AL372" s="1" t="s">
        <v>26</v>
      </c>
    </row>
    <row r="373" spans="1:38" ht="15.75" customHeight="1">
      <c r="A373" s="1">
        <v>373</v>
      </c>
      <c r="B373" s="1">
        <v>373</v>
      </c>
      <c r="C373" s="1" t="s">
        <v>2457</v>
      </c>
      <c r="D373" s="1" t="s">
        <v>2458</v>
      </c>
      <c r="E373" s="1">
        <v>1286</v>
      </c>
      <c r="F373" s="2">
        <f t="shared" si="0"/>
        <v>21.433333333333334</v>
      </c>
      <c r="G373" s="5">
        <v>39628</v>
      </c>
      <c r="H373" s="3">
        <f t="shared" si="1"/>
        <v>7</v>
      </c>
      <c r="I373" s="3" t="s">
        <v>87</v>
      </c>
      <c r="J373" s="5">
        <v>39834</v>
      </c>
      <c r="K373" s="6">
        <v>39834</v>
      </c>
      <c r="L373" s="3">
        <f t="shared" si="2"/>
        <v>3</v>
      </c>
      <c r="M373" s="3" t="s">
        <v>79</v>
      </c>
      <c r="N373" s="1" t="s">
        <v>1048</v>
      </c>
      <c r="O373" s="1">
        <v>117</v>
      </c>
      <c r="P373" s="4">
        <f t="shared" si="7"/>
        <v>43268.888888888891</v>
      </c>
      <c r="Q373" s="1">
        <v>389420</v>
      </c>
      <c r="R373" s="1" t="s">
        <v>2459</v>
      </c>
      <c r="S373" s="1" t="s">
        <v>2460</v>
      </c>
      <c r="T373" s="1" t="s">
        <v>2461</v>
      </c>
      <c r="U373" s="7" t="s">
        <v>2462</v>
      </c>
      <c r="V373" s="1">
        <v>21</v>
      </c>
      <c r="W373" s="1">
        <v>10</v>
      </c>
      <c r="X373" s="1">
        <v>2</v>
      </c>
      <c r="Y373" s="1">
        <v>9</v>
      </c>
      <c r="Z373" s="1">
        <v>140</v>
      </c>
      <c r="AA373" s="1">
        <v>26</v>
      </c>
      <c r="AB373" s="1">
        <v>168</v>
      </c>
      <c r="AC373" s="1">
        <v>37</v>
      </c>
      <c r="AD373" s="1">
        <v>61</v>
      </c>
      <c r="AE373" s="1">
        <v>34</v>
      </c>
      <c r="AF373" s="1">
        <v>17</v>
      </c>
      <c r="AG373" s="1">
        <v>33</v>
      </c>
      <c r="AH373" s="1">
        <v>16</v>
      </c>
      <c r="AI373" s="1">
        <v>46</v>
      </c>
      <c r="AJ373" s="1">
        <v>26</v>
      </c>
      <c r="AK373" s="3">
        <f t="shared" si="4"/>
        <v>168</v>
      </c>
      <c r="AL373" s="1" t="s">
        <v>26</v>
      </c>
    </row>
    <row r="374" spans="1:38" ht="15.75" customHeight="1">
      <c r="A374" s="1">
        <v>374</v>
      </c>
      <c r="B374" s="1">
        <v>374</v>
      </c>
      <c r="C374" s="1" t="s">
        <v>2463</v>
      </c>
      <c r="D374" s="1" t="s">
        <v>1088</v>
      </c>
      <c r="E374" s="1">
        <v>756</v>
      </c>
      <c r="F374" s="2">
        <f t="shared" si="0"/>
        <v>12.6</v>
      </c>
      <c r="G374" s="5">
        <v>37653</v>
      </c>
      <c r="H374" s="3">
        <f t="shared" si="1"/>
        <v>6</v>
      </c>
      <c r="I374" s="3" t="s">
        <v>63</v>
      </c>
      <c r="J374" s="5">
        <v>39835</v>
      </c>
      <c r="K374" s="6">
        <v>39835</v>
      </c>
      <c r="L374" s="3">
        <f t="shared" si="2"/>
        <v>4</v>
      </c>
      <c r="M374" s="3" t="s">
        <v>55</v>
      </c>
      <c r="N374" s="1" t="s">
        <v>1089</v>
      </c>
      <c r="O374" s="1">
        <v>35</v>
      </c>
      <c r="P374" s="4">
        <f t="shared" si="7"/>
        <v>36295.888888888891</v>
      </c>
      <c r="Q374" s="1">
        <v>326663</v>
      </c>
      <c r="R374" s="1" t="s">
        <v>2464</v>
      </c>
      <c r="S374" s="1" t="s">
        <v>2465</v>
      </c>
      <c r="T374" s="1" t="s">
        <v>2466</v>
      </c>
      <c r="U374" s="7" t="s">
        <v>2467</v>
      </c>
      <c r="V374" s="1">
        <v>23</v>
      </c>
      <c r="W374" s="1">
        <v>56</v>
      </c>
      <c r="X374" s="1">
        <v>12</v>
      </c>
      <c r="Y374" s="1">
        <v>19</v>
      </c>
      <c r="Z374" s="1">
        <v>21</v>
      </c>
      <c r="AA374" s="1">
        <v>2</v>
      </c>
      <c r="AB374" s="1">
        <v>42</v>
      </c>
      <c r="AC374" s="1">
        <v>7</v>
      </c>
      <c r="AD374" s="1">
        <v>144</v>
      </c>
      <c r="AE374" s="1">
        <v>6</v>
      </c>
      <c r="AF374" s="1">
        <v>62</v>
      </c>
      <c r="AG374" s="1">
        <v>60</v>
      </c>
      <c r="AH374" s="1">
        <v>25</v>
      </c>
      <c r="AI374" s="1">
        <v>41</v>
      </c>
      <c r="AJ374" s="1">
        <v>31</v>
      </c>
      <c r="AK374" s="3">
        <f t="shared" si="4"/>
        <v>144</v>
      </c>
      <c r="AL374" s="1" t="s">
        <v>28</v>
      </c>
    </row>
    <row r="375" spans="1:38" ht="15.75" customHeight="1">
      <c r="A375" s="1">
        <v>375</v>
      </c>
      <c r="B375" s="1">
        <v>375</v>
      </c>
      <c r="C375" s="1" t="s">
        <v>2468</v>
      </c>
      <c r="D375" s="1" t="s">
        <v>2469</v>
      </c>
      <c r="E375" s="1">
        <v>829</v>
      </c>
      <c r="F375" s="2">
        <f t="shared" si="0"/>
        <v>13.816666666666666</v>
      </c>
      <c r="G375" s="5">
        <v>38018</v>
      </c>
      <c r="H375" s="3">
        <f t="shared" si="1"/>
        <v>7</v>
      </c>
      <c r="I375" s="3" t="s">
        <v>87</v>
      </c>
      <c r="J375" s="5">
        <v>39838</v>
      </c>
      <c r="K375" s="6">
        <v>39838</v>
      </c>
      <c r="L375" s="3">
        <f t="shared" si="2"/>
        <v>7</v>
      </c>
      <c r="M375" s="3" t="s">
        <v>87</v>
      </c>
      <c r="N375" s="1" t="s">
        <v>464</v>
      </c>
      <c r="O375" s="1">
        <v>144</v>
      </c>
      <c r="P375" s="4">
        <f t="shared" si="7"/>
        <v>133985.22222222222</v>
      </c>
      <c r="Q375" s="1">
        <v>1205867</v>
      </c>
      <c r="R375" s="1" t="s">
        <v>2470</v>
      </c>
      <c r="S375" s="1" t="s">
        <v>2471</v>
      </c>
      <c r="T375" s="1" t="s">
        <v>2472</v>
      </c>
      <c r="U375" s="7" t="s">
        <v>2473</v>
      </c>
      <c r="V375" s="1">
        <v>22</v>
      </c>
      <c r="W375" s="1">
        <v>25</v>
      </c>
      <c r="X375" s="1">
        <v>34</v>
      </c>
      <c r="Y375" s="1">
        <v>9</v>
      </c>
      <c r="Z375" s="1">
        <v>401</v>
      </c>
      <c r="AA375" s="1">
        <v>58</v>
      </c>
      <c r="AB375" s="1">
        <v>185</v>
      </c>
      <c r="AC375" s="1">
        <v>756</v>
      </c>
      <c r="AD375" s="1">
        <v>180</v>
      </c>
      <c r="AE375" s="1">
        <v>318</v>
      </c>
      <c r="AF375" s="1">
        <v>37</v>
      </c>
      <c r="AG375" s="1">
        <v>49</v>
      </c>
      <c r="AH375" s="1">
        <v>79</v>
      </c>
      <c r="AI375" s="1">
        <v>34</v>
      </c>
      <c r="AJ375" s="1">
        <v>20</v>
      </c>
      <c r="AK375" s="3">
        <f t="shared" si="4"/>
        <v>756</v>
      </c>
      <c r="AL375" s="1" t="s">
        <v>27</v>
      </c>
    </row>
    <row r="376" spans="1:38" ht="15.75" customHeight="1">
      <c r="A376" s="1">
        <v>376</v>
      </c>
      <c r="B376" s="1">
        <v>376</v>
      </c>
      <c r="C376" s="1" t="s">
        <v>2474</v>
      </c>
      <c r="D376" s="1" t="s">
        <v>2475</v>
      </c>
      <c r="E376" s="1">
        <v>1181</v>
      </c>
      <c r="F376" s="2">
        <f t="shared" si="0"/>
        <v>19.683333333333334</v>
      </c>
      <c r="G376" s="5">
        <v>39504</v>
      </c>
      <c r="H376" s="3">
        <f t="shared" si="1"/>
        <v>2</v>
      </c>
      <c r="I376" s="3" t="s">
        <v>71</v>
      </c>
      <c r="J376" s="5">
        <v>39839</v>
      </c>
      <c r="K376" s="6">
        <v>39839</v>
      </c>
      <c r="L376" s="3">
        <f t="shared" si="2"/>
        <v>1</v>
      </c>
      <c r="M376" s="3" t="s">
        <v>40</v>
      </c>
      <c r="N376" s="1" t="s">
        <v>2393</v>
      </c>
      <c r="O376" s="1">
        <v>42</v>
      </c>
      <c r="P376" s="4">
        <f t="shared" si="7"/>
        <v>93056.444444444438</v>
      </c>
      <c r="Q376" s="1">
        <v>837508</v>
      </c>
      <c r="R376" s="1" t="s">
        <v>2476</v>
      </c>
      <c r="S376" s="1" t="s">
        <v>2477</v>
      </c>
      <c r="T376" s="1" t="s">
        <v>2478</v>
      </c>
      <c r="U376" s="7" t="s">
        <v>2479</v>
      </c>
      <c r="V376" s="1">
        <v>22</v>
      </c>
      <c r="W376" s="1">
        <v>2</v>
      </c>
      <c r="X376" s="1">
        <v>43</v>
      </c>
      <c r="Y376" s="1">
        <v>18</v>
      </c>
      <c r="Z376" s="1">
        <v>171</v>
      </c>
      <c r="AA376" s="1">
        <v>13</v>
      </c>
      <c r="AB376" s="1">
        <v>180</v>
      </c>
      <c r="AC376" s="1">
        <v>32</v>
      </c>
      <c r="AD376" s="1">
        <v>36</v>
      </c>
      <c r="AE376" s="1">
        <v>58</v>
      </c>
      <c r="AF376" s="1">
        <v>19</v>
      </c>
      <c r="AG376" s="1">
        <v>21</v>
      </c>
      <c r="AH376" s="1">
        <v>9</v>
      </c>
      <c r="AI376" s="1">
        <v>64</v>
      </c>
      <c r="AJ376" s="1">
        <v>45</v>
      </c>
      <c r="AK376" s="3">
        <f t="shared" si="4"/>
        <v>180</v>
      </c>
      <c r="AL376" s="1" t="s">
        <v>26</v>
      </c>
    </row>
    <row r="377" spans="1:38" ht="15.75" customHeight="1">
      <c r="A377" s="1">
        <v>377</v>
      </c>
      <c r="B377" s="1">
        <v>377</v>
      </c>
      <c r="C377" s="1" t="s">
        <v>2480</v>
      </c>
      <c r="D377" s="1" t="s">
        <v>2481</v>
      </c>
      <c r="E377" s="1">
        <v>1345</v>
      </c>
      <c r="F377" s="2">
        <f t="shared" si="0"/>
        <v>22.416666666666668</v>
      </c>
      <c r="G377" s="5">
        <v>35827</v>
      </c>
      <c r="H377" s="3">
        <f t="shared" si="1"/>
        <v>7</v>
      </c>
      <c r="I377" s="3" t="s">
        <v>87</v>
      </c>
      <c r="J377" s="5">
        <v>39840</v>
      </c>
      <c r="K377" s="6">
        <v>39840</v>
      </c>
      <c r="L377" s="3">
        <f t="shared" si="2"/>
        <v>2</v>
      </c>
      <c r="M377" s="3" t="s">
        <v>71</v>
      </c>
      <c r="N377" s="1" t="s">
        <v>2482</v>
      </c>
      <c r="O377" s="1">
        <v>67</v>
      </c>
      <c r="P377" s="4">
        <f t="shared" si="7"/>
        <v>112585.11111111111</v>
      </c>
      <c r="Q377" s="1">
        <v>1013266</v>
      </c>
      <c r="R377" s="1" t="s">
        <v>2483</v>
      </c>
      <c r="S377" s="1" t="s">
        <v>2484</v>
      </c>
      <c r="T377" s="1" t="s">
        <v>2485</v>
      </c>
      <c r="U377" s="7" t="s">
        <v>2486</v>
      </c>
      <c r="V377" s="1">
        <v>30</v>
      </c>
      <c r="W377" s="1">
        <v>131</v>
      </c>
      <c r="X377" s="1">
        <v>3</v>
      </c>
      <c r="Y377" s="1">
        <v>249</v>
      </c>
      <c r="Z377" s="1">
        <v>101</v>
      </c>
      <c r="AA377" s="1">
        <v>95</v>
      </c>
      <c r="AB377" s="1">
        <v>61</v>
      </c>
      <c r="AC377" s="1">
        <v>18</v>
      </c>
      <c r="AD377" s="1">
        <v>365</v>
      </c>
      <c r="AE377" s="1">
        <v>84</v>
      </c>
      <c r="AF377" s="1">
        <v>14</v>
      </c>
      <c r="AG377" s="1">
        <v>23</v>
      </c>
      <c r="AH377" s="1">
        <v>12</v>
      </c>
      <c r="AI377" s="1">
        <v>19</v>
      </c>
      <c r="AJ377" s="1">
        <v>2</v>
      </c>
      <c r="AK377" s="3">
        <f t="shared" si="4"/>
        <v>365</v>
      </c>
      <c r="AL377" s="1" t="s">
        <v>28</v>
      </c>
    </row>
    <row r="378" spans="1:38" ht="15.75" customHeight="1">
      <c r="A378" s="1">
        <v>378</v>
      </c>
      <c r="B378" s="1">
        <v>378</v>
      </c>
      <c r="C378" s="1" t="s">
        <v>2487</v>
      </c>
      <c r="D378" s="1" t="s">
        <v>2488</v>
      </c>
      <c r="E378" s="1">
        <v>965</v>
      </c>
      <c r="F378" s="2">
        <f t="shared" si="0"/>
        <v>16.083333333333332</v>
      </c>
      <c r="G378" s="5">
        <v>38749</v>
      </c>
      <c r="H378" s="3">
        <f t="shared" si="1"/>
        <v>3</v>
      </c>
      <c r="I378" s="3" t="s">
        <v>79</v>
      </c>
      <c r="J378" s="5">
        <v>39842</v>
      </c>
      <c r="K378" s="6">
        <v>39842</v>
      </c>
      <c r="L378" s="3">
        <f t="shared" si="2"/>
        <v>4</v>
      </c>
      <c r="M378" s="3" t="s">
        <v>55</v>
      </c>
      <c r="N378" s="1" t="s">
        <v>2381</v>
      </c>
      <c r="O378" s="1">
        <v>50</v>
      </c>
      <c r="P378" s="4">
        <f t="shared" si="7"/>
        <v>44557.222222222219</v>
      </c>
      <c r="Q378" s="1">
        <v>401015</v>
      </c>
      <c r="R378" s="1" t="s">
        <v>2489</v>
      </c>
      <c r="S378" s="1" t="s">
        <v>2490</v>
      </c>
      <c r="T378" s="1" t="s">
        <v>2491</v>
      </c>
      <c r="U378" s="7" t="s">
        <v>2492</v>
      </c>
      <c r="V378" s="1">
        <v>21</v>
      </c>
      <c r="W378" s="1">
        <v>4</v>
      </c>
      <c r="X378" s="1">
        <v>20</v>
      </c>
      <c r="Y378" s="1">
        <v>5</v>
      </c>
      <c r="Z378" s="1">
        <v>155</v>
      </c>
      <c r="AA378" s="1">
        <v>14</v>
      </c>
      <c r="AB378" s="1">
        <v>143</v>
      </c>
      <c r="AC378" s="1">
        <v>185</v>
      </c>
      <c r="AD378" s="1">
        <v>42</v>
      </c>
      <c r="AE378" s="1">
        <v>109</v>
      </c>
      <c r="AF378" s="1">
        <v>9</v>
      </c>
      <c r="AG378" s="1">
        <v>24</v>
      </c>
      <c r="AH378" s="1">
        <v>1</v>
      </c>
      <c r="AI378" s="1">
        <v>36</v>
      </c>
      <c r="AJ378" s="1">
        <v>7</v>
      </c>
      <c r="AK378" s="3">
        <f t="shared" si="4"/>
        <v>185</v>
      </c>
      <c r="AL378" s="1" t="s">
        <v>27</v>
      </c>
    </row>
    <row r="379" spans="1:38" ht="15.75" customHeight="1">
      <c r="A379" s="1">
        <v>379</v>
      </c>
      <c r="B379" s="1">
        <v>379</v>
      </c>
      <c r="C379" s="1" t="s">
        <v>2493</v>
      </c>
      <c r="D379" s="1" t="s">
        <v>730</v>
      </c>
      <c r="E379" s="1">
        <v>1127</v>
      </c>
      <c r="F379" s="2">
        <f t="shared" si="0"/>
        <v>18.783333333333335</v>
      </c>
      <c r="G379" s="5">
        <v>37653</v>
      </c>
      <c r="H379" s="3">
        <f t="shared" si="1"/>
        <v>6</v>
      </c>
      <c r="I379" s="3" t="s">
        <v>63</v>
      </c>
      <c r="J379" s="5">
        <v>39843</v>
      </c>
      <c r="K379" s="6">
        <v>39843</v>
      </c>
      <c r="L379" s="3">
        <f t="shared" si="2"/>
        <v>5</v>
      </c>
      <c r="M379" s="3" t="s">
        <v>39</v>
      </c>
      <c r="N379" s="1" t="s">
        <v>731</v>
      </c>
      <c r="O379" s="1">
        <v>53</v>
      </c>
      <c r="P379" s="4">
        <f t="shared" si="7"/>
        <v>118409</v>
      </c>
      <c r="Q379" s="1">
        <v>1065681</v>
      </c>
      <c r="R379" s="1" t="s">
        <v>2494</v>
      </c>
      <c r="S379" s="1" t="s">
        <v>2495</v>
      </c>
      <c r="T379" s="1" t="s">
        <v>2496</v>
      </c>
      <c r="U379" s="7" t="s">
        <v>2497</v>
      </c>
      <c r="V379" s="1">
        <v>22</v>
      </c>
      <c r="W379" s="1">
        <v>227</v>
      </c>
      <c r="X379" s="1">
        <v>3</v>
      </c>
      <c r="Y379" s="1">
        <v>8</v>
      </c>
      <c r="Z379" s="1">
        <v>82</v>
      </c>
      <c r="AA379" s="1">
        <v>40</v>
      </c>
      <c r="AB379" s="1">
        <v>6</v>
      </c>
      <c r="AC379" s="1">
        <v>8</v>
      </c>
      <c r="AD379" s="1">
        <v>112</v>
      </c>
      <c r="AE379" s="1">
        <v>114</v>
      </c>
      <c r="AF379" s="1">
        <v>7</v>
      </c>
      <c r="AG379" s="1">
        <v>14</v>
      </c>
      <c r="AH379" s="1">
        <v>6</v>
      </c>
      <c r="AI379" s="1">
        <v>4</v>
      </c>
      <c r="AJ379" s="1">
        <v>4</v>
      </c>
      <c r="AK379" s="3">
        <f t="shared" si="4"/>
        <v>227</v>
      </c>
      <c r="AL379" s="1" t="s">
        <v>29</v>
      </c>
    </row>
    <row r="380" spans="1:38" ht="15.75" customHeight="1">
      <c r="A380" s="1">
        <v>380</v>
      </c>
      <c r="B380" s="1">
        <v>380</v>
      </c>
      <c r="C380" s="1" t="s">
        <v>2498</v>
      </c>
      <c r="D380" s="1" t="s">
        <v>2499</v>
      </c>
      <c r="E380" s="1">
        <v>1195</v>
      </c>
      <c r="F380" s="2">
        <f t="shared" si="0"/>
        <v>19.916666666666668</v>
      </c>
      <c r="G380" s="5">
        <v>37653</v>
      </c>
      <c r="H380" s="3">
        <f t="shared" si="1"/>
        <v>6</v>
      </c>
      <c r="I380" s="3" t="s">
        <v>63</v>
      </c>
      <c r="J380" s="5">
        <v>39846</v>
      </c>
      <c r="K380" s="6">
        <v>39846</v>
      </c>
      <c r="L380" s="3">
        <f t="shared" si="2"/>
        <v>1</v>
      </c>
      <c r="M380" s="3" t="s">
        <v>40</v>
      </c>
      <c r="N380" s="1" t="s">
        <v>2500</v>
      </c>
      <c r="O380" s="1">
        <v>90</v>
      </c>
      <c r="P380" s="4">
        <f t="shared" si="7"/>
        <v>68103.777777777781</v>
      </c>
      <c r="Q380" s="1">
        <v>612934</v>
      </c>
      <c r="R380" s="1" t="s">
        <v>2501</v>
      </c>
      <c r="S380" s="1" t="s">
        <v>2502</v>
      </c>
      <c r="T380" s="1" t="s">
        <v>2503</v>
      </c>
      <c r="U380" s="7" t="s">
        <v>2504</v>
      </c>
      <c r="V380" s="1">
        <v>23</v>
      </c>
      <c r="W380" s="1">
        <v>10</v>
      </c>
      <c r="X380" s="1">
        <v>5</v>
      </c>
      <c r="Y380" s="1">
        <v>18</v>
      </c>
      <c r="Z380" s="1">
        <v>176</v>
      </c>
      <c r="AA380" s="1">
        <v>3</v>
      </c>
      <c r="AB380" s="1">
        <v>182</v>
      </c>
      <c r="AC380" s="1">
        <v>393</v>
      </c>
      <c r="AD380" s="1">
        <v>180</v>
      </c>
      <c r="AE380" s="1">
        <v>67</v>
      </c>
      <c r="AF380" s="1">
        <v>29</v>
      </c>
      <c r="AG380" s="1">
        <v>38</v>
      </c>
      <c r="AH380" s="1">
        <v>7</v>
      </c>
      <c r="AI380" s="1">
        <v>98</v>
      </c>
      <c r="AJ380" s="1">
        <v>16</v>
      </c>
      <c r="AK380" s="3">
        <f t="shared" si="4"/>
        <v>393</v>
      </c>
      <c r="AL380" s="1" t="s">
        <v>27</v>
      </c>
    </row>
    <row r="381" spans="1:38" ht="15.75" customHeight="1">
      <c r="A381" s="1">
        <v>381</v>
      </c>
      <c r="B381" s="1">
        <v>381</v>
      </c>
      <c r="C381" s="1" t="s">
        <v>2505</v>
      </c>
      <c r="D381" s="1" t="s">
        <v>2506</v>
      </c>
      <c r="E381" s="1">
        <v>1216</v>
      </c>
      <c r="F381" s="2">
        <f t="shared" si="0"/>
        <v>20.266666666666666</v>
      </c>
      <c r="G381" s="5">
        <v>39845</v>
      </c>
      <c r="H381" s="3">
        <f t="shared" si="1"/>
        <v>7</v>
      </c>
      <c r="I381" s="3" t="s">
        <v>87</v>
      </c>
      <c r="J381" s="5">
        <v>39848</v>
      </c>
      <c r="K381" s="6">
        <v>39848</v>
      </c>
      <c r="L381" s="3">
        <f t="shared" si="2"/>
        <v>3</v>
      </c>
      <c r="M381" s="3" t="s">
        <v>79</v>
      </c>
      <c r="N381" s="1" t="s">
        <v>2507</v>
      </c>
      <c r="O381" s="1">
        <v>468</v>
      </c>
      <c r="P381" s="4">
        <f t="shared" si="7"/>
        <v>292706.55555555556</v>
      </c>
      <c r="Q381" s="1">
        <v>2634359</v>
      </c>
      <c r="R381" s="1" t="s">
        <v>2508</v>
      </c>
      <c r="S381" s="1" t="s">
        <v>2509</v>
      </c>
      <c r="T381" s="1" t="s">
        <v>2510</v>
      </c>
      <c r="U381" s="7" t="s">
        <v>2511</v>
      </c>
      <c r="V381" s="1">
        <v>35</v>
      </c>
      <c r="W381" s="1">
        <v>60</v>
      </c>
      <c r="X381" s="1">
        <v>31</v>
      </c>
      <c r="Y381" s="1">
        <v>187</v>
      </c>
      <c r="Z381" s="1">
        <v>240</v>
      </c>
      <c r="AA381" s="1">
        <v>160</v>
      </c>
      <c r="AB381" s="1">
        <v>735</v>
      </c>
      <c r="AC381" s="1">
        <v>91</v>
      </c>
      <c r="AD381" s="1">
        <v>895</v>
      </c>
      <c r="AE381" s="1">
        <v>104</v>
      </c>
      <c r="AF381" s="1">
        <v>69</v>
      </c>
      <c r="AG381" s="1">
        <v>216</v>
      </c>
      <c r="AH381" s="1">
        <v>65</v>
      </c>
      <c r="AI381" s="1">
        <v>633</v>
      </c>
      <c r="AJ381" s="1">
        <v>90</v>
      </c>
      <c r="AK381" s="3">
        <f t="shared" si="4"/>
        <v>895</v>
      </c>
      <c r="AL381" s="1" t="s">
        <v>28</v>
      </c>
    </row>
    <row r="382" spans="1:38" ht="15.75" customHeight="1">
      <c r="A382" s="1">
        <v>382</v>
      </c>
      <c r="B382" s="1">
        <v>382</v>
      </c>
      <c r="C382" s="1" t="s">
        <v>2512</v>
      </c>
      <c r="D382" s="1" t="s">
        <v>2513</v>
      </c>
      <c r="E382" s="1">
        <v>1149</v>
      </c>
      <c r="F382" s="2">
        <f t="shared" si="0"/>
        <v>19.149999999999999</v>
      </c>
      <c r="G382" s="5">
        <v>39848</v>
      </c>
      <c r="H382" s="3">
        <f t="shared" si="1"/>
        <v>3</v>
      </c>
      <c r="I382" s="3" t="s">
        <v>79</v>
      </c>
      <c r="J382" s="5">
        <v>39852</v>
      </c>
      <c r="K382" s="6">
        <v>39852</v>
      </c>
      <c r="L382" s="3">
        <f t="shared" si="2"/>
        <v>7</v>
      </c>
      <c r="M382" s="3" t="s">
        <v>87</v>
      </c>
      <c r="N382" s="1" t="s">
        <v>243</v>
      </c>
      <c r="O382" s="1">
        <v>1604</v>
      </c>
      <c r="P382" s="4">
        <f t="shared" si="7"/>
        <v>1461719.7777777778</v>
      </c>
      <c r="Q382" s="1">
        <v>13155478</v>
      </c>
      <c r="R382" s="1" t="s">
        <v>2514</v>
      </c>
      <c r="S382" s="1" t="s">
        <v>2515</v>
      </c>
      <c r="T382" s="1" t="s">
        <v>2516</v>
      </c>
      <c r="U382" s="7" t="s">
        <v>2517</v>
      </c>
      <c r="V382" s="1">
        <v>49</v>
      </c>
      <c r="W382" s="1">
        <v>4027</v>
      </c>
      <c r="X382" s="1">
        <v>138</v>
      </c>
      <c r="Y382" s="1">
        <v>2239</v>
      </c>
      <c r="Z382" s="1">
        <v>2093</v>
      </c>
      <c r="AA382" s="1">
        <v>1754</v>
      </c>
      <c r="AB382" s="1">
        <v>738</v>
      </c>
      <c r="AC382" s="1">
        <v>1329</v>
      </c>
      <c r="AD382" s="1">
        <v>8130</v>
      </c>
      <c r="AE382" s="1">
        <v>870</v>
      </c>
      <c r="AF382" s="1">
        <v>351</v>
      </c>
      <c r="AG382" s="1">
        <v>553</v>
      </c>
      <c r="AH382" s="1">
        <v>182</v>
      </c>
      <c r="AI382" s="1">
        <v>1206</v>
      </c>
      <c r="AJ382" s="1">
        <v>546</v>
      </c>
      <c r="AK382" s="3">
        <f t="shared" si="4"/>
        <v>8130</v>
      </c>
      <c r="AL382" s="1" t="s">
        <v>28</v>
      </c>
    </row>
    <row r="383" spans="1:38" ht="15.75" customHeight="1">
      <c r="A383" s="1">
        <v>383</v>
      </c>
      <c r="B383" s="1">
        <v>383</v>
      </c>
      <c r="C383" s="1" t="s">
        <v>2518</v>
      </c>
      <c r="D383" s="1" t="s">
        <v>2519</v>
      </c>
      <c r="E383" s="1">
        <v>914</v>
      </c>
      <c r="F383" s="2">
        <f t="shared" si="0"/>
        <v>15.233333333333333</v>
      </c>
      <c r="G383" s="5">
        <v>35827</v>
      </c>
      <c r="H383" s="3">
        <f t="shared" si="1"/>
        <v>7</v>
      </c>
      <c r="I383" s="3" t="s">
        <v>87</v>
      </c>
      <c r="J383" s="5">
        <v>39854</v>
      </c>
      <c r="K383" s="6">
        <v>39854</v>
      </c>
      <c r="L383" s="3">
        <f t="shared" si="2"/>
        <v>2</v>
      </c>
      <c r="M383" s="3" t="s">
        <v>71</v>
      </c>
      <c r="N383" s="1" t="s">
        <v>547</v>
      </c>
      <c r="O383" s="1">
        <v>21</v>
      </c>
      <c r="P383" s="4">
        <f t="shared" si="7"/>
        <v>42553.888888888891</v>
      </c>
      <c r="Q383" s="1">
        <v>382985</v>
      </c>
      <c r="R383" s="1" t="s">
        <v>2520</v>
      </c>
      <c r="S383" s="1" t="s">
        <v>2521</v>
      </c>
      <c r="T383" s="1" t="s">
        <v>2522</v>
      </c>
      <c r="U383" s="7" t="s">
        <v>2523</v>
      </c>
      <c r="V383" s="1">
        <v>20</v>
      </c>
      <c r="W383" s="1">
        <v>34</v>
      </c>
      <c r="X383" s="1">
        <v>3</v>
      </c>
      <c r="Y383" s="1">
        <v>12</v>
      </c>
      <c r="Z383" s="1">
        <v>58</v>
      </c>
      <c r="AA383" s="1">
        <v>48</v>
      </c>
      <c r="AB383" s="1">
        <v>27</v>
      </c>
      <c r="AC383" s="1">
        <v>35</v>
      </c>
      <c r="AD383" s="1">
        <v>77</v>
      </c>
      <c r="AE383" s="1">
        <v>4</v>
      </c>
      <c r="AF383" s="1">
        <v>34</v>
      </c>
      <c r="AG383" s="1">
        <v>27</v>
      </c>
      <c r="AH383" s="1">
        <v>11</v>
      </c>
      <c r="AI383" s="1">
        <v>8</v>
      </c>
      <c r="AJ383" s="1">
        <v>18</v>
      </c>
      <c r="AK383" s="3">
        <f t="shared" si="4"/>
        <v>77</v>
      </c>
      <c r="AL383" s="1" t="s">
        <v>28</v>
      </c>
    </row>
    <row r="384" spans="1:38" ht="15.75" customHeight="1">
      <c r="A384" s="1">
        <v>384</v>
      </c>
      <c r="B384" s="1">
        <v>384</v>
      </c>
      <c r="C384" s="1" t="s">
        <v>2524</v>
      </c>
      <c r="D384" s="1" t="s">
        <v>2525</v>
      </c>
      <c r="E384" s="1">
        <v>429</v>
      </c>
      <c r="F384" s="2">
        <f t="shared" si="0"/>
        <v>7.15</v>
      </c>
      <c r="G384" s="5">
        <v>39849</v>
      </c>
      <c r="H384" s="3">
        <f t="shared" si="1"/>
        <v>4</v>
      </c>
      <c r="I384" s="3" t="s">
        <v>55</v>
      </c>
      <c r="J384" s="5">
        <v>39856</v>
      </c>
      <c r="K384" s="6">
        <v>39856</v>
      </c>
      <c r="L384" s="3">
        <f t="shared" si="2"/>
        <v>4</v>
      </c>
      <c r="M384" s="3" t="s">
        <v>55</v>
      </c>
      <c r="N384" s="1" t="s">
        <v>2526</v>
      </c>
      <c r="O384" s="1">
        <v>147</v>
      </c>
      <c r="P384" s="4">
        <f t="shared" si="7"/>
        <v>196128.11111111112</v>
      </c>
      <c r="Q384" s="1">
        <v>1765153</v>
      </c>
      <c r="R384" s="1" t="s">
        <v>2527</v>
      </c>
      <c r="S384" s="1" t="s">
        <v>2528</v>
      </c>
      <c r="T384" s="1" t="s">
        <v>2529</v>
      </c>
      <c r="U384" s="7" t="s">
        <v>2530</v>
      </c>
      <c r="V384" s="1">
        <v>29</v>
      </c>
      <c r="W384" s="1">
        <v>95</v>
      </c>
      <c r="X384" s="1">
        <v>12</v>
      </c>
      <c r="Y384" s="1">
        <v>24</v>
      </c>
      <c r="Z384" s="1">
        <v>552</v>
      </c>
      <c r="AA384" s="1">
        <v>43</v>
      </c>
      <c r="AB384" s="1">
        <v>187</v>
      </c>
      <c r="AC384" s="1">
        <v>824</v>
      </c>
      <c r="AD384" s="1">
        <v>372</v>
      </c>
      <c r="AE384" s="1">
        <v>403</v>
      </c>
      <c r="AF384" s="1">
        <v>9</v>
      </c>
      <c r="AG384" s="1">
        <v>111</v>
      </c>
      <c r="AH384" s="1">
        <v>8</v>
      </c>
      <c r="AI384" s="1">
        <v>54</v>
      </c>
      <c r="AJ384" s="1">
        <v>50</v>
      </c>
      <c r="AK384" s="3">
        <f t="shared" si="4"/>
        <v>824</v>
      </c>
      <c r="AL384" s="1" t="s">
        <v>27</v>
      </c>
    </row>
    <row r="385" spans="1:38" ht="15.75" customHeight="1">
      <c r="A385" s="1">
        <v>385</v>
      </c>
      <c r="B385" s="1">
        <v>385</v>
      </c>
      <c r="C385" s="1" t="s">
        <v>2531</v>
      </c>
      <c r="D385" s="1" t="s">
        <v>256</v>
      </c>
      <c r="E385" s="1">
        <v>1245</v>
      </c>
      <c r="F385" s="2">
        <f t="shared" si="0"/>
        <v>20.75</v>
      </c>
      <c r="G385" s="5">
        <v>39850</v>
      </c>
      <c r="H385" s="3">
        <f t="shared" si="1"/>
        <v>5</v>
      </c>
      <c r="I385" s="3" t="s">
        <v>39</v>
      </c>
      <c r="J385" s="5">
        <v>39860</v>
      </c>
      <c r="K385" s="6">
        <v>39860</v>
      </c>
      <c r="L385" s="3">
        <f t="shared" si="2"/>
        <v>1</v>
      </c>
      <c r="M385" s="3" t="s">
        <v>40</v>
      </c>
      <c r="N385" s="1" t="s">
        <v>257</v>
      </c>
      <c r="O385" s="1">
        <v>505</v>
      </c>
      <c r="P385" s="4">
        <f t="shared" si="7"/>
        <v>367091.66666666669</v>
      </c>
      <c r="Q385" s="1">
        <v>3303825</v>
      </c>
      <c r="R385" s="1" t="s">
        <v>2532</v>
      </c>
      <c r="S385" s="1" t="s">
        <v>2533</v>
      </c>
      <c r="T385" s="1" t="s">
        <v>2534</v>
      </c>
      <c r="U385" s="7" t="s">
        <v>2535</v>
      </c>
      <c r="V385" s="1">
        <v>38</v>
      </c>
      <c r="W385" s="1">
        <v>376</v>
      </c>
      <c r="X385" s="1">
        <v>38</v>
      </c>
      <c r="Y385" s="1">
        <v>658</v>
      </c>
      <c r="Z385" s="1">
        <v>639</v>
      </c>
      <c r="AA385" s="1">
        <v>48</v>
      </c>
      <c r="AB385" s="1">
        <v>706</v>
      </c>
      <c r="AC385" s="1">
        <v>356</v>
      </c>
      <c r="AD385" s="1">
        <v>3420</v>
      </c>
      <c r="AE385" s="1">
        <v>257</v>
      </c>
      <c r="AF385" s="1">
        <v>98</v>
      </c>
      <c r="AG385" s="1">
        <v>190</v>
      </c>
      <c r="AH385" s="1">
        <v>48</v>
      </c>
      <c r="AI385" s="1">
        <v>1859</v>
      </c>
      <c r="AJ385" s="1">
        <v>118</v>
      </c>
      <c r="AK385" s="3">
        <f t="shared" si="4"/>
        <v>3420</v>
      </c>
      <c r="AL385" s="1" t="s">
        <v>28</v>
      </c>
    </row>
    <row r="386" spans="1:38" ht="15.75" customHeight="1">
      <c r="A386" s="1">
        <v>386</v>
      </c>
      <c r="B386" s="1">
        <v>386</v>
      </c>
      <c r="C386" s="1" t="s">
        <v>2536</v>
      </c>
      <c r="D386" s="1" t="s">
        <v>539</v>
      </c>
      <c r="E386" s="1">
        <v>1130</v>
      </c>
      <c r="F386" s="2">
        <f t="shared" si="0"/>
        <v>18.833333333333332</v>
      </c>
      <c r="G386" s="5">
        <v>39847</v>
      </c>
      <c r="H386" s="3">
        <f t="shared" si="1"/>
        <v>2</v>
      </c>
      <c r="I386" s="3" t="s">
        <v>71</v>
      </c>
      <c r="J386" s="5">
        <v>39861</v>
      </c>
      <c r="K386" s="6">
        <v>39861</v>
      </c>
      <c r="L386" s="3">
        <f t="shared" si="2"/>
        <v>2</v>
      </c>
      <c r="M386" s="3" t="s">
        <v>71</v>
      </c>
      <c r="N386" s="1" t="s">
        <v>540</v>
      </c>
      <c r="O386" s="1">
        <v>448</v>
      </c>
      <c r="P386" s="4">
        <f t="shared" si="7"/>
        <v>328286.33333333331</v>
      </c>
      <c r="Q386" s="1">
        <v>2954577</v>
      </c>
      <c r="R386" s="1" t="s">
        <v>2537</v>
      </c>
      <c r="S386" s="1" t="s">
        <v>2538</v>
      </c>
      <c r="T386" s="1" t="s">
        <v>2539</v>
      </c>
      <c r="U386" s="7" t="s">
        <v>2540</v>
      </c>
      <c r="V386" s="1">
        <v>22</v>
      </c>
      <c r="W386" s="1">
        <v>49</v>
      </c>
      <c r="X386" s="1">
        <v>32</v>
      </c>
      <c r="Y386" s="1">
        <v>114</v>
      </c>
      <c r="Z386" s="1">
        <v>1271</v>
      </c>
      <c r="AA386" s="1">
        <v>506</v>
      </c>
      <c r="AB386" s="1">
        <v>751</v>
      </c>
      <c r="AC386" s="1">
        <v>290</v>
      </c>
      <c r="AD386" s="1">
        <v>528</v>
      </c>
      <c r="AE386" s="1">
        <v>967</v>
      </c>
      <c r="AF386" s="1">
        <v>42</v>
      </c>
      <c r="AG386" s="1">
        <v>91</v>
      </c>
      <c r="AH386" s="1">
        <v>63</v>
      </c>
      <c r="AI386" s="1">
        <v>440</v>
      </c>
      <c r="AJ386" s="1">
        <v>116</v>
      </c>
      <c r="AK386" s="3">
        <f t="shared" si="4"/>
        <v>1271</v>
      </c>
      <c r="AL386" s="1" t="s">
        <v>24</v>
      </c>
    </row>
    <row r="387" spans="1:38" ht="15.75" customHeight="1">
      <c r="A387" s="1">
        <v>387</v>
      </c>
      <c r="B387" s="1">
        <v>387</v>
      </c>
      <c r="C387" s="1" t="s">
        <v>2541</v>
      </c>
      <c r="D387" s="1" t="s">
        <v>2542</v>
      </c>
      <c r="E387" s="1">
        <v>1018</v>
      </c>
      <c r="F387" s="2">
        <f t="shared" si="0"/>
        <v>16.966666666666665</v>
      </c>
      <c r="G387" s="5">
        <v>39848</v>
      </c>
      <c r="H387" s="3">
        <f t="shared" si="1"/>
        <v>3</v>
      </c>
      <c r="I387" s="3" t="s">
        <v>79</v>
      </c>
      <c r="J387" s="5">
        <v>39861</v>
      </c>
      <c r="K387" s="6">
        <v>39861</v>
      </c>
      <c r="L387" s="3">
        <f t="shared" si="2"/>
        <v>2</v>
      </c>
      <c r="M387" s="3" t="s">
        <v>71</v>
      </c>
      <c r="N387" s="1" t="s">
        <v>2543</v>
      </c>
      <c r="O387" s="1">
        <v>135</v>
      </c>
      <c r="P387" s="4">
        <f t="shared" si="7"/>
        <v>104733.77777777778</v>
      </c>
      <c r="Q387" s="1">
        <v>942604</v>
      </c>
      <c r="R387" s="1" t="s">
        <v>2544</v>
      </c>
      <c r="S387" s="1" t="s">
        <v>2545</v>
      </c>
      <c r="T387" s="1" t="s">
        <v>2546</v>
      </c>
      <c r="U387" s="7" t="s">
        <v>2547</v>
      </c>
      <c r="V387" s="1">
        <v>27</v>
      </c>
      <c r="W387" s="1">
        <v>220</v>
      </c>
      <c r="X387" s="1">
        <v>7</v>
      </c>
      <c r="Y387" s="1">
        <v>146</v>
      </c>
      <c r="Z387" s="1">
        <v>159</v>
      </c>
      <c r="AA387" s="1">
        <v>7</v>
      </c>
      <c r="AB387" s="1">
        <v>34</v>
      </c>
      <c r="AC387" s="1">
        <v>49</v>
      </c>
      <c r="AD387" s="1">
        <v>655</v>
      </c>
      <c r="AE387" s="1">
        <v>79</v>
      </c>
      <c r="AF387" s="1">
        <v>20</v>
      </c>
      <c r="AG387" s="1">
        <v>18</v>
      </c>
      <c r="AH387" s="1">
        <v>0</v>
      </c>
      <c r="AI387" s="1">
        <v>119</v>
      </c>
      <c r="AJ387" s="1">
        <v>10</v>
      </c>
      <c r="AK387" s="3">
        <f t="shared" si="4"/>
        <v>655</v>
      </c>
      <c r="AL387" s="1" t="s">
        <v>28</v>
      </c>
    </row>
    <row r="388" spans="1:38" ht="15.75" customHeight="1">
      <c r="A388" s="1">
        <v>388</v>
      </c>
      <c r="B388" s="1">
        <v>388</v>
      </c>
      <c r="C388" s="1" t="s">
        <v>2548</v>
      </c>
      <c r="D388" s="1" t="s">
        <v>2549</v>
      </c>
      <c r="E388" s="1">
        <v>1026</v>
      </c>
      <c r="F388" s="2">
        <f t="shared" si="0"/>
        <v>17.100000000000001</v>
      </c>
      <c r="G388" s="5">
        <v>39848</v>
      </c>
      <c r="H388" s="3">
        <f t="shared" si="1"/>
        <v>3</v>
      </c>
      <c r="I388" s="3" t="s">
        <v>79</v>
      </c>
      <c r="J388" s="5">
        <v>39862</v>
      </c>
      <c r="K388" s="6">
        <v>39862</v>
      </c>
      <c r="L388" s="3">
        <f t="shared" si="2"/>
        <v>3</v>
      </c>
      <c r="M388" s="3" t="s">
        <v>79</v>
      </c>
      <c r="N388" s="1" t="s">
        <v>2550</v>
      </c>
      <c r="O388" s="1">
        <v>204</v>
      </c>
      <c r="P388" s="4">
        <f t="shared" si="7"/>
        <v>229145.33333333334</v>
      </c>
      <c r="Q388" s="1">
        <v>2062308</v>
      </c>
      <c r="R388" s="1" t="s">
        <v>2551</v>
      </c>
      <c r="S388" s="1" t="s">
        <v>2552</v>
      </c>
      <c r="T388" s="1" t="s">
        <v>2553</v>
      </c>
      <c r="U388" s="7" t="s">
        <v>2554</v>
      </c>
      <c r="V388" s="1">
        <v>29</v>
      </c>
      <c r="W388" s="1">
        <v>668</v>
      </c>
      <c r="X388" s="1">
        <v>2</v>
      </c>
      <c r="Y388" s="1">
        <v>89</v>
      </c>
      <c r="Z388" s="1">
        <v>283</v>
      </c>
      <c r="AA388" s="1">
        <v>9</v>
      </c>
      <c r="AB388" s="1">
        <v>9</v>
      </c>
      <c r="AC388" s="1">
        <v>47</v>
      </c>
      <c r="AD388" s="1">
        <v>657</v>
      </c>
      <c r="AE388" s="1">
        <v>659</v>
      </c>
      <c r="AF388" s="1">
        <v>7</v>
      </c>
      <c r="AG388" s="1">
        <v>11</v>
      </c>
      <c r="AH388" s="1">
        <v>8</v>
      </c>
      <c r="AI388" s="1">
        <v>31</v>
      </c>
      <c r="AJ388" s="1">
        <v>5</v>
      </c>
      <c r="AK388" s="3">
        <f t="shared" si="4"/>
        <v>668</v>
      </c>
      <c r="AL388" s="1" t="s">
        <v>21</v>
      </c>
    </row>
    <row r="389" spans="1:38" ht="15.75" customHeight="1">
      <c r="A389" s="1">
        <v>389</v>
      </c>
      <c r="B389" s="1">
        <v>389</v>
      </c>
      <c r="C389" s="1" t="s">
        <v>2555</v>
      </c>
      <c r="D389" s="1" t="s">
        <v>2556</v>
      </c>
      <c r="E389" s="1">
        <v>1096</v>
      </c>
      <c r="F389" s="2">
        <f t="shared" si="0"/>
        <v>18.266666666666666</v>
      </c>
      <c r="G389" s="5">
        <v>39848</v>
      </c>
      <c r="H389" s="3">
        <f t="shared" si="1"/>
        <v>3</v>
      </c>
      <c r="I389" s="3" t="s">
        <v>79</v>
      </c>
      <c r="J389" s="5">
        <v>39862</v>
      </c>
      <c r="K389" s="6">
        <v>39862</v>
      </c>
      <c r="L389" s="3">
        <f t="shared" si="2"/>
        <v>3</v>
      </c>
      <c r="M389" s="3" t="s">
        <v>79</v>
      </c>
      <c r="N389" s="1" t="s">
        <v>1222</v>
      </c>
      <c r="O389" s="1">
        <v>168</v>
      </c>
      <c r="P389" s="4">
        <f t="shared" si="7"/>
        <v>126636.88888888889</v>
      </c>
      <c r="Q389" s="1">
        <v>1139732</v>
      </c>
      <c r="R389" s="1" t="s">
        <v>2557</v>
      </c>
      <c r="S389" s="1" t="s">
        <v>2558</v>
      </c>
      <c r="T389" s="1" t="s">
        <v>2559</v>
      </c>
      <c r="U389" s="7" t="s">
        <v>2560</v>
      </c>
      <c r="V389" s="1">
        <v>31</v>
      </c>
      <c r="W389" s="1">
        <v>262</v>
      </c>
      <c r="X389" s="1">
        <v>13</v>
      </c>
      <c r="Y389" s="1">
        <v>157</v>
      </c>
      <c r="Z389" s="1">
        <v>246</v>
      </c>
      <c r="AA389" s="1">
        <v>22</v>
      </c>
      <c r="AB389" s="1">
        <v>369</v>
      </c>
      <c r="AC389" s="1">
        <v>29</v>
      </c>
      <c r="AD389" s="1">
        <v>785</v>
      </c>
      <c r="AE389" s="1">
        <v>216</v>
      </c>
      <c r="AF389" s="1">
        <v>18</v>
      </c>
      <c r="AG389" s="1">
        <v>26</v>
      </c>
      <c r="AH389" s="1">
        <v>12</v>
      </c>
      <c r="AI389" s="1">
        <v>464</v>
      </c>
      <c r="AJ389" s="1">
        <v>15</v>
      </c>
      <c r="AK389" s="3">
        <f t="shared" si="4"/>
        <v>785</v>
      </c>
      <c r="AL389" s="1" t="s">
        <v>28</v>
      </c>
    </row>
    <row r="390" spans="1:38" ht="15.75" customHeight="1">
      <c r="A390" s="1">
        <v>390</v>
      </c>
      <c r="B390" s="1">
        <v>390</v>
      </c>
      <c r="C390" s="1" t="s">
        <v>2561</v>
      </c>
      <c r="D390" s="1" t="s">
        <v>2562</v>
      </c>
      <c r="E390" s="1">
        <v>1283</v>
      </c>
      <c r="F390" s="2">
        <f t="shared" si="0"/>
        <v>21.383333333333333</v>
      </c>
      <c r="G390" s="5">
        <v>39848</v>
      </c>
      <c r="H390" s="3">
        <f t="shared" si="1"/>
        <v>3</v>
      </c>
      <c r="I390" s="3" t="s">
        <v>79</v>
      </c>
      <c r="J390" s="5">
        <v>39863</v>
      </c>
      <c r="K390" s="6">
        <v>39863</v>
      </c>
      <c r="L390" s="3">
        <f t="shared" si="2"/>
        <v>4</v>
      </c>
      <c r="M390" s="3" t="s">
        <v>55</v>
      </c>
      <c r="N390" s="1" t="s">
        <v>2563</v>
      </c>
      <c r="O390" s="1">
        <v>201</v>
      </c>
      <c r="P390" s="4">
        <f t="shared" si="7"/>
        <v>140382.44444444444</v>
      </c>
      <c r="Q390" s="1">
        <v>1263442</v>
      </c>
      <c r="R390" s="1" t="s">
        <v>2564</v>
      </c>
      <c r="S390" s="1" t="s">
        <v>2565</v>
      </c>
      <c r="T390" s="1" t="s">
        <v>2566</v>
      </c>
      <c r="U390" s="7" t="s">
        <v>2567</v>
      </c>
      <c r="V390" s="1">
        <v>26</v>
      </c>
      <c r="W390" s="1">
        <v>91</v>
      </c>
      <c r="X390" s="1">
        <v>8</v>
      </c>
      <c r="Y390" s="1">
        <v>61</v>
      </c>
      <c r="Z390" s="1">
        <v>206</v>
      </c>
      <c r="AA390" s="1">
        <v>5</v>
      </c>
      <c r="AB390" s="1">
        <v>151</v>
      </c>
      <c r="AC390" s="1">
        <v>39</v>
      </c>
      <c r="AD390" s="1">
        <v>343</v>
      </c>
      <c r="AE390" s="1">
        <v>44</v>
      </c>
      <c r="AF390" s="1">
        <v>87</v>
      </c>
      <c r="AG390" s="1">
        <v>45</v>
      </c>
      <c r="AH390" s="1">
        <v>23</v>
      </c>
      <c r="AI390" s="1">
        <v>133</v>
      </c>
      <c r="AJ390" s="1">
        <v>82</v>
      </c>
      <c r="AK390" s="3">
        <f t="shared" si="4"/>
        <v>343</v>
      </c>
      <c r="AL390" s="1" t="s">
        <v>28</v>
      </c>
    </row>
    <row r="391" spans="1:38" ht="15.75" customHeight="1">
      <c r="A391" s="1">
        <v>391</v>
      </c>
      <c r="B391" s="1">
        <v>391</v>
      </c>
      <c r="C391" s="1" t="s">
        <v>2568</v>
      </c>
      <c r="D391" s="1" t="s">
        <v>2569</v>
      </c>
      <c r="E391" s="1">
        <v>1087</v>
      </c>
      <c r="F391" s="2">
        <f t="shared" si="0"/>
        <v>18.116666666666667</v>
      </c>
      <c r="G391" s="5">
        <v>39847</v>
      </c>
      <c r="H391" s="3">
        <f t="shared" si="1"/>
        <v>2</v>
      </c>
      <c r="I391" s="3" t="s">
        <v>71</v>
      </c>
      <c r="J391" s="5">
        <v>39866</v>
      </c>
      <c r="K391" s="6">
        <v>39866</v>
      </c>
      <c r="L391" s="3">
        <f t="shared" si="2"/>
        <v>7</v>
      </c>
      <c r="M391" s="3" t="s">
        <v>87</v>
      </c>
      <c r="N391" s="1" t="s">
        <v>2570</v>
      </c>
      <c r="O391" s="1">
        <v>59</v>
      </c>
      <c r="P391" s="4">
        <f t="shared" si="7"/>
        <v>100794.11111111111</v>
      </c>
      <c r="Q391" s="1">
        <v>907147</v>
      </c>
      <c r="R391" s="1" t="s">
        <v>2571</v>
      </c>
      <c r="S391" s="1" t="s">
        <v>2572</v>
      </c>
      <c r="T391" s="1" t="s">
        <v>2573</v>
      </c>
      <c r="U391" s="7" t="s">
        <v>2574</v>
      </c>
      <c r="V391" s="1">
        <v>23</v>
      </c>
      <c r="W391" s="1">
        <v>58</v>
      </c>
      <c r="X391" s="1">
        <v>4</v>
      </c>
      <c r="Y391" s="1">
        <v>25</v>
      </c>
      <c r="Z391" s="1">
        <v>388</v>
      </c>
      <c r="AA391" s="1">
        <v>16</v>
      </c>
      <c r="AB391" s="1">
        <v>185</v>
      </c>
      <c r="AC391" s="1">
        <v>328</v>
      </c>
      <c r="AD391" s="1">
        <v>87</v>
      </c>
      <c r="AE391" s="1">
        <v>463</v>
      </c>
      <c r="AF391" s="1">
        <v>16</v>
      </c>
      <c r="AG391" s="1">
        <v>31</v>
      </c>
      <c r="AH391" s="1">
        <v>3</v>
      </c>
      <c r="AI391" s="1">
        <v>18</v>
      </c>
      <c r="AJ391" s="1">
        <v>3</v>
      </c>
      <c r="AK391" s="3">
        <f t="shared" si="4"/>
        <v>463</v>
      </c>
      <c r="AL391" s="1" t="s">
        <v>142</v>
      </c>
    </row>
    <row r="392" spans="1:38" ht="15.75" customHeight="1">
      <c r="A392" s="1">
        <v>392</v>
      </c>
      <c r="B392" s="1">
        <v>392</v>
      </c>
      <c r="C392" s="1" t="s">
        <v>2575</v>
      </c>
      <c r="D392" s="1" t="s">
        <v>2576</v>
      </c>
      <c r="E392" s="1">
        <v>440</v>
      </c>
      <c r="F392" s="2">
        <f t="shared" si="0"/>
        <v>7.333333333333333</v>
      </c>
      <c r="G392" s="5">
        <v>39848</v>
      </c>
      <c r="H392" s="3">
        <f t="shared" si="1"/>
        <v>3</v>
      </c>
      <c r="I392" s="3" t="s">
        <v>79</v>
      </c>
      <c r="J392" s="5">
        <v>39867</v>
      </c>
      <c r="K392" s="6">
        <v>39867</v>
      </c>
      <c r="L392" s="3">
        <f t="shared" si="2"/>
        <v>1</v>
      </c>
      <c r="M392" s="3" t="s">
        <v>40</v>
      </c>
      <c r="N392" s="1" t="s">
        <v>1222</v>
      </c>
      <c r="O392" s="1">
        <v>165</v>
      </c>
      <c r="P392" s="4">
        <f t="shared" si="7"/>
        <v>121945.66666666667</v>
      </c>
      <c r="Q392" s="1">
        <v>1097511</v>
      </c>
      <c r="R392" s="1" t="s">
        <v>2577</v>
      </c>
      <c r="S392" s="1" t="s">
        <v>2578</v>
      </c>
      <c r="T392" s="1" t="s">
        <v>2579</v>
      </c>
      <c r="U392" s="7" t="s">
        <v>2580</v>
      </c>
      <c r="V392" s="1">
        <v>35</v>
      </c>
      <c r="W392" s="1">
        <v>6</v>
      </c>
      <c r="X392" s="1">
        <v>12</v>
      </c>
      <c r="Y392" s="1">
        <v>80</v>
      </c>
      <c r="Z392" s="1">
        <v>100</v>
      </c>
      <c r="AA392" s="1">
        <v>25</v>
      </c>
      <c r="AB392" s="1">
        <v>543</v>
      </c>
      <c r="AC392" s="1">
        <v>17</v>
      </c>
      <c r="AD392" s="1">
        <v>156</v>
      </c>
      <c r="AE392" s="1">
        <v>447</v>
      </c>
      <c r="AF392" s="1">
        <v>5</v>
      </c>
      <c r="AG392" s="1">
        <v>54</v>
      </c>
      <c r="AH392" s="1">
        <v>16</v>
      </c>
      <c r="AI392" s="1">
        <v>390</v>
      </c>
      <c r="AJ392" s="1">
        <v>15</v>
      </c>
      <c r="AK392" s="3">
        <f t="shared" si="4"/>
        <v>543</v>
      </c>
      <c r="AL392" s="1" t="s">
        <v>26</v>
      </c>
    </row>
    <row r="393" spans="1:38" ht="15.75" customHeight="1">
      <c r="A393" s="1">
        <v>393</v>
      </c>
      <c r="B393" s="1">
        <v>393</v>
      </c>
      <c r="C393" s="1" t="s">
        <v>2581</v>
      </c>
      <c r="D393" s="1" t="s">
        <v>2582</v>
      </c>
      <c r="E393" s="1">
        <v>1008</v>
      </c>
      <c r="F393" s="2">
        <f t="shared" si="0"/>
        <v>16.8</v>
      </c>
      <c r="G393" s="5">
        <v>38018</v>
      </c>
      <c r="H393" s="3">
        <f t="shared" si="1"/>
        <v>7</v>
      </c>
      <c r="I393" s="3" t="s">
        <v>87</v>
      </c>
      <c r="J393" s="5">
        <v>39868</v>
      </c>
      <c r="K393" s="6">
        <v>39868</v>
      </c>
      <c r="L393" s="3">
        <f t="shared" si="2"/>
        <v>2</v>
      </c>
      <c r="M393" s="3" t="s">
        <v>71</v>
      </c>
      <c r="N393" s="1" t="s">
        <v>2583</v>
      </c>
      <c r="O393" s="1">
        <v>30</v>
      </c>
      <c r="P393" s="4">
        <f t="shared" si="7"/>
        <v>39139.111111111109</v>
      </c>
      <c r="Q393" s="1">
        <v>352252</v>
      </c>
      <c r="R393" s="1" t="s">
        <v>2584</v>
      </c>
      <c r="S393" s="1" t="s">
        <v>2585</v>
      </c>
      <c r="T393" s="1" t="s">
        <v>2586</v>
      </c>
      <c r="U393" s="7" t="s">
        <v>2587</v>
      </c>
      <c r="V393" s="1">
        <v>21</v>
      </c>
      <c r="W393" s="1">
        <v>53</v>
      </c>
      <c r="X393" s="1">
        <v>3</v>
      </c>
      <c r="Y393" s="1">
        <v>37</v>
      </c>
      <c r="Z393" s="1">
        <v>112</v>
      </c>
      <c r="AA393" s="1">
        <v>28</v>
      </c>
      <c r="AB393" s="1">
        <v>103</v>
      </c>
      <c r="AC393" s="1">
        <v>11</v>
      </c>
      <c r="AD393" s="1">
        <v>75</v>
      </c>
      <c r="AE393" s="1">
        <v>52</v>
      </c>
      <c r="AF393" s="1">
        <v>8</v>
      </c>
      <c r="AG393" s="1">
        <v>22</v>
      </c>
      <c r="AH393" s="1">
        <v>6</v>
      </c>
      <c r="AI393" s="1">
        <v>2</v>
      </c>
      <c r="AJ393" s="1">
        <v>3</v>
      </c>
      <c r="AK393" s="3">
        <f t="shared" si="4"/>
        <v>112</v>
      </c>
      <c r="AL393" s="1" t="s">
        <v>24</v>
      </c>
    </row>
    <row r="394" spans="1:38" ht="15.75" customHeight="1">
      <c r="A394" s="1">
        <v>394</v>
      </c>
      <c r="B394" s="1">
        <v>394</v>
      </c>
      <c r="C394" s="1" t="s">
        <v>2588</v>
      </c>
      <c r="D394" s="1" t="s">
        <v>2589</v>
      </c>
      <c r="E394" s="1">
        <v>870</v>
      </c>
      <c r="F394" s="2">
        <f t="shared" si="0"/>
        <v>14.5</v>
      </c>
      <c r="G394" s="5">
        <v>39793</v>
      </c>
      <c r="H394" s="3">
        <f t="shared" si="1"/>
        <v>4</v>
      </c>
      <c r="I394" s="3" t="s">
        <v>55</v>
      </c>
      <c r="J394" s="5">
        <v>39869</v>
      </c>
      <c r="K394" s="6">
        <v>39869</v>
      </c>
      <c r="L394" s="3">
        <f t="shared" si="2"/>
        <v>3</v>
      </c>
      <c r="M394" s="3" t="s">
        <v>79</v>
      </c>
      <c r="N394" s="1" t="s">
        <v>2590</v>
      </c>
      <c r="O394" s="1">
        <v>74</v>
      </c>
      <c r="P394" s="4">
        <f t="shared" si="7"/>
        <v>64756.888888888891</v>
      </c>
      <c r="Q394" s="1">
        <v>582812</v>
      </c>
      <c r="R394" s="1" t="s">
        <v>2591</v>
      </c>
      <c r="S394" s="1" t="s">
        <v>2592</v>
      </c>
      <c r="T394" s="1" t="s">
        <v>2593</v>
      </c>
      <c r="U394" s="7" t="s">
        <v>2594</v>
      </c>
      <c r="V394" s="1">
        <v>24</v>
      </c>
      <c r="W394" s="1">
        <v>287</v>
      </c>
      <c r="X394" s="1">
        <v>7</v>
      </c>
      <c r="Y394" s="1">
        <v>167</v>
      </c>
      <c r="Z394" s="1">
        <v>169</v>
      </c>
      <c r="AA394" s="1">
        <v>9</v>
      </c>
      <c r="AB394" s="1">
        <v>35</v>
      </c>
      <c r="AC394" s="1">
        <v>35</v>
      </c>
      <c r="AD394" s="1">
        <v>154</v>
      </c>
      <c r="AE394" s="1">
        <v>41</v>
      </c>
      <c r="AF394" s="1">
        <v>17</v>
      </c>
      <c r="AG394" s="1">
        <v>55</v>
      </c>
      <c r="AH394" s="1">
        <v>7</v>
      </c>
      <c r="AI394" s="1">
        <v>9</v>
      </c>
      <c r="AJ394" s="1">
        <v>16</v>
      </c>
      <c r="AK394" s="3">
        <f t="shared" si="4"/>
        <v>287</v>
      </c>
      <c r="AL394" s="1" t="s">
        <v>24</v>
      </c>
    </row>
    <row r="395" spans="1:38" ht="15.75" customHeight="1">
      <c r="A395" s="1">
        <v>395</v>
      </c>
      <c r="B395" s="1">
        <v>395</v>
      </c>
      <c r="C395" s="1" t="s">
        <v>2595</v>
      </c>
      <c r="D395" s="1" t="s">
        <v>2596</v>
      </c>
      <c r="E395" s="1">
        <v>480</v>
      </c>
      <c r="F395" s="2">
        <f t="shared" si="0"/>
        <v>8</v>
      </c>
      <c r="G395" s="5">
        <v>39848</v>
      </c>
      <c r="H395" s="3">
        <f t="shared" si="1"/>
        <v>3</v>
      </c>
      <c r="I395" s="3" t="s">
        <v>79</v>
      </c>
      <c r="J395" s="5">
        <v>39870</v>
      </c>
      <c r="K395" s="6">
        <v>39870</v>
      </c>
      <c r="L395" s="3">
        <f t="shared" si="2"/>
        <v>4</v>
      </c>
      <c r="M395" s="3" t="s">
        <v>55</v>
      </c>
      <c r="N395" s="1" t="s">
        <v>2597</v>
      </c>
      <c r="O395" s="1">
        <v>127</v>
      </c>
      <c r="P395" s="4">
        <f t="shared" si="7"/>
        <v>126081.88888888889</v>
      </c>
      <c r="Q395" s="1">
        <v>1134737</v>
      </c>
      <c r="R395" s="1" t="s">
        <v>2598</v>
      </c>
      <c r="S395" s="1" t="s">
        <v>2599</v>
      </c>
      <c r="T395" s="1" t="s">
        <v>2600</v>
      </c>
      <c r="U395" s="7" t="s">
        <v>2601</v>
      </c>
      <c r="V395" s="1">
        <v>32</v>
      </c>
      <c r="W395" s="1">
        <v>15</v>
      </c>
      <c r="X395" s="1">
        <v>6</v>
      </c>
      <c r="Y395" s="1">
        <v>7</v>
      </c>
      <c r="Z395" s="1">
        <v>147</v>
      </c>
      <c r="AA395" s="1">
        <v>25</v>
      </c>
      <c r="AB395" s="1">
        <v>262</v>
      </c>
      <c r="AC395" s="1">
        <v>73</v>
      </c>
      <c r="AD395" s="1">
        <v>118</v>
      </c>
      <c r="AE395" s="1">
        <v>14</v>
      </c>
      <c r="AF395" s="1">
        <v>27</v>
      </c>
      <c r="AG395" s="1">
        <v>197</v>
      </c>
      <c r="AH395" s="1">
        <v>17</v>
      </c>
      <c r="AI395" s="1">
        <v>36</v>
      </c>
      <c r="AJ395" s="1">
        <v>56</v>
      </c>
      <c r="AK395" s="3">
        <f t="shared" si="4"/>
        <v>262</v>
      </c>
      <c r="AL395" s="1" t="s">
        <v>26</v>
      </c>
    </row>
    <row r="396" spans="1:38" ht="15.75" customHeight="1">
      <c r="A396" s="1">
        <v>396</v>
      </c>
      <c r="B396" s="1">
        <v>396</v>
      </c>
      <c r="C396" s="1" t="s">
        <v>2602</v>
      </c>
      <c r="D396" s="1" t="s">
        <v>2603</v>
      </c>
      <c r="E396" s="1">
        <v>788</v>
      </c>
      <c r="F396" s="2">
        <f t="shared" si="0"/>
        <v>13.133333333333333</v>
      </c>
      <c r="G396" s="5">
        <v>35827</v>
      </c>
      <c r="H396" s="3">
        <f t="shared" si="1"/>
        <v>7</v>
      </c>
      <c r="I396" s="3" t="s">
        <v>87</v>
      </c>
      <c r="J396" s="5">
        <v>39873</v>
      </c>
      <c r="K396" s="6">
        <v>39873</v>
      </c>
      <c r="L396" s="3">
        <f t="shared" si="2"/>
        <v>7</v>
      </c>
      <c r="M396" s="3" t="s">
        <v>87</v>
      </c>
      <c r="N396" s="1" t="s">
        <v>2604</v>
      </c>
      <c r="O396" s="1">
        <v>91</v>
      </c>
      <c r="P396" s="4">
        <f t="shared" si="7"/>
        <v>42501.888888888891</v>
      </c>
      <c r="Q396" s="1">
        <v>382517</v>
      </c>
      <c r="R396" s="1" t="s">
        <v>2605</v>
      </c>
      <c r="S396" s="1" t="s">
        <v>2606</v>
      </c>
      <c r="T396" s="1" t="s">
        <v>2607</v>
      </c>
      <c r="U396" s="7" t="s">
        <v>2608</v>
      </c>
      <c r="V396" s="1">
        <v>30</v>
      </c>
      <c r="W396" s="1">
        <v>12</v>
      </c>
      <c r="X396" s="1">
        <v>21</v>
      </c>
      <c r="Y396" s="1">
        <v>30</v>
      </c>
      <c r="Z396" s="1">
        <v>54</v>
      </c>
      <c r="AA396" s="1">
        <v>20</v>
      </c>
      <c r="AB396" s="1">
        <v>99</v>
      </c>
      <c r="AC396" s="1">
        <v>16</v>
      </c>
      <c r="AD396" s="1">
        <v>62</v>
      </c>
      <c r="AE396" s="1">
        <v>2</v>
      </c>
      <c r="AF396" s="1">
        <v>75</v>
      </c>
      <c r="AG396" s="1">
        <v>90</v>
      </c>
      <c r="AH396" s="1">
        <v>64</v>
      </c>
      <c r="AI396" s="1">
        <v>34</v>
      </c>
      <c r="AJ396" s="1">
        <v>99</v>
      </c>
      <c r="AK396" s="3">
        <f t="shared" si="4"/>
        <v>99</v>
      </c>
      <c r="AL396" s="1" t="s">
        <v>26</v>
      </c>
    </row>
    <row r="397" spans="1:38" ht="15.75" customHeight="1">
      <c r="A397" s="1">
        <v>397</v>
      </c>
      <c r="B397" s="1">
        <v>397</v>
      </c>
      <c r="C397" s="1" t="s">
        <v>2609</v>
      </c>
      <c r="D397" s="1" t="s">
        <v>2610</v>
      </c>
      <c r="E397" s="1">
        <v>1242</v>
      </c>
      <c r="F397" s="2">
        <f t="shared" si="0"/>
        <v>20.7</v>
      </c>
      <c r="G397" s="5">
        <v>39849</v>
      </c>
      <c r="H397" s="3">
        <f t="shared" si="1"/>
        <v>4</v>
      </c>
      <c r="I397" s="3" t="s">
        <v>55</v>
      </c>
      <c r="J397" s="5">
        <v>39874</v>
      </c>
      <c r="K397" s="6">
        <v>39874</v>
      </c>
      <c r="L397" s="3">
        <f t="shared" si="2"/>
        <v>1</v>
      </c>
      <c r="M397" s="3" t="s">
        <v>40</v>
      </c>
      <c r="N397" s="1" t="s">
        <v>2611</v>
      </c>
      <c r="O397" s="1">
        <v>156</v>
      </c>
      <c r="P397" s="4">
        <f t="shared" si="7"/>
        <v>75238.888888888891</v>
      </c>
      <c r="Q397" s="1">
        <v>677150</v>
      </c>
      <c r="R397" s="1" t="s">
        <v>2612</v>
      </c>
      <c r="S397" s="1" t="s">
        <v>2613</v>
      </c>
      <c r="T397" s="1" t="s">
        <v>2614</v>
      </c>
      <c r="U397" s="7" t="s">
        <v>2615</v>
      </c>
      <c r="V397" s="1">
        <v>25</v>
      </c>
      <c r="W397" s="1">
        <v>88</v>
      </c>
      <c r="X397" s="1">
        <v>8</v>
      </c>
      <c r="Y397" s="1">
        <v>216</v>
      </c>
      <c r="Z397" s="1">
        <v>226</v>
      </c>
      <c r="AA397" s="1">
        <v>6</v>
      </c>
      <c r="AB397" s="1">
        <v>173</v>
      </c>
      <c r="AC397" s="1">
        <v>331</v>
      </c>
      <c r="AD397" s="1">
        <v>711</v>
      </c>
      <c r="AE397" s="1">
        <v>321</v>
      </c>
      <c r="AF397" s="1">
        <v>11</v>
      </c>
      <c r="AG397" s="1">
        <v>3</v>
      </c>
      <c r="AH397" s="1">
        <v>8</v>
      </c>
      <c r="AI397" s="1">
        <v>211</v>
      </c>
      <c r="AJ397" s="1">
        <v>8</v>
      </c>
      <c r="AK397" s="3">
        <f t="shared" si="4"/>
        <v>711</v>
      </c>
      <c r="AL397" s="1" t="s">
        <v>28</v>
      </c>
    </row>
    <row r="398" spans="1:38" ht="15.75" customHeight="1">
      <c r="A398" s="1">
        <v>398</v>
      </c>
      <c r="B398" s="1">
        <v>398</v>
      </c>
      <c r="C398" s="1" t="s">
        <v>2616</v>
      </c>
      <c r="D398" s="1" t="s">
        <v>2617</v>
      </c>
      <c r="E398" s="1">
        <v>990</v>
      </c>
      <c r="F398" s="2">
        <f t="shared" si="0"/>
        <v>16.5</v>
      </c>
      <c r="G398" s="5">
        <v>39849</v>
      </c>
      <c r="H398" s="3">
        <f t="shared" si="1"/>
        <v>4</v>
      </c>
      <c r="I398" s="3" t="s">
        <v>55</v>
      </c>
      <c r="J398" s="5">
        <v>39875</v>
      </c>
      <c r="K398" s="6">
        <v>39875</v>
      </c>
      <c r="L398" s="3">
        <f t="shared" si="2"/>
        <v>2</v>
      </c>
      <c r="M398" s="3" t="s">
        <v>71</v>
      </c>
      <c r="N398" s="1" t="s">
        <v>2618</v>
      </c>
      <c r="O398" s="1">
        <v>61</v>
      </c>
      <c r="P398" s="4">
        <f t="shared" si="7"/>
        <v>44315</v>
      </c>
      <c r="Q398" s="1">
        <v>398835</v>
      </c>
      <c r="R398" s="1" t="s">
        <v>2619</v>
      </c>
      <c r="S398" s="1" t="s">
        <v>2620</v>
      </c>
      <c r="T398" s="1" t="s">
        <v>2621</v>
      </c>
      <c r="U398" s="7" t="s">
        <v>2622</v>
      </c>
      <c r="V398" s="1">
        <v>20</v>
      </c>
      <c r="W398" s="1">
        <v>93</v>
      </c>
      <c r="X398" s="1">
        <v>2</v>
      </c>
      <c r="Y398" s="1">
        <v>64</v>
      </c>
      <c r="Z398" s="1">
        <v>104</v>
      </c>
      <c r="AA398" s="1">
        <v>9</v>
      </c>
      <c r="AB398" s="1">
        <v>94</v>
      </c>
      <c r="AC398" s="1">
        <v>59</v>
      </c>
      <c r="AD398" s="1">
        <v>298</v>
      </c>
      <c r="AE398" s="1">
        <v>32</v>
      </c>
      <c r="AF398" s="1">
        <v>11</v>
      </c>
      <c r="AG398" s="1">
        <v>40</v>
      </c>
      <c r="AH398" s="1">
        <v>12</v>
      </c>
      <c r="AI398" s="1">
        <v>97</v>
      </c>
      <c r="AJ398" s="1">
        <v>16</v>
      </c>
      <c r="AK398" s="3">
        <f t="shared" si="4"/>
        <v>298</v>
      </c>
      <c r="AL398" s="1" t="s">
        <v>28</v>
      </c>
    </row>
    <row r="399" spans="1:38" ht="15.75" customHeight="1">
      <c r="A399" s="1">
        <v>399</v>
      </c>
      <c r="B399" s="1">
        <v>399</v>
      </c>
      <c r="C399" s="1" t="s">
        <v>2623</v>
      </c>
      <c r="D399" s="1" t="s">
        <v>2624</v>
      </c>
      <c r="E399" s="1">
        <v>1202</v>
      </c>
      <c r="F399" s="2">
        <f t="shared" si="0"/>
        <v>20.033333333333335</v>
      </c>
      <c r="G399" s="5">
        <v>39793</v>
      </c>
      <c r="H399" s="3">
        <f t="shared" si="1"/>
        <v>4</v>
      </c>
      <c r="I399" s="3" t="s">
        <v>55</v>
      </c>
      <c r="J399" s="5">
        <v>39876</v>
      </c>
      <c r="K399" s="6">
        <v>39876</v>
      </c>
      <c r="L399" s="3">
        <f t="shared" si="2"/>
        <v>3</v>
      </c>
      <c r="M399" s="3" t="s">
        <v>79</v>
      </c>
      <c r="N399" s="1" t="s">
        <v>2625</v>
      </c>
      <c r="O399" s="1">
        <v>409</v>
      </c>
      <c r="P399" s="4">
        <f t="shared" si="7"/>
        <v>492741.55555555556</v>
      </c>
      <c r="Q399" s="1">
        <v>4434674</v>
      </c>
      <c r="R399" s="1" t="s">
        <v>2626</v>
      </c>
      <c r="S399" s="1" t="s">
        <v>2627</v>
      </c>
      <c r="T399" s="1" t="s">
        <v>2628</v>
      </c>
      <c r="U399" s="7" t="s">
        <v>2629</v>
      </c>
      <c r="V399" s="1">
        <v>26</v>
      </c>
      <c r="W399" s="1">
        <v>90</v>
      </c>
      <c r="X399" s="1">
        <v>30</v>
      </c>
      <c r="Y399" s="1">
        <v>477</v>
      </c>
      <c r="Z399" s="1">
        <v>618</v>
      </c>
      <c r="AA399" s="1">
        <v>1049</v>
      </c>
      <c r="AB399" s="1">
        <v>652</v>
      </c>
      <c r="AC399" s="1">
        <v>213</v>
      </c>
      <c r="AD399" s="1">
        <v>1416</v>
      </c>
      <c r="AE399" s="1">
        <v>265</v>
      </c>
      <c r="AF399" s="1">
        <v>35</v>
      </c>
      <c r="AG399" s="1">
        <v>75</v>
      </c>
      <c r="AH399" s="1">
        <v>22</v>
      </c>
      <c r="AI399" s="1">
        <v>865</v>
      </c>
      <c r="AJ399" s="1">
        <v>41</v>
      </c>
      <c r="AK399" s="3">
        <f t="shared" si="4"/>
        <v>1416</v>
      </c>
      <c r="AL399" s="1" t="s">
        <v>28</v>
      </c>
    </row>
    <row r="400" spans="1:38" ht="15.75" customHeight="1">
      <c r="A400" s="1">
        <v>400</v>
      </c>
      <c r="B400" s="1">
        <v>400</v>
      </c>
      <c r="C400" s="1" t="s">
        <v>2630</v>
      </c>
      <c r="D400" s="1" t="s">
        <v>2631</v>
      </c>
      <c r="E400" s="1">
        <v>636</v>
      </c>
      <c r="F400" s="2">
        <f t="shared" si="0"/>
        <v>10.6</v>
      </c>
      <c r="G400" s="5">
        <v>39849</v>
      </c>
      <c r="H400" s="3">
        <f t="shared" si="1"/>
        <v>4</v>
      </c>
      <c r="I400" s="3" t="s">
        <v>55</v>
      </c>
      <c r="J400" s="5">
        <v>39877</v>
      </c>
      <c r="K400" s="6">
        <v>39877</v>
      </c>
      <c r="L400" s="3">
        <f t="shared" si="2"/>
        <v>4</v>
      </c>
      <c r="M400" s="3" t="s">
        <v>55</v>
      </c>
      <c r="N400" s="1" t="s">
        <v>2632</v>
      </c>
      <c r="O400" s="1">
        <v>194</v>
      </c>
      <c r="P400" s="4">
        <f t="shared" si="7"/>
        <v>77473</v>
      </c>
      <c r="Q400" s="1">
        <v>697257</v>
      </c>
      <c r="R400" s="1" t="s">
        <v>2633</v>
      </c>
      <c r="S400" s="1" t="s">
        <v>2634</v>
      </c>
      <c r="T400" s="1" t="s">
        <v>2635</v>
      </c>
      <c r="U400" s="7" t="s">
        <v>2636</v>
      </c>
      <c r="V400" s="1">
        <v>0</v>
      </c>
      <c r="W400" s="1">
        <v>214</v>
      </c>
      <c r="X400" s="1">
        <v>46</v>
      </c>
      <c r="Y400" s="1">
        <v>73</v>
      </c>
      <c r="Z400" s="1">
        <v>135</v>
      </c>
      <c r="AA400" s="1">
        <v>3</v>
      </c>
      <c r="AB400" s="1">
        <v>4</v>
      </c>
      <c r="AC400" s="1">
        <v>86</v>
      </c>
      <c r="AD400" s="1">
        <v>128</v>
      </c>
      <c r="AE400" s="1">
        <v>250</v>
      </c>
      <c r="AF400" s="1">
        <v>42</v>
      </c>
      <c r="AG400" s="1">
        <v>49</v>
      </c>
      <c r="AH400" s="1">
        <v>119</v>
      </c>
      <c r="AI400" s="1">
        <v>9</v>
      </c>
      <c r="AJ400" s="1">
        <v>89</v>
      </c>
      <c r="AK400" s="3">
        <f t="shared" si="4"/>
        <v>250</v>
      </c>
      <c r="AL400" s="1" t="s">
        <v>29</v>
      </c>
    </row>
    <row r="401" spans="1:38" ht="15.75" customHeight="1">
      <c r="A401" s="1">
        <v>401</v>
      </c>
      <c r="B401" s="1">
        <v>401</v>
      </c>
      <c r="C401" s="1" t="s">
        <v>2637</v>
      </c>
      <c r="D401" s="1" t="s">
        <v>2638</v>
      </c>
      <c r="E401" s="1">
        <v>761</v>
      </c>
      <c r="F401" s="2">
        <f t="shared" si="0"/>
        <v>12.683333333333334</v>
      </c>
      <c r="G401" s="5">
        <v>37653</v>
      </c>
      <c r="H401" s="3">
        <f t="shared" si="1"/>
        <v>6</v>
      </c>
      <c r="I401" s="3" t="s">
        <v>63</v>
      </c>
      <c r="J401" s="5">
        <v>39881</v>
      </c>
      <c r="K401" s="6">
        <v>39881</v>
      </c>
      <c r="L401" s="3">
        <f t="shared" si="2"/>
        <v>1</v>
      </c>
      <c r="M401" s="3" t="s">
        <v>40</v>
      </c>
      <c r="N401" s="1" t="s">
        <v>2639</v>
      </c>
      <c r="O401" s="1">
        <v>45</v>
      </c>
      <c r="P401" s="4">
        <f t="shared" si="7"/>
        <v>138717.55555555556</v>
      </c>
      <c r="Q401" s="1">
        <v>1248458</v>
      </c>
      <c r="R401" s="1" t="s">
        <v>2640</v>
      </c>
      <c r="S401" s="1" t="s">
        <v>2641</v>
      </c>
      <c r="T401" s="1" t="s">
        <v>2642</v>
      </c>
      <c r="U401" s="7" t="s">
        <v>2643</v>
      </c>
      <c r="V401" s="1">
        <v>30</v>
      </c>
      <c r="W401" s="1">
        <v>136</v>
      </c>
      <c r="X401" s="1">
        <v>11</v>
      </c>
      <c r="Y401" s="1">
        <v>10</v>
      </c>
      <c r="Z401" s="1">
        <v>190</v>
      </c>
      <c r="AA401" s="1">
        <v>308</v>
      </c>
      <c r="AB401" s="1">
        <v>196</v>
      </c>
      <c r="AC401" s="1">
        <v>77</v>
      </c>
      <c r="AD401" s="1">
        <v>277</v>
      </c>
      <c r="AE401" s="1">
        <v>21</v>
      </c>
      <c r="AF401" s="1">
        <v>13</v>
      </c>
      <c r="AG401" s="1">
        <v>72</v>
      </c>
      <c r="AH401" s="1">
        <v>4</v>
      </c>
      <c r="AI401" s="1">
        <v>80</v>
      </c>
      <c r="AJ401" s="1">
        <v>28</v>
      </c>
      <c r="AK401" s="3">
        <f t="shared" si="4"/>
        <v>308</v>
      </c>
      <c r="AL401" s="1" t="s">
        <v>25</v>
      </c>
    </row>
    <row r="402" spans="1:38" ht="15.75" customHeight="1">
      <c r="A402" s="1">
        <v>402</v>
      </c>
      <c r="B402" s="1">
        <v>402</v>
      </c>
      <c r="C402" s="1" t="s">
        <v>2644</v>
      </c>
      <c r="D402" s="1" t="s">
        <v>2645</v>
      </c>
      <c r="E402" s="1">
        <v>522</v>
      </c>
      <c r="F402" s="2">
        <f t="shared" si="0"/>
        <v>8.6999999999999993</v>
      </c>
      <c r="G402" s="5">
        <v>39849</v>
      </c>
      <c r="H402" s="3">
        <f t="shared" si="1"/>
        <v>4</v>
      </c>
      <c r="I402" s="3" t="s">
        <v>55</v>
      </c>
      <c r="J402" s="5">
        <v>39881</v>
      </c>
      <c r="K402" s="6">
        <v>39881</v>
      </c>
      <c r="L402" s="3">
        <f t="shared" si="2"/>
        <v>1</v>
      </c>
      <c r="M402" s="3" t="s">
        <v>40</v>
      </c>
      <c r="N402" s="1" t="s">
        <v>1361</v>
      </c>
      <c r="O402" s="1">
        <v>768</v>
      </c>
      <c r="P402" s="4">
        <f t="shared" si="7"/>
        <v>1083736.6666666667</v>
      </c>
      <c r="Q402" s="1">
        <v>9753630</v>
      </c>
      <c r="R402" s="1" t="s">
        <v>2646</v>
      </c>
      <c r="S402" s="1" t="s">
        <v>2647</v>
      </c>
      <c r="T402" s="1" t="s">
        <v>140</v>
      </c>
      <c r="U402" s="7" t="s">
        <v>2648</v>
      </c>
      <c r="V402" s="1">
        <v>43</v>
      </c>
      <c r="W402" s="1">
        <v>313</v>
      </c>
      <c r="X402" s="1">
        <v>76</v>
      </c>
      <c r="Y402" s="1">
        <v>237</v>
      </c>
      <c r="Z402" s="1">
        <v>2467</v>
      </c>
      <c r="AA402" s="1">
        <v>186</v>
      </c>
      <c r="AB402" s="1">
        <v>1079</v>
      </c>
      <c r="AC402" s="1">
        <v>2366</v>
      </c>
      <c r="AD402" s="1">
        <v>1819</v>
      </c>
      <c r="AE402" s="1">
        <v>3371</v>
      </c>
      <c r="AF402" s="1">
        <v>91</v>
      </c>
      <c r="AG402" s="1">
        <v>444</v>
      </c>
      <c r="AH402" s="1">
        <v>87</v>
      </c>
      <c r="AI402" s="1">
        <v>332</v>
      </c>
      <c r="AJ402" s="1">
        <v>158</v>
      </c>
      <c r="AK402" s="3">
        <f t="shared" si="4"/>
        <v>3371</v>
      </c>
      <c r="AL402" s="1" t="s">
        <v>142</v>
      </c>
    </row>
    <row r="403" spans="1:38" ht="15.75" customHeight="1">
      <c r="A403" s="1">
        <v>403</v>
      </c>
      <c r="B403" s="1">
        <v>403</v>
      </c>
      <c r="C403" s="1" t="s">
        <v>2649</v>
      </c>
      <c r="D403" s="1" t="s">
        <v>2481</v>
      </c>
      <c r="E403" s="1">
        <v>598</v>
      </c>
      <c r="F403" s="2">
        <f t="shared" si="0"/>
        <v>9.9666666666666668</v>
      </c>
      <c r="G403" s="5">
        <v>39848</v>
      </c>
      <c r="H403" s="3">
        <f t="shared" si="1"/>
        <v>3</v>
      </c>
      <c r="I403" s="3" t="s">
        <v>79</v>
      </c>
      <c r="J403" s="5">
        <v>39882</v>
      </c>
      <c r="K403" s="6">
        <v>39882</v>
      </c>
      <c r="L403" s="3">
        <f t="shared" si="2"/>
        <v>2</v>
      </c>
      <c r="M403" s="3" t="s">
        <v>71</v>
      </c>
      <c r="N403" s="1" t="s">
        <v>2482</v>
      </c>
      <c r="O403" s="1">
        <v>223</v>
      </c>
      <c r="P403" s="4">
        <f t="shared" si="7"/>
        <v>385823.88888888888</v>
      </c>
      <c r="Q403" s="1">
        <v>3472415</v>
      </c>
      <c r="R403" s="1" t="s">
        <v>2650</v>
      </c>
      <c r="S403" s="1" t="s">
        <v>2651</v>
      </c>
      <c r="T403" s="1" t="s">
        <v>2652</v>
      </c>
      <c r="U403" s="7" t="s">
        <v>2653</v>
      </c>
      <c r="V403" s="1">
        <v>42</v>
      </c>
      <c r="W403" s="1">
        <v>927</v>
      </c>
      <c r="X403" s="1">
        <v>13</v>
      </c>
      <c r="Y403" s="1">
        <v>673</v>
      </c>
      <c r="Z403" s="1">
        <v>560</v>
      </c>
      <c r="AA403" s="1">
        <v>135</v>
      </c>
      <c r="AB403" s="1">
        <v>182</v>
      </c>
      <c r="AC403" s="1">
        <v>199</v>
      </c>
      <c r="AD403" s="1">
        <v>1497</v>
      </c>
      <c r="AE403" s="1">
        <v>349</v>
      </c>
      <c r="AF403" s="1">
        <v>35</v>
      </c>
      <c r="AG403" s="1">
        <v>102</v>
      </c>
      <c r="AH403" s="1">
        <v>40</v>
      </c>
      <c r="AI403" s="1">
        <v>164</v>
      </c>
      <c r="AJ403" s="1">
        <v>39</v>
      </c>
      <c r="AK403" s="3">
        <f t="shared" si="4"/>
        <v>1497</v>
      </c>
      <c r="AL403" s="1" t="s">
        <v>28</v>
      </c>
    </row>
    <row r="404" spans="1:38" ht="15.75" customHeight="1">
      <c r="A404" s="1">
        <v>404</v>
      </c>
      <c r="B404" s="1">
        <v>404</v>
      </c>
      <c r="C404" s="1" t="s">
        <v>2654</v>
      </c>
      <c r="D404" s="1" t="s">
        <v>2655</v>
      </c>
      <c r="E404" s="1">
        <v>1602</v>
      </c>
      <c r="F404" s="2">
        <f t="shared" si="0"/>
        <v>26.7</v>
      </c>
      <c r="G404" s="5">
        <v>39575</v>
      </c>
      <c r="H404" s="3">
        <f t="shared" si="1"/>
        <v>3</v>
      </c>
      <c r="I404" s="3" t="s">
        <v>79</v>
      </c>
      <c r="J404" s="5">
        <v>39883</v>
      </c>
      <c r="K404" s="6">
        <v>39883</v>
      </c>
      <c r="L404" s="3">
        <f t="shared" si="2"/>
        <v>3</v>
      </c>
      <c r="M404" s="3" t="s">
        <v>79</v>
      </c>
      <c r="N404" s="1" t="s">
        <v>2656</v>
      </c>
      <c r="O404" s="1">
        <v>152</v>
      </c>
      <c r="P404" s="4">
        <f t="shared" si="7"/>
        <v>180607.66666666666</v>
      </c>
      <c r="Q404" s="1">
        <v>1625469</v>
      </c>
      <c r="R404" s="1" t="s">
        <v>2657</v>
      </c>
      <c r="S404" s="1" t="s">
        <v>2658</v>
      </c>
      <c r="T404" s="1" t="s">
        <v>2659</v>
      </c>
      <c r="U404" s="7" t="s">
        <v>2660</v>
      </c>
      <c r="V404" s="1">
        <v>29</v>
      </c>
      <c r="W404" s="1">
        <v>73</v>
      </c>
      <c r="X404" s="1">
        <v>14</v>
      </c>
      <c r="Y404" s="1">
        <v>38</v>
      </c>
      <c r="Z404" s="1">
        <v>376</v>
      </c>
      <c r="AA404" s="1">
        <v>52</v>
      </c>
      <c r="AB404" s="1">
        <v>375</v>
      </c>
      <c r="AC404" s="1">
        <v>83</v>
      </c>
      <c r="AD404" s="1">
        <v>374</v>
      </c>
      <c r="AE404" s="1">
        <v>63</v>
      </c>
      <c r="AF404" s="1">
        <v>42</v>
      </c>
      <c r="AG404" s="1">
        <v>92</v>
      </c>
      <c r="AH404" s="1">
        <v>7</v>
      </c>
      <c r="AI404" s="1">
        <v>261</v>
      </c>
      <c r="AJ404" s="1">
        <v>21</v>
      </c>
      <c r="AK404" s="3">
        <f t="shared" si="4"/>
        <v>376</v>
      </c>
      <c r="AL404" s="1" t="s">
        <v>24</v>
      </c>
    </row>
    <row r="405" spans="1:38" ht="15.75" customHeight="1">
      <c r="A405" s="1">
        <v>405</v>
      </c>
      <c r="B405" s="1">
        <v>405</v>
      </c>
      <c r="C405" s="1" t="s">
        <v>2661</v>
      </c>
      <c r="D405" s="1" t="s">
        <v>2662</v>
      </c>
      <c r="E405" s="1">
        <v>983</v>
      </c>
      <c r="F405" s="2">
        <f t="shared" si="0"/>
        <v>16.383333333333333</v>
      </c>
      <c r="G405" s="5">
        <v>39848</v>
      </c>
      <c r="H405" s="3">
        <f t="shared" si="1"/>
        <v>3</v>
      </c>
      <c r="I405" s="3" t="s">
        <v>79</v>
      </c>
      <c r="J405" s="5">
        <v>39884</v>
      </c>
      <c r="K405" s="6">
        <v>39884</v>
      </c>
      <c r="L405" s="3">
        <f t="shared" si="2"/>
        <v>4</v>
      </c>
      <c r="M405" s="3" t="s">
        <v>55</v>
      </c>
      <c r="N405" s="1" t="s">
        <v>464</v>
      </c>
      <c r="O405" s="1">
        <v>179</v>
      </c>
      <c r="P405" s="4">
        <f t="shared" si="7"/>
        <v>150229.88888888888</v>
      </c>
      <c r="Q405" s="1">
        <v>1352069</v>
      </c>
      <c r="R405" s="1" t="s">
        <v>2663</v>
      </c>
      <c r="S405" s="1" t="s">
        <v>2664</v>
      </c>
      <c r="T405" s="1" t="s">
        <v>2665</v>
      </c>
      <c r="U405" s="7" t="s">
        <v>2666</v>
      </c>
      <c r="V405" s="1">
        <v>28</v>
      </c>
      <c r="W405" s="1">
        <v>44</v>
      </c>
      <c r="X405" s="1">
        <v>44</v>
      </c>
      <c r="Y405" s="1">
        <v>78</v>
      </c>
      <c r="Z405" s="1">
        <v>217</v>
      </c>
      <c r="AA405" s="1">
        <v>27</v>
      </c>
      <c r="AB405" s="1">
        <v>502</v>
      </c>
      <c r="AC405" s="1">
        <v>218</v>
      </c>
      <c r="AD405" s="1">
        <v>457</v>
      </c>
      <c r="AE405" s="1">
        <v>88</v>
      </c>
      <c r="AF405" s="1">
        <v>77</v>
      </c>
      <c r="AG405" s="1">
        <v>161</v>
      </c>
      <c r="AH405" s="1">
        <v>31</v>
      </c>
      <c r="AI405" s="1">
        <v>291</v>
      </c>
      <c r="AJ405" s="1">
        <v>55</v>
      </c>
      <c r="AK405" s="3">
        <f t="shared" si="4"/>
        <v>502</v>
      </c>
      <c r="AL405" s="1" t="s">
        <v>26</v>
      </c>
    </row>
    <row r="406" spans="1:38" ht="15.75" customHeight="1">
      <c r="A406" s="1">
        <v>406</v>
      </c>
      <c r="B406" s="1">
        <v>406</v>
      </c>
      <c r="C406" s="1" t="s">
        <v>2667</v>
      </c>
      <c r="D406" s="1" t="s">
        <v>101</v>
      </c>
      <c r="E406" s="1">
        <v>465</v>
      </c>
      <c r="F406" s="2">
        <f t="shared" si="0"/>
        <v>7.75</v>
      </c>
      <c r="G406" s="5">
        <v>39848</v>
      </c>
      <c r="H406" s="3">
        <f t="shared" si="1"/>
        <v>3</v>
      </c>
      <c r="I406" s="3" t="s">
        <v>79</v>
      </c>
      <c r="J406" s="5">
        <v>39887</v>
      </c>
      <c r="K406" s="6">
        <v>39887</v>
      </c>
      <c r="L406" s="3">
        <f t="shared" si="2"/>
        <v>7</v>
      </c>
      <c r="M406" s="3" t="s">
        <v>87</v>
      </c>
      <c r="N406" s="1" t="s">
        <v>102</v>
      </c>
      <c r="O406" s="1">
        <v>267</v>
      </c>
      <c r="P406" s="4">
        <f t="shared" si="7"/>
        <v>263669</v>
      </c>
      <c r="Q406" s="1">
        <v>2373021</v>
      </c>
      <c r="R406" s="1" t="s">
        <v>2668</v>
      </c>
      <c r="S406" s="1" t="s">
        <v>2669</v>
      </c>
      <c r="T406" s="1" t="s">
        <v>2670</v>
      </c>
      <c r="U406" s="7" t="s">
        <v>2671</v>
      </c>
      <c r="V406" s="1">
        <v>36</v>
      </c>
      <c r="W406" s="1">
        <v>50</v>
      </c>
      <c r="X406" s="1">
        <v>91</v>
      </c>
      <c r="Y406" s="1">
        <v>23</v>
      </c>
      <c r="Z406" s="1">
        <v>336</v>
      </c>
      <c r="AA406" s="1">
        <v>595</v>
      </c>
      <c r="AB406" s="1">
        <v>588</v>
      </c>
      <c r="AC406" s="1">
        <v>194</v>
      </c>
      <c r="AD406" s="1">
        <v>102</v>
      </c>
      <c r="AE406" s="1">
        <v>24</v>
      </c>
      <c r="AF406" s="1">
        <v>44</v>
      </c>
      <c r="AG406" s="1">
        <v>289</v>
      </c>
      <c r="AH406" s="1">
        <v>42</v>
      </c>
      <c r="AI406" s="1">
        <v>240</v>
      </c>
      <c r="AJ406" s="1">
        <v>144</v>
      </c>
      <c r="AK406" s="3">
        <f t="shared" si="4"/>
        <v>595</v>
      </c>
      <c r="AL406" s="1" t="s">
        <v>25</v>
      </c>
    </row>
    <row r="407" spans="1:38" ht="15.75" customHeight="1">
      <c r="A407" s="1">
        <v>407</v>
      </c>
      <c r="B407" s="1">
        <v>407</v>
      </c>
      <c r="C407" s="1" t="s">
        <v>2672</v>
      </c>
      <c r="D407" s="1" t="s">
        <v>2673</v>
      </c>
      <c r="E407" s="1">
        <v>983</v>
      </c>
      <c r="F407" s="2">
        <f t="shared" si="0"/>
        <v>16.383333333333333</v>
      </c>
      <c r="G407" s="5">
        <v>39850</v>
      </c>
      <c r="H407" s="3">
        <f t="shared" si="1"/>
        <v>5</v>
      </c>
      <c r="I407" s="3" t="s">
        <v>39</v>
      </c>
      <c r="J407" s="5">
        <v>39888</v>
      </c>
      <c r="K407" s="6">
        <v>39888</v>
      </c>
      <c r="L407" s="3">
        <f t="shared" si="2"/>
        <v>1</v>
      </c>
      <c r="M407" s="3" t="s">
        <v>40</v>
      </c>
      <c r="N407" s="1" t="s">
        <v>2674</v>
      </c>
      <c r="O407" s="1">
        <v>280</v>
      </c>
      <c r="P407" s="4">
        <f t="shared" si="7"/>
        <v>302839.66666666669</v>
      </c>
      <c r="Q407" s="1">
        <v>2725557</v>
      </c>
      <c r="R407" s="1" t="s">
        <v>2675</v>
      </c>
      <c r="S407" s="1" t="s">
        <v>2676</v>
      </c>
      <c r="T407" s="1" t="s">
        <v>2677</v>
      </c>
      <c r="U407" s="7" t="s">
        <v>2678</v>
      </c>
      <c r="V407" s="1">
        <v>36</v>
      </c>
      <c r="W407" s="1">
        <v>113</v>
      </c>
      <c r="X407" s="1">
        <v>15</v>
      </c>
      <c r="Y407" s="1">
        <v>253</v>
      </c>
      <c r="Z407" s="1">
        <v>1722</v>
      </c>
      <c r="AA407" s="1">
        <v>307</v>
      </c>
      <c r="AB407" s="1">
        <v>1502</v>
      </c>
      <c r="AC407" s="1">
        <v>644</v>
      </c>
      <c r="AD407" s="1">
        <v>796</v>
      </c>
      <c r="AE407" s="1">
        <v>235</v>
      </c>
      <c r="AF407" s="1">
        <v>27</v>
      </c>
      <c r="AG407" s="1">
        <v>90</v>
      </c>
      <c r="AH407" s="1">
        <v>11</v>
      </c>
      <c r="AI407" s="1">
        <v>1101</v>
      </c>
      <c r="AJ407" s="1">
        <v>27</v>
      </c>
      <c r="AK407" s="3">
        <f t="shared" si="4"/>
        <v>1722</v>
      </c>
      <c r="AL407" s="1" t="s">
        <v>24</v>
      </c>
    </row>
    <row r="408" spans="1:38" ht="15.75" customHeight="1">
      <c r="A408" s="1">
        <v>408</v>
      </c>
      <c r="B408" s="1">
        <v>408</v>
      </c>
      <c r="C408" s="1" t="s">
        <v>2679</v>
      </c>
      <c r="D408" s="1" t="s">
        <v>2680</v>
      </c>
      <c r="E408" s="1">
        <v>938</v>
      </c>
      <c r="F408" s="2">
        <f t="shared" si="0"/>
        <v>15.633333333333333</v>
      </c>
      <c r="G408" s="5">
        <v>39793</v>
      </c>
      <c r="H408" s="3">
        <f t="shared" si="1"/>
        <v>4</v>
      </c>
      <c r="I408" s="3" t="s">
        <v>55</v>
      </c>
      <c r="J408" s="5">
        <v>39889</v>
      </c>
      <c r="K408" s="6">
        <v>39889</v>
      </c>
      <c r="L408" s="3">
        <f t="shared" si="2"/>
        <v>2</v>
      </c>
      <c r="M408" s="3" t="s">
        <v>71</v>
      </c>
      <c r="N408" s="1" t="s">
        <v>2681</v>
      </c>
      <c r="O408" s="1">
        <v>104</v>
      </c>
      <c r="P408" s="4">
        <f t="shared" si="7"/>
        <v>188645.44444444444</v>
      </c>
      <c r="Q408" s="1">
        <v>1697809</v>
      </c>
      <c r="R408" s="1" t="s">
        <v>2682</v>
      </c>
      <c r="S408" s="1" t="s">
        <v>2683</v>
      </c>
      <c r="T408" s="1" t="s">
        <v>2684</v>
      </c>
      <c r="U408" s="7" t="s">
        <v>2685</v>
      </c>
      <c r="V408" s="1">
        <v>37</v>
      </c>
      <c r="W408" s="1">
        <v>97</v>
      </c>
      <c r="X408" s="1">
        <v>19</v>
      </c>
      <c r="Y408" s="1">
        <v>28</v>
      </c>
      <c r="Z408" s="1">
        <v>457</v>
      </c>
      <c r="AA408" s="1">
        <v>601</v>
      </c>
      <c r="AB408" s="1">
        <v>85</v>
      </c>
      <c r="AC408" s="1">
        <v>181</v>
      </c>
      <c r="AD408" s="1">
        <v>380</v>
      </c>
      <c r="AE408" s="1">
        <v>110</v>
      </c>
      <c r="AF408" s="1">
        <v>50</v>
      </c>
      <c r="AG408" s="1">
        <v>68</v>
      </c>
      <c r="AH408" s="1">
        <v>24</v>
      </c>
      <c r="AI408" s="1">
        <v>33</v>
      </c>
      <c r="AJ408" s="1">
        <v>19</v>
      </c>
      <c r="AK408" s="3">
        <f t="shared" si="4"/>
        <v>601</v>
      </c>
      <c r="AL408" s="1" t="s">
        <v>25</v>
      </c>
    </row>
    <row r="409" spans="1:38" ht="15.75" customHeight="1">
      <c r="A409" s="1">
        <v>409</v>
      </c>
      <c r="B409" s="1">
        <v>409</v>
      </c>
      <c r="C409" s="1" t="s">
        <v>2686</v>
      </c>
      <c r="D409" s="1" t="s">
        <v>2687</v>
      </c>
      <c r="E409" s="1">
        <v>781</v>
      </c>
      <c r="F409" s="2">
        <f t="shared" si="0"/>
        <v>13.016666666666667</v>
      </c>
      <c r="G409" s="5">
        <v>39579</v>
      </c>
      <c r="H409" s="3">
        <f t="shared" si="1"/>
        <v>7</v>
      </c>
      <c r="I409" s="3" t="s">
        <v>87</v>
      </c>
      <c r="J409" s="5">
        <v>39890</v>
      </c>
      <c r="K409" s="6">
        <v>39890</v>
      </c>
      <c r="L409" s="3">
        <f t="shared" si="2"/>
        <v>3</v>
      </c>
      <c r="M409" s="3" t="s">
        <v>79</v>
      </c>
      <c r="N409" s="1" t="s">
        <v>2688</v>
      </c>
      <c r="O409" s="1">
        <v>121</v>
      </c>
      <c r="P409" s="4">
        <f t="shared" si="7"/>
        <v>44100.555555555555</v>
      </c>
      <c r="Q409" s="1">
        <v>396905</v>
      </c>
      <c r="R409" s="1" t="s">
        <v>2689</v>
      </c>
      <c r="S409" s="1" t="s">
        <v>2690</v>
      </c>
      <c r="T409" s="1" t="s">
        <v>2691</v>
      </c>
      <c r="U409" s="7" t="s">
        <v>2692</v>
      </c>
      <c r="V409" s="1">
        <v>20</v>
      </c>
      <c r="W409" s="1">
        <v>77</v>
      </c>
      <c r="X409" s="1">
        <v>9</v>
      </c>
      <c r="Y409" s="1">
        <v>7</v>
      </c>
      <c r="Z409" s="1">
        <v>63</v>
      </c>
      <c r="AA409" s="1">
        <v>196</v>
      </c>
      <c r="AB409" s="1">
        <v>20</v>
      </c>
      <c r="AC409" s="1">
        <v>78</v>
      </c>
      <c r="AD409" s="1">
        <v>53</v>
      </c>
      <c r="AE409" s="1">
        <v>5</v>
      </c>
      <c r="AF409" s="1">
        <v>23</v>
      </c>
      <c r="AG409" s="1">
        <v>91</v>
      </c>
      <c r="AH409" s="1">
        <v>22</v>
      </c>
      <c r="AI409" s="1">
        <v>0</v>
      </c>
      <c r="AJ409" s="1">
        <v>18</v>
      </c>
      <c r="AK409" s="3">
        <f t="shared" si="4"/>
        <v>196</v>
      </c>
      <c r="AL409" s="1" t="s">
        <v>25</v>
      </c>
    </row>
    <row r="410" spans="1:38" ht="15.75" customHeight="1">
      <c r="A410" s="1">
        <v>410</v>
      </c>
      <c r="B410" s="1">
        <v>410</v>
      </c>
      <c r="C410" s="1" t="s">
        <v>2693</v>
      </c>
      <c r="D410" s="1" t="s">
        <v>2694</v>
      </c>
      <c r="E410" s="1">
        <v>244</v>
      </c>
      <c r="F410" s="2">
        <f t="shared" si="0"/>
        <v>4.0666666666666664</v>
      </c>
      <c r="G410" s="5">
        <v>39848</v>
      </c>
      <c r="H410" s="3">
        <f t="shared" si="1"/>
        <v>3</v>
      </c>
      <c r="I410" s="3" t="s">
        <v>79</v>
      </c>
      <c r="J410" s="5">
        <v>39891</v>
      </c>
      <c r="K410" s="6">
        <v>39891</v>
      </c>
      <c r="L410" s="3">
        <f t="shared" si="2"/>
        <v>4</v>
      </c>
      <c r="M410" s="3" t="s">
        <v>55</v>
      </c>
      <c r="N410" s="1" t="s">
        <v>2695</v>
      </c>
      <c r="O410" s="1">
        <v>233</v>
      </c>
      <c r="P410" s="4">
        <f t="shared" si="7"/>
        <v>343897.22222222225</v>
      </c>
      <c r="Q410" s="1">
        <v>3095075</v>
      </c>
      <c r="R410" s="1" t="s">
        <v>2696</v>
      </c>
      <c r="S410" s="1" t="s">
        <v>2697</v>
      </c>
      <c r="T410" s="1" t="s">
        <v>2698</v>
      </c>
      <c r="U410" s="7" t="s">
        <v>2699</v>
      </c>
      <c r="V410" s="1">
        <v>41</v>
      </c>
      <c r="W410" s="1">
        <v>196</v>
      </c>
      <c r="X410" s="1">
        <v>11</v>
      </c>
      <c r="Y410" s="1">
        <v>45</v>
      </c>
      <c r="Z410" s="1">
        <v>563</v>
      </c>
      <c r="AA410" s="1">
        <v>24</v>
      </c>
      <c r="AB410" s="1">
        <v>1593</v>
      </c>
      <c r="AC410" s="1">
        <v>370</v>
      </c>
      <c r="AD410" s="1">
        <v>629</v>
      </c>
      <c r="AE410" s="1">
        <v>159</v>
      </c>
      <c r="AF410" s="1">
        <v>11</v>
      </c>
      <c r="AG410" s="1">
        <v>158</v>
      </c>
      <c r="AH410" s="1">
        <v>3</v>
      </c>
      <c r="AI410" s="1">
        <v>448</v>
      </c>
      <c r="AJ410" s="1">
        <v>52</v>
      </c>
      <c r="AK410" s="3">
        <f t="shared" si="4"/>
        <v>1593</v>
      </c>
      <c r="AL410" s="1" t="s">
        <v>26</v>
      </c>
    </row>
    <row r="411" spans="1:38" ht="15.75" customHeight="1">
      <c r="A411" s="1">
        <v>411</v>
      </c>
      <c r="B411" s="1">
        <v>411</v>
      </c>
      <c r="C411" s="1" t="s">
        <v>2700</v>
      </c>
      <c r="D411" s="1" t="s">
        <v>463</v>
      </c>
      <c r="E411" s="1">
        <v>325</v>
      </c>
      <c r="F411" s="2">
        <f t="shared" si="0"/>
        <v>5.416666666666667</v>
      </c>
      <c r="G411" s="5">
        <v>39849</v>
      </c>
      <c r="H411" s="3">
        <f t="shared" si="1"/>
        <v>4</v>
      </c>
      <c r="I411" s="3" t="s">
        <v>55</v>
      </c>
      <c r="J411" s="5">
        <v>39894</v>
      </c>
      <c r="K411" s="6">
        <v>39894</v>
      </c>
      <c r="L411" s="3">
        <f t="shared" si="2"/>
        <v>7</v>
      </c>
      <c r="M411" s="3" t="s">
        <v>87</v>
      </c>
      <c r="N411" s="1" t="s">
        <v>464</v>
      </c>
      <c r="O411" s="1">
        <v>115</v>
      </c>
      <c r="P411" s="4">
        <f t="shared" si="7"/>
        <v>70047.888888888891</v>
      </c>
      <c r="Q411" s="1">
        <v>630431</v>
      </c>
      <c r="R411" s="1" t="s">
        <v>2701</v>
      </c>
      <c r="S411" s="1" t="s">
        <v>2702</v>
      </c>
      <c r="T411" s="1" t="s">
        <v>2703</v>
      </c>
      <c r="U411" s="7" t="s">
        <v>2704</v>
      </c>
      <c r="V411" s="1">
        <v>30</v>
      </c>
      <c r="W411" s="1">
        <v>22</v>
      </c>
      <c r="X411" s="1">
        <v>5</v>
      </c>
      <c r="Y411" s="1">
        <v>40</v>
      </c>
      <c r="Z411" s="1">
        <v>177</v>
      </c>
      <c r="AA411" s="1">
        <v>15</v>
      </c>
      <c r="AB411" s="1">
        <v>185</v>
      </c>
      <c r="AC411" s="1">
        <v>342</v>
      </c>
      <c r="AD411" s="1">
        <v>234</v>
      </c>
      <c r="AE411" s="1">
        <v>71</v>
      </c>
      <c r="AF411" s="1">
        <v>5</v>
      </c>
      <c r="AG411" s="1">
        <v>36</v>
      </c>
      <c r="AH411" s="1">
        <v>5</v>
      </c>
      <c r="AI411" s="1">
        <v>129</v>
      </c>
      <c r="AJ411" s="1">
        <v>24</v>
      </c>
      <c r="AK411" s="3">
        <f t="shared" si="4"/>
        <v>342</v>
      </c>
      <c r="AL411" s="1" t="s">
        <v>27</v>
      </c>
    </row>
    <row r="412" spans="1:38" ht="15.75" customHeight="1">
      <c r="A412" s="1">
        <v>412</v>
      </c>
      <c r="B412" s="1">
        <v>412</v>
      </c>
      <c r="C412" s="1" t="s">
        <v>2705</v>
      </c>
      <c r="D412" s="1" t="s">
        <v>284</v>
      </c>
      <c r="E412" s="1">
        <v>450</v>
      </c>
      <c r="F412" s="2">
        <f t="shared" si="0"/>
        <v>7.5</v>
      </c>
      <c r="G412" s="5">
        <v>39845</v>
      </c>
      <c r="H412" s="3">
        <f t="shared" si="1"/>
        <v>7</v>
      </c>
      <c r="I412" s="3" t="s">
        <v>87</v>
      </c>
      <c r="J412" s="5">
        <v>39895</v>
      </c>
      <c r="K412" s="6">
        <v>39895</v>
      </c>
      <c r="L412" s="3">
        <f t="shared" si="2"/>
        <v>1</v>
      </c>
      <c r="M412" s="3" t="s">
        <v>40</v>
      </c>
      <c r="N412" s="1" t="s">
        <v>285</v>
      </c>
      <c r="O412" s="1">
        <v>119</v>
      </c>
      <c r="P412" s="4">
        <f t="shared" si="7"/>
        <v>104840.55555555556</v>
      </c>
      <c r="Q412" s="1">
        <v>943565</v>
      </c>
      <c r="R412" s="1" t="s">
        <v>2706</v>
      </c>
      <c r="S412" s="1" t="s">
        <v>2707</v>
      </c>
      <c r="T412" s="1" t="s">
        <v>2708</v>
      </c>
      <c r="U412" s="7" t="s">
        <v>2709</v>
      </c>
      <c r="V412" s="1">
        <v>35</v>
      </c>
      <c r="W412" s="1">
        <v>242</v>
      </c>
      <c r="X412" s="1">
        <v>3</v>
      </c>
      <c r="Y412" s="1">
        <v>183</v>
      </c>
      <c r="Z412" s="1">
        <v>81</v>
      </c>
      <c r="AA412" s="1">
        <v>12</v>
      </c>
      <c r="AB412" s="1">
        <v>133</v>
      </c>
      <c r="AC412" s="1">
        <v>10</v>
      </c>
      <c r="AD412" s="1">
        <v>638</v>
      </c>
      <c r="AE412" s="1">
        <v>22</v>
      </c>
      <c r="AF412" s="1">
        <v>10</v>
      </c>
      <c r="AG412" s="1">
        <v>71</v>
      </c>
      <c r="AH412" s="1">
        <v>3</v>
      </c>
      <c r="AI412" s="1">
        <v>167</v>
      </c>
      <c r="AJ412" s="1">
        <v>16</v>
      </c>
      <c r="AK412" s="3">
        <f t="shared" si="4"/>
        <v>638</v>
      </c>
      <c r="AL412" s="1" t="s">
        <v>28</v>
      </c>
    </row>
    <row r="413" spans="1:38" ht="15.75" customHeight="1">
      <c r="A413" s="1">
        <v>413</v>
      </c>
      <c r="B413" s="1">
        <v>413</v>
      </c>
      <c r="C413" s="1" t="s">
        <v>2710</v>
      </c>
      <c r="D413" s="1" t="s">
        <v>54</v>
      </c>
      <c r="E413" s="1">
        <v>1623</v>
      </c>
      <c r="F413" s="2">
        <f t="shared" si="0"/>
        <v>27.05</v>
      </c>
      <c r="G413" s="5">
        <v>39793</v>
      </c>
      <c r="H413" s="3">
        <f t="shared" si="1"/>
        <v>4</v>
      </c>
      <c r="I413" s="3" t="s">
        <v>55</v>
      </c>
      <c r="J413" s="5">
        <v>39896</v>
      </c>
      <c r="K413" s="6">
        <v>39896</v>
      </c>
      <c r="L413" s="3">
        <f t="shared" si="2"/>
        <v>2</v>
      </c>
      <c r="M413" s="3" t="s">
        <v>71</v>
      </c>
      <c r="N413" s="1" t="s">
        <v>56</v>
      </c>
      <c r="O413" s="1">
        <v>91</v>
      </c>
      <c r="P413" s="4">
        <f t="shared" si="7"/>
        <v>81156.333333333328</v>
      </c>
      <c r="Q413" s="1">
        <v>730407</v>
      </c>
      <c r="R413" s="1" t="s">
        <v>2711</v>
      </c>
      <c r="S413" s="1" t="s">
        <v>2712</v>
      </c>
      <c r="T413" s="1" t="s">
        <v>2713</v>
      </c>
      <c r="U413" s="7" t="s">
        <v>2714</v>
      </c>
      <c r="V413" s="1">
        <v>20</v>
      </c>
      <c r="W413" s="1">
        <v>22</v>
      </c>
      <c r="X413" s="1">
        <v>21</v>
      </c>
      <c r="Y413" s="1">
        <v>27</v>
      </c>
      <c r="Z413" s="1">
        <v>182</v>
      </c>
      <c r="AA413" s="1">
        <v>571</v>
      </c>
      <c r="AB413" s="1">
        <v>463</v>
      </c>
      <c r="AC413" s="1">
        <v>103</v>
      </c>
      <c r="AD413" s="1">
        <v>55</v>
      </c>
      <c r="AE413" s="1">
        <v>63</v>
      </c>
      <c r="AF413" s="1">
        <v>100</v>
      </c>
      <c r="AG413" s="1">
        <v>94</v>
      </c>
      <c r="AH413" s="1">
        <v>204</v>
      </c>
      <c r="AI413" s="1">
        <v>60</v>
      </c>
      <c r="AJ413" s="1">
        <v>34</v>
      </c>
      <c r="AK413" s="3">
        <f t="shared" si="4"/>
        <v>571</v>
      </c>
      <c r="AL413" s="1" t="s">
        <v>25</v>
      </c>
    </row>
    <row r="414" spans="1:38" ht="15.75" customHeight="1">
      <c r="A414" s="1">
        <v>414</v>
      </c>
      <c r="B414" s="1">
        <v>414</v>
      </c>
      <c r="C414" s="1" t="s">
        <v>2715</v>
      </c>
      <c r="D414" s="1" t="s">
        <v>2716</v>
      </c>
      <c r="E414" s="1">
        <v>1056</v>
      </c>
      <c r="F414" s="2">
        <f t="shared" si="0"/>
        <v>17.600000000000001</v>
      </c>
      <c r="G414" s="5">
        <v>36922</v>
      </c>
      <c r="H414" s="3">
        <f t="shared" si="1"/>
        <v>3</v>
      </c>
      <c r="I414" s="3" t="s">
        <v>79</v>
      </c>
      <c r="J414" s="5">
        <v>39897</v>
      </c>
      <c r="K414" s="6">
        <v>39897</v>
      </c>
      <c r="L414" s="3">
        <f t="shared" si="2"/>
        <v>3</v>
      </c>
      <c r="M414" s="3" t="s">
        <v>79</v>
      </c>
      <c r="N414" s="1" t="s">
        <v>2717</v>
      </c>
      <c r="O414" s="1">
        <v>269</v>
      </c>
      <c r="P414" s="4">
        <f t="shared" si="7"/>
        <v>543531.22222222225</v>
      </c>
      <c r="Q414" s="1">
        <v>4891781</v>
      </c>
      <c r="R414" s="1" t="s">
        <v>2718</v>
      </c>
      <c r="S414" s="1" t="s">
        <v>2719</v>
      </c>
      <c r="T414" s="1" t="s">
        <v>2720</v>
      </c>
      <c r="U414" s="7" t="s">
        <v>2721</v>
      </c>
      <c r="V414" s="1">
        <v>27</v>
      </c>
      <c r="W414" s="1">
        <v>723</v>
      </c>
      <c r="X414" s="1">
        <v>59</v>
      </c>
      <c r="Y414" s="1">
        <v>264</v>
      </c>
      <c r="Z414" s="1">
        <v>499</v>
      </c>
      <c r="AA414" s="1">
        <v>294</v>
      </c>
      <c r="AB414" s="1">
        <v>351</v>
      </c>
      <c r="AC414" s="1">
        <v>157</v>
      </c>
      <c r="AD414" s="1">
        <v>3238</v>
      </c>
      <c r="AE414" s="1">
        <v>141</v>
      </c>
      <c r="AF414" s="1">
        <v>204</v>
      </c>
      <c r="AG414" s="1">
        <v>219</v>
      </c>
      <c r="AH414" s="1">
        <v>18</v>
      </c>
      <c r="AI414" s="1">
        <v>482</v>
      </c>
      <c r="AJ414" s="1">
        <v>61</v>
      </c>
      <c r="AK414" s="3">
        <f t="shared" si="4"/>
        <v>3238</v>
      </c>
      <c r="AL414" s="1" t="s">
        <v>28</v>
      </c>
    </row>
    <row r="415" spans="1:38" ht="15.75" customHeight="1">
      <c r="A415" s="1">
        <v>415</v>
      </c>
      <c r="B415" s="1">
        <v>415</v>
      </c>
      <c r="C415" s="1" t="s">
        <v>2722</v>
      </c>
      <c r="D415" s="1" t="s">
        <v>2723</v>
      </c>
      <c r="E415" s="1">
        <v>735</v>
      </c>
      <c r="F415" s="2">
        <f t="shared" si="0"/>
        <v>12.25</v>
      </c>
      <c r="G415" s="5">
        <v>39848</v>
      </c>
      <c r="H415" s="3">
        <f t="shared" si="1"/>
        <v>3</v>
      </c>
      <c r="I415" s="3" t="s">
        <v>79</v>
      </c>
      <c r="J415" s="5">
        <v>39898</v>
      </c>
      <c r="K415" s="6">
        <v>39898</v>
      </c>
      <c r="L415" s="3">
        <f t="shared" si="2"/>
        <v>4</v>
      </c>
      <c r="M415" s="3" t="s">
        <v>55</v>
      </c>
      <c r="N415" s="1" t="s">
        <v>2724</v>
      </c>
      <c r="O415" s="1">
        <v>60</v>
      </c>
      <c r="P415" s="4">
        <f t="shared" si="7"/>
        <v>116181.22222222222</v>
      </c>
      <c r="Q415" s="1">
        <v>1045631</v>
      </c>
      <c r="R415" s="1" t="s">
        <v>2725</v>
      </c>
      <c r="S415" s="1" t="s">
        <v>2726</v>
      </c>
      <c r="T415" s="1" t="s">
        <v>2727</v>
      </c>
      <c r="U415" s="7" t="s">
        <v>2728</v>
      </c>
      <c r="V415" s="1">
        <v>26</v>
      </c>
      <c r="W415" s="1">
        <v>12</v>
      </c>
      <c r="X415" s="1">
        <v>9</v>
      </c>
      <c r="Y415" s="1">
        <v>128</v>
      </c>
      <c r="Z415" s="1">
        <v>282</v>
      </c>
      <c r="AA415" s="1">
        <v>11</v>
      </c>
      <c r="AB415" s="1">
        <v>370</v>
      </c>
      <c r="AC415" s="1">
        <v>73</v>
      </c>
      <c r="AD415" s="1">
        <v>133</v>
      </c>
      <c r="AE415" s="1">
        <v>76</v>
      </c>
      <c r="AF415" s="1">
        <v>9</v>
      </c>
      <c r="AG415" s="1">
        <v>41</v>
      </c>
      <c r="AH415" s="1">
        <v>10</v>
      </c>
      <c r="AI415" s="1">
        <v>171</v>
      </c>
      <c r="AJ415" s="1">
        <v>11</v>
      </c>
      <c r="AK415" s="3">
        <f t="shared" si="4"/>
        <v>370</v>
      </c>
      <c r="AL415" s="1" t="s">
        <v>26</v>
      </c>
    </row>
    <row r="416" spans="1:38" ht="15.75" customHeight="1">
      <c r="A416" s="1">
        <v>416</v>
      </c>
      <c r="B416" s="1">
        <v>416</v>
      </c>
      <c r="C416" s="1" t="s">
        <v>2729</v>
      </c>
      <c r="D416" s="1" t="s">
        <v>2730</v>
      </c>
      <c r="E416" s="1">
        <v>1397</v>
      </c>
      <c r="F416" s="2">
        <f t="shared" si="0"/>
        <v>23.283333333333335</v>
      </c>
      <c r="G416" s="5">
        <v>36930</v>
      </c>
      <c r="H416" s="3">
        <f t="shared" si="1"/>
        <v>4</v>
      </c>
      <c r="I416" s="3" t="s">
        <v>55</v>
      </c>
      <c r="J416" s="5">
        <v>39901</v>
      </c>
      <c r="K416" s="6">
        <v>39901</v>
      </c>
      <c r="L416" s="3">
        <f t="shared" si="2"/>
        <v>7</v>
      </c>
      <c r="M416" s="3" t="s">
        <v>87</v>
      </c>
      <c r="N416" s="1" t="s">
        <v>2731</v>
      </c>
      <c r="O416" s="1">
        <v>39</v>
      </c>
      <c r="P416" s="4">
        <f t="shared" si="7"/>
        <v>27343.777777777777</v>
      </c>
      <c r="Q416" s="1">
        <v>246094</v>
      </c>
      <c r="R416" s="1" t="s">
        <v>2732</v>
      </c>
      <c r="S416" s="1" t="s">
        <v>2733</v>
      </c>
      <c r="T416" s="1" t="s">
        <v>2734</v>
      </c>
      <c r="U416" s="7" t="s">
        <v>2735</v>
      </c>
      <c r="V416" s="1">
        <v>20</v>
      </c>
      <c r="W416" s="1">
        <v>77</v>
      </c>
      <c r="X416" s="1">
        <v>4</v>
      </c>
      <c r="Y416" s="1">
        <v>5</v>
      </c>
      <c r="Z416" s="1">
        <v>13</v>
      </c>
      <c r="AA416" s="1">
        <v>5</v>
      </c>
      <c r="AB416" s="1">
        <v>4</v>
      </c>
      <c r="AC416" s="1">
        <v>5</v>
      </c>
      <c r="AD416" s="1">
        <v>39</v>
      </c>
      <c r="AE416" s="1">
        <v>12</v>
      </c>
      <c r="AF416" s="1">
        <v>27</v>
      </c>
      <c r="AG416" s="1">
        <v>10</v>
      </c>
      <c r="AH416" s="1">
        <v>5</v>
      </c>
      <c r="AI416" s="1">
        <v>3</v>
      </c>
      <c r="AJ416" s="1">
        <v>7</v>
      </c>
      <c r="AK416" s="3">
        <f t="shared" si="4"/>
        <v>77</v>
      </c>
      <c r="AL416" s="1" t="s">
        <v>28</v>
      </c>
    </row>
    <row r="417" spans="1:38" ht="15.75" customHeight="1">
      <c r="A417" s="1">
        <v>417</v>
      </c>
      <c r="B417" s="1">
        <v>417</v>
      </c>
      <c r="C417" s="1" t="s">
        <v>2736</v>
      </c>
      <c r="D417" s="1" t="s">
        <v>2737</v>
      </c>
      <c r="E417" s="1">
        <v>364</v>
      </c>
      <c r="F417" s="2">
        <f t="shared" si="0"/>
        <v>6.0666666666666664</v>
      </c>
      <c r="G417" s="5">
        <v>39848</v>
      </c>
      <c r="H417" s="3">
        <f t="shared" si="1"/>
        <v>3</v>
      </c>
      <c r="I417" s="3" t="s">
        <v>79</v>
      </c>
      <c r="J417" s="5">
        <v>39902</v>
      </c>
      <c r="K417" s="6">
        <v>39902</v>
      </c>
      <c r="L417" s="3">
        <f t="shared" si="2"/>
        <v>1</v>
      </c>
      <c r="M417" s="3" t="s">
        <v>40</v>
      </c>
      <c r="N417" s="1" t="s">
        <v>2738</v>
      </c>
      <c r="O417" s="1">
        <v>109</v>
      </c>
      <c r="P417" s="4">
        <f t="shared" si="7"/>
        <v>117320.66666666667</v>
      </c>
      <c r="Q417" s="1">
        <v>1055886</v>
      </c>
      <c r="R417" s="1" t="s">
        <v>2739</v>
      </c>
      <c r="S417" s="1" t="s">
        <v>2740</v>
      </c>
      <c r="T417" s="1" t="s">
        <v>2741</v>
      </c>
      <c r="U417" s="7" t="s">
        <v>2742</v>
      </c>
      <c r="V417" s="1">
        <v>31</v>
      </c>
      <c r="W417" s="1">
        <v>93</v>
      </c>
      <c r="X417" s="1">
        <v>5</v>
      </c>
      <c r="Y417" s="1">
        <v>60</v>
      </c>
      <c r="Z417" s="1">
        <v>126</v>
      </c>
      <c r="AA417" s="1">
        <v>14</v>
      </c>
      <c r="AB417" s="1">
        <v>164</v>
      </c>
      <c r="AC417" s="1">
        <v>104</v>
      </c>
      <c r="AD417" s="1">
        <v>534</v>
      </c>
      <c r="AE417" s="1">
        <v>56</v>
      </c>
      <c r="AF417" s="1">
        <v>15</v>
      </c>
      <c r="AG417" s="1">
        <v>90</v>
      </c>
      <c r="AH417" s="1">
        <v>26</v>
      </c>
      <c r="AI417" s="1">
        <v>169</v>
      </c>
      <c r="AJ417" s="1">
        <v>34</v>
      </c>
      <c r="AK417" s="3">
        <f t="shared" si="4"/>
        <v>534</v>
      </c>
      <c r="AL417" s="1" t="s">
        <v>28</v>
      </c>
    </row>
    <row r="418" spans="1:38" ht="15.75" customHeight="1">
      <c r="A418" s="1">
        <v>418</v>
      </c>
      <c r="B418" s="1">
        <v>418</v>
      </c>
      <c r="C418" s="1" t="s">
        <v>2743</v>
      </c>
      <c r="D418" s="1" t="s">
        <v>2744</v>
      </c>
      <c r="E418" s="1">
        <v>733</v>
      </c>
      <c r="F418" s="2">
        <f t="shared" si="0"/>
        <v>12.216666666666667</v>
      </c>
      <c r="G418" s="5">
        <v>39849</v>
      </c>
      <c r="H418" s="3">
        <f t="shared" si="1"/>
        <v>4</v>
      </c>
      <c r="I418" s="3" t="s">
        <v>55</v>
      </c>
      <c r="J418" s="5">
        <v>39903</v>
      </c>
      <c r="K418" s="6">
        <v>39903</v>
      </c>
      <c r="L418" s="3">
        <f t="shared" si="2"/>
        <v>2</v>
      </c>
      <c r="M418" s="3" t="s">
        <v>71</v>
      </c>
      <c r="N418" s="1" t="s">
        <v>2745</v>
      </c>
      <c r="O418" s="1">
        <v>117</v>
      </c>
      <c r="P418" s="4">
        <f t="shared" si="7"/>
        <v>160332.22222222222</v>
      </c>
      <c r="Q418" s="1">
        <v>1442990</v>
      </c>
      <c r="R418" s="1" t="s">
        <v>2746</v>
      </c>
      <c r="S418" s="1" t="s">
        <v>2747</v>
      </c>
      <c r="T418" s="1" t="s">
        <v>2748</v>
      </c>
      <c r="U418" s="7" t="s">
        <v>2749</v>
      </c>
      <c r="V418" s="1">
        <v>25</v>
      </c>
      <c r="W418" s="1">
        <v>257</v>
      </c>
      <c r="X418" s="1">
        <v>5</v>
      </c>
      <c r="Y418" s="1">
        <v>354</v>
      </c>
      <c r="Z418" s="1">
        <v>233</v>
      </c>
      <c r="AA418" s="1">
        <v>47</v>
      </c>
      <c r="AB418" s="1">
        <v>24</v>
      </c>
      <c r="AC418" s="1">
        <v>32</v>
      </c>
      <c r="AD418" s="1">
        <v>214</v>
      </c>
      <c r="AE418" s="1">
        <v>484</v>
      </c>
      <c r="AF418" s="1">
        <v>7</v>
      </c>
      <c r="AG418" s="1">
        <v>36</v>
      </c>
      <c r="AH418" s="1">
        <v>15</v>
      </c>
      <c r="AI418" s="1">
        <v>13</v>
      </c>
      <c r="AJ418" s="1">
        <v>9</v>
      </c>
      <c r="AK418" s="3">
        <f t="shared" si="4"/>
        <v>484</v>
      </c>
      <c r="AL418" s="1" t="s">
        <v>142</v>
      </c>
    </row>
    <row r="419" spans="1:38" ht="15.75" customHeight="1">
      <c r="A419" s="1">
        <v>419</v>
      </c>
      <c r="B419" s="1">
        <v>419</v>
      </c>
      <c r="C419" s="1" t="s">
        <v>2750</v>
      </c>
      <c r="D419" s="1" t="s">
        <v>2751</v>
      </c>
      <c r="E419" s="1">
        <v>381</v>
      </c>
      <c r="F419" s="2">
        <f t="shared" si="0"/>
        <v>6.35</v>
      </c>
      <c r="G419" s="5">
        <v>37288</v>
      </c>
      <c r="H419" s="3">
        <f t="shared" si="1"/>
        <v>5</v>
      </c>
      <c r="I419" s="3" t="s">
        <v>39</v>
      </c>
      <c r="J419" s="5">
        <v>39904</v>
      </c>
      <c r="K419" s="6">
        <v>39904</v>
      </c>
      <c r="L419" s="3">
        <f t="shared" si="2"/>
        <v>3</v>
      </c>
      <c r="M419" s="3" t="s">
        <v>79</v>
      </c>
      <c r="N419" s="1" t="s">
        <v>1147</v>
      </c>
      <c r="O419" s="1">
        <v>18</v>
      </c>
      <c r="P419" s="4">
        <f t="shared" si="7"/>
        <v>34252.888888888891</v>
      </c>
      <c r="Q419" s="1">
        <v>308276</v>
      </c>
      <c r="R419" s="1" t="s">
        <v>2752</v>
      </c>
      <c r="S419" s="1" t="s">
        <v>2753</v>
      </c>
      <c r="T419" s="1" t="s">
        <v>2754</v>
      </c>
      <c r="U419" s="7" t="s">
        <v>2755</v>
      </c>
      <c r="V419" s="1">
        <v>20</v>
      </c>
      <c r="W419" s="1">
        <v>44</v>
      </c>
      <c r="X419" s="1">
        <v>0</v>
      </c>
      <c r="Y419" s="1">
        <v>4</v>
      </c>
      <c r="Z419" s="1">
        <v>15</v>
      </c>
      <c r="AA419" s="1">
        <v>2</v>
      </c>
      <c r="AB419" s="1">
        <v>48</v>
      </c>
      <c r="AC419" s="1">
        <v>43</v>
      </c>
      <c r="AD419" s="1">
        <v>22</v>
      </c>
      <c r="AE419" s="1">
        <v>1</v>
      </c>
      <c r="AF419" s="1">
        <v>12</v>
      </c>
      <c r="AG419" s="1">
        <v>44</v>
      </c>
      <c r="AH419" s="1">
        <v>6</v>
      </c>
      <c r="AI419" s="1">
        <v>5</v>
      </c>
      <c r="AJ419" s="1">
        <v>23</v>
      </c>
      <c r="AK419" s="3">
        <f t="shared" si="4"/>
        <v>48</v>
      </c>
      <c r="AL419" s="1" t="s">
        <v>26</v>
      </c>
    </row>
    <row r="420" spans="1:38" ht="15.75" customHeight="1">
      <c r="A420" s="1">
        <v>420</v>
      </c>
      <c r="B420" s="1">
        <v>420</v>
      </c>
      <c r="C420" s="1" t="s">
        <v>2756</v>
      </c>
      <c r="D420" s="1" t="s">
        <v>2757</v>
      </c>
      <c r="E420" s="1">
        <v>965</v>
      </c>
      <c r="F420" s="2">
        <f t="shared" si="0"/>
        <v>16.083333333333332</v>
      </c>
      <c r="G420" s="5">
        <v>39847</v>
      </c>
      <c r="H420" s="3">
        <f t="shared" si="1"/>
        <v>2</v>
      </c>
      <c r="I420" s="3" t="s">
        <v>71</v>
      </c>
      <c r="J420" s="5">
        <v>39905</v>
      </c>
      <c r="K420" s="6">
        <v>39905</v>
      </c>
      <c r="L420" s="3">
        <f t="shared" si="2"/>
        <v>4</v>
      </c>
      <c r="M420" s="3" t="s">
        <v>55</v>
      </c>
      <c r="N420" s="1" t="s">
        <v>2758</v>
      </c>
      <c r="O420" s="1">
        <v>294</v>
      </c>
      <c r="P420" s="4">
        <f t="shared" si="7"/>
        <v>162261.33333333334</v>
      </c>
      <c r="Q420" s="1">
        <v>1460352</v>
      </c>
      <c r="R420" s="1" t="s">
        <v>2759</v>
      </c>
      <c r="S420" s="1" t="s">
        <v>2760</v>
      </c>
      <c r="T420" s="1" t="s">
        <v>2761</v>
      </c>
      <c r="U420" s="7" t="s">
        <v>2762</v>
      </c>
      <c r="V420" s="1">
        <v>27</v>
      </c>
      <c r="W420" s="1">
        <v>27</v>
      </c>
      <c r="X420" s="1">
        <v>37</v>
      </c>
      <c r="Y420" s="1">
        <v>99</v>
      </c>
      <c r="Z420" s="1">
        <v>360</v>
      </c>
      <c r="AA420" s="1">
        <v>8</v>
      </c>
      <c r="AB420" s="1">
        <v>518</v>
      </c>
      <c r="AC420" s="1">
        <v>44</v>
      </c>
      <c r="AD420" s="1">
        <v>95</v>
      </c>
      <c r="AE420" s="1">
        <v>208</v>
      </c>
      <c r="AF420" s="1">
        <v>61</v>
      </c>
      <c r="AG420" s="1">
        <v>113</v>
      </c>
      <c r="AH420" s="1">
        <v>88</v>
      </c>
      <c r="AI420" s="1">
        <v>277</v>
      </c>
      <c r="AJ420" s="1">
        <v>95</v>
      </c>
      <c r="AK420" s="3">
        <f t="shared" si="4"/>
        <v>518</v>
      </c>
      <c r="AL420" s="1" t="s">
        <v>26</v>
      </c>
    </row>
    <row r="421" spans="1:38" ht="15.75" customHeight="1">
      <c r="A421" s="1">
        <v>421</v>
      </c>
      <c r="B421" s="1">
        <v>421</v>
      </c>
      <c r="C421" s="1" t="s">
        <v>2763</v>
      </c>
      <c r="D421" s="1" t="s">
        <v>2764</v>
      </c>
      <c r="E421" s="1">
        <v>627</v>
      </c>
      <c r="F421" s="2">
        <f t="shared" si="0"/>
        <v>10.45</v>
      </c>
      <c r="G421" s="5">
        <v>37288</v>
      </c>
      <c r="H421" s="3">
        <f t="shared" si="1"/>
        <v>5</v>
      </c>
      <c r="I421" s="3" t="s">
        <v>39</v>
      </c>
      <c r="J421" s="5">
        <v>39909</v>
      </c>
      <c r="K421" s="6">
        <v>39909</v>
      </c>
      <c r="L421" s="3">
        <f t="shared" si="2"/>
        <v>1</v>
      </c>
      <c r="M421" s="3" t="s">
        <v>40</v>
      </c>
      <c r="N421" s="1" t="s">
        <v>123</v>
      </c>
      <c r="O421" s="1">
        <v>23</v>
      </c>
      <c r="P421" s="4">
        <f t="shared" si="7"/>
        <v>37647.888888888891</v>
      </c>
      <c r="Q421" s="1">
        <v>338831</v>
      </c>
      <c r="R421" s="1" t="s">
        <v>2765</v>
      </c>
      <c r="S421" s="1" t="s">
        <v>2766</v>
      </c>
      <c r="T421" s="1" t="s">
        <v>2767</v>
      </c>
      <c r="U421" s="7" t="s">
        <v>2768</v>
      </c>
      <c r="V421" s="1">
        <v>27</v>
      </c>
      <c r="W421" s="1">
        <v>103</v>
      </c>
      <c r="X421" s="1">
        <v>0</v>
      </c>
      <c r="Y421" s="1">
        <v>34</v>
      </c>
      <c r="Z421" s="1">
        <v>44</v>
      </c>
      <c r="AA421" s="1">
        <v>3</v>
      </c>
      <c r="AB421" s="1">
        <v>21</v>
      </c>
      <c r="AC421" s="1">
        <v>7</v>
      </c>
      <c r="AD421" s="1">
        <v>98</v>
      </c>
      <c r="AE421" s="1">
        <v>8</v>
      </c>
      <c r="AF421" s="1">
        <v>12</v>
      </c>
      <c r="AG421" s="1">
        <v>27</v>
      </c>
      <c r="AH421" s="1">
        <v>5</v>
      </c>
      <c r="AI421" s="1">
        <v>12</v>
      </c>
      <c r="AJ421" s="1">
        <v>8</v>
      </c>
      <c r="AK421" s="3">
        <f t="shared" si="4"/>
        <v>103</v>
      </c>
      <c r="AL421" s="1" t="s">
        <v>28</v>
      </c>
    </row>
    <row r="422" spans="1:38" ht="15.75" customHeight="1">
      <c r="A422" s="1">
        <v>422</v>
      </c>
      <c r="B422" s="1">
        <v>422</v>
      </c>
      <c r="C422" s="1" t="s">
        <v>2769</v>
      </c>
      <c r="D422" s="1" t="s">
        <v>2770</v>
      </c>
      <c r="E422" s="1">
        <v>1145</v>
      </c>
      <c r="F422" s="2">
        <f t="shared" si="0"/>
        <v>19.083333333333332</v>
      </c>
      <c r="G422" s="5">
        <v>39850</v>
      </c>
      <c r="H422" s="3">
        <f t="shared" si="1"/>
        <v>5</v>
      </c>
      <c r="I422" s="3" t="s">
        <v>39</v>
      </c>
      <c r="J422" s="5">
        <v>39909</v>
      </c>
      <c r="K422" s="6">
        <v>39909</v>
      </c>
      <c r="L422" s="3">
        <f t="shared" si="2"/>
        <v>1</v>
      </c>
      <c r="M422" s="3" t="s">
        <v>40</v>
      </c>
      <c r="N422" s="1" t="s">
        <v>2771</v>
      </c>
      <c r="O422" s="1">
        <v>252</v>
      </c>
      <c r="P422" s="4">
        <f t="shared" si="7"/>
        <v>82716.444444444438</v>
      </c>
      <c r="Q422" s="1">
        <v>744448</v>
      </c>
      <c r="R422" s="1" t="s">
        <v>2772</v>
      </c>
      <c r="S422" s="1" t="s">
        <v>2773</v>
      </c>
      <c r="T422" s="1" t="s">
        <v>2774</v>
      </c>
      <c r="U422" s="7" t="s">
        <v>2775</v>
      </c>
      <c r="V422" s="1">
        <v>21</v>
      </c>
      <c r="W422" s="1">
        <v>38</v>
      </c>
      <c r="X422" s="1">
        <v>49</v>
      </c>
      <c r="Y422" s="1">
        <v>57</v>
      </c>
      <c r="Z422" s="1">
        <v>211</v>
      </c>
      <c r="AA422" s="1">
        <v>0</v>
      </c>
      <c r="AB422" s="1">
        <v>279</v>
      </c>
      <c r="AC422" s="1">
        <v>151</v>
      </c>
      <c r="AD422" s="1">
        <v>67</v>
      </c>
      <c r="AE422" s="1">
        <v>54</v>
      </c>
      <c r="AF422" s="1">
        <v>72</v>
      </c>
      <c r="AG422" s="1">
        <v>109</v>
      </c>
      <c r="AH422" s="1">
        <v>85</v>
      </c>
      <c r="AI422" s="1">
        <v>168</v>
      </c>
      <c r="AJ422" s="1">
        <v>209</v>
      </c>
      <c r="AK422" s="3">
        <f t="shared" si="4"/>
        <v>279</v>
      </c>
      <c r="AL422" s="1" t="s">
        <v>26</v>
      </c>
    </row>
    <row r="423" spans="1:38" ht="15.75" customHeight="1">
      <c r="A423" s="1">
        <v>423</v>
      </c>
      <c r="B423" s="1">
        <v>423</v>
      </c>
      <c r="C423" s="1" t="s">
        <v>2776</v>
      </c>
      <c r="D423" s="1" t="s">
        <v>2777</v>
      </c>
      <c r="E423" s="1">
        <v>1094</v>
      </c>
      <c r="F423" s="2">
        <f t="shared" si="0"/>
        <v>18.233333333333334</v>
      </c>
      <c r="G423" s="5">
        <v>39849</v>
      </c>
      <c r="H423" s="3">
        <f t="shared" si="1"/>
        <v>4</v>
      </c>
      <c r="I423" s="3" t="s">
        <v>55</v>
      </c>
      <c r="J423" s="5">
        <v>39910</v>
      </c>
      <c r="K423" s="6">
        <v>39910</v>
      </c>
      <c r="L423" s="3">
        <f t="shared" si="2"/>
        <v>2</v>
      </c>
      <c r="M423" s="3" t="s">
        <v>71</v>
      </c>
      <c r="N423" s="1" t="s">
        <v>2778</v>
      </c>
      <c r="O423" s="1">
        <v>420</v>
      </c>
      <c r="P423" s="4">
        <f t="shared" si="7"/>
        <v>243647.55555555556</v>
      </c>
      <c r="Q423" s="1">
        <v>2192828</v>
      </c>
      <c r="R423" s="1" t="s">
        <v>2779</v>
      </c>
      <c r="S423" s="1" t="s">
        <v>2780</v>
      </c>
      <c r="T423" s="1" t="s">
        <v>2781</v>
      </c>
      <c r="U423" s="7" t="s">
        <v>2782</v>
      </c>
      <c r="V423" s="1">
        <v>39</v>
      </c>
      <c r="W423" s="1">
        <v>291</v>
      </c>
      <c r="X423" s="1">
        <v>18</v>
      </c>
      <c r="Y423" s="1">
        <v>55</v>
      </c>
      <c r="Z423" s="1">
        <v>2710</v>
      </c>
      <c r="AA423" s="1">
        <v>169</v>
      </c>
      <c r="AB423" s="1">
        <v>1690</v>
      </c>
      <c r="AC423" s="1">
        <v>802</v>
      </c>
      <c r="AD423" s="1">
        <v>924</v>
      </c>
      <c r="AE423" s="1">
        <v>1071</v>
      </c>
      <c r="AF423" s="1">
        <v>34</v>
      </c>
      <c r="AG423" s="1">
        <v>85</v>
      </c>
      <c r="AH423" s="1">
        <v>36</v>
      </c>
      <c r="AI423" s="1">
        <v>397</v>
      </c>
      <c r="AJ423" s="1">
        <v>18</v>
      </c>
      <c r="AK423" s="3">
        <f t="shared" si="4"/>
        <v>2710</v>
      </c>
      <c r="AL423" s="1" t="s">
        <v>24</v>
      </c>
    </row>
    <row r="424" spans="1:38" ht="15.75" customHeight="1">
      <c r="A424" s="1">
        <v>424</v>
      </c>
      <c r="B424" s="1">
        <v>424</v>
      </c>
      <c r="C424" s="1" t="s">
        <v>2783</v>
      </c>
      <c r="D424" s="1" t="s">
        <v>2784</v>
      </c>
      <c r="E424" s="1">
        <v>1372</v>
      </c>
      <c r="F424" s="2">
        <f t="shared" si="0"/>
        <v>22.866666666666667</v>
      </c>
      <c r="G424" s="5">
        <v>37288</v>
      </c>
      <c r="H424" s="3">
        <f t="shared" si="1"/>
        <v>5</v>
      </c>
      <c r="I424" s="3" t="s">
        <v>39</v>
      </c>
      <c r="J424" s="5">
        <v>39911</v>
      </c>
      <c r="K424" s="6">
        <v>39911</v>
      </c>
      <c r="L424" s="3">
        <f t="shared" si="2"/>
        <v>3</v>
      </c>
      <c r="M424" s="3" t="s">
        <v>79</v>
      </c>
      <c r="N424" s="1" t="s">
        <v>2785</v>
      </c>
      <c r="O424" s="1">
        <v>147</v>
      </c>
      <c r="P424" s="4">
        <f t="shared" si="7"/>
        <v>227767.11111111112</v>
      </c>
      <c r="Q424" s="1">
        <v>2049904</v>
      </c>
      <c r="R424" s="1" t="s">
        <v>2786</v>
      </c>
      <c r="S424" s="1" t="s">
        <v>2787</v>
      </c>
      <c r="T424" s="1" t="s">
        <v>2788</v>
      </c>
      <c r="U424" s="7" t="s">
        <v>2789</v>
      </c>
      <c r="V424" s="1">
        <v>24</v>
      </c>
      <c r="W424" s="1">
        <v>95</v>
      </c>
      <c r="X424" s="1">
        <v>77</v>
      </c>
      <c r="Y424" s="1">
        <v>87</v>
      </c>
      <c r="Z424" s="1">
        <v>216</v>
      </c>
      <c r="AA424" s="1">
        <v>1132</v>
      </c>
      <c r="AB424" s="1">
        <v>82</v>
      </c>
      <c r="AC424" s="1">
        <v>306</v>
      </c>
      <c r="AD424" s="1">
        <v>216</v>
      </c>
      <c r="AE424" s="1">
        <v>33</v>
      </c>
      <c r="AF424" s="1">
        <v>115</v>
      </c>
      <c r="AG424" s="1">
        <v>145</v>
      </c>
      <c r="AH424" s="1">
        <v>91</v>
      </c>
      <c r="AI424" s="1">
        <v>64</v>
      </c>
      <c r="AJ424" s="1">
        <v>63</v>
      </c>
      <c r="AK424" s="3">
        <f t="shared" si="4"/>
        <v>1132</v>
      </c>
      <c r="AL424" s="1" t="s">
        <v>25</v>
      </c>
    </row>
    <row r="425" spans="1:38" ht="15.75" customHeight="1">
      <c r="A425" s="1">
        <v>425</v>
      </c>
      <c r="B425" s="1">
        <v>425</v>
      </c>
      <c r="C425" s="1" t="s">
        <v>2790</v>
      </c>
      <c r="D425" s="1" t="s">
        <v>2791</v>
      </c>
      <c r="E425" s="1">
        <v>226</v>
      </c>
      <c r="F425" s="2">
        <f t="shared" si="0"/>
        <v>3.7666666666666666</v>
      </c>
      <c r="G425" s="5">
        <v>39849</v>
      </c>
      <c r="H425" s="3">
        <f t="shared" si="1"/>
        <v>4</v>
      </c>
      <c r="I425" s="3" t="s">
        <v>55</v>
      </c>
      <c r="J425" s="5">
        <v>39913</v>
      </c>
      <c r="K425" s="6">
        <v>39913</v>
      </c>
      <c r="L425" s="3">
        <f t="shared" si="2"/>
        <v>5</v>
      </c>
      <c r="M425" s="3" t="s">
        <v>39</v>
      </c>
      <c r="N425" s="1" t="s">
        <v>2792</v>
      </c>
      <c r="O425" s="1">
        <v>92</v>
      </c>
      <c r="P425" s="4">
        <f t="shared" si="7"/>
        <v>135268</v>
      </c>
      <c r="Q425" s="1">
        <v>1217412</v>
      </c>
      <c r="R425" s="1" t="s">
        <v>2793</v>
      </c>
      <c r="S425" s="1" t="s">
        <v>2794</v>
      </c>
      <c r="T425" s="1" t="s">
        <v>2795</v>
      </c>
      <c r="U425" s="7" t="s">
        <v>2796</v>
      </c>
      <c r="V425" s="1">
        <v>40</v>
      </c>
      <c r="W425" s="1">
        <v>34</v>
      </c>
      <c r="X425" s="1">
        <v>16</v>
      </c>
      <c r="Y425" s="1">
        <v>60</v>
      </c>
      <c r="Z425" s="1">
        <v>85</v>
      </c>
      <c r="AA425" s="1">
        <v>526</v>
      </c>
      <c r="AB425" s="1">
        <v>159</v>
      </c>
      <c r="AC425" s="1">
        <v>74</v>
      </c>
      <c r="AD425" s="1">
        <v>290</v>
      </c>
      <c r="AE425" s="1">
        <v>14</v>
      </c>
      <c r="AF425" s="1">
        <v>19</v>
      </c>
      <c r="AG425" s="1">
        <v>205</v>
      </c>
      <c r="AH425" s="1">
        <v>29</v>
      </c>
      <c r="AI425" s="1">
        <v>386</v>
      </c>
      <c r="AJ425" s="1">
        <v>94</v>
      </c>
      <c r="AK425" s="3">
        <f t="shared" si="4"/>
        <v>526</v>
      </c>
      <c r="AL425" s="1" t="s">
        <v>25</v>
      </c>
    </row>
    <row r="426" spans="1:38" ht="15.75" customHeight="1">
      <c r="A426" s="1">
        <v>426</v>
      </c>
      <c r="B426" s="1">
        <v>426</v>
      </c>
      <c r="C426" s="1" t="s">
        <v>2797</v>
      </c>
      <c r="D426" s="1" t="s">
        <v>2798</v>
      </c>
      <c r="E426" s="1">
        <v>1086</v>
      </c>
      <c r="F426" s="2">
        <f t="shared" si="0"/>
        <v>18.100000000000001</v>
      </c>
      <c r="G426" s="5">
        <v>39848</v>
      </c>
      <c r="H426" s="3">
        <f t="shared" si="1"/>
        <v>3</v>
      </c>
      <c r="I426" s="3" t="s">
        <v>79</v>
      </c>
      <c r="J426" s="5">
        <v>39915</v>
      </c>
      <c r="K426" s="6">
        <v>39915</v>
      </c>
      <c r="L426" s="3">
        <f t="shared" si="2"/>
        <v>7</v>
      </c>
      <c r="M426" s="3" t="s">
        <v>87</v>
      </c>
      <c r="N426" s="1" t="s">
        <v>2799</v>
      </c>
      <c r="O426" s="1">
        <v>389</v>
      </c>
      <c r="P426" s="4">
        <f t="shared" si="7"/>
        <v>126563.11111111111</v>
      </c>
      <c r="Q426" s="1">
        <v>1139068</v>
      </c>
      <c r="R426" s="1" t="s">
        <v>2800</v>
      </c>
      <c r="S426" s="1" t="s">
        <v>2801</v>
      </c>
      <c r="T426" s="1" t="s">
        <v>2802</v>
      </c>
      <c r="U426" s="7" t="s">
        <v>2803</v>
      </c>
      <c r="V426" s="1">
        <v>25</v>
      </c>
      <c r="W426" s="1">
        <v>45</v>
      </c>
      <c r="X426" s="1">
        <v>23</v>
      </c>
      <c r="Y426" s="1">
        <v>276</v>
      </c>
      <c r="Z426" s="1">
        <v>360</v>
      </c>
      <c r="AA426" s="1">
        <v>25</v>
      </c>
      <c r="AB426" s="1">
        <v>403</v>
      </c>
      <c r="AC426" s="1">
        <v>451</v>
      </c>
      <c r="AD426" s="1">
        <v>868</v>
      </c>
      <c r="AE426" s="1">
        <v>315</v>
      </c>
      <c r="AF426" s="1">
        <v>36</v>
      </c>
      <c r="AG426" s="1">
        <v>52</v>
      </c>
      <c r="AH426" s="1">
        <v>14</v>
      </c>
      <c r="AI426" s="1">
        <v>869</v>
      </c>
      <c r="AJ426" s="1">
        <v>82</v>
      </c>
      <c r="AK426" s="3">
        <f t="shared" si="4"/>
        <v>869</v>
      </c>
      <c r="AL426" s="1" t="s">
        <v>33</v>
      </c>
    </row>
    <row r="427" spans="1:38" ht="15.75" customHeight="1">
      <c r="A427" s="1">
        <v>427</v>
      </c>
      <c r="B427" s="1">
        <v>427</v>
      </c>
      <c r="C427" s="1" t="s">
        <v>2804</v>
      </c>
      <c r="D427" s="1" t="s">
        <v>2805</v>
      </c>
      <c r="E427" s="1">
        <v>1071</v>
      </c>
      <c r="F427" s="2">
        <f t="shared" si="0"/>
        <v>17.850000000000001</v>
      </c>
      <c r="G427" s="5">
        <v>37653</v>
      </c>
      <c r="H427" s="3">
        <f t="shared" si="1"/>
        <v>6</v>
      </c>
      <c r="I427" s="3" t="s">
        <v>63</v>
      </c>
      <c r="J427" s="5">
        <v>39916</v>
      </c>
      <c r="K427" s="6">
        <v>39916</v>
      </c>
      <c r="L427" s="3">
        <f t="shared" si="2"/>
        <v>1</v>
      </c>
      <c r="M427" s="3" t="s">
        <v>40</v>
      </c>
      <c r="N427" s="1" t="s">
        <v>2806</v>
      </c>
      <c r="O427" s="1">
        <v>144</v>
      </c>
      <c r="P427" s="4">
        <f t="shared" si="7"/>
        <v>55272.111111111109</v>
      </c>
      <c r="Q427" s="1">
        <v>497449</v>
      </c>
      <c r="R427" s="1" t="s">
        <v>2807</v>
      </c>
      <c r="S427" s="1" t="s">
        <v>2808</v>
      </c>
      <c r="T427" s="1" t="s">
        <v>2809</v>
      </c>
      <c r="U427" s="7" t="s">
        <v>2810</v>
      </c>
      <c r="V427" s="1">
        <v>19</v>
      </c>
      <c r="W427" s="1">
        <v>24</v>
      </c>
      <c r="X427" s="1">
        <v>17</v>
      </c>
      <c r="Y427" s="1">
        <v>48</v>
      </c>
      <c r="Z427" s="1">
        <v>128</v>
      </c>
      <c r="AA427" s="1">
        <v>0</v>
      </c>
      <c r="AB427" s="1">
        <v>87</v>
      </c>
      <c r="AC427" s="1">
        <v>25</v>
      </c>
      <c r="AD427" s="1">
        <v>131</v>
      </c>
      <c r="AE427" s="1">
        <v>38</v>
      </c>
      <c r="AF427" s="1">
        <v>65</v>
      </c>
      <c r="AG427" s="1">
        <v>46</v>
      </c>
      <c r="AH427" s="1">
        <v>13</v>
      </c>
      <c r="AI427" s="1">
        <v>98</v>
      </c>
      <c r="AJ427" s="1">
        <v>46</v>
      </c>
      <c r="AK427" s="3">
        <f t="shared" si="4"/>
        <v>131</v>
      </c>
      <c r="AL427" s="1" t="s">
        <v>28</v>
      </c>
    </row>
    <row r="428" spans="1:38" ht="15.75" customHeight="1">
      <c r="A428" s="1">
        <v>428</v>
      </c>
      <c r="B428" s="1">
        <v>428</v>
      </c>
      <c r="C428" s="1" t="s">
        <v>2811</v>
      </c>
      <c r="D428" s="1" t="s">
        <v>2812</v>
      </c>
      <c r="E428" s="1">
        <v>387</v>
      </c>
      <c r="F428" s="2">
        <f t="shared" si="0"/>
        <v>6.45</v>
      </c>
      <c r="G428" s="5">
        <v>39848</v>
      </c>
      <c r="H428" s="3">
        <f t="shared" si="1"/>
        <v>3</v>
      </c>
      <c r="I428" s="3" t="s">
        <v>79</v>
      </c>
      <c r="J428" s="5">
        <v>39917</v>
      </c>
      <c r="K428" s="6">
        <v>39917</v>
      </c>
      <c r="L428" s="3">
        <f t="shared" si="2"/>
        <v>2</v>
      </c>
      <c r="M428" s="3" t="s">
        <v>71</v>
      </c>
      <c r="N428" s="1" t="s">
        <v>2813</v>
      </c>
      <c r="O428" s="1">
        <v>103</v>
      </c>
      <c r="P428" s="4">
        <f t="shared" si="7"/>
        <v>70087.111111111109</v>
      </c>
      <c r="Q428" s="1">
        <v>630784</v>
      </c>
      <c r="R428" s="1" t="s">
        <v>2814</v>
      </c>
      <c r="S428" s="1" t="s">
        <v>2815</v>
      </c>
      <c r="T428" s="1" t="s">
        <v>2816</v>
      </c>
      <c r="U428" s="7" t="s">
        <v>2817</v>
      </c>
      <c r="V428" s="1">
        <v>25</v>
      </c>
      <c r="W428" s="1">
        <v>255</v>
      </c>
      <c r="X428" s="1">
        <v>69</v>
      </c>
      <c r="Y428" s="1">
        <v>11</v>
      </c>
      <c r="Z428" s="1">
        <v>267</v>
      </c>
      <c r="AA428" s="1">
        <v>4</v>
      </c>
      <c r="AB428" s="1">
        <v>90</v>
      </c>
      <c r="AC428" s="1">
        <v>193</v>
      </c>
      <c r="AD428" s="1">
        <v>128</v>
      </c>
      <c r="AE428" s="1">
        <v>192</v>
      </c>
      <c r="AF428" s="1">
        <v>32</v>
      </c>
      <c r="AG428" s="1">
        <v>78</v>
      </c>
      <c r="AH428" s="1">
        <v>45</v>
      </c>
      <c r="AI428" s="1">
        <v>17</v>
      </c>
      <c r="AJ428" s="1">
        <v>161</v>
      </c>
      <c r="AK428" s="3">
        <f t="shared" si="4"/>
        <v>267</v>
      </c>
      <c r="AL428" s="1" t="s">
        <v>24</v>
      </c>
    </row>
    <row r="429" spans="1:38" ht="15.75" customHeight="1">
      <c r="A429" s="1">
        <v>429</v>
      </c>
      <c r="B429" s="1">
        <v>429</v>
      </c>
      <c r="C429" s="1" t="s">
        <v>2818</v>
      </c>
      <c r="D429" s="1" t="s">
        <v>2819</v>
      </c>
      <c r="E429" s="1">
        <v>985</v>
      </c>
      <c r="F429" s="2">
        <f t="shared" si="0"/>
        <v>16.416666666666668</v>
      </c>
      <c r="G429" s="5">
        <v>39786</v>
      </c>
      <c r="H429" s="3">
        <f t="shared" si="1"/>
        <v>4</v>
      </c>
      <c r="I429" s="3" t="s">
        <v>55</v>
      </c>
      <c r="J429" s="5">
        <v>39918</v>
      </c>
      <c r="K429" s="6">
        <v>39918</v>
      </c>
      <c r="L429" s="3">
        <f t="shared" si="2"/>
        <v>3</v>
      </c>
      <c r="M429" s="3" t="s">
        <v>79</v>
      </c>
      <c r="N429" s="1" t="s">
        <v>2820</v>
      </c>
      <c r="O429" s="1">
        <v>271</v>
      </c>
      <c r="P429" s="4">
        <f t="shared" si="7"/>
        <v>307938</v>
      </c>
      <c r="Q429" s="1">
        <v>2771442</v>
      </c>
      <c r="R429" s="1" t="s">
        <v>2821</v>
      </c>
      <c r="S429" s="1" t="s">
        <v>2822</v>
      </c>
      <c r="T429" s="1" t="s">
        <v>2823</v>
      </c>
      <c r="U429" s="7" t="s">
        <v>2824</v>
      </c>
      <c r="V429" s="1">
        <v>27</v>
      </c>
      <c r="W429" s="1">
        <v>68</v>
      </c>
      <c r="X429" s="1">
        <v>94</v>
      </c>
      <c r="Y429" s="1">
        <v>281</v>
      </c>
      <c r="Z429" s="1">
        <v>290</v>
      </c>
      <c r="AA429" s="1">
        <v>127</v>
      </c>
      <c r="AB429" s="1">
        <v>360</v>
      </c>
      <c r="AC429" s="1">
        <v>143</v>
      </c>
      <c r="AD429" s="1">
        <v>944</v>
      </c>
      <c r="AE429" s="1">
        <v>77</v>
      </c>
      <c r="AF429" s="1">
        <v>145</v>
      </c>
      <c r="AG429" s="1">
        <v>261</v>
      </c>
      <c r="AH429" s="1">
        <v>208</v>
      </c>
      <c r="AI429" s="1">
        <v>276</v>
      </c>
      <c r="AJ429" s="1">
        <v>292</v>
      </c>
      <c r="AK429" s="3">
        <f t="shared" si="4"/>
        <v>944</v>
      </c>
      <c r="AL429" s="1" t="s">
        <v>28</v>
      </c>
    </row>
    <row r="430" spans="1:38" ht="15.75" customHeight="1">
      <c r="A430" s="1">
        <v>430</v>
      </c>
      <c r="B430" s="1">
        <v>430</v>
      </c>
      <c r="C430" s="1" t="s">
        <v>2825</v>
      </c>
      <c r="D430" s="1" t="s">
        <v>2826</v>
      </c>
      <c r="E430" s="1">
        <v>288</v>
      </c>
      <c r="F430" s="2">
        <f t="shared" si="0"/>
        <v>4.8</v>
      </c>
      <c r="G430" s="5">
        <v>39848</v>
      </c>
      <c r="H430" s="3">
        <f t="shared" si="1"/>
        <v>3</v>
      </c>
      <c r="I430" s="3" t="s">
        <v>79</v>
      </c>
      <c r="J430" s="5">
        <v>39919</v>
      </c>
      <c r="K430" s="6">
        <v>39919</v>
      </c>
      <c r="L430" s="3">
        <f t="shared" si="2"/>
        <v>4</v>
      </c>
      <c r="M430" s="3" t="s">
        <v>55</v>
      </c>
      <c r="N430" s="1" t="s">
        <v>2827</v>
      </c>
      <c r="O430" s="1">
        <v>55</v>
      </c>
      <c r="P430" s="4">
        <f t="shared" si="7"/>
        <v>82187.777777777781</v>
      </c>
      <c r="Q430" s="1">
        <v>739690</v>
      </c>
      <c r="R430" s="1" t="s">
        <v>2828</v>
      </c>
      <c r="S430" s="1" t="s">
        <v>2829</v>
      </c>
      <c r="T430" s="1" t="s">
        <v>2830</v>
      </c>
      <c r="U430" s="7" t="s">
        <v>2831</v>
      </c>
      <c r="V430" s="1">
        <v>33</v>
      </c>
      <c r="W430" s="1">
        <v>24</v>
      </c>
      <c r="X430" s="1">
        <v>5</v>
      </c>
      <c r="Y430" s="1">
        <v>38</v>
      </c>
      <c r="Z430" s="1">
        <v>43</v>
      </c>
      <c r="AA430" s="1">
        <v>28</v>
      </c>
      <c r="AB430" s="1">
        <v>111</v>
      </c>
      <c r="AC430" s="1">
        <v>27</v>
      </c>
      <c r="AD430" s="1">
        <v>188</v>
      </c>
      <c r="AE430" s="1">
        <v>15</v>
      </c>
      <c r="AF430" s="1">
        <v>0</v>
      </c>
      <c r="AG430" s="1">
        <v>70</v>
      </c>
      <c r="AH430" s="1">
        <v>4</v>
      </c>
      <c r="AI430" s="1">
        <v>44</v>
      </c>
      <c r="AJ430" s="1">
        <v>16</v>
      </c>
      <c r="AK430" s="3">
        <f t="shared" si="4"/>
        <v>188</v>
      </c>
      <c r="AL430" s="1" t="s">
        <v>28</v>
      </c>
    </row>
    <row r="431" spans="1:38" ht="15.75" customHeight="1">
      <c r="A431" s="1">
        <v>431</v>
      </c>
      <c r="B431" s="1">
        <v>431</v>
      </c>
      <c r="C431" s="1" t="s">
        <v>2832</v>
      </c>
      <c r="D431" s="1" t="s">
        <v>2833</v>
      </c>
      <c r="E431" s="1">
        <v>933</v>
      </c>
      <c r="F431" s="2">
        <f t="shared" si="0"/>
        <v>15.55</v>
      </c>
      <c r="G431" s="5">
        <v>39849</v>
      </c>
      <c r="H431" s="3">
        <f t="shared" si="1"/>
        <v>4</v>
      </c>
      <c r="I431" s="3" t="s">
        <v>55</v>
      </c>
      <c r="J431" s="5">
        <v>39922</v>
      </c>
      <c r="K431" s="6">
        <v>39922</v>
      </c>
      <c r="L431" s="3">
        <f t="shared" si="2"/>
        <v>7</v>
      </c>
      <c r="M431" s="3" t="s">
        <v>87</v>
      </c>
      <c r="N431" s="1" t="s">
        <v>2834</v>
      </c>
      <c r="O431" s="1">
        <v>113</v>
      </c>
      <c r="P431" s="4">
        <f t="shared" si="7"/>
        <v>142314.33333333334</v>
      </c>
      <c r="Q431" s="1">
        <v>1280829</v>
      </c>
      <c r="R431" s="1" t="s">
        <v>2835</v>
      </c>
      <c r="S431" s="1" t="s">
        <v>2836</v>
      </c>
      <c r="T431" s="1" t="s">
        <v>2837</v>
      </c>
      <c r="U431" s="7" t="s">
        <v>2838</v>
      </c>
      <c r="V431" s="1">
        <v>22</v>
      </c>
      <c r="W431" s="1">
        <v>321</v>
      </c>
      <c r="X431" s="1">
        <v>19</v>
      </c>
      <c r="Y431" s="1">
        <v>32</v>
      </c>
      <c r="Z431" s="1">
        <v>443</v>
      </c>
      <c r="AA431" s="1">
        <v>22</v>
      </c>
      <c r="AB431" s="1">
        <v>247</v>
      </c>
      <c r="AC431" s="1">
        <v>273</v>
      </c>
      <c r="AD431" s="1">
        <v>326</v>
      </c>
      <c r="AE431" s="1">
        <v>133</v>
      </c>
      <c r="AF431" s="1">
        <v>39</v>
      </c>
      <c r="AG431" s="1">
        <v>61</v>
      </c>
      <c r="AH431" s="1">
        <v>38</v>
      </c>
      <c r="AI431" s="1">
        <v>70</v>
      </c>
      <c r="AJ431" s="1">
        <v>44</v>
      </c>
      <c r="AK431" s="3">
        <f t="shared" si="4"/>
        <v>443</v>
      </c>
      <c r="AL431" s="1" t="s">
        <v>24</v>
      </c>
    </row>
    <row r="432" spans="1:38" ht="15.75" customHeight="1">
      <c r="A432" s="1">
        <v>432</v>
      </c>
      <c r="B432" s="1">
        <v>432</v>
      </c>
      <c r="C432" s="1" t="s">
        <v>2839</v>
      </c>
      <c r="D432" s="1" t="s">
        <v>2840</v>
      </c>
      <c r="E432" s="1">
        <v>1040</v>
      </c>
      <c r="F432" s="2">
        <f t="shared" si="0"/>
        <v>17.333333333333332</v>
      </c>
      <c r="G432" s="5">
        <v>37288</v>
      </c>
      <c r="H432" s="3">
        <f t="shared" si="1"/>
        <v>5</v>
      </c>
      <c r="I432" s="3" t="s">
        <v>39</v>
      </c>
      <c r="J432" s="5">
        <v>39924</v>
      </c>
      <c r="K432" s="6">
        <v>39924</v>
      </c>
      <c r="L432" s="3">
        <f t="shared" si="2"/>
        <v>2</v>
      </c>
      <c r="M432" s="3" t="s">
        <v>71</v>
      </c>
      <c r="N432" s="1" t="s">
        <v>1147</v>
      </c>
      <c r="O432" s="1">
        <v>64</v>
      </c>
      <c r="P432" s="4">
        <f t="shared" si="7"/>
        <v>61627.777777777781</v>
      </c>
      <c r="Q432" s="1">
        <v>554650</v>
      </c>
      <c r="R432" s="1" t="s">
        <v>2841</v>
      </c>
      <c r="S432" s="1" t="s">
        <v>2842</v>
      </c>
      <c r="T432" s="1" t="s">
        <v>2843</v>
      </c>
      <c r="U432" s="7" t="s">
        <v>2844</v>
      </c>
      <c r="V432" s="1">
        <v>20</v>
      </c>
      <c r="W432" s="1">
        <v>32</v>
      </c>
      <c r="X432" s="1">
        <v>6</v>
      </c>
      <c r="Y432" s="1">
        <v>6</v>
      </c>
      <c r="Z432" s="1">
        <v>49</v>
      </c>
      <c r="AA432" s="1">
        <v>34</v>
      </c>
      <c r="AB432" s="1">
        <v>119</v>
      </c>
      <c r="AC432" s="1">
        <v>137</v>
      </c>
      <c r="AD432" s="1">
        <v>45</v>
      </c>
      <c r="AE432" s="1">
        <v>8</v>
      </c>
      <c r="AF432" s="1">
        <v>234</v>
      </c>
      <c r="AG432" s="1">
        <v>142</v>
      </c>
      <c r="AH432" s="1">
        <v>15</v>
      </c>
      <c r="AI432" s="1">
        <v>35</v>
      </c>
      <c r="AJ432" s="1">
        <v>62</v>
      </c>
      <c r="AK432" s="3">
        <f t="shared" si="4"/>
        <v>234</v>
      </c>
      <c r="AL432" s="1" t="s">
        <v>30</v>
      </c>
    </row>
    <row r="433" spans="1:38" ht="15.75" customHeight="1">
      <c r="A433" s="1">
        <v>433</v>
      </c>
      <c r="B433" s="1">
        <v>433</v>
      </c>
      <c r="C433" s="1" t="s">
        <v>2845</v>
      </c>
      <c r="D433" s="1" t="s">
        <v>2846</v>
      </c>
      <c r="E433" s="1">
        <v>236</v>
      </c>
      <c r="F433" s="2">
        <f t="shared" si="0"/>
        <v>3.9333333333333331</v>
      </c>
      <c r="G433" s="5">
        <v>39849</v>
      </c>
      <c r="H433" s="3">
        <f t="shared" si="1"/>
        <v>4</v>
      </c>
      <c r="I433" s="3" t="s">
        <v>55</v>
      </c>
      <c r="J433" s="5">
        <v>39924</v>
      </c>
      <c r="K433" s="6">
        <v>39924</v>
      </c>
      <c r="L433" s="3">
        <f t="shared" si="2"/>
        <v>2</v>
      </c>
      <c r="M433" s="3" t="s">
        <v>71</v>
      </c>
      <c r="N433" s="1" t="s">
        <v>2847</v>
      </c>
      <c r="O433" s="1">
        <v>33</v>
      </c>
      <c r="P433" s="4">
        <f t="shared" si="7"/>
        <v>44839.444444444445</v>
      </c>
      <c r="Q433" s="1">
        <v>403555</v>
      </c>
      <c r="R433" s="1" t="s">
        <v>2848</v>
      </c>
      <c r="S433" s="1" t="s">
        <v>2849</v>
      </c>
      <c r="T433" s="1" t="s">
        <v>2850</v>
      </c>
      <c r="U433" s="7" t="s">
        <v>2851</v>
      </c>
      <c r="V433" s="1">
        <v>32</v>
      </c>
      <c r="W433" s="1">
        <v>2</v>
      </c>
      <c r="X433" s="1">
        <v>7</v>
      </c>
      <c r="Y433" s="1">
        <v>22</v>
      </c>
      <c r="Z433" s="1">
        <v>36</v>
      </c>
      <c r="AA433" s="1">
        <v>0</v>
      </c>
      <c r="AB433" s="1">
        <v>96</v>
      </c>
      <c r="AC433" s="1">
        <v>79</v>
      </c>
      <c r="AD433" s="1">
        <v>44</v>
      </c>
      <c r="AE433" s="1">
        <v>7</v>
      </c>
      <c r="AF433" s="1">
        <v>0</v>
      </c>
      <c r="AG433" s="1">
        <v>60</v>
      </c>
      <c r="AH433" s="1">
        <v>0</v>
      </c>
      <c r="AI433" s="1">
        <v>28</v>
      </c>
      <c r="AJ433" s="1">
        <v>17</v>
      </c>
      <c r="AK433" s="3">
        <f t="shared" si="4"/>
        <v>96</v>
      </c>
      <c r="AL433" s="1" t="s">
        <v>26</v>
      </c>
    </row>
    <row r="434" spans="1:38" ht="15.75" customHeight="1">
      <c r="A434" s="1">
        <v>434</v>
      </c>
      <c r="B434" s="1">
        <v>434</v>
      </c>
      <c r="C434" s="1" t="s">
        <v>2852</v>
      </c>
      <c r="D434" s="1" t="s">
        <v>2853</v>
      </c>
      <c r="E434" s="1">
        <v>556</v>
      </c>
      <c r="F434" s="2">
        <f t="shared" si="0"/>
        <v>9.2666666666666675</v>
      </c>
      <c r="G434" s="5">
        <v>39850</v>
      </c>
      <c r="H434" s="3">
        <f t="shared" si="1"/>
        <v>5</v>
      </c>
      <c r="I434" s="3" t="s">
        <v>39</v>
      </c>
      <c r="J434" s="5">
        <v>39924</v>
      </c>
      <c r="K434" s="6">
        <v>39924</v>
      </c>
      <c r="L434" s="3">
        <f t="shared" si="2"/>
        <v>2</v>
      </c>
      <c r="M434" s="3" t="s">
        <v>71</v>
      </c>
      <c r="N434" s="1" t="s">
        <v>2854</v>
      </c>
      <c r="O434" s="1">
        <v>238</v>
      </c>
      <c r="P434" s="4">
        <f t="shared" si="7"/>
        <v>47542</v>
      </c>
      <c r="Q434" s="1">
        <v>427878</v>
      </c>
      <c r="R434" s="1" t="s">
        <v>2855</v>
      </c>
      <c r="S434" s="1" t="s">
        <v>2856</v>
      </c>
      <c r="T434" s="1" t="s">
        <v>2857</v>
      </c>
      <c r="U434" s="7" t="s">
        <v>2858</v>
      </c>
      <c r="V434" s="1">
        <v>24</v>
      </c>
      <c r="W434" s="1">
        <v>2</v>
      </c>
      <c r="X434" s="1">
        <v>25</v>
      </c>
      <c r="Y434" s="1">
        <v>35</v>
      </c>
      <c r="Z434" s="1">
        <v>82</v>
      </c>
      <c r="AA434" s="1">
        <v>5</v>
      </c>
      <c r="AB434" s="1">
        <v>244</v>
      </c>
      <c r="AC434" s="1">
        <v>19</v>
      </c>
      <c r="AD434" s="1">
        <v>23</v>
      </c>
      <c r="AE434" s="1">
        <v>3</v>
      </c>
      <c r="AF434" s="1">
        <v>19</v>
      </c>
      <c r="AG434" s="1">
        <v>76</v>
      </c>
      <c r="AH434" s="1">
        <v>60</v>
      </c>
      <c r="AI434" s="1">
        <v>116</v>
      </c>
      <c r="AJ434" s="1">
        <v>132</v>
      </c>
      <c r="AK434" s="3">
        <f t="shared" si="4"/>
        <v>244</v>
      </c>
      <c r="AL434" s="1" t="s">
        <v>26</v>
      </c>
    </row>
    <row r="435" spans="1:38" ht="15.75" customHeight="1">
      <c r="A435" s="1">
        <v>435</v>
      </c>
      <c r="B435" s="1">
        <v>435</v>
      </c>
      <c r="C435" s="1" t="s">
        <v>2859</v>
      </c>
      <c r="D435" s="1" t="s">
        <v>2860</v>
      </c>
      <c r="E435" s="1">
        <v>671</v>
      </c>
      <c r="F435" s="2">
        <f t="shared" si="0"/>
        <v>11.183333333333334</v>
      </c>
      <c r="G435" s="5">
        <v>37314</v>
      </c>
      <c r="H435" s="3">
        <f t="shared" si="1"/>
        <v>3</v>
      </c>
      <c r="I435" s="3" t="s">
        <v>79</v>
      </c>
      <c r="J435" s="5">
        <v>39925</v>
      </c>
      <c r="K435" s="6">
        <v>39925</v>
      </c>
      <c r="L435" s="3">
        <f t="shared" si="2"/>
        <v>3</v>
      </c>
      <c r="M435" s="3" t="s">
        <v>79</v>
      </c>
      <c r="N435" s="1" t="s">
        <v>2418</v>
      </c>
      <c r="O435" s="1">
        <v>20</v>
      </c>
      <c r="P435" s="4">
        <f t="shared" si="7"/>
        <v>32710.666666666668</v>
      </c>
      <c r="Q435" s="1">
        <v>294396</v>
      </c>
      <c r="R435" s="1" t="s">
        <v>2861</v>
      </c>
      <c r="S435" s="1" t="s">
        <v>2862</v>
      </c>
      <c r="T435" s="1" t="s">
        <v>2863</v>
      </c>
      <c r="U435" s="7" t="s">
        <v>2864</v>
      </c>
      <c r="V435" s="1">
        <v>24</v>
      </c>
      <c r="W435" s="1">
        <v>28</v>
      </c>
      <c r="X435" s="1">
        <v>21</v>
      </c>
      <c r="Y435" s="1">
        <v>3</v>
      </c>
      <c r="Z435" s="1">
        <v>18</v>
      </c>
      <c r="AA435" s="1">
        <v>38</v>
      </c>
      <c r="AB435" s="1">
        <v>10</v>
      </c>
      <c r="AC435" s="1">
        <v>13</v>
      </c>
      <c r="AD435" s="1">
        <v>12</v>
      </c>
      <c r="AE435" s="1">
        <v>4</v>
      </c>
      <c r="AF435" s="1">
        <v>64</v>
      </c>
      <c r="AG435" s="1">
        <v>33</v>
      </c>
      <c r="AH435" s="1">
        <v>20</v>
      </c>
      <c r="AI435" s="1">
        <v>1</v>
      </c>
      <c r="AJ435" s="1">
        <v>15</v>
      </c>
      <c r="AK435" s="3">
        <f t="shared" si="4"/>
        <v>64</v>
      </c>
      <c r="AL435" s="1" t="s">
        <v>30</v>
      </c>
    </row>
    <row r="436" spans="1:38" ht="15.75" customHeight="1">
      <c r="A436" s="1">
        <v>436</v>
      </c>
      <c r="B436" s="1">
        <v>436</v>
      </c>
      <c r="C436" s="1" t="s">
        <v>2865</v>
      </c>
      <c r="D436" s="1" t="s">
        <v>2866</v>
      </c>
      <c r="E436" s="1">
        <v>873</v>
      </c>
      <c r="F436" s="2">
        <f t="shared" si="0"/>
        <v>14.55</v>
      </c>
      <c r="G436" s="5">
        <v>39850</v>
      </c>
      <c r="H436" s="3">
        <f t="shared" si="1"/>
        <v>5</v>
      </c>
      <c r="I436" s="3" t="s">
        <v>39</v>
      </c>
      <c r="J436" s="5">
        <v>39929</v>
      </c>
      <c r="K436" s="6">
        <v>39929</v>
      </c>
      <c r="L436" s="3">
        <f t="shared" si="2"/>
        <v>7</v>
      </c>
      <c r="M436" s="3" t="s">
        <v>87</v>
      </c>
      <c r="N436" s="1" t="s">
        <v>236</v>
      </c>
      <c r="O436" s="1">
        <v>202</v>
      </c>
      <c r="P436" s="4">
        <f t="shared" si="7"/>
        <v>83193.222222222219</v>
      </c>
      <c r="Q436" s="1">
        <v>748739</v>
      </c>
      <c r="R436" s="1" t="s">
        <v>2867</v>
      </c>
      <c r="S436" s="1" t="s">
        <v>2868</v>
      </c>
      <c r="T436" s="1" t="s">
        <v>2869</v>
      </c>
      <c r="U436" s="7" t="s">
        <v>2870</v>
      </c>
      <c r="V436" s="1">
        <v>33</v>
      </c>
      <c r="W436" s="1">
        <v>28</v>
      </c>
      <c r="X436" s="1">
        <v>13</v>
      </c>
      <c r="Y436" s="1">
        <v>41</v>
      </c>
      <c r="Z436" s="1">
        <v>66</v>
      </c>
      <c r="AA436" s="1">
        <v>4</v>
      </c>
      <c r="AB436" s="1">
        <v>197</v>
      </c>
      <c r="AC436" s="1">
        <v>36</v>
      </c>
      <c r="AD436" s="1">
        <v>267</v>
      </c>
      <c r="AE436" s="1">
        <v>12</v>
      </c>
      <c r="AF436" s="1">
        <v>67</v>
      </c>
      <c r="AG436" s="1">
        <v>86</v>
      </c>
      <c r="AH436" s="1">
        <v>84</v>
      </c>
      <c r="AI436" s="1">
        <v>203</v>
      </c>
      <c r="AJ436" s="1">
        <v>253</v>
      </c>
      <c r="AK436" s="3">
        <f t="shared" si="4"/>
        <v>267</v>
      </c>
      <c r="AL436" s="1" t="s">
        <v>28</v>
      </c>
    </row>
    <row r="437" spans="1:38" ht="15.75" customHeight="1">
      <c r="A437" s="1">
        <v>437</v>
      </c>
      <c r="B437" s="1">
        <v>437</v>
      </c>
      <c r="C437" s="1" t="s">
        <v>2871</v>
      </c>
      <c r="D437" s="1" t="s">
        <v>2872</v>
      </c>
      <c r="E437" s="1">
        <v>1387</v>
      </c>
      <c r="F437" s="2">
        <f t="shared" si="0"/>
        <v>23.116666666666667</v>
      </c>
      <c r="G437" s="5">
        <v>38044</v>
      </c>
      <c r="H437" s="3">
        <f t="shared" si="1"/>
        <v>5</v>
      </c>
      <c r="I437" s="3" t="s">
        <v>39</v>
      </c>
      <c r="J437" s="5">
        <v>39931</v>
      </c>
      <c r="K437" s="6">
        <v>39931</v>
      </c>
      <c r="L437" s="3">
        <f t="shared" si="2"/>
        <v>2</v>
      </c>
      <c r="M437" s="3" t="s">
        <v>71</v>
      </c>
      <c r="N437" s="1" t="s">
        <v>2873</v>
      </c>
      <c r="O437" s="1">
        <v>130</v>
      </c>
      <c r="P437" s="4">
        <f t="shared" si="7"/>
        <v>137487.88888888888</v>
      </c>
      <c r="Q437" s="1">
        <v>1237391</v>
      </c>
      <c r="R437" s="1" t="s">
        <v>2874</v>
      </c>
      <c r="S437" s="1" t="s">
        <v>2875</v>
      </c>
      <c r="T437" s="1" t="s">
        <v>2876</v>
      </c>
      <c r="U437" s="7" t="s">
        <v>2877</v>
      </c>
      <c r="V437" s="1">
        <v>21</v>
      </c>
      <c r="W437" s="1">
        <v>16</v>
      </c>
      <c r="X437" s="1">
        <v>30</v>
      </c>
      <c r="Y437" s="1">
        <v>3</v>
      </c>
      <c r="Z437" s="1">
        <v>276</v>
      </c>
      <c r="AA437" s="1">
        <v>14</v>
      </c>
      <c r="AB437" s="1">
        <v>363</v>
      </c>
      <c r="AC437" s="1">
        <v>66</v>
      </c>
      <c r="AD437" s="1">
        <v>126</v>
      </c>
      <c r="AE437" s="1">
        <v>43</v>
      </c>
      <c r="AF437" s="1">
        <v>95</v>
      </c>
      <c r="AG437" s="1">
        <v>82</v>
      </c>
      <c r="AH437" s="1">
        <v>18</v>
      </c>
      <c r="AI437" s="1">
        <v>98</v>
      </c>
      <c r="AJ437" s="1">
        <v>21</v>
      </c>
      <c r="AK437" s="3">
        <f t="shared" si="4"/>
        <v>363</v>
      </c>
      <c r="AL437" s="1" t="s">
        <v>26</v>
      </c>
    </row>
    <row r="438" spans="1:38" ht="15.75" customHeight="1">
      <c r="A438" s="1">
        <v>438</v>
      </c>
      <c r="B438" s="1">
        <v>438</v>
      </c>
      <c r="C438" s="1" t="s">
        <v>2878</v>
      </c>
      <c r="D438" s="1" t="s">
        <v>2879</v>
      </c>
      <c r="E438" s="1">
        <v>1260</v>
      </c>
      <c r="F438" s="2">
        <f t="shared" si="0"/>
        <v>21</v>
      </c>
      <c r="G438" s="5">
        <v>39848</v>
      </c>
      <c r="H438" s="3">
        <f t="shared" si="1"/>
        <v>3</v>
      </c>
      <c r="I438" s="3" t="s">
        <v>79</v>
      </c>
      <c r="J438" s="5">
        <v>39931</v>
      </c>
      <c r="K438" s="6">
        <v>39931</v>
      </c>
      <c r="L438" s="3">
        <f t="shared" si="2"/>
        <v>2</v>
      </c>
      <c r="M438" s="3" t="s">
        <v>71</v>
      </c>
      <c r="N438" s="1" t="s">
        <v>2880</v>
      </c>
      <c r="O438" s="1">
        <v>112</v>
      </c>
      <c r="P438" s="4">
        <f t="shared" si="7"/>
        <v>178599.66666666666</v>
      </c>
      <c r="Q438" s="1">
        <v>1607397</v>
      </c>
      <c r="R438" s="1" t="s">
        <v>2881</v>
      </c>
      <c r="S438" s="1" t="s">
        <v>2882</v>
      </c>
      <c r="T438" s="1" t="s">
        <v>2883</v>
      </c>
      <c r="U438" s="7" t="s">
        <v>2884</v>
      </c>
      <c r="V438" s="1">
        <v>20</v>
      </c>
      <c r="W438" s="1">
        <v>206</v>
      </c>
      <c r="X438" s="1">
        <v>10</v>
      </c>
      <c r="Y438" s="1">
        <v>55</v>
      </c>
      <c r="Z438" s="1">
        <v>158</v>
      </c>
      <c r="AA438" s="1">
        <v>511</v>
      </c>
      <c r="AB438" s="1">
        <v>17</v>
      </c>
      <c r="AC438" s="1">
        <v>182</v>
      </c>
      <c r="AD438" s="1">
        <v>139</v>
      </c>
      <c r="AE438" s="1">
        <v>132</v>
      </c>
      <c r="AF438" s="1">
        <v>45</v>
      </c>
      <c r="AG438" s="1">
        <v>47</v>
      </c>
      <c r="AH438" s="1">
        <v>20</v>
      </c>
      <c r="AI438" s="1">
        <v>16</v>
      </c>
      <c r="AJ438" s="1">
        <v>12</v>
      </c>
      <c r="AK438" s="3">
        <f t="shared" si="4"/>
        <v>511</v>
      </c>
      <c r="AL438" s="1" t="s">
        <v>25</v>
      </c>
    </row>
    <row r="439" spans="1:38" ht="15.75" customHeight="1">
      <c r="A439" s="1">
        <v>439</v>
      </c>
      <c r="B439" s="1">
        <v>439</v>
      </c>
      <c r="C439" s="1" t="s">
        <v>2885</v>
      </c>
      <c r="D439" s="1" t="s">
        <v>2886</v>
      </c>
      <c r="E439" s="1">
        <v>1265</v>
      </c>
      <c r="F439" s="2">
        <f t="shared" si="0"/>
        <v>21.083333333333332</v>
      </c>
      <c r="G439" s="5">
        <v>39114</v>
      </c>
      <c r="H439" s="3">
        <f t="shared" si="1"/>
        <v>4</v>
      </c>
      <c r="I439" s="3" t="s">
        <v>55</v>
      </c>
      <c r="J439" s="5">
        <v>39932</v>
      </c>
      <c r="K439" s="6">
        <v>39932</v>
      </c>
      <c r="L439" s="3">
        <f t="shared" si="2"/>
        <v>3</v>
      </c>
      <c r="M439" s="3" t="s">
        <v>79</v>
      </c>
      <c r="N439" s="1" t="s">
        <v>2887</v>
      </c>
      <c r="O439" s="1">
        <v>92</v>
      </c>
      <c r="P439" s="4">
        <f t="shared" si="7"/>
        <v>47269.888888888891</v>
      </c>
      <c r="Q439" s="1">
        <v>425429</v>
      </c>
      <c r="R439" s="1" t="s">
        <v>2888</v>
      </c>
      <c r="S439" s="1" t="s">
        <v>2889</v>
      </c>
      <c r="T439" s="1" t="s">
        <v>2890</v>
      </c>
      <c r="U439" s="7" t="s">
        <v>2891</v>
      </c>
      <c r="V439" s="1">
        <v>20</v>
      </c>
      <c r="W439" s="1">
        <v>0</v>
      </c>
      <c r="X439" s="1">
        <v>18</v>
      </c>
      <c r="Y439" s="1">
        <v>21</v>
      </c>
      <c r="Z439" s="1">
        <v>63</v>
      </c>
      <c r="AA439" s="1">
        <v>1</v>
      </c>
      <c r="AB439" s="1">
        <v>267</v>
      </c>
      <c r="AC439" s="1">
        <v>3</v>
      </c>
      <c r="AD439" s="1">
        <v>7</v>
      </c>
      <c r="AE439" s="1">
        <v>69</v>
      </c>
      <c r="AF439" s="1">
        <v>31</v>
      </c>
      <c r="AG439" s="1">
        <v>36</v>
      </c>
      <c r="AH439" s="1">
        <v>26</v>
      </c>
      <c r="AI439" s="1">
        <v>94</v>
      </c>
      <c r="AJ439" s="1">
        <v>35</v>
      </c>
      <c r="AK439" s="3">
        <f t="shared" si="4"/>
        <v>267</v>
      </c>
      <c r="AL439" s="1" t="s">
        <v>26</v>
      </c>
    </row>
    <row r="440" spans="1:38" ht="15.75" customHeight="1">
      <c r="A440" s="1">
        <v>440</v>
      </c>
      <c r="B440" s="1">
        <v>440</v>
      </c>
      <c r="C440" s="1" t="s">
        <v>2892</v>
      </c>
      <c r="D440" s="1" t="s">
        <v>1514</v>
      </c>
      <c r="E440" s="1">
        <v>209</v>
      </c>
      <c r="F440" s="2">
        <f t="shared" si="0"/>
        <v>3.4833333333333334</v>
      </c>
      <c r="G440" s="5">
        <v>39848</v>
      </c>
      <c r="H440" s="3">
        <f t="shared" si="1"/>
        <v>3</v>
      </c>
      <c r="I440" s="3" t="s">
        <v>79</v>
      </c>
      <c r="J440" s="5">
        <v>39934</v>
      </c>
      <c r="K440" s="6">
        <v>39934</v>
      </c>
      <c r="L440" s="3">
        <f t="shared" si="2"/>
        <v>5</v>
      </c>
      <c r="M440" s="3" t="s">
        <v>39</v>
      </c>
      <c r="N440" s="1" t="s">
        <v>1515</v>
      </c>
      <c r="O440" s="1">
        <v>107</v>
      </c>
      <c r="P440" s="4">
        <f t="shared" si="7"/>
        <v>105384.33333333333</v>
      </c>
      <c r="Q440" s="1">
        <v>948459</v>
      </c>
      <c r="R440" s="1" t="s">
        <v>2893</v>
      </c>
      <c r="S440" s="1" t="s">
        <v>2894</v>
      </c>
      <c r="T440" s="1" t="s">
        <v>2895</v>
      </c>
      <c r="U440" s="7" t="s">
        <v>2896</v>
      </c>
      <c r="V440" s="1">
        <v>39</v>
      </c>
      <c r="W440" s="1">
        <v>32</v>
      </c>
      <c r="X440" s="1">
        <v>4</v>
      </c>
      <c r="Y440" s="1">
        <v>19</v>
      </c>
      <c r="Z440" s="1">
        <v>153</v>
      </c>
      <c r="AA440" s="1">
        <v>20</v>
      </c>
      <c r="AB440" s="1">
        <v>427</v>
      </c>
      <c r="AC440" s="1">
        <v>31</v>
      </c>
      <c r="AD440" s="1">
        <v>129</v>
      </c>
      <c r="AE440" s="1">
        <v>33</v>
      </c>
      <c r="AF440" s="1">
        <v>9</v>
      </c>
      <c r="AG440" s="1">
        <v>70</v>
      </c>
      <c r="AH440" s="1">
        <v>7</v>
      </c>
      <c r="AI440" s="1">
        <v>47</v>
      </c>
      <c r="AJ440" s="1">
        <v>9</v>
      </c>
      <c r="AK440" s="3">
        <f t="shared" si="4"/>
        <v>427</v>
      </c>
      <c r="AL440" s="1" t="s">
        <v>26</v>
      </c>
    </row>
    <row r="441" spans="1:38" ht="15.75" customHeight="1">
      <c r="A441" s="1">
        <v>441</v>
      </c>
      <c r="B441" s="1">
        <v>441</v>
      </c>
      <c r="C441" s="1" t="s">
        <v>2897</v>
      </c>
      <c r="D441" s="1" t="s">
        <v>2898</v>
      </c>
      <c r="E441" s="1">
        <v>439</v>
      </c>
      <c r="F441" s="2">
        <f t="shared" si="0"/>
        <v>7.3166666666666664</v>
      </c>
      <c r="G441" s="5">
        <v>39848</v>
      </c>
      <c r="H441" s="3">
        <f t="shared" si="1"/>
        <v>3</v>
      </c>
      <c r="I441" s="3" t="s">
        <v>79</v>
      </c>
      <c r="J441" s="5">
        <v>39936</v>
      </c>
      <c r="K441" s="6">
        <v>39936</v>
      </c>
      <c r="L441" s="3">
        <f t="shared" si="2"/>
        <v>7</v>
      </c>
      <c r="M441" s="3" t="s">
        <v>87</v>
      </c>
      <c r="N441" s="1" t="s">
        <v>2899</v>
      </c>
      <c r="O441" s="1">
        <v>142</v>
      </c>
      <c r="P441" s="4">
        <f t="shared" si="7"/>
        <v>101034.33333333333</v>
      </c>
      <c r="Q441" s="1">
        <v>909309</v>
      </c>
      <c r="R441" s="1" t="s">
        <v>2900</v>
      </c>
      <c r="S441" s="1" t="s">
        <v>2901</v>
      </c>
      <c r="T441" s="1" t="s">
        <v>2902</v>
      </c>
      <c r="U441" s="7" t="s">
        <v>2903</v>
      </c>
      <c r="V441" s="1">
        <v>29</v>
      </c>
      <c r="W441" s="1">
        <v>15</v>
      </c>
      <c r="X441" s="1">
        <v>141</v>
      </c>
      <c r="Y441" s="1">
        <v>42</v>
      </c>
      <c r="Z441" s="1">
        <v>366</v>
      </c>
      <c r="AA441" s="1">
        <v>7</v>
      </c>
      <c r="AB441" s="1">
        <v>401</v>
      </c>
      <c r="AC441" s="1">
        <v>231</v>
      </c>
      <c r="AD441" s="1">
        <v>45</v>
      </c>
      <c r="AE441" s="1">
        <v>107</v>
      </c>
      <c r="AF441" s="1">
        <v>22</v>
      </c>
      <c r="AG441" s="1">
        <v>130</v>
      </c>
      <c r="AH441" s="1">
        <v>31</v>
      </c>
      <c r="AI441" s="1">
        <v>123</v>
      </c>
      <c r="AJ441" s="1">
        <v>348</v>
      </c>
      <c r="AK441" s="3">
        <f t="shared" si="4"/>
        <v>401</v>
      </c>
      <c r="AL441" s="1" t="s">
        <v>26</v>
      </c>
    </row>
    <row r="442" spans="1:38" ht="15.75" customHeight="1">
      <c r="A442" s="1">
        <v>442</v>
      </c>
      <c r="B442" s="1">
        <v>442</v>
      </c>
      <c r="C442" s="1" t="s">
        <v>2904</v>
      </c>
      <c r="D442" s="1" t="s">
        <v>2905</v>
      </c>
      <c r="E442" s="1">
        <v>888</v>
      </c>
      <c r="F442" s="2">
        <f t="shared" si="0"/>
        <v>14.8</v>
      </c>
      <c r="G442" s="5">
        <v>37288</v>
      </c>
      <c r="H442" s="3">
        <f t="shared" si="1"/>
        <v>5</v>
      </c>
      <c r="I442" s="3" t="s">
        <v>39</v>
      </c>
      <c r="J442" s="5">
        <v>39937</v>
      </c>
      <c r="K442" s="6">
        <v>39937</v>
      </c>
      <c r="L442" s="3">
        <f t="shared" si="2"/>
        <v>1</v>
      </c>
      <c r="M442" s="3" t="s">
        <v>40</v>
      </c>
      <c r="N442" s="1" t="s">
        <v>2906</v>
      </c>
      <c r="O442" s="1">
        <v>99</v>
      </c>
      <c r="P442" s="4">
        <f t="shared" si="7"/>
        <v>82695.222222222219</v>
      </c>
      <c r="Q442" s="1">
        <v>744257</v>
      </c>
      <c r="R442" s="1" t="s">
        <v>2907</v>
      </c>
      <c r="S442" s="1" t="s">
        <v>2908</v>
      </c>
      <c r="T442" s="1" t="s">
        <v>2909</v>
      </c>
      <c r="U442" s="7" t="s">
        <v>2910</v>
      </c>
      <c r="V442" s="1">
        <v>20</v>
      </c>
      <c r="W442" s="1">
        <v>55</v>
      </c>
      <c r="X442" s="1">
        <v>10</v>
      </c>
      <c r="Y442" s="1">
        <v>42</v>
      </c>
      <c r="Z442" s="1">
        <v>83</v>
      </c>
      <c r="AA442" s="1">
        <v>14</v>
      </c>
      <c r="AB442" s="1">
        <v>107</v>
      </c>
      <c r="AC442" s="1">
        <v>34</v>
      </c>
      <c r="AD442" s="1">
        <v>243</v>
      </c>
      <c r="AE442" s="1">
        <v>18</v>
      </c>
      <c r="AF442" s="1">
        <v>68</v>
      </c>
      <c r="AG442" s="1">
        <v>86</v>
      </c>
      <c r="AH442" s="1">
        <v>17</v>
      </c>
      <c r="AI442" s="1">
        <v>126</v>
      </c>
      <c r="AJ442" s="1">
        <v>67</v>
      </c>
      <c r="AK442" s="3">
        <f t="shared" si="4"/>
        <v>243</v>
      </c>
      <c r="AL442" s="1" t="s">
        <v>28</v>
      </c>
    </row>
    <row r="443" spans="1:38" ht="15.75" customHeight="1">
      <c r="A443" s="1">
        <v>443</v>
      </c>
      <c r="B443" s="1">
        <v>443</v>
      </c>
      <c r="C443" s="1" t="s">
        <v>2911</v>
      </c>
      <c r="D443" s="1" t="s">
        <v>2912</v>
      </c>
      <c r="E443" s="1">
        <v>715</v>
      </c>
      <c r="F443" s="2">
        <f t="shared" si="0"/>
        <v>11.916666666666666</v>
      </c>
      <c r="G443" s="5">
        <v>37678</v>
      </c>
      <c r="H443" s="3">
        <f t="shared" si="1"/>
        <v>3</v>
      </c>
      <c r="I443" s="3" t="s">
        <v>79</v>
      </c>
      <c r="J443" s="5">
        <v>39938</v>
      </c>
      <c r="K443" s="6">
        <v>39938</v>
      </c>
      <c r="L443" s="3">
        <f t="shared" si="2"/>
        <v>2</v>
      </c>
      <c r="M443" s="3" t="s">
        <v>71</v>
      </c>
      <c r="N443" s="1" t="s">
        <v>1589</v>
      </c>
      <c r="O443" s="1">
        <v>80</v>
      </c>
      <c r="P443" s="4">
        <f t="shared" si="7"/>
        <v>118850.33333333333</v>
      </c>
      <c r="Q443" s="1">
        <v>1069653</v>
      </c>
      <c r="R443" s="1" t="s">
        <v>2913</v>
      </c>
      <c r="S443" s="1" t="s">
        <v>2914</v>
      </c>
      <c r="T443" s="1" t="s">
        <v>2915</v>
      </c>
      <c r="U443" s="7" t="s">
        <v>2916</v>
      </c>
      <c r="V443" s="1">
        <v>21</v>
      </c>
      <c r="W443" s="1">
        <v>187</v>
      </c>
      <c r="X443" s="1">
        <v>15</v>
      </c>
      <c r="Y443" s="1">
        <v>5</v>
      </c>
      <c r="Z443" s="1">
        <v>139</v>
      </c>
      <c r="AA443" s="1">
        <v>0</v>
      </c>
      <c r="AB443" s="1">
        <v>18</v>
      </c>
      <c r="AC443" s="1">
        <v>149</v>
      </c>
      <c r="AD443" s="1">
        <v>123</v>
      </c>
      <c r="AE443" s="1">
        <v>71</v>
      </c>
      <c r="AF443" s="1">
        <v>63</v>
      </c>
      <c r="AG443" s="1">
        <v>75</v>
      </c>
      <c r="AH443" s="1">
        <v>16</v>
      </c>
      <c r="AI443" s="1">
        <v>3</v>
      </c>
      <c r="AJ443" s="1">
        <v>61</v>
      </c>
      <c r="AK443" s="3">
        <f t="shared" si="4"/>
        <v>187</v>
      </c>
      <c r="AL443" s="1" t="s">
        <v>27</v>
      </c>
    </row>
    <row r="444" spans="1:38" ht="15.75" customHeight="1">
      <c r="A444" s="1">
        <v>444</v>
      </c>
      <c r="B444" s="1">
        <v>444</v>
      </c>
      <c r="C444" s="1" t="s">
        <v>2917</v>
      </c>
      <c r="D444" s="1" t="s">
        <v>47</v>
      </c>
      <c r="E444" s="1">
        <v>464</v>
      </c>
      <c r="F444" s="2">
        <f t="shared" si="0"/>
        <v>7.7333333333333334</v>
      </c>
      <c r="G444" s="5">
        <v>39849</v>
      </c>
      <c r="H444" s="3">
        <f t="shared" si="1"/>
        <v>4</v>
      </c>
      <c r="I444" s="3" t="s">
        <v>55</v>
      </c>
      <c r="J444" s="5">
        <v>39939</v>
      </c>
      <c r="K444" s="6">
        <v>39939</v>
      </c>
      <c r="L444" s="3">
        <f t="shared" si="2"/>
        <v>3</v>
      </c>
      <c r="M444" s="3" t="s">
        <v>79</v>
      </c>
      <c r="N444" s="1" t="s">
        <v>48</v>
      </c>
      <c r="O444" s="1">
        <v>846</v>
      </c>
      <c r="P444" s="4">
        <f t="shared" si="7"/>
        <v>86158.888888888891</v>
      </c>
      <c r="Q444" s="1">
        <v>775430</v>
      </c>
      <c r="R444" s="1" t="s">
        <v>2918</v>
      </c>
      <c r="S444" s="1" t="s">
        <v>2919</v>
      </c>
      <c r="T444" s="1" t="s">
        <v>2920</v>
      </c>
      <c r="U444" s="7" t="s">
        <v>2921</v>
      </c>
      <c r="V444" s="1">
        <v>47</v>
      </c>
      <c r="W444" s="1">
        <v>10</v>
      </c>
      <c r="X444" s="1">
        <v>15</v>
      </c>
      <c r="Y444" s="1">
        <v>73</v>
      </c>
      <c r="Z444" s="1">
        <v>40</v>
      </c>
      <c r="AA444" s="1">
        <v>5</v>
      </c>
      <c r="AB444" s="1">
        <v>302</v>
      </c>
      <c r="AC444" s="1">
        <v>17</v>
      </c>
      <c r="AD444" s="1">
        <v>166</v>
      </c>
      <c r="AE444" s="1">
        <v>76</v>
      </c>
      <c r="AF444" s="1">
        <v>26</v>
      </c>
      <c r="AG444" s="1">
        <v>64</v>
      </c>
      <c r="AH444" s="1">
        <v>43</v>
      </c>
      <c r="AI444" s="1">
        <v>263</v>
      </c>
      <c r="AJ444" s="1">
        <v>123</v>
      </c>
      <c r="AK444" s="3">
        <f t="shared" si="4"/>
        <v>302</v>
      </c>
      <c r="AL444" s="1" t="s">
        <v>26</v>
      </c>
    </row>
    <row r="445" spans="1:38" ht="15.75" customHeight="1">
      <c r="A445" s="1">
        <v>445</v>
      </c>
      <c r="B445" s="1">
        <v>445</v>
      </c>
      <c r="C445" s="1" t="s">
        <v>2922</v>
      </c>
      <c r="D445" s="1" t="s">
        <v>2923</v>
      </c>
      <c r="E445" s="1">
        <v>1080</v>
      </c>
      <c r="F445" s="2">
        <f t="shared" si="0"/>
        <v>18</v>
      </c>
      <c r="G445" s="5">
        <v>39848</v>
      </c>
      <c r="H445" s="3">
        <f t="shared" si="1"/>
        <v>3</v>
      </c>
      <c r="I445" s="3" t="s">
        <v>79</v>
      </c>
      <c r="J445" s="5">
        <v>39939</v>
      </c>
      <c r="K445" s="6">
        <v>39939</v>
      </c>
      <c r="L445" s="3">
        <f t="shared" si="2"/>
        <v>3</v>
      </c>
      <c r="M445" s="3" t="s">
        <v>79</v>
      </c>
      <c r="N445" s="1" t="s">
        <v>2924</v>
      </c>
      <c r="O445" s="1">
        <v>277</v>
      </c>
      <c r="P445" s="4">
        <f t="shared" si="7"/>
        <v>102462</v>
      </c>
      <c r="Q445" s="1">
        <v>922158</v>
      </c>
      <c r="R445" s="1" t="s">
        <v>2925</v>
      </c>
      <c r="S445" s="1" t="s">
        <v>2926</v>
      </c>
      <c r="T445" s="1" t="s">
        <v>2927</v>
      </c>
      <c r="U445" s="7" t="s">
        <v>2928</v>
      </c>
      <c r="V445" s="1">
        <v>22</v>
      </c>
      <c r="W445" s="1">
        <v>49</v>
      </c>
      <c r="X445" s="1">
        <v>74</v>
      </c>
      <c r="Y445" s="1">
        <v>60</v>
      </c>
      <c r="Z445" s="1">
        <v>72</v>
      </c>
      <c r="AA445" s="1">
        <v>7</v>
      </c>
      <c r="AB445" s="1">
        <v>212</v>
      </c>
      <c r="AC445" s="1">
        <v>27</v>
      </c>
      <c r="AD445" s="1">
        <v>179</v>
      </c>
      <c r="AE445" s="1">
        <v>7</v>
      </c>
      <c r="AF445" s="1">
        <v>94</v>
      </c>
      <c r="AG445" s="1">
        <v>108</v>
      </c>
      <c r="AH445" s="1">
        <v>48</v>
      </c>
      <c r="AI445" s="1">
        <v>209</v>
      </c>
      <c r="AJ445" s="1">
        <v>253</v>
      </c>
      <c r="AK445" s="3">
        <f t="shared" si="4"/>
        <v>253</v>
      </c>
      <c r="AL445" s="1" t="s">
        <v>34</v>
      </c>
    </row>
    <row r="446" spans="1:38" ht="15.75" customHeight="1">
      <c r="A446" s="1">
        <v>446</v>
      </c>
      <c r="B446" s="1">
        <v>446</v>
      </c>
      <c r="C446" s="1" t="s">
        <v>2929</v>
      </c>
      <c r="D446" s="1" t="s">
        <v>512</v>
      </c>
      <c r="E446" s="1">
        <v>1049</v>
      </c>
      <c r="F446" s="2">
        <f t="shared" si="0"/>
        <v>17.483333333333334</v>
      </c>
      <c r="G446" s="5">
        <v>39847</v>
      </c>
      <c r="H446" s="3">
        <f t="shared" si="1"/>
        <v>2</v>
      </c>
      <c r="I446" s="3" t="s">
        <v>71</v>
      </c>
      <c r="J446" s="5">
        <v>39943</v>
      </c>
      <c r="K446" s="6">
        <v>39943</v>
      </c>
      <c r="L446" s="3">
        <f t="shared" si="2"/>
        <v>7</v>
      </c>
      <c r="M446" s="3" t="s">
        <v>87</v>
      </c>
      <c r="N446" s="1" t="s">
        <v>513</v>
      </c>
      <c r="O446" s="1">
        <v>266</v>
      </c>
      <c r="P446" s="4">
        <f t="shared" si="7"/>
        <v>220631</v>
      </c>
      <c r="Q446" s="1">
        <v>1985679</v>
      </c>
      <c r="R446" s="1" t="s">
        <v>2930</v>
      </c>
      <c r="S446" s="1" t="s">
        <v>2931</v>
      </c>
      <c r="T446" s="1" t="s">
        <v>2932</v>
      </c>
      <c r="U446" s="7" t="s">
        <v>2933</v>
      </c>
      <c r="V446" s="1">
        <v>32</v>
      </c>
      <c r="W446" s="1">
        <v>68</v>
      </c>
      <c r="X446" s="1">
        <v>22</v>
      </c>
      <c r="Y446" s="1">
        <v>211</v>
      </c>
      <c r="Z446" s="1">
        <v>393</v>
      </c>
      <c r="AA446" s="1">
        <v>296</v>
      </c>
      <c r="AB446" s="1">
        <v>379</v>
      </c>
      <c r="AC446" s="1">
        <v>195</v>
      </c>
      <c r="AD446" s="1">
        <v>1604</v>
      </c>
      <c r="AE446" s="1">
        <v>115</v>
      </c>
      <c r="AF446" s="1">
        <v>62</v>
      </c>
      <c r="AG446" s="1">
        <v>153</v>
      </c>
      <c r="AH446" s="1">
        <v>39</v>
      </c>
      <c r="AI446" s="1">
        <v>810</v>
      </c>
      <c r="AJ446" s="1">
        <v>105</v>
      </c>
      <c r="AK446" s="3">
        <f t="shared" si="4"/>
        <v>1604</v>
      </c>
      <c r="AL446" s="1" t="s">
        <v>28</v>
      </c>
    </row>
    <row r="447" spans="1:38" ht="15.75" customHeight="1">
      <c r="A447" s="1">
        <v>447</v>
      </c>
      <c r="B447" s="1">
        <v>447</v>
      </c>
      <c r="C447" s="1" t="s">
        <v>2934</v>
      </c>
      <c r="D447" s="1" t="s">
        <v>2631</v>
      </c>
      <c r="E447" s="1">
        <v>294</v>
      </c>
      <c r="F447" s="2">
        <f t="shared" si="0"/>
        <v>4.9000000000000004</v>
      </c>
      <c r="G447" s="5">
        <v>39848</v>
      </c>
      <c r="H447" s="3">
        <f t="shared" si="1"/>
        <v>3</v>
      </c>
      <c r="I447" s="3" t="s">
        <v>79</v>
      </c>
      <c r="J447" s="5">
        <v>39944</v>
      </c>
      <c r="K447" s="6">
        <v>39944</v>
      </c>
      <c r="L447" s="3">
        <f t="shared" si="2"/>
        <v>1</v>
      </c>
      <c r="M447" s="3" t="s">
        <v>40</v>
      </c>
      <c r="N447" s="1" t="s">
        <v>2632</v>
      </c>
      <c r="O447" s="1">
        <v>138</v>
      </c>
      <c r="P447" s="4">
        <f t="shared" si="7"/>
        <v>43491.888888888891</v>
      </c>
      <c r="Q447" s="1">
        <v>391427</v>
      </c>
      <c r="R447" s="1" t="s">
        <v>2935</v>
      </c>
      <c r="S447" s="1" t="s">
        <v>2936</v>
      </c>
      <c r="T447" s="1" t="s">
        <v>2937</v>
      </c>
      <c r="U447" s="7" t="s">
        <v>2938</v>
      </c>
      <c r="V447" s="1">
        <v>0</v>
      </c>
      <c r="W447" s="1">
        <v>107</v>
      </c>
      <c r="X447" s="1">
        <v>25</v>
      </c>
      <c r="Y447" s="1">
        <v>18</v>
      </c>
      <c r="Z447" s="1">
        <v>54</v>
      </c>
      <c r="AA447" s="1">
        <v>7</v>
      </c>
      <c r="AB447" s="1">
        <v>1</v>
      </c>
      <c r="AC447" s="1">
        <v>35</v>
      </c>
      <c r="AD447" s="1">
        <v>39</v>
      </c>
      <c r="AE447" s="1">
        <v>54</v>
      </c>
      <c r="AF447" s="1">
        <v>11</v>
      </c>
      <c r="AG447" s="1">
        <v>32</v>
      </c>
      <c r="AH447" s="1">
        <v>84</v>
      </c>
      <c r="AI447" s="1">
        <v>5</v>
      </c>
      <c r="AJ447" s="1">
        <v>27</v>
      </c>
      <c r="AK447" s="3">
        <f t="shared" si="4"/>
        <v>107</v>
      </c>
      <c r="AL447" s="1" t="s">
        <v>32</v>
      </c>
    </row>
    <row r="448" spans="1:38" ht="15.75" customHeight="1">
      <c r="A448" s="1">
        <v>448</v>
      </c>
      <c r="B448" s="1">
        <v>448</v>
      </c>
      <c r="C448" s="1" t="s">
        <v>2939</v>
      </c>
      <c r="D448" s="1" t="s">
        <v>70</v>
      </c>
      <c r="E448" s="1">
        <v>602</v>
      </c>
      <c r="F448" s="2">
        <f t="shared" si="0"/>
        <v>10.033333333333333</v>
      </c>
      <c r="G448" s="5">
        <v>39849</v>
      </c>
      <c r="H448" s="3">
        <f t="shared" si="1"/>
        <v>4</v>
      </c>
      <c r="I448" s="3" t="s">
        <v>55</v>
      </c>
      <c r="J448" s="5">
        <v>39946</v>
      </c>
      <c r="K448" s="6">
        <v>39946</v>
      </c>
      <c r="L448" s="3">
        <f t="shared" si="2"/>
        <v>3</v>
      </c>
      <c r="M448" s="3" t="s">
        <v>79</v>
      </c>
      <c r="N448" s="1" t="s">
        <v>72</v>
      </c>
      <c r="O448" s="1">
        <v>125</v>
      </c>
      <c r="P448" s="4">
        <f t="shared" si="7"/>
        <v>100534.77777777778</v>
      </c>
      <c r="Q448" s="1">
        <v>904813</v>
      </c>
      <c r="R448" s="1" t="s">
        <v>2940</v>
      </c>
      <c r="S448" s="1" t="s">
        <v>2941</v>
      </c>
      <c r="T448" s="1" t="s">
        <v>2942</v>
      </c>
      <c r="U448" s="7" t="s">
        <v>2943</v>
      </c>
      <c r="V448" s="1">
        <v>40</v>
      </c>
      <c r="W448" s="1">
        <v>20</v>
      </c>
      <c r="X448" s="1">
        <v>21</v>
      </c>
      <c r="Y448" s="1">
        <v>36</v>
      </c>
      <c r="Z448" s="1">
        <v>247</v>
      </c>
      <c r="AA448" s="1">
        <v>68</v>
      </c>
      <c r="AB448" s="1">
        <v>491</v>
      </c>
      <c r="AC448" s="1">
        <v>115</v>
      </c>
      <c r="AD448" s="1">
        <v>147</v>
      </c>
      <c r="AE448" s="1">
        <v>96</v>
      </c>
      <c r="AF448" s="1">
        <v>7</v>
      </c>
      <c r="AG448" s="1">
        <v>42</v>
      </c>
      <c r="AH448" s="1">
        <v>8</v>
      </c>
      <c r="AI448" s="1">
        <v>258</v>
      </c>
      <c r="AJ448" s="1">
        <v>9</v>
      </c>
      <c r="AK448" s="3">
        <f t="shared" si="4"/>
        <v>491</v>
      </c>
      <c r="AL448" s="1" t="s">
        <v>26</v>
      </c>
    </row>
    <row r="449" spans="1:38" ht="15.75" customHeight="1">
      <c r="A449" s="1">
        <v>449</v>
      </c>
      <c r="B449" s="1">
        <v>449</v>
      </c>
      <c r="C449" s="1" t="s">
        <v>2944</v>
      </c>
      <c r="D449" s="1" t="s">
        <v>2945</v>
      </c>
      <c r="E449" s="1">
        <v>919</v>
      </c>
      <c r="F449" s="2">
        <f t="shared" si="0"/>
        <v>15.316666666666666</v>
      </c>
      <c r="G449" s="5">
        <v>39847</v>
      </c>
      <c r="H449" s="3">
        <f t="shared" si="1"/>
        <v>2</v>
      </c>
      <c r="I449" s="3" t="s">
        <v>71</v>
      </c>
      <c r="J449" s="5">
        <v>39946</v>
      </c>
      <c r="K449" s="6">
        <v>39946</v>
      </c>
      <c r="L449" s="3">
        <f t="shared" si="2"/>
        <v>3</v>
      </c>
      <c r="M449" s="3" t="s">
        <v>79</v>
      </c>
      <c r="N449" s="1" t="s">
        <v>2946</v>
      </c>
      <c r="O449" s="1">
        <v>133</v>
      </c>
      <c r="P449" s="4">
        <f t="shared" si="7"/>
        <v>88055</v>
      </c>
      <c r="Q449" s="1">
        <v>792495</v>
      </c>
      <c r="R449" s="1" t="s">
        <v>2947</v>
      </c>
      <c r="S449" s="1" t="s">
        <v>2948</v>
      </c>
      <c r="T449" s="1" t="s">
        <v>2949</v>
      </c>
      <c r="U449" s="7" t="s">
        <v>2950</v>
      </c>
      <c r="V449" s="1">
        <v>24</v>
      </c>
      <c r="W449" s="1">
        <v>37</v>
      </c>
      <c r="X449" s="1">
        <v>16</v>
      </c>
      <c r="Y449" s="1">
        <v>57</v>
      </c>
      <c r="Z449" s="1">
        <v>85</v>
      </c>
      <c r="AA449" s="1">
        <v>5</v>
      </c>
      <c r="AB449" s="1">
        <v>354</v>
      </c>
      <c r="AC449" s="1">
        <v>31</v>
      </c>
      <c r="AD449" s="1">
        <v>259</v>
      </c>
      <c r="AE449" s="1">
        <v>28</v>
      </c>
      <c r="AF449" s="1">
        <v>34</v>
      </c>
      <c r="AG449" s="1">
        <v>68</v>
      </c>
      <c r="AH449" s="1">
        <v>16</v>
      </c>
      <c r="AI449" s="1">
        <v>174</v>
      </c>
      <c r="AJ449" s="1">
        <v>29</v>
      </c>
      <c r="AK449" s="3">
        <f t="shared" si="4"/>
        <v>354</v>
      </c>
      <c r="AL449" s="1" t="s">
        <v>26</v>
      </c>
    </row>
    <row r="450" spans="1:38" ht="15.75" customHeight="1">
      <c r="A450" s="1">
        <v>450</v>
      </c>
      <c r="B450" s="1">
        <v>450</v>
      </c>
      <c r="C450" s="1" t="s">
        <v>2951</v>
      </c>
      <c r="D450" s="1" t="s">
        <v>2952</v>
      </c>
      <c r="E450" s="1">
        <v>236</v>
      </c>
      <c r="F450" s="2">
        <f t="shared" si="0"/>
        <v>3.9333333333333331</v>
      </c>
      <c r="G450" s="5">
        <v>39847</v>
      </c>
      <c r="H450" s="3">
        <f t="shared" si="1"/>
        <v>2</v>
      </c>
      <c r="I450" s="3" t="s">
        <v>71</v>
      </c>
      <c r="J450" s="5">
        <v>39947</v>
      </c>
      <c r="K450" s="6">
        <v>39947</v>
      </c>
      <c r="L450" s="3">
        <f t="shared" si="2"/>
        <v>4</v>
      </c>
      <c r="M450" s="3" t="s">
        <v>55</v>
      </c>
      <c r="N450" s="1" t="s">
        <v>2953</v>
      </c>
      <c r="O450" s="1">
        <v>88</v>
      </c>
      <c r="P450" s="4">
        <f t="shared" si="7"/>
        <v>165021.77777777778</v>
      </c>
      <c r="Q450" s="1">
        <v>1485196</v>
      </c>
      <c r="R450" s="1" t="s">
        <v>2954</v>
      </c>
      <c r="S450" s="1" t="s">
        <v>2955</v>
      </c>
      <c r="T450" s="1" t="s">
        <v>2956</v>
      </c>
      <c r="U450" s="7" t="s">
        <v>2957</v>
      </c>
      <c r="V450" s="1">
        <v>29</v>
      </c>
      <c r="W450" s="1">
        <v>323</v>
      </c>
      <c r="X450" s="1">
        <v>6</v>
      </c>
      <c r="Y450" s="1">
        <v>27</v>
      </c>
      <c r="Z450" s="1">
        <v>401</v>
      </c>
      <c r="AA450" s="1">
        <v>66</v>
      </c>
      <c r="AB450" s="1">
        <v>0</v>
      </c>
      <c r="AC450" s="1">
        <v>267</v>
      </c>
      <c r="AD450" s="1">
        <v>154</v>
      </c>
      <c r="AE450" s="1">
        <v>424</v>
      </c>
      <c r="AF450" s="1">
        <v>12</v>
      </c>
      <c r="AG450" s="1">
        <v>120</v>
      </c>
      <c r="AH450" s="1">
        <v>14</v>
      </c>
      <c r="AI450" s="1">
        <v>17</v>
      </c>
      <c r="AJ450" s="1">
        <v>12</v>
      </c>
      <c r="AK450" s="3">
        <f t="shared" si="4"/>
        <v>424</v>
      </c>
      <c r="AL450" s="1" t="s">
        <v>29</v>
      </c>
    </row>
    <row r="451" spans="1:38" ht="15.75" customHeight="1">
      <c r="A451" s="1">
        <v>451</v>
      </c>
      <c r="B451" s="1">
        <v>451</v>
      </c>
      <c r="C451" s="1" t="s">
        <v>2958</v>
      </c>
      <c r="D451" s="1" t="s">
        <v>2959</v>
      </c>
      <c r="E451" s="1">
        <v>954</v>
      </c>
      <c r="F451" s="2">
        <f t="shared" si="0"/>
        <v>15.9</v>
      </c>
      <c r="G451" s="5">
        <v>39845</v>
      </c>
      <c r="H451" s="3">
        <f t="shared" si="1"/>
        <v>7</v>
      </c>
      <c r="I451" s="3" t="s">
        <v>87</v>
      </c>
      <c r="J451" s="5">
        <v>39950</v>
      </c>
      <c r="K451" s="6">
        <v>39950</v>
      </c>
      <c r="L451" s="3">
        <f t="shared" si="2"/>
        <v>7</v>
      </c>
      <c r="M451" s="3" t="s">
        <v>87</v>
      </c>
      <c r="N451" s="1" t="s">
        <v>2960</v>
      </c>
      <c r="O451" s="1">
        <v>109</v>
      </c>
      <c r="P451" s="4">
        <f t="shared" si="7"/>
        <v>97982.444444444438</v>
      </c>
      <c r="Q451" s="1">
        <v>881842</v>
      </c>
      <c r="R451" s="1" t="s">
        <v>2961</v>
      </c>
      <c r="S451" s="1" t="s">
        <v>2962</v>
      </c>
      <c r="T451" s="1" t="s">
        <v>2963</v>
      </c>
      <c r="U451" s="7" t="s">
        <v>2964</v>
      </c>
      <c r="V451" s="1">
        <v>25</v>
      </c>
      <c r="W451" s="1">
        <v>74</v>
      </c>
      <c r="X451" s="1">
        <v>14</v>
      </c>
      <c r="Y451" s="1">
        <v>174</v>
      </c>
      <c r="Z451" s="1">
        <v>84</v>
      </c>
      <c r="AA451" s="1">
        <v>4</v>
      </c>
      <c r="AB451" s="1">
        <v>144</v>
      </c>
      <c r="AC451" s="1">
        <v>79</v>
      </c>
      <c r="AD451" s="1">
        <v>533</v>
      </c>
      <c r="AE451" s="1">
        <v>61</v>
      </c>
      <c r="AF451" s="1">
        <v>60</v>
      </c>
      <c r="AG451" s="1">
        <v>35</v>
      </c>
      <c r="AH451" s="1">
        <v>7</v>
      </c>
      <c r="AI451" s="1">
        <v>254</v>
      </c>
      <c r="AJ451" s="1">
        <v>30</v>
      </c>
      <c r="AK451" s="3">
        <f t="shared" si="4"/>
        <v>533</v>
      </c>
      <c r="AL451" s="1" t="s">
        <v>28</v>
      </c>
    </row>
    <row r="452" spans="1:38" ht="15.75" customHeight="1">
      <c r="A452" s="1">
        <v>452</v>
      </c>
      <c r="B452" s="1">
        <v>452</v>
      </c>
      <c r="C452" s="1" t="s">
        <v>2965</v>
      </c>
      <c r="D452" s="1" t="s">
        <v>2673</v>
      </c>
      <c r="E452" s="1">
        <v>1046</v>
      </c>
      <c r="F452" s="2">
        <f t="shared" si="0"/>
        <v>17.433333333333334</v>
      </c>
      <c r="G452" s="5">
        <v>39793</v>
      </c>
      <c r="H452" s="3">
        <f t="shared" si="1"/>
        <v>4</v>
      </c>
      <c r="I452" s="3" t="s">
        <v>55</v>
      </c>
      <c r="J452" s="5">
        <v>39951</v>
      </c>
      <c r="K452" s="6">
        <v>39951</v>
      </c>
      <c r="L452" s="3">
        <f t="shared" si="2"/>
        <v>1</v>
      </c>
      <c r="M452" s="3" t="s">
        <v>40</v>
      </c>
      <c r="N452" s="1" t="s">
        <v>2674</v>
      </c>
      <c r="O452" s="1">
        <v>324</v>
      </c>
      <c r="P452" s="4">
        <f t="shared" si="7"/>
        <v>548240.77777777775</v>
      </c>
      <c r="Q452" s="1">
        <v>4934167</v>
      </c>
      <c r="R452" s="1" t="s">
        <v>2966</v>
      </c>
      <c r="S452" s="1" t="s">
        <v>2967</v>
      </c>
      <c r="T452" s="1" t="s">
        <v>2968</v>
      </c>
      <c r="U452" s="7" t="s">
        <v>2969</v>
      </c>
      <c r="V452" s="1">
        <v>45</v>
      </c>
      <c r="W452" s="1">
        <v>139</v>
      </c>
      <c r="X452" s="1">
        <v>28</v>
      </c>
      <c r="Y452" s="1">
        <v>97</v>
      </c>
      <c r="Z452" s="1">
        <v>2851</v>
      </c>
      <c r="AA452" s="1">
        <v>2031</v>
      </c>
      <c r="AB452" s="1">
        <v>2309</v>
      </c>
      <c r="AC452" s="1">
        <v>1194</v>
      </c>
      <c r="AD452" s="1">
        <v>1069</v>
      </c>
      <c r="AE452" s="1">
        <v>555</v>
      </c>
      <c r="AF452" s="1">
        <v>44</v>
      </c>
      <c r="AG452" s="1">
        <v>149</v>
      </c>
      <c r="AH452" s="1">
        <v>14</v>
      </c>
      <c r="AI452" s="1">
        <v>1448</v>
      </c>
      <c r="AJ452" s="1">
        <v>27</v>
      </c>
      <c r="AK452" s="3">
        <f t="shared" si="4"/>
        <v>2851</v>
      </c>
      <c r="AL452" s="1" t="s">
        <v>24</v>
      </c>
    </row>
    <row r="453" spans="1:38" ht="15.75" customHeight="1">
      <c r="A453" s="1">
        <v>453</v>
      </c>
      <c r="B453" s="1">
        <v>453</v>
      </c>
      <c r="C453" s="1" t="s">
        <v>2970</v>
      </c>
      <c r="D453" s="1" t="s">
        <v>2971</v>
      </c>
      <c r="E453" s="1">
        <v>1003</v>
      </c>
      <c r="F453" s="2">
        <f t="shared" si="0"/>
        <v>16.716666666666665</v>
      </c>
      <c r="G453" s="5">
        <v>39849</v>
      </c>
      <c r="H453" s="3">
        <f t="shared" si="1"/>
        <v>4</v>
      </c>
      <c r="I453" s="3" t="s">
        <v>55</v>
      </c>
      <c r="J453" s="5">
        <v>39952</v>
      </c>
      <c r="K453" s="6">
        <v>39952</v>
      </c>
      <c r="L453" s="3">
        <f t="shared" si="2"/>
        <v>2</v>
      </c>
      <c r="M453" s="3" t="s">
        <v>71</v>
      </c>
      <c r="N453" s="1" t="s">
        <v>243</v>
      </c>
      <c r="O453" s="1">
        <v>354</v>
      </c>
      <c r="P453" s="4">
        <f t="shared" si="7"/>
        <v>2474542.5555555555</v>
      </c>
      <c r="Q453" s="1">
        <v>22270883</v>
      </c>
      <c r="R453" s="1" t="s">
        <v>2972</v>
      </c>
      <c r="S453" s="1" t="s">
        <v>2973</v>
      </c>
      <c r="T453" s="1" t="s">
        <v>2974</v>
      </c>
      <c r="U453" s="7" t="s">
        <v>2975</v>
      </c>
      <c r="V453" s="1">
        <v>37</v>
      </c>
      <c r="W453" s="1">
        <v>213</v>
      </c>
      <c r="X453" s="1">
        <v>110</v>
      </c>
      <c r="Y453" s="1">
        <v>519</v>
      </c>
      <c r="Z453" s="1">
        <v>1752</v>
      </c>
      <c r="AA453" s="1">
        <v>4166</v>
      </c>
      <c r="AB453" s="1">
        <v>2231</v>
      </c>
      <c r="AC453" s="1">
        <v>345</v>
      </c>
      <c r="AD453" s="1">
        <v>154</v>
      </c>
      <c r="AE453" s="1">
        <v>363</v>
      </c>
      <c r="AF453" s="1">
        <v>184</v>
      </c>
      <c r="AG453" s="1">
        <v>715</v>
      </c>
      <c r="AH453" s="1">
        <v>209</v>
      </c>
      <c r="AI453" s="1">
        <v>100</v>
      </c>
      <c r="AJ453" s="1">
        <v>212</v>
      </c>
      <c r="AK453" s="3">
        <f t="shared" si="4"/>
        <v>4166</v>
      </c>
      <c r="AL453" s="1" t="s">
        <v>25</v>
      </c>
    </row>
    <row r="454" spans="1:38" ht="15.75" customHeight="1">
      <c r="A454" s="1">
        <v>454</v>
      </c>
      <c r="B454" s="1">
        <v>454</v>
      </c>
      <c r="C454" s="1" t="s">
        <v>2976</v>
      </c>
      <c r="D454" s="1" t="s">
        <v>1033</v>
      </c>
      <c r="E454" s="1">
        <v>209</v>
      </c>
      <c r="F454" s="2">
        <f t="shared" si="0"/>
        <v>3.4833333333333334</v>
      </c>
      <c r="G454" s="5">
        <v>39849</v>
      </c>
      <c r="H454" s="3">
        <f t="shared" si="1"/>
        <v>4</v>
      </c>
      <c r="I454" s="3" t="s">
        <v>55</v>
      </c>
      <c r="J454" s="5">
        <v>39954</v>
      </c>
      <c r="K454" s="6">
        <v>39954</v>
      </c>
      <c r="L454" s="3">
        <f t="shared" si="2"/>
        <v>4</v>
      </c>
      <c r="M454" s="3" t="s">
        <v>55</v>
      </c>
      <c r="N454" s="1" t="s">
        <v>1034</v>
      </c>
      <c r="O454" s="1">
        <v>181</v>
      </c>
      <c r="P454" s="4">
        <f t="shared" si="7"/>
        <v>98286.444444444438</v>
      </c>
      <c r="Q454" s="1">
        <v>884578</v>
      </c>
      <c r="R454" s="1" t="s">
        <v>2977</v>
      </c>
      <c r="S454" s="1" t="s">
        <v>2978</v>
      </c>
      <c r="T454" s="1" t="s">
        <v>2979</v>
      </c>
      <c r="U454" s="7" t="s">
        <v>2980</v>
      </c>
      <c r="V454" s="1">
        <v>40</v>
      </c>
      <c r="W454" s="1">
        <v>45</v>
      </c>
      <c r="X454" s="1">
        <v>5</v>
      </c>
      <c r="Y454" s="1">
        <v>12</v>
      </c>
      <c r="Z454" s="1">
        <v>499</v>
      </c>
      <c r="AA454" s="1">
        <v>4</v>
      </c>
      <c r="AB454" s="1">
        <v>276</v>
      </c>
      <c r="AC454" s="1">
        <v>11</v>
      </c>
      <c r="AD454" s="1">
        <v>99</v>
      </c>
      <c r="AE454" s="1">
        <v>44</v>
      </c>
      <c r="AF454" s="1">
        <v>4</v>
      </c>
      <c r="AG454" s="1">
        <v>65</v>
      </c>
      <c r="AH454" s="1">
        <v>6</v>
      </c>
      <c r="AI454" s="1">
        <v>39</v>
      </c>
      <c r="AJ454" s="1">
        <v>19</v>
      </c>
      <c r="AK454" s="3">
        <f t="shared" si="4"/>
        <v>499</v>
      </c>
      <c r="AL454" s="1" t="s">
        <v>24</v>
      </c>
    </row>
    <row r="455" spans="1:38" ht="15.75" customHeight="1">
      <c r="A455" s="1">
        <v>455</v>
      </c>
      <c r="B455" s="1">
        <v>455</v>
      </c>
      <c r="C455" s="1" t="s">
        <v>2981</v>
      </c>
      <c r="D455" s="1" t="s">
        <v>1582</v>
      </c>
      <c r="E455" s="1">
        <v>143</v>
      </c>
      <c r="F455" s="2">
        <f t="shared" si="0"/>
        <v>2.3833333333333333</v>
      </c>
      <c r="G455" s="5">
        <v>39849</v>
      </c>
      <c r="H455" s="3">
        <f t="shared" si="1"/>
        <v>4</v>
      </c>
      <c r="I455" s="3" t="s">
        <v>55</v>
      </c>
      <c r="J455" s="5">
        <v>39955</v>
      </c>
      <c r="K455" s="6">
        <v>39955</v>
      </c>
      <c r="L455" s="3">
        <f t="shared" si="2"/>
        <v>5</v>
      </c>
      <c r="M455" s="3" t="s">
        <v>39</v>
      </c>
      <c r="N455" s="1" t="s">
        <v>1147</v>
      </c>
      <c r="O455" s="1">
        <v>62</v>
      </c>
      <c r="P455" s="4">
        <f t="shared" si="7"/>
        <v>61850.777777777781</v>
      </c>
      <c r="Q455" s="1">
        <v>556657</v>
      </c>
      <c r="R455" s="1" t="s">
        <v>2982</v>
      </c>
      <c r="S455" s="1" t="s">
        <v>2983</v>
      </c>
      <c r="T455" s="1" t="s">
        <v>2984</v>
      </c>
      <c r="U455" s="7" t="s">
        <v>2985</v>
      </c>
      <c r="V455" s="1">
        <v>45</v>
      </c>
      <c r="W455" s="1">
        <v>28</v>
      </c>
      <c r="X455" s="1">
        <v>8</v>
      </c>
      <c r="Y455" s="1">
        <v>3</v>
      </c>
      <c r="Z455" s="1">
        <v>26</v>
      </c>
      <c r="AA455" s="1">
        <v>30</v>
      </c>
      <c r="AB455" s="1">
        <v>34</v>
      </c>
      <c r="AC455" s="1">
        <v>44</v>
      </c>
      <c r="AD455" s="1">
        <v>35</v>
      </c>
      <c r="AE455" s="1">
        <v>16</v>
      </c>
      <c r="AF455" s="1">
        <v>6</v>
      </c>
      <c r="AG455" s="1">
        <v>93</v>
      </c>
      <c r="AH455" s="1">
        <v>12</v>
      </c>
      <c r="AI455" s="1">
        <v>6</v>
      </c>
      <c r="AJ455" s="1">
        <v>53</v>
      </c>
      <c r="AK455" s="3">
        <f t="shared" si="4"/>
        <v>93</v>
      </c>
      <c r="AL455" s="1" t="s">
        <v>31</v>
      </c>
    </row>
    <row r="456" spans="1:38" ht="15.75" customHeight="1">
      <c r="A456" s="1">
        <v>456</v>
      </c>
      <c r="B456" s="1">
        <v>456</v>
      </c>
      <c r="C456" s="1" t="s">
        <v>2986</v>
      </c>
      <c r="D456" s="1" t="s">
        <v>2987</v>
      </c>
      <c r="E456" s="1">
        <v>358</v>
      </c>
      <c r="F456" s="2">
        <f t="shared" si="0"/>
        <v>5.9666666666666668</v>
      </c>
      <c r="G456" s="5">
        <v>39848</v>
      </c>
      <c r="H456" s="3">
        <f t="shared" si="1"/>
        <v>3</v>
      </c>
      <c r="I456" s="3" t="s">
        <v>79</v>
      </c>
      <c r="J456" s="5">
        <v>39957</v>
      </c>
      <c r="K456" s="6">
        <v>39957</v>
      </c>
      <c r="L456" s="3">
        <f t="shared" si="2"/>
        <v>7</v>
      </c>
      <c r="M456" s="3" t="s">
        <v>87</v>
      </c>
      <c r="N456" s="1" t="s">
        <v>2988</v>
      </c>
      <c r="O456" s="1">
        <v>591</v>
      </c>
      <c r="P456" s="4">
        <f t="shared" si="7"/>
        <v>290377.77777777775</v>
      </c>
      <c r="Q456" s="1">
        <v>2613400</v>
      </c>
      <c r="R456" s="1" t="s">
        <v>2989</v>
      </c>
      <c r="S456" s="1" t="s">
        <v>2990</v>
      </c>
      <c r="T456" s="1" t="s">
        <v>2991</v>
      </c>
      <c r="U456" s="7" t="s">
        <v>2992</v>
      </c>
      <c r="V456" s="1">
        <v>45</v>
      </c>
      <c r="W456" s="1">
        <v>47</v>
      </c>
      <c r="X456" s="1">
        <v>8</v>
      </c>
      <c r="Y456" s="1">
        <v>21</v>
      </c>
      <c r="Z456" s="1">
        <v>494</v>
      </c>
      <c r="AA456" s="1">
        <v>902</v>
      </c>
      <c r="AB456" s="1">
        <v>467</v>
      </c>
      <c r="AC456" s="1">
        <v>238</v>
      </c>
      <c r="AD456" s="1">
        <v>322</v>
      </c>
      <c r="AE456" s="1">
        <v>55</v>
      </c>
      <c r="AF456" s="1">
        <v>22</v>
      </c>
      <c r="AG456" s="1">
        <v>135</v>
      </c>
      <c r="AH456" s="1">
        <v>28</v>
      </c>
      <c r="AI456" s="1">
        <v>265</v>
      </c>
      <c r="AJ456" s="1">
        <v>32</v>
      </c>
      <c r="AK456" s="3">
        <f t="shared" si="4"/>
        <v>902</v>
      </c>
      <c r="AL456" s="1" t="s">
        <v>25</v>
      </c>
    </row>
    <row r="457" spans="1:38" ht="15.75" customHeight="1">
      <c r="A457" s="1">
        <v>457</v>
      </c>
      <c r="B457" s="1">
        <v>457</v>
      </c>
      <c r="C457" s="1" t="s">
        <v>2993</v>
      </c>
      <c r="D457" s="1" t="s">
        <v>2338</v>
      </c>
      <c r="E457" s="1">
        <v>274</v>
      </c>
      <c r="F457" s="2">
        <f t="shared" si="0"/>
        <v>4.5666666666666664</v>
      </c>
      <c r="G457" s="5">
        <v>39848</v>
      </c>
      <c r="H457" s="3">
        <f t="shared" si="1"/>
        <v>3</v>
      </c>
      <c r="I457" s="3" t="s">
        <v>79</v>
      </c>
      <c r="J457" s="5">
        <v>39959</v>
      </c>
      <c r="K457" s="6">
        <v>39959</v>
      </c>
      <c r="L457" s="3">
        <f t="shared" si="2"/>
        <v>2</v>
      </c>
      <c r="M457" s="3" t="s">
        <v>71</v>
      </c>
      <c r="N457" s="1" t="s">
        <v>1048</v>
      </c>
      <c r="O457" s="1">
        <v>588</v>
      </c>
      <c r="P457" s="4">
        <f t="shared" si="7"/>
        <v>476655.88888888888</v>
      </c>
      <c r="Q457" s="1">
        <v>4289903</v>
      </c>
      <c r="R457" s="1" t="s">
        <v>2994</v>
      </c>
      <c r="S457" s="1" t="s">
        <v>2995</v>
      </c>
      <c r="T457" s="1" t="s">
        <v>2996</v>
      </c>
      <c r="U457" s="7" t="s">
        <v>2997</v>
      </c>
      <c r="V457" s="1">
        <v>48</v>
      </c>
      <c r="W457" s="1">
        <v>103</v>
      </c>
      <c r="X457" s="1">
        <v>48</v>
      </c>
      <c r="Y457" s="1">
        <v>45</v>
      </c>
      <c r="Z457" s="1">
        <v>355</v>
      </c>
      <c r="AA457" s="1">
        <v>87</v>
      </c>
      <c r="AB457" s="1">
        <v>595</v>
      </c>
      <c r="AC457" s="1">
        <v>26</v>
      </c>
      <c r="AD457" s="1">
        <v>268</v>
      </c>
      <c r="AE457" s="1">
        <v>150</v>
      </c>
      <c r="AF457" s="1">
        <v>43</v>
      </c>
      <c r="AG457" s="1">
        <v>369</v>
      </c>
      <c r="AH457" s="1">
        <v>96</v>
      </c>
      <c r="AI457" s="1">
        <v>249</v>
      </c>
      <c r="AJ457" s="1">
        <v>354</v>
      </c>
      <c r="AK457" s="3">
        <f t="shared" si="4"/>
        <v>595</v>
      </c>
      <c r="AL457" s="1" t="s">
        <v>26</v>
      </c>
    </row>
    <row r="458" spans="1:38" ht="15.75" customHeight="1">
      <c r="A458" s="1">
        <v>458</v>
      </c>
      <c r="B458" s="1">
        <v>458</v>
      </c>
      <c r="C458" s="1" t="s">
        <v>2998</v>
      </c>
      <c r="D458" s="1" t="s">
        <v>2999</v>
      </c>
      <c r="E458" s="1">
        <v>749</v>
      </c>
      <c r="F458" s="2">
        <f t="shared" si="0"/>
        <v>12.483333333333333</v>
      </c>
      <c r="G458" s="5">
        <v>39906</v>
      </c>
      <c r="H458" s="3">
        <f t="shared" si="1"/>
        <v>5</v>
      </c>
      <c r="I458" s="3" t="s">
        <v>39</v>
      </c>
      <c r="J458" s="5">
        <v>39959</v>
      </c>
      <c r="K458" s="6">
        <v>39959</v>
      </c>
      <c r="L458" s="3">
        <f t="shared" si="2"/>
        <v>2</v>
      </c>
      <c r="M458" s="3" t="s">
        <v>71</v>
      </c>
      <c r="N458" s="1" t="s">
        <v>3000</v>
      </c>
      <c r="O458" s="1">
        <v>313</v>
      </c>
      <c r="P458" s="4">
        <f t="shared" si="7"/>
        <v>114065.44444444444</v>
      </c>
      <c r="Q458" s="1">
        <v>1026589</v>
      </c>
      <c r="R458" s="1" t="s">
        <v>3001</v>
      </c>
      <c r="S458" s="1" t="s">
        <v>3002</v>
      </c>
      <c r="T458" s="1" t="s">
        <v>3003</v>
      </c>
      <c r="U458" s="7" t="s">
        <v>3004</v>
      </c>
      <c r="V458" s="1">
        <v>39</v>
      </c>
      <c r="W458" s="1">
        <v>132</v>
      </c>
      <c r="X458" s="1">
        <v>12</v>
      </c>
      <c r="Y458" s="1">
        <v>114</v>
      </c>
      <c r="Z458" s="1">
        <v>54</v>
      </c>
      <c r="AA458" s="1">
        <v>13</v>
      </c>
      <c r="AB458" s="1">
        <v>47</v>
      </c>
      <c r="AC458" s="1">
        <v>13</v>
      </c>
      <c r="AD458" s="1">
        <v>541</v>
      </c>
      <c r="AE458" s="1">
        <v>25</v>
      </c>
      <c r="AF458" s="1">
        <v>105</v>
      </c>
      <c r="AG458" s="1">
        <v>128</v>
      </c>
      <c r="AH458" s="1">
        <v>56</v>
      </c>
      <c r="AI458" s="1">
        <v>142</v>
      </c>
      <c r="AJ458" s="1">
        <v>128</v>
      </c>
      <c r="AK458" s="3">
        <f t="shared" si="4"/>
        <v>541</v>
      </c>
      <c r="AL458" s="1" t="s">
        <v>28</v>
      </c>
    </row>
    <row r="459" spans="1:38" ht="15.75" customHeight="1">
      <c r="A459" s="1">
        <v>459</v>
      </c>
      <c r="B459" s="1">
        <v>459</v>
      </c>
      <c r="C459" s="1" t="s">
        <v>3005</v>
      </c>
      <c r="D459" s="1" t="s">
        <v>1919</v>
      </c>
      <c r="E459" s="1">
        <v>394</v>
      </c>
      <c r="F459" s="2">
        <f t="shared" si="0"/>
        <v>6.5666666666666664</v>
      </c>
      <c r="G459" s="5">
        <v>39849</v>
      </c>
      <c r="H459" s="3">
        <f t="shared" si="1"/>
        <v>4</v>
      </c>
      <c r="I459" s="3" t="s">
        <v>55</v>
      </c>
      <c r="J459" s="5">
        <v>39960</v>
      </c>
      <c r="K459" s="6">
        <v>39960</v>
      </c>
      <c r="L459" s="3">
        <f t="shared" si="2"/>
        <v>3</v>
      </c>
      <c r="M459" s="3" t="s">
        <v>79</v>
      </c>
      <c r="N459" s="1" t="s">
        <v>1920</v>
      </c>
      <c r="O459" s="1">
        <v>103</v>
      </c>
      <c r="P459" s="4">
        <f t="shared" si="7"/>
        <v>61760.666666666664</v>
      </c>
      <c r="Q459" s="1">
        <v>555846</v>
      </c>
      <c r="R459" s="1" t="s">
        <v>3006</v>
      </c>
      <c r="S459" s="1" t="s">
        <v>3007</v>
      </c>
      <c r="T459" s="1" t="s">
        <v>3008</v>
      </c>
      <c r="U459" s="7" t="s">
        <v>3009</v>
      </c>
      <c r="V459" s="1">
        <v>29</v>
      </c>
      <c r="W459" s="1">
        <v>34</v>
      </c>
      <c r="X459" s="1">
        <v>0</v>
      </c>
      <c r="Y459" s="1">
        <v>33</v>
      </c>
      <c r="Z459" s="1">
        <v>140</v>
      </c>
      <c r="AA459" s="1">
        <v>0</v>
      </c>
      <c r="AB459" s="1">
        <v>272</v>
      </c>
      <c r="AC459" s="1">
        <v>68</v>
      </c>
      <c r="AD459" s="1">
        <v>141</v>
      </c>
      <c r="AE459" s="1">
        <v>31</v>
      </c>
      <c r="AF459" s="1">
        <v>6</v>
      </c>
      <c r="AG459" s="1">
        <v>46</v>
      </c>
      <c r="AH459" s="1">
        <v>0</v>
      </c>
      <c r="AI459" s="1">
        <v>89</v>
      </c>
      <c r="AJ459" s="1">
        <v>13</v>
      </c>
      <c r="AK459" s="3">
        <f t="shared" si="4"/>
        <v>272</v>
      </c>
      <c r="AL459" s="1" t="s">
        <v>26</v>
      </c>
    </row>
    <row r="460" spans="1:38" ht="15.75" customHeight="1">
      <c r="A460" s="1">
        <v>460</v>
      </c>
      <c r="B460" s="1">
        <v>460</v>
      </c>
      <c r="C460" s="1" t="s">
        <v>3010</v>
      </c>
      <c r="D460" s="1" t="s">
        <v>3011</v>
      </c>
      <c r="E460" s="1">
        <v>889</v>
      </c>
      <c r="F460" s="2">
        <f t="shared" si="0"/>
        <v>14.816666666666666</v>
      </c>
      <c r="G460" s="5">
        <v>39507</v>
      </c>
      <c r="H460" s="3">
        <f t="shared" si="1"/>
        <v>5</v>
      </c>
      <c r="I460" s="3" t="s">
        <v>39</v>
      </c>
      <c r="J460" s="5">
        <v>39961</v>
      </c>
      <c r="K460" s="6">
        <v>39961</v>
      </c>
      <c r="L460" s="3">
        <f t="shared" si="2"/>
        <v>4</v>
      </c>
      <c r="M460" s="3" t="s">
        <v>55</v>
      </c>
      <c r="N460" s="1" t="s">
        <v>1242</v>
      </c>
      <c r="O460" s="1">
        <v>287</v>
      </c>
      <c r="P460" s="4">
        <f t="shared" si="7"/>
        <v>117157.22222222222</v>
      </c>
      <c r="Q460" s="1">
        <v>1054415</v>
      </c>
      <c r="R460" s="1" t="s">
        <v>3012</v>
      </c>
      <c r="S460" s="1" t="s">
        <v>3013</v>
      </c>
      <c r="T460" s="1" t="s">
        <v>3014</v>
      </c>
      <c r="U460" s="7" t="s">
        <v>3015</v>
      </c>
      <c r="V460" s="1">
        <v>28</v>
      </c>
      <c r="W460" s="1">
        <v>561</v>
      </c>
      <c r="X460" s="1">
        <v>10</v>
      </c>
      <c r="Y460" s="1">
        <v>30</v>
      </c>
      <c r="Z460" s="1">
        <v>245</v>
      </c>
      <c r="AA460" s="1">
        <v>26</v>
      </c>
      <c r="AB460" s="1">
        <v>0</v>
      </c>
      <c r="AC460" s="1">
        <v>146</v>
      </c>
      <c r="AD460" s="1">
        <v>238</v>
      </c>
      <c r="AE460" s="1">
        <v>399</v>
      </c>
      <c r="AF460" s="1">
        <v>32</v>
      </c>
      <c r="AG460" s="1">
        <v>55</v>
      </c>
      <c r="AH460" s="1">
        <v>23</v>
      </c>
      <c r="AI460" s="1">
        <v>7</v>
      </c>
      <c r="AJ460" s="1">
        <v>30</v>
      </c>
      <c r="AK460" s="3">
        <f t="shared" si="4"/>
        <v>561</v>
      </c>
      <c r="AL460" s="1" t="s">
        <v>21</v>
      </c>
    </row>
    <row r="461" spans="1:38" ht="15.75" customHeight="1">
      <c r="A461" s="1">
        <v>461</v>
      </c>
      <c r="B461" s="1">
        <v>461</v>
      </c>
      <c r="C461" s="1" t="s">
        <v>3016</v>
      </c>
      <c r="D461" s="1" t="s">
        <v>3017</v>
      </c>
      <c r="E461" s="1">
        <v>1118</v>
      </c>
      <c r="F461" s="2">
        <f t="shared" si="0"/>
        <v>18.633333333333333</v>
      </c>
      <c r="G461" s="5">
        <v>39850</v>
      </c>
      <c r="H461" s="3">
        <f t="shared" si="1"/>
        <v>5</v>
      </c>
      <c r="I461" s="3" t="s">
        <v>39</v>
      </c>
      <c r="J461" s="5">
        <v>39964</v>
      </c>
      <c r="K461" s="6">
        <v>39964</v>
      </c>
      <c r="L461" s="3">
        <f t="shared" si="2"/>
        <v>7</v>
      </c>
      <c r="M461" s="3" t="s">
        <v>87</v>
      </c>
      <c r="N461" s="1" t="s">
        <v>1256</v>
      </c>
      <c r="O461" s="1">
        <v>323</v>
      </c>
      <c r="P461" s="4">
        <f t="shared" si="7"/>
        <v>65547.888888888891</v>
      </c>
      <c r="Q461" s="1">
        <v>589931</v>
      </c>
      <c r="R461" s="1" t="s">
        <v>3018</v>
      </c>
      <c r="S461" s="1" t="s">
        <v>3019</v>
      </c>
      <c r="T461" s="1" t="s">
        <v>3020</v>
      </c>
      <c r="U461" s="7" t="s">
        <v>3021</v>
      </c>
      <c r="V461" s="1">
        <v>22</v>
      </c>
      <c r="W461" s="1">
        <v>54</v>
      </c>
      <c r="X461" s="1">
        <v>35</v>
      </c>
      <c r="Y461" s="1">
        <v>158</v>
      </c>
      <c r="Z461" s="1">
        <v>81</v>
      </c>
      <c r="AA461" s="1">
        <v>4</v>
      </c>
      <c r="AB461" s="1">
        <v>100</v>
      </c>
      <c r="AC461" s="1">
        <v>45</v>
      </c>
      <c r="AD461" s="1">
        <v>412</v>
      </c>
      <c r="AE461" s="1">
        <v>47</v>
      </c>
      <c r="AF461" s="1">
        <v>152</v>
      </c>
      <c r="AG461" s="1">
        <v>47</v>
      </c>
      <c r="AH461" s="1">
        <v>29</v>
      </c>
      <c r="AI461" s="1">
        <v>290</v>
      </c>
      <c r="AJ461" s="1">
        <v>77</v>
      </c>
      <c r="AK461" s="3">
        <f t="shared" si="4"/>
        <v>412</v>
      </c>
      <c r="AL461" s="1" t="s">
        <v>28</v>
      </c>
    </row>
    <row r="462" spans="1:38" ht="15.75" customHeight="1">
      <c r="A462" s="1">
        <v>462</v>
      </c>
      <c r="B462" s="1">
        <v>462</v>
      </c>
      <c r="C462" s="1" t="s">
        <v>3022</v>
      </c>
      <c r="D462" s="1" t="s">
        <v>354</v>
      </c>
      <c r="E462" s="1">
        <v>527</v>
      </c>
      <c r="F462" s="2">
        <f t="shared" si="0"/>
        <v>8.7833333333333332</v>
      </c>
      <c r="G462" s="5">
        <v>39850</v>
      </c>
      <c r="H462" s="3">
        <f t="shared" si="1"/>
        <v>5</v>
      </c>
      <c r="I462" s="3" t="s">
        <v>39</v>
      </c>
      <c r="J462" s="5">
        <v>39966</v>
      </c>
      <c r="K462" s="6">
        <v>39966</v>
      </c>
      <c r="L462" s="3">
        <f t="shared" si="2"/>
        <v>2</v>
      </c>
      <c r="M462" s="3" t="s">
        <v>71</v>
      </c>
      <c r="N462" s="1" t="s">
        <v>355</v>
      </c>
      <c r="O462" s="1">
        <v>145</v>
      </c>
      <c r="P462" s="4">
        <f t="shared" si="7"/>
        <v>100991.44444444444</v>
      </c>
      <c r="Q462" s="1">
        <v>908923</v>
      </c>
      <c r="R462" s="1" t="s">
        <v>3023</v>
      </c>
      <c r="S462" s="1" t="s">
        <v>3024</v>
      </c>
      <c r="T462" s="1" t="s">
        <v>3025</v>
      </c>
      <c r="U462" s="7" t="s">
        <v>3026</v>
      </c>
      <c r="V462" s="1">
        <v>27</v>
      </c>
      <c r="W462" s="1">
        <v>16</v>
      </c>
      <c r="X462" s="1">
        <v>34</v>
      </c>
      <c r="Y462" s="1">
        <v>20</v>
      </c>
      <c r="Z462" s="1">
        <v>213</v>
      </c>
      <c r="AA462" s="1">
        <v>13</v>
      </c>
      <c r="AB462" s="1">
        <v>338</v>
      </c>
      <c r="AC462" s="1">
        <v>71</v>
      </c>
      <c r="AD462" s="1">
        <v>205</v>
      </c>
      <c r="AE462" s="1">
        <v>58</v>
      </c>
      <c r="AF462" s="1">
        <v>40</v>
      </c>
      <c r="AG462" s="1">
        <v>89</v>
      </c>
      <c r="AH462" s="1">
        <v>11</v>
      </c>
      <c r="AI462" s="1">
        <v>123</v>
      </c>
      <c r="AJ462" s="1">
        <v>72</v>
      </c>
      <c r="AK462" s="3">
        <f t="shared" si="4"/>
        <v>338</v>
      </c>
      <c r="AL462" s="1" t="s">
        <v>26</v>
      </c>
    </row>
    <row r="463" spans="1:38" ht="15.75" customHeight="1">
      <c r="A463" s="1">
        <v>463</v>
      </c>
      <c r="B463" s="1">
        <v>463</v>
      </c>
      <c r="C463" s="1" t="s">
        <v>3027</v>
      </c>
      <c r="D463" s="1" t="s">
        <v>3028</v>
      </c>
      <c r="E463" s="1">
        <v>894</v>
      </c>
      <c r="F463" s="2">
        <f t="shared" si="0"/>
        <v>14.9</v>
      </c>
      <c r="G463" s="5">
        <v>39847</v>
      </c>
      <c r="H463" s="3">
        <f t="shared" si="1"/>
        <v>2</v>
      </c>
      <c r="I463" s="3" t="s">
        <v>71</v>
      </c>
      <c r="J463" s="5">
        <v>39966</v>
      </c>
      <c r="K463" s="6">
        <v>39966</v>
      </c>
      <c r="L463" s="3">
        <f t="shared" si="2"/>
        <v>2</v>
      </c>
      <c r="M463" s="3" t="s">
        <v>71</v>
      </c>
      <c r="N463" s="1" t="s">
        <v>327</v>
      </c>
      <c r="O463" s="1">
        <v>143</v>
      </c>
      <c r="P463" s="4">
        <f t="shared" si="7"/>
        <v>83543.222222222219</v>
      </c>
      <c r="Q463" s="1">
        <v>751889</v>
      </c>
      <c r="R463" s="1" t="s">
        <v>3029</v>
      </c>
      <c r="S463" s="1" t="s">
        <v>3030</v>
      </c>
      <c r="T463" s="1" t="s">
        <v>3031</v>
      </c>
      <c r="U463" s="7" t="s">
        <v>3032</v>
      </c>
      <c r="V463" s="1">
        <v>31</v>
      </c>
      <c r="W463" s="1">
        <v>266</v>
      </c>
      <c r="X463" s="1">
        <v>16</v>
      </c>
      <c r="Y463" s="1">
        <v>93</v>
      </c>
      <c r="Z463" s="1">
        <v>103</v>
      </c>
      <c r="AA463" s="1">
        <v>4</v>
      </c>
      <c r="AB463" s="1">
        <v>130</v>
      </c>
      <c r="AC463" s="1">
        <v>30</v>
      </c>
      <c r="AD463" s="1">
        <v>397</v>
      </c>
      <c r="AE463" s="1">
        <v>89</v>
      </c>
      <c r="AF463" s="1">
        <v>29</v>
      </c>
      <c r="AG463" s="1">
        <v>43</v>
      </c>
      <c r="AH463" s="1">
        <v>14</v>
      </c>
      <c r="AI463" s="1">
        <v>179</v>
      </c>
      <c r="AJ463" s="1">
        <v>44</v>
      </c>
      <c r="AK463" s="3">
        <f t="shared" si="4"/>
        <v>397</v>
      </c>
      <c r="AL463" s="1" t="s">
        <v>28</v>
      </c>
    </row>
    <row r="464" spans="1:38" ht="15.75" customHeight="1">
      <c r="A464" s="1">
        <v>464</v>
      </c>
      <c r="B464" s="1">
        <v>464</v>
      </c>
      <c r="C464" s="1" t="s">
        <v>3033</v>
      </c>
      <c r="D464" s="1" t="s">
        <v>3034</v>
      </c>
      <c r="E464" s="1">
        <v>1044</v>
      </c>
      <c r="F464" s="2">
        <f t="shared" si="0"/>
        <v>17.399999999999999</v>
      </c>
      <c r="G464" s="5">
        <v>38043</v>
      </c>
      <c r="H464" s="3">
        <f t="shared" si="1"/>
        <v>4</v>
      </c>
      <c r="I464" s="3" t="s">
        <v>55</v>
      </c>
      <c r="J464" s="5">
        <v>39969</v>
      </c>
      <c r="K464" s="6">
        <v>39969</v>
      </c>
      <c r="L464" s="3">
        <f t="shared" si="2"/>
        <v>5</v>
      </c>
      <c r="M464" s="3" t="s">
        <v>39</v>
      </c>
      <c r="N464" s="1" t="s">
        <v>3035</v>
      </c>
      <c r="O464" s="1">
        <v>55</v>
      </c>
      <c r="P464" s="4">
        <f t="shared" si="7"/>
        <v>32921.555555555555</v>
      </c>
      <c r="Q464" s="1">
        <v>296294</v>
      </c>
      <c r="R464" s="1" t="s">
        <v>3036</v>
      </c>
      <c r="S464" s="1" t="s">
        <v>3037</v>
      </c>
      <c r="T464" s="1" t="s">
        <v>3038</v>
      </c>
      <c r="U464" s="7" t="s">
        <v>3039</v>
      </c>
      <c r="V464" s="1">
        <v>17</v>
      </c>
      <c r="W464" s="1">
        <v>88</v>
      </c>
      <c r="X464" s="1">
        <v>9</v>
      </c>
      <c r="Y464" s="1">
        <v>51</v>
      </c>
      <c r="Z464" s="1">
        <v>72</v>
      </c>
      <c r="AA464" s="1">
        <v>28</v>
      </c>
      <c r="AB464" s="1">
        <v>2</v>
      </c>
      <c r="AC464" s="1">
        <v>24</v>
      </c>
      <c r="AD464" s="1">
        <v>55</v>
      </c>
      <c r="AE464" s="1">
        <v>55</v>
      </c>
      <c r="AF464" s="1">
        <v>12</v>
      </c>
      <c r="AG464" s="1">
        <v>11</v>
      </c>
      <c r="AH464" s="1">
        <v>28</v>
      </c>
      <c r="AI464" s="1">
        <v>1</v>
      </c>
      <c r="AJ464" s="1">
        <v>24</v>
      </c>
      <c r="AK464" s="3">
        <f t="shared" si="4"/>
        <v>88</v>
      </c>
      <c r="AL464" s="1" t="s">
        <v>24</v>
      </c>
    </row>
    <row r="465" spans="1:38" ht="15.75" customHeight="1">
      <c r="A465" s="1">
        <v>465</v>
      </c>
      <c r="B465" s="1">
        <v>465</v>
      </c>
      <c r="C465" s="1" t="s">
        <v>3040</v>
      </c>
      <c r="D465" s="1" t="s">
        <v>3041</v>
      </c>
      <c r="E465" s="1">
        <v>230</v>
      </c>
      <c r="F465" s="2">
        <f t="shared" si="0"/>
        <v>3.8333333333333335</v>
      </c>
      <c r="G465" s="5">
        <v>39848</v>
      </c>
      <c r="H465" s="3">
        <f t="shared" si="1"/>
        <v>3</v>
      </c>
      <c r="I465" s="3" t="s">
        <v>79</v>
      </c>
      <c r="J465" s="5">
        <v>39971</v>
      </c>
      <c r="K465" s="6">
        <v>39971</v>
      </c>
      <c r="L465" s="3">
        <f t="shared" si="2"/>
        <v>7</v>
      </c>
      <c r="M465" s="3" t="s">
        <v>87</v>
      </c>
      <c r="N465" s="1" t="s">
        <v>3042</v>
      </c>
      <c r="O465" s="1">
        <v>126</v>
      </c>
      <c r="P465" s="4">
        <f t="shared" si="7"/>
        <v>54885.111111111109</v>
      </c>
      <c r="Q465" s="1">
        <v>493966</v>
      </c>
      <c r="R465" s="1" t="s">
        <v>3043</v>
      </c>
      <c r="S465" s="1" t="s">
        <v>3044</v>
      </c>
      <c r="T465" s="1" t="s">
        <v>3045</v>
      </c>
      <c r="U465" s="7" t="s">
        <v>3046</v>
      </c>
      <c r="V465" s="1">
        <v>34</v>
      </c>
      <c r="W465" s="1">
        <v>17</v>
      </c>
      <c r="X465" s="1">
        <v>37</v>
      </c>
      <c r="Y465" s="1">
        <v>33</v>
      </c>
      <c r="Z465" s="1">
        <v>43</v>
      </c>
      <c r="AA465" s="1">
        <v>4</v>
      </c>
      <c r="AB465" s="1">
        <v>87</v>
      </c>
      <c r="AC465" s="1">
        <v>18</v>
      </c>
      <c r="AD465" s="1">
        <v>113</v>
      </c>
      <c r="AE465" s="1">
        <v>13</v>
      </c>
      <c r="AF465" s="1">
        <v>14</v>
      </c>
      <c r="AG465" s="1">
        <v>162</v>
      </c>
      <c r="AH465" s="1">
        <v>29</v>
      </c>
      <c r="AI465" s="1">
        <v>53</v>
      </c>
      <c r="AJ465" s="1">
        <v>376</v>
      </c>
      <c r="AK465" s="3">
        <f t="shared" si="4"/>
        <v>376</v>
      </c>
      <c r="AL465" s="1" t="s">
        <v>34</v>
      </c>
    </row>
    <row r="466" spans="1:38" ht="15.75" customHeight="1">
      <c r="A466" s="1">
        <v>466</v>
      </c>
      <c r="B466" s="1">
        <v>466</v>
      </c>
      <c r="C466" s="1" t="s">
        <v>3047</v>
      </c>
      <c r="D466" s="1" t="s">
        <v>3048</v>
      </c>
      <c r="E466" s="1">
        <v>252</v>
      </c>
      <c r="F466" s="2">
        <f t="shared" si="0"/>
        <v>4.2</v>
      </c>
      <c r="G466" s="5">
        <v>39849</v>
      </c>
      <c r="H466" s="3">
        <f t="shared" si="1"/>
        <v>4</v>
      </c>
      <c r="I466" s="3" t="s">
        <v>55</v>
      </c>
      <c r="J466" s="5">
        <v>39972</v>
      </c>
      <c r="K466" s="6">
        <v>39972</v>
      </c>
      <c r="L466" s="3">
        <f t="shared" si="2"/>
        <v>1</v>
      </c>
      <c r="M466" s="3" t="s">
        <v>40</v>
      </c>
      <c r="N466" s="1" t="s">
        <v>464</v>
      </c>
      <c r="O466" s="1">
        <v>172</v>
      </c>
      <c r="P466" s="4">
        <f t="shared" si="7"/>
        <v>67338</v>
      </c>
      <c r="Q466" s="1">
        <v>606042</v>
      </c>
      <c r="R466" s="1" t="s">
        <v>3049</v>
      </c>
      <c r="S466" s="1" t="s">
        <v>3050</v>
      </c>
      <c r="T466" s="1" t="s">
        <v>3051</v>
      </c>
      <c r="U466" s="7" t="s">
        <v>3052</v>
      </c>
      <c r="V466" s="1">
        <v>33</v>
      </c>
      <c r="W466" s="1">
        <v>10</v>
      </c>
      <c r="X466" s="1">
        <v>3</v>
      </c>
      <c r="Y466" s="1">
        <v>9</v>
      </c>
      <c r="Z466" s="1">
        <v>112</v>
      </c>
      <c r="AA466" s="1">
        <v>6</v>
      </c>
      <c r="AB466" s="1">
        <v>214</v>
      </c>
      <c r="AC466" s="1">
        <v>588</v>
      </c>
      <c r="AD466" s="1">
        <v>110</v>
      </c>
      <c r="AE466" s="1">
        <v>70</v>
      </c>
      <c r="AF466" s="1">
        <v>6</v>
      </c>
      <c r="AG466" s="1">
        <v>77</v>
      </c>
      <c r="AH466" s="1">
        <v>8</v>
      </c>
      <c r="AI466" s="1">
        <v>127</v>
      </c>
      <c r="AJ466" s="1">
        <v>48</v>
      </c>
      <c r="AK466" s="3">
        <f t="shared" si="4"/>
        <v>588</v>
      </c>
      <c r="AL466" s="1" t="s">
        <v>27</v>
      </c>
    </row>
    <row r="467" spans="1:38" ht="15.75" customHeight="1">
      <c r="A467" s="1">
        <v>467</v>
      </c>
      <c r="B467" s="1">
        <v>467</v>
      </c>
      <c r="C467" s="1" t="s">
        <v>3053</v>
      </c>
      <c r="D467" s="1" t="s">
        <v>3054</v>
      </c>
      <c r="E467" s="1">
        <v>199</v>
      </c>
      <c r="F467" s="2">
        <f t="shared" si="0"/>
        <v>3.3166666666666669</v>
      </c>
      <c r="G467" s="5">
        <v>39849</v>
      </c>
      <c r="H467" s="3">
        <f t="shared" si="1"/>
        <v>4</v>
      </c>
      <c r="I467" s="3" t="s">
        <v>55</v>
      </c>
      <c r="J467" s="5">
        <v>39972</v>
      </c>
      <c r="K467" s="6">
        <v>39972</v>
      </c>
      <c r="L467" s="3">
        <f t="shared" si="2"/>
        <v>1</v>
      </c>
      <c r="M467" s="3" t="s">
        <v>40</v>
      </c>
      <c r="N467" s="1" t="s">
        <v>3055</v>
      </c>
      <c r="O467" s="1">
        <v>69</v>
      </c>
      <c r="P467" s="4">
        <f t="shared" si="7"/>
        <v>39129.888888888891</v>
      </c>
      <c r="Q467" s="1">
        <v>352169</v>
      </c>
      <c r="R467" s="1" t="s">
        <v>3056</v>
      </c>
      <c r="S467" s="1" t="s">
        <v>3057</v>
      </c>
      <c r="T467" s="1" t="s">
        <v>3058</v>
      </c>
      <c r="U467" s="7" t="s">
        <v>3059</v>
      </c>
      <c r="V467" s="1">
        <v>38</v>
      </c>
      <c r="W467" s="1">
        <v>4</v>
      </c>
      <c r="X467" s="1">
        <v>11</v>
      </c>
      <c r="Y467" s="1">
        <v>28</v>
      </c>
      <c r="Z467" s="1">
        <v>55</v>
      </c>
      <c r="AA467" s="1">
        <v>11</v>
      </c>
      <c r="AB467" s="1">
        <v>122</v>
      </c>
      <c r="AC467" s="1">
        <v>148</v>
      </c>
      <c r="AD467" s="1">
        <v>156</v>
      </c>
      <c r="AE467" s="1">
        <v>17</v>
      </c>
      <c r="AF467" s="1">
        <v>5</v>
      </c>
      <c r="AG467" s="1">
        <v>47</v>
      </c>
      <c r="AH467" s="1">
        <v>24</v>
      </c>
      <c r="AI467" s="1">
        <v>53</v>
      </c>
      <c r="AJ467" s="1">
        <v>35</v>
      </c>
      <c r="AK467" s="3">
        <f t="shared" si="4"/>
        <v>156</v>
      </c>
      <c r="AL467" s="1" t="s">
        <v>28</v>
      </c>
    </row>
    <row r="468" spans="1:38" ht="15.75" customHeight="1">
      <c r="A468" s="1">
        <v>468</v>
      </c>
      <c r="B468" s="1">
        <v>468</v>
      </c>
      <c r="C468" s="1" t="s">
        <v>3060</v>
      </c>
      <c r="D468" s="1" t="s">
        <v>3061</v>
      </c>
      <c r="E468" s="1">
        <v>1185</v>
      </c>
      <c r="F468" s="2">
        <f t="shared" si="0"/>
        <v>19.75</v>
      </c>
      <c r="G468" s="5">
        <v>38018</v>
      </c>
      <c r="H468" s="3">
        <f t="shared" si="1"/>
        <v>7</v>
      </c>
      <c r="I468" s="3" t="s">
        <v>87</v>
      </c>
      <c r="J468" s="5">
        <v>39973</v>
      </c>
      <c r="K468" s="6">
        <v>39973</v>
      </c>
      <c r="L468" s="3">
        <f t="shared" si="2"/>
        <v>2</v>
      </c>
      <c r="M468" s="3" t="s">
        <v>71</v>
      </c>
      <c r="N468" s="1" t="s">
        <v>3062</v>
      </c>
      <c r="O468" s="1">
        <v>112</v>
      </c>
      <c r="P468" s="4">
        <f t="shared" si="7"/>
        <v>176424.77777777778</v>
      </c>
      <c r="Q468" s="1">
        <v>1587823</v>
      </c>
      <c r="R468" s="1" t="s">
        <v>3063</v>
      </c>
      <c r="S468" s="1" t="s">
        <v>3064</v>
      </c>
      <c r="T468" s="1" t="s">
        <v>3065</v>
      </c>
      <c r="U468" s="7" t="s">
        <v>3066</v>
      </c>
      <c r="V468" s="1">
        <v>22</v>
      </c>
      <c r="W468" s="1">
        <v>43</v>
      </c>
      <c r="X468" s="1">
        <v>64</v>
      </c>
      <c r="Y468" s="1">
        <v>16</v>
      </c>
      <c r="Z468" s="1">
        <v>179</v>
      </c>
      <c r="AA468" s="1">
        <v>25</v>
      </c>
      <c r="AB468" s="1">
        <v>448</v>
      </c>
      <c r="AC468" s="1">
        <v>13</v>
      </c>
      <c r="AD468" s="1">
        <v>219</v>
      </c>
      <c r="AE468" s="1">
        <v>35</v>
      </c>
      <c r="AF468" s="1">
        <v>84</v>
      </c>
      <c r="AG468" s="1">
        <v>169</v>
      </c>
      <c r="AH468" s="1">
        <v>15</v>
      </c>
      <c r="AI468" s="1">
        <v>113</v>
      </c>
      <c r="AJ468" s="1">
        <v>98</v>
      </c>
      <c r="AK468" s="3">
        <f t="shared" si="4"/>
        <v>448</v>
      </c>
      <c r="AL468" s="1" t="s">
        <v>26</v>
      </c>
    </row>
    <row r="469" spans="1:38" ht="15.75" customHeight="1">
      <c r="A469" s="1">
        <v>469</v>
      </c>
      <c r="B469" s="1">
        <v>469</v>
      </c>
      <c r="C469" s="1" t="s">
        <v>3067</v>
      </c>
      <c r="D469" s="1" t="s">
        <v>1133</v>
      </c>
      <c r="E469" s="1">
        <v>714</v>
      </c>
      <c r="F469" s="2">
        <f t="shared" si="0"/>
        <v>11.9</v>
      </c>
      <c r="G469" s="5">
        <v>39848</v>
      </c>
      <c r="H469" s="3">
        <f t="shared" si="1"/>
        <v>3</v>
      </c>
      <c r="I469" s="3" t="s">
        <v>79</v>
      </c>
      <c r="J469" s="5">
        <v>39974</v>
      </c>
      <c r="K469" s="6">
        <v>39974</v>
      </c>
      <c r="L469" s="3">
        <f t="shared" si="2"/>
        <v>3</v>
      </c>
      <c r="M469" s="3" t="s">
        <v>79</v>
      </c>
      <c r="N469" s="1" t="s">
        <v>492</v>
      </c>
      <c r="O469" s="1">
        <v>72</v>
      </c>
      <c r="P469" s="4">
        <f t="shared" si="7"/>
        <v>73995.444444444438</v>
      </c>
      <c r="Q469" s="1">
        <v>665959</v>
      </c>
      <c r="R469" s="1" t="s">
        <v>3068</v>
      </c>
      <c r="S469" s="1" t="s">
        <v>3069</v>
      </c>
      <c r="T469" s="1" t="s">
        <v>3070</v>
      </c>
      <c r="U469" s="7" t="s">
        <v>3071</v>
      </c>
      <c r="V469" s="1">
        <v>24</v>
      </c>
      <c r="W469" s="1">
        <v>95</v>
      </c>
      <c r="X469" s="1">
        <v>5</v>
      </c>
      <c r="Y469" s="1">
        <v>0</v>
      </c>
      <c r="Z469" s="1">
        <v>567</v>
      </c>
      <c r="AA469" s="1">
        <v>61</v>
      </c>
      <c r="AB469" s="1">
        <v>231</v>
      </c>
      <c r="AC469" s="1">
        <v>268</v>
      </c>
      <c r="AD469" s="1">
        <v>166</v>
      </c>
      <c r="AE469" s="1">
        <v>265</v>
      </c>
      <c r="AF469" s="1">
        <v>4</v>
      </c>
      <c r="AG469" s="1">
        <v>20</v>
      </c>
      <c r="AH469" s="1">
        <v>3</v>
      </c>
      <c r="AI469" s="1">
        <v>55</v>
      </c>
      <c r="AJ469" s="1">
        <v>7</v>
      </c>
      <c r="AK469" s="3">
        <f t="shared" si="4"/>
        <v>567</v>
      </c>
      <c r="AL469" s="1" t="s">
        <v>24</v>
      </c>
    </row>
    <row r="470" spans="1:38" ht="15.75" customHeight="1">
      <c r="A470" s="1">
        <v>470</v>
      </c>
      <c r="B470" s="1">
        <v>470</v>
      </c>
      <c r="C470" s="1" t="s">
        <v>3072</v>
      </c>
      <c r="D470" s="1" t="s">
        <v>374</v>
      </c>
      <c r="E470" s="1">
        <v>237</v>
      </c>
      <c r="F470" s="2">
        <f t="shared" si="0"/>
        <v>3.95</v>
      </c>
      <c r="G470" s="5">
        <v>39849</v>
      </c>
      <c r="H470" s="3">
        <f t="shared" si="1"/>
        <v>4</v>
      </c>
      <c r="I470" s="3" t="s">
        <v>55</v>
      </c>
      <c r="J470" s="5">
        <v>39975</v>
      </c>
      <c r="K470" s="6">
        <v>39975</v>
      </c>
      <c r="L470" s="3">
        <f t="shared" si="2"/>
        <v>4</v>
      </c>
      <c r="M470" s="3" t="s">
        <v>55</v>
      </c>
      <c r="N470" s="1" t="s">
        <v>375</v>
      </c>
      <c r="O470" s="1">
        <v>182</v>
      </c>
      <c r="P470" s="4">
        <f t="shared" si="7"/>
        <v>406848.11111111112</v>
      </c>
      <c r="Q470" s="1">
        <v>3661633</v>
      </c>
      <c r="R470" s="1" t="s">
        <v>3073</v>
      </c>
      <c r="S470" s="1" t="s">
        <v>3074</v>
      </c>
      <c r="T470" s="1" t="s">
        <v>3075</v>
      </c>
      <c r="U470" s="7" t="s">
        <v>3076</v>
      </c>
      <c r="V470" s="1">
        <v>56</v>
      </c>
      <c r="W470" s="1">
        <v>101</v>
      </c>
      <c r="X470" s="1">
        <v>14</v>
      </c>
      <c r="Y470" s="1">
        <v>177</v>
      </c>
      <c r="Z470" s="1">
        <v>128</v>
      </c>
      <c r="AA470" s="1">
        <v>307</v>
      </c>
      <c r="AB470" s="1">
        <v>315</v>
      </c>
      <c r="AC470" s="1">
        <v>90</v>
      </c>
      <c r="AD470" s="1">
        <v>1278</v>
      </c>
      <c r="AE470" s="1">
        <v>20</v>
      </c>
      <c r="AF470" s="1">
        <v>12</v>
      </c>
      <c r="AG470" s="1">
        <v>240</v>
      </c>
      <c r="AH470" s="1">
        <v>15</v>
      </c>
      <c r="AI470" s="1">
        <v>346</v>
      </c>
      <c r="AJ470" s="1">
        <v>59</v>
      </c>
      <c r="AK470" s="3">
        <f t="shared" si="4"/>
        <v>1278</v>
      </c>
      <c r="AL470" s="1" t="s">
        <v>28</v>
      </c>
    </row>
    <row r="471" spans="1:38" ht="15.75" customHeight="1">
      <c r="A471" s="1">
        <v>471</v>
      </c>
      <c r="B471" s="1">
        <v>471</v>
      </c>
      <c r="C471" s="1" t="s">
        <v>3077</v>
      </c>
      <c r="D471" s="1" t="s">
        <v>3078</v>
      </c>
      <c r="E471" s="1">
        <v>953</v>
      </c>
      <c r="F471" s="2">
        <f t="shared" si="0"/>
        <v>15.883333333333333</v>
      </c>
      <c r="G471" s="5">
        <v>39894</v>
      </c>
      <c r="H471" s="3">
        <f t="shared" si="1"/>
        <v>7</v>
      </c>
      <c r="I471" s="3" t="s">
        <v>87</v>
      </c>
      <c r="J471" s="5">
        <v>39978</v>
      </c>
      <c r="K471" s="6">
        <v>39978</v>
      </c>
      <c r="L471" s="3">
        <f t="shared" si="2"/>
        <v>7</v>
      </c>
      <c r="M471" s="3" t="s">
        <v>87</v>
      </c>
      <c r="N471" s="1" t="s">
        <v>3079</v>
      </c>
      <c r="O471" s="1">
        <v>103</v>
      </c>
      <c r="P471" s="4">
        <f t="shared" si="7"/>
        <v>93746.555555555562</v>
      </c>
      <c r="Q471" s="1">
        <v>843719</v>
      </c>
      <c r="R471" s="1" t="s">
        <v>3080</v>
      </c>
      <c r="S471" s="1" t="s">
        <v>3081</v>
      </c>
      <c r="T471" s="1" t="s">
        <v>3082</v>
      </c>
      <c r="U471" s="7" t="s">
        <v>3083</v>
      </c>
      <c r="V471" s="1">
        <v>27</v>
      </c>
      <c r="W471" s="1">
        <v>111</v>
      </c>
      <c r="X471" s="1">
        <v>19</v>
      </c>
      <c r="Y471" s="1">
        <v>62</v>
      </c>
      <c r="Z471" s="1">
        <v>422</v>
      </c>
      <c r="AA471" s="1">
        <v>41</v>
      </c>
      <c r="AB471" s="1">
        <v>315</v>
      </c>
      <c r="AC471" s="1">
        <v>67</v>
      </c>
      <c r="AD471" s="1">
        <v>407</v>
      </c>
      <c r="AE471" s="1">
        <v>71</v>
      </c>
      <c r="AF471" s="1">
        <v>43</v>
      </c>
      <c r="AG471" s="1">
        <v>89</v>
      </c>
      <c r="AH471" s="1">
        <v>47</v>
      </c>
      <c r="AI471" s="1">
        <v>135</v>
      </c>
      <c r="AJ471" s="1">
        <v>34</v>
      </c>
      <c r="AK471" s="3">
        <f t="shared" si="4"/>
        <v>422</v>
      </c>
      <c r="AL471" s="1" t="s">
        <v>24</v>
      </c>
    </row>
    <row r="472" spans="1:38" ht="15.75" customHeight="1">
      <c r="A472" s="1">
        <v>472</v>
      </c>
      <c r="B472" s="1">
        <v>472</v>
      </c>
      <c r="C472" s="1" t="s">
        <v>3084</v>
      </c>
      <c r="D472" s="1" t="s">
        <v>1729</v>
      </c>
      <c r="E472" s="1">
        <v>948</v>
      </c>
      <c r="F472" s="2">
        <f t="shared" si="0"/>
        <v>15.8</v>
      </c>
      <c r="G472" s="5">
        <v>39966</v>
      </c>
      <c r="H472" s="3">
        <f t="shared" si="1"/>
        <v>2</v>
      </c>
      <c r="I472" s="3" t="s">
        <v>71</v>
      </c>
      <c r="J472" s="5">
        <v>39979</v>
      </c>
      <c r="K472" s="6">
        <v>39979</v>
      </c>
      <c r="L472" s="3">
        <f t="shared" si="2"/>
        <v>1</v>
      </c>
      <c r="M472" s="3" t="s">
        <v>40</v>
      </c>
      <c r="N472" s="1" t="s">
        <v>1730</v>
      </c>
      <c r="O472" s="1">
        <v>344</v>
      </c>
      <c r="P472" s="4">
        <f t="shared" si="7"/>
        <v>186415.33333333334</v>
      </c>
      <c r="Q472" s="1">
        <v>1677738</v>
      </c>
      <c r="R472" s="1" t="s">
        <v>3085</v>
      </c>
      <c r="S472" s="1" t="s">
        <v>3086</v>
      </c>
      <c r="T472" s="1" t="s">
        <v>3087</v>
      </c>
      <c r="U472" s="7" t="s">
        <v>3088</v>
      </c>
      <c r="V472" s="1">
        <v>30</v>
      </c>
      <c r="W472" s="1">
        <v>15</v>
      </c>
      <c r="X472" s="1">
        <v>17</v>
      </c>
      <c r="Y472" s="1">
        <v>40</v>
      </c>
      <c r="Z472" s="1">
        <v>425</v>
      </c>
      <c r="AA472" s="1">
        <v>25</v>
      </c>
      <c r="AB472" s="1">
        <v>798</v>
      </c>
      <c r="AC472" s="1">
        <v>79</v>
      </c>
      <c r="AD472" s="1">
        <v>355</v>
      </c>
      <c r="AE472" s="1">
        <v>81</v>
      </c>
      <c r="AF472" s="1">
        <v>37</v>
      </c>
      <c r="AG472" s="1">
        <v>124</v>
      </c>
      <c r="AH472" s="1">
        <v>13</v>
      </c>
      <c r="AI472" s="1">
        <v>476</v>
      </c>
      <c r="AJ472" s="1">
        <v>31</v>
      </c>
      <c r="AK472" s="3">
        <f t="shared" si="4"/>
        <v>798</v>
      </c>
      <c r="AL472" s="1" t="s">
        <v>26</v>
      </c>
    </row>
    <row r="473" spans="1:38" ht="15.75" customHeight="1">
      <c r="A473" s="1">
        <v>473</v>
      </c>
      <c r="B473" s="1">
        <v>473</v>
      </c>
      <c r="C473" s="1" t="s">
        <v>3089</v>
      </c>
      <c r="D473" s="1" t="s">
        <v>3090</v>
      </c>
      <c r="E473" s="1">
        <v>384</v>
      </c>
      <c r="F473" s="2">
        <f t="shared" si="0"/>
        <v>6.4</v>
      </c>
      <c r="G473" s="5">
        <v>39850</v>
      </c>
      <c r="H473" s="3">
        <f t="shared" si="1"/>
        <v>5</v>
      </c>
      <c r="I473" s="3" t="s">
        <v>39</v>
      </c>
      <c r="J473" s="5">
        <v>39980</v>
      </c>
      <c r="K473" s="6">
        <v>39980</v>
      </c>
      <c r="L473" s="3">
        <f t="shared" si="2"/>
        <v>2</v>
      </c>
      <c r="M473" s="3" t="s">
        <v>71</v>
      </c>
      <c r="N473" s="1" t="s">
        <v>3091</v>
      </c>
      <c r="O473" s="1">
        <v>642</v>
      </c>
      <c r="P473" s="4">
        <f t="shared" si="7"/>
        <v>119586.55555555556</v>
      </c>
      <c r="Q473" s="1">
        <v>1076279</v>
      </c>
      <c r="R473" s="1" t="s">
        <v>3092</v>
      </c>
      <c r="S473" s="1" t="s">
        <v>3093</v>
      </c>
      <c r="T473" s="1" t="s">
        <v>3094</v>
      </c>
      <c r="U473" s="7" t="s">
        <v>3095</v>
      </c>
      <c r="V473" s="1">
        <v>29</v>
      </c>
      <c r="W473" s="1">
        <v>12</v>
      </c>
      <c r="X473" s="1">
        <v>93</v>
      </c>
      <c r="Y473" s="1">
        <v>364</v>
      </c>
      <c r="Z473" s="1">
        <v>129</v>
      </c>
      <c r="AA473" s="1">
        <v>10</v>
      </c>
      <c r="AB473" s="1">
        <v>300</v>
      </c>
      <c r="AC473" s="1">
        <v>13</v>
      </c>
      <c r="AD473" s="1">
        <v>136</v>
      </c>
      <c r="AE473" s="1">
        <v>47</v>
      </c>
      <c r="AF473" s="1">
        <v>65</v>
      </c>
      <c r="AG473" s="1">
        <v>269</v>
      </c>
      <c r="AH473" s="1">
        <v>52</v>
      </c>
      <c r="AI473" s="1">
        <v>138</v>
      </c>
      <c r="AJ473" s="1">
        <v>452</v>
      </c>
      <c r="AK473" s="3">
        <f t="shared" si="4"/>
        <v>452</v>
      </c>
      <c r="AL473" s="1" t="s">
        <v>34</v>
      </c>
    </row>
    <row r="474" spans="1:38" ht="15.75" customHeight="1">
      <c r="A474" s="1">
        <v>474</v>
      </c>
      <c r="B474" s="1">
        <v>474</v>
      </c>
      <c r="C474" s="1" t="s">
        <v>3096</v>
      </c>
      <c r="D474" s="1" t="s">
        <v>3097</v>
      </c>
      <c r="E474" s="1">
        <v>1135</v>
      </c>
      <c r="F474" s="2">
        <f t="shared" si="0"/>
        <v>18.916666666666668</v>
      </c>
      <c r="G474" s="5">
        <v>39849</v>
      </c>
      <c r="H474" s="3">
        <f t="shared" si="1"/>
        <v>4</v>
      </c>
      <c r="I474" s="3" t="s">
        <v>55</v>
      </c>
      <c r="J474" s="5">
        <v>39981</v>
      </c>
      <c r="K474" s="6">
        <v>39981</v>
      </c>
      <c r="L474" s="3">
        <f t="shared" si="2"/>
        <v>3</v>
      </c>
      <c r="M474" s="3" t="s">
        <v>79</v>
      </c>
      <c r="N474" s="1" t="s">
        <v>1055</v>
      </c>
      <c r="O474" s="1">
        <v>110</v>
      </c>
      <c r="P474" s="4">
        <f t="shared" si="7"/>
        <v>75664.888888888891</v>
      </c>
      <c r="Q474" s="1">
        <v>680984</v>
      </c>
      <c r="R474" s="1" t="s">
        <v>3098</v>
      </c>
      <c r="S474" s="1" t="s">
        <v>3099</v>
      </c>
      <c r="T474" s="1" t="s">
        <v>3100</v>
      </c>
      <c r="U474" s="7" t="s">
        <v>3101</v>
      </c>
      <c r="V474" s="1">
        <v>28</v>
      </c>
      <c r="W474" s="1">
        <v>62</v>
      </c>
      <c r="X474" s="1">
        <v>3</v>
      </c>
      <c r="Y474" s="1">
        <v>31</v>
      </c>
      <c r="Z474" s="1">
        <v>460</v>
      </c>
      <c r="AA474" s="1">
        <v>5</v>
      </c>
      <c r="AB474" s="1">
        <v>379</v>
      </c>
      <c r="AC474" s="1">
        <v>164</v>
      </c>
      <c r="AD474" s="1">
        <v>238</v>
      </c>
      <c r="AE474" s="1">
        <v>182</v>
      </c>
      <c r="AF474" s="1">
        <v>44</v>
      </c>
      <c r="AG474" s="1">
        <v>62</v>
      </c>
      <c r="AH474" s="1">
        <v>17</v>
      </c>
      <c r="AI474" s="1">
        <v>111</v>
      </c>
      <c r="AJ474" s="1">
        <v>18</v>
      </c>
      <c r="AK474" s="3">
        <f t="shared" si="4"/>
        <v>460</v>
      </c>
      <c r="AL474" s="1" t="s">
        <v>24</v>
      </c>
    </row>
    <row r="475" spans="1:38" ht="15.75" customHeight="1">
      <c r="A475" s="1">
        <v>475</v>
      </c>
      <c r="B475" s="1">
        <v>475</v>
      </c>
      <c r="C475" s="1" t="s">
        <v>3102</v>
      </c>
      <c r="D475" s="1" t="s">
        <v>3103</v>
      </c>
      <c r="E475" s="1">
        <v>185</v>
      </c>
      <c r="F475" s="2">
        <f t="shared" si="0"/>
        <v>3.0833333333333335</v>
      </c>
      <c r="G475" s="5">
        <v>39894</v>
      </c>
      <c r="H475" s="3">
        <f t="shared" si="1"/>
        <v>7</v>
      </c>
      <c r="I475" s="3" t="s">
        <v>87</v>
      </c>
      <c r="J475" s="5">
        <v>39983</v>
      </c>
      <c r="K475" s="6">
        <v>39983</v>
      </c>
      <c r="L475" s="3">
        <f t="shared" si="2"/>
        <v>5</v>
      </c>
      <c r="M475" s="3" t="s">
        <v>39</v>
      </c>
      <c r="N475" s="1" t="s">
        <v>3104</v>
      </c>
      <c r="O475" s="1">
        <v>135</v>
      </c>
      <c r="P475" s="4">
        <f t="shared" si="7"/>
        <v>89299</v>
      </c>
      <c r="Q475" s="1">
        <v>803691</v>
      </c>
      <c r="R475" s="1" t="s">
        <v>3105</v>
      </c>
      <c r="S475" s="1" t="s">
        <v>3106</v>
      </c>
      <c r="T475" s="1" t="s">
        <v>3107</v>
      </c>
      <c r="U475" s="7" t="s">
        <v>3108</v>
      </c>
      <c r="V475" s="1">
        <v>0</v>
      </c>
      <c r="W475" s="1">
        <v>269</v>
      </c>
      <c r="X475" s="1">
        <v>33</v>
      </c>
      <c r="Y475" s="1">
        <v>25</v>
      </c>
      <c r="Z475" s="1">
        <v>204</v>
      </c>
      <c r="AA475" s="1">
        <v>8</v>
      </c>
      <c r="AB475" s="1">
        <v>4</v>
      </c>
      <c r="AC475" s="1">
        <v>90</v>
      </c>
      <c r="AD475" s="1">
        <v>105</v>
      </c>
      <c r="AE475" s="1">
        <v>326</v>
      </c>
      <c r="AF475" s="1">
        <v>10</v>
      </c>
      <c r="AG475" s="1">
        <v>85</v>
      </c>
      <c r="AH475" s="1">
        <v>53</v>
      </c>
      <c r="AI475" s="1">
        <v>4</v>
      </c>
      <c r="AJ475" s="1">
        <v>40</v>
      </c>
      <c r="AK475" s="3">
        <f t="shared" si="4"/>
        <v>326</v>
      </c>
      <c r="AL475" s="1" t="s">
        <v>29</v>
      </c>
    </row>
    <row r="476" spans="1:38" ht="15.75" customHeight="1">
      <c r="A476" s="1">
        <v>476</v>
      </c>
      <c r="B476" s="1">
        <v>476</v>
      </c>
      <c r="C476" s="1" t="s">
        <v>3109</v>
      </c>
      <c r="D476" s="1" t="s">
        <v>1997</v>
      </c>
      <c r="E476" s="1">
        <v>394</v>
      </c>
      <c r="F476" s="2">
        <f t="shared" si="0"/>
        <v>6.5666666666666664</v>
      </c>
      <c r="G476" s="5">
        <v>39849</v>
      </c>
      <c r="H476" s="3">
        <f t="shared" si="1"/>
        <v>4</v>
      </c>
      <c r="I476" s="3" t="s">
        <v>55</v>
      </c>
      <c r="J476" s="5">
        <v>39986</v>
      </c>
      <c r="K476" s="6">
        <v>39986</v>
      </c>
      <c r="L476" s="3">
        <f t="shared" si="2"/>
        <v>1</v>
      </c>
      <c r="M476" s="3" t="s">
        <v>40</v>
      </c>
      <c r="N476" s="1" t="s">
        <v>257</v>
      </c>
      <c r="O476" s="1">
        <v>166</v>
      </c>
      <c r="P476" s="4">
        <f t="shared" si="7"/>
        <v>175582.11111111112</v>
      </c>
      <c r="Q476" s="1">
        <v>1580239</v>
      </c>
      <c r="R476" s="1" t="s">
        <v>3110</v>
      </c>
      <c r="S476" s="1" t="s">
        <v>3111</v>
      </c>
      <c r="T476" s="1" t="s">
        <v>3112</v>
      </c>
      <c r="U476" s="7" t="s">
        <v>3113</v>
      </c>
      <c r="V476" s="1">
        <v>37</v>
      </c>
      <c r="W476" s="1">
        <v>33</v>
      </c>
      <c r="X476" s="1">
        <v>81</v>
      </c>
      <c r="Y476" s="1">
        <v>37</v>
      </c>
      <c r="Z476" s="1">
        <v>336</v>
      </c>
      <c r="AA476" s="1">
        <v>22</v>
      </c>
      <c r="AB476" s="1">
        <v>634</v>
      </c>
      <c r="AC476" s="1">
        <v>142</v>
      </c>
      <c r="AD476" s="1">
        <v>493</v>
      </c>
      <c r="AE476" s="1">
        <v>47</v>
      </c>
      <c r="AF476" s="1">
        <v>26</v>
      </c>
      <c r="AG476" s="1">
        <v>188</v>
      </c>
      <c r="AH476" s="1">
        <v>19</v>
      </c>
      <c r="AI476" s="1">
        <v>389</v>
      </c>
      <c r="AJ476" s="1">
        <v>87</v>
      </c>
      <c r="AK476" s="3">
        <f t="shared" si="4"/>
        <v>634</v>
      </c>
      <c r="AL476" s="1" t="s">
        <v>26</v>
      </c>
    </row>
    <row r="477" spans="1:38" ht="15.75" customHeight="1">
      <c r="A477" s="1">
        <v>477</v>
      </c>
      <c r="B477" s="1">
        <v>477</v>
      </c>
      <c r="C477" s="1" t="s">
        <v>3114</v>
      </c>
      <c r="D477" s="1" t="s">
        <v>1601</v>
      </c>
      <c r="E477" s="1">
        <v>994</v>
      </c>
      <c r="F477" s="2">
        <f t="shared" si="0"/>
        <v>16.566666666666666</v>
      </c>
      <c r="G477" s="5">
        <v>39969</v>
      </c>
      <c r="H477" s="3">
        <f t="shared" si="1"/>
        <v>5</v>
      </c>
      <c r="I477" s="3" t="s">
        <v>39</v>
      </c>
      <c r="J477" s="5">
        <v>39987</v>
      </c>
      <c r="K477" s="6">
        <v>39987</v>
      </c>
      <c r="L477" s="3">
        <f t="shared" si="2"/>
        <v>2</v>
      </c>
      <c r="M477" s="3" t="s">
        <v>71</v>
      </c>
      <c r="N477" s="1" t="s">
        <v>236</v>
      </c>
      <c r="O477" s="1">
        <v>93</v>
      </c>
      <c r="P477" s="4">
        <f t="shared" si="7"/>
        <v>45170</v>
      </c>
      <c r="Q477" s="1">
        <v>406530</v>
      </c>
      <c r="R477" s="1" t="s">
        <v>3115</v>
      </c>
      <c r="S477" s="1" t="s">
        <v>3116</v>
      </c>
      <c r="T477" s="1" t="s">
        <v>3117</v>
      </c>
      <c r="U477" s="7" t="s">
        <v>3118</v>
      </c>
      <c r="V477" s="1">
        <v>28</v>
      </c>
      <c r="W477" s="1">
        <v>4</v>
      </c>
      <c r="X477" s="1">
        <v>7</v>
      </c>
      <c r="Y477" s="1">
        <v>23</v>
      </c>
      <c r="Z477" s="1">
        <v>44</v>
      </c>
      <c r="AA477" s="1">
        <v>0</v>
      </c>
      <c r="AB477" s="1">
        <v>162</v>
      </c>
      <c r="AC477" s="1">
        <v>41</v>
      </c>
      <c r="AD477" s="1">
        <v>81</v>
      </c>
      <c r="AE477" s="1">
        <v>10</v>
      </c>
      <c r="AF477" s="1">
        <v>17</v>
      </c>
      <c r="AG477" s="1">
        <v>27</v>
      </c>
      <c r="AH477" s="1">
        <v>6</v>
      </c>
      <c r="AI477" s="1">
        <v>184</v>
      </c>
      <c r="AJ477" s="1">
        <v>26</v>
      </c>
      <c r="AK477" s="3">
        <f t="shared" si="4"/>
        <v>184</v>
      </c>
      <c r="AL477" s="1" t="s">
        <v>33</v>
      </c>
    </row>
    <row r="478" spans="1:38" ht="15.75" customHeight="1">
      <c r="A478" s="1">
        <v>478</v>
      </c>
      <c r="B478" s="1">
        <v>478</v>
      </c>
      <c r="C478" s="1" t="s">
        <v>3119</v>
      </c>
      <c r="D478" s="1" t="s">
        <v>3120</v>
      </c>
      <c r="E478" s="1">
        <v>754</v>
      </c>
      <c r="F478" s="2">
        <f t="shared" si="0"/>
        <v>12.566666666666666</v>
      </c>
      <c r="G478" s="5">
        <v>39150</v>
      </c>
      <c r="H478" s="3">
        <f t="shared" si="1"/>
        <v>5</v>
      </c>
      <c r="I478" s="3" t="s">
        <v>39</v>
      </c>
      <c r="J478" s="5">
        <v>39988</v>
      </c>
      <c r="K478" s="6">
        <v>39988</v>
      </c>
      <c r="L478" s="3">
        <f t="shared" si="2"/>
        <v>3</v>
      </c>
      <c r="M478" s="3" t="s">
        <v>79</v>
      </c>
      <c r="N478" s="1" t="s">
        <v>3121</v>
      </c>
      <c r="O478" s="1">
        <v>42</v>
      </c>
      <c r="P478" s="4">
        <f t="shared" si="7"/>
        <v>48614.333333333336</v>
      </c>
      <c r="Q478" s="1">
        <v>437529</v>
      </c>
      <c r="R478" s="1" t="s">
        <v>3122</v>
      </c>
      <c r="S478" s="1" t="s">
        <v>3123</v>
      </c>
      <c r="T478" s="1" t="s">
        <v>3124</v>
      </c>
      <c r="U478" s="7" t="s">
        <v>3125</v>
      </c>
      <c r="V478" s="1">
        <v>26</v>
      </c>
      <c r="W478" s="1">
        <v>45</v>
      </c>
      <c r="X478" s="1">
        <v>13</v>
      </c>
      <c r="Y478" s="1">
        <v>27</v>
      </c>
      <c r="Z478" s="1">
        <v>38</v>
      </c>
      <c r="AA478" s="1">
        <v>3</v>
      </c>
      <c r="AB478" s="1">
        <v>76</v>
      </c>
      <c r="AC478" s="1">
        <v>17</v>
      </c>
      <c r="AD478" s="1">
        <v>236</v>
      </c>
      <c r="AE478" s="1">
        <v>8</v>
      </c>
      <c r="AF478" s="1">
        <v>24</v>
      </c>
      <c r="AG478" s="1">
        <v>60</v>
      </c>
      <c r="AH478" s="1">
        <v>7</v>
      </c>
      <c r="AI478" s="1">
        <v>84</v>
      </c>
      <c r="AJ478" s="1">
        <v>30</v>
      </c>
      <c r="AK478" s="3">
        <f t="shared" si="4"/>
        <v>236</v>
      </c>
      <c r="AL478" s="1" t="s">
        <v>28</v>
      </c>
    </row>
    <row r="479" spans="1:38" ht="15.75" customHeight="1">
      <c r="A479" s="1">
        <v>479</v>
      </c>
      <c r="B479" s="1">
        <v>479</v>
      </c>
      <c r="C479" s="1" t="s">
        <v>3126</v>
      </c>
      <c r="D479" s="1" t="s">
        <v>3127</v>
      </c>
      <c r="E479" s="1">
        <v>353</v>
      </c>
      <c r="F479" s="2">
        <f t="shared" si="0"/>
        <v>5.8833333333333337</v>
      </c>
      <c r="G479" s="5">
        <v>39849</v>
      </c>
      <c r="H479" s="3">
        <f t="shared" si="1"/>
        <v>4</v>
      </c>
      <c r="I479" s="3" t="s">
        <v>55</v>
      </c>
      <c r="J479" s="5">
        <v>39989</v>
      </c>
      <c r="K479" s="6">
        <v>39989</v>
      </c>
      <c r="L479" s="3">
        <f t="shared" si="2"/>
        <v>4</v>
      </c>
      <c r="M479" s="3" t="s">
        <v>55</v>
      </c>
      <c r="N479" s="1" t="s">
        <v>3128</v>
      </c>
      <c r="O479" s="1">
        <v>60</v>
      </c>
      <c r="P479" s="4">
        <f t="shared" si="7"/>
        <v>34494</v>
      </c>
      <c r="Q479" s="1">
        <v>310446</v>
      </c>
      <c r="R479" s="1" t="s">
        <v>3129</v>
      </c>
      <c r="S479" s="1" t="s">
        <v>3130</v>
      </c>
      <c r="T479" s="1" t="s">
        <v>3131</v>
      </c>
      <c r="U479" s="7" t="s">
        <v>3132</v>
      </c>
      <c r="V479" s="1">
        <v>32</v>
      </c>
      <c r="W479" s="1">
        <v>16</v>
      </c>
      <c r="X479" s="1">
        <v>8</v>
      </c>
      <c r="Y479" s="1">
        <v>104</v>
      </c>
      <c r="Z479" s="1">
        <v>57</v>
      </c>
      <c r="AA479" s="1">
        <v>8</v>
      </c>
      <c r="AB479" s="1">
        <v>15</v>
      </c>
      <c r="AC479" s="1">
        <v>2</v>
      </c>
      <c r="AD479" s="1">
        <v>196</v>
      </c>
      <c r="AE479" s="1">
        <v>24</v>
      </c>
      <c r="AF479" s="1">
        <v>3</v>
      </c>
      <c r="AG479" s="1">
        <v>65</v>
      </c>
      <c r="AH479" s="1">
        <v>165</v>
      </c>
      <c r="AI479" s="1">
        <v>24</v>
      </c>
      <c r="AJ479" s="1">
        <v>24</v>
      </c>
      <c r="AK479" s="3">
        <f t="shared" si="4"/>
        <v>196</v>
      </c>
      <c r="AL479" s="1" t="s">
        <v>28</v>
      </c>
    </row>
    <row r="480" spans="1:38" ht="15.75" customHeight="1">
      <c r="A480" s="1">
        <v>480</v>
      </c>
      <c r="B480" s="1">
        <v>480</v>
      </c>
      <c r="C480" s="1" t="s">
        <v>3133</v>
      </c>
      <c r="D480" s="1" t="s">
        <v>1167</v>
      </c>
      <c r="E480" s="1">
        <v>178</v>
      </c>
      <c r="F480" s="2">
        <f t="shared" si="0"/>
        <v>2.9666666666666668</v>
      </c>
      <c r="G480" s="5">
        <v>39848</v>
      </c>
      <c r="H480" s="3">
        <f t="shared" si="1"/>
        <v>3</v>
      </c>
      <c r="I480" s="3" t="s">
        <v>79</v>
      </c>
      <c r="J480" s="5">
        <v>39993</v>
      </c>
      <c r="K480" s="6">
        <v>39993</v>
      </c>
      <c r="L480" s="3">
        <f t="shared" si="2"/>
        <v>1</v>
      </c>
      <c r="M480" s="3" t="s">
        <v>40</v>
      </c>
      <c r="N480" s="1" t="s">
        <v>1168</v>
      </c>
      <c r="O480" s="1">
        <v>398</v>
      </c>
      <c r="P480" s="4">
        <f t="shared" si="7"/>
        <v>241682.33333333334</v>
      </c>
      <c r="Q480" s="1">
        <v>2175141</v>
      </c>
      <c r="R480" s="1" t="s">
        <v>3134</v>
      </c>
      <c r="S480" s="1" t="s">
        <v>3135</v>
      </c>
      <c r="T480" s="1" t="s">
        <v>3136</v>
      </c>
      <c r="U480" s="7" t="s">
        <v>3137</v>
      </c>
      <c r="V480" s="1">
        <v>64</v>
      </c>
      <c r="W480" s="1">
        <v>74</v>
      </c>
      <c r="X480" s="1">
        <v>26</v>
      </c>
      <c r="Y480" s="1">
        <v>183</v>
      </c>
      <c r="Z480" s="1">
        <v>193</v>
      </c>
      <c r="AA480" s="1">
        <v>159</v>
      </c>
      <c r="AB480" s="1">
        <v>490</v>
      </c>
      <c r="AC480" s="1">
        <v>253</v>
      </c>
      <c r="AD480" s="1">
        <v>499</v>
      </c>
      <c r="AE480" s="1">
        <v>60</v>
      </c>
      <c r="AF480" s="1">
        <v>24</v>
      </c>
      <c r="AG480" s="1">
        <v>282</v>
      </c>
      <c r="AH480" s="1">
        <v>42</v>
      </c>
      <c r="AI480" s="1">
        <v>1116</v>
      </c>
      <c r="AJ480" s="1">
        <v>169</v>
      </c>
      <c r="AK480" s="3">
        <f t="shared" si="4"/>
        <v>1116</v>
      </c>
      <c r="AL480" s="1" t="s">
        <v>33</v>
      </c>
    </row>
    <row r="481" spans="1:38" ht="15.75" customHeight="1">
      <c r="A481" s="1">
        <v>481</v>
      </c>
      <c r="B481" s="1">
        <v>481</v>
      </c>
      <c r="C481" s="1" t="s">
        <v>3138</v>
      </c>
      <c r="D481" s="1" t="s">
        <v>1187</v>
      </c>
      <c r="E481" s="1">
        <v>245</v>
      </c>
      <c r="F481" s="2">
        <f t="shared" si="0"/>
        <v>4.083333333333333</v>
      </c>
      <c r="G481" s="5">
        <v>39849</v>
      </c>
      <c r="H481" s="3">
        <f t="shared" si="1"/>
        <v>4</v>
      </c>
      <c r="I481" s="3" t="s">
        <v>55</v>
      </c>
      <c r="J481" s="5">
        <v>39993</v>
      </c>
      <c r="K481" s="6">
        <v>39993</v>
      </c>
      <c r="L481" s="3">
        <f t="shared" si="2"/>
        <v>1</v>
      </c>
      <c r="M481" s="3" t="s">
        <v>40</v>
      </c>
      <c r="N481" s="1" t="s">
        <v>1188</v>
      </c>
      <c r="O481" s="1">
        <v>172</v>
      </c>
      <c r="P481" s="4">
        <f t="shared" si="7"/>
        <v>127695.22222222222</v>
      </c>
      <c r="Q481" s="1">
        <v>1149257</v>
      </c>
      <c r="R481" s="1" t="s">
        <v>3139</v>
      </c>
      <c r="S481" s="1" t="s">
        <v>3140</v>
      </c>
      <c r="T481" s="1" t="s">
        <v>3141</v>
      </c>
      <c r="U481" s="7" t="s">
        <v>3142</v>
      </c>
      <c r="V481" s="1">
        <v>41</v>
      </c>
      <c r="W481" s="1">
        <v>161</v>
      </c>
      <c r="X481" s="1">
        <v>3</v>
      </c>
      <c r="Y481" s="1">
        <v>89</v>
      </c>
      <c r="Z481" s="1">
        <v>202</v>
      </c>
      <c r="AA481" s="1">
        <v>82</v>
      </c>
      <c r="AB481" s="1">
        <v>75</v>
      </c>
      <c r="AC481" s="1">
        <v>214</v>
      </c>
      <c r="AD481" s="1">
        <v>544</v>
      </c>
      <c r="AE481" s="1">
        <v>58</v>
      </c>
      <c r="AF481" s="1">
        <v>1</v>
      </c>
      <c r="AG481" s="1">
        <v>46</v>
      </c>
      <c r="AH481" s="1">
        <v>1</v>
      </c>
      <c r="AI481" s="1">
        <v>104</v>
      </c>
      <c r="AJ481" s="1">
        <v>7</v>
      </c>
      <c r="AK481" s="3">
        <f t="shared" si="4"/>
        <v>544</v>
      </c>
      <c r="AL481" s="1" t="s">
        <v>28</v>
      </c>
    </row>
    <row r="482" spans="1:38" ht="15.75" customHeight="1">
      <c r="A482" s="1">
        <v>482</v>
      </c>
      <c r="B482" s="1">
        <v>482</v>
      </c>
      <c r="C482" s="1" t="s">
        <v>3143</v>
      </c>
      <c r="D482" s="1" t="s">
        <v>3144</v>
      </c>
      <c r="E482" s="1">
        <v>1116</v>
      </c>
      <c r="F482" s="2">
        <f t="shared" si="0"/>
        <v>18.600000000000001</v>
      </c>
      <c r="G482" s="5">
        <v>39849</v>
      </c>
      <c r="H482" s="3">
        <f t="shared" si="1"/>
        <v>4</v>
      </c>
      <c r="I482" s="3" t="s">
        <v>55</v>
      </c>
      <c r="J482" s="5">
        <v>39994</v>
      </c>
      <c r="K482" s="6">
        <v>39994</v>
      </c>
      <c r="L482" s="3">
        <f t="shared" si="2"/>
        <v>2</v>
      </c>
      <c r="M482" s="3" t="s">
        <v>71</v>
      </c>
      <c r="N482" s="1" t="s">
        <v>95</v>
      </c>
      <c r="O482" s="1">
        <v>423</v>
      </c>
      <c r="P482" s="4">
        <f t="shared" si="7"/>
        <v>87182.444444444438</v>
      </c>
      <c r="Q482" s="1">
        <v>784642</v>
      </c>
      <c r="R482" s="1" t="s">
        <v>3145</v>
      </c>
      <c r="S482" s="1" t="s">
        <v>3146</v>
      </c>
      <c r="T482" s="1" t="s">
        <v>3147</v>
      </c>
      <c r="U482" s="7" t="s">
        <v>3148</v>
      </c>
      <c r="V482" s="1">
        <v>24</v>
      </c>
      <c r="W482" s="1">
        <v>84</v>
      </c>
      <c r="X482" s="1">
        <v>244</v>
      </c>
      <c r="Y482" s="1">
        <v>44</v>
      </c>
      <c r="Z482" s="1">
        <v>107</v>
      </c>
      <c r="AA482" s="1">
        <v>18</v>
      </c>
      <c r="AB482" s="1">
        <v>69</v>
      </c>
      <c r="AC482" s="1">
        <v>43</v>
      </c>
      <c r="AD482" s="1">
        <v>262</v>
      </c>
      <c r="AE482" s="1">
        <v>17</v>
      </c>
      <c r="AF482" s="1">
        <v>447</v>
      </c>
      <c r="AG482" s="1">
        <v>128</v>
      </c>
      <c r="AH482" s="1">
        <v>1361</v>
      </c>
      <c r="AI482" s="1">
        <v>70</v>
      </c>
      <c r="AJ482" s="1">
        <v>885</v>
      </c>
      <c r="AK482" s="3">
        <f t="shared" si="4"/>
        <v>1361</v>
      </c>
      <c r="AL482" s="1" t="s">
        <v>32</v>
      </c>
    </row>
    <row r="483" spans="1:38" ht="15.75" customHeight="1">
      <c r="A483" s="1">
        <v>483</v>
      </c>
      <c r="B483" s="1">
        <v>483</v>
      </c>
      <c r="C483" s="1" t="s">
        <v>3149</v>
      </c>
      <c r="D483" s="1" t="s">
        <v>3150</v>
      </c>
      <c r="E483" s="1">
        <v>908</v>
      </c>
      <c r="F483" s="2">
        <f t="shared" si="0"/>
        <v>15.133333333333333</v>
      </c>
      <c r="G483" s="5">
        <v>39114</v>
      </c>
      <c r="H483" s="3">
        <f t="shared" si="1"/>
        <v>4</v>
      </c>
      <c r="I483" s="3" t="s">
        <v>55</v>
      </c>
      <c r="J483" s="5">
        <v>39999</v>
      </c>
      <c r="K483" s="6">
        <v>39999</v>
      </c>
      <c r="L483" s="3">
        <f t="shared" si="2"/>
        <v>7</v>
      </c>
      <c r="M483" s="3" t="s">
        <v>87</v>
      </c>
      <c r="N483" s="1" t="s">
        <v>588</v>
      </c>
      <c r="O483" s="1">
        <v>26</v>
      </c>
      <c r="P483" s="4">
        <f t="shared" si="7"/>
        <v>66012.333333333328</v>
      </c>
      <c r="Q483" s="1">
        <v>594111</v>
      </c>
      <c r="R483" s="1" t="s">
        <v>3151</v>
      </c>
      <c r="S483" s="1" t="s">
        <v>3152</v>
      </c>
      <c r="T483" s="1" t="s">
        <v>3153</v>
      </c>
      <c r="U483" s="7" t="s">
        <v>3154</v>
      </c>
      <c r="V483" s="1">
        <v>20</v>
      </c>
      <c r="W483" s="1">
        <v>61</v>
      </c>
      <c r="X483" s="1">
        <v>94</v>
      </c>
      <c r="Y483" s="1">
        <v>2</v>
      </c>
      <c r="Z483" s="1">
        <v>36</v>
      </c>
      <c r="AA483" s="1">
        <v>3</v>
      </c>
      <c r="AB483" s="1">
        <v>53</v>
      </c>
      <c r="AC483" s="1">
        <v>8</v>
      </c>
      <c r="AD483" s="1">
        <v>75</v>
      </c>
      <c r="AE483" s="1">
        <v>10</v>
      </c>
      <c r="AF483" s="1">
        <v>65</v>
      </c>
      <c r="AG483" s="1">
        <v>58</v>
      </c>
      <c r="AH483" s="1">
        <v>25</v>
      </c>
      <c r="AI483" s="1">
        <v>12</v>
      </c>
      <c r="AJ483" s="1">
        <v>38</v>
      </c>
      <c r="AK483" s="3">
        <f t="shared" si="4"/>
        <v>94</v>
      </c>
      <c r="AL483" s="1" t="s">
        <v>22</v>
      </c>
    </row>
    <row r="484" spans="1:38" ht="15.75" customHeight="1">
      <c r="A484" s="1">
        <v>484</v>
      </c>
      <c r="B484" s="1">
        <v>484</v>
      </c>
      <c r="C484" s="1" t="s">
        <v>3155</v>
      </c>
      <c r="D484" s="1" t="s">
        <v>3156</v>
      </c>
      <c r="E484" s="1">
        <v>386</v>
      </c>
      <c r="F484" s="2">
        <f t="shared" si="0"/>
        <v>6.4333333333333336</v>
      </c>
      <c r="G484" s="5">
        <v>39849</v>
      </c>
      <c r="H484" s="3">
        <f t="shared" si="1"/>
        <v>4</v>
      </c>
      <c r="I484" s="3" t="s">
        <v>55</v>
      </c>
      <c r="J484" s="5">
        <v>40000</v>
      </c>
      <c r="K484" s="6">
        <v>40000</v>
      </c>
      <c r="L484" s="3">
        <f t="shared" si="2"/>
        <v>1</v>
      </c>
      <c r="M484" s="3" t="s">
        <v>40</v>
      </c>
      <c r="N484" s="1" t="s">
        <v>1147</v>
      </c>
      <c r="O484" s="1">
        <v>101</v>
      </c>
      <c r="P484" s="4">
        <f t="shared" si="7"/>
        <v>113606.33333333333</v>
      </c>
      <c r="Q484" s="1">
        <v>1022457</v>
      </c>
      <c r="R484" s="1" t="s">
        <v>3157</v>
      </c>
      <c r="S484" s="1" t="s">
        <v>3158</v>
      </c>
      <c r="T484" s="1" t="s">
        <v>3159</v>
      </c>
      <c r="U484" s="7" t="s">
        <v>3160</v>
      </c>
      <c r="V484" s="1">
        <v>34</v>
      </c>
      <c r="W484" s="1">
        <v>25</v>
      </c>
      <c r="X484" s="1">
        <v>76</v>
      </c>
      <c r="Y484" s="1">
        <v>5</v>
      </c>
      <c r="Z484" s="1">
        <v>138</v>
      </c>
      <c r="AA484" s="1">
        <v>5</v>
      </c>
      <c r="AB484" s="1">
        <v>430</v>
      </c>
      <c r="AC484" s="1">
        <v>92</v>
      </c>
      <c r="AD484" s="1">
        <v>115</v>
      </c>
      <c r="AE484" s="1">
        <v>18</v>
      </c>
      <c r="AF484" s="1">
        <v>41</v>
      </c>
      <c r="AG484" s="1">
        <v>205</v>
      </c>
      <c r="AH484" s="1">
        <v>10</v>
      </c>
      <c r="AI484" s="1">
        <v>97</v>
      </c>
      <c r="AJ484" s="1">
        <v>150</v>
      </c>
      <c r="AK484" s="3">
        <f t="shared" si="4"/>
        <v>430</v>
      </c>
      <c r="AL484" s="1" t="s">
        <v>26</v>
      </c>
    </row>
    <row r="485" spans="1:38" ht="15.75" customHeight="1">
      <c r="A485" s="1">
        <v>485</v>
      </c>
      <c r="B485" s="1">
        <v>485</v>
      </c>
      <c r="C485" s="1" t="s">
        <v>3161</v>
      </c>
      <c r="D485" s="1" t="s">
        <v>3162</v>
      </c>
      <c r="E485" s="1">
        <v>357</v>
      </c>
      <c r="F485" s="2">
        <f t="shared" si="0"/>
        <v>5.95</v>
      </c>
      <c r="G485" s="5">
        <v>39849</v>
      </c>
      <c r="H485" s="3">
        <f t="shared" si="1"/>
        <v>4</v>
      </c>
      <c r="I485" s="3" t="s">
        <v>55</v>
      </c>
      <c r="J485" s="5">
        <v>40001</v>
      </c>
      <c r="K485" s="6">
        <v>40001</v>
      </c>
      <c r="L485" s="3">
        <f t="shared" si="2"/>
        <v>2</v>
      </c>
      <c r="M485" s="3" t="s">
        <v>71</v>
      </c>
      <c r="N485" s="1" t="s">
        <v>3163</v>
      </c>
      <c r="O485" s="1">
        <v>80</v>
      </c>
      <c r="P485" s="4">
        <f t="shared" si="7"/>
        <v>55676.666666666664</v>
      </c>
      <c r="Q485" s="1">
        <v>501090</v>
      </c>
      <c r="R485" s="1" t="s">
        <v>3164</v>
      </c>
      <c r="S485" s="1" t="s">
        <v>3165</v>
      </c>
      <c r="T485" s="1" t="s">
        <v>3166</v>
      </c>
      <c r="U485" s="7" t="s">
        <v>3167</v>
      </c>
      <c r="V485" s="1">
        <v>34</v>
      </c>
      <c r="W485" s="1">
        <v>129</v>
      </c>
      <c r="X485" s="1">
        <v>1</v>
      </c>
      <c r="Y485" s="1">
        <v>285</v>
      </c>
      <c r="Z485" s="1">
        <v>44</v>
      </c>
      <c r="AA485" s="1">
        <v>5</v>
      </c>
      <c r="AB485" s="1">
        <v>66</v>
      </c>
      <c r="AC485" s="1">
        <v>4</v>
      </c>
      <c r="AD485" s="1">
        <v>210</v>
      </c>
      <c r="AE485" s="1">
        <v>33</v>
      </c>
      <c r="AF485" s="1">
        <v>3</v>
      </c>
      <c r="AG485" s="1">
        <v>49</v>
      </c>
      <c r="AH485" s="1">
        <v>5</v>
      </c>
      <c r="AI485" s="1">
        <v>5</v>
      </c>
      <c r="AJ485" s="1">
        <v>6</v>
      </c>
      <c r="AK485" s="3">
        <f t="shared" si="4"/>
        <v>285</v>
      </c>
      <c r="AL485" s="1" t="s">
        <v>23</v>
      </c>
    </row>
    <row r="486" spans="1:38" ht="15.75" customHeight="1">
      <c r="A486" s="1">
        <v>486</v>
      </c>
      <c r="B486" s="1">
        <v>486</v>
      </c>
      <c r="C486" s="1" t="s">
        <v>3168</v>
      </c>
      <c r="D486" s="1" t="s">
        <v>2380</v>
      </c>
      <c r="E486" s="1">
        <v>275</v>
      </c>
      <c r="F486" s="2">
        <f t="shared" si="0"/>
        <v>4.583333333333333</v>
      </c>
      <c r="G486" s="5">
        <v>39848</v>
      </c>
      <c r="H486" s="3">
        <f t="shared" si="1"/>
        <v>3</v>
      </c>
      <c r="I486" s="3" t="s">
        <v>79</v>
      </c>
      <c r="J486" s="5">
        <v>40003</v>
      </c>
      <c r="K486" s="6">
        <v>40003</v>
      </c>
      <c r="L486" s="3">
        <f t="shared" si="2"/>
        <v>4</v>
      </c>
      <c r="M486" s="3" t="s">
        <v>55</v>
      </c>
      <c r="N486" s="1" t="s">
        <v>2381</v>
      </c>
      <c r="O486" s="1">
        <v>144</v>
      </c>
      <c r="P486" s="4">
        <f t="shared" si="7"/>
        <v>69393.777777777781</v>
      </c>
      <c r="Q486" s="1">
        <v>624544</v>
      </c>
      <c r="R486" s="1" t="s">
        <v>3169</v>
      </c>
      <c r="S486" s="1" t="s">
        <v>3170</v>
      </c>
      <c r="T486" s="1" t="s">
        <v>3171</v>
      </c>
      <c r="U486" s="7" t="s">
        <v>3172</v>
      </c>
      <c r="V486" s="1">
        <v>33</v>
      </c>
      <c r="W486" s="1">
        <v>22</v>
      </c>
      <c r="X486" s="1">
        <v>18</v>
      </c>
      <c r="Y486" s="1">
        <v>38</v>
      </c>
      <c r="Z486" s="1">
        <v>244</v>
      </c>
      <c r="AA486" s="1">
        <v>121</v>
      </c>
      <c r="AB486" s="1">
        <v>154</v>
      </c>
      <c r="AC486" s="1">
        <v>510</v>
      </c>
      <c r="AD486" s="1">
        <v>118</v>
      </c>
      <c r="AE486" s="1">
        <v>219</v>
      </c>
      <c r="AF486" s="1">
        <v>2</v>
      </c>
      <c r="AG486" s="1">
        <v>31</v>
      </c>
      <c r="AH486" s="1">
        <v>7</v>
      </c>
      <c r="AI486" s="1">
        <v>68</v>
      </c>
      <c r="AJ486" s="1">
        <v>15</v>
      </c>
      <c r="AK486" s="3">
        <f t="shared" si="4"/>
        <v>510</v>
      </c>
      <c r="AL486" s="1" t="s">
        <v>27</v>
      </c>
    </row>
    <row r="487" spans="1:38" ht="15.75" customHeight="1">
      <c r="A487" s="1">
        <v>487</v>
      </c>
      <c r="B487" s="1">
        <v>487</v>
      </c>
      <c r="C487" s="1" t="s">
        <v>3173</v>
      </c>
      <c r="D487" s="1" t="s">
        <v>764</v>
      </c>
      <c r="E487" s="1">
        <v>1002</v>
      </c>
      <c r="F487" s="2">
        <f t="shared" si="0"/>
        <v>16.7</v>
      </c>
      <c r="G487" s="5">
        <v>39966</v>
      </c>
      <c r="H487" s="3">
        <f t="shared" si="1"/>
        <v>2</v>
      </c>
      <c r="I487" s="3" t="s">
        <v>71</v>
      </c>
      <c r="J487" s="5">
        <v>40006</v>
      </c>
      <c r="K487" s="6">
        <v>40006</v>
      </c>
      <c r="L487" s="3">
        <f t="shared" si="2"/>
        <v>7</v>
      </c>
      <c r="M487" s="3" t="s">
        <v>87</v>
      </c>
      <c r="N487" s="1" t="s">
        <v>765</v>
      </c>
      <c r="O487" s="1">
        <v>473</v>
      </c>
      <c r="P487" s="4">
        <f t="shared" si="7"/>
        <v>71819.777777777781</v>
      </c>
      <c r="Q487" s="1">
        <v>646378</v>
      </c>
      <c r="R487" s="1" t="s">
        <v>3174</v>
      </c>
      <c r="S487" s="1" t="s">
        <v>3175</v>
      </c>
      <c r="T487" s="1" t="s">
        <v>3176</v>
      </c>
      <c r="U487" s="7" t="s">
        <v>3177</v>
      </c>
      <c r="V487" s="1">
        <v>22</v>
      </c>
      <c r="W487" s="1">
        <v>5</v>
      </c>
      <c r="X487" s="1">
        <v>53</v>
      </c>
      <c r="Y487" s="1">
        <v>154</v>
      </c>
      <c r="Z487" s="1">
        <v>212</v>
      </c>
      <c r="AA487" s="1">
        <v>7</v>
      </c>
      <c r="AB487" s="1">
        <v>511</v>
      </c>
      <c r="AC487" s="1">
        <v>43</v>
      </c>
      <c r="AD487" s="1">
        <v>113</v>
      </c>
      <c r="AE487" s="1">
        <v>64</v>
      </c>
      <c r="AF487" s="1">
        <v>40</v>
      </c>
      <c r="AG487" s="1">
        <v>72</v>
      </c>
      <c r="AH487" s="1">
        <v>56</v>
      </c>
      <c r="AI487" s="1">
        <v>328</v>
      </c>
      <c r="AJ487" s="1">
        <v>273</v>
      </c>
      <c r="AK487" s="3">
        <f t="shared" si="4"/>
        <v>511</v>
      </c>
      <c r="AL487" s="1" t="s">
        <v>26</v>
      </c>
    </row>
    <row r="488" spans="1:38" ht="15.75" customHeight="1">
      <c r="A488" s="1">
        <v>488</v>
      </c>
      <c r="B488" s="1">
        <v>488</v>
      </c>
      <c r="C488" s="1" t="s">
        <v>3178</v>
      </c>
      <c r="D488" s="1" t="s">
        <v>3179</v>
      </c>
      <c r="E488" s="1">
        <v>576</v>
      </c>
      <c r="F488" s="2">
        <f t="shared" si="0"/>
        <v>9.6</v>
      </c>
      <c r="G488" s="5">
        <v>39849</v>
      </c>
      <c r="H488" s="3">
        <f t="shared" si="1"/>
        <v>4</v>
      </c>
      <c r="I488" s="3" t="s">
        <v>55</v>
      </c>
      <c r="J488" s="5">
        <v>40007</v>
      </c>
      <c r="K488" s="6">
        <v>40007</v>
      </c>
      <c r="L488" s="3">
        <f t="shared" si="2"/>
        <v>1</v>
      </c>
      <c r="M488" s="3" t="s">
        <v>40</v>
      </c>
      <c r="N488" s="1" t="s">
        <v>3180</v>
      </c>
      <c r="O488" s="1">
        <v>54</v>
      </c>
      <c r="P488" s="4">
        <f t="shared" si="7"/>
        <v>58064.222222222219</v>
      </c>
      <c r="Q488" s="1">
        <v>522578</v>
      </c>
      <c r="R488" s="1" t="s">
        <v>3181</v>
      </c>
      <c r="S488" s="1" t="s">
        <v>3182</v>
      </c>
      <c r="T488" s="1" t="s">
        <v>3183</v>
      </c>
      <c r="U488" s="7" t="s">
        <v>3184</v>
      </c>
      <c r="V488" s="1">
        <v>24</v>
      </c>
      <c r="W488" s="1">
        <v>78</v>
      </c>
      <c r="X488" s="1">
        <v>96</v>
      </c>
      <c r="Y488" s="1">
        <v>20</v>
      </c>
      <c r="Z488" s="1">
        <v>95</v>
      </c>
      <c r="AA488" s="1">
        <v>4</v>
      </c>
      <c r="AB488" s="1">
        <v>73</v>
      </c>
      <c r="AC488" s="1">
        <v>56</v>
      </c>
      <c r="AD488" s="1">
        <v>134</v>
      </c>
      <c r="AE488" s="1">
        <v>13</v>
      </c>
      <c r="AF488" s="1">
        <v>95</v>
      </c>
      <c r="AG488" s="1">
        <v>90</v>
      </c>
      <c r="AH488" s="1">
        <v>26</v>
      </c>
      <c r="AI488" s="1">
        <v>36</v>
      </c>
      <c r="AJ488" s="1">
        <v>106</v>
      </c>
      <c r="AK488" s="3">
        <f t="shared" si="4"/>
        <v>134</v>
      </c>
      <c r="AL488" s="1" t="s">
        <v>28</v>
      </c>
    </row>
    <row r="489" spans="1:38" ht="15.75" customHeight="1">
      <c r="A489" s="1">
        <v>489</v>
      </c>
      <c r="B489" s="1">
        <v>489</v>
      </c>
      <c r="C489" s="1" t="s">
        <v>3185</v>
      </c>
      <c r="D489" s="1" t="s">
        <v>3186</v>
      </c>
      <c r="E489" s="1">
        <v>254</v>
      </c>
      <c r="F489" s="2">
        <f t="shared" si="0"/>
        <v>4.2333333333333334</v>
      </c>
      <c r="G489" s="5">
        <v>39849</v>
      </c>
      <c r="H489" s="3">
        <f t="shared" si="1"/>
        <v>4</v>
      </c>
      <c r="I489" s="3" t="s">
        <v>55</v>
      </c>
      <c r="J489" s="5">
        <v>40008</v>
      </c>
      <c r="K489" s="6">
        <v>40008</v>
      </c>
      <c r="L489" s="3">
        <f t="shared" si="2"/>
        <v>2</v>
      </c>
      <c r="M489" s="3" t="s">
        <v>71</v>
      </c>
      <c r="N489" s="1" t="s">
        <v>3187</v>
      </c>
      <c r="O489" s="1">
        <v>81</v>
      </c>
      <c r="P489" s="4">
        <f t="shared" si="7"/>
        <v>51402.111111111109</v>
      </c>
      <c r="Q489" s="1">
        <v>462619</v>
      </c>
      <c r="R489" s="1" t="s">
        <v>3188</v>
      </c>
      <c r="S489" s="1" t="s">
        <v>3189</v>
      </c>
      <c r="T489" s="1" t="s">
        <v>3190</v>
      </c>
      <c r="U489" s="7" t="s">
        <v>3191</v>
      </c>
      <c r="V489" s="1">
        <v>31</v>
      </c>
      <c r="W489" s="1">
        <v>22</v>
      </c>
      <c r="X489" s="1">
        <v>2</v>
      </c>
      <c r="Y489" s="1">
        <v>20</v>
      </c>
      <c r="Z489" s="1">
        <v>144</v>
      </c>
      <c r="AA489" s="1">
        <v>5</v>
      </c>
      <c r="AB489" s="1">
        <v>228</v>
      </c>
      <c r="AC489" s="1">
        <v>393</v>
      </c>
      <c r="AD489" s="1">
        <v>129</v>
      </c>
      <c r="AE489" s="1">
        <v>37</v>
      </c>
      <c r="AF489" s="1">
        <v>3</v>
      </c>
      <c r="AG489" s="1">
        <v>27</v>
      </c>
      <c r="AH489" s="1">
        <v>3</v>
      </c>
      <c r="AI489" s="1">
        <v>67</v>
      </c>
      <c r="AJ489" s="1">
        <v>2</v>
      </c>
      <c r="AK489" s="3">
        <f t="shared" si="4"/>
        <v>393</v>
      </c>
      <c r="AL489" s="1" t="s">
        <v>27</v>
      </c>
    </row>
    <row r="490" spans="1:38" ht="15.75" customHeight="1">
      <c r="A490" s="1">
        <v>490</v>
      </c>
      <c r="B490" s="1">
        <v>490</v>
      </c>
      <c r="C490" s="1" t="s">
        <v>3192</v>
      </c>
      <c r="D490" s="1" t="s">
        <v>3193</v>
      </c>
      <c r="E490" s="1">
        <v>392</v>
      </c>
      <c r="F490" s="2">
        <f t="shared" si="0"/>
        <v>6.5333333333333332</v>
      </c>
      <c r="G490" s="5">
        <v>39848</v>
      </c>
      <c r="H490" s="3">
        <f t="shared" si="1"/>
        <v>3</v>
      </c>
      <c r="I490" s="3" t="s">
        <v>79</v>
      </c>
      <c r="J490" s="5">
        <v>40010</v>
      </c>
      <c r="K490" s="6">
        <v>40010</v>
      </c>
      <c r="L490" s="3">
        <f t="shared" si="2"/>
        <v>4</v>
      </c>
      <c r="M490" s="3" t="s">
        <v>55</v>
      </c>
      <c r="N490" s="1" t="s">
        <v>3194</v>
      </c>
      <c r="O490" s="1">
        <v>155</v>
      </c>
      <c r="P490" s="4">
        <f t="shared" si="7"/>
        <v>229400.44444444444</v>
      </c>
      <c r="Q490" s="1">
        <v>2064604</v>
      </c>
      <c r="R490" s="1" t="s">
        <v>3195</v>
      </c>
      <c r="S490" s="1" t="s">
        <v>3196</v>
      </c>
      <c r="T490" s="1" t="s">
        <v>3197</v>
      </c>
      <c r="U490" s="7" t="s">
        <v>3198</v>
      </c>
      <c r="V490" s="1">
        <v>33</v>
      </c>
      <c r="W490" s="1">
        <v>18</v>
      </c>
      <c r="X490" s="1">
        <v>61</v>
      </c>
      <c r="Y490" s="1">
        <v>48</v>
      </c>
      <c r="Z490" s="1">
        <v>453</v>
      </c>
      <c r="AA490" s="1">
        <v>316</v>
      </c>
      <c r="AB490" s="1">
        <v>461</v>
      </c>
      <c r="AC490" s="1">
        <v>65</v>
      </c>
      <c r="AD490" s="1">
        <v>31</v>
      </c>
      <c r="AE490" s="1">
        <v>51</v>
      </c>
      <c r="AF490" s="1">
        <v>19</v>
      </c>
      <c r="AG490" s="1">
        <v>217</v>
      </c>
      <c r="AH490" s="1">
        <v>19</v>
      </c>
      <c r="AI490" s="1">
        <v>55</v>
      </c>
      <c r="AJ490" s="1">
        <v>151</v>
      </c>
      <c r="AK490" s="3">
        <f t="shared" si="4"/>
        <v>461</v>
      </c>
      <c r="AL490" s="1" t="s">
        <v>26</v>
      </c>
    </row>
    <row r="491" spans="1:38" ht="15.75" customHeight="1">
      <c r="A491" s="1">
        <v>491</v>
      </c>
      <c r="B491" s="1">
        <v>491</v>
      </c>
      <c r="C491" s="1" t="s">
        <v>3199</v>
      </c>
      <c r="D491" s="1" t="s">
        <v>3200</v>
      </c>
      <c r="E491" s="1">
        <v>888</v>
      </c>
      <c r="F491" s="2">
        <f t="shared" si="0"/>
        <v>14.8</v>
      </c>
      <c r="G491" s="5">
        <v>39848</v>
      </c>
      <c r="H491" s="3">
        <f t="shared" si="1"/>
        <v>3</v>
      </c>
      <c r="I491" s="3" t="s">
        <v>79</v>
      </c>
      <c r="J491" s="5">
        <v>40010</v>
      </c>
      <c r="K491" s="6">
        <v>40010</v>
      </c>
      <c r="L491" s="3">
        <f t="shared" si="2"/>
        <v>4</v>
      </c>
      <c r="M491" s="3" t="s">
        <v>55</v>
      </c>
      <c r="N491" s="1" t="s">
        <v>3201</v>
      </c>
      <c r="O491" s="1">
        <v>301</v>
      </c>
      <c r="P491" s="4">
        <f t="shared" si="7"/>
        <v>110743.77777777778</v>
      </c>
      <c r="Q491" s="1">
        <v>996694</v>
      </c>
      <c r="R491" s="1" t="s">
        <v>3202</v>
      </c>
      <c r="S491" s="1" t="s">
        <v>3203</v>
      </c>
      <c r="T491" s="1" t="s">
        <v>3204</v>
      </c>
      <c r="U491" s="7" t="s">
        <v>3205</v>
      </c>
      <c r="V491" s="1">
        <v>27</v>
      </c>
      <c r="W491" s="1">
        <v>122</v>
      </c>
      <c r="X491" s="1">
        <v>39</v>
      </c>
      <c r="Y491" s="1">
        <v>57</v>
      </c>
      <c r="Z491" s="1">
        <v>395</v>
      </c>
      <c r="AA491" s="1">
        <v>15</v>
      </c>
      <c r="AB491" s="1">
        <v>640</v>
      </c>
      <c r="AC491" s="1">
        <v>59</v>
      </c>
      <c r="AD491" s="1">
        <v>209</v>
      </c>
      <c r="AE491" s="1">
        <v>33</v>
      </c>
      <c r="AF491" s="1">
        <v>212</v>
      </c>
      <c r="AG491" s="1">
        <v>193</v>
      </c>
      <c r="AH491" s="1">
        <v>79</v>
      </c>
      <c r="AI491" s="1">
        <v>214</v>
      </c>
      <c r="AJ491" s="1">
        <v>84</v>
      </c>
      <c r="AK491" s="3">
        <f t="shared" si="4"/>
        <v>640</v>
      </c>
      <c r="AL491" s="1" t="s">
        <v>26</v>
      </c>
    </row>
    <row r="492" spans="1:38" ht="15.75" customHeight="1">
      <c r="A492" s="1">
        <v>492</v>
      </c>
      <c r="B492" s="1">
        <v>492</v>
      </c>
      <c r="C492" s="1" t="s">
        <v>3206</v>
      </c>
      <c r="D492" s="1" t="s">
        <v>3207</v>
      </c>
      <c r="E492" s="1">
        <v>1003</v>
      </c>
      <c r="F492" s="2">
        <f t="shared" si="0"/>
        <v>16.716666666666665</v>
      </c>
      <c r="G492" s="5">
        <v>40014</v>
      </c>
      <c r="H492" s="3">
        <f t="shared" si="1"/>
        <v>1</v>
      </c>
      <c r="I492" s="3" t="s">
        <v>40</v>
      </c>
      <c r="J492" s="5">
        <v>40014</v>
      </c>
      <c r="K492" s="6">
        <v>40014</v>
      </c>
      <c r="L492" s="3">
        <f t="shared" si="2"/>
        <v>1</v>
      </c>
      <c r="M492" s="3" t="s">
        <v>40</v>
      </c>
      <c r="N492" s="1" t="s">
        <v>3208</v>
      </c>
      <c r="O492" s="1">
        <v>514</v>
      </c>
      <c r="P492" s="4">
        <f t="shared" si="7"/>
        <v>90212.666666666672</v>
      </c>
      <c r="Q492" s="1">
        <v>811914</v>
      </c>
      <c r="R492" s="1" t="s">
        <v>3209</v>
      </c>
      <c r="S492" s="1" t="s">
        <v>3210</v>
      </c>
      <c r="T492" s="1" t="s">
        <v>3211</v>
      </c>
      <c r="U492" s="7" t="s">
        <v>3212</v>
      </c>
      <c r="V492" s="1">
        <v>27</v>
      </c>
      <c r="W492" s="1">
        <v>51</v>
      </c>
      <c r="X492" s="1">
        <v>22</v>
      </c>
      <c r="Y492" s="1">
        <v>172</v>
      </c>
      <c r="Z492" s="1">
        <v>59</v>
      </c>
      <c r="AA492" s="1">
        <v>14</v>
      </c>
      <c r="AB492" s="1">
        <v>163</v>
      </c>
      <c r="AC492" s="1">
        <v>19</v>
      </c>
      <c r="AD492" s="1">
        <v>711</v>
      </c>
      <c r="AE492" s="1">
        <v>82</v>
      </c>
      <c r="AF492" s="1">
        <v>72</v>
      </c>
      <c r="AG492" s="1">
        <v>87</v>
      </c>
      <c r="AH492" s="1">
        <v>87</v>
      </c>
      <c r="AI492" s="1">
        <v>430</v>
      </c>
      <c r="AJ492" s="1">
        <v>199</v>
      </c>
      <c r="AK492" s="3">
        <f t="shared" si="4"/>
        <v>711</v>
      </c>
      <c r="AL492" s="1" t="s">
        <v>28</v>
      </c>
    </row>
    <row r="493" spans="1:38" ht="15.75" customHeight="1">
      <c r="A493" s="1">
        <v>493</v>
      </c>
      <c r="B493" s="1">
        <v>493</v>
      </c>
      <c r="C493" s="1" t="s">
        <v>3213</v>
      </c>
      <c r="D493" s="1" t="s">
        <v>3214</v>
      </c>
      <c r="E493" s="1">
        <v>1011</v>
      </c>
      <c r="F493" s="2">
        <f t="shared" si="0"/>
        <v>16.850000000000001</v>
      </c>
      <c r="G493" s="5">
        <v>40014</v>
      </c>
      <c r="H493" s="3">
        <f t="shared" si="1"/>
        <v>1</v>
      </c>
      <c r="I493" s="3" t="s">
        <v>40</v>
      </c>
      <c r="J493" s="5">
        <v>40021</v>
      </c>
      <c r="K493" s="6">
        <v>40021</v>
      </c>
      <c r="L493" s="3">
        <f t="shared" si="2"/>
        <v>1</v>
      </c>
      <c r="M493" s="3" t="s">
        <v>40</v>
      </c>
      <c r="N493" s="1" t="s">
        <v>595</v>
      </c>
      <c r="O493" s="1">
        <v>471</v>
      </c>
      <c r="P493" s="4">
        <f t="shared" si="7"/>
        <v>643401.66666666663</v>
      </c>
      <c r="Q493" s="1">
        <v>5790615</v>
      </c>
      <c r="R493" s="1" t="s">
        <v>3215</v>
      </c>
      <c r="S493" s="1" t="s">
        <v>3216</v>
      </c>
      <c r="T493" s="1" t="s">
        <v>3217</v>
      </c>
      <c r="U493" s="7" t="s">
        <v>3218</v>
      </c>
      <c r="V493" s="1">
        <v>47</v>
      </c>
      <c r="W493" s="1">
        <v>662</v>
      </c>
      <c r="X493" s="1">
        <v>53</v>
      </c>
      <c r="Y493" s="1">
        <v>633</v>
      </c>
      <c r="Z493" s="1">
        <v>1393</v>
      </c>
      <c r="AA493" s="1">
        <v>1173</v>
      </c>
      <c r="AB493" s="1">
        <v>985</v>
      </c>
      <c r="AC493" s="1">
        <v>613</v>
      </c>
      <c r="AD493" s="1">
        <v>3458</v>
      </c>
      <c r="AE493" s="1">
        <v>207</v>
      </c>
      <c r="AF493" s="1">
        <v>65</v>
      </c>
      <c r="AG493" s="1">
        <v>246</v>
      </c>
      <c r="AH493" s="1">
        <v>35</v>
      </c>
      <c r="AI493" s="1">
        <v>1759</v>
      </c>
      <c r="AJ493" s="1">
        <v>70</v>
      </c>
      <c r="AK493" s="3">
        <f t="shared" si="4"/>
        <v>3458</v>
      </c>
      <c r="AL493" s="1" t="s">
        <v>28</v>
      </c>
    </row>
    <row r="494" spans="1:38" ht="15.75" customHeight="1">
      <c r="A494" s="1">
        <v>494</v>
      </c>
      <c r="B494" s="1">
        <v>494</v>
      </c>
      <c r="C494" s="1" t="s">
        <v>3219</v>
      </c>
      <c r="D494" s="1" t="s">
        <v>615</v>
      </c>
      <c r="E494" s="1">
        <v>933</v>
      </c>
      <c r="F494" s="2">
        <f t="shared" si="0"/>
        <v>15.55</v>
      </c>
      <c r="G494" s="5">
        <v>39863</v>
      </c>
      <c r="H494" s="3">
        <f t="shared" si="1"/>
        <v>4</v>
      </c>
      <c r="I494" s="3" t="s">
        <v>55</v>
      </c>
      <c r="J494" s="5">
        <v>40023</v>
      </c>
      <c r="K494" s="6">
        <v>40023</v>
      </c>
      <c r="L494" s="3">
        <f t="shared" si="2"/>
        <v>3</v>
      </c>
      <c r="M494" s="3" t="s">
        <v>79</v>
      </c>
      <c r="N494" s="1" t="s">
        <v>616</v>
      </c>
      <c r="O494" s="1">
        <v>85</v>
      </c>
      <c r="P494" s="4">
        <f t="shared" si="7"/>
        <v>85682.666666666672</v>
      </c>
      <c r="Q494" s="1">
        <v>771144</v>
      </c>
      <c r="R494" s="1" t="s">
        <v>3220</v>
      </c>
      <c r="S494" s="1" t="s">
        <v>3221</v>
      </c>
      <c r="T494" s="1" t="s">
        <v>3222</v>
      </c>
      <c r="U494" s="7" t="s">
        <v>3223</v>
      </c>
      <c r="V494" s="1">
        <v>20</v>
      </c>
      <c r="W494" s="1">
        <v>84</v>
      </c>
      <c r="X494" s="1">
        <v>20</v>
      </c>
      <c r="Y494" s="1">
        <v>10</v>
      </c>
      <c r="Z494" s="1">
        <v>223</v>
      </c>
      <c r="AA494" s="1">
        <v>253</v>
      </c>
      <c r="AB494" s="1">
        <v>63</v>
      </c>
      <c r="AC494" s="1">
        <v>210</v>
      </c>
      <c r="AD494" s="1">
        <v>137</v>
      </c>
      <c r="AE494" s="1">
        <v>40</v>
      </c>
      <c r="AF494" s="1">
        <v>22</v>
      </c>
      <c r="AG494" s="1">
        <v>75</v>
      </c>
      <c r="AH494" s="1">
        <v>14</v>
      </c>
      <c r="AI494" s="1">
        <v>12</v>
      </c>
      <c r="AJ494" s="1">
        <v>32</v>
      </c>
      <c r="AK494" s="3">
        <f t="shared" si="4"/>
        <v>253</v>
      </c>
      <c r="AL494" s="1" t="s">
        <v>25</v>
      </c>
    </row>
    <row r="495" spans="1:38" ht="15.75" customHeight="1">
      <c r="A495" s="1">
        <v>495</v>
      </c>
      <c r="B495" s="1">
        <v>495</v>
      </c>
      <c r="C495" s="1" t="s">
        <v>3224</v>
      </c>
      <c r="D495" s="1" t="s">
        <v>3225</v>
      </c>
      <c r="E495" s="1">
        <v>1033</v>
      </c>
      <c r="F495" s="2">
        <f t="shared" si="0"/>
        <v>17.216666666666665</v>
      </c>
      <c r="G495" s="5">
        <v>40015</v>
      </c>
      <c r="H495" s="3">
        <f t="shared" si="1"/>
        <v>2</v>
      </c>
      <c r="I495" s="3" t="s">
        <v>71</v>
      </c>
      <c r="J495" s="5">
        <v>40024</v>
      </c>
      <c r="K495" s="6">
        <v>40024</v>
      </c>
      <c r="L495" s="3">
        <f t="shared" si="2"/>
        <v>4</v>
      </c>
      <c r="M495" s="3" t="s">
        <v>55</v>
      </c>
      <c r="N495" s="1" t="s">
        <v>3226</v>
      </c>
      <c r="O495" s="1">
        <v>621</v>
      </c>
      <c r="P495" s="4">
        <f t="shared" si="7"/>
        <v>115397.33333333333</v>
      </c>
      <c r="Q495" s="1">
        <v>1038576</v>
      </c>
      <c r="R495" s="1" t="s">
        <v>3227</v>
      </c>
      <c r="S495" s="1" t="s">
        <v>3228</v>
      </c>
      <c r="T495" s="1" t="s">
        <v>3229</v>
      </c>
      <c r="U495" s="7" t="s">
        <v>3230</v>
      </c>
      <c r="V495" s="1">
        <v>27</v>
      </c>
      <c r="W495" s="1">
        <v>70</v>
      </c>
      <c r="X495" s="1">
        <v>531</v>
      </c>
      <c r="Y495" s="1">
        <v>457</v>
      </c>
      <c r="Z495" s="1">
        <v>504</v>
      </c>
      <c r="AA495" s="1">
        <v>211</v>
      </c>
      <c r="AB495" s="1">
        <v>371</v>
      </c>
      <c r="AC495" s="1">
        <v>155</v>
      </c>
      <c r="AD495" s="1">
        <v>278</v>
      </c>
      <c r="AE495" s="1">
        <v>175</v>
      </c>
      <c r="AF495" s="1">
        <v>21</v>
      </c>
      <c r="AG495" s="1">
        <v>36</v>
      </c>
      <c r="AH495" s="1">
        <v>1031</v>
      </c>
      <c r="AI495" s="1">
        <v>646</v>
      </c>
      <c r="AJ495" s="1">
        <v>2194</v>
      </c>
      <c r="AK495" s="3">
        <f t="shared" si="4"/>
        <v>2194</v>
      </c>
      <c r="AL495" s="1" t="s">
        <v>34</v>
      </c>
    </row>
    <row r="496" spans="1:38" ht="15.75" customHeight="1">
      <c r="A496" s="1">
        <v>496</v>
      </c>
      <c r="B496" s="1">
        <v>496</v>
      </c>
      <c r="C496" s="1" t="s">
        <v>3231</v>
      </c>
      <c r="D496" s="1" t="s">
        <v>3232</v>
      </c>
      <c r="E496" s="1">
        <v>1183</v>
      </c>
      <c r="F496" s="2">
        <f t="shared" si="0"/>
        <v>19.716666666666665</v>
      </c>
      <c r="G496" s="5">
        <v>40014</v>
      </c>
      <c r="H496" s="3">
        <f t="shared" si="1"/>
        <v>1</v>
      </c>
      <c r="I496" s="3" t="s">
        <v>40</v>
      </c>
      <c r="J496" s="5">
        <v>40027</v>
      </c>
      <c r="K496" s="6">
        <v>40027</v>
      </c>
      <c r="L496" s="3">
        <f t="shared" si="2"/>
        <v>7</v>
      </c>
      <c r="M496" s="3" t="s">
        <v>87</v>
      </c>
      <c r="N496" s="1" t="s">
        <v>3233</v>
      </c>
      <c r="O496" s="1">
        <v>103</v>
      </c>
      <c r="P496" s="4">
        <f t="shared" si="7"/>
        <v>71191.333333333328</v>
      </c>
      <c r="Q496" s="1">
        <v>640722</v>
      </c>
      <c r="R496" s="1" t="s">
        <v>3234</v>
      </c>
      <c r="S496" s="1" t="s">
        <v>3235</v>
      </c>
      <c r="T496" s="1" t="s">
        <v>3236</v>
      </c>
      <c r="U496" s="7" t="s">
        <v>3237</v>
      </c>
      <c r="V496" s="1">
        <v>21</v>
      </c>
      <c r="W496" s="1">
        <v>197</v>
      </c>
      <c r="X496" s="1">
        <v>9</v>
      </c>
      <c r="Y496" s="1">
        <v>42</v>
      </c>
      <c r="Z496" s="1">
        <v>287</v>
      </c>
      <c r="AA496" s="1">
        <v>97</v>
      </c>
      <c r="AB496" s="1">
        <v>6</v>
      </c>
      <c r="AC496" s="1">
        <v>162</v>
      </c>
      <c r="AD496" s="1">
        <v>118</v>
      </c>
      <c r="AE496" s="1">
        <v>404</v>
      </c>
      <c r="AF496" s="1">
        <v>114</v>
      </c>
      <c r="AG496" s="1">
        <v>62</v>
      </c>
      <c r="AH496" s="1">
        <v>12</v>
      </c>
      <c r="AI496" s="1">
        <v>5</v>
      </c>
      <c r="AJ496" s="1">
        <v>11</v>
      </c>
      <c r="AK496" s="3">
        <f t="shared" si="4"/>
        <v>404</v>
      </c>
      <c r="AL496" s="1" t="s">
        <v>25</v>
      </c>
    </row>
    <row r="497" spans="1:38" ht="15.75" customHeight="1">
      <c r="A497" s="1">
        <v>497</v>
      </c>
      <c r="B497" s="1">
        <v>497</v>
      </c>
      <c r="C497" s="1" t="s">
        <v>3238</v>
      </c>
      <c r="D497" s="1" t="s">
        <v>3239</v>
      </c>
      <c r="E497" s="1">
        <v>571</v>
      </c>
      <c r="F497" s="2">
        <f t="shared" si="0"/>
        <v>9.5166666666666675</v>
      </c>
      <c r="G497" s="5">
        <v>40015</v>
      </c>
      <c r="H497" s="3">
        <f t="shared" si="1"/>
        <v>2</v>
      </c>
      <c r="I497" s="3" t="s">
        <v>71</v>
      </c>
      <c r="J497" s="5">
        <v>40028</v>
      </c>
      <c r="K497" s="6">
        <v>40028</v>
      </c>
      <c r="L497" s="3">
        <f t="shared" si="2"/>
        <v>1</v>
      </c>
      <c r="M497" s="3" t="s">
        <v>40</v>
      </c>
      <c r="N497" s="1" t="s">
        <v>464</v>
      </c>
      <c r="O497" s="1">
        <v>752</v>
      </c>
      <c r="P497" s="4">
        <f t="shared" si="7"/>
        <v>397022</v>
      </c>
      <c r="Q497" s="1">
        <v>3573198</v>
      </c>
      <c r="R497" s="1" t="s">
        <v>3240</v>
      </c>
      <c r="S497" s="1" t="s">
        <v>3241</v>
      </c>
      <c r="T497" s="1" t="s">
        <v>3242</v>
      </c>
      <c r="U497" s="7" t="s">
        <v>3243</v>
      </c>
      <c r="V497" s="1">
        <v>32</v>
      </c>
      <c r="W497" s="1">
        <v>125</v>
      </c>
      <c r="X497" s="1">
        <v>21</v>
      </c>
      <c r="Y497" s="1">
        <v>156</v>
      </c>
      <c r="Z497" s="1">
        <v>650</v>
      </c>
      <c r="AA497" s="1">
        <v>34</v>
      </c>
      <c r="AB497" s="1">
        <v>697</v>
      </c>
      <c r="AC497" s="1">
        <v>1426</v>
      </c>
      <c r="AD497" s="1">
        <v>1004</v>
      </c>
      <c r="AE497" s="1">
        <v>869</v>
      </c>
      <c r="AF497" s="1">
        <v>23</v>
      </c>
      <c r="AG497" s="1">
        <v>97</v>
      </c>
      <c r="AH497" s="1">
        <v>42</v>
      </c>
      <c r="AI497" s="1">
        <v>540</v>
      </c>
      <c r="AJ497" s="1">
        <v>73</v>
      </c>
      <c r="AK497" s="3">
        <f t="shared" si="4"/>
        <v>1426</v>
      </c>
      <c r="AL497" s="1" t="s">
        <v>27</v>
      </c>
    </row>
    <row r="498" spans="1:38" ht="15.75" customHeight="1">
      <c r="A498" s="1">
        <v>498</v>
      </c>
      <c r="B498" s="1">
        <v>498</v>
      </c>
      <c r="C498" s="1" t="s">
        <v>3244</v>
      </c>
      <c r="D498" s="1" t="s">
        <v>3245</v>
      </c>
      <c r="E498" s="1">
        <v>1109</v>
      </c>
      <c r="F498" s="2">
        <f t="shared" si="0"/>
        <v>18.483333333333334</v>
      </c>
      <c r="G498" s="5">
        <v>40015</v>
      </c>
      <c r="H498" s="3">
        <f t="shared" si="1"/>
        <v>2</v>
      </c>
      <c r="I498" s="3" t="s">
        <v>71</v>
      </c>
      <c r="J498" s="5">
        <v>40029</v>
      </c>
      <c r="K498" s="6">
        <v>40029</v>
      </c>
      <c r="L498" s="3">
        <f t="shared" si="2"/>
        <v>2</v>
      </c>
      <c r="M498" s="3" t="s">
        <v>71</v>
      </c>
      <c r="N498" s="1" t="s">
        <v>3246</v>
      </c>
      <c r="O498" s="1">
        <v>403</v>
      </c>
      <c r="P498" s="4">
        <f t="shared" si="7"/>
        <v>63599.111111111109</v>
      </c>
      <c r="Q498" s="1">
        <v>572392</v>
      </c>
      <c r="R498" s="1" t="s">
        <v>3247</v>
      </c>
      <c r="S498" s="1" t="s">
        <v>3248</v>
      </c>
      <c r="T498" s="1" t="s">
        <v>3249</v>
      </c>
      <c r="U498" s="7" t="s">
        <v>3250</v>
      </c>
      <c r="V498" s="1">
        <v>25</v>
      </c>
      <c r="W498" s="1">
        <v>5</v>
      </c>
      <c r="X498" s="1">
        <v>18</v>
      </c>
      <c r="Y498" s="1">
        <v>86</v>
      </c>
      <c r="Z498" s="1">
        <v>131</v>
      </c>
      <c r="AA498" s="1">
        <v>3</v>
      </c>
      <c r="AB498" s="1">
        <v>202</v>
      </c>
      <c r="AC498" s="1">
        <v>182</v>
      </c>
      <c r="AD498" s="1">
        <v>282</v>
      </c>
      <c r="AE498" s="1">
        <v>42</v>
      </c>
      <c r="AF498" s="1">
        <v>40</v>
      </c>
      <c r="AG498" s="1">
        <v>49</v>
      </c>
      <c r="AH498" s="1">
        <v>34</v>
      </c>
      <c r="AI498" s="1">
        <v>300</v>
      </c>
      <c r="AJ498" s="1">
        <v>199</v>
      </c>
      <c r="AK498" s="3">
        <f t="shared" si="4"/>
        <v>300</v>
      </c>
      <c r="AL498" s="1" t="s">
        <v>33</v>
      </c>
    </row>
    <row r="499" spans="1:38" ht="15.75" customHeight="1">
      <c r="A499" s="1">
        <v>499</v>
      </c>
      <c r="B499" s="1">
        <v>499</v>
      </c>
      <c r="C499" s="1" t="s">
        <v>3251</v>
      </c>
      <c r="D499" s="1" t="s">
        <v>601</v>
      </c>
      <c r="E499" s="1">
        <v>1062</v>
      </c>
      <c r="F499" s="2">
        <f t="shared" si="0"/>
        <v>17.7</v>
      </c>
      <c r="G499" s="5">
        <v>40015</v>
      </c>
      <c r="H499" s="3">
        <f t="shared" si="1"/>
        <v>2</v>
      </c>
      <c r="I499" s="3" t="s">
        <v>71</v>
      </c>
      <c r="J499" s="5">
        <v>40030</v>
      </c>
      <c r="K499" s="6">
        <v>40030</v>
      </c>
      <c r="L499" s="3">
        <f t="shared" si="2"/>
        <v>3</v>
      </c>
      <c r="M499" s="3" t="s">
        <v>79</v>
      </c>
      <c r="N499" s="1" t="s">
        <v>602</v>
      </c>
      <c r="O499" s="1">
        <v>141</v>
      </c>
      <c r="P499" s="4">
        <f t="shared" si="7"/>
        <v>124328.22222222222</v>
      </c>
      <c r="Q499" s="1">
        <v>1118954</v>
      </c>
      <c r="R499" s="1" t="s">
        <v>3252</v>
      </c>
      <c r="S499" s="1" t="s">
        <v>3253</v>
      </c>
      <c r="T499" s="1" t="s">
        <v>3254</v>
      </c>
      <c r="U499" s="7" t="s">
        <v>3255</v>
      </c>
      <c r="V499" s="1">
        <v>28</v>
      </c>
      <c r="W499" s="1">
        <v>217</v>
      </c>
      <c r="X499" s="1">
        <v>22</v>
      </c>
      <c r="Y499" s="1">
        <v>31</v>
      </c>
      <c r="Z499" s="1">
        <v>531</v>
      </c>
      <c r="AA499" s="1">
        <v>3</v>
      </c>
      <c r="AB499" s="1">
        <v>408</v>
      </c>
      <c r="AC499" s="1">
        <v>280</v>
      </c>
      <c r="AD499" s="1">
        <v>660</v>
      </c>
      <c r="AE499" s="1">
        <v>123</v>
      </c>
      <c r="AF499" s="1">
        <v>48</v>
      </c>
      <c r="AG499" s="1">
        <v>52</v>
      </c>
      <c r="AH499" s="1">
        <v>25</v>
      </c>
      <c r="AI499" s="1">
        <v>227</v>
      </c>
      <c r="AJ499" s="1">
        <v>32</v>
      </c>
      <c r="AK499" s="3">
        <f t="shared" si="4"/>
        <v>660</v>
      </c>
      <c r="AL499" s="1" t="s">
        <v>28</v>
      </c>
    </row>
    <row r="500" spans="1:38" ht="15.75" customHeight="1">
      <c r="A500" s="1">
        <v>500</v>
      </c>
      <c r="B500" s="1">
        <v>500</v>
      </c>
      <c r="C500" s="1" t="s">
        <v>3256</v>
      </c>
      <c r="D500" s="1" t="s">
        <v>3257</v>
      </c>
      <c r="E500" s="1">
        <v>1083</v>
      </c>
      <c r="F500" s="2">
        <f t="shared" si="0"/>
        <v>18.05</v>
      </c>
      <c r="G500" s="5">
        <v>40016</v>
      </c>
      <c r="H500" s="3">
        <f t="shared" si="1"/>
        <v>3</v>
      </c>
      <c r="I500" s="3" t="s">
        <v>79</v>
      </c>
      <c r="J500" s="5">
        <v>40031</v>
      </c>
      <c r="K500" s="6">
        <v>40031</v>
      </c>
      <c r="L500" s="3">
        <f t="shared" si="2"/>
        <v>4</v>
      </c>
      <c r="M500" s="3" t="s">
        <v>55</v>
      </c>
      <c r="N500" s="1" t="s">
        <v>3258</v>
      </c>
      <c r="O500" s="1">
        <v>210</v>
      </c>
      <c r="P500" s="4">
        <f t="shared" si="7"/>
        <v>86279.555555555562</v>
      </c>
      <c r="Q500" s="1">
        <v>776516</v>
      </c>
      <c r="R500" s="1" t="s">
        <v>3259</v>
      </c>
      <c r="S500" s="1" t="s">
        <v>3260</v>
      </c>
      <c r="T500" s="1" t="s">
        <v>3261</v>
      </c>
      <c r="U500" s="7" t="s">
        <v>3262</v>
      </c>
      <c r="V500" s="1">
        <v>24</v>
      </c>
      <c r="W500" s="1">
        <v>237</v>
      </c>
      <c r="X500" s="1">
        <v>9</v>
      </c>
      <c r="Y500" s="1">
        <v>362</v>
      </c>
      <c r="Z500" s="1">
        <v>77</v>
      </c>
      <c r="AA500" s="1">
        <v>5</v>
      </c>
      <c r="AB500" s="1">
        <v>61</v>
      </c>
      <c r="AC500" s="1">
        <v>8</v>
      </c>
      <c r="AD500" s="1">
        <v>550</v>
      </c>
      <c r="AE500" s="1">
        <v>140</v>
      </c>
      <c r="AF500" s="1">
        <v>10</v>
      </c>
      <c r="AG500" s="1">
        <v>36</v>
      </c>
      <c r="AH500" s="1">
        <v>18</v>
      </c>
      <c r="AI500" s="1">
        <v>76</v>
      </c>
      <c r="AJ500" s="1">
        <v>19</v>
      </c>
      <c r="AK500" s="3">
        <f t="shared" si="4"/>
        <v>550</v>
      </c>
      <c r="AL500" s="1" t="s">
        <v>28</v>
      </c>
    </row>
    <row r="501" spans="1:38" ht="15.75" customHeight="1">
      <c r="A501" s="1">
        <v>501</v>
      </c>
      <c r="B501" s="1">
        <v>501</v>
      </c>
      <c r="C501" s="1" t="s">
        <v>3263</v>
      </c>
      <c r="D501" s="1" t="s">
        <v>3264</v>
      </c>
      <c r="E501" s="1">
        <v>1116</v>
      </c>
      <c r="F501" s="2">
        <f t="shared" si="0"/>
        <v>18.600000000000001</v>
      </c>
      <c r="G501" s="5">
        <v>40017</v>
      </c>
      <c r="H501" s="3">
        <f t="shared" si="1"/>
        <v>4</v>
      </c>
      <c r="I501" s="3" t="s">
        <v>55</v>
      </c>
      <c r="J501" s="5">
        <v>40048</v>
      </c>
      <c r="K501" s="6">
        <v>40048</v>
      </c>
      <c r="L501" s="3">
        <f t="shared" si="2"/>
        <v>7</v>
      </c>
      <c r="M501" s="3" t="s">
        <v>87</v>
      </c>
      <c r="N501" s="1" t="s">
        <v>3265</v>
      </c>
      <c r="O501" s="1">
        <v>1094</v>
      </c>
      <c r="P501" s="4">
        <f t="shared" si="7"/>
        <v>2092331.4444444445</v>
      </c>
      <c r="Q501" s="1">
        <v>18830983</v>
      </c>
      <c r="R501" s="1" t="s">
        <v>3266</v>
      </c>
      <c r="S501" s="1" t="s">
        <v>3267</v>
      </c>
      <c r="T501" s="1" t="s">
        <v>3268</v>
      </c>
      <c r="U501" s="7" t="s">
        <v>3269</v>
      </c>
      <c r="V501" s="1">
        <v>44</v>
      </c>
      <c r="W501" s="1">
        <v>348</v>
      </c>
      <c r="X501" s="1">
        <v>86</v>
      </c>
      <c r="Y501" s="1">
        <v>483</v>
      </c>
      <c r="Z501" s="1">
        <v>3810</v>
      </c>
      <c r="AA501" s="1">
        <v>1191</v>
      </c>
      <c r="AB501" s="1">
        <v>4278</v>
      </c>
      <c r="AC501" s="1">
        <v>1067</v>
      </c>
      <c r="AD501" s="1">
        <v>4797</v>
      </c>
      <c r="AE501" s="1">
        <v>825</v>
      </c>
      <c r="AF501" s="1">
        <v>184</v>
      </c>
      <c r="AG501" s="1">
        <v>489</v>
      </c>
      <c r="AH501" s="1">
        <v>152</v>
      </c>
      <c r="AI501" s="1">
        <v>4772</v>
      </c>
      <c r="AJ501" s="1">
        <v>133</v>
      </c>
      <c r="AK501" s="3">
        <f t="shared" si="4"/>
        <v>4797</v>
      </c>
      <c r="AL501" s="1" t="s">
        <v>28</v>
      </c>
    </row>
    <row r="502" spans="1:38" ht="15.75" customHeight="1">
      <c r="A502" s="1">
        <v>502</v>
      </c>
      <c r="B502" s="1">
        <v>502</v>
      </c>
      <c r="C502" s="1" t="s">
        <v>3270</v>
      </c>
      <c r="D502" s="1" t="s">
        <v>3271</v>
      </c>
      <c r="E502" s="1">
        <v>609</v>
      </c>
      <c r="F502" s="2">
        <f t="shared" si="0"/>
        <v>10.15</v>
      </c>
      <c r="G502" s="5">
        <v>40016</v>
      </c>
      <c r="H502" s="3">
        <f t="shared" si="1"/>
        <v>3</v>
      </c>
      <c r="I502" s="3" t="s">
        <v>79</v>
      </c>
      <c r="J502" s="5">
        <v>40050</v>
      </c>
      <c r="K502" s="6">
        <v>40050</v>
      </c>
      <c r="L502" s="3">
        <f t="shared" si="2"/>
        <v>2</v>
      </c>
      <c r="M502" s="3" t="s">
        <v>71</v>
      </c>
      <c r="N502" s="1" t="s">
        <v>3272</v>
      </c>
      <c r="O502" s="1">
        <v>428</v>
      </c>
      <c r="P502" s="4">
        <f t="shared" si="7"/>
        <v>232109.22222222222</v>
      </c>
      <c r="Q502" s="1">
        <v>2088983</v>
      </c>
      <c r="R502" s="1" t="s">
        <v>3273</v>
      </c>
      <c r="S502" s="1" t="s">
        <v>3274</v>
      </c>
      <c r="T502" s="1" t="s">
        <v>3275</v>
      </c>
      <c r="U502" s="7" t="s">
        <v>3276</v>
      </c>
      <c r="V502" s="1">
        <v>27</v>
      </c>
      <c r="W502" s="1">
        <v>74</v>
      </c>
      <c r="X502" s="1">
        <v>20</v>
      </c>
      <c r="Y502" s="1">
        <v>42</v>
      </c>
      <c r="Z502" s="1">
        <v>708</v>
      </c>
      <c r="AA502" s="1">
        <v>29</v>
      </c>
      <c r="AB502" s="1">
        <v>491</v>
      </c>
      <c r="AC502" s="1">
        <v>900</v>
      </c>
      <c r="AD502" s="1">
        <v>325</v>
      </c>
      <c r="AE502" s="1">
        <v>583</v>
      </c>
      <c r="AF502" s="1">
        <v>6</v>
      </c>
      <c r="AG502" s="1">
        <v>94</v>
      </c>
      <c r="AH502" s="1">
        <v>23</v>
      </c>
      <c r="AI502" s="1">
        <v>136</v>
      </c>
      <c r="AJ502" s="1">
        <v>42</v>
      </c>
      <c r="AK502" s="3">
        <f t="shared" si="4"/>
        <v>900</v>
      </c>
      <c r="AL502" s="1" t="s">
        <v>27</v>
      </c>
    </row>
    <row r="503" spans="1:38" ht="15.75" customHeight="1">
      <c r="A503" s="1">
        <v>503</v>
      </c>
      <c r="B503" s="1">
        <v>503</v>
      </c>
      <c r="C503" s="1" t="s">
        <v>3277</v>
      </c>
      <c r="D503" s="1" t="s">
        <v>70</v>
      </c>
      <c r="E503" s="1">
        <v>1196</v>
      </c>
      <c r="F503" s="2">
        <f t="shared" si="0"/>
        <v>19.933333333333334</v>
      </c>
      <c r="G503" s="5">
        <v>39967</v>
      </c>
      <c r="H503" s="3">
        <f t="shared" si="1"/>
        <v>3</v>
      </c>
      <c r="I503" s="3" t="s">
        <v>79</v>
      </c>
      <c r="J503" s="5">
        <v>40051</v>
      </c>
      <c r="K503" s="6">
        <v>40051</v>
      </c>
      <c r="L503" s="3">
        <f t="shared" si="2"/>
        <v>3</v>
      </c>
      <c r="M503" s="3" t="s">
        <v>79</v>
      </c>
      <c r="N503" s="1" t="s">
        <v>72</v>
      </c>
      <c r="O503" s="1">
        <v>122</v>
      </c>
      <c r="P503" s="4">
        <f t="shared" si="7"/>
        <v>163448.77777777778</v>
      </c>
      <c r="Q503" s="1">
        <v>1471039</v>
      </c>
      <c r="R503" s="1" t="s">
        <v>3278</v>
      </c>
      <c r="S503" s="1" t="s">
        <v>3279</v>
      </c>
      <c r="T503" s="1" t="s">
        <v>3280</v>
      </c>
      <c r="U503" s="7" t="s">
        <v>3281</v>
      </c>
      <c r="V503" s="1">
        <v>33</v>
      </c>
      <c r="W503" s="1">
        <v>46</v>
      </c>
      <c r="X503" s="1">
        <v>12</v>
      </c>
      <c r="Y503" s="1">
        <v>67</v>
      </c>
      <c r="Z503" s="1">
        <v>613</v>
      </c>
      <c r="AA503" s="1">
        <v>182</v>
      </c>
      <c r="AB503" s="1">
        <v>800</v>
      </c>
      <c r="AC503" s="1">
        <v>225</v>
      </c>
      <c r="AD503" s="1">
        <v>415</v>
      </c>
      <c r="AE503" s="1">
        <v>245</v>
      </c>
      <c r="AF503" s="1">
        <v>11</v>
      </c>
      <c r="AG503" s="1">
        <v>26</v>
      </c>
      <c r="AH503" s="1">
        <v>12</v>
      </c>
      <c r="AI503" s="1">
        <v>472</v>
      </c>
      <c r="AJ503" s="1">
        <v>6</v>
      </c>
      <c r="AK503" s="3">
        <f t="shared" si="4"/>
        <v>800</v>
      </c>
      <c r="AL503" s="1" t="s">
        <v>26</v>
      </c>
    </row>
    <row r="504" spans="1:38" ht="15.75" customHeight="1">
      <c r="A504" s="1">
        <v>504</v>
      </c>
      <c r="B504" s="1">
        <v>504</v>
      </c>
      <c r="C504" s="1" t="s">
        <v>3282</v>
      </c>
      <c r="D504" s="1" t="s">
        <v>3283</v>
      </c>
      <c r="E504" s="1">
        <v>879</v>
      </c>
      <c r="F504" s="2">
        <f t="shared" si="0"/>
        <v>14.65</v>
      </c>
      <c r="G504" s="5">
        <v>39849</v>
      </c>
      <c r="H504" s="3">
        <f t="shared" si="1"/>
        <v>4</v>
      </c>
      <c r="I504" s="3" t="s">
        <v>55</v>
      </c>
      <c r="J504" s="5">
        <v>40052</v>
      </c>
      <c r="K504" s="6">
        <v>40052</v>
      </c>
      <c r="L504" s="3">
        <f t="shared" si="2"/>
        <v>4</v>
      </c>
      <c r="M504" s="3" t="s">
        <v>55</v>
      </c>
      <c r="N504" s="1" t="s">
        <v>588</v>
      </c>
      <c r="O504" s="1">
        <v>123</v>
      </c>
      <c r="P504" s="4">
        <f t="shared" si="7"/>
        <v>43312.555555555555</v>
      </c>
      <c r="Q504" s="1">
        <v>389813</v>
      </c>
      <c r="R504" s="1" t="s">
        <v>3284</v>
      </c>
      <c r="S504" s="1" t="s">
        <v>3285</v>
      </c>
      <c r="T504" s="1" t="s">
        <v>3286</v>
      </c>
      <c r="U504" s="7" t="s">
        <v>3287</v>
      </c>
      <c r="V504" s="1">
        <v>24</v>
      </c>
      <c r="W504" s="1">
        <v>166</v>
      </c>
      <c r="X504" s="1">
        <v>46</v>
      </c>
      <c r="Y504" s="1">
        <v>51</v>
      </c>
      <c r="Z504" s="1">
        <v>134</v>
      </c>
      <c r="AA504" s="1">
        <v>27</v>
      </c>
      <c r="AB504" s="1">
        <v>17</v>
      </c>
      <c r="AC504" s="1">
        <v>125</v>
      </c>
      <c r="AD504" s="1">
        <v>175</v>
      </c>
      <c r="AE504" s="1">
        <v>67</v>
      </c>
      <c r="AF504" s="1">
        <v>59</v>
      </c>
      <c r="AG504" s="1">
        <v>66</v>
      </c>
      <c r="AH504" s="1">
        <v>118</v>
      </c>
      <c r="AI504" s="1">
        <v>14</v>
      </c>
      <c r="AJ504" s="1">
        <v>68</v>
      </c>
      <c r="AK504" s="3">
        <f t="shared" si="4"/>
        <v>175</v>
      </c>
      <c r="AL504" s="1" t="s">
        <v>28</v>
      </c>
    </row>
    <row r="505" spans="1:38" ht="15.75" customHeight="1">
      <c r="A505" s="1">
        <v>505</v>
      </c>
      <c r="B505" s="1">
        <v>505</v>
      </c>
      <c r="C505" s="1" t="s">
        <v>3288</v>
      </c>
      <c r="D505" s="1" t="s">
        <v>3289</v>
      </c>
      <c r="E505" s="1">
        <v>1028</v>
      </c>
      <c r="F505" s="2">
        <f t="shared" si="0"/>
        <v>17.133333333333333</v>
      </c>
      <c r="G505" s="5">
        <v>40016</v>
      </c>
      <c r="H505" s="3">
        <f t="shared" si="1"/>
        <v>3</v>
      </c>
      <c r="I505" s="3" t="s">
        <v>79</v>
      </c>
      <c r="J505" s="5">
        <v>40055</v>
      </c>
      <c r="K505" s="6">
        <v>40055</v>
      </c>
      <c r="L505" s="3">
        <f t="shared" si="2"/>
        <v>7</v>
      </c>
      <c r="M505" s="3" t="s">
        <v>87</v>
      </c>
      <c r="N505" s="1" t="s">
        <v>3290</v>
      </c>
      <c r="O505" s="1">
        <v>99</v>
      </c>
      <c r="P505" s="4">
        <f t="shared" si="7"/>
        <v>75525.333333333328</v>
      </c>
      <c r="Q505" s="1">
        <v>679728</v>
      </c>
      <c r="R505" s="1" t="s">
        <v>3291</v>
      </c>
      <c r="S505" s="1" t="s">
        <v>3292</v>
      </c>
      <c r="T505" s="1" t="s">
        <v>3293</v>
      </c>
      <c r="U505" s="7" t="s">
        <v>3294</v>
      </c>
      <c r="V505" s="1">
        <v>26</v>
      </c>
      <c r="W505" s="1">
        <v>48</v>
      </c>
      <c r="X505" s="1">
        <v>5</v>
      </c>
      <c r="Y505" s="1">
        <v>54</v>
      </c>
      <c r="Z505" s="1">
        <v>185</v>
      </c>
      <c r="AA505" s="1">
        <v>17</v>
      </c>
      <c r="AB505" s="1">
        <v>336</v>
      </c>
      <c r="AC505" s="1">
        <v>72</v>
      </c>
      <c r="AD505" s="1">
        <v>227</v>
      </c>
      <c r="AE505" s="1">
        <v>45</v>
      </c>
      <c r="AF505" s="1">
        <v>31</v>
      </c>
      <c r="AG505" s="1">
        <v>74</v>
      </c>
      <c r="AH505" s="1">
        <v>11</v>
      </c>
      <c r="AI505" s="1">
        <v>235</v>
      </c>
      <c r="AJ505" s="1">
        <v>30</v>
      </c>
      <c r="AK505" s="3">
        <f t="shared" si="4"/>
        <v>336</v>
      </c>
      <c r="AL505" s="1" t="s">
        <v>26</v>
      </c>
    </row>
    <row r="506" spans="1:38" ht="15.75" customHeight="1">
      <c r="A506" s="1">
        <v>506</v>
      </c>
      <c r="B506" s="1">
        <v>506</v>
      </c>
      <c r="C506" s="1" t="s">
        <v>3295</v>
      </c>
      <c r="D506" s="1" t="s">
        <v>3296</v>
      </c>
      <c r="E506" s="1">
        <v>334</v>
      </c>
      <c r="F506" s="2">
        <f t="shared" si="0"/>
        <v>5.5666666666666664</v>
      </c>
      <c r="G506" s="5">
        <v>40016</v>
      </c>
      <c r="H506" s="3">
        <f t="shared" si="1"/>
        <v>3</v>
      </c>
      <c r="I506" s="3" t="s">
        <v>79</v>
      </c>
      <c r="J506" s="5">
        <v>40056</v>
      </c>
      <c r="K506" s="6">
        <v>40056</v>
      </c>
      <c r="L506" s="3">
        <f t="shared" si="2"/>
        <v>1</v>
      </c>
      <c r="M506" s="3" t="s">
        <v>40</v>
      </c>
      <c r="N506" s="1" t="s">
        <v>3297</v>
      </c>
      <c r="O506" s="1">
        <v>118</v>
      </c>
      <c r="P506" s="4">
        <f t="shared" si="7"/>
        <v>83494.666666666672</v>
      </c>
      <c r="Q506" s="1">
        <v>751452</v>
      </c>
      <c r="R506" s="1" t="s">
        <v>3298</v>
      </c>
      <c r="S506" s="1" t="s">
        <v>3299</v>
      </c>
      <c r="T506" s="1" t="s">
        <v>3300</v>
      </c>
      <c r="U506" s="7" t="s">
        <v>3301</v>
      </c>
      <c r="V506" s="1">
        <v>27</v>
      </c>
      <c r="W506" s="1">
        <v>26</v>
      </c>
      <c r="X506" s="1">
        <v>19</v>
      </c>
      <c r="Y506" s="1">
        <v>34</v>
      </c>
      <c r="Z506" s="1">
        <v>156</v>
      </c>
      <c r="AA506" s="1">
        <v>9</v>
      </c>
      <c r="AB506" s="1">
        <v>127</v>
      </c>
      <c r="AC506" s="1">
        <v>516</v>
      </c>
      <c r="AD506" s="1">
        <v>207</v>
      </c>
      <c r="AE506" s="1">
        <v>65</v>
      </c>
      <c r="AF506" s="1">
        <v>11</v>
      </c>
      <c r="AG506" s="1">
        <v>72</v>
      </c>
      <c r="AH506" s="1">
        <v>10</v>
      </c>
      <c r="AI506" s="1">
        <v>67</v>
      </c>
      <c r="AJ506" s="1">
        <v>38</v>
      </c>
      <c r="AK506" s="3">
        <f t="shared" si="4"/>
        <v>516</v>
      </c>
      <c r="AL506" s="1" t="s">
        <v>27</v>
      </c>
    </row>
    <row r="507" spans="1:38" ht="15.75" customHeight="1">
      <c r="A507" s="1">
        <v>507</v>
      </c>
      <c r="B507" s="1">
        <v>507</v>
      </c>
      <c r="C507" s="1" t="s">
        <v>3302</v>
      </c>
      <c r="D507" s="1" t="s">
        <v>3303</v>
      </c>
      <c r="E507" s="1">
        <v>1080</v>
      </c>
      <c r="F507" s="2">
        <f t="shared" si="0"/>
        <v>18</v>
      </c>
      <c r="G507" s="5">
        <v>40017</v>
      </c>
      <c r="H507" s="3">
        <f t="shared" si="1"/>
        <v>4</v>
      </c>
      <c r="I507" s="3" t="s">
        <v>55</v>
      </c>
      <c r="J507" s="5">
        <v>40058</v>
      </c>
      <c r="K507" s="6">
        <v>40058</v>
      </c>
      <c r="L507" s="3">
        <f t="shared" si="2"/>
        <v>3</v>
      </c>
      <c r="M507" s="3" t="s">
        <v>79</v>
      </c>
      <c r="N507" s="1" t="s">
        <v>3304</v>
      </c>
      <c r="O507" s="1">
        <v>91</v>
      </c>
      <c r="P507" s="4">
        <f t="shared" si="7"/>
        <v>34248.111111111109</v>
      </c>
      <c r="Q507" s="1">
        <v>308233</v>
      </c>
      <c r="R507" s="1" t="s">
        <v>3305</v>
      </c>
      <c r="S507" s="1" t="s">
        <v>3306</v>
      </c>
      <c r="T507" s="1" t="s">
        <v>3307</v>
      </c>
      <c r="U507" s="7" t="s">
        <v>3308</v>
      </c>
      <c r="V507" s="1">
        <v>19</v>
      </c>
      <c r="W507" s="1">
        <v>6</v>
      </c>
      <c r="X507" s="1">
        <v>21</v>
      </c>
      <c r="Y507" s="1">
        <v>24</v>
      </c>
      <c r="Z507" s="1">
        <v>26</v>
      </c>
      <c r="AA507" s="1">
        <v>2</v>
      </c>
      <c r="AB507" s="1">
        <v>58</v>
      </c>
      <c r="AC507" s="1">
        <v>11</v>
      </c>
      <c r="AD507" s="1">
        <v>123</v>
      </c>
      <c r="AE507" s="1">
        <v>5</v>
      </c>
      <c r="AF507" s="1">
        <v>94</v>
      </c>
      <c r="AG507" s="1">
        <v>43</v>
      </c>
      <c r="AH507" s="1">
        <v>18</v>
      </c>
      <c r="AI507" s="1">
        <v>98</v>
      </c>
      <c r="AJ507" s="1">
        <v>74</v>
      </c>
      <c r="AK507" s="3">
        <f t="shared" si="4"/>
        <v>123</v>
      </c>
      <c r="AL507" s="1" t="s">
        <v>28</v>
      </c>
    </row>
    <row r="508" spans="1:38" ht="15.75" customHeight="1">
      <c r="A508" s="1">
        <v>508</v>
      </c>
      <c r="B508" s="1">
        <v>508</v>
      </c>
      <c r="C508" s="1" t="s">
        <v>3309</v>
      </c>
      <c r="D508" s="1" t="s">
        <v>3310</v>
      </c>
      <c r="E508" s="1">
        <v>279</v>
      </c>
      <c r="F508" s="2">
        <f t="shared" si="0"/>
        <v>4.6500000000000004</v>
      </c>
      <c r="G508" s="5">
        <v>40016</v>
      </c>
      <c r="H508" s="3">
        <f t="shared" si="1"/>
        <v>3</v>
      </c>
      <c r="I508" s="3" t="s">
        <v>79</v>
      </c>
      <c r="J508" s="5">
        <v>40059</v>
      </c>
      <c r="K508" s="6">
        <v>40059</v>
      </c>
      <c r="L508" s="3">
        <f t="shared" si="2"/>
        <v>4</v>
      </c>
      <c r="M508" s="3" t="s">
        <v>55</v>
      </c>
      <c r="N508" s="1" t="s">
        <v>3311</v>
      </c>
      <c r="O508" s="1">
        <v>125</v>
      </c>
      <c r="P508" s="4">
        <f t="shared" si="7"/>
        <v>90173.888888888891</v>
      </c>
      <c r="Q508" s="1">
        <v>811565</v>
      </c>
      <c r="R508" s="1" t="s">
        <v>3312</v>
      </c>
      <c r="S508" s="1" t="s">
        <v>3313</v>
      </c>
      <c r="T508" s="1" t="s">
        <v>3314</v>
      </c>
      <c r="U508" s="7" t="s">
        <v>3315</v>
      </c>
      <c r="V508" s="1">
        <v>32</v>
      </c>
      <c r="W508" s="1">
        <v>306</v>
      </c>
      <c r="X508" s="1">
        <v>6</v>
      </c>
      <c r="Y508" s="1">
        <v>12</v>
      </c>
      <c r="Z508" s="1">
        <v>352</v>
      </c>
      <c r="AA508" s="1">
        <v>19</v>
      </c>
      <c r="AB508" s="1">
        <v>164</v>
      </c>
      <c r="AC508" s="1">
        <v>92</v>
      </c>
      <c r="AD508" s="1">
        <v>184</v>
      </c>
      <c r="AE508" s="1">
        <v>85</v>
      </c>
      <c r="AF508" s="1">
        <v>8</v>
      </c>
      <c r="AG508" s="1">
        <v>75</v>
      </c>
      <c r="AH508" s="1">
        <v>9</v>
      </c>
      <c r="AI508" s="1">
        <v>22</v>
      </c>
      <c r="AJ508" s="1">
        <v>50</v>
      </c>
      <c r="AK508" s="3">
        <f t="shared" si="4"/>
        <v>352</v>
      </c>
      <c r="AL508" s="1" t="s">
        <v>24</v>
      </c>
    </row>
    <row r="509" spans="1:38" ht="15.75" customHeight="1">
      <c r="A509" s="1">
        <v>509</v>
      </c>
      <c r="B509" s="1">
        <v>509</v>
      </c>
      <c r="C509" s="1" t="s">
        <v>3316</v>
      </c>
      <c r="D509" s="1" t="s">
        <v>3317</v>
      </c>
      <c r="E509" s="1">
        <v>870</v>
      </c>
      <c r="F509" s="2">
        <f t="shared" si="0"/>
        <v>14.5</v>
      </c>
      <c r="G509" s="5">
        <v>40015</v>
      </c>
      <c r="H509" s="3">
        <f t="shared" si="1"/>
        <v>2</v>
      </c>
      <c r="I509" s="3" t="s">
        <v>71</v>
      </c>
      <c r="J509" s="5">
        <v>40059</v>
      </c>
      <c r="K509" s="6">
        <v>40059</v>
      </c>
      <c r="L509" s="3">
        <f t="shared" si="2"/>
        <v>4</v>
      </c>
      <c r="M509" s="3" t="s">
        <v>55</v>
      </c>
      <c r="N509" s="1" t="s">
        <v>3318</v>
      </c>
      <c r="O509" s="1">
        <v>60</v>
      </c>
      <c r="P509" s="4">
        <f t="shared" si="7"/>
        <v>63543.666666666664</v>
      </c>
      <c r="Q509" s="1">
        <v>571893</v>
      </c>
      <c r="R509" s="1" t="s">
        <v>3319</v>
      </c>
      <c r="S509" s="1" t="s">
        <v>3320</v>
      </c>
      <c r="T509" s="1" t="s">
        <v>3321</v>
      </c>
      <c r="U509" s="7" t="s">
        <v>3322</v>
      </c>
      <c r="V509" s="1">
        <v>20</v>
      </c>
      <c r="W509" s="1">
        <v>7</v>
      </c>
      <c r="X509" s="1">
        <v>6</v>
      </c>
      <c r="Y509" s="1">
        <v>230</v>
      </c>
      <c r="Z509" s="1">
        <v>96</v>
      </c>
      <c r="AA509" s="1">
        <v>23</v>
      </c>
      <c r="AB509" s="1">
        <v>76</v>
      </c>
      <c r="AC509" s="1">
        <v>19</v>
      </c>
      <c r="AD509" s="1">
        <v>49</v>
      </c>
      <c r="AE509" s="1">
        <v>43</v>
      </c>
      <c r="AF509" s="1">
        <v>25</v>
      </c>
      <c r="AG509" s="1">
        <v>67</v>
      </c>
      <c r="AH509" s="1">
        <v>17</v>
      </c>
      <c r="AI509" s="1">
        <v>10</v>
      </c>
      <c r="AJ509" s="1">
        <v>19</v>
      </c>
      <c r="AK509" s="3">
        <f t="shared" si="4"/>
        <v>230</v>
      </c>
      <c r="AL509" s="1" t="s">
        <v>23</v>
      </c>
    </row>
    <row r="510" spans="1:38" ht="15.75" customHeight="1">
      <c r="A510" s="1">
        <v>510</v>
      </c>
      <c r="B510" s="1">
        <v>510</v>
      </c>
      <c r="C510" s="1" t="s">
        <v>3323</v>
      </c>
      <c r="D510" s="1" t="s">
        <v>3324</v>
      </c>
      <c r="E510" s="1">
        <v>1162</v>
      </c>
      <c r="F510" s="2">
        <f t="shared" si="0"/>
        <v>19.366666666666667</v>
      </c>
      <c r="G510" s="5">
        <v>40016</v>
      </c>
      <c r="H510" s="3">
        <f t="shared" si="1"/>
        <v>3</v>
      </c>
      <c r="I510" s="3" t="s">
        <v>79</v>
      </c>
      <c r="J510" s="5">
        <v>40063</v>
      </c>
      <c r="K510" s="6">
        <v>40063</v>
      </c>
      <c r="L510" s="3">
        <f t="shared" si="2"/>
        <v>1</v>
      </c>
      <c r="M510" s="3" t="s">
        <v>40</v>
      </c>
      <c r="N510" s="1" t="s">
        <v>327</v>
      </c>
      <c r="O510" s="1">
        <v>288</v>
      </c>
      <c r="P510" s="4">
        <f t="shared" si="7"/>
        <v>101574.44444444444</v>
      </c>
      <c r="Q510" s="1">
        <v>914170</v>
      </c>
      <c r="R510" s="1" t="s">
        <v>3325</v>
      </c>
      <c r="S510" s="1" t="s">
        <v>3326</v>
      </c>
      <c r="T510" s="1" t="s">
        <v>3327</v>
      </c>
      <c r="U510" s="7" t="s">
        <v>3328</v>
      </c>
      <c r="V510" s="1">
        <v>21</v>
      </c>
      <c r="W510" s="1">
        <v>84</v>
      </c>
      <c r="X510" s="1">
        <v>10</v>
      </c>
      <c r="Y510" s="1">
        <v>66</v>
      </c>
      <c r="Z510" s="1">
        <v>251</v>
      </c>
      <c r="AA510" s="1">
        <v>1</v>
      </c>
      <c r="AB510" s="1">
        <v>356</v>
      </c>
      <c r="AC510" s="1">
        <v>43</v>
      </c>
      <c r="AD510" s="1">
        <v>133</v>
      </c>
      <c r="AE510" s="1">
        <v>366</v>
      </c>
      <c r="AF510" s="1">
        <v>41</v>
      </c>
      <c r="AG510" s="1">
        <v>30</v>
      </c>
      <c r="AH510" s="1">
        <v>18</v>
      </c>
      <c r="AI510" s="1">
        <v>457</v>
      </c>
      <c r="AJ510" s="1">
        <v>83</v>
      </c>
      <c r="AK510" s="3">
        <f t="shared" si="4"/>
        <v>457</v>
      </c>
      <c r="AL510" s="1" t="s">
        <v>33</v>
      </c>
    </row>
    <row r="511" spans="1:38" ht="15.75" customHeight="1">
      <c r="A511" s="1">
        <v>511</v>
      </c>
      <c r="B511" s="1">
        <v>511</v>
      </c>
      <c r="C511" s="1" t="s">
        <v>3329</v>
      </c>
      <c r="D511" s="1" t="s">
        <v>3330</v>
      </c>
      <c r="E511" s="1">
        <v>1133</v>
      </c>
      <c r="F511" s="2">
        <f t="shared" si="0"/>
        <v>18.883333333333333</v>
      </c>
      <c r="G511" s="5">
        <v>40064</v>
      </c>
      <c r="H511" s="3">
        <f t="shared" si="1"/>
        <v>2</v>
      </c>
      <c r="I511" s="3" t="s">
        <v>71</v>
      </c>
      <c r="J511" s="5">
        <v>40064</v>
      </c>
      <c r="K511" s="6">
        <v>40064</v>
      </c>
      <c r="L511" s="3">
        <f t="shared" si="2"/>
        <v>2</v>
      </c>
      <c r="M511" s="3" t="s">
        <v>71</v>
      </c>
      <c r="N511" s="1" t="s">
        <v>3331</v>
      </c>
      <c r="O511" s="1">
        <v>110</v>
      </c>
      <c r="P511" s="4">
        <f t="shared" si="7"/>
        <v>76608.444444444438</v>
      </c>
      <c r="Q511" s="1">
        <v>689476</v>
      </c>
      <c r="R511" s="1" t="s">
        <v>3332</v>
      </c>
      <c r="S511" s="1" t="s">
        <v>3333</v>
      </c>
      <c r="T511" s="1" t="s">
        <v>3334</v>
      </c>
      <c r="U511" s="7" t="s">
        <v>3335</v>
      </c>
      <c r="V511" s="1">
        <v>23</v>
      </c>
      <c r="W511" s="1">
        <v>36</v>
      </c>
      <c r="X511" s="1">
        <v>0</v>
      </c>
      <c r="Y511" s="1">
        <v>342</v>
      </c>
      <c r="Z511" s="1">
        <v>91</v>
      </c>
      <c r="AA511" s="1">
        <v>17</v>
      </c>
      <c r="AB511" s="1">
        <v>33</v>
      </c>
      <c r="AC511" s="1">
        <v>8</v>
      </c>
      <c r="AD511" s="1">
        <v>328</v>
      </c>
      <c r="AE511" s="1">
        <v>208</v>
      </c>
      <c r="AF511" s="1">
        <v>14</v>
      </c>
      <c r="AG511" s="1">
        <v>17</v>
      </c>
      <c r="AH511" s="1">
        <v>25</v>
      </c>
      <c r="AI511" s="1">
        <v>50</v>
      </c>
      <c r="AJ511" s="1">
        <v>22</v>
      </c>
      <c r="AK511" s="3">
        <f t="shared" si="4"/>
        <v>342</v>
      </c>
      <c r="AL511" s="1" t="s">
        <v>23</v>
      </c>
    </row>
    <row r="512" spans="1:38" ht="15.75" customHeight="1">
      <c r="A512" s="1">
        <v>512</v>
      </c>
      <c r="B512" s="1">
        <v>512</v>
      </c>
      <c r="C512" s="1" t="s">
        <v>3336</v>
      </c>
      <c r="D512" s="1" t="s">
        <v>3337</v>
      </c>
      <c r="E512" s="1">
        <v>1011</v>
      </c>
      <c r="F512" s="2">
        <f t="shared" si="0"/>
        <v>16.850000000000001</v>
      </c>
      <c r="G512" s="5">
        <v>40015</v>
      </c>
      <c r="H512" s="3">
        <f t="shared" si="1"/>
        <v>2</v>
      </c>
      <c r="I512" s="3" t="s">
        <v>71</v>
      </c>
      <c r="J512" s="5">
        <v>40065</v>
      </c>
      <c r="K512" s="6">
        <v>40065</v>
      </c>
      <c r="L512" s="3">
        <f t="shared" si="2"/>
        <v>3</v>
      </c>
      <c r="M512" s="3" t="s">
        <v>79</v>
      </c>
      <c r="N512" s="1" t="s">
        <v>3338</v>
      </c>
      <c r="O512" s="1">
        <v>386</v>
      </c>
      <c r="P512" s="4">
        <f t="shared" si="7"/>
        <v>317360</v>
      </c>
      <c r="Q512" s="1">
        <v>2856240</v>
      </c>
      <c r="R512" s="1" t="s">
        <v>3339</v>
      </c>
      <c r="S512" s="1" t="s">
        <v>3340</v>
      </c>
      <c r="T512" s="1" t="s">
        <v>3341</v>
      </c>
      <c r="U512" s="7" t="s">
        <v>3342</v>
      </c>
      <c r="V512" s="1">
        <v>33</v>
      </c>
      <c r="W512" s="1">
        <v>118</v>
      </c>
      <c r="X512" s="1">
        <v>61</v>
      </c>
      <c r="Y512" s="1">
        <v>85</v>
      </c>
      <c r="Z512" s="1">
        <v>1348</v>
      </c>
      <c r="AA512" s="1">
        <v>356</v>
      </c>
      <c r="AB512" s="1">
        <v>1274</v>
      </c>
      <c r="AC512" s="1">
        <v>383</v>
      </c>
      <c r="AD512" s="1">
        <v>280</v>
      </c>
      <c r="AE512" s="1">
        <v>253</v>
      </c>
      <c r="AF512" s="1">
        <v>76</v>
      </c>
      <c r="AG512" s="1">
        <v>221</v>
      </c>
      <c r="AH512" s="1">
        <v>21</v>
      </c>
      <c r="AI512" s="1">
        <v>263</v>
      </c>
      <c r="AJ512" s="1">
        <v>72</v>
      </c>
      <c r="AK512" s="3">
        <f t="shared" si="4"/>
        <v>1348</v>
      </c>
      <c r="AL512" s="1" t="s">
        <v>24</v>
      </c>
    </row>
    <row r="513" spans="1:38" ht="15.75" customHeight="1">
      <c r="A513" s="1">
        <v>513</v>
      </c>
      <c r="B513" s="1">
        <v>513</v>
      </c>
      <c r="C513" s="1" t="s">
        <v>3343</v>
      </c>
      <c r="D513" s="1" t="s">
        <v>3344</v>
      </c>
      <c r="E513" s="1">
        <v>814</v>
      </c>
      <c r="F513" s="2">
        <f t="shared" si="0"/>
        <v>13.566666666666666</v>
      </c>
      <c r="G513" s="5">
        <v>38756</v>
      </c>
      <c r="H513" s="3">
        <f t="shared" si="1"/>
        <v>3</v>
      </c>
      <c r="I513" s="3" t="s">
        <v>79</v>
      </c>
      <c r="J513" s="5">
        <v>40066</v>
      </c>
      <c r="K513" s="6">
        <v>40066</v>
      </c>
      <c r="L513" s="3">
        <f t="shared" si="2"/>
        <v>4</v>
      </c>
      <c r="M513" s="3" t="s">
        <v>55</v>
      </c>
      <c r="N513" s="1" t="s">
        <v>663</v>
      </c>
      <c r="O513" s="1">
        <v>146</v>
      </c>
      <c r="P513" s="4">
        <f t="shared" si="7"/>
        <v>46044</v>
      </c>
      <c r="Q513" s="1">
        <v>414396</v>
      </c>
      <c r="R513" s="1" t="s">
        <v>3345</v>
      </c>
      <c r="S513" s="1" t="s">
        <v>3346</v>
      </c>
      <c r="T513" s="1" t="s">
        <v>3347</v>
      </c>
      <c r="U513" s="7" t="s">
        <v>3348</v>
      </c>
      <c r="V513" s="1">
        <v>0</v>
      </c>
      <c r="W513" s="1">
        <v>171</v>
      </c>
      <c r="X513" s="1">
        <v>18</v>
      </c>
      <c r="Y513" s="1">
        <v>8</v>
      </c>
      <c r="Z513" s="1">
        <v>73</v>
      </c>
      <c r="AA513" s="1">
        <v>10</v>
      </c>
      <c r="AB513" s="1">
        <v>0</v>
      </c>
      <c r="AC513" s="1">
        <v>18</v>
      </c>
      <c r="AD513" s="1">
        <v>46</v>
      </c>
      <c r="AE513" s="1">
        <v>41</v>
      </c>
      <c r="AF513" s="1">
        <v>49</v>
      </c>
      <c r="AG513" s="1">
        <v>68</v>
      </c>
      <c r="AH513" s="1">
        <v>102</v>
      </c>
      <c r="AI513" s="1">
        <v>11</v>
      </c>
      <c r="AJ513" s="1">
        <v>52</v>
      </c>
      <c r="AK513" s="3">
        <f t="shared" si="4"/>
        <v>171</v>
      </c>
      <c r="AL513" s="1" t="s">
        <v>32</v>
      </c>
    </row>
    <row r="514" spans="1:38" ht="15.75" customHeight="1">
      <c r="A514" s="1">
        <v>514</v>
      </c>
      <c r="B514" s="1">
        <v>514</v>
      </c>
      <c r="C514" s="1" t="s">
        <v>3349</v>
      </c>
      <c r="D514" s="1" t="s">
        <v>3350</v>
      </c>
      <c r="E514" s="1">
        <v>1170</v>
      </c>
      <c r="F514" s="2">
        <f t="shared" si="0"/>
        <v>19.5</v>
      </c>
      <c r="G514" s="5">
        <v>40016</v>
      </c>
      <c r="H514" s="3">
        <f t="shared" si="1"/>
        <v>3</v>
      </c>
      <c r="I514" s="3" t="s">
        <v>79</v>
      </c>
      <c r="J514" s="5">
        <v>40069</v>
      </c>
      <c r="K514" s="6">
        <v>40069</v>
      </c>
      <c r="L514" s="3">
        <f t="shared" si="2"/>
        <v>7</v>
      </c>
      <c r="M514" s="3" t="s">
        <v>87</v>
      </c>
      <c r="N514" s="1" t="s">
        <v>3351</v>
      </c>
      <c r="O514" s="1">
        <v>91</v>
      </c>
      <c r="P514" s="4">
        <f t="shared" si="7"/>
        <v>99034.888888888891</v>
      </c>
      <c r="Q514" s="1">
        <v>891314</v>
      </c>
      <c r="R514" s="1" t="s">
        <v>3352</v>
      </c>
      <c r="S514" s="1" t="s">
        <v>3353</v>
      </c>
      <c r="T514" s="1" t="s">
        <v>3354</v>
      </c>
      <c r="U514" s="7" t="s">
        <v>3355</v>
      </c>
      <c r="V514" s="1">
        <v>32</v>
      </c>
      <c r="W514" s="1">
        <v>4</v>
      </c>
      <c r="X514" s="1">
        <v>20</v>
      </c>
      <c r="Y514" s="1">
        <v>171</v>
      </c>
      <c r="Z514" s="1">
        <v>281</v>
      </c>
      <c r="AA514" s="1">
        <v>39</v>
      </c>
      <c r="AB514" s="1">
        <v>564</v>
      </c>
      <c r="AC514" s="1">
        <v>15</v>
      </c>
      <c r="AD514" s="1">
        <v>37</v>
      </c>
      <c r="AE514" s="1">
        <v>127</v>
      </c>
      <c r="AF514" s="1">
        <v>42</v>
      </c>
      <c r="AG514" s="1">
        <v>78</v>
      </c>
      <c r="AH514" s="1">
        <v>15</v>
      </c>
      <c r="AI514" s="1">
        <v>212</v>
      </c>
      <c r="AJ514" s="1">
        <v>39</v>
      </c>
      <c r="AK514" s="3">
        <f t="shared" si="4"/>
        <v>564</v>
      </c>
      <c r="AL514" s="1" t="s">
        <v>26</v>
      </c>
    </row>
    <row r="515" spans="1:38" ht="15.75" customHeight="1">
      <c r="A515" s="1">
        <v>515</v>
      </c>
      <c r="B515" s="1">
        <v>515</v>
      </c>
      <c r="C515" s="1" t="s">
        <v>3356</v>
      </c>
      <c r="D515" s="1" t="s">
        <v>3357</v>
      </c>
      <c r="E515" s="1">
        <v>1094</v>
      </c>
      <c r="F515" s="2">
        <f t="shared" si="0"/>
        <v>18.233333333333334</v>
      </c>
      <c r="G515" s="5">
        <v>40016</v>
      </c>
      <c r="H515" s="3">
        <f t="shared" si="1"/>
        <v>3</v>
      </c>
      <c r="I515" s="3" t="s">
        <v>79</v>
      </c>
      <c r="J515" s="5">
        <v>40071</v>
      </c>
      <c r="K515" s="6">
        <v>40071</v>
      </c>
      <c r="L515" s="3">
        <f t="shared" si="2"/>
        <v>2</v>
      </c>
      <c r="M515" s="3" t="s">
        <v>71</v>
      </c>
      <c r="N515" s="1" t="s">
        <v>95</v>
      </c>
      <c r="O515" s="1">
        <v>227</v>
      </c>
      <c r="P515" s="4">
        <f t="shared" si="7"/>
        <v>236659.77777777778</v>
      </c>
      <c r="Q515" s="1">
        <v>2129938</v>
      </c>
      <c r="R515" s="1" t="s">
        <v>3358</v>
      </c>
      <c r="S515" s="1" t="s">
        <v>3359</v>
      </c>
      <c r="T515" s="1" t="s">
        <v>3360</v>
      </c>
      <c r="U515" s="7" t="s">
        <v>3361</v>
      </c>
      <c r="V515" s="1">
        <v>29</v>
      </c>
      <c r="W515" s="1">
        <v>430</v>
      </c>
      <c r="X515" s="1">
        <v>7</v>
      </c>
      <c r="Y515" s="1">
        <v>82</v>
      </c>
      <c r="Z515" s="1">
        <v>540</v>
      </c>
      <c r="AA515" s="1">
        <v>269</v>
      </c>
      <c r="AB515" s="1">
        <v>144</v>
      </c>
      <c r="AC515" s="1">
        <v>629</v>
      </c>
      <c r="AD515" s="1">
        <v>816</v>
      </c>
      <c r="AE515" s="1">
        <v>365</v>
      </c>
      <c r="AF515" s="1">
        <v>12</v>
      </c>
      <c r="AG515" s="1">
        <v>32</v>
      </c>
      <c r="AH515" s="1">
        <v>18</v>
      </c>
      <c r="AI515" s="1">
        <v>80</v>
      </c>
      <c r="AJ515" s="1">
        <v>13</v>
      </c>
      <c r="AK515" s="3">
        <f t="shared" si="4"/>
        <v>816</v>
      </c>
      <c r="AL515" s="1" t="s">
        <v>28</v>
      </c>
    </row>
    <row r="516" spans="1:38" ht="15.75" customHeight="1">
      <c r="A516" s="1">
        <v>516</v>
      </c>
      <c r="B516" s="1">
        <v>516</v>
      </c>
      <c r="C516" s="1" t="s">
        <v>3362</v>
      </c>
      <c r="D516" s="1" t="s">
        <v>3363</v>
      </c>
      <c r="E516" s="1">
        <v>624</v>
      </c>
      <c r="F516" s="2">
        <f t="shared" si="0"/>
        <v>10.4</v>
      </c>
      <c r="G516" s="5">
        <v>40016</v>
      </c>
      <c r="H516" s="3">
        <f t="shared" si="1"/>
        <v>3</v>
      </c>
      <c r="I516" s="3" t="s">
        <v>79</v>
      </c>
      <c r="J516" s="5">
        <v>40072</v>
      </c>
      <c r="K516" s="6">
        <v>40072</v>
      </c>
      <c r="L516" s="3">
        <f t="shared" si="2"/>
        <v>3</v>
      </c>
      <c r="M516" s="3" t="s">
        <v>79</v>
      </c>
      <c r="N516" s="1" t="s">
        <v>959</v>
      </c>
      <c r="O516" s="1">
        <v>108</v>
      </c>
      <c r="P516" s="4">
        <f t="shared" si="7"/>
        <v>128792.66666666667</v>
      </c>
      <c r="Q516" s="1">
        <v>1159134</v>
      </c>
      <c r="R516" s="1" t="s">
        <v>3364</v>
      </c>
      <c r="S516" s="1" t="s">
        <v>3365</v>
      </c>
      <c r="T516" s="1" t="s">
        <v>3366</v>
      </c>
      <c r="U516" s="7" t="s">
        <v>3367</v>
      </c>
      <c r="V516" s="1">
        <v>31</v>
      </c>
      <c r="W516" s="1">
        <v>85</v>
      </c>
      <c r="X516" s="1">
        <v>18</v>
      </c>
      <c r="Y516" s="1">
        <v>9</v>
      </c>
      <c r="Z516" s="1">
        <v>289</v>
      </c>
      <c r="AA516" s="1">
        <v>877</v>
      </c>
      <c r="AB516" s="1">
        <v>181</v>
      </c>
      <c r="AC516" s="1">
        <v>235</v>
      </c>
      <c r="AD516" s="1">
        <v>194</v>
      </c>
      <c r="AE516" s="1">
        <v>35</v>
      </c>
      <c r="AF516" s="1">
        <v>26</v>
      </c>
      <c r="AG516" s="1">
        <v>105</v>
      </c>
      <c r="AH516" s="1">
        <v>29</v>
      </c>
      <c r="AI516" s="1">
        <v>39</v>
      </c>
      <c r="AJ516" s="1">
        <v>41</v>
      </c>
      <c r="AK516" s="3">
        <f t="shared" si="4"/>
        <v>877</v>
      </c>
      <c r="AL516" s="1" t="s">
        <v>25</v>
      </c>
    </row>
    <row r="517" spans="1:38" ht="15.75" customHeight="1">
      <c r="A517" s="1">
        <v>517</v>
      </c>
      <c r="B517" s="1">
        <v>517</v>
      </c>
      <c r="C517" s="1" t="s">
        <v>3368</v>
      </c>
      <c r="D517" s="1" t="s">
        <v>3369</v>
      </c>
      <c r="E517" s="1">
        <v>1128</v>
      </c>
      <c r="F517" s="2">
        <f t="shared" si="0"/>
        <v>18.8</v>
      </c>
      <c r="G517" s="5">
        <v>39848</v>
      </c>
      <c r="H517" s="3">
        <f t="shared" si="1"/>
        <v>3</v>
      </c>
      <c r="I517" s="3" t="s">
        <v>79</v>
      </c>
      <c r="J517" s="5">
        <v>40072</v>
      </c>
      <c r="K517" s="6">
        <v>40072</v>
      </c>
      <c r="L517" s="3">
        <f t="shared" si="2"/>
        <v>3</v>
      </c>
      <c r="M517" s="3" t="s">
        <v>79</v>
      </c>
      <c r="N517" s="1" t="s">
        <v>3370</v>
      </c>
      <c r="O517" s="1">
        <v>328</v>
      </c>
      <c r="P517" s="4">
        <f t="shared" si="7"/>
        <v>470372.44444444444</v>
      </c>
      <c r="Q517" s="1">
        <v>4233352</v>
      </c>
      <c r="R517" s="1" t="s">
        <v>3371</v>
      </c>
      <c r="S517" s="1" t="s">
        <v>3372</v>
      </c>
      <c r="T517" s="1" t="s">
        <v>3373</v>
      </c>
      <c r="U517" s="7" t="s">
        <v>3374</v>
      </c>
      <c r="V517" s="1">
        <v>39</v>
      </c>
      <c r="W517" s="1">
        <v>344</v>
      </c>
      <c r="X517" s="1">
        <v>26</v>
      </c>
      <c r="Y517" s="1">
        <v>118</v>
      </c>
      <c r="Z517" s="1">
        <v>2562</v>
      </c>
      <c r="AA517" s="1">
        <v>175</v>
      </c>
      <c r="AB517" s="1">
        <v>2032</v>
      </c>
      <c r="AC517" s="1">
        <v>182</v>
      </c>
      <c r="AD517" s="1">
        <v>465</v>
      </c>
      <c r="AE517" s="1">
        <v>246</v>
      </c>
      <c r="AF517" s="1">
        <v>190</v>
      </c>
      <c r="AG517" s="1">
        <v>175</v>
      </c>
      <c r="AH517" s="1">
        <v>15</v>
      </c>
      <c r="AI517" s="1">
        <v>160</v>
      </c>
      <c r="AJ517" s="1">
        <v>26</v>
      </c>
      <c r="AK517" s="3">
        <f t="shared" si="4"/>
        <v>2562</v>
      </c>
      <c r="AL517" s="1" t="s">
        <v>24</v>
      </c>
    </row>
    <row r="518" spans="1:38" ht="15.75" customHeight="1">
      <c r="A518" s="1">
        <v>518</v>
      </c>
      <c r="B518" s="1">
        <v>518</v>
      </c>
      <c r="C518" s="1" t="s">
        <v>3375</v>
      </c>
      <c r="D518" s="1" t="s">
        <v>3376</v>
      </c>
      <c r="E518" s="1">
        <v>237</v>
      </c>
      <c r="F518" s="2">
        <f t="shared" si="0"/>
        <v>3.95</v>
      </c>
      <c r="G518" s="5">
        <v>40015</v>
      </c>
      <c r="H518" s="3">
        <f t="shared" si="1"/>
        <v>2</v>
      </c>
      <c r="I518" s="3" t="s">
        <v>71</v>
      </c>
      <c r="J518" s="5">
        <v>40073</v>
      </c>
      <c r="K518" s="6">
        <v>40073</v>
      </c>
      <c r="L518" s="3">
        <f t="shared" si="2"/>
        <v>4</v>
      </c>
      <c r="M518" s="3" t="s">
        <v>55</v>
      </c>
      <c r="N518" s="1" t="s">
        <v>663</v>
      </c>
      <c r="O518" s="1">
        <v>91</v>
      </c>
      <c r="P518" s="4">
        <f t="shared" si="7"/>
        <v>98142.444444444438</v>
      </c>
      <c r="Q518" s="1">
        <v>883282</v>
      </c>
      <c r="R518" s="1" t="s">
        <v>3377</v>
      </c>
      <c r="S518" s="1" t="s">
        <v>3378</v>
      </c>
      <c r="T518" s="1" t="s">
        <v>3379</v>
      </c>
      <c r="U518" s="7" t="s">
        <v>3380</v>
      </c>
      <c r="V518" s="1">
        <v>30</v>
      </c>
      <c r="W518" s="1">
        <v>560</v>
      </c>
      <c r="X518" s="1">
        <v>8</v>
      </c>
      <c r="Y518" s="1">
        <v>25</v>
      </c>
      <c r="Z518" s="1">
        <v>49</v>
      </c>
      <c r="AA518" s="1">
        <v>5</v>
      </c>
      <c r="AB518" s="1">
        <v>1</v>
      </c>
      <c r="AC518" s="1">
        <v>19</v>
      </c>
      <c r="AD518" s="1">
        <v>149</v>
      </c>
      <c r="AE518" s="1">
        <v>54</v>
      </c>
      <c r="AF518" s="1">
        <v>8</v>
      </c>
      <c r="AG518" s="1">
        <v>104</v>
      </c>
      <c r="AH518" s="1">
        <v>19</v>
      </c>
      <c r="AI518" s="1">
        <v>10</v>
      </c>
      <c r="AJ518" s="1">
        <v>22</v>
      </c>
      <c r="AK518" s="3">
        <f t="shared" si="4"/>
        <v>560</v>
      </c>
      <c r="AL518" s="1" t="s">
        <v>21</v>
      </c>
    </row>
    <row r="519" spans="1:38" ht="15.75" customHeight="1">
      <c r="A519" s="1">
        <v>519</v>
      </c>
      <c r="B519" s="1">
        <v>519</v>
      </c>
      <c r="C519" s="1" t="s">
        <v>3381</v>
      </c>
      <c r="D519" s="1" t="s">
        <v>3382</v>
      </c>
      <c r="E519" s="1">
        <v>1191</v>
      </c>
      <c r="F519" s="2">
        <f t="shared" si="0"/>
        <v>19.850000000000001</v>
      </c>
      <c r="G519" s="5">
        <v>40015</v>
      </c>
      <c r="H519" s="3">
        <f t="shared" si="1"/>
        <v>2</v>
      </c>
      <c r="I519" s="3" t="s">
        <v>71</v>
      </c>
      <c r="J519" s="5">
        <v>40076</v>
      </c>
      <c r="K519" s="6">
        <v>40076</v>
      </c>
      <c r="L519" s="3">
        <f t="shared" si="2"/>
        <v>7</v>
      </c>
      <c r="M519" s="3" t="s">
        <v>87</v>
      </c>
      <c r="N519" s="1" t="s">
        <v>3383</v>
      </c>
      <c r="O519" s="1">
        <v>96</v>
      </c>
      <c r="P519" s="4">
        <f t="shared" si="7"/>
        <v>79720.333333333328</v>
      </c>
      <c r="Q519" s="1">
        <v>717483</v>
      </c>
      <c r="R519" s="1" t="s">
        <v>3384</v>
      </c>
      <c r="S519" s="1" t="s">
        <v>3385</v>
      </c>
      <c r="T519" s="1" t="s">
        <v>3386</v>
      </c>
      <c r="U519" s="7" t="s">
        <v>3387</v>
      </c>
      <c r="V519" s="1">
        <v>24</v>
      </c>
      <c r="W519" s="1">
        <v>64</v>
      </c>
      <c r="X519" s="1">
        <v>9</v>
      </c>
      <c r="Y519" s="1">
        <v>30</v>
      </c>
      <c r="Z519" s="1">
        <v>251</v>
      </c>
      <c r="AA519" s="1">
        <v>364</v>
      </c>
      <c r="AB519" s="1">
        <v>237</v>
      </c>
      <c r="AC519" s="1">
        <v>68</v>
      </c>
      <c r="AD519" s="1">
        <v>434</v>
      </c>
      <c r="AE519" s="1">
        <v>40</v>
      </c>
      <c r="AF519" s="1">
        <v>16</v>
      </c>
      <c r="AG519" s="1">
        <v>47</v>
      </c>
      <c r="AH519" s="1">
        <v>12</v>
      </c>
      <c r="AI519" s="1">
        <v>156</v>
      </c>
      <c r="AJ519" s="1">
        <v>22</v>
      </c>
      <c r="AK519" s="3">
        <f t="shared" si="4"/>
        <v>434</v>
      </c>
      <c r="AL519" s="1" t="s">
        <v>28</v>
      </c>
    </row>
    <row r="520" spans="1:38" ht="15.75" customHeight="1">
      <c r="A520" s="1">
        <v>520</v>
      </c>
      <c r="B520" s="1">
        <v>520</v>
      </c>
      <c r="C520" s="1" t="s">
        <v>3388</v>
      </c>
      <c r="D520" s="1" t="s">
        <v>3389</v>
      </c>
      <c r="E520" s="1">
        <v>713</v>
      </c>
      <c r="F520" s="2">
        <f t="shared" si="0"/>
        <v>11.883333333333333</v>
      </c>
      <c r="G520" s="5">
        <v>40016</v>
      </c>
      <c r="H520" s="3">
        <f t="shared" si="1"/>
        <v>3</v>
      </c>
      <c r="I520" s="3" t="s">
        <v>79</v>
      </c>
      <c r="J520" s="5">
        <v>40078</v>
      </c>
      <c r="K520" s="6">
        <v>40078</v>
      </c>
      <c r="L520" s="3">
        <f t="shared" si="2"/>
        <v>2</v>
      </c>
      <c r="M520" s="3" t="s">
        <v>71</v>
      </c>
      <c r="N520" s="1" t="s">
        <v>3390</v>
      </c>
      <c r="O520" s="1">
        <v>110</v>
      </c>
      <c r="P520" s="4">
        <f t="shared" si="7"/>
        <v>47808.444444444445</v>
      </c>
      <c r="Q520" s="1">
        <v>430276</v>
      </c>
      <c r="R520" s="1" t="s">
        <v>3391</v>
      </c>
      <c r="S520" s="1" t="s">
        <v>3392</v>
      </c>
      <c r="T520" s="1" t="s">
        <v>3393</v>
      </c>
      <c r="U520" s="7" t="s">
        <v>3394</v>
      </c>
      <c r="V520" s="1">
        <v>29</v>
      </c>
      <c r="W520" s="1">
        <v>0</v>
      </c>
      <c r="X520" s="1">
        <v>31</v>
      </c>
      <c r="Y520" s="1">
        <v>48</v>
      </c>
      <c r="Z520" s="1">
        <v>55</v>
      </c>
      <c r="AA520" s="1">
        <v>15</v>
      </c>
      <c r="AB520" s="1">
        <v>163</v>
      </c>
      <c r="AC520" s="1">
        <v>19</v>
      </c>
      <c r="AD520" s="1">
        <v>30</v>
      </c>
      <c r="AE520" s="1">
        <v>14</v>
      </c>
      <c r="AF520" s="1">
        <v>28</v>
      </c>
      <c r="AG520" s="1">
        <v>62</v>
      </c>
      <c r="AH520" s="1">
        <v>17</v>
      </c>
      <c r="AI520" s="1">
        <v>114</v>
      </c>
      <c r="AJ520" s="1">
        <v>115</v>
      </c>
      <c r="AK520" s="3">
        <f t="shared" si="4"/>
        <v>163</v>
      </c>
      <c r="AL520" s="1" t="s">
        <v>26</v>
      </c>
    </row>
    <row r="521" spans="1:38" ht="15.75" customHeight="1">
      <c r="A521" s="1">
        <v>521</v>
      </c>
      <c r="B521" s="1">
        <v>521</v>
      </c>
      <c r="C521" s="1" t="s">
        <v>3395</v>
      </c>
      <c r="D521" s="1" t="s">
        <v>915</v>
      </c>
      <c r="E521" s="1">
        <v>359</v>
      </c>
      <c r="F521" s="2">
        <f t="shared" si="0"/>
        <v>5.9833333333333334</v>
      </c>
      <c r="G521" s="5">
        <v>40016</v>
      </c>
      <c r="H521" s="3">
        <f t="shared" si="1"/>
        <v>3</v>
      </c>
      <c r="I521" s="3" t="s">
        <v>79</v>
      </c>
      <c r="J521" s="5">
        <v>40079</v>
      </c>
      <c r="K521" s="6">
        <v>40079</v>
      </c>
      <c r="L521" s="3">
        <f t="shared" si="2"/>
        <v>3</v>
      </c>
      <c r="M521" s="3" t="s">
        <v>79</v>
      </c>
      <c r="N521" s="1" t="s">
        <v>464</v>
      </c>
      <c r="O521" s="1">
        <v>292</v>
      </c>
      <c r="P521" s="4">
        <f t="shared" si="7"/>
        <v>240212</v>
      </c>
      <c r="Q521" s="1">
        <v>2161908</v>
      </c>
      <c r="R521" s="1" t="s">
        <v>3396</v>
      </c>
      <c r="S521" s="1" t="s">
        <v>3397</v>
      </c>
      <c r="T521" s="1" t="s">
        <v>3398</v>
      </c>
      <c r="U521" s="7" t="s">
        <v>3399</v>
      </c>
      <c r="V521" s="1">
        <v>44</v>
      </c>
      <c r="W521" s="1">
        <v>486</v>
      </c>
      <c r="X521" s="1">
        <v>15</v>
      </c>
      <c r="Y521" s="1">
        <v>851</v>
      </c>
      <c r="Z521" s="1">
        <v>385</v>
      </c>
      <c r="AA521" s="1">
        <v>95</v>
      </c>
      <c r="AB521" s="1">
        <v>82</v>
      </c>
      <c r="AC521" s="1">
        <v>522</v>
      </c>
      <c r="AD521" s="1">
        <v>2576</v>
      </c>
      <c r="AE521" s="1">
        <v>294</v>
      </c>
      <c r="AF521" s="1">
        <v>10</v>
      </c>
      <c r="AG521" s="1">
        <v>47</v>
      </c>
      <c r="AH521" s="1">
        <v>74</v>
      </c>
      <c r="AI521" s="1">
        <v>122</v>
      </c>
      <c r="AJ521" s="1">
        <v>7</v>
      </c>
      <c r="AK521" s="3">
        <f t="shared" si="4"/>
        <v>2576</v>
      </c>
      <c r="AL521" s="1" t="s">
        <v>28</v>
      </c>
    </row>
    <row r="522" spans="1:38" ht="15.75" customHeight="1">
      <c r="A522" s="1">
        <v>522</v>
      </c>
      <c r="B522" s="1">
        <v>522</v>
      </c>
      <c r="C522" s="1" t="s">
        <v>3400</v>
      </c>
      <c r="D522" s="1" t="s">
        <v>3401</v>
      </c>
      <c r="E522" s="1">
        <v>1052</v>
      </c>
      <c r="F522" s="2">
        <f t="shared" si="0"/>
        <v>17.533333333333335</v>
      </c>
      <c r="G522" s="5">
        <v>40016</v>
      </c>
      <c r="H522" s="3">
        <f t="shared" si="1"/>
        <v>3</v>
      </c>
      <c r="I522" s="3" t="s">
        <v>79</v>
      </c>
      <c r="J522" s="5">
        <v>40079</v>
      </c>
      <c r="K522" s="6">
        <v>40079</v>
      </c>
      <c r="L522" s="3">
        <f t="shared" si="2"/>
        <v>3</v>
      </c>
      <c r="M522" s="3" t="s">
        <v>79</v>
      </c>
      <c r="N522" s="1" t="s">
        <v>327</v>
      </c>
      <c r="O522" s="1">
        <v>171</v>
      </c>
      <c r="P522" s="4">
        <f t="shared" si="7"/>
        <v>175672.66666666666</v>
      </c>
      <c r="Q522" s="1">
        <v>1581054</v>
      </c>
      <c r="R522" s="1" t="s">
        <v>3402</v>
      </c>
      <c r="S522" s="1" t="s">
        <v>3403</v>
      </c>
      <c r="T522" s="1" t="s">
        <v>3404</v>
      </c>
      <c r="U522" s="7" t="s">
        <v>3405</v>
      </c>
      <c r="V522" s="1">
        <v>25</v>
      </c>
      <c r="W522" s="1">
        <v>213</v>
      </c>
      <c r="X522" s="1">
        <v>35</v>
      </c>
      <c r="Y522" s="1">
        <v>363</v>
      </c>
      <c r="Z522" s="1">
        <v>821</v>
      </c>
      <c r="AA522" s="1">
        <v>17</v>
      </c>
      <c r="AB522" s="1">
        <v>598</v>
      </c>
      <c r="AC522" s="1">
        <v>189</v>
      </c>
      <c r="AD522" s="1">
        <v>341</v>
      </c>
      <c r="AE522" s="1">
        <v>275</v>
      </c>
      <c r="AF522" s="1">
        <v>154</v>
      </c>
      <c r="AG522" s="1">
        <v>202</v>
      </c>
      <c r="AH522" s="1">
        <v>73</v>
      </c>
      <c r="AI522" s="1">
        <v>284</v>
      </c>
      <c r="AJ522" s="1">
        <v>74</v>
      </c>
      <c r="AK522" s="3">
        <f t="shared" si="4"/>
        <v>821</v>
      </c>
      <c r="AL522" s="1" t="s">
        <v>24</v>
      </c>
    </row>
    <row r="523" spans="1:38" ht="15.75" customHeight="1">
      <c r="A523" s="1">
        <v>523</v>
      </c>
      <c r="B523" s="1">
        <v>523</v>
      </c>
      <c r="C523" s="1" t="s">
        <v>3406</v>
      </c>
      <c r="D523" s="1" t="s">
        <v>284</v>
      </c>
      <c r="E523" s="1">
        <v>1024</v>
      </c>
      <c r="F523" s="2">
        <f t="shared" si="0"/>
        <v>17.066666666666666</v>
      </c>
      <c r="G523" s="5">
        <v>39966</v>
      </c>
      <c r="H523" s="3">
        <f t="shared" si="1"/>
        <v>2</v>
      </c>
      <c r="I523" s="3" t="s">
        <v>71</v>
      </c>
      <c r="J523" s="5">
        <v>40080</v>
      </c>
      <c r="K523" s="6">
        <v>40080</v>
      </c>
      <c r="L523" s="3">
        <f t="shared" si="2"/>
        <v>4</v>
      </c>
      <c r="M523" s="3" t="s">
        <v>55</v>
      </c>
      <c r="N523" s="1" t="s">
        <v>285</v>
      </c>
      <c r="O523" s="1">
        <v>52</v>
      </c>
      <c r="P523" s="4">
        <f t="shared" si="7"/>
        <v>48460.777777777781</v>
      </c>
      <c r="Q523" s="1">
        <v>436147</v>
      </c>
      <c r="R523" s="1" t="s">
        <v>3407</v>
      </c>
      <c r="S523" s="1" t="s">
        <v>3408</v>
      </c>
      <c r="T523" s="1" t="s">
        <v>3409</v>
      </c>
      <c r="U523" s="7" t="s">
        <v>3410</v>
      </c>
      <c r="V523" s="1">
        <v>24</v>
      </c>
      <c r="W523" s="1">
        <v>43</v>
      </c>
      <c r="X523" s="1">
        <v>5</v>
      </c>
      <c r="Y523" s="1">
        <v>46</v>
      </c>
      <c r="Z523" s="1">
        <v>32</v>
      </c>
      <c r="AA523" s="1">
        <v>3</v>
      </c>
      <c r="AB523" s="1">
        <v>92</v>
      </c>
      <c r="AC523" s="1">
        <v>23</v>
      </c>
      <c r="AD523" s="1">
        <v>232</v>
      </c>
      <c r="AE523" s="1">
        <v>22</v>
      </c>
      <c r="AF523" s="1">
        <v>24</v>
      </c>
      <c r="AG523" s="1">
        <v>29</v>
      </c>
      <c r="AH523" s="1">
        <v>10</v>
      </c>
      <c r="AI523" s="1">
        <v>122</v>
      </c>
      <c r="AJ523" s="1">
        <v>26</v>
      </c>
      <c r="AK523" s="3">
        <f t="shared" si="4"/>
        <v>232</v>
      </c>
      <c r="AL523" s="1" t="s">
        <v>28</v>
      </c>
    </row>
    <row r="524" spans="1:38" ht="15.75" customHeight="1">
      <c r="A524" s="1">
        <v>524</v>
      </c>
      <c r="B524" s="1">
        <v>524</v>
      </c>
      <c r="C524" s="1" t="s">
        <v>3411</v>
      </c>
      <c r="D524" s="1" t="s">
        <v>3412</v>
      </c>
      <c r="E524" s="1">
        <v>1133</v>
      </c>
      <c r="F524" s="2">
        <f t="shared" si="0"/>
        <v>18.883333333333333</v>
      </c>
      <c r="G524" s="5">
        <v>40016</v>
      </c>
      <c r="H524" s="3">
        <f t="shared" si="1"/>
        <v>3</v>
      </c>
      <c r="I524" s="3" t="s">
        <v>79</v>
      </c>
      <c r="J524" s="5">
        <v>40083</v>
      </c>
      <c r="K524" s="6">
        <v>40083</v>
      </c>
      <c r="L524" s="3">
        <f t="shared" si="2"/>
        <v>7</v>
      </c>
      <c r="M524" s="3" t="s">
        <v>87</v>
      </c>
      <c r="N524" s="1" t="s">
        <v>3413</v>
      </c>
      <c r="O524" s="1">
        <v>185</v>
      </c>
      <c r="P524" s="4">
        <f t="shared" si="7"/>
        <v>103984.33333333333</v>
      </c>
      <c r="Q524" s="1">
        <v>935859</v>
      </c>
      <c r="R524" s="1" t="s">
        <v>3414</v>
      </c>
      <c r="S524" s="1" t="s">
        <v>3415</v>
      </c>
      <c r="T524" s="1" t="s">
        <v>3416</v>
      </c>
      <c r="U524" s="7" t="s">
        <v>3417</v>
      </c>
      <c r="V524" s="1">
        <v>26</v>
      </c>
      <c r="W524" s="1">
        <v>19</v>
      </c>
      <c r="X524" s="1">
        <v>42</v>
      </c>
      <c r="Y524" s="1">
        <v>36</v>
      </c>
      <c r="Z524" s="1">
        <v>335</v>
      </c>
      <c r="AA524" s="1">
        <v>8</v>
      </c>
      <c r="AB524" s="1">
        <v>681</v>
      </c>
      <c r="AC524" s="1">
        <v>84</v>
      </c>
      <c r="AD524" s="1">
        <v>143</v>
      </c>
      <c r="AE524" s="1">
        <v>51</v>
      </c>
      <c r="AF524" s="1">
        <v>43</v>
      </c>
      <c r="AG524" s="1">
        <v>129</v>
      </c>
      <c r="AH524" s="1">
        <v>55</v>
      </c>
      <c r="AI524" s="1">
        <v>289</v>
      </c>
      <c r="AJ524" s="1">
        <v>169</v>
      </c>
      <c r="AK524" s="3">
        <f t="shared" si="4"/>
        <v>681</v>
      </c>
      <c r="AL524" s="1" t="s">
        <v>26</v>
      </c>
    </row>
    <row r="525" spans="1:38" ht="15.75" customHeight="1">
      <c r="A525" s="1">
        <v>525</v>
      </c>
      <c r="B525" s="1">
        <v>525</v>
      </c>
      <c r="C525" s="1" t="s">
        <v>3418</v>
      </c>
      <c r="D525" s="1" t="s">
        <v>2203</v>
      </c>
      <c r="E525" s="1">
        <v>1010</v>
      </c>
      <c r="F525" s="2">
        <f t="shared" si="0"/>
        <v>16.833333333333332</v>
      </c>
      <c r="G525" s="5">
        <v>40015</v>
      </c>
      <c r="H525" s="3">
        <f t="shared" si="1"/>
        <v>2</v>
      </c>
      <c r="I525" s="3" t="s">
        <v>71</v>
      </c>
      <c r="J525" s="5">
        <v>40085</v>
      </c>
      <c r="K525" s="6">
        <v>40085</v>
      </c>
      <c r="L525" s="3">
        <f t="shared" si="2"/>
        <v>2</v>
      </c>
      <c r="M525" s="3" t="s">
        <v>71</v>
      </c>
      <c r="N525" s="1" t="s">
        <v>1147</v>
      </c>
      <c r="O525" s="1">
        <v>64</v>
      </c>
      <c r="P525" s="4">
        <f t="shared" si="7"/>
        <v>148908.33333333334</v>
      </c>
      <c r="Q525" s="1">
        <v>1340175</v>
      </c>
      <c r="R525" s="1" t="s">
        <v>3419</v>
      </c>
      <c r="S525" s="1" t="s">
        <v>3420</v>
      </c>
      <c r="T525" s="1" t="s">
        <v>3421</v>
      </c>
      <c r="U525" s="7" t="s">
        <v>3422</v>
      </c>
      <c r="V525" s="1">
        <v>22</v>
      </c>
      <c r="W525" s="1">
        <v>83</v>
      </c>
      <c r="X525" s="1">
        <v>19</v>
      </c>
      <c r="Y525" s="1">
        <v>30</v>
      </c>
      <c r="Z525" s="1">
        <v>141</v>
      </c>
      <c r="AA525" s="1">
        <v>1</v>
      </c>
      <c r="AB525" s="1">
        <v>284</v>
      </c>
      <c r="AC525" s="1">
        <v>40</v>
      </c>
      <c r="AD525" s="1">
        <v>522</v>
      </c>
      <c r="AE525" s="1">
        <v>13</v>
      </c>
      <c r="AF525" s="1">
        <v>77</v>
      </c>
      <c r="AG525" s="1">
        <v>202</v>
      </c>
      <c r="AH525" s="1">
        <v>6</v>
      </c>
      <c r="AI525" s="1">
        <v>158</v>
      </c>
      <c r="AJ525" s="1">
        <v>44</v>
      </c>
      <c r="AK525" s="3">
        <f t="shared" si="4"/>
        <v>522</v>
      </c>
      <c r="AL525" s="1" t="s">
        <v>28</v>
      </c>
    </row>
    <row r="526" spans="1:38" ht="15.75" customHeight="1">
      <c r="A526" s="1">
        <v>526</v>
      </c>
      <c r="B526" s="1">
        <v>526</v>
      </c>
      <c r="C526" s="1" t="s">
        <v>3423</v>
      </c>
      <c r="D526" s="1" t="s">
        <v>1403</v>
      </c>
      <c r="E526" s="1">
        <v>594</v>
      </c>
      <c r="F526" s="2">
        <f t="shared" si="0"/>
        <v>9.9</v>
      </c>
      <c r="G526" s="5">
        <v>40017</v>
      </c>
      <c r="H526" s="3">
        <f t="shared" si="1"/>
        <v>4</v>
      </c>
      <c r="I526" s="3" t="s">
        <v>55</v>
      </c>
      <c r="J526" s="5">
        <v>40085</v>
      </c>
      <c r="K526" s="6">
        <v>40085</v>
      </c>
      <c r="L526" s="3">
        <f t="shared" si="2"/>
        <v>2</v>
      </c>
      <c r="M526" s="3" t="s">
        <v>71</v>
      </c>
      <c r="N526" s="1" t="s">
        <v>1404</v>
      </c>
      <c r="O526" s="1">
        <v>311</v>
      </c>
      <c r="P526" s="4">
        <f t="shared" si="7"/>
        <v>81376.666666666672</v>
      </c>
      <c r="Q526" s="1">
        <v>732390</v>
      </c>
      <c r="R526" s="1" t="s">
        <v>3424</v>
      </c>
      <c r="S526" s="1" t="s">
        <v>3425</v>
      </c>
      <c r="T526" s="1" t="s">
        <v>3426</v>
      </c>
      <c r="U526" s="7" t="s">
        <v>3427</v>
      </c>
      <c r="V526" s="1">
        <v>30</v>
      </c>
      <c r="W526" s="1">
        <v>163</v>
      </c>
      <c r="X526" s="1">
        <v>13</v>
      </c>
      <c r="Y526" s="1">
        <v>144</v>
      </c>
      <c r="Z526" s="1">
        <v>55</v>
      </c>
      <c r="AA526" s="1">
        <v>4</v>
      </c>
      <c r="AB526" s="1">
        <v>71</v>
      </c>
      <c r="AC526" s="1">
        <v>14</v>
      </c>
      <c r="AD526" s="1">
        <v>431</v>
      </c>
      <c r="AE526" s="1">
        <v>15</v>
      </c>
      <c r="AF526" s="1">
        <v>95</v>
      </c>
      <c r="AG526" s="1">
        <v>95</v>
      </c>
      <c r="AH526" s="1">
        <v>46</v>
      </c>
      <c r="AI526" s="1">
        <v>206</v>
      </c>
      <c r="AJ526" s="1">
        <v>141</v>
      </c>
      <c r="AK526" s="3">
        <f t="shared" si="4"/>
        <v>431</v>
      </c>
      <c r="AL526" s="1" t="s">
        <v>28</v>
      </c>
    </row>
    <row r="527" spans="1:38" ht="15.75" customHeight="1">
      <c r="A527" s="1">
        <v>527</v>
      </c>
      <c r="B527" s="1">
        <v>527</v>
      </c>
      <c r="C527" s="1" t="s">
        <v>3428</v>
      </c>
      <c r="D527" s="1" t="s">
        <v>3429</v>
      </c>
      <c r="E527" s="1">
        <v>952</v>
      </c>
      <c r="F527" s="2">
        <f t="shared" si="0"/>
        <v>15.866666666666667</v>
      </c>
      <c r="G527" s="5">
        <v>40016</v>
      </c>
      <c r="H527" s="3">
        <f t="shared" si="1"/>
        <v>3</v>
      </c>
      <c r="I527" s="3" t="s">
        <v>79</v>
      </c>
      <c r="J527" s="5">
        <v>40087</v>
      </c>
      <c r="K527" s="6">
        <v>40087</v>
      </c>
      <c r="L527" s="3">
        <f t="shared" si="2"/>
        <v>4</v>
      </c>
      <c r="M527" s="3" t="s">
        <v>55</v>
      </c>
      <c r="N527" s="1" t="s">
        <v>423</v>
      </c>
      <c r="O527" s="1">
        <v>70</v>
      </c>
      <c r="P527" s="4">
        <f t="shared" si="7"/>
        <v>65949.666666666672</v>
      </c>
      <c r="Q527" s="1">
        <v>593547</v>
      </c>
      <c r="R527" s="1" t="s">
        <v>3430</v>
      </c>
      <c r="S527" s="1" t="s">
        <v>3431</v>
      </c>
      <c r="T527" s="1" t="s">
        <v>3432</v>
      </c>
      <c r="U527" s="7" t="s">
        <v>3433</v>
      </c>
      <c r="V527" s="1">
        <v>23</v>
      </c>
      <c r="W527" s="1">
        <v>22</v>
      </c>
      <c r="X527" s="1">
        <v>20</v>
      </c>
      <c r="Y527" s="1">
        <v>13</v>
      </c>
      <c r="Z527" s="1">
        <v>247</v>
      </c>
      <c r="AA527" s="1">
        <v>9</v>
      </c>
      <c r="AB527" s="1">
        <v>240</v>
      </c>
      <c r="AC527" s="1">
        <v>70</v>
      </c>
      <c r="AD527" s="1">
        <v>79</v>
      </c>
      <c r="AE527" s="1">
        <v>68</v>
      </c>
      <c r="AF527" s="1">
        <v>28</v>
      </c>
      <c r="AG527" s="1">
        <v>28</v>
      </c>
      <c r="AH527" s="1">
        <v>3</v>
      </c>
      <c r="AI527" s="1">
        <v>66</v>
      </c>
      <c r="AJ527" s="1">
        <v>12</v>
      </c>
      <c r="AK527" s="3">
        <f t="shared" si="4"/>
        <v>247</v>
      </c>
      <c r="AL527" s="1" t="s">
        <v>24</v>
      </c>
    </row>
    <row r="528" spans="1:38" ht="15.75" customHeight="1">
      <c r="A528" s="1">
        <v>528</v>
      </c>
      <c r="B528" s="1">
        <v>528</v>
      </c>
      <c r="C528" s="1" t="s">
        <v>3434</v>
      </c>
      <c r="D528" s="1" t="s">
        <v>546</v>
      </c>
      <c r="E528" s="1">
        <v>1060</v>
      </c>
      <c r="F528" s="2">
        <f t="shared" si="0"/>
        <v>17.666666666666668</v>
      </c>
      <c r="G528" s="5">
        <v>40016</v>
      </c>
      <c r="H528" s="3">
        <f t="shared" si="1"/>
        <v>3</v>
      </c>
      <c r="I528" s="3" t="s">
        <v>79</v>
      </c>
      <c r="J528" s="5">
        <v>40087</v>
      </c>
      <c r="K528" s="6">
        <v>40087</v>
      </c>
      <c r="L528" s="3">
        <f t="shared" si="2"/>
        <v>4</v>
      </c>
      <c r="M528" s="3" t="s">
        <v>55</v>
      </c>
      <c r="N528" s="1" t="s">
        <v>547</v>
      </c>
      <c r="O528" s="1">
        <v>158</v>
      </c>
      <c r="P528" s="4">
        <f t="shared" si="7"/>
        <v>328551.88888888888</v>
      </c>
      <c r="Q528" s="1">
        <v>2956967</v>
      </c>
      <c r="R528" s="1" t="s">
        <v>3435</v>
      </c>
      <c r="S528" s="1" t="s">
        <v>3436</v>
      </c>
      <c r="T528" s="1" t="s">
        <v>3437</v>
      </c>
      <c r="U528" s="7" t="s">
        <v>3438</v>
      </c>
      <c r="V528" s="1">
        <v>29</v>
      </c>
      <c r="W528" s="1">
        <v>192</v>
      </c>
      <c r="X528" s="1">
        <v>32</v>
      </c>
      <c r="Y528" s="1">
        <v>123</v>
      </c>
      <c r="Z528" s="1">
        <v>224</v>
      </c>
      <c r="AA528" s="1">
        <v>216</v>
      </c>
      <c r="AB528" s="1">
        <v>149</v>
      </c>
      <c r="AC528" s="1">
        <v>178</v>
      </c>
      <c r="AD528" s="1">
        <v>913</v>
      </c>
      <c r="AE528" s="1">
        <v>29</v>
      </c>
      <c r="AF528" s="1">
        <v>80</v>
      </c>
      <c r="AG528" s="1">
        <v>161</v>
      </c>
      <c r="AH528" s="1">
        <v>42</v>
      </c>
      <c r="AI528" s="1">
        <v>180</v>
      </c>
      <c r="AJ528" s="1">
        <v>66</v>
      </c>
      <c r="AK528" s="3">
        <f t="shared" si="4"/>
        <v>913</v>
      </c>
      <c r="AL528" s="1" t="s">
        <v>28</v>
      </c>
    </row>
    <row r="529" spans="1:38" ht="15.75" customHeight="1">
      <c r="A529" s="1">
        <v>529</v>
      </c>
      <c r="B529" s="1">
        <v>529</v>
      </c>
      <c r="C529" s="1" t="s">
        <v>3439</v>
      </c>
      <c r="D529" s="1" t="s">
        <v>3440</v>
      </c>
      <c r="E529" s="1">
        <v>940</v>
      </c>
      <c r="F529" s="2">
        <f t="shared" si="0"/>
        <v>15.666666666666666</v>
      </c>
      <c r="G529" s="5">
        <v>40015</v>
      </c>
      <c r="H529" s="3">
        <f t="shared" si="1"/>
        <v>2</v>
      </c>
      <c r="I529" s="3" t="s">
        <v>71</v>
      </c>
      <c r="J529" s="5">
        <v>40090</v>
      </c>
      <c r="K529" s="6">
        <v>40090</v>
      </c>
      <c r="L529" s="3">
        <f t="shared" si="2"/>
        <v>7</v>
      </c>
      <c r="M529" s="3" t="s">
        <v>87</v>
      </c>
      <c r="N529" s="1" t="s">
        <v>3441</v>
      </c>
      <c r="O529" s="1">
        <v>111</v>
      </c>
      <c r="P529" s="4">
        <f t="shared" si="7"/>
        <v>112698.33333333333</v>
      </c>
      <c r="Q529" s="1">
        <v>1014285</v>
      </c>
      <c r="R529" s="1" t="s">
        <v>3442</v>
      </c>
      <c r="S529" s="1" t="s">
        <v>3443</v>
      </c>
      <c r="T529" s="1" t="s">
        <v>3444</v>
      </c>
      <c r="U529" s="7" t="s">
        <v>3445</v>
      </c>
      <c r="V529" s="1">
        <v>31</v>
      </c>
      <c r="W529" s="1">
        <v>45</v>
      </c>
      <c r="X529" s="1">
        <v>12</v>
      </c>
      <c r="Y529" s="1">
        <v>36</v>
      </c>
      <c r="Z529" s="1">
        <v>219</v>
      </c>
      <c r="AA529" s="1">
        <v>43</v>
      </c>
      <c r="AB529" s="1">
        <v>474</v>
      </c>
      <c r="AC529" s="1">
        <v>45</v>
      </c>
      <c r="AD529" s="1">
        <v>327</v>
      </c>
      <c r="AE529" s="1">
        <v>36</v>
      </c>
      <c r="AF529" s="1">
        <v>51</v>
      </c>
      <c r="AG529" s="1">
        <v>100</v>
      </c>
      <c r="AH529" s="1">
        <v>15</v>
      </c>
      <c r="AI529" s="1">
        <v>247</v>
      </c>
      <c r="AJ529" s="1">
        <v>79</v>
      </c>
      <c r="AK529" s="3">
        <f t="shared" si="4"/>
        <v>474</v>
      </c>
      <c r="AL529" s="1" t="s">
        <v>26</v>
      </c>
    </row>
    <row r="530" spans="1:38" ht="15.75" customHeight="1">
      <c r="A530" s="1">
        <v>530</v>
      </c>
      <c r="B530" s="1">
        <v>530</v>
      </c>
      <c r="C530" s="1" t="s">
        <v>3446</v>
      </c>
      <c r="D530" s="1" t="s">
        <v>3447</v>
      </c>
      <c r="E530" s="1">
        <v>999</v>
      </c>
      <c r="F530" s="2">
        <f t="shared" si="0"/>
        <v>16.649999999999999</v>
      </c>
      <c r="G530" s="5">
        <v>39894</v>
      </c>
      <c r="H530" s="3">
        <f t="shared" si="1"/>
        <v>7</v>
      </c>
      <c r="I530" s="3" t="s">
        <v>87</v>
      </c>
      <c r="J530" s="5">
        <v>40091</v>
      </c>
      <c r="K530" s="6">
        <v>40091</v>
      </c>
      <c r="L530" s="3">
        <f t="shared" si="2"/>
        <v>1</v>
      </c>
      <c r="M530" s="3" t="s">
        <v>40</v>
      </c>
      <c r="N530" s="1" t="s">
        <v>3448</v>
      </c>
      <c r="O530" s="1">
        <v>248</v>
      </c>
      <c r="P530" s="4">
        <f t="shared" si="7"/>
        <v>156065.11111111112</v>
      </c>
      <c r="Q530" s="1">
        <v>1404586</v>
      </c>
      <c r="R530" s="1" t="s">
        <v>3449</v>
      </c>
      <c r="S530" s="1" t="s">
        <v>3450</v>
      </c>
      <c r="T530" s="1" t="s">
        <v>3451</v>
      </c>
      <c r="U530" s="7" t="s">
        <v>3452</v>
      </c>
      <c r="V530" s="1">
        <v>25</v>
      </c>
      <c r="W530" s="1">
        <v>30</v>
      </c>
      <c r="X530" s="1">
        <v>38</v>
      </c>
      <c r="Y530" s="1">
        <v>48</v>
      </c>
      <c r="Z530" s="1">
        <v>333</v>
      </c>
      <c r="AA530" s="1">
        <v>52</v>
      </c>
      <c r="AB530" s="1">
        <v>396</v>
      </c>
      <c r="AC530" s="1">
        <v>115</v>
      </c>
      <c r="AD530" s="1">
        <v>597</v>
      </c>
      <c r="AE530" s="1">
        <v>64</v>
      </c>
      <c r="AF530" s="1">
        <v>59</v>
      </c>
      <c r="AG530" s="1">
        <v>134</v>
      </c>
      <c r="AH530" s="1">
        <v>45</v>
      </c>
      <c r="AI530" s="1">
        <v>341</v>
      </c>
      <c r="AJ530" s="1">
        <v>128</v>
      </c>
      <c r="AK530" s="3">
        <f t="shared" si="4"/>
        <v>597</v>
      </c>
      <c r="AL530" s="1" t="s">
        <v>28</v>
      </c>
    </row>
    <row r="531" spans="1:38" ht="15.75" customHeight="1">
      <c r="A531" s="1">
        <v>531</v>
      </c>
      <c r="B531" s="1">
        <v>531</v>
      </c>
      <c r="C531" s="1" t="s">
        <v>3453</v>
      </c>
      <c r="D531" s="1" t="s">
        <v>3454</v>
      </c>
      <c r="E531" s="1">
        <v>1129</v>
      </c>
      <c r="F531" s="2">
        <f t="shared" si="0"/>
        <v>18.816666666666666</v>
      </c>
      <c r="G531" s="5">
        <v>40016</v>
      </c>
      <c r="H531" s="3">
        <f t="shared" si="1"/>
        <v>3</v>
      </c>
      <c r="I531" s="3" t="s">
        <v>79</v>
      </c>
      <c r="J531" s="5">
        <v>40092</v>
      </c>
      <c r="K531" s="6">
        <v>40092</v>
      </c>
      <c r="L531" s="3">
        <f t="shared" si="2"/>
        <v>2</v>
      </c>
      <c r="M531" s="3" t="s">
        <v>71</v>
      </c>
      <c r="N531" s="1" t="s">
        <v>1195</v>
      </c>
      <c r="O531" s="1">
        <v>1155</v>
      </c>
      <c r="P531" s="4">
        <f t="shared" si="7"/>
        <v>1477593.4444444445</v>
      </c>
      <c r="Q531" s="1">
        <v>13298341</v>
      </c>
      <c r="R531" s="1" t="s">
        <v>3455</v>
      </c>
      <c r="S531" s="1" t="s">
        <v>3456</v>
      </c>
      <c r="T531" s="1" t="s">
        <v>3457</v>
      </c>
      <c r="U531" s="7" t="s">
        <v>3458</v>
      </c>
      <c r="V531" s="1">
        <v>46</v>
      </c>
      <c r="W531" s="1">
        <v>5607</v>
      </c>
      <c r="X531" s="1">
        <v>85</v>
      </c>
      <c r="Y531" s="1">
        <v>2817</v>
      </c>
      <c r="Z531" s="1">
        <v>2983</v>
      </c>
      <c r="AA531" s="1">
        <v>713</v>
      </c>
      <c r="AB531" s="1">
        <v>2687</v>
      </c>
      <c r="AC531" s="1">
        <v>744</v>
      </c>
      <c r="AD531" s="1">
        <v>9566</v>
      </c>
      <c r="AE531" s="1">
        <v>948</v>
      </c>
      <c r="AF531" s="1">
        <v>109</v>
      </c>
      <c r="AG531" s="1">
        <v>333</v>
      </c>
      <c r="AH531" s="1">
        <v>78</v>
      </c>
      <c r="AI531" s="1">
        <v>3002</v>
      </c>
      <c r="AJ531" s="1">
        <v>103</v>
      </c>
      <c r="AK531" s="3">
        <f t="shared" si="4"/>
        <v>9566</v>
      </c>
      <c r="AL531" s="1" t="s">
        <v>28</v>
      </c>
    </row>
    <row r="532" spans="1:38" ht="15.75" customHeight="1">
      <c r="A532" s="1">
        <v>532</v>
      </c>
      <c r="B532" s="1">
        <v>532</v>
      </c>
      <c r="C532" s="1" t="s">
        <v>3459</v>
      </c>
      <c r="D532" s="1" t="s">
        <v>3460</v>
      </c>
      <c r="E532" s="1">
        <v>990</v>
      </c>
      <c r="F532" s="2">
        <f t="shared" si="0"/>
        <v>16.5</v>
      </c>
      <c r="G532" s="5">
        <v>40016</v>
      </c>
      <c r="H532" s="3">
        <f t="shared" si="1"/>
        <v>3</v>
      </c>
      <c r="I532" s="3" t="s">
        <v>79</v>
      </c>
      <c r="J532" s="5">
        <v>40094</v>
      </c>
      <c r="K532" s="6">
        <v>40094</v>
      </c>
      <c r="L532" s="3">
        <f t="shared" si="2"/>
        <v>4</v>
      </c>
      <c r="M532" s="3" t="s">
        <v>55</v>
      </c>
      <c r="N532" s="1" t="s">
        <v>3461</v>
      </c>
      <c r="O532" s="1">
        <v>234</v>
      </c>
      <c r="P532" s="4">
        <f t="shared" si="7"/>
        <v>556249</v>
      </c>
      <c r="Q532" s="1">
        <v>5006241</v>
      </c>
      <c r="R532" s="1" t="s">
        <v>3462</v>
      </c>
      <c r="S532" s="1" t="s">
        <v>3463</v>
      </c>
      <c r="T532" s="1" t="s">
        <v>3464</v>
      </c>
      <c r="U532" s="7" t="s">
        <v>3465</v>
      </c>
      <c r="V532" s="1">
        <v>35</v>
      </c>
      <c r="W532" s="1">
        <v>206</v>
      </c>
      <c r="X532" s="1">
        <v>141</v>
      </c>
      <c r="Y532" s="1">
        <v>13</v>
      </c>
      <c r="Z532" s="1">
        <v>1429</v>
      </c>
      <c r="AA532" s="1">
        <v>175</v>
      </c>
      <c r="AB532" s="1">
        <v>896</v>
      </c>
      <c r="AC532" s="1">
        <v>357</v>
      </c>
      <c r="AD532" s="1">
        <v>283</v>
      </c>
      <c r="AE532" s="1">
        <v>347</v>
      </c>
      <c r="AF532" s="1">
        <v>52</v>
      </c>
      <c r="AG532" s="1">
        <v>241</v>
      </c>
      <c r="AH532" s="1">
        <v>29</v>
      </c>
      <c r="AI532" s="1">
        <v>290</v>
      </c>
      <c r="AJ532" s="1">
        <v>128</v>
      </c>
      <c r="AK532" s="3">
        <f t="shared" si="4"/>
        <v>1429</v>
      </c>
      <c r="AL532" s="1" t="s">
        <v>24</v>
      </c>
    </row>
    <row r="533" spans="1:38" ht="15.75" customHeight="1">
      <c r="A533" s="1">
        <v>533</v>
      </c>
      <c r="B533" s="1">
        <v>533</v>
      </c>
      <c r="C533" s="1" t="s">
        <v>3466</v>
      </c>
      <c r="D533" s="1" t="s">
        <v>3467</v>
      </c>
      <c r="E533" s="1">
        <v>267</v>
      </c>
      <c r="F533" s="2">
        <f t="shared" si="0"/>
        <v>4.45</v>
      </c>
      <c r="G533" s="5">
        <v>40017</v>
      </c>
      <c r="H533" s="3">
        <f t="shared" si="1"/>
        <v>4</v>
      </c>
      <c r="I533" s="3" t="s">
        <v>55</v>
      </c>
      <c r="J533" s="5">
        <v>40095</v>
      </c>
      <c r="K533" s="6">
        <v>40095</v>
      </c>
      <c r="L533" s="3">
        <f t="shared" si="2"/>
        <v>5</v>
      </c>
      <c r="M533" s="3" t="s">
        <v>39</v>
      </c>
      <c r="N533" s="1" t="s">
        <v>243</v>
      </c>
      <c r="O533" s="1">
        <v>149</v>
      </c>
      <c r="P533" s="4">
        <f t="shared" si="7"/>
        <v>82158.666666666672</v>
      </c>
      <c r="Q533" s="1">
        <v>739428</v>
      </c>
      <c r="R533" s="1" t="s">
        <v>3468</v>
      </c>
      <c r="S533" s="1" t="s">
        <v>3469</v>
      </c>
      <c r="T533" s="1" t="s">
        <v>3470</v>
      </c>
      <c r="U533" s="7" t="s">
        <v>3471</v>
      </c>
      <c r="V533" s="1">
        <v>32</v>
      </c>
      <c r="W533" s="1">
        <v>42</v>
      </c>
      <c r="X533" s="1">
        <v>5</v>
      </c>
      <c r="Y533" s="1">
        <v>9</v>
      </c>
      <c r="Z533" s="1">
        <v>112</v>
      </c>
      <c r="AA533" s="1">
        <v>168</v>
      </c>
      <c r="AB533" s="1">
        <v>97</v>
      </c>
      <c r="AC533" s="1">
        <v>34</v>
      </c>
      <c r="AD533" s="1">
        <v>167</v>
      </c>
      <c r="AE533" s="1">
        <v>13</v>
      </c>
      <c r="AF533" s="1">
        <v>16</v>
      </c>
      <c r="AG533" s="1">
        <v>144</v>
      </c>
      <c r="AH533" s="1">
        <v>34</v>
      </c>
      <c r="AI533" s="1">
        <v>35</v>
      </c>
      <c r="AJ533" s="1">
        <v>49</v>
      </c>
      <c r="AK533" s="3">
        <f t="shared" si="4"/>
        <v>168</v>
      </c>
      <c r="AL533" s="1" t="s">
        <v>25</v>
      </c>
    </row>
    <row r="534" spans="1:38" ht="15.75" customHeight="1">
      <c r="A534" s="1">
        <v>534</v>
      </c>
      <c r="B534" s="1">
        <v>534</v>
      </c>
      <c r="C534" s="1" t="s">
        <v>3472</v>
      </c>
      <c r="D534" s="1" t="s">
        <v>3473</v>
      </c>
      <c r="E534" s="1">
        <v>969</v>
      </c>
      <c r="F534" s="2">
        <f t="shared" si="0"/>
        <v>16.149999999999999</v>
      </c>
      <c r="G534" s="5">
        <v>40015</v>
      </c>
      <c r="H534" s="3">
        <f t="shared" si="1"/>
        <v>2</v>
      </c>
      <c r="I534" s="3" t="s">
        <v>71</v>
      </c>
      <c r="J534" s="5">
        <v>40098</v>
      </c>
      <c r="K534" s="6">
        <v>40098</v>
      </c>
      <c r="L534" s="3">
        <f t="shared" si="2"/>
        <v>1</v>
      </c>
      <c r="M534" s="3" t="s">
        <v>40</v>
      </c>
      <c r="N534" s="1" t="s">
        <v>3474</v>
      </c>
      <c r="O534" s="1">
        <v>57</v>
      </c>
      <c r="P534" s="4">
        <f t="shared" si="7"/>
        <v>159028.33333333334</v>
      </c>
      <c r="Q534" s="1">
        <v>1431255</v>
      </c>
      <c r="R534" s="1" t="s">
        <v>3475</v>
      </c>
      <c r="S534" s="1" t="s">
        <v>3476</v>
      </c>
      <c r="T534" s="1" t="s">
        <v>3477</v>
      </c>
      <c r="U534" s="7" t="s">
        <v>3478</v>
      </c>
      <c r="V534" s="1">
        <v>20</v>
      </c>
      <c r="W534" s="1">
        <v>230</v>
      </c>
      <c r="X534" s="1">
        <v>8</v>
      </c>
      <c r="Y534" s="1">
        <v>15</v>
      </c>
      <c r="Z534" s="1">
        <v>367</v>
      </c>
      <c r="AA534" s="1">
        <v>8</v>
      </c>
      <c r="AB534" s="1">
        <v>268</v>
      </c>
      <c r="AC534" s="1">
        <v>100</v>
      </c>
      <c r="AD534" s="1">
        <v>229</v>
      </c>
      <c r="AE534" s="1">
        <v>74</v>
      </c>
      <c r="AF534" s="1">
        <v>70</v>
      </c>
      <c r="AG534" s="1">
        <v>80</v>
      </c>
      <c r="AH534" s="1">
        <v>16</v>
      </c>
      <c r="AI534" s="1">
        <v>37</v>
      </c>
      <c r="AJ534" s="1">
        <v>20</v>
      </c>
      <c r="AK534" s="3">
        <f t="shared" si="4"/>
        <v>367</v>
      </c>
      <c r="AL534" s="1" t="s">
        <v>24</v>
      </c>
    </row>
    <row r="535" spans="1:38" ht="15.75" customHeight="1">
      <c r="A535" s="1">
        <v>535</v>
      </c>
      <c r="B535" s="1">
        <v>535</v>
      </c>
      <c r="C535" s="1" t="s">
        <v>3479</v>
      </c>
      <c r="D535" s="1" t="s">
        <v>3480</v>
      </c>
      <c r="E535" s="1">
        <v>297</v>
      </c>
      <c r="F535" s="2">
        <f t="shared" si="0"/>
        <v>4.95</v>
      </c>
      <c r="G535" s="5">
        <v>39847</v>
      </c>
      <c r="H535" s="3">
        <f t="shared" si="1"/>
        <v>2</v>
      </c>
      <c r="I535" s="3" t="s">
        <v>71</v>
      </c>
      <c r="J535" s="5">
        <v>40098</v>
      </c>
      <c r="K535" s="6">
        <v>40098</v>
      </c>
      <c r="L535" s="3">
        <f t="shared" si="2"/>
        <v>1</v>
      </c>
      <c r="M535" s="3" t="s">
        <v>40</v>
      </c>
      <c r="N535" s="1" t="s">
        <v>3481</v>
      </c>
      <c r="O535" s="1">
        <v>178</v>
      </c>
      <c r="P535" s="4">
        <f t="shared" si="7"/>
        <v>100695.77777777778</v>
      </c>
      <c r="Q535" s="1">
        <v>906262</v>
      </c>
      <c r="R535" s="1" t="s">
        <v>3482</v>
      </c>
      <c r="S535" s="1" t="s">
        <v>3483</v>
      </c>
      <c r="T535" s="1" t="s">
        <v>3484</v>
      </c>
      <c r="U535" s="7" t="s">
        <v>3485</v>
      </c>
      <c r="V535" s="1">
        <v>33</v>
      </c>
      <c r="W535" s="1">
        <v>24</v>
      </c>
      <c r="X535" s="1">
        <v>6</v>
      </c>
      <c r="Y535" s="1">
        <v>12</v>
      </c>
      <c r="Z535" s="1">
        <v>267</v>
      </c>
      <c r="AA535" s="1">
        <v>21</v>
      </c>
      <c r="AB535" s="1">
        <v>107</v>
      </c>
      <c r="AC535" s="1">
        <v>174</v>
      </c>
      <c r="AD535" s="1">
        <v>95</v>
      </c>
      <c r="AE535" s="1">
        <v>166</v>
      </c>
      <c r="AF535" s="1">
        <v>9</v>
      </c>
      <c r="AG535" s="1">
        <v>89</v>
      </c>
      <c r="AH535" s="1">
        <v>13</v>
      </c>
      <c r="AI535" s="1">
        <v>10</v>
      </c>
      <c r="AJ535" s="1">
        <v>44</v>
      </c>
      <c r="AK535" s="3">
        <f t="shared" si="4"/>
        <v>267</v>
      </c>
      <c r="AL535" s="1" t="s">
        <v>24</v>
      </c>
    </row>
    <row r="536" spans="1:38" ht="15.75" customHeight="1">
      <c r="A536" s="1">
        <v>536</v>
      </c>
      <c r="B536" s="1">
        <v>536</v>
      </c>
      <c r="C536" s="1" t="s">
        <v>3486</v>
      </c>
      <c r="D536" s="1" t="s">
        <v>3487</v>
      </c>
      <c r="E536" s="1">
        <v>999</v>
      </c>
      <c r="F536" s="2">
        <f t="shared" si="0"/>
        <v>16.649999999999999</v>
      </c>
      <c r="G536" s="5">
        <v>40016</v>
      </c>
      <c r="H536" s="3">
        <f t="shared" si="1"/>
        <v>3</v>
      </c>
      <c r="I536" s="3" t="s">
        <v>79</v>
      </c>
      <c r="J536" s="5">
        <v>40099</v>
      </c>
      <c r="K536" s="6">
        <v>40099</v>
      </c>
      <c r="L536" s="3">
        <f t="shared" si="2"/>
        <v>2</v>
      </c>
      <c r="M536" s="3" t="s">
        <v>71</v>
      </c>
      <c r="N536" s="1" t="s">
        <v>3488</v>
      </c>
      <c r="O536" s="1">
        <v>286</v>
      </c>
      <c r="P536" s="4">
        <f t="shared" si="7"/>
        <v>320315.11111111112</v>
      </c>
      <c r="Q536" s="1">
        <v>2882836</v>
      </c>
      <c r="R536" s="1" t="s">
        <v>3489</v>
      </c>
      <c r="S536" s="1" t="s">
        <v>3490</v>
      </c>
      <c r="T536" s="1" t="s">
        <v>3491</v>
      </c>
      <c r="U536" s="7" t="s">
        <v>3492</v>
      </c>
      <c r="V536" s="1">
        <v>32</v>
      </c>
      <c r="W536" s="1">
        <v>65</v>
      </c>
      <c r="X536" s="1">
        <v>19</v>
      </c>
      <c r="Y536" s="1">
        <v>45</v>
      </c>
      <c r="Z536" s="1">
        <v>884</v>
      </c>
      <c r="AA536" s="1">
        <v>2306</v>
      </c>
      <c r="AB536" s="1">
        <v>794</v>
      </c>
      <c r="AC536" s="1">
        <v>872</v>
      </c>
      <c r="AD536" s="1">
        <v>843</v>
      </c>
      <c r="AE536" s="1">
        <v>145</v>
      </c>
      <c r="AF536" s="1">
        <v>23</v>
      </c>
      <c r="AG536" s="1">
        <v>74</v>
      </c>
      <c r="AH536" s="1">
        <v>32</v>
      </c>
      <c r="AI536" s="1">
        <v>776</v>
      </c>
      <c r="AJ536" s="1">
        <v>38</v>
      </c>
      <c r="AK536" s="3">
        <f t="shared" si="4"/>
        <v>2306</v>
      </c>
      <c r="AL536" s="1" t="s">
        <v>25</v>
      </c>
    </row>
    <row r="537" spans="1:38" ht="15.75" customHeight="1">
      <c r="A537" s="1">
        <v>537</v>
      </c>
      <c r="B537" s="1">
        <v>537</v>
      </c>
      <c r="C537" s="1" t="s">
        <v>3493</v>
      </c>
      <c r="D537" s="1" t="s">
        <v>3494</v>
      </c>
      <c r="E537" s="1">
        <v>890</v>
      </c>
      <c r="F537" s="2">
        <f t="shared" si="0"/>
        <v>14.833333333333334</v>
      </c>
      <c r="G537" s="5">
        <v>40016</v>
      </c>
      <c r="H537" s="3">
        <f t="shared" si="1"/>
        <v>3</v>
      </c>
      <c r="I537" s="3" t="s">
        <v>79</v>
      </c>
      <c r="J537" s="5">
        <v>40101</v>
      </c>
      <c r="K537" s="6">
        <v>40101</v>
      </c>
      <c r="L537" s="3">
        <f t="shared" si="2"/>
        <v>4</v>
      </c>
      <c r="M537" s="3" t="s">
        <v>55</v>
      </c>
      <c r="N537" s="1" t="s">
        <v>2873</v>
      </c>
      <c r="O537" s="1">
        <v>343</v>
      </c>
      <c r="P537" s="4">
        <f t="shared" si="7"/>
        <v>131125.22222222222</v>
      </c>
      <c r="Q537" s="1">
        <v>1180127</v>
      </c>
      <c r="R537" s="1" t="s">
        <v>3495</v>
      </c>
      <c r="S537" s="1" t="s">
        <v>3496</v>
      </c>
      <c r="T537" s="1" t="s">
        <v>3497</v>
      </c>
      <c r="U537" s="7" t="s">
        <v>3498</v>
      </c>
      <c r="V537" s="1">
        <v>28</v>
      </c>
      <c r="W537" s="1">
        <v>89</v>
      </c>
      <c r="X537" s="1">
        <v>58</v>
      </c>
      <c r="Y537" s="1">
        <v>26</v>
      </c>
      <c r="Z537" s="1">
        <v>540</v>
      </c>
      <c r="AA537" s="1">
        <v>6</v>
      </c>
      <c r="AB537" s="1">
        <v>368</v>
      </c>
      <c r="AC537" s="1">
        <v>187</v>
      </c>
      <c r="AD537" s="1">
        <v>180</v>
      </c>
      <c r="AE537" s="1">
        <v>318</v>
      </c>
      <c r="AF537" s="1">
        <v>47</v>
      </c>
      <c r="AG537" s="1">
        <v>80</v>
      </c>
      <c r="AH537" s="1">
        <v>27</v>
      </c>
      <c r="AI537" s="1">
        <v>73</v>
      </c>
      <c r="AJ537" s="1">
        <v>129</v>
      </c>
      <c r="AK537" s="3">
        <f t="shared" si="4"/>
        <v>540</v>
      </c>
      <c r="AL537" s="1" t="s">
        <v>24</v>
      </c>
    </row>
    <row r="538" spans="1:38" ht="15.75" customHeight="1">
      <c r="A538" s="1">
        <v>538</v>
      </c>
      <c r="B538" s="1">
        <v>538</v>
      </c>
      <c r="C538" s="1" t="s">
        <v>3499</v>
      </c>
      <c r="D538" s="1" t="s">
        <v>3500</v>
      </c>
      <c r="E538" s="1">
        <v>346</v>
      </c>
      <c r="F538" s="2">
        <f t="shared" si="0"/>
        <v>5.7666666666666666</v>
      </c>
      <c r="G538" s="5">
        <v>40014</v>
      </c>
      <c r="H538" s="3">
        <f t="shared" si="1"/>
        <v>1</v>
      </c>
      <c r="I538" s="3" t="s">
        <v>40</v>
      </c>
      <c r="J538" s="5">
        <v>40102</v>
      </c>
      <c r="K538" s="6">
        <v>40102</v>
      </c>
      <c r="L538" s="3">
        <f t="shared" si="2"/>
        <v>5</v>
      </c>
      <c r="M538" s="3" t="s">
        <v>39</v>
      </c>
      <c r="N538" s="1" t="s">
        <v>3501</v>
      </c>
      <c r="O538" s="1">
        <v>184</v>
      </c>
      <c r="P538" s="4">
        <f t="shared" si="7"/>
        <v>173088.33333333334</v>
      </c>
      <c r="Q538" s="1">
        <v>1557795</v>
      </c>
      <c r="R538" s="1" t="s">
        <v>3502</v>
      </c>
      <c r="S538" s="1" t="s">
        <v>3503</v>
      </c>
      <c r="T538" s="1" t="s">
        <v>3504</v>
      </c>
      <c r="U538" s="7" t="s">
        <v>3505</v>
      </c>
      <c r="V538" s="1">
        <v>33</v>
      </c>
      <c r="W538" s="1">
        <v>94</v>
      </c>
      <c r="X538" s="1">
        <v>19</v>
      </c>
      <c r="Y538" s="1">
        <v>12</v>
      </c>
      <c r="Z538" s="1">
        <v>544</v>
      </c>
      <c r="AA538" s="1">
        <v>100</v>
      </c>
      <c r="AB538" s="1">
        <v>911</v>
      </c>
      <c r="AC538" s="1">
        <v>114</v>
      </c>
      <c r="AD538" s="1">
        <v>251</v>
      </c>
      <c r="AE538" s="1">
        <v>50</v>
      </c>
      <c r="AF538" s="1">
        <v>5</v>
      </c>
      <c r="AG538" s="1">
        <v>117</v>
      </c>
      <c r="AH538" s="1">
        <v>18</v>
      </c>
      <c r="AI538" s="1">
        <v>394</v>
      </c>
      <c r="AJ538" s="1">
        <v>13</v>
      </c>
      <c r="AK538" s="3">
        <f t="shared" si="4"/>
        <v>911</v>
      </c>
      <c r="AL538" s="1" t="s">
        <v>26</v>
      </c>
    </row>
    <row r="539" spans="1:38" ht="15.75" customHeight="1">
      <c r="A539" s="1">
        <v>539</v>
      </c>
      <c r="B539" s="1">
        <v>539</v>
      </c>
      <c r="C539" s="1" t="s">
        <v>3506</v>
      </c>
      <c r="D539" s="1" t="s">
        <v>3507</v>
      </c>
      <c r="E539" s="1">
        <v>994</v>
      </c>
      <c r="F539" s="2">
        <f t="shared" si="0"/>
        <v>16.566666666666666</v>
      </c>
      <c r="G539" s="5">
        <v>40044</v>
      </c>
      <c r="H539" s="3">
        <f t="shared" si="1"/>
        <v>3</v>
      </c>
      <c r="I539" s="3" t="s">
        <v>79</v>
      </c>
      <c r="J539" s="5">
        <v>40104</v>
      </c>
      <c r="K539" s="6">
        <v>40104</v>
      </c>
      <c r="L539" s="3">
        <f t="shared" si="2"/>
        <v>7</v>
      </c>
      <c r="M539" s="3" t="s">
        <v>87</v>
      </c>
      <c r="N539" s="1" t="s">
        <v>3508</v>
      </c>
      <c r="O539" s="1">
        <v>133</v>
      </c>
      <c r="P539" s="4">
        <f t="shared" si="7"/>
        <v>84499.222222222219</v>
      </c>
      <c r="Q539" s="1">
        <v>760493</v>
      </c>
      <c r="R539" s="1" t="s">
        <v>3509</v>
      </c>
      <c r="S539" s="1" t="s">
        <v>3510</v>
      </c>
      <c r="T539" s="1" t="s">
        <v>3511</v>
      </c>
      <c r="U539" s="7" t="s">
        <v>3512</v>
      </c>
      <c r="V539" s="1">
        <v>21</v>
      </c>
      <c r="W539" s="1">
        <v>8</v>
      </c>
      <c r="X539" s="1">
        <v>18</v>
      </c>
      <c r="Y539" s="1">
        <v>20</v>
      </c>
      <c r="Z539" s="1">
        <v>98</v>
      </c>
      <c r="AA539" s="1">
        <v>7</v>
      </c>
      <c r="AB539" s="1">
        <v>286</v>
      </c>
      <c r="AC539" s="1">
        <v>29</v>
      </c>
      <c r="AD539" s="1">
        <v>157</v>
      </c>
      <c r="AE539" s="1">
        <v>11</v>
      </c>
      <c r="AF539" s="1">
        <v>40</v>
      </c>
      <c r="AG539" s="1">
        <v>94</v>
      </c>
      <c r="AH539" s="1">
        <v>24</v>
      </c>
      <c r="AI539" s="1">
        <v>136</v>
      </c>
      <c r="AJ539" s="1">
        <v>94</v>
      </c>
      <c r="AK539" s="3">
        <f t="shared" si="4"/>
        <v>286</v>
      </c>
      <c r="AL539" s="1" t="s">
        <v>26</v>
      </c>
    </row>
    <row r="540" spans="1:38" ht="15.75" customHeight="1">
      <c r="A540" s="1">
        <v>540</v>
      </c>
      <c r="B540" s="1">
        <v>540</v>
      </c>
      <c r="C540" s="1" t="s">
        <v>3513</v>
      </c>
      <c r="D540" s="1" t="s">
        <v>3514</v>
      </c>
      <c r="E540" s="1">
        <v>366</v>
      </c>
      <c r="F540" s="2">
        <f t="shared" si="0"/>
        <v>6.1</v>
      </c>
      <c r="G540" s="5">
        <v>39894</v>
      </c>
      <c r="H540" s="3">
        <f t="shared" si="1"/>
        <v>7</v>
      </c>
      <c r="I540" s="3" t="s">
        <v>87</v>
      </c>
      <c r="J540" s="5">
        <v>40106</v>
      </c>
      <c r="K540" s="6">
        <v>40106</v>
      </c>
      <c r="L540" s="3">
        <f t="shared" si="2"/>
        <v>2</v>
      </c>
      <c r="M540" s="3" t="s">
        <v>71</v>
      </c>
      <c r="N540" s="1" t="s">
        <v>3515</v>
      </c>
      <c r="O540" s="1">
        <v>89</v>
      </c>
      <c r="P540" s="4">
        <f t="shared" si="7"/>
        <v>83206.888888888891</v>
      </c>
      <c r="Q540" s="1">
        <v>748862</v>
      </c>
      <c r="R540" s="1" t="s">
        <v>3516</v>
      </c>
      <c r="S540" s="1" t="s">
        <v>3517</v>
      </c>
      <c r="T540" s="1" t="s">
        <v>3518</v>
      </c>
      <c r="U540" s="7" t="s">
        <v>3519</v>
      </c>
      <c r="V540" s="1">
        <v>24</v>
      </c>
      <c r="W540" s="1">
        <v>36</v>
      </c>
      <c r="X540" s="1">
        <v>3</v>
      </c>
      <c r="Y540" s="1">
        <v>3</v>
      </c>
      <c r="Z540" s="1">
        <v>226</v>
      </c>
      <c r="AA540" s="1">
        <v>6</v>
      </c>
      <c r="AB540" s="1">
        <v>139</v>
      </c>
      <c r="AC540" s="1">
        <v>186</v>
      </c>
      <c r="AD540" s="1">
        <v>29</v>
      </c>
      <c r="AE540" s="1">
        <v>163</v>
      </c>
      <c r="AF540" s="1">
        <v>8</v>
      </c>
      <c r="AG540" s="1">
        <v>79</v>
      </c>
      <c r="AH540" s="1">
        <v>9</v>
      </c>
      <c r="AI540" s="1">
        <v>13</v>
      </c>
      <c r="AJ540" s="1">
        <v>29</v>
      </c>
      <c r="AK540" s="3">
        <f t="shared" si="4"/>
        <v>226</v>
      </c>
      <c r="AL540" s="1" t="s">
        <v>24</v>
      </c>
    </row>
    <row r="541" spans="1:38" ht="15.75" customHeight="1">
      <c r="A541" s="1">
        <v>541</v>
      </c>
      <c r="B541" s="1">
        <v>541</v>
      </c>
      <c r="C541" s="1" t="s">
        <v>3520</v>
      </c>
      <c r="D541" s="1" t="s">
        <v>3521</v>
      </c>
      <c r="E541" s="1">
        <v>1251</v>
      </c>
      <c r="F541" s="2">
        <f t="shared" si="0"/>
        <v>20.85</v>
      </c>
      <c r="G541" s="5">
        <v>40017</v>
      </c>
      <c r="H541" s="3">
        <f t="shared" si="1"/>
        <v>4</v>
      </c>
      <c r="I541" s="3" t="s">
        <v>55</v>
      </c>
      <c r="J541" s="5">
        <v>40106</v>
      </c>
      <c r="K541" s="6">
        <v>40106</v>
      </c>
      <c r="L541" s="3">
        <f t="shared" si="2"/>
        <v>2</v>
      </c>
      <c r="M541" s="3" t="s">
        <v>71</v>
      </c>
      <c r="N541" s="1" t="s">
        <v>3522</v>
      </c>
      <c r="O541" s="1">
        <v>207</v>
      </c>
      <c r="P541" s="4">
        <f t="shared" si="7"/>
        <v>321117.55555555556</v>
      </c>
      <c r="Q541" s="1">
        <v>2890058</v>
      </c>
      <c r="R541" s="1" t="s">
        <v>3523</v>
      </c>
      <c r="S541" s="1" t="s">
        <v>3524</v>
      </c>
      <c r="T541" s="1" t="s">
        <v>3525</v>
      </c>
      <c r="U541" s="7" t="s">
        <v>3526</v>
      </c>
      <c r="V541" s="1">
        <v>33</v>
      </c>
      <c r="W541" s="1">
        <v>953</v>
      </c>
      <c r="X541" s="1">
        <v>30</v>
      </c>
      <c r="Y541" s="1">
        <v>40</v>
      </c>
      <c r="Z541" s="1">
        <v>906</v>
      </c>
      <c r="AA541" s="1">
        <v>630</v>
      </c>
      <c r="AB541" s="1">
        <v>254</v>
      </c>
      <c r="AC541" s="1">
        <v>306</v>
      </c>
      <c r="AD541" s="1">
        <v>1522</v>
      </c>
      <c r="AE541" s="1">
        <v>215</v>
      </c>
      <c r="AF541" s="1">
        <v>27</v>
      </c>
      <c r="AG541" s="1">
        <v>61</v>
      </c>
      <c r="AH541" s="1">
        <v>12</v>
      </c>
      <c r="AI541" s="1">
        <v>224</v>
      </c>
      <c r="AJ541" s="1">
        <v>31</v>
      </c>
      <c r="AK541" s="3">
        <f t="shared" si="4"/>
        <v>1522</v>
      </c>
      <c r="AL541" s="1" t="s">
        <v>28</v>
      </c>
    </row>
    <row r="542" spans="1:38" ht="15.75" customHeight="1">
      <c r="A542" s="1">
        <v>542</v>
      </c>
      <c r="B542" s="1">
        <v>542</v>
      </c>
      <c r="C542" s="1" t="s">
        <v>3527</v>
      </c>
      <c r="D542" s="1" t="s">
        <v>3528</v>
      </c>
      <c r="E542" s="1">
        <v>285</v>
      </c>
      <c r="F542" s="2">
        <f t="shared" si="0"/>
        <v>4.75</v>
      </c>
      <c r="G542" s="5">
        <v>40017</v>
      </c>
      <c r="H542" s="3">
        <f t="shared" si="1"/>
        <v>4</v>
      </c>
      <c r="I542" s="3" t="s">
        <v>55</v>
      </c>
      <c r="J542" s="5">
        <v>40108</v>
      </c>
      <c r="K542" s="6">
        <v>40108</v>
      </c>
      <c r="L542" s="3">
        <f t="shared" si="2"/>
        <v>4</v>
      </c>
      <c r="M542" s="3" t="s">
        <v>55</v>
      </c>
      <c r="N542" s="1" t="s">
        <v>464</v>
      </c>
      <c r="O542" s="1">
        <v>233</v>
      </c>
      <c r="P542" s="4">
        <f t="shared" si="7"/>
        <v>69890.888888888891</v>
      </c>
      <c r="Q542" s="1">
        <v>629018</v>
      </c>
      <c r="R542" s="1" t="s">
        <v>3529</v>
      </c>
      <c r="S542" s="1" t="s">
        <v>3530</v>
      </c>
      <c r="T542" s="1" t="s">
        <v>3531</v>
      </c>
      <c r="U542" s="7" t="s">
        <v>3532</v>
      </c>
      <c r="V542" s="1">
        <v>35</v>
      </c>
      <c r="W542" s="1">
        <v>27</v>
      </c>
      <c r="X542" s="1">
        <v>4</v>
      </c>
      <c r="Y542" s="1">
        <v>59</v>
      </c>
      <c r="Z542" s="1">
        <v>55</v>
      </c>
      <c r="AA542" s="1">
        <v>0</v>
      </c>
      <c r="AB542" s="1">
        <v>297</v>
      </c>
      <c r="AC542" s="1">
        <v>493</v>
      </c>
      <c r="AD542" s="1">
        <v>172</v>
      </c>
      <c r="AE542" s="1">
        <v>103</v>
      </c>
      <c r="AF542" s="1">
        <v>2</v>
      </c>
      <c r="AG542" s="1">
        <v>26</v>
      </c>
      <c r="AH542" s="1">
        <v>5</v>
      </c>
      <c r="AI542" s="1">
        <v>177</v>
      </c>
      <c r="AJ542" s="1">
        <v>28</v>
      </c>
      <c r="AK542" s="3">
        <f t="shared" si="4"/>
        <v>493</v>
      </c>
      <c r="AL542" s="1" t="s">
        <v>27</v>
      </c>
    </row>
    <row r="543" spans="1:38" ht="15.75" customHeight="1">
      <c r="A543" s="1">
        <v>543</v>
      </c>
      <c r="B543" s="1">
        <v>543</v>
      </c>
      <c r="C543" s="1" t="s">
        <v>3533</v>
      </c>
      <c r="D543" s="1" t="s">
        <v>3534</v>
      </c>
      <c r="E543" s="1">
        <v>426</v>
      </c>
      <c r="F543" s="2">
        <f t="shared" si="0"/>
        <v>7.1</v>
      </c>
      <c r="G543" s="5">
        <v>40016</v>
      </c>
      <c r="H543" s="3">
        <f t="shared" si="1"/>
        <v>3</v>
      </c>
      <c r="I543" s="3" t="s">
        <v>79</v>
      </c>
      <c r="J543" s="5">
        <v>40108</v>
      </c>
      <c r="K543" s="6">
        <v>40108</v>
      </c>
      <c r="L543" s="3">
        <f t="shared" si="2"/>
        <v>4</v>
      </c>
      <c r="M543" s="3" t="s">
        <v>55</v>
      </c>
      <c r="N543" s="1" t="s">
        <v>3535</v>
      </c>
      <c r="O543" s="1">
        <v>112</v>
      </c>
      <c r="P543" s="4">
        <f t="shared" si="7"/>
        <v>119159.44444444444</v>
      </c>
      <c r="Q543" s="1">
        <v>1072435</v>
      </c>
      <c r="R543" s="1" t="s">
        <v>3536</v>
      </c>
      <c r="S543" s="1" t="s">
        <v>3537</v>
      </c>
      <c r="T543" s="1" t="s">
        <v>3538</v>
      </c>
      <c r="U543" s="7" t="s">
        <v>3539</v>
      </c>
      <c r="V543" s="1">
        <v>29</v>
      </c>
      <c r="W543" s="1">
        <v>10</v>
      </c>
      <c r="X543" s="1">
        <v>38</v>
      </c>
      <c r="Y543" s="1">
        <v>41</v>
      </c>
      <c r="Z543" s="1">
        <v>96</v>
      </c>
      <c r="AA543" s="1">
        <v>6</v>
      </c>
      <c r="AB543" s="1">
        <v>191</v>
      </c>
      <c r="AC543" s="1">
        <v>10</v>
      </c>
      <c r="AD543" s="1">
        <v>112</v>
      </c>
      <c r="AE543" s="1">
        <v>28</v>
      </c>
      <c r="AF543" s="1">
        <v>28</v>
      </c>
      <c r="AG543" s="1">
        <v>107</v>
      </c>
      <c r="AH543" s="1">
        <v>5</v>
      </c>
      <c r="AI543" s="1">
        <v>113</v>
      </c>
      <c r="AJ543" s="1">
        <v>85</v>
      </c>
      <c r="AK543" s="3">
        <f t="shared" si="4"/>
        <v>191</v>
      </c>
      <c r="AL543" s="1" t="s">
        <v>26</v>
      </c>
    </row>
    <row r="544" spans="1:38" ht="15.75" customHeight="1">
      <c r="A544" s="1">
        <v>544</v>
      </c>
      <c r="B544" s="1">
        <v>544</v>
      </c>
      <c r="C544" s="1" t="s">
        <v>3540</v>
      </c>
      <c r="D544" s="1" t="s">
        <v>221</v>
      </c>
      <c r="E544" s="1">
        <v>998</v>
      </c>
      <c r="F544" s="2">
        <f t="shared" si="0"/>
        <v>16.633333333333333</v>
      </c>
      <c r="G544" s="5">
        <v>40016</v>
      </c>
      <c r="H544" s="3">
        <f t="shared" si="1"/>
        <v>3</v>
      </c>
      <c r="I544" s="3" t="s">
        <v>79</v>
      </c>
      <c r="J544" s="5">
        <v>40112</v>
      </c>
      <c r="K544" s="6">
        <v>40112</v>
      </c>
      <c r="L544" s="3">
        <f t="shared" si="2"/>
        <v>1</v>
      </c>
      <c r="M544" s="3" t="s">
        <v>40</v>
      </c>
      <c r="N544" s="1" t="s">
        <v>222</v>
      </c>
      <c r="O544" s="1">
        <v>270</v>
      </c>
      <c r="P544" s="4">
        <f t="shared" si="7"/>
        <v>104326.33333333333</v>
      </c>
      <c r="Q544" s="1">
        <v>938937</v>
      </c>
      <c r="R544" s="1" t="s">
        <v>3541</v>
      </c>
      <c r="S544" s="1" t="s">
        <v>3542</v>
      </c>
      <c r="T544" s="1" t="s">
        <v>3543</v>
      </c>
      <c r="U544" s="7" t="s">
        <v>3544</v>
      </c>
      <c r="V544" s="1">
        <v>25</v>
      </c>
      <c r="W544" s="1">
        <v>41</v>
      </c>
      <c r="X544" s="1">
        <v>59</v>
      </c>
      <c r="Y544" s="1">
        <v>26</v>
      </c>
      <c r="Z544" s="1">
        <v>256</v>
      </c>
      <c r="AA544" s="1">
        <v>25</v>
      </c>
      <c r="AB544" s="1">
        <v>338</v>
      </c>
      <c r="AC544" s="1">
        <v>196</v>
      </c>
      <c r="AD544" s="1">
        <v>149</v>
      </c>
      <c r="AE544" s="1">
        <v>45</v>
      </c>
      <c r="AF544" s="1">
        <v>167</v>
      </c>
      <c r="AG544" s="1">
        <v>105</v>
      </c>
      <c r="AH544" s="1">
        <v>23</v>
      </c>
      <c r="AI544" s="1">
        <v>399</v>
      </c>
      <c r="AJ544" s="1">
        <v>71</v>
      </c>
      <c r="AK544" s="3">
        <f t="shared" si="4"/>
        <v>399</v>
      </c>
      <c r="AL544" s="1" t="s">
        <v>33</v>
      </c>
    </row>
    <row r="545" spans="1:38" ht="15.75" customHeight="1">
      <c r="A545" s="1">
        <v>545</v>
      </c>
      <c r="B545" s="1">
        <v>545</v>
      </c>
      <c r="C545" s="1" t="s">
        <v>3545</v>
      </c>
      <c r="D545" s="1" t="s">
        <v>3546</v>
      </c>
      <c r="E545" s="1">
        <v>452</v>
      </c>
      <c r="F545" s="2">
        <f t="shared" si="0"/>
        <v>7.5333333333333332</v>
      </c>
      <c r="G545" s="5">
        <v>40017</v>
      </c>
      <c r="H545" s="3">
        <f t="shared" si="1"/>
        <v>4</v>
      </c>
      <c r="I545" s="3" t="s">
        <v>55</v>
      </c>
      <c r="J545" s="5">
        <v>40113</v>
      </c>
      <c r="K545" s="6">
        <v>40113</v>
      </c>
      <c r="L545" s="3">
        <f t="shared" si="2"/>
        <v>2</v>
      </c>
      <c r="M545" s="3" t="s">
        <v>71</v>
      </c>
      <c r="N545" s="1" t="s">
        <v>3547</v>
      </c>
      <c r="O545" s="1">
        <v>156</v>
      </c>
      <c r="P545" s="4">
        <f t="shared" si="7"/>
        <v>121710.88888888889</v>
      </c>
      <c r="Q545" s="1">
        <v>1095398</v>
      </c>
      <c r="R545" s="1" t="s">
        <v>3548</v>
      </c>
      <c r="S545" s="1" t="s">
        <v>3549</v>
      </c>
      <c r="T545" s="1" t="s">
        <v>3550</v>
      </c>
      <c r="U545" s="7" t="s">
        <v>3551</v>
      </c>
      <c r="V545" s="1">
        <v>28</v>
      </c>
      <c r="W545" s="1">
        <v>58</v>
      </c>
      <c r="X545" s="1">
        <v>37</v>
      </c>
      <c r="Y545" s="1">
        <v>43</v>
      </c>
      <c r="Z545" s="1">
        <v>338</v>
      </c>
      <c r="AA545" s="1">
        <v>5</v>
      </c>
      <c r="AB545" s="1">
        <v>230</v>
      </c>
      <c r="AC545" s="1">
        <v>376</v>
      </c>
      <c r="AD545" s="1">
        <v>232</v>
      </c>
      <c r="AE545" s="1">
        <v>92</v>
      </c>
      <c r="AF545" s="1">
        <v>51</v>
      </c>
      <c r="AG545" s="1">
        <v>93</v>
      </c>
      <c r="AH545" s="1">
        <v>42</v>
      </c>
      <c r="AI545" s="1">
        <v>86</v>
      </c>
      <c r="AJ545" s="1">
        <v>198</v>
      </c>
      <c r="AK545" s="3">
        <f t="shared" si="4"/>
        <v>376</v>
      </c>
      <c r="AL545" s="1" t="s">
        <v>27</v>
      </c>
    </row>
    <row r="546" spans="1:38" ht="15.75" customHeight="1">
      <c r="A546" s="1">
        <v>546</v>
      </c>
      <c r="B546" s="1">
        <v>546</v>
      </c>
      <c r="C546" s="1" t="s">
        <v>3552</v>
      </c>
      <c r="D546" s="1" t="s">
        <v>3553</v>
      </c>
      <c r="E546" s="1">
        <v>429</v>
      </c>
      <c r="F546" s="2">
        <f t="shared" si="0"/>
        <v>7.15</v>
      </c>
      <c r="G546" s="5">
        <v>40016</v>
      </c>
      <c r="H546" s="3">
        <f t="shared" si="1"/>
        <v>3</v>
      </c>
      <c r="I546" s="3" t="s">
        <v>79</v>
      </c>
      <c r="J546" s="5">
        <v>40114</v>
      </c>
      <c r="K546" s="6">
        <v>40114</v>
      </c>
      <c r="L546" s="3">
        <f t="shared" si="2"/>
        <v>3</v>
      </c>
      <c r="M546" s="3" t="s">
        <v>79</v>
      </c>
      <c r="N546" s="1" t="s">
        <v>243</v>
      </c>
      <c r="O546" s="1">
        <v>259</v>
      </c>
      <c r="P546" s="4">
        <f t="shared" si="7"/>
        <v>122038.44444444444</v>
      </c>
      <c r="Q546" s="1">
        <v>1098346</v>
      </c>
      <c r="R546" s="1" t="s">
        <v>3554</v>
      </c>
      <c r="S546" s="1" t="s">
        <v>3555</v>
      </c>
      <c r="T546" s="1" t="s">
        <v>3556</v>
      </c>
      <c r="U546" s="7" t="s">
        <v>3557</v>
      </c>
      <c r="V546" s="1">
        <v>35</v>
      </c>
      <c r="W546" s="1">
        <v>154</v>
      </c>
      <c r="X546" s="1">
        <v>37</v>
      </c>
      <c r="Y546" s="1">
        <v>567</v>
      </c>
      <c r="Z546" s="1">
        <v>103</v>
      </c>
      <c r="AA546" s="1">
        <v>15</v>
      </c>
      <c r="AB546" s="1">
        <v>90</v>
      </c>
      <c r="AC546" s="1">
        <v>7</v>
      </c>
      <c r="AD546" s="1">
        <v>676</v>
      </c>
      <c r="AE546" s="1">
        <v>46</v>
      </c>
      <c r="AF546" s="1">
        <v>31</v>
      </c>
      <c r="AG546" s="1">
        <v>140</v>
      </c>
      <c r="AH546" s="1">
        <v>33</v>
      </c>
      <c r="AI546" s="1">
        <v>75</v>
      </c>
      <c r="AJ546" s="1">
        <v>120</v>
      </c>
      <c r="AK546" s="3">
        <f t="shared" si="4"/>
        <v>676</v>
      </c>
      <c r="AL546" s="1" t="s">
        <v>28</v>
      </c>
    </row>
    <row r="547" spans="1:38" ht="15.75" customHeight="1">
      <c r="A547" s="1">
        <v>547</v>
      </c>
      <c r="B547" s="1">
        <v>547</v>
      </c>
      <c r="C547" s="1" t="s">
        <v>3558</v>
      </c>
      <c r="D547" s="1" t="s">
        <v>3559</v>
      </c>
      <c r="E547" s="1">
        <v>1099</v>
      </c>
      <c r="F547" s="2">
        <f t="shared" si="0"/>
        <v>18.316666666666666</v>
      </c>
      <c r="G547" s="5">
        <v>40017</v>
      </c>
      <c r="H547" s="3">
        <f t="shared" si="1"/>
        <v>4</v>
      </c>
      <c r="I547" s="3" t="s">
        <v>55</v>
      </c>
      <c r="J547" s="5">
        <v>40115</v>
      </c>
      <c r="K547" s="6">
        <v>40115</v>
      </c>
      <c r="L547" s="3">
        <f t="shared" si="2"/>
        <v>4</v>
      </c>
      <c r="M547" s="3" t="s">
        <v>55</v>
      </c>
      <c r="N547" s="1" t="s">
        <v>1140</v>
      </c>
      <c r="O547" s="1">
        <v>72</v>
      </c>
      <c r="P547" s="4">
        <f t="shared" si="7"/>
        <v>112254.66666666667</v>
      </c>
      <c r="Q547" s="1">
        <v>1010292</v>
      </c>
      <c r="R547" s="1" t="s">
        <v>3560</v>
      </c>
      <c r="S547" s="1" t="s">
        <v>3561</v>
      </c>
      <c r="T547" s="1" t="s">
        <v>3562</v>
      </c>
      <c r="U547" s="7" t="s">
        <v>3563</v>
      </c>
      <c r="V547" s="1">
        <v>23</v>
      </c>
      <c r="W547" s="1">
        <v>116</v>
      </c>
      <c r="X547" s="1">
        <v>65</v>
      </c>
      <c r="Y547" s="1">
        <v>3</v>
      </c>
      <c r="Z547" s="1">
        <v>322</v>
      </c>
      <c r="AA547" s="1">
        <v>34</v>
      </c>
      <c r="AB547" s="1">
        <v>262</v>
      </c>
      <c r="AC547" s="1">
        <v>130</v>
      </c>
      <c r="AD547" s="1">
        <v>116</v>
      </c>
      <c r="AE547" s="1">
        <v>32</v>
      </c>
      <c r="AF547" s="1">
        <v>76</v>
      </c>
      <c r="AG547" s="1">
        <v>97</v>
      </c>
      <c r="AH547" s="1">
        <v>12</v>
      </c>
      <c r="AI547" s="1">
        <v>39</v>
      </c>
      <c r="AJ547" s="1">
        <v>31</v>
      </c>
      <c r="AK547" s="3">
        <f t="shared" si="4"/>
        <v>322</v>
      </c>
      <c r="AL547" s="1" t="s">
        <v>24</v>
      </c>
    </row>
    <row r="548" spans="1:38" ht="15.75" customHeight="1">
      <c r="A548" s="1">
        <v>548</v>
      </c>
      <c r="B548" s="1">
        <v>548</v>
      </c>
      <c r="C548" s="1" t="s">
        <v>3564</v>
      </c>
      <c r="D548" s="1" t="s">
        <v>3565</v>
      </c>
      <c r="E548" s="1">
        <v>141</v>
      </c>
      <c r="F548" s="2">
        <f t="shared" si="0"/>
        <v>2.35</v>
      </c>
      <c r="G548" s="5">
        <v>40016</v>
      </c>
      <c r="H548" s="3">
        <f t="shared" si="1"/>
        <v>3</v>
      </c>
      <c r="I548" s="3" t="s">
        <v>79</v>
      </c>
      <c r="J548" s="5">
        <v>40115</v>
      </c>
      <c r="K548" s="6">
        <v>40115</v>
      </c>
      <c r="L548" s="3">
        <f t="shared" si="2"/>
        <v>4</v>
      </c>
      <c r="M548" s="3" t="s">
        <v>55</v>
      </c>
      <c r="N548" s="1" t="s">
        <v>3566</v>
      </c>
      <c r="O548" s="1">
        <v>46</v>
      </c>
      <c r="P548" s="4">
        <f t="shared" si="7"/>
        <v>85773.555555555562</v>
      </c>
      <c r="Q548" s="1">
        <v>771962</v>
      </c>
      <c r="R548" s="1" t="s">
        <v>3567</v>
      </c>
      <c r="S548" s="1" t="s">
        <v>3568</v>
      </c>
      <c r="T548" s="1" t="s">
        <v>3569</v>
      </c>
      <c r="U548" s="7" t="s">
        <v>3570</v>
      </c>
      <c r="V548" s="1">
        <v>0</v>
      </c>
      <c r="W548" s="1">
        <v>43</v>
      </c>
      <c r="X548" s="1">
        <v>16</v>
      </c>
      <c r="Y548" s="1">
        <v>36</v>
      </c>
      <c r="Z548" s="1">
        <v>70</v>
      </c>
      <c r="AA548" s="1">
        <v>48</v>
      </c>
      <c r="AB548" s="1">
        <v>6</v>
      </c>
      <c r="AC548" s="1">
        <v>43</v>
      </c>
      <c r="AD548" s="1">
        <v>30</v>
      </c>
      <c r="AE548" s="1">
        <v>33</v>
      </c>
      <c r="AF548" s="1">
        <v>21</v>
      </c>
      <c r="AG548" s="1">
        <v>123</v>
      </c>
      <c r="AH548" s="1">
        <v>68</v>
      </c>
      <c r="AI548" s="1">
        <v>4</v>
      </c>
      <c r="AJ548" s="1">
        <v>49</v>
      </c>
      <c r="AK548" s="3">
        <f t="shared" si="4"/>
        <v>123</v>
      </c>
      <c r="AL548" s="1" t="s">
        <v>31</v>
      </c>
    </row>
    <row r="549" spans="1:38" ht="15.75" customHeight="1">
      <c r="A549" s="1">
        <v>549</v>
      </c>
      <c r="B549" s="1">
        <v>549</v>
      </c>
      <c r="C549" s="1" t="s">
        <v>3571</v>
      </c>
      <c r="D549" s="1" t="s">
        <v>3572</v>
      </c>
      <c r="E549" s="1">
        <v>531</v>
      </c>
      <c r="F549" s="2">
        <f t="shared" si="0"/>
        <v>8.85</v>
      </c>
      <c r="G549" s="5">
        <v>40018</v>
      </c>
      <c r="H549" s="3">
        <f t="shared" si="1"/>
        <v>5</v>
      </c>
      <c r="I549" s="3" t="s">
        <v>39</v>
      </c>
      <c r="J549" s="5">
        <v>40119</v>
      </c>
      <c r="K549" s="6">
        <v>40119</v>
      </c>
      <c r="L549" s="3">
        <f t="shared" si="2"/>
        <v>1</v>
      </c>
      <c r="M549" s="3" t="s">
        <v>40</v>
      </c>
      <c r="N549" s="1" t="s">
        <v>3573</v>
      </c>
      <c r="O549" s="1">
        <v>152</v>
      </c>
      <c r="P549" s="4">
        <f t="shared" si="7"/>
        <v>133210.77777777778</v>
      </c>
      <c r="Q549" s="1">
        <v>1198897</v>
      </c>
      <c r="R549" s="1" t="s">
        <v>3574</v>
      </c>
      <c r="S549" s="1" t="s">
        <v>3575</v>
      </c>
      <c r="T549" s="1" t="s">
        <v>3576</v>
      </c>
      <c r="U549" s="7" t="s">
        <v>3577</v>
      </c>
      <c r="V549" s="1">
        <v>28</v>
      </c>
      <c r="W549" s="1">
        <v>33</v>
      </c>
      <c r="X549" s="1">
        <v>31</v>
      </c>
      <c r="Y549" s="1">
        <v>36</v>
      </c>
      <c r="Z549" s="1">
        <v>117</v>
      </c>
      <c r="AA549" s="1">
        <v>8</v>
      </c>
      <c r="AB549" s="1">
        <v>325</v>
      </c>
      <c r="AC549" s="1">
        <v>16</v>
      </c>
      <c r="AD549" s="1">
        <v>76</v>
      </c>
      <c r="AE549" s="1">
        <v>17</v>
      </c>
      <c r="AF549" s="1">
        <v>61</v>
      </c>
      <c r="AG549" s="1">
        <v>184</v>
      </c>
      <c r="AH549" s="1">
        <v>15</v>
      </c>
      <c r="AI549" s="1">
        <v>115</v>
      </c>
      <c r="AJ549" s="1">
        <v>124</v>
      </c>
      <c r="AK549" s="3">
        <f t="shared" si="4"/>
        <v>325</v>
      </c>
      <c r="AL549" s="1" t="s">
        <v>26</v>
      </c>
    </row>
    <row r="550" spans="1:38" ht="15.75" customHeight="1">
      <c r="A550" s="1">
        <v>550</v>
      </c>
      <c r="B550" s="1">
        <v>550</v>
      </c>
      <c r="C550" s="1" t="s">
        <v>3578</v>
      </c>
      <c r="D550" s="1" t="s">
        <v>115</v>
      </c>
      <c r="E550" s="1">
        <v>185</v>
      </c>
      <c r="F550" s="2">
        <f t="shared" si="0"/>
        <v>3.0833333333333335</v>
      </c>
      <c r="G550" s="5">
        <v>39864</v>
      </c>
      <c r="H550" s="3">
        <f t="shared" si="1"/>
        <v>5</v>
      </c>
      <c r="I550" s="3" t="s">
        <v>39</v>
      </c>
      <c r="J550" s="5">
        <v>40125</v>
      </c>
      <c r="K550" s="6">
        <v>40125</v>
      </c>
      <c r="L550" s="3">
        <f t="shared" si="2"/>
        <v>7</v>
      </c>
      <c r="M550" s="3" t="s">
        <v>87</v>
      </c>
      <c r="N550" s="1" t="s">
        <v>116</v>
      </c>
      <c r="O550" s="1">
        <v>61</v>
      </c>
      <c r="P550" s="4">
        <f t="shared" si="7"/>
        <v>45687</v>
      </c>
      <c r="Q550" s="1">
        <v>411183</v>
      </c>
      <c r="R550" s="1" t="s">
        <v>3579</v>
      </c>
      <c r="S550" s="1" t="s">
        <v>3580</v>
      </c>
      <c r="T550" s="1" t="s">
        <v>3581</v>
      </c>
      <c r="U550" s="7" t="s">
        <v>3582</v>
      </c>
      <c r="V550" s="1">
        <v>38</v>
      </c>
      <c r="W550" s="1">
        <v>0</v>
      </c>
      <c r="X550" s="1">
        <v>6</v>
      </c>
      <c r="Y550" s="1">
        <v>148</v>
      </c>
      <c r="Z550" s="1">
        <v>6</v>
      </c>
      <c r="AA550" s="1">
        <v>1</v>
      </c>
      <c r="AB550" s="1">
        <v>165</v>
      </c>
      <c r="AC550" s="1">
        <v>5</v>
      </c>
      <c r="AD550" s="1">
        <v>43</v>
      </c>
      <c r="AE550" s="1">
        <v>36</v>
      </c>
      <c r="AF550" s="1">
        <v>0</v>
      </c>
      <c r="AG550" s="1">
        <v>14</v>
      </c>
      <c r="AH550" s="1">
        <v>5</v>
      </c>
      <c r="AI550" s="1">
        <v>115</v>
      </c>
      <c r="AJ550" s="1">
        <v>11</v>
      </c>
      <c r="AK550" s="3">
        <f t="shared" si="4"/>
        <v>165</v>
      </c>
      <c r="AL550" s="1" t="s">
        <v>26</v>
      </c>
    </row>
    <row r="551" spans="1:38" ht="15.75" customHeight="1">
      <c r="A551" s="1">
        <v>551</v>
      </c>
      <c r="B551" s="1">
        <v>551</v>
      </c>
      <c r="C551" s="1" t="s">
        <v>3583</v>
      </c>
      <c r="D551" s="1" t="s">
        <v>3584</v>
      </c>
      <c r="E551" s="1">
        <v>253</v>
      </c>
      <c r="F551" s="2">
        <f t="shared" si="0"/>
        <v>4.2166666666666668</v>
      </c>
      <c r="G551" s="5">
        <v>40017</v>
      </c>
      <c r="H551" s="3">
        <f t="shared" si="1"/>
        <v>4</v>
      </c>
      <c r="I551" s="3" t="s">
        <v>55</v>
      </c>
      <c r="J551" s="5">
        <v>40127</v>
      </c>
      <c r="K551" s="6">
        <v>40127</v>
      </c>
      <c r="L551" s="3">
        <f t="shared" si="2"/>
        <v>2</v>
      </c>
      <c r="M551" s="3" t="s">
        <v>71</v>
      </c>
      <c r="N551" s="1" t="s">
        <v>3585</v>
      </c>
      <c r="O551" s="1">
        <v>124</v>
      </c>
      <c r="P551" s="4">
        <f t="shared" si="7"/>
        <v>52290.555555555555</v>
      </c>
      <c r="Q551" s="1">
        <v>470615</v>
      </c>
      <c r="R551" s="1" t="s">
        <v>3586</v>
      </c>
      <c r="S551" s="1" t="s">
        <v>3587</v>
      </c>
      <c r="T551" s="1" t="s">
        <v>3588</v>
      </c>
      <c r="U551" s="7" t="s">
        <v>3589</v>
      </c>
      <c r="V551" s="1">
        <v>31</v>
      </c>
      <c r="W551" s="1">
        <v>21</v>
      </c>
      <c r="X551" s="1">
        <v>17</v>
      </c>
      <c r="Y551" s="1">
        <v>16</v>
      </c>
      <c r="Z551" s="1">
        <v>108</v>
      </c>
      <c r="AA551" s="1">
        <v>12</v>
      </c>
      <c r="AB551" s="1">
        <v>260</v>
      </c>
      <c r="AC551" s="1">
        <v>13</v>
      </c>
      <c r="AD551" s="1">
        <v>38</v>
      </c>
      <c r="AE551" s="1">
        <v>36</v>
      </c>
      <c r="AF551" s="1">
        <v>28</v>
      </c>
      <c r="AG551" s="1">
        <v>67</v>
      </c>
      <c r="AH551" s="1">
        <v>22</v>
      </c>
      <c r="AI551" s="1">
        <v>51</v>
      </c>
      <c r="AJ551" s="1">
        <v>76</v>
      </c>
      <c r="AK551" s="3">
        <f t="shared" si="4"/>
        <v>260</v>
      </c>
      <c r="AL551" s="1" t="s">
        <v>26</v>
      </c>
    </row>
    <row r="552" spans="1:38" ht="15.75" customHeight="1">
      <c r="A552" s="1">
        <v>552</v>
      </c>
      <c r="B552" s="1">
        <v>552</v>
      </c>
      <c r="C552" s="1" t="s">
        <v>3590</v>
      </c>
      <c r="D552" s="1" t="s">
        <v>326</v>
      </c>
      <c r="E552" s="1">
        <v>220</v>
      </c>
      <c r="F552" s="2">
        <f t="shared" si="0"/>
        <v>3.6666666666666665</v>
      </c>
      <c r="G552" s="5">
        <v>40014</v>
      </c>
      <c r="H552" s="3">
        <f t="shared" si="1"/>
        <v>1</v>
      </c>
      <c r="I552" s="3" t="s">
        <v>40</v>
      </c>
      <c r="J552" s="5">
        <v>40127</v>
      </c>
      <c r="K552" s="6">
        <v>40127</v>
      </c>
      <c r="L552" s="3">
        <f t="shared" si="2"/>
        <v>2</v>
      </c>
      <c r="M552" s="3" t="s">
        <v>71</v>
      </c>
      <c r="N552" s="1" t="s">
        <v>327</v>
      </c>
      <c r="O552" s="1">
        <v>75</v>
      </c>
      <c r="P552" s="4">
        <f t="shared" si="7"/>
        <v>53349.111111111109</v>
      </c>
      <c r="Q552" s="1">
        <v>480142</v>
      </c>
      <c r="R552" s="1" t="s">
        <v>3591</v>
      </c>
      <c r="S552" s="1" t="s">
        <v>3592</v>
      </c>
      <c r="T552" s="1" t="s">
        <v>3593</v>
      </c>
      <c r="U552" s="7" t="s">
        <v>3594</v>
      </c>
      <c r="V552" s="1">
        <v>36</v>
      </c>
      <c r="W552" s="1">
        <v>69</v>
      </c>
      <c r="X552" s="1">
        <v>19</v>
      </c>
      <c r="Y552" s="1">
        <v>34</v>
      </c>
      <c r="Z552" s="1">
        <v>68</v>
      </c>
      <c r="AA552" s="1">
        <v>0</v>
      </c>
      <c r="AB552" s="1">
        <v>155</v>
      </c>
      <c r="AC552" s="1">
        <v>15</v>
      </c>
      <c r="AD552" s="1">
        <v>88</v>
      </c>
      <c r="AE552" s="1">
        <v>50</v>
      </c>
      <c r="AF552" s="1">
        <v>7</v>
      </c>
      <c r="AG552" s="1">
        <v>97</v>
      </c>
      <c r="AH552" s="1">
        <v>7</v>
      </c>
      <c r="AI552" s="1">
        <v>119</v>
      </c>
      <c r="AJ552" s="1">
        <v>32</v>
      </c>
      <c r="AK552" s="3">
        <f t="shared" si="4"/>
        <v>155</v>
      </c>
      <c r="AL552" s="1" t="s">
        <v>26</v>
      </c>
    </row>
    <row r="553" spans="1:38" ht="15.75" customHeight="1">
      <c r="A553" s="1">
        <v>553</v>
      </c>
      <c r="B553" s="1">
        <v>553</v>
      </c>
      <c r="C553" s="1" t="s">
        <v>3595</v>
      </c>
      <c r="D553" s="1" t="s">
        <v>3596</v>
      </c>
      <c r="E553" s="1">
        <v>337</v>
      </c>
      <c r="F553" s="2">
        <f t="shared" si="0"/>
        <v>5.6166666666666663</v>
      </c>
      <c r="G553" s="5">
        <v>40000</v>
      </c>
      <c r="H553" s="3">
        <f t="shared" si="1"/>
        <v>1</v>
      </c>
      <c r="I553" s="3" t="s">
        <v>40</v>
      </c>
      <c r="J553" s="5">
        <v>40129</v>
      </c>
      <c r="K553" s="6">
        <v>40129</v>
      </c>
      <c r="L553" s="3">
        <f t="shared" si="2"/>
        <v>4</v>
      </c>
      <c r="M553" s="3" t="s">
        <v>55</v>
      </c>
      <c r="N553" s="1" t="s">
        <v>3597</v>
      </c>
      <c r="O553" s="1">
        <v>70</v>
      </c>
      <c r="P553" s="4">
        <f t="shared" si="7"/>
        <v>49067.666666666664</v>
      </c>
      <c r="Q553" s="1">
        <v>441609</v>
      </c>
      <c r="R553" s="1" t="s">
        <v>3598</v>
      </c>
      <c r="S553" s="1" t="s">
        <v>3599</v>
      </c>
      <c r="T553" s="1" t="s">
        <v>3600</v>
      </c>
      <c r="U553" s="7" t="s">
        <v>3601</v>
      </c>
      <c r="V553" s="1">
        <v>29</v>
      </c>
      <c r="W553" s="1">
        <v>14</v>
      </c>
      <c r="X553" s="1">
        <v>13</v>
      </c>
      <c r="Y553" s="1">
        <v>17</v>
      </c>
      <c r="Z553" s="1">
        <v>143</v>
      </c>
      <c r="AA553" s="1">
        <v>22</v>
      </c>
      <c r="AB553" s="1">
        <v>252</v>
      </c>
      <c r="AC553" s="1">
        <v>10</v>
      </c>
      <c r="AD553" s="1">
        <v>92</v>
      </c>
      <c r="AE553" s="1">
        <v>16</v>
      </c>
      <c r="AF553" s="1">
        <v>3</v>
      </c>
      <c r="AG553" s="1">
        <v>54</v>
      </c>
      <c r="AH553" s="1">
        <v>15</v>
      </c>
      <c r="AI553" s="1">
        <v>54</v>
      </c>
      <c r="AJ553" s="1">
        <v>28</v>
      </c>
      <c r="AK553" s="3">
        <f t="shared" si="4"/>
        <v>252</v>
      </c>
      <c r="AL553" s="1" t="s">
        <v>26</v>
      </c>
    </row>
    <row r="554" spans="1:38" ht="15.75" customHeight="1">
      <c r="A554" s="1">
        <v>554</v>
      </c>
      <c r="B554" s="1">
        <v>554</v>
      </c>
      <c r="C554" s="1" t="s">
        <v>3602</v>
      </c>
      <c r="D554" s="1" t="s">
        <v>3603</v>
      </c>
      <c r="E554" s="1">
        <v>830</v>
      </c>
      <c r="F554" s="2">
        <f t="shared" si="0"/>
        <v>13.833333333333334</v>
      </c>
      <c r="G554" s="5">
        <v>40121</v>
      </c>
      <c r="H554" s="3">
        <f t="shared" si="1"/>
        <v>3</v>
      </c>
      <c r="I554" s="3" t="s">
        <v>79</v>
      </c>
      <c r="J554" s="5">
        <v>40132</v>
      </c>
      <c r="K554" s="6">
        <v>40132</v>
      </c>
      <c r="L554" s="3">
        <f t="shared" si="2"/>
        <v>7</v>
      </c>
      <c r="M554" s="3" t="s">
        <v>87</v>
      </c>
      <c r="N554" s="1" t="s">
        <v>3604</v>
      </c>
      <c r="O554" s="1">
        <v>1329</v>
      </c>
      <c r="P554" s="4">
        <f t="shared" si="7"/>
        <v>1788564.111111111</v>
      </c>
      <c r="Q554" s="1">
        <v>16097077</v>
      </c>
      <c r="R554" s="1" t="s">
        <v>3605</v>
      </c>
      <c r="S554" s="1" t="s">
        <v>3606</v>
      </c>
      <c r="T554" s="1" t="s">
        <v>3607</v>
      </c>
      <c r="U554" s="7" t="s">
        <v>3608</v>
      </c>
      <c r="V554" s="1">
        <v>42</v>
      </c>
      <c r="W554" s="1">
        <v>761</v>
      </c>
      <c r="X554" s="1">
        <v>83</v>
      </c>
      <c r="Y554" s="1">
        <v>663</v>
      </c>
      <c r="Z554" s="1">
        <v>4403</v>
      </c>
      <c r="AA554" s="1">
        <v>165</v>
      </c>
      <c r="AB554" s="1">
        <v>1904</v>
      </c>
      <c r="AC554" s="1">
        <v>4743</v>
      </c>
      <c r="AD554" s="1">
        <v>4702</v>
      </c>
      <c r="AE554" s="1">
        <v>8416</v>
      </c>
      <c r="AF554" s="1">
        <v>85</v>
      </c>
      <c r="AG554" s="1">
        <v>341</v>
      </c>
      <c r="AH554" s="1">
        <v>108</v>
      </c>
      <c r="AI554" s="1">
        <v>535</v>
      </c>
      <c r="AJ554" s="1">
        <v>171</v>
      </c>
      <c r="AK554" s="3">
        <f t="shared" si="4"/>
        <v>8416</v>
      </c>
      <c r="AL554" s="1" t="s">
        <v>142</v>
      </c>
    </row>
    <row r="555" spans="1:38" ht="15.75" customHeight="1">
      <c r="A555" s="1">
        <v>555</v>
      </c>
      <c r="B555" s="1">
        <v>555</v>
      </c>
      <c r="C555" s="1" t="s">
        <v>3609</v>
      </c>
      <c r="D555" s="1" t="s">
        <v>3610</v>
      </c>
      <c r="E555" s="1">
        <v>1084</v>
      </c>
      <c r="F555" s="2">
        <f t="shared" si="0"/>
        <v>18.066666666666666</v>
      </c>
      <c r="G555" s="5">
        <v>40016</v>
      </c>
      <c r="H555" s="3">
        <f t="shared" si="1"/>
        <v>3</v>
      </c>
      <c r="I555" s="3" t="s">
        <v>79</v>
      </c>
      <c r="J555" s="5">
        <v>40134</v>
      </c>
      <c r="K555" s="6">
        <v>40134</v>
      </c>
      <c r="L555" s="3">
        <f t="shared" si="2"/>
        <v>2</v>
      </c>
      <c r="M555" s="3" t="s">
        <v>71</v>
      </c>
      <c r="N555" s="1" t="s">
        <v>1147</v>
      </c>
      <c r="O555" s="1">
        <v>50</v>
      </c>
      <c r="P555" s="4">
        <f t="shared" si="7"/>
        <v>47923</v>
      </c>
      <c r="Q555" s="1">
        <v>431307</v>
      </c>
      <c r="R555" s="1" t="s">
        <v>3611</v>
      </c>
      <c r="S555" s="1" t="s">
        <v>3612</v>
      </c>
      <c r="T555" s="1" t="s">
        <v>3613</v>
      </c>
      <c r="U555" s="7" t="s">
        <v>3614</v>
      </c>
      <c r="V555" s="1">
        <v>19</v>
      </c>
      <c r="W555" s="1">
        <v>51</v>
      </c>
      <c r="X555" s="1">
        <v>36</v>
      </c>
      <c r="Y555" s="1">
        <v>10</v>
      </c>
      <c r="Z555" s="1">
        <v>113</v>
      </c>
      <c r="AA555" s="1">
        <v>23</v>
      </c>
      <c r="AB555" s="1">
        <v>57</v>
      </c>
      <c r="AC555" s="1">
        <v>153</v>
      </c>
      <c r="AD555" s="1">
        <v>98</v>
      </c>
      <c r="AE555" s="1">
        <v>20</v>
      </c>
      <c r="AF555" s="1">
        <v>66</v>
      </c>
      <c r="AG555" s="1">
        <v>63</v>
      </c>
      <c r="AH555" s="1">
        <v>22</v>
      </c>
      <c r="AI555" s="1">
        <v>20</v>
      </c>
      <c r="AJ555" s="1">
        <v>71</v>
      </c>
      <c r="AK555" s="3">
        <f t="shared" si="4"/>
        <v>153</v>
      </c>
      <c r="AL555" s="1" t="s">
        <v>27</v>
      </c>
    </row>
    <row r="556" spans="1:38" ht="15.75" customHeight="1">
      <c r="A556" s="1">
        <v>556</v>
      </c>
      <c r="B556" s="1">
        <v>556</v>
      </c>
      <c r="C556" s="1" t="s">
        <v>3615</v>
      </c>
      <c r="D556" s="1" t="s">
        <v>3616</v>
      </c>
      <c r="E556" s="1">
        <v>995</v>
      </c>
      <c r="F556" s="2">
        <f t="shared" si="0"/>
        <v>16.583333333333332</v>
      </c>
      <c r="G556" s="5">
        <v>40076</v>
      </c>
      <c r="H556" s="3">
        <f t="shared" si="1"/>
        <v>7</v>
      </c>
      <c r="I556" s="3" t="s">
        <v>87</v>
      </c>
      <c r="J556" s="5">
        <v>40135</v>
      </c>
      <c r="K556" s="6">
        <v>40135</v>
      </c>
      <c r="L556" s="3">
        <f t="shared" si="2"/>
        <v>3</v>
      </c>
      <c r="M556" s="3" t="s">
        <v>79</v>
      </c>
      <c r="N556" s="1" t="s">
        <v>3617</v>
      </c>
      <c r="O556" s="1">
        <v>55</v>
      </c>
      <c r="P556" s="4">
        <f t="shared" si="7"/>
        <v>106241.66666666667</v>
      </c>
      <c r="Q556" s="1">
        <v>956175</v>
      </c>
      <c r="R556" s="1" t="s">
        <v>3618</v>
      </c>
      <c r="S556" s="1" t="s">
        <v>3619</v>
      </c>
      <c r="T556" s="1" t="s">
        <v>3620</v>
      </c>
      <c r="U556" s="7" t="s">
        <v>3621</v>
      </c>
      <c r="V556" s="1">
        <v>20</v>
      </c>
      <c r="W556" s="1">
        <v>51</v>
      </c>
      <c r="X556" s="1">
        <v>16</v>
      </c>
      <c r="Y556" s="1">
        <v>42</v>
      </c>
      <c r="Z556" s="1">
        <v>56</v>
      </c>
      <c r="AA556" s="1">
        <v>0</v>
      </c>
      <c r="AB556" s="1">
        <v>80</v>
      </c>
      <c r="AC556" s="1">
        <v>7</v>
      </c>
      <c r="AD556" s="1">
        <v>272</v>
      </c>
      <c r="AE556" s="1">
        <v>5</v>
      </c>
      <c r="AF556" s="1">
        <v>129</v>
      </c>
      <c r="AG556" s="1">
        <v>99</v>
      </c>
      <c r="AH556" s="1">
        <v>44</v>
      </c>
      <c r="AI556" s="1">
        <v>63</v>
      </c>
      <c r="AJ556" s="1">
        <v>85</v>
      </c>
      <c r="AK556" s="3">
        <f t="shared" si="4"/>
        <v>272</v>
      </c>
      <c r="AL556" s="1" t="s">
        <v>28</v>
      </c>
    </row>
    <row r="557" spans="1:38" ht="15.75" customHeight="1">
      <c r="A557" s="1">
        <v>557</v>
      </c>
      <c r="B557" s="1">
        <v>557</v>
      </c>
      <c r="C557" s="1" t="s">
        <v>3622</v>
      </c>
      <c r="D557" s="1" t="s">
        <v>3623</v>
      </c>
      <c r="E557" s="1">
        <v>1106</v>
      </c>
      <c r="F557" s="2">
        <f t="shared" si="0"/>
        <v>18.433333333333334</v>
      </c>
      <c r="G557" s="5">
        <v>40121</v>
      </c>
      <c r="H557" s="3">
        <f t="shared" si="1"/>
        <v>3</v>
      </c>
      <c r="I557" s="3" t="s">
        <v>79</v>
      </c>
      <c r="J557" s="5">
        <v>40136</v>
      </c>
      <c r="K557" s="6">
        <v>40136</v>
      </c>
      <c r="L557" s="3">
        <f t="shared" si="2"/>
        <v>4</v>
      </c>
      <c r="M557" s="3" t="s">
        <v>55</v>
      </c>
      <c r="N557" s="1" t="s">
        <v>3624</v>
      </c>
      <c r="O557" s="1">
        <v>477</v>
      </c>
      <c r="P557" s="4">
        <f t="shared" si="7"/>
        <v>187034.22222222222</v>
      </c>
      <c r="Q557" s="1">
        <v>1683308</v>
      </c>
      <c r="R557" s="1" t="s">
        <v>3625</v>
      </c>
      <c r="S557" s="1" t="s">
        <v>3626</v>
      </c>
      <c r="T557" s="1" t="s">
        <v>3627</v>
      </c>
      <c r="U557" s="7" t="s">
        <v>3628</v>
      </c>
      <c r="V557" s="1">
        <v>31</v>
      </c>
      <c r="W557" s="1">
        <v>460</v>
      </c>
      <c r="X557" s="1">
        <v>57</v>
      </c>
      <c r="Y557" s="1">
        <v>136</v>
      </c>
      <c r="Z557" s="1">
        <v>1014</v>
      </c>
      <c r="AA557" s="1">
        <v>172</v>
      </c>
      <c r="AB557" s="1">
        <v>631</v>
      </c>
      <c r="AC557" s="1">
        <v>350</v>
      </c>
      <c r="AD557" s="1">
        <v>1178</v>
      </c>
      <c r="AE557" s="1">
        <v>273</v>
      </c>
      <c r="AF557" s="1">
        <v>40</v>
      </c>
      <c r="AG557" s="1">
        <v>70</v>
      </c>
      <c r="AH557" s="1">
        <v>33</v>
      </c>
      <c r="AI557" s="1">
        <v>504</v>
      </c>
      <c r="AJ557" s="1">
        <v>75</v>
      </c>
      <c r="AK557" s="3">
        <f t="shared" si="4"/>
        <v>1178</v>
      </c>
      <c r="AL557" s="1" t="s">
        <v>28</v>
      </c>
    </row>
    <row r="558" spans="1:38" ht="15.75" customHeight="1">
      <c r="A558" s="1">
        <v>558</v>
      </c>
      <c r="B558" s="1">
        <v>558</v>
      </c>
      <c r="C558" s="1" t="s">
        <v>3629</v>
      </c>
      <c r="D558" s="1" t="s">
        <v>3156</v>
      </c>
      <c r="E558" s="1">
        <v>565</v>
      </c>
      <c r="F558" s="2">
        <f t="shared" si="0"/>
        <v>9.4166666666666661</v>
      </c>
      <c r="G558" s="5">
        <v>40016</v>
      </c>
      <c r="H558" s="3">
        <f t="shared" si="1"/>
        <v>3</v>
      </c>
      <c r="I558" s="3" t="s">
        <v>79</v>
      </c>
      <c r="J558" s="5">
        <v>40137</v>
      </c>
      <c r="K558" s="6">
        <v>40137</v>
      </c>
      <c r="L558" s="3">
        <f t="shared" si="2"/>
        <v>5</v>
      </c>
      <c r="M558" s="3" t="s">
        <v>39</v>
      </c>
      <c r="N558" s="1" t="s">
        <v>1147</v>
      </c>
      <c r="O558" s="1">
        <v>88</v>
      </c>
      <c r="P558" s="4">
        <f t="shared" si="7"/>
        <v>63225.111111111109</v>
      </c>
      <c r="Q558" s="1">
        <v>569026</v>
      </c>
      <c r="R558" s="1" t="s">
        <v>3630</v>
      </c>
      <c r="S558" s="1" t="s">
        <v>3631</v>
      </c>
      <c r="T558" s="1" t="s">
        <v>3632</v>
      </c>
      <c r="U558" s="7" t="s">
        <v>3633</v>
      </c>
      <c r="V558" s="1">
        <v>24</v>
      </c>
      <c r="W558" s="1">
        <v>105</v>
      </c>
      <c r="X558" s="1">
        <v>24</v>
      </c>
      <c r="Y558" s="1">
        <v>8</v>
      </c>
      <c r="Z558" s="1">
        <v>270</v>
      </c>
      <c r="AA558" s="1">
        <v>6</v>
      </c>
      <c r="AB558" s="1">
        <v>316</v>
      </c>
      <c r="AC558" s="1">
        <v>77</v>
      </c>
      <c r="AD558" s="1">
        <v>124</v>
      </c>
      <c r="AE558" s="1">
        <v>13</v>
      </c>
      <c r="AF558" s="1">
        <v>19</v>
      </c>
      <c r="AG558" s="1">
        <v>97</v>
      </c>
      <c r="AH558" s="1">
        <v>14</v>
      </c>
      <c r="AI558" s="1">
        <v>26</v>
      </c>
      <c r="AJ558" s="1">
        <v>24</v>
      </c>
      <c r="AK558" s="3">
        <f t="shared" si="4"/>
        <v>316</v>
      </c>
      <c r="AL558" s="1" t="s">
        <v>26</v>
      </c>
    </row>
    <row r="559" spans="1:38" ht="15.75" customHeight="1">
      <c r="A559" s="1">
        <v>559</v>
      </c>
      <c r="B559" s="1">
        <v>559</v>
      </c>
      <c r="C559" s="1" t="s">
        <v>3634</v>
      </c>
      <c r="D559" s="1" t="s">
        <v>70</v>
      </c>
      <c r="E559" s="1">
        <v>950</v>
      </c>
      <c r="F559" s="2">
        <f t="shared" si="0"/>
        <v>15.833333333333334</v>
      </c>
      <c r="G559" s="5">
        <v>40120</v>
      </c>
      <c r="H559" s="3">
        <f t="shared" si="1"/>
        <v>2</v>
      </c>
      <c r="I559" s="3" t="s">
        <v>71</v>
      </c>
      <c r="J559" s="5">
        <v>40139</v>
      </c>
      <c r="K559" s="6">
        <v>40139</v>
      </c>
      <c r="L559" s="3">
        <f t="shared" si="2"/>
        <v>7</v>
      </c>
      <c r="M559" s="3" t="s">
        <v>87</v>
      </c>
      <c r="N559" s="1" t="s">
        <v>72</v>
      </c>
      <c r="O559" s="1">
        <v>276</v>
      </c>
      <c r="P559" s="4">
        <f t="shared" si="7"/>
        <v>193118.77777777778</v>
      </c>
      <c r="Q559" s="1">
        <v>1738069</v>
      </c>
      <c r="R559" s="1" t="s">
        <v>3635</v>
      </c>
      <c r="S559" s="1" t="s">
        <v>3636</v>
      </c>
      <c r="T559" s="1" t="s">
        <v>3637</v>
      </c>
      <c r="U559" s="7" t="s">
        <v>3638</v>
      </c>
      <c r="V559" s="1">
        <v>36</v>
      </c>
      <c r="W559" s="1">
        <v>100</v>
      </c>
      <c r="X559" s="1">
        <v>7</v>
      </c>
      <c r="Y559" s="1">
        <v>86</v>
      </c>
      <c r="Z559" s="1">
        <v>773</v>
      </c>
      <c r="AA559" s="1">
        <v>651</v>
      </c>
      <c r="AB559" s="1">
        <v>724</v>
      </c>
      <c r="AC559" s="1">
        <v>296</v>
      </c>
      <c r="AD559" s="1">
        <v>480</v>
      </c>
      <c r="AE559" s="1">
        <v>298</v>
      </c>
      <c r="AF559" s="1">
        <v>7</v>
      </c>
      <c r="AG559" s="1">
        <v>59</v>
      </c>
      <c r="AH559" s="1">
        <v>16</v>
      </c>
      <c r="AI559" s="1">
        <v>384</v>
      </c>
      <c r="AJ559" s="1">
        <v>45</v>
      </c>
      <c r="AK559" s="3">
        <f t="shared" si="4"/>
        <v>773</v>
      </c>
      <c r="AL559" s="1" t="s">
        <v>24</v>
      </c>
    </row>
    <row r="560" spans="1:38" ht="15.75" customHeight="1">
      <c r="A560" s="1">
        <v>560</v>
      </c>
      <c r="B560" s="1">
        <v>560</v>
      </c>
      <c r="C560" s="1" t="s">
        <v>3639</v>
      </c>
      <c r="D560" s="1" t="s">
        <v>3640</v>
      </c>
      <c r="E560" s="1">
        <v>1000</v>
      </c>
      <c r="F560" s="2">
        <f t="shared" si="0"/>
        <v>16.666666666666668</v>
      </c>
      <c r="G560" s="5">
        <v>40017</v>
      </c>
      <c r="H560" s="3">
        <f t="shared" si="1"/>
        <v>4</v>
      </c>
      <c r="I560" s="3" t="s">
        <v>55</v>
      </c>
      <c r="J560" s="5">
        <v>40141</v>
      </c>
      <c r="K560" s="6">
        <v>40141</v>
      </c>
      <c r="L560" s="3">
        <f t="shared" si="2"/>
        <v>2</v>
      </c>
      <c r="M560" s="3" t="s">
        <v>71</v>
      </c>
      <c r="N560" s="1" t="s">
        <v>3641</v>
      </c>
      <c r="O560" s="1">
        <v>199</v>
      </c>
      <c r="P560" s="4">
        <f t="shared" si="7"/>
        <v>89739.222222222219</v>
      </c>
      <c r="Q560" s="1">
        <v>807653</v>
      </c>
      <c r="R560" s="1" t="s">
        <v>3642</v>
      </c>
      <c r="S560" s="1" t="s">
        <v>3643</v>
      </c>
      <c r="T560" s="1" t="s">
        <v>3644</v>
      </c>
      <c r="U560" s="7" t="s">
        <v>3645</v>
      </c>
      <c r="V560" s="1">
        <v>22</v>
      </c>
      <c r="W560" s="1">
        <v>19</v>
      </c>
      <c r="X560" s="1">
        <v>17</v>
      </c>
      <c r="Y560" s="1">
        <v>64</v>
      </c>
      <c r="Z560" s="1">
        <v>72</v>
      </c>
      <c r="AA560" s="1">
        <v>3</v>
      </c>
      <c r="AB560" s="1">
        <v>260</v>
      </c>
      <c r="AC560" s="1">
        <v>56</v>
      </c>
      <c r="AD560" s="1">
        <v>341</v>
      </c>
      <c r="AE560" s="1">
        <v>30</v>
      </c>
      <c r="AF560" s="1">
        <v>91</v>
      </c>
      <c r="AG560" s="1">
        <v>98</v>
      </c>
      <c r="AH560" s="1">
        <v>30</v>
      </c>
      <c r="AI560" s="1">
        <v>227</v>
      </c>
      <c r="AJ560" s="1">
        <v>90</v>
      </c>
      <c r="AK560" s="3">
        <f t="shared" si="4"/>
        <v>341</v>
      </c>
      <c r="AL560" s="1" t="s">
        <v>28</v>
      </c>
    </row>
    <row r="561" spans="1:38" ht="15.75" customHeight="1">
      <c r="A561" s="1">
        <v>561</v>
      </c>
      <c r="B561" s="1">
        <v>561</v>
      </c>
      <c r="C561" s="1" t="s">
        <v>3646</v>
      </c>
      <c r="D561" s="1" t="s">
        <v>3647</v>
      </c>
      <c r="E561" s="1">
        <v>703</v>
      </c>
      <c r="F561" s="2">
        <f t="shared" si="0"/>
        <v>11.716666666666667</v>
      </c>
      <c r="G561" s="5">
        <v>40017</v>
      </c>
      <c r="H561" s="3">
        <f t="shared" si="1"/>
        <v>4</v>
      </c>
      <c r="I561" s="3" t="s">
        <v>55</v>
      </c>
      <c r="J561" s="5">
        <v>40142</v>
      </c>
      <c r="K561" s="6">
        <v>40142</v>
      </c>
      <c r="L561" s="3">
        <f t="shared" si="2"/>
        <v>3</v>
      </c>
      <c r="M561" s="3" t="s">
        <v>79</v>
      </c>
      <c r="N561" s="1" t="s">
        <v>3648</v>
      </c>
      <c r="O561" s="1">
        <v>148</v>
      </c>
      <c r="P561" s="4">
        <f t="shared" si="7"/>
        <v>74087.111111111109</v>
      </c>
      <c r="Q561" s="1">
        <v>666784</v>
      </c>
      <c r="R561" s="1" t="s">
        <v>3649</v>
      </c>
      <c r="S561" s="1" t="s">
        <v>3650</v>
      </c>
      <c r="T561" s="1" t="s">
        <v>3651</v>
      </c>
      <c r="U561" s="7" t="s">
        <v>3652</v>
      </c>
      <c r="V561" s="1">
        <v>27</v>
      </c>
      <c r="W561" s="1">
        <v>124</v>
      </c>
      <c r="X561" s="1">
        <v>11</v>
      </c>
      <c r="Y561" s="1">
        <v>88</v>
      </c>
      <c r="Z561" s="1">
        <v>280</v>
      </c>
      <c r="AA561" s="1">
        <v>10</v>
      </c>
      <c r="AB561" s="1">
        <v>129</v>
      </c>
      <c r="AC561" s="1">
        <v>469</v>
      </c>
      <c r="AD561" s="1">
        <v>265</v>
      </c>
      <c r="AE561" s="1">
        <v>113</v>
      </c>
      <c r="AF561" s="1">
        <v>16</v>
      </c>
      <c r="AG561" s="1">
        <v>50</v>
      </c>
      <c r="AH561" s="1">
        <v>14</v>
      </c>
      <c r="AI561" s="1">
        <v>114</v>
      </c>
      <c r="AJ561" s="1">
        <v>95</v>
      </c>
      <c r="AK561" s="3">
        <f t="shared" si="4"/>
        <v>469</v>
      </c>
      <c r="AL561" s="1" t="s">
        <v>27</v>
      </c>
    </row>
    <row r="562" spans="1:38" ht="15.75" customHeight="1">
      <c r="A562" s="1">
        <v>562</v>
      </c>
      <c r="B562" s="1">
        <v>562</v>
      </c>
      <c r="C562" s="1" t="s">
        <v>3653</v>
      </c>
      <c r="D562" s="1" t="s">
        <v>3654</v>
      </c>
      <c r="E562" s="1">
        <v>1012</v>
      </c>
      <c r="F562" s="2">
        <f t="shared" si="0"/>
        <v>16.866666666666667</v>
      </c>
      <c r="G562" s="5">
        <v>40120</v>
      </c>
      <c r="H562" s="3">
        <f t="shared" si="1"/>
        <v>2</v>
      </c>
      <c r="I562" s="3" t="s">
        <v>71</v>
      </c>
      <c r="J562" s="5">
        <v>40142</v>
      </c>
      <c r="K562" s="6">
        <v>40142</v>
      </c>
      <c r="L562" s="3">
        <f t="shared" si="2"/>
        <v>3</v>
      </c>
      <c r="M562" s="3" t="s">
        <v>79</v>
      </c>
      <c r="N562" s="1" t="s">
        <v>3655</v>
      </c>
      <c r="O562" s="1">
        <v>595</v>
      </c>
      <c r="P562" s="4">
        <f t="shared" si="7"/>
        <v>53537.111111111109</v>
      </c>
      <c r="Q562" s="1">
        <v>481834</v>
      </c>
      <c r="R562" s="1" t="s">
        <v>3656</v>
      </c>
      <c r="S562" s="1" t="s">
        <v>3657</v>
      </c>
      <c r="T562" s="1" t="s">
        <v>3658</v>
      </c>
      <c r="U562" s="7" t="s">
        <v>3659</v>
      </c>
      <c r="V562" s="1">
        <v>23</v>
      </c>
      <c r="W562" s="1">
        <v>110</v>
      </c>
      <c r="X562" s="1">
        <v>41</v>
      </c>
      <c r="Y562" s="1">
        <v>141</v>
      </c>
      <c r="Z562" s="1">
        <v>68</v>
      </c>
      <c r="AA562" s="1">
        <v>45</v>
      </c>
      <c r="AB562" s="1">
        <v>67</v>
      </c>
      <c r="AC562" s="1">
        <v>70</v>
      </c>
      <c r="AD562" s="1">
        <v>219</v>
      </c>
      <c r="AE562" s="1">
        <v>24</v>
      </c>
      <c r="AF562" s="1">
        <v>33</v>
      </c>
      <c r="AG562" s="1">
        <v>53</v>
      </c>
      <c r="AH562" s="1">
        <v>122</v>
      </c>
      <c r="AI562" s="1">
        <v>112</v>
      </c>
      <c r="AJ562" s="1">
        <v>94</v>
      </c>
      <c r="AK562" s="3">
        <f t="shared" si="4"/>
        <v>219</v>
      </c>
      <c r="AL562" s="1" t="s">
        <v>28</v>
      </c>
    </row>
    <row r="563" spans="1:38" ht="15.75" customHeight="1">
      <c r="A563" s="1">
        <v>563</v>
      </c>
      <c r="B563" s="1">
        <v>563</v>
      </c>
      <c r="C563" s="1" t="s">
        <v>3660</v>
      </c>
      <c r="D563" s="1" t="s">
        <v>3661</v>
      </c>
      <c r="E563" s="1">
        <v>1073</v>
      </c>
      <c r="F563" s="2">
        <f t="shared" si="0"/>
        <v>17.883333333333333</v>
      </c>
      <c r="G563" s="5">
        <v>40123</v>
      </c>
      <c r="H563" s="3">
        <f t="shared" si="1"/>
        <v>5</v>
      </c>
      <c r="I563" s="3" t="s">
        <v>39</v>
      </c>
      <c r="J563" s="5">
        <v>40146</v>
      </c>
      <c r="K563" s="6">
        <v>40146</v>
      </c>
      <c r="L563" s="3">
        <f t="shared" si="2"/>
        <v>7</v>
      </c>
      <c r="M563" s="3" t="s">
        <v>87</v>
      </c>
      <c r="N563" s="1" t="s">
        <v>3662</v>
      </c>
      <c r="O563" s="1">
        <v>402</v>
      </c>
      <c r="P563" s="4">
        <f t="shared" si="7"/>
        <v>159756.44444444444</v>
      </c>
      <c r="Q563" s="1">
        <v>1437808</v>
      </c>
      <c r="R563" s="1" t="s">
        <v>3663</v>
      </c>
      <c r="S563" s="1" t="s">
        <v>3664</v>
      </c>
      <c r="T563" s="1" t="s">
        <v>3665</v>
      </c>
      <c r="U563" s="7" t="s">
        <v>3666</v>
      </c>
      <c r="V563" s="1">
        <v>23</v>
      </c>
      <c r="W563" s="1">
        <v>278</v>
      </c>
      <c r="X563" s="1">
        <v>6</v>
      </c>
      <c r="Y563" s="1">
        <v>166</v>
      </c>
      <c r="Z563" s="1">
        <v>743</v>
      </c>
      <c r="AA563" s="1">
        <v>102</v>
      </c>
      <c r="AB563" s="1">
        <v>591</v>
      </c>
      <c r="AC563" s="1">
        <v>163</v>
      </c>
      <c r="AD563" s="1">
        <v>1148</v>
      </c>
      <c r="AE563" s="1">
        <v>374</v>
      </c>
      <c r="AF563" s="1">
        <v>31</v>
      </c>
      <c r="AG563" s="1">
        <v>82</v>
      </c>
      <c r="AH563" s="1">
        <v>21</v>
      </c>
      <c r="AI563" s="1">
        <v>464</v>
      </c>
      <c r="AJ563" s="1">
        <v>27</v>
      </c>
      <c r="AK563" s="3">
        <f t="shared" si="4"/>
        <v>1148</v>
      </c>
      <c r="AL563" s="1" t="s">
        <v>28</v>
      </c>
    </row>
    <row r="564" spans="1:38" ht="15.75" customHeight="1">
      <c r="A564" s="1">
        <v>564</v>
      </c>
      <c r="B564" s="1">
        <v>564</v>
      </c>
      <c r="C564" s="1" t="s">
        <v>3667</v>
      </c>
      <c r="D564" s="1" t="s">
        <v>3207</v>
      </c>
      <c r="E564" s="1">
        <v>1030</v>
      </c>
      <c r="F564" s="2">
        <f t="shared" si="0"/>
        <v>17.166666666666668</v>
      </c>
      <c r="G564" s="5">
        <v>40015</v>
      </c>
      <c r="H564" s="3">
        <f t="shared" si="1"/>
        <v>2</v>
      </c>
      <c r="I564" s="3" t="s">
        <v>71</v>
      </c>
      <c r="J564" s="5">
        <v>40148</v>
      </c>
      <c r="K564" s="6">
        <v>40148</v>
      </c>
      <c r="L564" s="3">
        <f t="shared" si="2"/>
        <v>2</v>
      </c>
      <c r="M564" s="3" t="s">
        <v>71</v>
      </c>
      <c r="N564" s="1" t="s">
        <v>3208</v>
      </c>
      <c r="O564" s="1">
        <v>193</v>
      </c>
      <c r="P564" s="4">
        <f t="shared" si="7"/>
        <v>56979.666666666664</v>
      </c>
      <c r="Q564" s="1">
        <v>512817</v>
      </c>
      <c r="R564" s="1" t="s">
        <v>3668</v>
      </c>
      <c r="S564" s="1" t="s">
        <v>3669</v>
      </c>
      <c r="T564" s="1" t="s">
        <v>3670</v>
      </c>
      <c r="U564" s="7" t="s">
        <v>3671</v>
      </c>
      <c r="V564" s="1">
        <v>23</v>
      </c>
      <c r="W564" s="1">
        <v>10</v>
      </c>
      <c r="X564" s="1">
        <v>17</v>
      </c>
      <c r="Y564" s="1">
        <v>40</v>
      </c>
      <c r="Z564" s="1">
        <v>21</v>
      </c>
      <c r="AA564" s="1">
        <v>24</v>
      </c>
      <c r="AB564" s="1">
        <v>74</v>
      </c>
      <c r="AC564" s="1">
        <v>11</v>
      </c>
      <c r="AD564" s="1">
        <v>101</v>
      </c>
      <c r="AE564" s="1">
        <v>0</v>
      </c>
      <c r="AF564" s="1">
        <v>28</v>
      </c>
      <c r="AG564" s="1">
        <v>52</v>
      </c>
      <c r="AH564" s="1">
        <v>43</v>
      </c>
      <c r="AI564" s="1">
        <v>74</v>
      </c>
      <c r="AJ564" s="1">
        <v>86</v>
      </c>
      <c r="AK564" s="3">
        <f t="shared" si="4"/>
        <v>101</v>
      </c>
      <c r="AL564" s="1" t="s">
        <v>28</v>
      </c>
    </row>
    <row r="565" spans="1:38" ht="15.75" customHeight="1">
      <c r="A565" s="1">
        <v>565</v>
      </c>
      <c r="B565" s="1">
        <v>565</v>
      </c>
      <c r="C565" s="1" t="s">
        <v>3672</v>
      </c>
      <c r="D565" s="1" t="s">
        <v>3673</v>
      </c>
      <c r="E565" s="1">
        <v>986</v>
      </c>
      <c r="F565" s="2">
        <f t="shared" si="0"/>
        <v>16.433333333333334</v>
      </c>
      <c r="G565" s="5">
        <v>40015</v>
      </c>
      <c r="H565" s="3">
        <f t="shared" si="1"/>
        <v>2</v>
      </c>
      <c r="I565" s="3" t="s">
        <v>71</v>
      </c>
      <c r="J565" s="5">
        <v>40149</v>
      </c>
      <c r="K565" s="6">
        <v>40149</v>
      </c>
      <c r="L565" s="3">
        <f t="shared" si="2"/>
        <v>3</v>
      </c>
      <c r="M565" s="3" t="s">
        <v>79</v>
      </c>
      <c r="N565" s="1" t="s">
        <v>2563</v>
      </c>
      <c r="O565" s="1">
        <v>146</v>
      </c>
      <c r="P565" s="4">
        <f t="shared" si="7"/>
        <v>84793.888888888891</v>
      </c>
      <c r="Q565" s="1">
        <v>763145</v>
      </c>
      <c r="R565" s="1" t="s">
        <v>3674</v>
      </c>
      <c r="S565" s="1" t="s">
        <v>3675</v>
      </c>
      <c r="T565" s="1" t="s">
        <v>3676</v>
      </c>
      <c r="U565" s="7" t="s">
        <v>3677</v>
      </c>
      <c r="V565" s="1">
        <v>27</v>
      </c>
      <c r="W565" s="1">
        <v>101</v>
      </c>
      <c r="X565" s="1">
        <v>41</v>
      </c>
      <c r="Y565" s="1">
        <v>17</v>
      </c>
      <c r="Z565" s="1">
        <v>371</v>
      </c>
      <c r="AA565" s="1">
        <v>24</v>
      </c>
      <c r="AB565" s="1">
        <v>394</v>
      </c>
      <c r="AC565" s="1">
        <v>44</v>
      </c>
      <c r="AD565" s="1">
        <v>90</v>
      </c>
      <c r="AE565" s="1">
        <v>55</v>
      </c>
      <c r="AF565" s="1">
        <v>58</v>
      </c>
      <c r="AG565" s="1">
        <v>128</v>
      </c>
      <c r="AH565" s="1">
        <v>139</v>
      </c>
      <c r="AI565" s="1">
        <v>76</v>
      </c>
      <c r="AJ565" s="1">
        <v>41</v>
      </c>
      <c r="AK565" s="3">
        <f t="shared" si="4"/>
        <v>394</v>
      </c>
      <c r="AL565" s="1" t="s">
        <v>26</v>
      </c>
    </row>
    <row r="566" spans="1:38" ht="15.75" customHeight="1">
      <c r="A566" s="1">
        <v>566</v>
      </c>
      <c r="B566" s="1">
        <v>566</v>
      </c>
      <c r="C566" s="1" t="s">
        <v>3678</v>
      </c>
      <c r="D566" s="1" t="s">
        <v>3679</v>
      </c>
      <c r="E566" s="1">
        <v>1034</v>
      </c>
      <c r="F566" s="2">
        <f t="shared" si="0"/>
        <v>17.233333333333334</v>
      </c>
      <c r="G566" s="5">
        <v>40122</v>
      </c>
      <c r="H566" s="3">
        <f t="shared" si="1"/>
        <v>4</v>
      </c>
      <c r="I566" s="3" t="s">
        <v>55</v>
      </c>
      <c r="J566" s="5">
        <v>40149</v>
      </c>
      <c r="K566" s="6">
        <v>40149</v>
      </c>
      <c r="L566" s="3">
        <f t="shared" si="2"/>
        <v>3</v>
      </c>
      <c r="M566" s="3" t="s">
        <v>79</v>
      </c>
      <c r="N566" s="1" t="s">
        <v>3680</v>
      </c>
      <c r="O566" s="1">
        <v>150</v>
      </c>
      <c r="P566" s="4">
        <f t="shared" si="7"/>
        <v>92589.777777777781</v>
      </c>
      <c r="Q566" s="1">
        <v>833308</v>
      </c>
      <c r="R566" s="1" t="s">
        <v>3681</v>
      </c>
      <c r="S566" s="1" t="s">
        <v>3682</v>
      </c>
      <c r="T566" s="1" t="s">
        <v>3683</v>
      </c>
      <c r="U566" s="7" t="s">
        <v>3684</v>
      </c>
      <c r="V566" s="1">
        <v>22</v>
      </c>
      <c r="W566" s="1">
        <v>188</v>
      </c>
      <c r="X566" s="1">
        <v>9</v>
      </c>
      <c r="Y566" s="1">
        <v>49</v>
      </c>
      <c r="Z566" s="1">
        <v>379</v>
      </c>
      <c r="AA566" s="1">
        <v>154</v>
      </c>
      <c r="AB566" s="1">
        <v>348</v>
      </c>
      <c r="AC566" s="1">
        <v>315</v>
      </c>
      <c r="AD566" s="1">
        <v>504</v>
      </c>
      <c r="AE566" s="1">
        <v>165</v>
      </c>
      <c r="AF566" s="1">
        <v>9</v>
      </c>
      <c r="AG566" s="1">
        <v>31</v>
      </c>
      <c r="AH566" s="1">
        <v>3</v>
      </c>
      <c r="AI566" s="1">
        <v>114</v>
      </c>
      <c r="AJ566" s="1">
        <v>6</v>
      </c>
      <c r="AK566" s="3">
        <f t="shared" si="4"/>
        <v>504</v>
      </c>
      <c r="AL566" s="1" t="s">
        <v>28</v>
      </c>
    </row>
    <row r="567" spans="1:38" ht="15.75" customHeight="1">
      <c r="A567" s="1">
        <v>567</v>
      </c>
      <c r="B567" s="1">
        <v>567</v>
      </c>
      <c r="C567" s="1" t="s">
        <v>3685</v>
      </c>
      <c r="D567" s="1" t="s">
        <v>3686</v>
      </c>
      <c r="E567" s="1">
        <v>709</v>
      </c>
      <c r="F567" s="2">
        <f t="shared" si="0"/>
        <v>11.816666666666666</v>
      </c>
      <c r="G567" s="5">
        <v>39792</v>
      </c>
      <c r="H567" s="3">
        <f t="shared" si="1"/>
        <v>3</v>
      </c>
      <c r="I567" s="3" t="s">
        <v>79</v>
      </c>
      <c r="J567" s="5">
        <v>40151</v>
      </c>
      <c r="K567" s="6">
        <v>40151</v>
      </c>
      <c r="L567" s="3">
        <f t="shared" si="2"/>
        <v>5</v>
      </c>
      <c r="M567" s="3" t="s">
        <v>39</v>
      </c>
      <c r="N567" s="1" t="s">
        <v>3687</v>
      </c>
      <c r="O567" s="1">
        <v>39</v>
      </c>
      <c r="P567" s="4">
        <f t="shared" si="7"/>
        <v>57531</v>
      </c>
      <c r="Q567" s="1">
        <v>517779</v>
      </c>
      <c r="R567" s="1" t="s">
        <v>3688</v>
      </c>
      <c r="S567" s="1" t="s">
        <v>3689</v>
      </c>
      <c r="T567" s="1" t="s">
        <v>3690</v>
      </c>
      <c r="U567" s="7" t="s">
        <v>3691</v>
      </c>
      <c r="V567" s="1">
        <v>24</v>
      </c>
      <c r="W567" s="1">
        <v>17</v>
      </c>
      <c r="X567" s="1">
        <v>19</v>
      </c>
      <c r="Y567" s="1">
        <v>0</v>
      </c>
      <c r="Z567" s="1">
        <v>118</v>
      </c>
      <c r="AA567" s="1">
        <v>38</v>
      </c>
      <c r="AB567" s="1">
        <v>130</v>
      </c>
      <c r="AC567" s="1">
        <v>102</v>
      </c>
      <c r="AD567" s="1">
        <v>49</v>
      </c>
      <c r="AE567" s="1">
        <v>22</v>
      </c>
      <c r="AF567" s="1">
        <v>32</v>
      </c>
      <c r="AG567" s="1">
        <v>103</v>
      </c>
      <c r="AH567" s="1">
        <v>16</v>
      </c>
      <c r="AI567" s="1">
        <v>16</v>
      </c>
      <c r="AJ567" s="1">
        <v>52</v>
      </c>
      <c r="AK567" s="3">
        <f t="shared" si="4"/>
        <v>130</v>
      </c>
      <c r="AL567" s="1" t="s">
        <v>26</v>
      </c>
    </row>
    <row r="568" spans="1:38" ht="15.75" customHeight="1">
      <c r="A568" s="1">
        <v>568</v>
      </c>
      <c r="B568" s="1">
        <v>568</v>
      </c>
      <c r="C568" s="1" t="s">
        <v>3692</v>
      </c>
      <c r="D568" s="1" t="s">
        <v>3693</v>
      </c>
      <c r="E568" s="1">
        <v>762</v>
      </c>
      <c r="F568" s="2">
        <f t="shared" si="0"/>
        <v>12.7</v>
      </c>
      <c r="G568" s="5">
        <v>40121</v>
      </c>
      <c r="H568" s="3">
        <f t="shared" si="1"/>
        <v>3</v>
      </c>
      <c r="I568" s="3" t="s">
        <v>79</v>
      </c>
      <c r="J568" s="5">
        <v>40153</v>
      </c>
      <c r="K568" s="6">
        <v>40153</v>
      </c>
      <c r="L568" s="3">
        <f t="shared" si="2"/>
        <v>7</v>
      </c>
      <c r="M568" s="3" t="s">
        <v>87</v>
      </c>
      <c r="N568" s="1" t="s">
        <v>3694</v>
      </c>
      <c r="O568" s="1">
        <v>552</v>
      </c>
      <c r="P568" s="4">
        <f t="shared" si="7"/>
        <v>282638.88888888888</v>
      </c>
      <c r="Q568" s="1">
        <v>2543750</v>
      </c>
      <c r="R568" s="1" t="s">
        <v>3695</v>
      </c>
      <c r="S568" s="1" t="s">
        <v>3696</v>
      </c>
      <c r="T568" s="1" t="s">
        <v>3697</v>
      </c>
      <c r="U568" s="7" t="s">
        <v>3698</v>
      </c>
      <c r="V568" s="1">
        <v>33</v>
      </c>
      <c r="W568" s="1">
        <v>99</v>
      </c>
      <c r="X568" s="1">
        <v>7</v>
      </c>
      <c r="Y568" s="1">
        <v>1880</v>
      </c>
      <c r="Z568" s="1">
        <v>76</v>
      </c>
      <c r="AA568" s="1">
        <v>2</v>
      </c>
      <c r="AB568" s="1">
        <v>407</v>
      </c>
      <c r="AC568" s="1">
        <v>26</v>
      </c>
      <c r="AD568" s="1">
        <v>1327</v>
      </c>
      <c r="AE568" s="1">
        <v>590</v>
      </c>
      <c r="AF568" s="1">
        <v>9</v>
      </c>
      <c r="AG568" s="1">
        <v>30</v>
      </c>
      <c r="AH568" s="1">
        <v>11</v>
      </c>
      <c r="AI568" s="1">
        <v>596</v>
      </c>
      <c r="AJ568" s="1">
        <v>11</v>
      </c>
      <c r="AK568" s="3">
        <f t="shared" si="4"/>
        <v>1880</v>
      </c>
      <c r="AL568" s="1" t="s">
        <v>23</v>
      </c>
    </row>
    <row r="569" spans="1:38" ht="15.75" customHeight="1">
      <c r="A569" s="1">
        <v>569</v>
      </c>
      <c r="B569" s="1">
        <v>569</v>
      </c>
      <c r="C569" s="1" t="s">
        <v>3699</v>
      </c>
      <c r="D569" s="1" t="s">
        <v>3700</v>
      </c>
      <c r="E569" s="1">
        <v>881</v>
      </c>
      <c r="F569" s="2">
        <f t="shared" si="0"/>
        <v>14.683333333333334</v>
      </c>
      <c r="G569" s="5">
        <v>40017</v>
      </c>
      <c r="H569" s="3">
        <f t="shared" si="1"/>
        <v>4</v>
      </c>
      <c r="I569" s="3" t="s">
        <v>55</v>
      </c>
      <c r="J569" s="5">
        <v>40154</v>
      </c>
      <c r="K569" s="6">
        <v>40154</v>
      </c>
      <c r="L569" s="3">
        <f t="shared" si="2"/>
        <v>1</v>
      </c>
      <c r="M569" s="3" t="s">
        <v>40</v>
      </c>
      <c r="N569" s="1" t="s">
        <v>2236</v>
      </c>
      <c r="O569" s="1">
        <v>69</v>
      </c>
      <c r="P569" s="4">
        <f t="shared" si="7"/>
        <v>123555.55555555556</v>
      </c>
      <c r="Q569" s="1">
        <v>1112000</v>
      </c>
      <c r="R569" s="1" t="s">
        <v>3701</v>
      </c>
      <c r="S569" s="1" t="s">
        <v>3702</v>
      </c>
      <c r="T569" s="1" t="s">
        <v>3703</v>
      </c>
      <c r="U569" s="7" t="s">
        <v>3704</v>
      </c>
      <c r="V569" s="1">
        <v>19</v>
      </c>
      <c r="W569" s="1">
        <v>15</v>
      </c>
      <c r="X569" s="1">
        <v>29</v>
      </c>
      <c r="Y569" s="1">
        <v>14</v>
      </c>
      <c r="Z569" s="1">
        <v>25</v>
      </c>
      <c r="AA569" s="1">
        <v>517</v>
      </c>
      <c r="AB569" s="1">
        <v>26</v>
      </c>
      <c r="AC569" s="1">
        <v>28</v>
      </c>
      <c r="AD569" s="1">
        <v>6</v>
      </c>
      <c r="AE569" s="1">
        <v>19</v>
      </c>
      <c r="AF569" s="1">
        <v>57</v>
      </c>
      <c r="AG569" s="1">
        <v>129</v>
      </c>
      <c r="AH569" s="1">
        <v>48</v>
      </c>
      <c r="AI569" s="1">
        <v>11</v>
      </c>
      <c r="AJ569" s="1">
        <v>60</v>
      </c>
      <c r="AK569" s="3">
        <f t="shared" si="4"/>
        <v>517</v>
      </c>
      <c r="AL569" s="1" t="s">
        <v>25</v>
      </c>
    </row>
    <row r="570" spans="1:38" ht="15.75" customHeight="1">
      <c r="A570" s="1">
        <v>570</v>
      </c>
      <c r="B570" s="1">
        <v>570</v>
      </c>
      <c r="C570" s="1" t="s">
        <v>3705</v>
      </c>
      <c r="D570" s="1" t="s">
        <v>3706</v>
      </c>
      <c r="E570" s="1">
        <v>1254</v>
      </c>
      <c r="F570" s="2">
        <f t="shared" si="0"/>
        <v>20.9</v>
      </c>
      <c r="G570" s="5">
        <v>39455</v>
      </c>
      <c r="H570" s="3">
        <f t="shared" si="1"/>
        <v>2</v>
      </c>
      <c r="I570" s="3" t="s">
        <v>71</v>
      </c>
      <c r="J570" s="5">
        <v>40156</v>
      </c>
      <c r="K570" s="6">
        <v>40156</v>
      </c>
      <c r="L570" s="3">
        <f t="shared" si="2"/>
        <v>3</v>
      </c>
      <c r="M570" s="3" t="s">
        <v>79</v>
      </c>
      <c r="N570" s="1" t="s">
        <v>3707</v>
      </c>
      <c r="O570" s="1">
        <v>56</v>
      </c>
      <c r="P570" s="4">
        <f t="shared" si="7"/>
        <v>79664.333333333328</v>
      </c>
      <c r="Q570" s="1">
        <v>716979</v>
      </c>
      <c r="R570" s="1" t="s">
        <v>3708</v>
      </c>
      <c r="S570" s="1" t="s">
        <v>3709</v>
      </c>
      <c r="T570" s="1" t="s">
        <v>3710</v>
      </c>
      <c r="U570" s="7" t="s">
        <v>3711</v>
      </c>
      <c r="V570" s="1">
        <v>23</v>
      </c>
      <c r="W570" s="1">
        <v>88</v>
      </c>
      <c r="X570" s="1">
        <v>21</v>
      </c>
      <c r="Y570" s="1">
        <v>31</v>
      </c>
      <c r="Z570" s="1">
        <v>135</v>
      </c>
      <c r="AA570" s="1">
        <v>13</v>
      </c>
      <c r="AB570" s="1">
        <v>116</v>
      </c>
      <c r="AC570" s="1">
        <v>18</v>
      </c>
      <c r="AD570" s="1">
        <v>180</v>
      </c>
      <c r="AE570" s="1">
        <v>5</v>
      </c>
      <c r="AF570" s="1">
        <v>74</v>
      </c>
      <c r="AG570" s="1">
        <v>72</v>
      </c>
      <c r="AH570" s="1">
        <v>17</v>
      </c>
      <c r="AI570" s="1">
        <v>45</v>
      </c>
      <c r="AJ570" s="1">
        <v>29</v>
      </c>
      <c r="AK570" s="3">
        <f t="shared" si="4"/>
        <v>180</v>
      </c>
      <c r="AL570" s="1" t="s">
        <v>28</v>
      </c>
    </row>
    <row r="571" spans="1:38" ht="15.75" customHeight="1">
      <c r="A571" s="1">
        <v>571</v>
      </c>
      <c r="B571" s="1">
        <v>571</v>
      </c>
      <c r="C571" s="1" t="s">
        <v>3712</v>
      </c>
      <c r="D571" s="1" t="s">
        <v>3713</v>
      </c>
      <c r="E571" s="1">
        <v>1047</v>
      </c>
      <c r="F571" s="2">
        <f t="shared" si="0"/>
        <v>17.45</v>
      </c>
      <c r="G571" s="5">
        <v>40121</v>
      </c>
      <c r="H571" s="3">
        <f t="shared" si="1"/>
        <v>3</v>
      </c>
      <c r="I571" s="3" t="s">
        <v>79</v>
      </c>
      <c r="J571" s="5">
        <v>40156</v>
      </c>
      <c r="K571" s="6">
        <v>40156</v>
      </c>
      <c r="L571" s="3">
        <f t="shared" si="2"/>
        <v>3</v>
      </c>
      <c r="M571" s="3" t="s">
        <v>79</v>
      </c>
      <c r="N571" s="1" t="s">
        <v>3714</v>
      </c>
      <c r="O571" s="1">
        <v>64</v>
      </c>
      <c r="P571" s="4">
        <f t="shared" si="7"/>
        <v>33011.888888888891</v>
      </c>
      <c r="Q571" s="1">
        <v>297107</v>
      </c>
      <c r="R571" s="1" t="s">
        <v>3715</v>
      </c>
      <c r="S571" s="1" t="s">
        <v>3716</v>
      </c>
      <c r="T571" s="1" t="s">
        <v>3717</v>
      </c>
      <c r="U571" s="7" t="s">
        <v>3718</v>
      </c>
      <c r="V571" s="1">
        <v>22</v>
      </c>
      <c r="W571" s="1">
        <v>19</v>
      </c>
      <c r="X571" s="1">
        <v>2</v>
      </c>
      <c r="Y571" s="1">
        <v>34</v>
      </c>
      <c r="Z571" s="1">
        <v>54</v>
      </c>
      <c r="AA571" s="1">
        <v>3</v>
      </c>
      <c r="AB571" s="1">
        <v>75</v>
      </c>
      <c r="AC571" s="1">
        <v>81</v>
      </c>
      <c r="AD571" s="1">
        <v>170</v>
      </c>
      <c r="AE571" s="1">
        <v>40</v>
      </c>
      <c r="AF571" s="1">
        <v>5</v>
      </c>
      <c r="AG571" s="1">
        <v>6</v>
      </c>
      <c r="AH571" s="1">
        <v>0</v>
      </c>
      <c r="AI571" s="1">
        <v>34</v>
      </c>
      <c r="AJ571" s="1">
        <v>2</v>
      </c>
      <c r="AK571" s="3">
        <f t="shared" si="4"/>
        <v>170</v>
      </c>
      <c r="AL571" s="1" t="s">
        <v>28</v>
      </c>
    </row>
    <row r="572" spans="1:38" ht="15.75" customHeight="1">
      <c r="A572" s="1">
        <v>572</v>
      </c>
      <c r="B572" s="1">
        <v>572</v>
      </c>
      <c r="C572" s="1" t="s">
        <v>3719</v>
      </c>
      <c r="D572" s="1" t="s">
        <v>3720</v>
      </c>
      <c r="E572" s="1">
        <v>305</v>
      </c>
      <c r="F572" s="2">
        <f t="shared" si="0"/>
        <v>5.083333333333333</v>
      </c>
      <c r="G572" s="5">
        <v>40005</v>
      </c>
      <c r="H572" s="3">
        <f t="shared" si="1"/>
        <v>6</v>
      </c>
      <c r="I572" s="3" t="s">
        <v>63</v>
      </c>
      <c r="J572" s="5">
        <v>40158</v>
      </c>
      <c r="K572" s="6">
        <v>40158</v>
      </c>
      <c r="L572" s="3">
        <f t="shared" si="2"/>
        <v>5</v>
      </c>
      <c r="M572" s="3" t="s">
        <v>39</v>
      </c>
      <c r="N572" s="1" t="s">
        <v>3721</v>
      </c>
      <c r="O572" s="1">
        <v>171</v>
      </c>
      <c r="P572" s="4">
        <f t="shared" si="7"/>
        <v>53681.888888888891</v>
      </c>
      <c r="Q572" s="1">
        <v>483137</v>
      </c>
      <c r="R572" s="1" t="s">
        <v>3722</v>
      </c>
      <c r="S572" s="1" t="s">
        <v>3723</v>
      </c>
      <c r="T572" s="1" t="s">
        <v>3724</v>
      </c>
      <c r="U572" s="7" t="s">
        <v>3725</v>
      </c>
      <c r="V572" s="1">
        <v>33</v>
      </c>
      <c r="W572" s="1">
        <v>37</v>
      </c>
      <c r="X572" s="1">
        <v>20</v>
      </c>
      <c r="Y572" s="1">
        <v>35</v>
      </c>
      <c r="Z572" s="1">
        <v>56</v>
      </c>
      <c r="AA572" s="1">
        <v>11</v>
      </c>
      <c r="AB572" s="1">
        <v>197</v>
      </c>
      <c r="AC572" s="1">
        <v>7</v>
      </c>
      <c r="AD572" s="1">
        <v>94</v>
      </c>
      <c r="AE572" s="1">
        <v>15</v>
      </c>
      <c r="AF572" s="1">
        <v>11</v>
      </c>
      <c r="AG572" s="1">
        <v>134</v>
      </c>
      <c r="AH572" s="1">
        <v>34</v>
      </c>
      <c r="AI572" s="1">
        <v>58</v>
      </c>
      <c r="AJ572" s="1">
        <v>138</v>
      </c>
      <c r="AK572" s="3">
        <f t="shared" si="4"/>
        <v>197</v>
      </c>
      <c r="AL572" s="1" t="s">
        <v>26</v>
      </c>
    </row>
    <row r="573" spans="1:38" ht="15.75" customHeight="1">
      <c r="A573" s="1">
        <v>573</v>
      </c>
      <c r="B573" s="1">
        <v>573</v>
      </c>
      <c r="C573" s="1" t="s">
        <v>3726</v>
      </c>
      <c r="D573" s="1" t="s">
        <v>3727</v>
      </c>
      <c r="E573" s="1">
        <v>944</v>
      </c>
      <c r="F573" s="2">
        <f t="shared" si="0"/>
        <v>15.733333333333333</v>
      </c>
      <c r="G573" s="5">
        <v>40008</v>
      </c>
      <c r="H573" s="3">
        <f t="shared" si="1"/>
        <v>2</v>
      </c>
      <c r="I573" s="3" t="s">
        <v>71</v>
      </c>
      <c r="J573" s="5">
        <v>40161</v>
      </c>
      <c r="K573" s="6">
        <v>40161</v>
      </c>
      <c r="L573" s="3">
        <f t="shared" si="2"/>
        <v>1</v>
      </c>
      <c r="M573" s="3" t="s">
        <v>40</v>
      </c>
      <c r="N573" s="1" t="s">
        <v>3728</v>
      </c>
      <c r="O573" s="1">
        <v>97</v>
      </c>
      <c r="P573" s="4">
        <f t="shared" si="7"/>
        <v>71110.555555555562</v>
      </c>
      <c r="Q573" s="1">
        <v>639995</v>
      </c>
      <c r="R573" s="1" t="s">
        <v>3729</v>
      </c>
      <c r="S573" s="1" t="s">
        <v>3730</v>
      </c>
      <c r="T573" s="1" t="s">
        <v>3731</v>
      </c>
      <c r="U573" s="7" t="s">
        <v>3732</v>
      </c>
      <c r="V573" s="1">
        <v>28</v>
      </c>
      <c r="W573" s="1">
        <v>16</v>
      </c>
      <c r="X573" s="1">
        <v>24</v>
      </c>
      <c r="Y573" s="1">
        <v>176</v>
      </c>
      <c r="Z573" s="1">
        <v>317</v>
      </c>
      <c r="AA573" s="1">
        <v>24</v>
      </c>
      <c r="AB573" s="1">
        <v>477</v>
      </c>
      <c r="AC573" s="1">
        <v>50</v>
      </c>
      <c r="AD573" s="1">
        <v>71</v>
      </c>
      <c r="AE573" s="1">
        <v>155</v>
      </c>
      <c r="AF573" s="1">
        <v>37</v>
      </c>
      <c r="AG573" s="1">
        <v>44</v>
      </c>
      <c r="AH573" s="1">
        <v>10</v>
      </c>
      <c r="AI573" s="1">
        <v>165</v>
      </c>
      <c r="AJ573" s="1">
        <v>38</v>
      </c>
      <c r="AK573" s="3">
        <f t="shared" si="4"/>
        <v>477</v>
      </c>
      <c r="AL573" s="1" t="s">
        <v>26</v>
      </c>
    </row>
    <row r="574" spans="1:38" ht="15.75" customHeight="1">
      <c r="A574" s="1">
        <v>574</v>
      </c>
      <c r="B574" s="1">
        <v>574</v>
      </c>
      <c r="C574" s="1" t="s">
        <v>3733</v>
      </c>
      <c r="D574" s="1" t="s">
        <v>3734</v>
      </c>
      <c r="E574" s="1">
        <v>680</v>
      </c>
      <c r="F574" s="2">
        <f t="shared" si="0"/>
        <v>11.333333333333334</v>
      </c>
      <c r="G574" s="5">
        <v>40122</v>
      </c>
      <c r="H574" s="3">
        <f t="shared" si="1"/>
        <v>4</v>
      </c>
      <c r="I574" s="3" t="s">
        <v>55</v>
      </c>
      <c r="J574" s="5">
        <v>40162</v>
      </c>
      <c r="K574" s="6">
        <v>40162</v>
      </c>
      <c r="L574" s="3">
        <f t="shared" si="2"/>
        <v>2</v>
      </c>
      <c r="M574" s="3" t="s">
        <v>71</v>
      </c>
      <c r="N574" s="1" t="s">
        <v>327</v>
      </c>
      <c r="O574" s="1">
        <v>96</v>
      </c>
      <c r="P574" s="4">
        <f t="shared" si="7"/>
        <v>60178.111111111109</v>
      </c>
      <c r="Q574" s="1">
        <v>541603</v>
      </c>
      <c r="R574" s="1" t="s">
        <v>3735</v>
      </c>
      <c r="S574" s="1" t="s">
        <v>3736</v>
      </c>
      <c r="T574" s="1" t="s">
        <v>3737</v>
      </c>
      <c r="U574" s="7" t="s">
        <v>3738</v>
      </c>
      <c r="V574" s="1">
        <v>24</v>
      </c>
      <c r="W574" s="1">
        <v>143</v>
      </c>
      <c r="X574" s="1">
        <v>5</v>
      </c>
      <c r="Y574" s="1">
        <v>176</v>
      </c>
      <c r="Z574" s="1">
        <v>92</v>
      </c>
      <c r="AA574" s="1">
        <v>3</v>
      </c>
      <c r="AB574" s="1">
        <v>66</v>
      </c>
      <c r="AC574" s="1">
        <v>4</v>
      </c>
      <c r="AD574" s="1">
        <v>305</v>
      </c>
      <c r="AE574" s="1">
        <v>29</v>
      </c>
      <c r="AF574" s="1">
        <v>12</v>
      </c>
      <c r="AG574" s="1">
        <v>32</v>
      </c>
      <c r="AH574" s="1">
        <v>5</v>
      </c>
      <c r="AI574" s="1">
        <v>39</v>
      </c>
      <c r="AJ574" s="1">
        <v>13</v>
      </c>
      <c r="AK574" s="3">
        <f t="shared" si="4"/>
        <v>305</v>
      </c>
      <c r="AL574" s="1" t="s">
        <v>28</v>
      </c>
    </row>
    <row r="575" spans="1:38" ht="15.75" customHeight="1">
      <c r="A575" s="1">
        <v>575</v>
      </c>
      <c r="B575" s="1">
        <v>575</v>
      </c>
      <c r="C575" s="1" t="s">
        <v>3739</v>
      </c>
      <c r="D575" s="1" t="s">
        <v>3740</v>
      </c>
      <c r="E575" s="1">
        <v>266</v>
      </c>
      <c r="F575" s="2">
        <f t="shared" si="0"/>
        <v>4.4333333333333336</v>
      </c>
      <c r="G575" s="5">
        <v>40121</v>
      </c>
      <c r="H575" s="3">
        <f t="shared" si="1"/>
        <v>3</v>
      </c>
      <c r="I575" s="3" t="s">
        <v>79</v>
      </c>
      <c r="J575" s="5">
        <v>40162</v>
      </c>
      <c r="K575" s="6">
        <v>40162</v>
      </c>
      <c r="L575" s="3">
        <f t="shared" si="2"/>
        <v>2</v>
      </c>
      <c r="M575" s="3" t="s">
        <v>71</v>
      </c>
      <c r="N575" s="1" t="s">
        <v>1048</v>
      </c>
      <c r="O575" s="1">
        <v>174</v>
      </c>
      <c r="P575" s="4">
        <f t="shared" si="7"/>
        <v>229637</v>
      </c>
      <c r="Q575" s="1">
        <v>2066733</v>
      </c>
      <c r="R575" s="1" t="s">
        <v>3741</v>
      </c>
      <c r="S575" s="1" t="s">
        <v>3742</v>
      </c>
      <c r="T575" s="1" t="s">
        <v>3743</v>
      </c>
      <c r="U575" s="7" t="s">
        <v>3744</v>
      </c>
      <c r="V575" s="1">
        <v>38</v>
      </c>
      <c r="W575" s="1">
        <v>51</v>
      </c>
      <c r="X575" s="1">
        <v>13</v>
      </c>
      <c r="Y575" s="1">
        <v>47</v>
      </c>
      <c r="Z575" s="1">
        <v>221</v>
      </c>
      <c r="AA575" s="1">
        <v>705</v>
      </c>
      <c r="AB575" s="1">
        <v>325</v>
      </c>
      <c r="AC575" s="1">
        <v>168</v>
      </c>
      <c r="AD575" s="1">
        <v>322</v>
      </c>
      <c r="AE575" s="1">
        <v>33</v>
      </c>
      <c r="AF575" s="1">
        <v>17</v>
      </c>
      <c r="AG575" s="1">
        <v>105</v>
      </c>
      <c r="AH575" s="1">
        <v>21</v>
      </c>
      <c r="AI575" s="1">
        <v>250</v>
      </c>
      <c r="AJ575" s="1">
        <v>47</v>
      </c>
      <c r="AK575" s="3">
        <f t="shared" si="4"/>
        <v>705</v>
      </c>
      <c r="AL575" s="1" t="s">
        <v>25</v>
      </c>
    </row>
    <row r="576" spans="1:38" ht="15.75" customHeight="1">
      <c r="A576" s="1">
        <v>576</v>
      </c>
      <c r="B576" s="1">
        <v>576</v>
      </c>
      <c r="C576" s="1" t="s">
        <v>3745</v>
      </c>
      <c r="D576" s="1" t="s">
        <v>3746</v>
      </c>
      <c r="E576" s="1">
        <v>998</v>
      </c>
      <c r="F576" s="2">
        <f t="shared" si="0"/>
        <v>16.633333333333333</v>
      </c>
      <c r="G576" s="5">
        <v>40121</v>
      </c>
      <c r="H576" s="3">
        <f t="shared" si="1"/>
        <v>3</v>
      </c>
      <c r="I576" s="3" t="s">
        <v>79</v>
      </c>
      <c r="J576" s="5">
        <v>40164</v>
      </c>
      <c r="K576" s="6">
        <v>40164</v>
      </c>
      <c r="L576" s="3">
        <f t="shared" si="2"/>
        <v>4</v>
      </c>
      <c r="M576" s="3" t="s">
        <v>55</v>
      </c>
      <c r="N576" s="1" t="s">
        <v>779</v>
      </c>
      <c r="O576" s="1">
        <v>56</v>
      </c>
      <c r="P576" s="4">
        <f t="shared" si="7"/>
        <v>61472.555555555555</v>
      </c>
      <c r="Q576" s="1">
        <v>553253</v>
      </c>
      <c r="R576" s="1" t="s">
        <v>3747</v>
      </c>
      <c r="S576" s="1" t="s">
        <v>3748</v>
      </c>
      <c r="T576" s="1" t="s">
        <v>3749</v>
      </c>
      <c r="U576" s="7" t="s">
        <v>3750</v>
      </c>
      <c r="V576" s="1">
        <v>25</v>
      </c>
      <c r="W576" s="1">
        <v>69</v>
      </c>
      <c r="X576" s="1">
        <v>3</v>
      </c>
      <c r="Y576" s="1">
        <v>2</v>
      </c>
      <c r="Z576" s="1">
        <v>323</v>
      </c>
      <c r="AA576" s="1">
        <v>16</v>
      </c>
      <c r="AB576" s="1">
        <v>294</v>
      </c>
      <c r="AC576" s="1">
        <v>63</v>
      </c>
      <c r="AD576" s="1">
        <v>55</v>
      </c>
      <c r="AE576" s="1">
        <v>58</v>
      </c>
      <c r="AF576" s="1">
        <v>26</v>
      </c>
      <c r="AG576" s="1">
        <v>27</v>
      </c>
      <c r="AH576" s="1">
        <v>0</v>
      </c>
      <c r="AI576" s="1">
        <v>16</v>
      </c>
      <c r="AJ576" s="1">
        <v>4</v>
      </c>
      <c r="AK576" s="3">
        <f t="shared" si="4"/>
        <v>323</v>
      </c>
      <c r="AL576" s="1" t="s">
        <v>24</v>
      </c>
    </row>
    <row r="577" spans="1:38" ht="15.75" customHeight="1">
      <c r="A577" s="1">
        <v>577</v>
      </c>
      <c r="B577" s="1">
        <v>577</v>
      </c>
      <c r="C577" s="1" t="s">
        <v>3751</v>
      </c>
      <c r="D577" s="1" t="s">
        <v>3752</v>
      </c>
      <c r="E577" s="1">
        <v>570</v>
      </c>
      <c r="F577" s="2">
        <f t="shared" si="0"/>
        <v>9.5</v>
      </c>
      <c r="G577" s="5">
        <v>40017</v>
      </c>
      <c r="H577" s="3">
        <f t="shared" si="1"/>
        <v>4</v>
      </c>
      <c r="I577" s="3" t="s">
        <v>55</v>
      </c>
      <c r="J577" s="5">
        <v>40164</v>
      </c>
      <c r="K577" s="6">
        <v>40164</v>
      </c>
      <c r="L577" s="3">
        <f t="shared" si="2"/>
        <v>4</v>
      </c>
      <c r="M577" s="3" t="s">
        <v>55</v>
      </c>
      <c r="N577" s="1" t="s">
        <v>3753</v>
      </c>
      <c r="O577" s="1">
        <v>115</v>
      </c>
      <c r="P577" s="4">
        <f t="shared" si="7"/>
        <v>91073.777777777781</v>
      </c>
      <c r="Q577" s="1">
        <v>819664</v>
      </c>
      <c r="R577" s="1" t="s">
        <v>3754</v>
      </c>
      <c r="S577" s="1" t="s">
        <v>3755</v>
      </c>
      <c r="T577" s="1" t="s">
        <v>3756</v>
      </c>
      <c r="U577" s="7" t="s">
        <v>3757</v>
      </c>
      <c r="V577" s="1">
        <v>29</v>
      </c>
      <c r="W577" s="1">
        <v>59</v>
      </c>
      <c r="X577" s="1">
        <v>11</v>
      </c>
      <c r="Y577" s="1">
        <v>3</v>
      </c>
      <c r="Z577" s="1">
        <v>265</v>
      </c>
      <c r="AA577" s="1">
        <v>65</v>
      </c>
      <c r="AB577" s="1">
        <v>402</v>
      </c>
      <c r="AC577" s="1">
        <v>111</v>
      </c>
      <c r="AD577" s="1">
        <v>153</v>
      </c>
      <c r="AE577" s="1">
        <v>17</v>
      </c>
      <c r="AF577" s="1">
        <v>42</v>
      </c>
      <c r="AG577" s="1">
        <v>154</v>
      </c>
      <c r="AH577" s="1">
        <v>16</v>
      </c>
      <c r="AI577" s="1">
        <v>101</v>
      </c>
      <c r="AJ577" s="1">
        <v>44</v>
      </c>
      <c r="AK577" s="3">
        <f t="shared" si="4"/>
        <v>402</v>
      </c>
      <c r="AL577" s="1" t="s">
        <v>26</v>
      </c>
    </row>
    <row r="578" spans="1:38" ht="15.75" customHeight="1">
      <c r="A578" s="1">
        <v>578</v>
      </c>
      <c r="B578" s="1">
        <v>578</v>
      </c>
      <c r="C578" s="1" t="s">
        <v>3758</v>
      </c>
      <c r="D578" s="1" t="s">
        <v>3759</v>
      </c>
      <c r="E578" s="1">
        <v>641</v>
      </c>
      <c r="F578" s="2">
        <f t="shared" si="0"/>
        <v>10.683333333333334</v>
      </c>
      <c r="G578" s="5">
        <v>40121</v>
      </c>
      <c r="H578" s="3">
        <f t="shared" si="1"/>
        <v>3</v>
      </c>
      <c r="I578" s="3" t="s">
        <v>79</v>
      </c>
      <c r="J578" s="5">
        <v>40168</v>
      </c>
      <c r="K578" s="6">
        <v>40168</v>
      </c>
      <c r="L578" s="3">
        <f t="shared" si="2"/>
        <v>1</v>
      </c>
      <c r="M578" s="3" t="s">
        <v>40</v>
      </c>
      <c r="N578" s="1" t="s">
        <v>3760</v>
      </c>
      <c r="O578" s="1">
        <v>140</v>
      </c>
      <c r="P578" s="4">
        <f t="shared" si="7"/>
        <v>55241.333333333336</v>
      </c>
      <c r="Q578" s="1">
        <v>497172</v>
      </c>
      <c r="R578" s="1" t="s">
        <v>3761</v>
      </c>
      <c r="S578" s="1" t="s">
        <v>3762</v>
      </c>
      <c r="T578" s="1" t="s">
        <v>3763</v>
      </c>
      <c r="U578" s="7" t="s">
        <v>3764</v>
      </c>
      <c r="V578" s="1">
        <v>23</v>
      </c>
      <c r="W578" s="1">
        <v>20</v>
      </c>
      <c r="X578" s="1">
        <v>8</v>
      </c>
      <c r="Y578" s="1">
        <v>254</v>
      </c>
      <c r="Z578" s="1">
        <v>38</v>
      </c>
      <c r="AA578" s="1">
        <v>3</v>
      </c>
      <c r="AB578" s="1">
        <v>52</v>
      </c>
      <c r="AC578" s="1">
        <v>140</v>
      </c>
      <c r="AD578" s="1">
        <v>246</v>
      </c>
      <c r="AE578" s="1">
        <v>44</v>
      </c>
      <c r="AF578" s="1">
        <v>21</v>
      </c>
      <c r="AG578" s="1">
        <v>21</v>
      </c>
      <c r="AH578" s="1">
        <v>7</v>
      </c>
      <c r="AI578" s="1">
        <v>64</v>
      </c>
      <c r="AJ578" s="1">
        <v>18</v>
      </c>
      <c r="AK578" s="3">
        <f t="shared" si="4"/>
        <v>254</v>
      </c>
      <c r="AL578" s="1" t="s">
        <v>23</v>
      </c>
    </row>
    <row r="579" spans="1:38" ht="15.75" customHeight="1">
      <c r="A579" s="1">
        <v>579</v>
      </c>
      <c r="B579" s="1">
        <v>579</v>
      </c>
      <c r="C579" s="1" t="s">
        <v>3765</v>
      </c>
      <c r="D579" s="1" t="s">
        <v>3766</v>
      </c>
      <c r="E579" s="1">
        <v>594</v>
      </c>
      <c r="F579" s="2">
        <f t="shared" si="0"/>
        <v>9.9</v>
      </c>
      <c r="G579" s="5">
        <v>40015</v>
      </c>
      <c r="H579" s="3">
        <f t="shared" si="1"/>
        <v>2</v>
      </c>
      <c r="I579" s="3" t="s">
        <v>71</v>
      </c>
      <c r="J579" s="5">
        <v>40169</v>
      </c>
      <c r="K579" s="6">
        <v>40169</v>
      </c>
      <c r="L579" s="3">
        <f t="shared" si="2"/>
        <v>2</v>
      </c>
      <c r="M579" s="3" t="s">
        <v>71</v>
      </c>
      <c r="N579" s="1" t="s">
        <v>1515</v>
      </c>
      <c r="O579" s="1">
        <v>184</v>
      </c>
      <c r="P579" s="4">
        <f t="shared" si="7"/>
        <v>78470.555555555562</v>
      </c>
      <c r="Q579" s="1">
        <v>706235</v>
      </c>
      <c r="R579" s="1" t="s">
        <v>3767</v>
      </c>
      <c r="S579" s="1" t="s">
        <v>3768</v>
      </c>
      <c r="T579" s="1" t="s">
        <v>3769</v>
      </c>
      <c r="U579" s="7" t="s">
        <v>3770</v>
      </c>
      <c r="V579" s="1">
        <v>29</v>
      </c>
      <c r="W579" s="1">
        <v>12</v>
      </c>
      <c r="X579" s="1">
        <v>2</v>
      </c>
      <c r="Y579" s="1">
        <v>31</v>
      </c>
      <c r="Z579" s="1">
        <v>179</v>
      </c>
      <c r="AA579" s="1">
        <v>14</v>
      </c>
      <c r="AB579" s="1">
        <v>323</v>
      </c>
      <c r="AC579" s="1">
        <v>69</v>
      </c>
      <c r="AD579" s="1">
        <v>119</v>
      </c>
      <c r="AE579" s="1">
        <v>28</v>
      </c>
      <c r="AF579" s="1">
        <v>6</v>
      </c>
      <c r="AG579" s="1">
        <v>51</v>
      </c>
      <c r="AH579" s="1">
        <v>12</v>
      </c>
      <c r="AI579" s="1">
        <v>158</v>
      </c>
      <c r="AJ579" s="1">
        <v>49</v>
      </c>
      <c r="AK579" s="3">
        <f t="shared" si="4"/>
        <v>323</v>
      </c>
      <c r="AL579" s="1" t="s">
        <v>26</v>
      </c>
    </row>
    <row r="580" spans="1:38" ht="15.75" customHeight="1">
      <c r="A580" s="1">
        <v>580</v>
      </c>
      <c r="B580" s="1">
        <v>580</v>
      </c>
      <c r="C580" s="1" t="s">
        <v>3771</v>
      </c>
      <c r="D580" s="1" t="s">
        <v>3772</v>
      </c>
      <c r="E580" s="1">
        <v>268</v>
      </c>
      <c r="F580" s="2">
        <f t="shared" si="0"/>
        <v>4.4666666666666668</v>
      </c>
      <c r="G580" s="5">
        <v>40122</v>
      </c>
      <c r="H580" s="3">
        <f t="shared" si="1"/>
        <v>4</v>
      </c>
      <c r="I580" s="3" t="s">
        <v>55</v>
      </c>
      <c r="J580" s="5">
        <v>40170</v>
      </c>
      <c r="K580" s="6">
        <v>40170</v>
      </c>
      <c r="L580" s="3">
        <f t="shared" si="2"/>
        <v>3</v>
      </c>
      <c r="M580" s="3" t="s">
        <v>79</v>
      </c>
      <c r="N580" s="1" t="s">
        <v>3617</v>
      </c>
      <c r="O580" s="1">
        <v>168</v>
      </c>
      <c r="P580" s="4">
        <f t="shared" si="7"/>
        <v>46135.888888888891</v>
      </c>
      <c r="Q580" s="1">
        <v>415223</v>
      </c>
      <c r="R580" s="1" t="s">
        <v>3773</v>
      </c>
      <c r="S580" s="1" t="s">
        <v>3774</v>
      </c>
      <c r="T580" s="1" t="s">
        <v>3775</v>
      </c>
      <c r="U580" s="7" t="s">
        <v>3776</v>
      </c>
      <c r="V580" s="1">
        <v>33</v>
      </c>
      <c r="W580" s="1">
        <v>95</v>
      </c>
      <c r="X580" s="1">
        <v>3</v>
      </c>
      <c r="Y580" s="1">
        <v>71</v>
      </c>
      <c r="Z580" s="1">
        <v>28</v>
      </c>
      <c r="AA580" s="1">
        <v>4</v>
      </c>
      <c r="AB580" s="1">
        <v>34</v>
      </c>
      <c r="AC580" s="1">
        <v>11</v>
      </c>
      <c r="AD580" s="1">
        <v>170</v>
      </c>
      <c r="AE580" s="1">
        <v>20</v>
      </c>
      <c r="AF580" s="1">
        <v>5</v>
      </c>
      <c r="AG580" s="1">
        <v>32</v>
      </c>
      <c r="AH580" s="1">
        <v>4</v>
      </c>
      <c r="AI580" s="1">
        <v>39</v>
      </c>
      <c r="AJ580" s="1">
        <v>25</v>
      </c>
      <c r="AK580" s="3">
        <f t="shared" si="4"/>
        <v>170</v>
      </c>
      <c r="AL580" s="1" t="s">
        <v>28</v>
      </c>
    </row>
    <row r="581" spans="1:38" ht="15.75" customHeight="1">
      <c r="A581" s="1">
        <v>581</v>
      </c>
      <c r="B581" s="1">
        <v>581</v>
      </c>
      <c r="C581" s="1" t="s">
        <v>3777</v>
      </c>
      <c r="D581" s="1" t="s">
        <v>3778</v>
      </c>
      <c r="E581" s="1">
        <v>3296</v>
      </c>
      <c r="F581" s="2">
        <f t="shared" si="0"/>
        <v>54.93333333333333</v>
      </c>
      <c r="G581" s="5">
        <v>38595</v>
      </c>
      <c r="H581" s="3">
        <f t="shared" si="1"/>
        <v>3</v>
      </c>
      <c r="I581" s="3" t="s">
        <v>79</v>
      </c>
      <c r="J581" s="5">
        <v>40170</v>
      </c>
      <c r="K581" s="6">
        <v>40170</v>
      </c>
      <c r="L581" s="3">
        <f t="shared" si="2"/>
        <v>3</v>
      </c>
      <c r="M581" s="3" t="s">
        <v>79</v>
      </c>
      <c r="N581" s="1" t="s">
        <v>3779</v>
      </c>
      <c r="O581" s="1">
        <v>307</v>
      </c>
      <c r="P581" s="4">
        <f t="shared" si="7"/>
        <v>43717.666666666664</v>
      </c>
      <c r="Q581" s="1">
        <v>393459</v>
      </c>
      <c r="R581" s="1" t="s">
        <v>3780</v>
      </c>
      <c r="S581" s="1" t="s">
        <v>3781</v>
      </c>
      <c r="T581" s="1" t="s">
        <v>3782</v>
      </c>
      <c r="U581" s="7" t="s">
        <v>3783</v>
      </c>
      <c r="V581" s="1">
        <v>0</v>
      </c>
      <c r="W581" s="1">
        <v>39</v>
      </c>
      <c r="X581" s="1">
        <v>12</v>
      </c>
      <c r="Y581" s="1">
        <v>38</v>
      </c>
      <c r="Z581" s="1">
        <v>291</v>
      </c>
      <c r="AA581" s="1">
        <v>58</v>
      </c>
      <c r="AB581" s="1">
        <v>205</v>
      </c>
      <c r="AC581" s="1">
        <v>56</v>
      </c>
      <c r="AD581" s="1">
        <v>126</v>
      </c>
      <c r="AE581" s="1">
        <v>32</v>
      </c>
      <c r="AF581" s="1">
        <v>31</v>
      </c>
      <c r="AG581" s="1">
        <v>83</v>
      </c>
      <c r="AH581" s="1">
        <v>9</v>
      </c>
      <c r="AI581" s="1">
        <v>132</v>
      </c>
      <c r="AJ581" s="1">
        <v>19</v>
      </c>
      <c r="AK581" s="3">
        <f t="shared" si="4"/>
        <v>291</v>
      </c>
      <c r="AL581" s="1" t="s">
        <v>24</v>
      </c>
    </row>
    <row r="582" spans="1:38" ht="15.75" customHeight="1">
      <c r="A582" s="1">
        <v>582</v>
      </c>
      <c r="B582" s="1">
        <v>582</v>
      </c>
      <c r="C582" s="1" t="s">
        <v>3784</v>
      </c>
      <c r="D582" s="1" t="s">
        <v>3785</v>
      </c>
      <c r="E582" s="1">
        <v>889</v>
      </c>
      <c r="F582" s="2">
        <f t="shared" si="0"/>
        <v>14.816666666666666</v>
      </c>
      <c r="G582" s="5">
        <v>40092</v>
      </c>
      <c r="H582" s="3">
        <f t="shared" si="1"/>
        <v>2</v>
      </c>
      <c r="I582" s="3" t="s">
        <v>71</v>
      </c>
      <c r="J582" s="5">
        <v>40170</v>
      </c>
      <c r="K582" s="6">
        <v>40170</v>
      </c>
      <c r="L582" s="3">
        <f t="shared" si="2"/>
        <v>3</v>
      </c>
      <c r="M582" s="3" t="s">
        <v>79</v>
      </c>
      <c r="N582" s="1" t="s">
        <v>3617</v>
      </c>
      <c r="O582" s="1">
        <v>105</v>
      </c>
      <c r="P582" s="4">
        <f t="shared" si="7"/>
        <v>17188.666666666668</v>
      </c>
      <c r="Q582" s="1">
        <v>154698</v>
      </c>
      <c r="R582" s="1" t="s">
        <v>3786</v>
      </c>
      <c r="S582" s="1" t="s">
        <v>3787</v>
      </c>
      <c r="T582" s="1" t="s">
        <v>3788</v>
      </c>
      <c r="U582" s="7" t="s">
        <v>3789</v>
      </c>
      <c r="V582" s="1">
        <v>0</v>
      </c>
      <c r="W582" s="1">
        <v>21</v>
      </c>
      <c r="X582" s="1">
        <v>15</v>
      </c>
      <c r="Y582" s="1">
        <v>33</v>
      </c>
      <c r="Z582" s="1">
        <v>40</v>
      </c>
      <c r="AA582" s="1">
        <v>11</v>
      </c>
      <c r="AB582" s="1">
        <v>123</v>
      </c>
      <c r="AC582" s="1">
        <v>56</v>
      </c>
      <c r="AD582" s="1">
        <v>126</v>
      </c>
      <c r="AE582" s="1">
        <v>19</v>
      </c>
      <c r="AF582" s="1">
        <v>51</v>
      </c>
      <c r="AG582" s="1">
        <v>50</v>
      </c>
      <c r="AH582" s="1">
        <v>23</v>
      </c>
      <c r="AI582" s="1">
        <v>62</v>
      </c>
      <c r="AJ582" s="1">
        <v>22</v>
      </c>
      <c r="AK582" s="3">
        <f t="shared" si="4"/>
        <v>126</v>
      </c>
      <c r="AL582" s="1" t="s">
        <v>28</v>
      </c>
    </row>
    <row r="583" spans="1:38" ht="15.75" customHeight="1">
      <c r="A583" s="1">
        <v>583</v>
      </c>
      <c r="B583" s="1">
        <v>583</v>
      </c>
      <c r="C583" s="1" t="s">
        <v>3790</v>
      </c>
      <c r="D583" s="1" t="s">
        <v>3791</v>
      </c>
      <c r="E583" s="1">
        <v>1066</v>
      </c>
      <c r="F583" s="2">
        <f t="shared" si="0"/>
        <v>17.766666666666666</v>
      </c>
      <c r="G583" s="5">
        <v>40017</v>
      </c>
      <c r="H583" s="3">
        <f t="shared" si="1"/>
        <v>4</v>
      </c>
      <c r="I583" s="3" t="s">
        <v>55</v>
      </c>
      <c r="J583" s="5">
        <v>40179</v>
      </c>
      <c r="K583" s="6">
        <v>40179</v>
      </c>
      <c r="L583" s="3">
        <f t="shared" si="2"/>
        <v>5</v>
      </c>
      <c r="M583" s="3" t="s">
        <v>39</v>
      </c>
      <c r="N583" s="1" t="s">
        <v>3792</v>
      </c>
      <c r="O583" s="1">
        <v>93</v>
      </c>
      <c r="P583" s="4">
        <f t="shared" ref="P583:P839" si="8">(Q583/(2017-2010+1))</f>
        <v>97372.25</v>
      </c>
      <c r="Q583" s="1">
        <v>778978</v>
      </c>
      <c r="R583" s="1" t="s">
        <v>3793</v>
      </c>
      <c r="S583" s="1" t="s">
        <v>3794</v>
      </c>
      <c r="T583" s="1" t="s">
        <v>3795</v>
      </c>
      <c r="U583" s="7" t="s">
        <v>3796</v>
      </c>
      <c r="V583" s="1">
        <v>26</v>
      </c>
      <c r="W583" s="1">
        <v>59</v>
      </c>
      <c r="X583" s="1">
        <v>10</v>
      </c>
      <c r="Y583" s="1">
        <v>186</v>
      </c>
      <c r="Z583" s="1">
        <v>184</v>
      </c>
      <c r="AA583" s="1">
        <v>10</v>
      </c>
      <c r="AB583" s="1">
        <v>64</v>
      </c>
      <c r="AC583" s="1">
        <v>83</v>
      </c>
      <c r="AD583" s="1">
        <v>604</v>
      </c>
      <c r="AE583" s="1">
        <v>53</v>
      </c>
      <c r="AF583" s="1">
        <v>43</v>
      </c>
      <c r="AG583" s="1">
        <v>53</v>
      </c>
      <c r="AH583" s="1">
        <v>23</v>
      </c>
      <c r="AI583" s="1">
        <v>146</v>
      </c>
      <c r="AJ583" s="1">
        <v>21</v>
      </c>
      <c r="AK583" s="3">
        <f t="shared" si="4"/>
        <v>604</v>
      </c>
      <c r="AL583" s="1" t="s">
        <v>28</v>
      </c>
    </row>
    <row r="584" spans="1:38" ht="15.75" customHeight="1">
      <c r="A584" s="1">
        <v>584</v>
      </c>
      <c r="B584" s="1">
        <v>584</v>
      </c>
      <c r="C584" s="1" t="s">
        <v>3797</v>
      </c>
      <c r="D584" s="1" t="s">
        <v>3798</v>
      </c>
      <c r="E584" s="1">
        <v>463</v>
      </c>
      <c r="F584" s="2">
        <f t="shared" si="0"/>
        <v>7.7166666666666668</v>
      </c>
      <c r="G584" s="5">
        <v>40121</v>
      </c>
      <c r="H584" s="3">
        <f t="shared" si="1"/>
        <v>3</v>
      </c>
      <c r="I584" s="3" t="s">
        <v>79</v>
      </c>
      <c r="J584" s="5">
        <v>40182</v>
      </c>
      <c r="K584" s="6">
        <v>40182</v>
      </c>
      <c r="L584" s="3">
        <f t="shared" si="2"/>
        <v>1</v>
      </c>
      <c r="M584" s="3" t="s">
        <v>40</v>
      </c>
      <c r="N584" s="1" t="s">
        <v>1076</v>
      </c>
      <c r="O584" s="1">
        <v>380</v>
      </c>
      <c r="P584" s="4">
        <f t="shared" si="8"/>
        <v>242423.125</v>
      </c>
      <c r="Q584" s="1">
        <v>1939385</v>
      </c>
      <c r="R584" s="1" t="s">
        <v>3799</v>
      </c>
      <c r="S584" s="1" t="s">
        <v>3800</v>
      </c>
      <c r="T584" s="1" t="s">
        <v>3801</v>
      </c>
      <c r="U584" s="7" t="s">
        <v>3802</v>
      </c>
      <c r="V584" s="1">
        <v>41</v>
      </c>
      <c r="W584" s="1">
        <v>91</v>
      </c>
      <c r="X584" s="1">
        <v>8</v>
      </c>
      <c r="Y584" s="1">
        <v>32</v>
      </c>
      <c r="Z584" s="1">
        <v>1251</v>
      </c>
      <c r="AA584" s="1">
        <v>29</v>
      </c>
      <c r="AB584" s="1">
        <v>776</v>
      </c>
      <c r="AC584" s="1">
        <v>271</v>
      </c>
      <c r="AD584" s="1">
        <v>436</v>
      </c>
      <c r="AE584" s="1">
        <v>506</v>
      </c>
      <c r="AF584" s="1">
        <v>8</v>
      </c>
      <c r="AG584" s="1">
        <v>63</v>
      </c>
      <c r="AH584" s="1">
        <v>5</v>
      </c>
      <c r="AI584" s="1">
        <v>238</v>
      </c>
      <c r="AJ584" s="1">
        <v>31</v>
      </c>
      <c r="AK584" s="3">
        <f t="shared" si="4"/>
        <v>1251</v>
      </c>
      <c r="AL584" s="1" t="s">
        <v>24</v>
      </c>
    </row>
    <row r="585" spans="1:38" ht="15.75" customHeight="1">
      <c r="A585" s="1">
        <v>585</v>
      </c>
      <c r="B585" s="1">
        <v>585</v>
      </c>
      <c r="C585" s="1" t="s">
        <v>3803</v>
      </c>
      <c r="D585" s="1" t="s">
        <v>3804</v>
      </c>
      <c r="E585" s="1">
        <v>798</v>
      </c>
      <c r="F585" s="2">
        <f t="shared" si="0"/>
        <v>13.3</v>
      </c>
      <c r="G585" s="5">
        <v>40017</v>
      </c>
      <c r="H585" s="3">
        <f t="shared" si="1"/>
        <v>4</v>
      </c>
      <c r="I585" s="3" t="s">
        <v>55</v>
      </c>
      <c r="J585" s="5">
        <v>40183</v>
      </c>
      <c r="K585" s="6">
        <v>40183</v>
      </c>
      <c r="L585" s="3">
        <f t="shared" si="2"/>
        <v>2</v>
      </c>
      <c r="M585" s="3" t="s">
        <v>71</v>
      </c>
      <c r="N585" s="1" t="s">
        <v>3805</v>
      </c>
      <c r="O585" s="1">
        <v>58</v>
      </c>
      <c r="P585" s="4">
        <f t="shared" si="8"/>
        <v>222524.5</v>
      </c>
      <c r="Q585" s="1">
        <v>1780196</v>
      </c>
      <c r="R585" s="1" t="s">
        <v>3806</v>
      </c>
      <c r="S585" s="1" t="s">
        <v>3807</v>
      </c>
      <c r="T585" s="1" t="s">
        <v>3808</v>
      </c>
      <c r="U585" s="7" t="s">
        <v>3809</v>
      </c>
      <c r="V585" s="1">
        <v>20</v>
      </c>
      <c r="W585" s="1">
        <v>309</v>
      </c>
      <c r="X585" s="1">
        <v>8</v>
      </c>
      <c r="Y585" s="1">
        <v>19</v>
      </c>
      <c r="Z585" s="1">
        <v>249</v>
      </c>
      <c r="AA585" s="1">
        <v>63</v>
      </c>
      <c r="AB585" s="1">
        <v>97</v>
      </c>
      <c r="AC585" s="1">
        <v>113</v>
      </c>
      <c r="AD585" s="1">
        <v>84</v>
      </c>
      <c r="AE585" s="1">
        <v>55</v>
      </c>
      <c r="AF585" s="1">
        <v>58</v>
      </c>
      <c r="AG585" s="1">
        <v>107</v>
      </c>
      <c r="AH585" s="1">
        <v>35</v>
      </c>
      <c r="AI585" s="1">
        <v>6</v>
      </c>
      <c r="AJ585" s="1">
        <v>26</v>
      </c>
      <c r="AK585" s="3">
        <f t="shared" si="4"/>
        <v>309</v>
      </c>
      <c r="AL585" s="1" t="s">
        <v>24</v>
      </c>
    </row>
    <row r="586" spans="1:38" ht="15.75" customHeight="1">
      <c r="A586" s="1">
        <v>586</v>
      </c>
      <c r="B586" s="1">
        <v>586</v>
      </c>
      <c r="C586" s="1" t="s">
        <v>3810</v>
      </c>
      <c r="D586" s="1" t="s">
        <v>3811</v>
      </c>
      <c r="E586" s="1">
        <v>1179</v>
      </c>
      <c r="F586" s="2">
        <f t="shared" si="0"/>
        <v>19.649999999999999</v>
      </c>
      <c r="G586" s="5">
        <v>40057</v>
      </c>
      <c r="H586" s="3">
        <f t="shared" si="1"/>
        <v>2</v>
      </c>
      <c r="I586" s="3" t="s">
        <v>71</v>
      </c>
      <c r="J586" s="5">
        <v>40184</v>
      </c>
      <c r="K586" s="6">
        <v>40184</v>
      </c>
      <c r="L586" s="3">
        <f t="shared" si="2"/>
        <v>3</v>
      </c>
      <c r="M586" s="3" t="s">
        <v>79</v>
      </c>
      <c r="N586" s="1" t="s">
        <v>3812</v>
      </c>
      <c r="O586" s="1">
        <v>304</v>
      </c>
      <c r="P586" s="4">
        <f t="shared" si="8"/>
        <v>394680.75</v>
      </c>
      <c r="Q586" s="1">
        <v>3157446</v>
      </c>
      <c r="R586" s="1" t="s">
        <v>3813</v>
      </c>
      <c r="S586" s="1" t="s">
        <v>3814</v>
      </c>
      <c r="T586" s="1" t="s">
        <v>3815</v>
      </c>
      <c r="U586" s="7" t="s">
        <v>3816</v>
      </c>
      <c r="V586" s="1">
        <v>32</v>
      </c>
      <c r="W586" s="1">
        <v>128</v>
      </c>
      <c r="X586" s="1">
        <v>13</v>
      </c>
      <c r="Y586" s="1">
        <v>47</v>
      </c>
      <c r="Z586" s="1">
        <v>861</v>
      </c>
      <c r="AA586" s="1">
        <v>43</v>
      </c>
      <c r="AB586" s="1">
        <v>1181</v>
      </c>
      <c r="AC586" s="1">
        <v>54</v>
      </c>
      <c r="AD586" s="1">
        <v>1136</v>
      </c>
      <c r="AE586" s="1">
        <v>122</v>
      </c>
      <c r="AF586" s="1">
        <v>27</v>
      </c>
      <c r="AG586" s="1">
        <v>132</v>
      </c>
      <c r="AH586" s="1">
        <v>18</v>
      </c>
      <c r="AI586" s="1">
        <v>671</v>
      </c>
      <c r="AJ586" s="1">
        <v>53</v>
      </c>
      <c r="AK586" s="3">
        <f t="shared" si="4"/>
        <v>1181</v>
      </c>
      <c r="AL586" s="1" t="s">
        <v>26</v>
      </c>
    </row>
    <row r="587" spans="1:38" ht="15.75" customHeight="1">
      <c r="A587" s="1">
        <v>587</v>
      </c>
      <c r="B587" s="1">
        <v>587</v>
      </c>
      <c r="C587" s="1" t="s">
        <v>3817</v>
      </c>
      <c r="D587" s="1" t="s">
        <v>3818</v>
      </c>
      <c r="E587" s="1">
        <v>1038</v>
      </c>
      <c r="F587" s="2">
        <f t="shared" si="0"/>
        <v>17.3</v>
      </c>
      <c r="G587" s="5">
        <v>40121</v>
      </c>
      <c r="H587" s="3">
        <f t="shared" si="1"/>
        <v>3</v>
      </c>
      <c r="I587" s="3" t="s">
        <v>79</v>
      </c>
      <c r="J587" s="5">
        <v>40185</v>
      </c>
      <c r="K587" s="6">
        <v>40185</v>
      </c>
      <c r="L587" s="3">
        <f t="shared" si="2"/>
        <v>4</v>
      </c>
      <c r="M587" s="3" t="s">
        <v>55</v>
      </c>
      <c r="N587" s="1" t="s">
        <v>3819</v>
      </c>
      <c r="O587" s="1">
        <v>42</v>
      </c>
      <c r="P587" s="4">
        <f t="shared" si="8"/>
        <v>49714.875</v>
      </c>
      <c r="Q587" s="1">
        <v>397719</v>
      </c>
      <c r="R587" s="1" t="s">
        <v>3820</v>
      </c>
      <c r="S587" s="1" t="s">
        <v>3821</v>
      </c>
      <c r="T587" s="1" t="s">
        <v>3822</v>
      </c>
      <c r="U587" s="7" t="s">
        <v>3823</v>
      </c>
      <c r="V587" s="1">
        <v>23</v>
      </c>
      <c r="W587" s="1">
        <v>56</v>
      </c>
      <c r="X587" s="1">
        <v>6</v>
      </c>
      <c r="Y587" s="1">
        <v>40</v>
      </c>
      <c r="Z587" s="1">
        <v>72</v>
      </c>
      <c r="AA587" s="1">
        <v>5</v>
      </c>
      <c r="AB587" s="1">
        <v>114</v>
      </c>
      <c r="AC587" s="1">
        <v>7</v>
      </c>
      <c r="AD587" s="1">
        <v>111</v>
      </c>
      <c r="AE587" s="1">
        <v>19</v>
      </c>
      <c r="AF587" s="1">
        <v>14</v>
      </c>
      <c r="AG587" s="1">
        <v>38</v>
      </c>
      <c r="AH587" s="1">
        <v>5</v>
      </c>
      <c r="AI587" s="1">
        <v>67</v>
      </c>
      <c r="AJ587" s="1">
        <v>7</v>
      </c>
      <c r="AK587" s="3">
        <f t="shared" si="4"/>
        <v>114</v>
      </c>
      <c r="AL587" s="1" t="s">
        <v>26</v>
      </c>
    </row>
    <row r="588" spans="1:38" ht="15.75" customHeight="1">
      <c r="A588" s="1">
        <v>588</v>
      </c>
      <c r="B588" s="1">
        <v>588</v>
      </c>
      <c r="C588" s="1" t="s">
        <v>3824</v>
      </c>
      <c r="D588" s="1" t="s">
        <v>3825</v>
      </c>
      <c r="E588" s="1">
        <v>1505</v>
      </c>
      <c r="F588" s="2">
        <f t="shared" si="0"/>
        <v>25.083333333333332</v>
      </c>
      <c r="G588" s="5">
        <v>39849</v>
      </c>
      <c r="H588" s="3">
        <f t="shared" si="1"/>
        <v>4</v>
      </c>
      <c r="I588" s="3" t="s">
        <v>55</v>
      </c>
      <c r="J588" s="5">
        <v>40186</v>
      </c>
      <c r="K588" s="6">
        <v>40186</v>
      </c>
      <c r="L588" s="3">
        <f t="shared" si="2"/>
        <v>5</v>
      </c>
      <c r="M588" s="3" t="s">
        <v>39</v>
      </c>
      <c r="N588" s="1" t="s">
        <v>3826</v>
      </c>
      <c r="O588" s="1">
        <v>74</v>
      </c>
      <c r="P588" s="4">
        <f t="shared" si="8"/>
        <v>81539.375</v>
      </c>
      <c r="Q588" s="1">
        <v>652315</v>
      </c>
      <c r="R588" s="1" t="s">
        <v>3827</v>
      </c>
      <c r="S588" s="1" t="s">
        <v>3828</v>
      </c>
      <c r="T588" s="1" t="s">
        <v>3829</v>
      </c>
      <c r="U588" s="7" t="s">
        <v>3830</v>
      </c>
      <c r="V588" s="1">
        <v>31</v>
      </c>
      <c r="W588" s="1">
        <v>145</v>
      </c>
      <c r="X588" s="1">
        <v>5</v>
      </c>
      <c r="Y588" s="1">
        <v>14</v>
      </c>
      <c r="Z588" s="1">
        <v>68</v>
      </c>
      <c r="AA588" s="1">
        <v>16</v>
      </c>
      <c r="AB588" s="1">
        <v>8</v>
      </c>
      <c r="AC588" s="1">
        <v>51</v>
      </c>
      <c r="AD588" s="1">
        <v>84</v>
      </c>
      <c r="AE588" s="1">
        <v>80</v>
      </c>
      <c r="AF588" s="1">
        <v>16</v>
      </c>
      <c r="AG588" s="1">
        <v>20</v>
      </c>
      <c r="AH588" s="1">
        <v>8</v>
      </c>
      <c r="AI588" s="1">
        <v>5</v>
      </c>
      <c r="AJ588" s="1">
        <v>11</v>
      </c>
      <c r="AK588" s="3">
        <f t="shared" si="4"/>
        <v>145</v>
      </c>
      <c r="AL588" s="1" t="s">
        <v>28</v>
      </c>
    </row>
    <row r="589" spans="1:38" ht="15.75" customHeight="1">
      <c r="A589" s="1">
        <v>589</v>
      </c>
      <c r="B589" s="1">
        <v>589</v>
      </c>
      <c r="C589" s="1" t="s">
        <v>3831</v>
      </c>
      <c r="D589" s="1" t="s">
        <v>3832</v>
      </c>
      <c r="E589" s="1">
        <v>4587</v>
      </c>
      <c r="F589" s="2">
        <f t="shared" si="0"/>
        <v>76.45</v>
      </c>
      <c r="G589" s="5">
        <v>39342</v>
      </c>
      <c r="H589" s="3">
        <f t="shared" si="1"/>
        <v>1</v>
      </c>
      <c r="I589" s="3" t="s">
        <v>40</v>
      </c>
      <c r="J589" s="5">
        <v>40186</v>
      </c>
      <c r="K589" s="6">
        <v>40186</v>
      </c>
      <c r="L589" s="3">
        <f t="shared" si="2"/>
        <v>5</v>
      </c>
      <c r="M589" s="3" t="s">
        <v>39</v>
      </c>
      <c r="N589" s="1" t="s">
        <v>3833</v>
      </c>
      <c r="O589" s="1">
        <v>124</v>
      </c>
      <c r="P589" s="4">
        <f t="shared" si="8"/>
        <v>70597.625</v>
      </c>
      <c r="Q589" s="1">
        <v>564781</v>
      </c>
      <c r="R589" s="1" t="s">
        <v>3834</v>
      </c>
      <c r="S589" s="1" t="s">
        <v>3835</v>
      </c>
      <c r="T589" s="1" t="s">
        <v>3836</v>
      </c>
      <c r="U589" s="7" t="s">
        <v>3837</v>
      </c>
      <c r="V589" s="1">
        <v>0</v>
      </c>
      <c r="W589" s="1">
        <v>264</v>
      </c>
      <c r="X589" s="1">
        <v>5</v>
      </c>
      <c r="Y589" s="1">
        <v>299</v>
      </c>
      <c r="Z589" s="1">
        <v>107</v>
      </c>
      <c r="AA589" s="1">
        <v>200</v>
      </c>
      <c r="AB589" s="1">
        <v>80</v>
      </c>
      <c r="AC589" s="1">
        <v>41</v>
      </c>
      <c r="AD589" s="1">
        <v>892</v>
      </c>
      <c r="AE589" s="1">
        <v>172</v>
      </c>
      <c r="AF589" s="1">
        <v>15</v>
      </c>
      <c r="AG589" s="1">
        <v>41</v>
      </c>
      <c r="AH589" s="1">
        <v>10</v>
      </c>
      <c r="AI589" s="1">
        <v>88</v>
      </c>
      <c r="AJ589" s="1">
        <v>7</v>
      </c>
      <c r="AK589" s="3">
        <f t="shared" si="4"/>
        <v>892</v>
      </c>
      <c r="AL589" s="1" t="s">
        <v>28</v>
      </c>
    </row>
    <row r="590" spans="1:38" ht="15.75" customHeight="1">
      <c r="A590" s="1">
        <v>590</v>
      </c>
      <c r="B590" s="1">
        <v>590</v>
      </c>
      <c r="C590" s="1" t="s">
        <v>3838</v>
      </c>
      <c r="D590" s="1" t="s">
        <v>3839</v>
      </c>
      <c r="E590" s="1">
        <v>2246</v>
      </c>
      <c r="F590" s="2">
        <f t="shared" si="0"/>
        <v>37.43333333333333</v>
      </c>
      <c r="G590" s="5">
        <v>40064</v>
      </c>
      <c r="H590" s="3">
        <f t="shared" si="1"/>
        <v>2</v>
      </c>
      <c r="I590" s="3" t="s">
        <v>71</v>
      </c>
      <c r="J590" s="5">
        <v>40186</v>
      </c>
      <c r="K590" s="6">
        <v>40186</v>
      </c>
      <c r="L590" s="3">
        <f t="shared" si="2"/>
        <v>5</v>
      </c>
      <c r="M590" s="3" t="s">
        <v>39</v>
      </c>
      <c r="N590" s="1" t="s">
        <v>3840</v>
      </c>
      <c r="O590" s="1">
        <v>204</v>
      </c>
      <c r="P590" s="4">
        <f t="shared" si="8"/>
        <v>71605.625</v>
      </c>
      <c r="Q590" s="1">
        <v>572845</v>
      </c>
      <c r="R590" s="1" t="s">
        <v>3841</v>
      </c>
      <c r="S590" s="1" t="s">
        <v>3842</v>
      </c>
      <c r="T590" s="1" t="s">
        <v>3843</v>
      </c>
      <c r="U590" s="7" t="s">
        <v>3844</v>
      </c>
      <c r="V590" s="1">
        <v>0</v>
      </c>
      <c r="W590" s="1">
        <v>92</v>
      </c>
      <c r="X590" s="1">
        <v>7</v>
      </c>
      <c r="Y590" s="1">
        <v>37</v>
      </c>
      <c r="Z590" s="1">
        <v>564</v>
      </c>
      <c r="AA590" s="1">
        <v>342</v>
      </c>
      <c r="AB590" s="1">
        <v>532</v>
      </c>
      <c r="AC590" s="1">
        <v>134</v>
      </c>
      <c r="AD590" s="1">
        <v>445</v>
      </c>
      <c r="AE590" s="1">
        <v>135</v>
      </c>
      <c r="AF590" s="1">
        <v>14</v>
      </c>
      <c r="AG590" s="1">
        <v>40</v>
      </c>
      <c r="AH590" s="1">
        <v>9</v>
      </c>
      <c r="AI590" s="1">
        <v>161</v>
      </c>
      <c r="AJ590" s="1">
        <v>11</v>
      </c>
      <c r="AK590" s="3">
        <f t="shared" si="4"/>
        <v>564</v>
      </c>
      <c r="AL590" s="1" t="s">
        <v>24</v>
      </c>
    </row>
    <row r="591" spans="1:38" ht="15.75" customHeight="1">
      <c r="A591" s="1">
        <v>591</v>
      </c>
      <c r="B591" s="1">
        <v>591</v>
      </c>
      <c r="C591" s="1" t="s">
        <v>3845</v>
      </c>
      <c r="D591" s="1" t="s">
        <v>3846</v>
      </c>
      <c r="E591" s="1">
        <v>510</v>
      </c>
      <c r="F591" s="2">
        <f t="shared" si="0"/>
        <v>8.5</v>
      </c>
      <c r="G591" s="5">
        <v>39886</v>
      </c>
      <c r="H591" s="3">
        <f t="shared" si="1"/>
        <v>6</v>
      </c>
      <c r="I591" s="3" t="s">
        <v>63</v>
      </c>
      <c r="J591" s="5">
        <v>40187</v>
      </c>
      <c r="K591" s="6">
        <v>40187</v>
      </c>
      <c r="L591" s="3">
        <f t="shared" si="2"/>
        <v>6</v>
      </c>
      <c r="M591" s="3" t="s">
        <v>63</v>
      </c>
      <c r="N591" s="1" t="s">
        <v>3847</v>
      </c>
      <c r="O591" s="1">
        <v>87</v>
      </c>
      <c r="P591" s="4">
        <f t="shared" si="8"/>
        <v>18727.25</v>
      </c>
      <c r="Q591" s="1">
        <v>149818</v>
      </c>
      <c r="R591" s="1" t="s">
        <v>3848</v>
      </c>
      <c r="S591" s="1" t="s">
        <v>3849</v>
      </c>
      <c r="T591" s="1" t="s">
        <v>3850</v>
      </c>
      <c r="U591" s="7" t="s">
        <v>3851</v>
      </c>
      <c r="V591" s="1">
        <v>0</v>
      </c>
      <c r="W591" s="1">
        <v>42</v>
      </c>
      <c r="X591" s="1">
        <v>7</v>
      </c>
      <c r="Y591" s="1">
        <v>94</v>
      </c>
      <c r="Z591" s="1">
        <v>22</v>
      </c>
      <c r="AA591" s="1">
        <v>171</v>
      </c>
      <c r="AB591" s="1">
        <v>56</v>
      </c>
      <c r="AC591" s="1">
        <v>6</v>
      </c>
      <c r="AD591" s="1">
        <v>246</v>
      </c>
      <c r="AE591" s="1">
        <v>11</v>
      </c>
      <c r="AF591" s="1">
        <v>24</v>
      </c>
      <c r="AG591" s="1">
        <v>64</v>
      </c>
      <c r="AH591" s="1">
        <v>34</v>
      </c>
      <c r="AI591" s="1">
        <v>42</v>
      </c>
      <c r="AJ591" s="1">
        <v>47</v>
      </c>
      <c r="AK591" s="3">
        <f t="shared" si="4"/>
        <v>246</v>
      </c>
      <c r="AL591" s="1" t="s">
        <v>28</v>
      </c>
    </row>
    <row r="592" spans="1:38" ht="15.75" customHeight="1">
      <c r="A592" s="1">
        <v>592</v>
      </c>
      <c r="B592" s="1">
        <v>592</v>
      </c>
      <c r="C592" s="1" t="s">
        <v>3852</v>
      </c>
      <c r="D592" s="1" t="s">
        <v>3853</v>
      </c>
      <c r="E592" s="1">
        <v>242</v>
      </c>
      <c r="F592" s="2">
        <f t="shared" si="0"/>
        <v>4.0333333333333332</v>
      </c>
      <c r="G592" s="5">
        <v>40122</v>
      </c>
      <c r="H592" s="3">
        <f t="shared" si="1"/>
        <v>4</v>
      </c>
      <c r="I592" s="3" t="s">
        <v>55</v>
      </c>
      <c r="J592" s="5">
        <v>40189</v>
      </c>
      <c r="K592" s="6">
        <v>40189</v>
      </c>
      <c r="L592" s="3">
        <f t="shared" si="2"/>
        <v>1</v>
      </c>
      <c r="M592" s="3" t="s">
        <v>40</v>
      </c>
      <c r="N592" s="1" t="s">
        <v>3854</v>
      </c>
      <c r="O592" s="1">
        <v>93</v>
      </c>
      <c r="P592" s="4">
        <f t="shared" si="8"/>
        <v>51945.75</v>
      </c>
      <c r="Q592" s="1">
        <v>415566</v>
      </c>
      <c r="R592" s="1" t="s">
        <v>3855</v>
      </c>
      <c r="S592" s="1" t="s">
        <v>3856</v>
      </c>
      <c r="T592" s="1" t="s">
        <v>3857</v>
      </c>
      <c r="U592" s="7" t="s">
        <v>3858</v>
      </c>
      <c r="V592" s="1">
        <v>32</v>
      </c>
      <c r="W592" s="1">
        <v>113</v>
      </c>
      <c r="X592" s="1">
        <v>5</v>
      </c>
      <c r="Y592" s="1">
        <v>133</v>
      </c>
      <c r="Z592" s="1">
        <v>57</v>
      </c>
      <c r="AA592" s="1">
        <v>6</v>
      </c>
      <c r="AB592" s="1">
        <v>83</v>
      </c>
      <c r="AC592" s="1">
        <v>25</v>
      </c>
      <c r="AD592" s="1">
        <v>252</v>
      </c>
      <c r="AE592" s="1">
        <v>34</v>
      </c>
      <c r="AF592" s="1">
        <v>0</v>
      </c>
      <c r="AG592" s="1">
        <v>24</v>
      </c>
      <c r="AH592" s="1">
        <v>1</v>
      </c>
      <c r="AI592" s="1">
        <v>43</v>
      </c>
      <c r="AJ592" s="1">
        <v>3</v>
      </c>
      <c r="AK592" s="3">
        <f t="shared" si="4"/>
        <v>252</v>
      </c>
      <c r="AL592" s="1" t="s">
        <v>28</v>
      </c>
    </row>
    <row r="593" spans="1:38" ht="15.75" customHeight="1">
      <c r="A593" s="1">
        <v>593</v>
      </c>
      <c r="B593" s="1">
        <v>593</v>
      </c>
      <c r="C593" s="1" t="s">
        <v>3859</v>
      </c>
      <c r="D593" s="1" t="s">
        <v>3860</v>
      </c>
      <c r="E593" s="1">
        <v>572</v>
      </c>
      <c r="F593" s="2">
        <f t="shared" si="0"/>
        <v>9.5333333333333332</v>
      </c>
      <c r="G593" s="5">
        <v>40122</v>
      </c>
      <c r="H593" s="3">
        <f t="shared" si="1"/>
        <v>4</v>
      </c>
      <c r="I593" s="3" t="s">
        <v>55</v>
      </c>
      <c r="J593" s="5">
        <v>40190</v>
      </c>
      <c r="K593" s="6">
        <v>40190</v>
      </c>
      <c r="L593" s="3">
        <f t="shared" si="2"/>
        <v>2</v>
      </c>
      <c r="M593" s="3" t="s">
        <v>71</v>
      </c>
      <c r="N593" s="1" t="s">
        <v>1920</v>
      </c>
      <c r="O593" s="1">
        <v>277</v>
      </c>
      <c r="P593" s="4">
        <f t="shared" si="8"/>
        <v>177145.375</v>
      </c>
      <c r="Q593" s="1">
        <v>1417163</v>
      </c>
      <c r="R593" s="1" t="s">
        <v>3861</v>
      </c>
      <c r="S593" s="1" t="s">
        <v>3862</v>
      </c>
      <c r="T593" s="1" t="s">
        <v>3863</v>
      </c>
      <c r="U593" s="7" t="s">
        <v>3864</v>
      </c>
      <c r="V593" s="1">
        <v>36</v>
      </c>
      <c r="W593" s="1">
        <v>301</v>
      </c>
      <c r="X593" s="1">
        <v>14</v>
      </c>
      <c r="Y593" s="1">
        <v>292</v>
      </c>
      <c r="Z593" s="1">
        <v>246</v>
      </c>
      <c r="AA593" s="1">
        <v>12</v>
      </c>
      <c r="AB593" s="1">
        <v>99</v>
      </c>
      <c r="AC593" s="1">
        <v>138</v>
      </c>
      <c r="AD593" s="1">
        <v>1287</v>
      </c>
      <c r="AE593" s="1">
        <v>131</v>
      </c>
      <c r="AF593" s="1">
        <v>9</v>
      </c>
      <c r="AG593" s="1">
        <v>58</v>
      </c>
      <c r="AH593" s="1">
        <v>13</v>
      </c>
      <c r="AI593" s="1">
        <v>321</v>
      </c>
      <c r="AJ593" s="1">
        <v>41</v>
      </c>
      <c r="AK593" s="3">
        <f t="shared" si="4"/>
        <v>1287</v>
      </c>
      <c r="AL593" s="1" t="s">
        <v>28</v>
      </c>
    </row>
    <row r="594" spans="1:38" ht="15.75" customHeight="1">
      <c r="A594" s="1">
        <v>594</v>
      </c>
      <c r="B594" s="1">
        <v>594</v>
      </c>
      <c r="C594" s="1" t="s">
        <v>3865</v>
      </c>
      <c r="D594" s="1" t="s">
        <v>3866</v>
      </c>
      <c r="E594" s="1">
        <v>174</v>
      </c>
      <c r="F594" s="2">
        <f t="shared" si="0"/>
        <v>2.9</v>
      </c>
      <c r="G594" s="5">
        <v>40125</v>
      </c>
      <c r="H594" s="3">
        <f t="shared" si="1"/>
        <v>7</v>
      </c>
      <c r="I594" s="3" t="s">
        <v>87</v>
      </c>
      <c r="J594" s="5">
        <v>40191</v>
      </c>
      <c r="K594" s="6">
        <v>40191</v>
      </c>
      <c r="L594" s="3">
        <f t="shared" si="2"/>
        <v>3</v>
      </c>
      <c r="M594" s="3" t="s">
        <v>79</v>
      </c>
      <c r="N594" s="1" t="s">
        <v>1027</v>
      </c>
      <c r="O594" s="1">
        <v>43</v>
      </c>
      <c r="P594" s="4">
        <f t="shared" si="8"/>
        <v>44992.75</v>
      </c>
      <c r="Q594" s="1">
        <v>359942</v>
      </c>
      <c r="R594" s="1" t="s">
        <v>3867</v>
      </c>
      <c r="S594" s="1" t="s">
        <v>3868</v>
      </c>
      <c r="T594" s="1" t="s">
        <v>3869</v>
      </c>
      <c r="U594" s="7" t="s">
        <v>3870</v>
      </c>
      <c r="V594" s="1">
        <v>48</v>
      </c>
      <c r="W594" s="1">
        <v>8</v>
      </c>
      <c r="X594" s="1">
        <v>2</v>
      </c>
      <c r="Y594" s="1">
        <v>5</v>
      </c>
      <c r="Z594" s="1">
        <v>45</v>
      </c>
      <c r="AA594" s="1">
        <v>0</v>
      </c>
      <c r="AB594" s="1">
        <v>116</v>
      </c>
      <c r="AC594" s="1">
        <v>36</v>
      </c>
      <c r="AD594" s="1">
        <v>76</v>
      </c>
      <c r="AE594" s="1">
        <v>13</v>
      </c>
      <c r="AF594" s="1">
        <v>3</v>
      </c>
      <c r="AG594" s="1">
        <v>51</v>
      </c>
      <c r="AH594" s="1">
        <v>6</v>
      </c>
      <c r="AI594" s="1">
        <v>32</v>
      </c>
      <c r="AJ594" s="1">
        <v>8</v>
      </c>
      <c r="AK594" s="3">
        <f t="shared" si="4"/>
        <v>116</v>
      </c>
      <c r="AL594" s="1" t="s">
        <v>26</v>
      </c>
    </row>
    <row r="595" spans="1:38" ht="15.75" customHeight="1">
      <c r="A595" s="1">
        <v>595</v>
      </c>
      <c r="B595" s="1">
        <v>595</v>
      </c>
      <c r="C595" s="1" t="s">
        <v>3871</v>
      </c>
      <c r="D595" s="1" t="s">
        <v>3872</v>
      </c>
      <c r="E595" s="1">
        <v>3573</v>
      </c>
      <c r="F595" s="2">
        <f t="shared" si="0"/>
        <v>59.55</v>
      </c>
      <c r="G595" s="5">
        <v>38272</v>
      </c>
      <c r="H595" s="3">
        <f t="shared" si="1"/>
        <v>2</v>
      </c>
      <c r="I595" s="3" t="s">
        <v>71</v>
      </c>
      <c r="J595" s="5">
        <v>40192</v>
      </c>
      <c r="K595" s="6">
        <v>40192</v>
      </c>
      <c r="L595" s="3">
        <f t="shared" si="2"/>
        <v>4</v>
      </c>
      <c r="M595" s="3" t="s">
        <v>55</v>
      </c>
      <c r="N595" s="1" t="s">
        <v>396</v>
      </c>
      <c r="O595" s="1">
        <v>20</v>
      </c>
      <c r="P595" s="4">
        <f t="shared" si="8"/>
        <v>6305.375</v>
      </c>
      <c r="Q595" s="1">
        <v>50443</v>
      </c>
      <c r="R595" s="1" t="s">
        <v>3873</v>
      </c>
      <c r="S595" s="1" t="s">
        <v>3874</v>
      </c>
      <c r="T595" s="1" t="s">
        <v>3875</v>
      </c>
      <c r="U595" s="7" t="s">
        <v>3876</v>
      </c>
      <c r="V595" s="1">
        <v>0</v>
      </c>
      <c r="W595" s="1">
        <v>25</v>
      </c>
      <c r="X595" s="1">
        <v>4</v>
      </c>
      <c r="Y595" s="1">
        <v>10</v>
      </c>
      <c r="Z595" s="1">
        <v>5</v>
      </c>
      <c r="AA595" s="1">
        <v>7</v>
      </c>
      <c r="AB595" s="1">
        <v>31</v>
      </c>
      <c r="AC595" s="1">
        <v>3</v>
      </c>
      <c r="AD595" s="1">
        <v>20</v>
      </c>
      <c r="AE595" s="1">
        <v>10</v>
      </c>
      <c r="AF595" s="1">
        <v>18</v>
      </c>
      <c r="AG595" s="1">
        <v>14</v>
      </c>
      <c r="AH595" s="1">
        <v>4</v>
      </c>
      <c r="AI595" s="1">
        <v>2</v>
      </c>
      <c r="AJ595" s="1">
        <v>1</v>
      </c>
      <c r="AK595" s="3">
        <f t="shared" si="4"/>
        <v>31</v>
      </c>
      <c r="AL595" s="1" t="s">
        <v>26</v>
      </c>
    </row>
    <row r="596" spans="1:38" ht="15.75" customHeight="1">
      <c r="A596" s="1">
        <v>596</v>
      </c>
      <c r="B596" s="1">
        <v>596</v>
      </c>
      <c r="C596" s="1" t="s">
        <v>3877</v>
      </c>
      <c r="D596" s="1" t="s">
        <v>3878</v>
      </c>
      <c r="E596" s="1">
        <v>1083</v>
      </c>
      <c r="F596" s="2">
        <f t="shared" si="0"/>
        <v>18.05</v>
      </c>
      <c r="G596" s="5">
        <v>38413</v>
      </c>
      <c r="H596" s="3">
        <f t="shared" si="1"/>
        <v>3</v>
      </c>
      <c r="I596" s="3" t="s">
        <v>79</v>
      </c>
      <c r="J596" s="5">
        <v>40193</v>
      </c>
      <c r="K596" s="6">
        <v>40193</v>
      </c>
      <c r="L596" s="3">
        <f t="shared" si="2"/>
        <v>5</v>
      </c>
      <c r="M596" s="3" t="s">
        <v>39</v>
      </c>
      <c r="N596" s="1" t="s">
        <v>3879</v>
      </c>
      <c r="O596" s="1">
        <v>120</v>
      </c>
      <c r="P596" s="4">
        <f t="shared" si="8"/>
        <v>131988</v>
      </c>
      <c r="Q596" s="1">
        <v>1055904</v>
      </c>
      <c r="R596" s="1" t="s">
        <v>3880</v>
      </c>
      <c r="S596" s="1" t="s">
        <v>3881</v>
      </c>
      <c r="T596" s="1" t="s">
        <v>3882</v>
      </c>
      <c r="U596" s="7" t="s">
        <v>3883</v>
      </c>
      <c r="V596" s="1">
        <v>20</v>
      </c>
      <c r="W596" s="1">
        <v>24</v>
      </c>
      <c r="X596" s="1">
        <v>80</v>
      </c>
      <c r="Y596" s="1">
        <v>20</v>
      </c>
      <c r="Z596" s="1">
        <v>86</v>
      </c>
      <c r="AA596" s="1">
        <v>782</v>
      </c>
      <c r="AB596" s="1">
        <v>41</v>
      </c>
      <c r="AC596" s="1">
        <v>174</v>
      </c>
      <c r="AD596" s="1">
        <v>24</v>
      </c>
      <c r="AE596" s="1">
        <v>40</v>
      </c>
      <c r="AF596" s="1">
        <v>55</v>
      </c>
      <c r="AG596" s="1">
        <v>78</v>
      </c>
      <c r="AH596" s="1">
        <v>91</v>
      </c>
      <c r="AI596" s="1">
        <v>11</v>
      </c>
      <c r="AJ596" s="1">
        <v>47</v>
      </c>
      <c r="AK596" s="3">
        <f t="shared" si="4"/>
        <v>782</v>
      </c>
      <c r="AL596" s="1" t="s">
        <v>25</v>
      </c>
    </row>
    <row r="597" spans="1:38" ht="15.75" customHeight="1">
      <c r="A597" s="1">
        <v>597</v>
      </c>
      <c r="B597" s="1">
        <v>597</v>
      </c>
      <c r="C597" s="1" t="s">
        <v>3884</v>
      </c>
      <c r="D597" s="1" t="s">
        <v>3885</v>
      </c>
      <c r="E597" s="1">
        <v>1219</v>
      </c>
      <c r="F597" s="2">
        <f t="shared" si="0"/>
        <v>20.316666666666666</v>
      </c>
      <c r="G597" s="5">
        <v>40112</v>
      </c>
      <c r="H597" s="3">
        <f t="shared" si="1"/>
        <v>1</v>
      </c>
      <c r="I597" s="3" t="s">
        <v>40</v>
      </c>
      <c r="J597" s="5">
        <v>40197</v>
      </c>
      <c r="K597" s="6">
        <v>40197</v>
      </c>
      <c r="L597" s="3">
        <f t="shared" si="2"/>
        <v>2</v>
      </c>
      <c r="M597" s="3" t="s">
        <v>71</v>
      </c>
      <c r="N597" s="1" t="s">
        <v>3886</v>
      </c>
      <c r="O597" s="1">
        <v>296</v>
      </c>
      <c r="P597" s="4">
        <f t="shared" si="8"/>
        <v>1950173.125</v>
      </c>
      <c r="Q597" s="1">
        <v>15601385</v>
      </c>
      <c r="R597" s="1" t="s">
        <v>3887</v>
      </c>
      <c r="S597" s="1" t="s">
        <v>3888</v>
      </c>
      <c r="T597" s="1" t="s">
        <v>3889</v>
      </c>
      <c r="U597" s="7" t="s">
        <v>3890</v>
      </c>
      <c r="V597" s="1">
        <v>34</v>
      </c>
      <c r="W597" s="1">
        <v>111</v>
      </c>
      <c r="X597" s="1">
        <v>17</v>
      </c>
      <c r="Y597" s="1">
        <v>738</v>
      </c>
      <c r="Z597" s="1">
        <v>913</v>
      </c>
      <c r="AA597" s="1">
        <v>236</v>
      </c>
      <c r="AB597" s="1">
        <v>147</v>
      </c>
      <c r="AC597" s="1">
        <v>75</v>
      </c>
      <c r="AD597" s="1">
        <v>722</v>
      </c>
      <c r="AE597" s="1">
        <v>897</v>
      </c>
      <c r="AF597" s="1">
        <v>38</v>
      </c>
      <c r="AG597" s="1">
        <v>97</v>
      </c>
      <c r="AH597" s="1">
        <v>52</v>
      </c>
      <c r="AI597" s="1">
        <v>61</v>
      </c>
      <c r="AJ597" s="1">
        <v>43</v>
      </c>
      <c r="AK597" s="3">
        <f t="shared" si="4"/>
        <v>913</v>
      </c>
      <c r="AL597" s="1" t="s">
        <v>24</v>
      </c>
    </row>
    <row r="598" spans="1:38" ht="15.75" customHeight="1">
      <c r="A598" s="1">
        <v>598</v>
      </c>
      <c r="B598" s="1">
        <v>598</v>
      </c>
      <c r="C598" s="1" t="s">
        <v>3891</v>
      </c>
      <c r="D598" s="1" t="s">
        <v>3892</v>
      </c>
      <c r="E598" s="1">
        <v>394</v>
      </c>
      <c r="F598" s="2">
        <f t="shared" si="0"/>
        <v>6.5666666666666664</v>
      </c>
      <c r="G598" s="5">
        <v>40122</v>
      </c>
      <c r="H598" s="3">
        <f t="shared" si="1"/>
        <v>4</v>
      </c>
      <c r="I598" s="3" t="s">
        <v>55</v>
      </c>
      <c r="J598" s="5">
        <v>40198</v>
      </c>
      <c r="K598" s="6">
        <v>40198</v>
      </c>
      <c r="L598" s="3">
        <f t="shared" si="2"/>
        <v>3</v>
      </c>
      <c r="M598" s="3" t="s">
        <v>79</v>
      </c>
      <c r="N598" s="1" t="s">
        <v>3893</v>
      </c>
      <c r="O598" s="1">
        <v>35</v>
      </c>
      <c r="P598" s="4">
        <f t="shared" si="8"/>
        <v>54725</v>
      </c>
      <c r="Q598" s="1">
        <v>437800</v>
      </c>
      <c r="R598" s="1" t="s">
        <v>3894</v>
      </c>
      <c r="S598" s="1" t="s">
        <v>3895</v>
      </c>
      <c r="T598" s="1" t="s">
        <v>3896</v>
      </c>
      <c r="U598" s="7" t="s">
        <v>3897</v>
      </c>
      <c r="V598" s="1">
        <v>24</v>
      </c>
      <c r="W598" s="1">
        <v>85</v>
      </c>
      <c r="X598" s="1">
        <v>4</v>
      </c>
      <c r="Y598" s="1">
        <v>2</v>
      </c>
      <c r="Z598" s="1">
        <v>55</v>
      </c>
      <c r="AA598" s="1">
        <v>2</v>
      </c>
      <c r="AB598" s="1">
        <v>75</v>
      </c>
      <c r="AC598" s="1">
        <v>9</v>
      </c>
      <c r="AD598" s="1">
        <v>59</v>
      </c>
      <c r="AE598" s="1">
        <v>11</v>
      </c>
      <c r="AF598" s="1">
        <v>8</v>
      </c>
      <c r="AG598" s="1">
        <v>44</v>
      </c>
      <c r="AH598" s="1">
        <v>7</v>
      </c>
      <c r="AI598" s="1">
        <v>11</v>
      </c>
      <c r="AJ598" s="1">
        <v>11</v>
      </c>
      <c r="AK598" s="3">
        <f t="shared" si="4"/>
        <v>85</v>
      </c>
      <c r="AL598" s="1" t="s">
        <v>26</v>
      </c>
    </row>
    <row r="599" spans="1:38" ht="15.75" customHeight="1">
      <c r="A599" s="1">
        <v>599</v>
      </c>
      <c r="B599" s="1">
        <v>599</v>
      </c>
      <c r="C599" s="1" t="s">
        <v>3898</v>
      </c>
      <c r="D599" s="1" t="s">
        <v>3899</v>
      </c>
      <c r="E599" s="1">
        <v>1072</v>
      </c>
      <c r="F599" s="2">
        <f t="shared" si="0"/>
        <v>17.866666666666667</v>
      </c>
      <c r="G599" s="5">
        <v>40106</v>
      </c>
      <c r="H599" s="3">
        <f t="shared" si="1"/>
        <v>2</v>
      </c>
      <c r="I599" s="3" t="s">
        <v>71</v>
      </c>
      <c r="J599" s="5">
        <v>40199</v>
      </c>
      <c r="K599" s="6">
        <v>40199</v>
      </c>
      <c r="L599" s="3">
        <f t="shared" si="2"/>
        <v>4</v>
      </c>
      <c r="M599" s="3" t="s">
        <v>55</v>
      </c>
      <c r="N599" s="1" t="s">
        <v>3900</v>
      </c>
      <c r="O599" s="1">
        <v>151</v>
      </c>
      <c r="P599" s="4">
        <f t="shared" si="8"/>
        <v>213141.5</v>
      </c>
      <c r="Q599" s="1">
        <v>1705132</v>
      </c>
      <c r="R599" s="1" t="s">
        <v>3901</v>
      </c>
      <c r="S599" s="1" t="s">
        <v>3902</v>
      </c>
      <c r="T599" s="1" t="s">
        <v>3903</v>
      </c>
      <c r="U599" s="7" t="s">
        <v>3904</v>
      </c>
      <c r="V599" s="1">
        <v>33</v>
      </c>
      <c r="W599" s="1">
        <v>34</v>
      </c>
      <c r="X599" s="1">
        <v>5</v>
      </c>
      <c r="Y599" s="1">
        <v>36</v>
      </c>
      <c r="Z599" s="1">
        <v>504</v>
      </c>
      <c r="AA599" s="1">
        <v>9</v>
      </c>
      <c r="AB599" s="1">
        <v>310</v>
      </c>
      <c r="AC599" s="1">
        <v>358</v>
      </c>
      <c r="AD599" s="1">
        <v>264</v>
      </c>
      <c r="AE599" s="1">
        <v>473</v>
      </c>
      <c r="AF599" s="1">
        <v>5</v>
      </c>
      <c r="AG599" s="1">
        <v>33</v>
      </c>
      <c r="AH599" s="1">
        <v>6</v>
      </c>
      <c r="AI599" s="1">
        <v>57</v>
      </c>
      <c r="AJ599" s="1">
        <v>6</v>
      </c>
      <c r="AK599" s="3">
        <f t="shared" si="4"/>
        <v>504</v>
      </c>
      <c r="AL599" s="1" t="s">
        <v>24</v>
      </c>
    </row>
    <row r="600" spans="1:38" ht="15.75" customHeight="1">
      <c r="A600" s="1">
        <v>600</v>
      </c>
      <c r="B600" s="1">
        <v>600</v>
      </c>
      <c r="C600" s="1" t="s">
        <v>3905</v>
      </c>
      <c r="D600" s="1" t="s">
        <v>3906</v>
      </c>
      <c r="E600" s="1">
        <v>1000</v>
      </c>
      <c r="F600" s="2">
        <f t="shared" si="0"/>
        <v>16.666666666666668</v>
      </c>
      <c r="G600" s="5">
        <v>40122</v>
      </c>
      <c r="H600" s="3">
        <f t="shared" si="1"/>
        <v>4</v>
      </c>
      <c r="I600" s="3" t="s">
        <v>55</v>
      </c>
      <c r="J600" s="5">
        <v>40200</v>
      </c>
      <c r="K600" s="6">
        <v>40200</v>
      </c>
      <c r="L600" s="3">
        <f t="shared" si="2"/>
        <v>5</v>
      </c>
      <c r="M600" s="3" t="s">
        <v>39</v>
      </c>
      <c r="N600" s="1" t="s">
        <v>3907</v>
      </c>
      <c r="O600" s="1">
        <v>104</v>
      </c>
      <c r="P600" s="4">
        <f t="shared" si="8"/>
        <v>69520.375</v>
      </c>
      <c r="Q600" s="1">
        <v>556163</v>
      </c>
      <c r="R600" s="1" t="s">
        <v>3908</v>
      </c>
      <c r="S600" s="1" t="s">
        <v>3909</v>
      </c>
      <c r="T600" s="1" t="s">
        <v>3829</v>
      </c>
      <c r="U600" s="7" t="s">
        <v>3910</v>
      </c>
      <c r="V600" s="1">
        <v>0</v>
      </c>
      <c r="W600" s="1">
        <v>161</v>
      </c>
      <c r="X600" s="1">
        <v>17</v>
      </c>
      <c r="Y600" s="1">
        <v>25</v>
      </c>
      <c r="Z600" s="1">
        <v>137</v>
      </c>
      <c r="AA600" s="1">
        <v>31</v>
      </c>
      <c r="AB600" s="1">
        <v>6</v>
      </c>
      <c r="AC600" s="1">
        <v>103</v>
      </c>
      <c r="AD600" s="1">
        <v>120</v>
      </c>
      <c r="AE600" s="1">
        <v>182</v>
      </c>
      <c r="AF600" s="1">
        <v>46</v>
      </c>
      <c r="AG600" s="1">
        <v>48</v>
      </c>
      <c r="AH600" s="1">
        <v>20</v>
      </c>
      <c r="AI600" s="1">
        <v>12</v>
      </c>
      <c r="AJ600" s="1">
        <v>32</v>
      </c>
      <c r="AK600" s="3">
        <f t="shared" si="4"/>
        <v>182</v>
      </c>
      <c r="AL600" s="1" t="s">
        <v>29</v>
      </c>
    </row>
    <row r="601" spans="1:38" ht="15.75" customHeight="1">
      <c r="A601" s="1">
        <v>601</v>
      </c>
      <c r="B601" s="1">
        <v>601</v>
      </c>
      <c r="C601" s="1" t="s">
        <v>3911</v>
      </c>
      <c r="D601" s="1" t="s">
        <v>228</v>
      </c>
      <c r="E601" s="1">
        <v>3475</v>
      </c>
      <c r="F601" s="2">
        <f t="shared" si="0"/>
        <v>57.916666666666664</v>
      </c>
      <c r="G601" s="5">
        <v>33592</v>
      </c>
      <c r="H601" s="3">
        <f t="shared" si="1"/>
        <v>5</v>
      </c>
      <c r="I601" s="3" t="s">
        <v>39</v>
      </c>
      <c r="J601" s="5">
        <v>40201</v>
      </c>
      <c r="K601" s="6">
        <v>40201</v>
      </c>
      <c r="L601" s="3">
        <f t="shared" si="2"/>
        <v>6</v>
      </c>
      <c r="M601" s="3" t="s">
        <v>63</v>
      </c>
      <c r="N601" s="1" t="s">
        <v>229</v>
      </c>
      <c r="O601" s="1">
        <v>133</v>
      </c>
      <c r="P601" s="4">
        <f t="shared" si="8"/>
        <v>39802.875</v>
      </c>
      <c r="Q601" s="1">
        <v>318423</v>
      </c>
      <c r="R601" s="1" t="s">
        <v>3912</v>
      </c>
      <c r="S601" s="1" t="s">
        <v>3913</v>
      </c>
      <c r="T601" s="1" t="s">
        <v>3914</v>
      </c>
      <c r="U601" s="7" t="s">
        <v>3915</v>
      </c>
      <c r="V601" s="1">
        <v>0</v>
      </c>
      <c r="W601" s="1">
        <v>64</v>
      </c>
      <c r="X601" s="1">
        <v>3</v>
      </c>
      <c r="Y601" s="1">
        <v>20</v>
      </c>
      <c r="Z601" s="1">
        <v>156</v>
      </c>
      <c r="AA601" s="1">
        <v>19</v>
      </c>
      <c r="AB601" s="1">
        <v>192</v>
      </c>
      <c r="AC601" s="1">
        <v>47</v>
      </c>
      <c r="AD601" s="1">
        <v>136</v>
      </c>
      <c r="AE601" s="1">
        <v>51</v>
      </c>
      <c r="AF601" s="1">
        <v>70</v>
      </c>
      <c r="AG601" s="1">
        <v>21</v>
      </c>
      <c r="AH601" s="1">
        <v>62</v>
      </c>
      <c r="AI601" s="1">
        <v>133</v>
      </c>
      <c r="AJ601" s="1">
        <v>112</v>
      </c>
      <c r="AK601" s="3">
        <f t="shared" si="4"/>
        <v>192</v>
      </c>
      <c r="AL601" s="1" t="s">
        <v>26</v>
      </c>
    </row>
    <row r="602" spans="1:38" ht="15.75" customHeight="1">
      <c r="A602" s="1">
        <v>602</v>
      </c>
      <c r="B602" s="1">
        <v>602</v>
      </c>
      <c r="C602" s="1" t="s">
        <v>3916</v>
      </c>
      <c r="D602" s="1" t="s">
        <v>3917</v>
      </c>
      <c r="E602" s="1">
        <v>182</v>
      </c>
      <c r="F602" s="2">
        <f t="shared" si="0"/>
        <v>3.0333333333333332</v>
      </c>
      <c r="G602" s="5">
        <v>38668</v>
      </c>
      <c r="H602" s="3">
        <f t="shared" si="1"/>
        <v>6</v>
      </c>
      <c r="I602" s="3" t="s">
        <v>63</v>
      </c>
      <c r="J602" s="5">
        <v>40201</v>
      </c>
      <c r="K602" s="6">
        <v>40201</v>
      </c>
      <c r="L602" s="3">
        <f t="shared" si="2"/>
        <v>6</v>
      </c>
      <c r="M602" s="3" t="s">
        <v>63</v>
      </c>
      <c r="N602" s="1" t="s">
        <v>3918</v>
      </c>
      <c r="O602" s="1">
        <v>177</v>
      </c>
      <c r="P602" s="4">
        <f t="shared" si="8"/>
        <v>84592.625</v>
      </c>
      <c r="Q602" s="1">
        <v>676741</v>
      </c>
      <c r="R602" s="1" t="s">
        <v>3919</v>
      </c>
      <c r="S602" s="1" t="s">
        <v>3920</v>
      </c>
      <c r="T602" s="1" t="s">
        <v>3921</v>
      </c>
      <c r="U602" s="7" t="s">
        <v>3922</v>
      </c>
      <c r="V602" s="1">
        <v>0</v>
      </c>
      <c r="W602" s="1">
        <v>253</v>
      </c>
      <c r="X602" s="1">
        <v>11</v>
      </c>
      <c r="Y602" s="1">
        <v>219</v>
      </c>
      <c r="Z602" s="1">
        <v>75</v>
      </c>
      <c r="AA602" s="1">
        <v>351</v>
      </c>
      <c r="AB602" s="1">
        <v>91</v>
      </c>
      <c r="AC602" s="1">
        <v>120</v>
      </c>
      <c r="AD602" s="1">
        <v>825</v>
      </c>
      <c r="AE602" s="1">
        <v>140</v>
      </c>
      <c r="AF602" s="1">
        <v>18</v>
      </c>
      <c r="AG602" s="1">
        <v>39</v>
      </c>
      <c r="AH602" s="1">
        <v>49</v>
      </c>
      <c r="AI602" s="1">
        <v>202</v>
      </c>
      <c r="AJ602" s="1">
        <v>25</v>
      </c>
      <c r="AK602" s="3">
        <f t="shared" si="4"/>
        <v>825</v>
      </c>
      <c r="AL602" s="1" t="s">
        <v>28</v>
      </c>
    </row>
    <row r="603" spans="1:38" ht="15.75" customHeight="1">
      <c r="A603" s="1">
        <v>603</v>
      </c>
      <c r="B603" s="1">
        <v>603</v>
      </c>
      <c r="C603" s="1" t="s">
        <v>3923</v>
      </c>
      <c r="D603" s="1" t="s">
        <v>3924</v>
      </c>
      <c r="E603" s="1">
        <v>565</v>
      </c>
      <c r="F603" s="2">
        <f t="shared" si="0"/>
        <v>9.4166666666666661</v>
      </c>
      <c r="G603" s="5">
        <v>40110</v>
      </c>
      <c r="H603" s="3">
        <f t="shared" si="1"/>
        <v>6</v>
      </c>
      <c r="I603" s="3" t="s">
        <v>63</v>
      </c>
      <c r="J603" s="5">
        <v>40203</v>
      </c>
      <c r="K603" s="6">
        <v>40203</v>
      </c>
      <c r="L603" s="3">
        <f t="shared" si="2"/>
        <v>1</v>
      </c>
      <c r="M603" s="3" t="s">
        <v>40</v>
      </c>
      <c r="N603" s="1" t="s">
        <v>3925</v>
      </c>
      <c r="O603" s="1">
        <v>111</v>
      </c>
      <c r="P603" s="4">
        <f t="shared" si="8"/>
        <v>95214.5</v>
      </c>
      <c r="Q603" s="1">
        <v>761716</v>
      </c>
      <c r="R603" s="1" t="s">
        <v>3926</v>
      </c>
      <c r="S603" s="1" t="s">
        <v>3927</v>
      </c>
      <c r="T603" s="1" t="s">
        <v>3928</v>
      </c>
      <c r="U603" s="7" t="s">
        <v>3929</v>
      </c>
      <c r="V603" s="1">
        <v>33</v>
      </c>
      <c r="W603" s="1">
        <v>17</v>
      </c>
      <c r="X603" s="1">
        <v>5</v>
      </c>
      <c r="Y603" s="1">
        <v>11</v>
      </c>
      <c r="Z603" s="1">
        <v>109</v>
      </c>
      <c r="AA603" s="1">
        <v>7</v>
      </c>
      <c r="AB603" s="1">
        <v>412</v>
      </c>
      <c r="AC603" s="1">
        <v>74</v>
      </c>
      <c r="AD603" s="1">
        <v>71</v>
      </c>
      <c r="AE603" s="1">
        <v>25</v>
      </c>
      <c r="AF603" s="1">
        <v>15</v>
      </c>
      <c r="AG603" s="1">
        <v>80</v>
      </c>
      <c r="AH603" s="1">
        <v>8</v>
      </c>
      <c r="AI603" s="1">
        <v>176</v>
      </c>
      <c r="AJ603" s="1">
        <v>77</v>
      </c>
      <c r="AK603" s="3">
        <f t="shared" si="4"/>
        <v>412</v>
      </c>
      <c r="AL603" s="1" t="s">
        <v>26</v>
      </c>
    </row>
    <row r="604" spans="1:38" ht="15.75" customHeight="1">
      <c r="A604" s="1">
        <v>604</v>
      </c>
      <c r="B604" s="1">
        <v>604</v>
      </c>
      <c r="C604" s="1" t="s">
        <v>3930</v>
      </c>
      <c r="D604" s="1" t="s">
        <v>94</v>
      </c>
      <c r="E604" s="1">
        <v>1122</v>
      </c>
      <c r="F604" s="2">
        <f t="shared" si="0"/>
        <v>18.7</v>
      </c>
      <c r="G604" s="5">
        <v>40095</v>
      </c>
      <c r="H604" s="3">
        <f t="shared" si="1"/>
        <v>5</v>
      </c>
      <c r="I604" s="3" t="s">
        <v>39</v>
      </c>
      <c r="J604" s="5">
        <v>40204</v>
      </c>
      <c r="K604" s="6">
        <v>40204</v>
      </c>
      <c r="L604" s="3">
        <f t="shared" si="2"/>
        <v>2</v>
      </c>
      <c r="M604" s="3" t="s">
        <v>71</v>
      </c>
      <c r="N604" s="1" t="s">
        <v>95</v>
      </c>
      <c r="O604" s="1">
        <v>37</v>
      </c>
      <c r="P604" s="4">
        <f t="shared" si="8"/>
        <v>89691.375</v>
      </c>
      <c r="Q604" s="1">
        <v>717531</v>
      </c>
      <c r="R604" s="1" t="s">
        <v>3931</v>
      </c>
      <c r="S604" s="1" t="s">
        <v>3932</v>
      </c>
      <c r="T604" s="1" t="s">
        <v>3933</v>
      </c>
      <c r="U604" s="7" t="s">
        <v>3934</v>
      </c>
      <c r="V604" s="1">
        <v>22</v>
      </c>
      <c r="W604" s="1">
        <v>32</v>
      </c>
      <c r="X604" s="1">
        <v>17</v>
      </c>
      <c r="Y604" s="1">
        <v>15</v>
      </c>
      <c r="Z604" s="1">
        <v>105</v>
      </c>
      <c r="AA604" s="1">
        <v>1</v>
      </c>
      <c r="AB604" s="1">
        <v>52</v>
      </c>
      <c r="AC604" s="1">
        <v>176</v>
      </c>
      <c r="AD604" s="1">
        <v>113</v>
      </c>
      <c r="AE604" s="1">
        <v>43</v>
      </c>
      <c r="AF604" s="1">
        <v>31</v>
      </c>
      <c r="AG604" s="1">
        <v>22</v>
      </c>
      <c r="AH604" s="1">
        <v>12</v>
      </c>
      <c r="AI604" s="1">
        <v>45</v>
      </c>
      <c r="AJ604" s="1">
        <v>10</v>
      </c>
      <c r="AK604" s="3">
        <f t="shared" si="4"/>
        <v>176</v>
      </c>
      <c r="AL604" s="1" t="s">
        <v>27</v>
      </c>
    </row>
    <row r="605" spans="1:38" ht="15.75" customHeight="1">
      <c r="A605" s="1">
        <v>605</v>
      </c>
      <c r="B605" s="1">
        <v>605</v>
      </c>
      <c r="C605" s="1" t="s">
        <v>3935</v>
      </c>
      <c r="D605" s="1" t="s">
        <v>214</v>
      </c>
      <c r="E605" s="1">
        <v>1194</v>
      </c>
      <c r="F605" s="2">
        <f t="shared" si="0"/>
        <v>19.899999999999999</v>
      </c>
      <c r="G605" s="5">
        <v>40122</v>
      </c>
      <c r="H605" s="3">
        <f t="shared" si="1"/>
        <v>4</v>
      </c>
      <c r="I605" s="3" t="s">
        <v>55</v>
      </c>
      <c r="J605" s="5">
        <v>40205</v>
      </c>
      <c r="K605" s="6">
        <v>40205</v>
      </c>
      <c r="L605" s="3">
        <f t="shared" si="2"/>
        <v>3</v>
      </c>
      <c r="M605" s="3" t="s">
        <v>79</v>
      </c>
      <c r="N605" s="1" t="s">
        <v>215</v>
      </c>
      <c r="O605" s="1">
        <v>472</v>
      </c>
      <c r="P605" s="4">
        <f t="shared" si="8"/>
        <v>153034.75</v>
      </c>
      <c r="Q605" s="1">
        <v>1224278</v>
      </c>
      <c r="R605" s="1" t="s">
        <v>3936</v>
      </c>
      <c r="S605" s="1" t="s">
        <v>3937</v>
      </c>
      <c r="T605" s="1" t="s">
        <v>3938</v>
      </c>
      <c r="U605" s="7" t="s">
        <v>3939</v>
      </c>
      <c r="V605" s="1">
        <v>27</v>
      </c>
      <c r="W605" s="1">
        <v>434</v>
      </c>
      <c r="X605" s="1">
        <v>24</v>
      </c>
      <c r="Y605" s="1">
        <v>549</v>
      </c>
      <c r="Z605" s="1">
        <v>160</v>
      </c>
      <c r="AA605" s="1">
        <v>44</v>
      </c>
      <c r="AB605" s="1">
        <v>111</v>
      </c>
      <c r="AC605" s="1">
        <v>66</v>
      </c>
      <c r="AD605" s="1">
        <v>870</v>
      </c>
      <c r="AE605" s="1">
        <v>152</v>
      </c>
      <c r="AF605" s="1">
        <v>32</v>
      </c>
      <c r="AG605" s="1">
        <v>31</v>
      </c>
      <c r="AH605" s="1">
        <v>111</v>
      </c>
      <c r="AI605" s="1">
        <v>192</v>
      </c>
      <c r="AJ605" s="1">
        <v>71</v>
      </c>
      <c r="AK605" s="3">
        <f t="shared" si="4"/>
        <v>870</v>
      </c>
      <c r="AL605" s="1" t="s">
        <v>28</v>
      </c>
    </row>
    <row r="606" spans="1:38" ht="15.75" customHeight="1">
      <c r="A606" s="1">
        <v>606</v>
      </c>
      <c r="B606" s="1">
        <v>606</v>
      </c>
      <c r="C606" s="1" t="s">
        <v>3940</v>
      </c>
      <c r="D606" s="1" t="s">
        <v>3941</v>
      </c>
      <c r="E606" s="1">
        <v>286</v>
      </c>
      <c r="F606" s="2">
        <f t="shared" si="0"/>
        <v>4.7666666666666666</v>
      </c>
      <c r="G606" s="5">
        <v>40121</v>
      </c>
      <c r="H606" s="3">
        <f t="shared" si="1"/>
        <v>3</v>
      </c>
      <c r="I606" s="3" t="s">
        <v>79</v>
      </c>
      <c r="J606" s="5">
        <v>40206</v>
      </c>
      <c r="K606" s="6">
        <v>40206</v>
      </c>
      <c r="L606" s="3">
        <f t="shared" si="2"/>
        <v>4</v>
      </c>
      <c r="M606" s="3" t="s">
        <v>55</v>
      </c>
      <c r="N606" s="1" t="s">
        <v>3617</v>
      </c>
      <c r="O606" s="1">
        <v>144</v>
      </c>
      <c r="P606" s="4">
        <f t="shared" si="8"/>
        <v>87818.75</v>
      </c>
      <c r="Q606" s="1">
        <v>702550</v>
      </c>
      <c r="R606" s="1" t="s">
        <v>3942</v>
      </c>
      <c r="S606" s="1" t="s">
        <v>3943</v>
      </c>
      <c r="T606" s="1" t="s">
        <v>3944</v>
      </c>
      <c r="U606" s="7" t="s">
        <v>3945</v>
      </c>
      <c r="V606" s="1">
        <v>40</v>
      </c>
      <c r="W606" s="1">
        <v>125</v>
      </c>
      <c r="X606" s="1">
        <v>1</v>
      </c>
      <c r="Y606" s="1">
        <v>44</v>
      </c>
      <c r="Z606" s="1">
        <v>54</v>
      </c>
      <c r="AA606" s="1">
        <v>2</v>
      </c>
      <c r="AB606" s="1">
        <v>129</v>
      </c>
      <c r="AC606" s="1">
        <v>370</v>
      </c>
      <c r="AD606" s="1">
        <v>299</v>
      </c>
      <c r="AE606" s="1">
        <v>41</v>
      </c>
      <c r="AF606" s="1">
        <v>5</v>
      </c>
      <c r="AG606" s="1">
        <v>34</v>
      </c>
      <c r="AH606" s="1">
        <v>3</v>
      </c>
      <c r="AI606" s="1">
        <v>115</v>
      </c>
      <c r="AJ606" s="1">
        <v>6</v>
      </c>
      <c r="AK606" s="3">
        <f t="shared" si="4"/>
        <v>370</v>
      </c>
      <c r="AL606" s="1" t="s">
        <v>27</v>
      </c>
    </row>
    <row r="607" spans="1:38" ht="15.75" customHeight="1">
      <c r="A607" s="1">
        <v>607</v>
      </c>
      <c r="B607" s="1">
        <v>607</v>
      </c>
      <c r="C607" s="1" t="s">
        <v>3946</v>
      </c>
      <c r="D607" s="1" t="s">
        <v>3947</v>
      </c>
      <c r="E607" s="1">
        <v>162</v>
      </c>
      <c r="F607" s="2">
        <f t="shared" si="0"/>
        <v>2.7</v>
      </c>
      <c r="G607" s="5">
        <v>40122</v>
      </c>
      <c r="H607" s="3">
        <f t="shared" si="1"/>
        <v>4</v>
      </c>
      <c r="I607" s="3" t="s">
        <v>55</v>
      </c>
      <c r="J607" s="5">
        <v>40207</v>
      </c>
      <c r="K607" s="6">
        <v>40207</v>
      </c>
      <c r="L607" s="3">
        <f t="shared" si="2"/>
        <v>5</v>
      </c>
      <c r="M607" s="3" t="s">
        <v>39</v>
      </c>
      <c r="N607" s="1" t="s">
        <v>1048</v>
      </c>
      <c r="O607" s="1">
        <v>238</v>
      </c>
      <c r="P607" s="4">
        <f t="shared" si="8"/>
        <v>354497</v>
      </c>
      <c r="Q607" s="1">
        <v>2835976</v>
      </c>
      <c r="R607" s="1" t="s">
        <v>3948</v>
      </c>
      <c r="S607" s="1" t="s">
        <v>3949</v>
      </c>
      <c r="T607" s="1" t="s">
        <v>3950</v>
      </c>
      <c r="U607" s="7" t="s">
        <v>3951</v>
      </c>
      <c r="V607" s="1">
        <v>69</v>
      </c>
      <c r="W607" s="1">
        <v>87</v>
      </c>
      <c r="X607" s="1">
        <v>13</v>
      </c>
      <c r="Y607" s="1">
        <v>34</v>
      </c>
      <c r="Z607" s="1">
        <v>558</v>
      </c>
      <c r="AA607" s="1">
        <v>924</v>
      </c>
      <c r="AB607" s="1">
        <v>758</v>
      </c>
      <c r="AC607" s="1">
        <v>333</v>
      </c>
      <c r="AD607" s="1">
        <v>513</v>
      </c>
      <c r="AE607" s="1">
        <v>86</v>
      </c>
      <c r="AF607" s="1">
        <v>9</v>
      </c>
      <c r="AG607" s="1">
        <v>158</v>
      </c>
      <c r="AH607" s="1">
        <v>10</v>
      </c>
      <c r="AI607" s="1">
        <v>274</v>
      </c>
      <c r="AJ607" s="1">
        <v>17</v>
      </c>
      <c r="AK607" s="3">
        <f t="shared" si="4"/>
        <v>924</v>
      </c>
      <c r="AL607" s="1" t="s">
        <v>25</v>
      </c>
    </row>
    <row r="608" spans="1:38" ht="15.75" customHeight="1">
      <c r="A608" s="1">
        <v>608</v>
      </c>
      <c r="B608" s="1">
        <v>608</v>
      </c>
      <c r="C608" s="1" t="s">
        <v>3952</v>
      </c>
      <c r="D608" s="1" t="s">
        <v>3953</v>
      </c>
      <c r="E608" s="1">
        <v>1258</v>
      </c>
      <c r="F608" s="2">
        <f t="shared" si="0"/>
        <v>20.966666666666665</v>
      </c>
      <c r="G608" s="5">
        <v>39603</v>
      </c>
      <c r="H608" s="3">
        <f t="shared" si="1"/>
        <v>3</v>
      </c>
      <c r="I608" s="3" t="s">
        <v>79</v>
      </c>
      <c r="J608" s="5">
        <v>40208</v>
      </c>
      <c r="K608" s="6">
        <v>40208</v>
      </c>
      <c r="L608" s="3">
        <f t="shared" si="2"/>
        <v>6</v>
      </c>
      <c r="M608" s="3" t="s">
        <v>63</v>
      </c>
      <c r="N608" s="1" t="s">
        <v>396</v>
      </c>
      <c r="O608" s="1">
        <v>356</v>
      </c>
      <c r="P608" s="4">
        <f t="shared" si="8"/>
        <v>175768.875</v>
      </c>
      <c r="Q608" s="1">
        <v>1406151</v>
      </c>
      <c r="R608" s="1" t="s">
        <v>3954</v>
      </c>
      <c r="S608" s="1" t="s">
        <v>3955</v>
      </c>
      <c r="T608" s="1" t="s">
        <v>3956</v>
      </c>
      <c r="U608" s="7" t="s">
        <v>3957</v>
      </c>
      <c r="V608" s="1">
        <v>0</v>
      </c>
      <c r="W608" s="1">
        <v>1288</v>
      </c>
      <c r="X608" s="1">
        <v>14</v>
      </c>
      <c r="Y608" s="1">
        <v>745</v>
      </c>
      <c r="Z608" s="1">
        <v>422</v>
      </c>
      <c r="AA608" s="1">
        <v>969</v>
      </c>
      <c r="AB608" s="1">
        <v>322</v>
      </c>
      <c r="AC608" s="1">
        <v>245</v>
      </c>
      <c r="AD608" s="1">
        <v>3436</v>
      </c>
      <c r="AE608" s="1">
        <v>371</v>
      </c>
      <c r="AF608" s="1">
        <v>40</v>
      </c>
      <c r="AG608" s="1">
        <v>98</v>
      </c>
      <c r="AH608" s="1">
        <v>18</v>
      </c>
      <c r="AI608" s="1">
        <v>498</v>
      </c>
      <c r="AJ608" s="1">
        <v>18</v>
      </c>
      <c r="AK608" s="3">
        <f t="shared" si="4"/>
        <v>3436</v>
      </c>
      <c r="AL608" s="1" t="s">
        <v>28</v>
      </c>
    </row>
    <row r="609" spans="1:38" ht="15.75" customHeight="1">
      <c r="A609" s="1">
        <v>609</v>
      </c>
      <c r="B609" s="1">
        <v>609</v>
      </c>
      <c r="C609" s="1" t="s">
        <v>3958</v>
      </c>
      <c r="D609" s="1" t="s">
        <v>3959</v>
      </c>
      <c r="E609" s="1">
        <v>1081</v>
      </c>
      <c r="F609" s="2">
        <f t="shared" si="0"/>
        <v>18.016666666666666</v>
      </c>
      <c r="G609" s="5">
        <v>40120</v>
      </c>
      <c r="H609" s="3">
        <f t="shared" si="1"/>
        <v>2</v>
      </c>
      <c r="I609" s="3" t="s">
        <v>71</v>
      </c>
      <c r="J609" s="5">
        <v>40210</v>
      </c>
      <c r="K609" s="6">
        <v>40210</v>
      </c>
      <c r="L609" s="3">
        <f t="shared" si="2"/>
        <v>1</v>
      </c>
      <c r="M609" s="3" t="s">
        <v>40</v>
      </c>
      <c r="N609" s="1" t="s">
        <v>2674</v>
      </c>
      <c r="O609" s="1">
        <v>113</v>
      </c>
      <c r="P609" s="4">
        <f t="shared" si="8"/>
        <v>61948.125</v>
      </c>
      <c r="Q609" s="1">
        <v>495585</v>
      </c>
      <c r="R609" s="1" t="s">
        <v>3960</v>
      </c>
      <c r="S609" s="1" t="s">
        <v>3961</v>
      </c>
      <c r="T609" s="1" t="s">
        <v>3962</v>
      </c>
      <c r="U609" s="7" t="s">
        <v>3963</v>
      </c>
      <c r="V609" s="1">
        <v>23</v>
      </c>
      <c r="W609" s="1">
        <v>14</v>
      </c>
      <c r="X609" s="1">
        <v>17</v>
      </c>
      <c r="Y609" s="1">
        <v>14</v>
      </c>
      <c r="Z609" s="1">
        <v>129</v>
      </c>
      <c r="AA609" s="1">
        <v>23</v>
      </c>
      <c r="AB609" s="1">
        <v>224</v>
      </c>
      <c r="AC609" s="1">
        <v>93</v>
      </c>
      <c r="AD609" s="1">
        <v>125</v>
      </c>
      <c r="AE609" s="1">
        <v>25</v>
      </c>
      <c r="AF609" s="1">
        <v>51</v>
      </c>
      <c r="AG609" s="1">
        <v>79</v>
      </c>
      <c r="AH609" s="1">
        <v>26</v>
      </c>
      <c r="AI609" s="1">
        <v>200</v>
      </c>
      <c r="AJ609" s="1">
        <v>28</v>
      </c>
      <c r="AK609" s="3">
        <f t="shared" si="4"/>
        <v>224</v>
      </c>
      <c r="AL609" s="1" t="s">
        <v>26</v>
      </c>
    </row>
    <row r="610" spans="1:38" ht="15.75" customHeight="1">
      <c r="A610" s="1">
        <v>610</v>
      </c>
      <c r="B610" s="1">
        <v>610</v>
      </c>
      <c r="C610" s="1" t="s">
        <v>3964</v>
      </c>
      <c r="D610" s="1" t="s">
        <v>3965</v>
      </c>
      <c r="E610" s="1">
        <v>1014</v>
      </c>
      <c r="F610" s="2">
        <f t="shared" si="0"/>
        <v>16.899999999999999</v>
      </c>
      <c r="G610" s="5">
        <v>40095</v>
      </c>
      <c r="H610" s="3">
        <f t="shared" si="1"/>
        <v>5</v>
      </c>
      <c r="I610" s="3" t="s">
        <v>39</v>
      </c>
      <c r="J610" s="5">
        <v>40211</v>
      </c>
      <c r="K610" s="6">
        <v>40211</v>
      </c>
      <c r="L610" s="3">
        <f t="shared" si="2"/>
        <v>2</v>
      </c>
      <c r="M610" s="3" t="s">
        <v>71</v>
      </c>
      <c r="N610" s="1" t="s">
        <v>3966</v>
      </c>
      <c r="O610" s="1">
        <v>95</v>
      </c>
      <c r="P610" s="4">
        <f t="shared" si="8"/>
        <v>66056.375</v>
      </c>
      <c r="Q610" s="1">
        <v>528451</v>
      </c>
      <c r="R610" s="1" t="s">
        <v>3967</v>
      </c>
      <c r="S610" s="1" t="s">
        <v>3968</v>
      </c>
      <c r="T610" s="1" t="s">
        <v>3969</v>
      </c>
      <c r="U610" s="7" t="s">
        <v>3970</v>
      </c>
      <c r="V610" s="1">
        <v>21</v>
      </c>
      <c r="W610" s="1">
        <v>29</v>
      </c>
      <c r="X610" s="1">
        <v>13</v>
      </c>
      <c r="Y610" s="1">
        <v>87</v>
      </c>
      <c r="Z610" s="1">
        <v>97</v>
      </c>
      <c r="AA610" s="1">
        <v>2</v>
      </c>
      <c r="AB610" s="1">
        <v>108</v>
      </c>
      <c r="AC610" s="1">
        <v>199</v>
      </c>
      <c r="AD610" s="1">
        <v>228</v>
      </c>
      <c r="AE610" s="1">
        <v>58</v>
      </c>
      <c r="AF610" s="1">
        <v>4</v>
      </c>
      <c r="AG610" s="1">
        <v>8</v>
      </c>
      <c r="AH610" s="1">
        <v>6</v>
      </c>
      <c r="AI610" s="1">
        <v>69</v>
      </c>
      <c r="AJ610" s="1">
        <v>8</v>
      </c>
      <c r="AK610" s="3">
        <f t="shared" si="4"/>
        <v>228</v>
      </c>
      <c r="AL610" s="1" t="s">
        <v>28</v>
      </c>
    </row>
    <row r="611" spans="1:38" ht="15.75" customHeight="1">
      <c r="A611" s="1">
        <v>611</v>
      </c>
      <c r="B611" s="1">
        <v>611</v>
      </c>
      <c r="C611" s="1" t="s">
        <v>3971</v>
      </c>
      <c r="D611" s="1" t="s">
        <v>3972</v>
      </c>
      <c r="E611" s="1">
        <v>976</v>
      </c>
      <c r="F611" s="2">
        <f t="shared" si="0"/>
        <v>16.266666666666666</v>
      </c>
      <c r="G611" s="5">
        <v>40021</v>
      </c>
      <c r="H611" s="3">
        <f t="shared" si="1"/>
        <v>1</v>
      </c>
      <c r="I611" s="3" t="s">
        <v>40</v>
      </c>
      <c r="J611" s="5">
        <v>40212</v>
      </c>
      <c r="K611" s="6">
        <v>40212</v>
      </c>
      <c r="L611" s="3">
        <f t="shared" si="2"/>
        <v>3</v>
      </c>
      <c r="M611" s="3" t="s">
        <v>79</v>
      </c>
      <c r="N611" s="1" t="s">
        <v>3973</v>
      </c>
      <c r="O611" s="1">
        <v>68</v>
      </c>
      <c r="P611" s="4">
        <f t="shared" si="8"/>
        <v>62103.375</v>
      </c>
      <c r="Q611" s="1">
        <v>496827</v>
      </c>
      <c r="R611" s="1" t="s">
        <v>3974</v>
      </c>
      <c r="S611" s="1" t="s">
        <v>3975</v>
      </c>
      <c r="T611" s="1" t="s">
        <v>3976</v>
      </c>
      <c r="U611" s="7" t="s">
        <v>3977</v>
      </c>
      <c r="V611" s="1">
        <v>20</v>
      </c>
      <c r="W611" s="1">
        <v>11</v>
      </c>
      <c r="X611" s="1">
        <v>9</v>
      </c>
      <c r="Y611" s="1">
        <v>24</v>
      </c>
      <c r="Z611" s="1">
        <v>120</v>
      </c>
      <c r="AA611" s="1">
        <v>16</v>
      </c>
      <c r="AB611" s="1">
        <v>144</v>
      </c>
      <c r="AC611" s="1">
        <v>313</v>
      </c>
      <c r="AD611" s="1">
        <v>107</v>
      </c>
      <c r="AE611" s="1">
        <v>50</v>
      </c>
      <c r="AF611" s="1">
        <v>20</v>
      </c>
      <c r="AG611" s="1">
        <v>33</v>
      </c>
      <c r="AH611" s="1">
        <v>11</v>
      </c>
      <c r="AI611" s="1">
        <v>74</v>
      </c>
      <c r="AJ611" s="1">
        <v>10</v>
      </c>
      <c r="AK611" s="3">
        <f t="shared" si="4"/>
        <v>313</v>
      </c>
      <c r="AL611" s="1" t="s">
        <v>27</v>
      </c>
    </row>
    <row r="612" spans="1:38" ht="15.75" customHeight="1">
      <c r="A612" s="1">
        <v>612</v>
      </c>
      <c r="B612" s="1">
        <v>612</v>
      </c>
      <c r="C612" s="1" t="s">
        <v>3978</v>
      </c>
      <c r="D612" s="1" t="s">
        <v>3979</v>
      </c>
      <c r="E612" s="1">
        <v>1424</v>
      </c>
      <c r="F612" s="2">
        <f t="shared" si="0"/>
        <v>23.733333333333334</v>
      </c>
      <c r="G612" s="5">
        <v>40095</v>
      </c>
      <c r="H612" s="3">
        <f t="shared" si="1"/>
        <v>5</v>
      </c>
      <c r="I612" s="3" t="s">
        <v>39</v>
      </c>
      <c r="J612" s="5">
        <v>40213</v>
      </c>
      <c r="K612" s="6">
        <v>40213</v>
      </c>
      <c r="L612" s="3">
        <f t="shared" si="2"/>
        <v>4</v>
      </c>
      <c r="M612" s="3" t="s">
        <v>55</v>
      </c>
      <c r="N612" s="1" t="s">
        <v>3980</v>
      </c>
      <c r="O612" s="1">
        <v>171</v>
      </c>
      <c r="P612" s="4">
        <f t="shared" si="8"/>
        <v>87039.875</v>
      </c>
      <c r="Q612" s="1">
        <v>696319</v>
      </c>
      <c r="R612" s="1" t="s">
        <v>3981</v>
      </c>
      <c r="S612" s="1" t="s">
        <v>3982</v>
      </c>
      <c r="T612" s="1" t="s">
        <v>3983</v>
      </c>
      <c r="U612" s="7" t="s">
        <v>3984</v>
      </c>
      <c r="V612" s="1">
        <v>23</v>
      </c>
      <c r="W612" s="1">
        <v>8</v>
      </c>
      <c r="X612" s="1">
        <v>44</v>
      </c>
      <c r="Y612" s="1">
        <v>31</v>
      </c>
      <c r="Z612" s="1">
        <v>118</v>
      </c>
      <c r="AA612" s="1">
        <v>1</v>
      </c>
      <c r="AB612" s="1">
        <v>177</v>
      </c>
      <c r="AC612" s="1">
        <v>59</v>
      </c>
      <c r="AD612" s="1">
        <v>104</v>
      </c>
      <c r="AE612" s="1">
        <v>25</v>
      </c>
      <c r="AF612" s="1">
        <v>34</v>
      </c>
      <c r="AG612" s="1">
        <v>42</v>
      </c>
      <c r="AH612" s="1">
        <v>10</v>
      </c>
      <c r="AI612" s="1">
        <v>121</v>
      </c>
      <c r="AJ612" s="1">
        <v>52</v>
      </c>
      <c r="AK612" s="3">
        <f t="shared" si="4"/>
        <v>177</v>
      </c>
      <c r="AL612" s="1" t="s">
        <v>26</v>
      </c>
    </row>
    <row r="613" spans="1:38" ht="15.75" customHeight="1">
      <c r="A613" s="1">
        <v>613</v>
      </c>
      <c r="B613" s="1">
        <v>613</v>
      </c>
      <c r="C613" s="1" t="s">
        <v>3985</v>
      </c>
      <c r="D613" s="1" t="s">
        <v>3986</v>
      </c>
      <c r="E613" s="1">
        <v>801</v>
      </c>
      <c r="F613" s="2">
        <f t="shared" si="0"/>
        <v>13.35</v>
      </c>
      <c r="G613" s="5">
        <v>39937</v>
      </c>
      <c r="H613" s="3">
        <f t="shared" si="1"/>
        <v>1</v>
      </c>
      <c r="I613" s="3" t="s">
        <v>40</v>
      </c>
      <c r="J613" s="5">
        <v>40214</v>
      </c>
      <c r="K613" s="6">
        <v>40214</v>
      </c>
      <c r="L613" s="3">
        <f t="shared" si="2"/>
        <v>5</v>
      </c>
      <c r="M613" s="3" t="s">
        <v>39</v>
      </c>
      <c r="N613" s="1" t="s">
        <v>1589</v>
      </c>
      <c r="O613" s="1">
        <v>36</v>
      </c>
      <c r="P613" s="4">
        <f t="shared" si="8"/>
        <v>54234.875</v>
      </c>
      <c r="Q613" s="1">
        <v>433879</v>
      </c>
      <c r="R613" s="1" t="s">
        <v>3987</v>
      </c>
      <c r="S613" s="1" t="s">
        <v>3988</v>
      </c>
      <c r="T613" s="1" t="s">
        <v>3989</v>
      </c>
      <c r="U613" s="7" t="s">
        <v>3990</v>
      </c>
      <c r="V613" s="1">
        <v>24</v>
      </c>
      <c r="W613" s="1">
        <v>143</v>
      </c>
      <c r="X613" s="1">
        <v>0</v>
      </c>
      <c r="Y613" s="1">
        <v>26</v>
      </c>
      <c r="Z613" s="1">
        <v>83</v>
      </c>
      <c r="AA613" s="1">
        <v>0</v>
      </c>
      <c r="AB613" s="1">
        <v>23</v>
      </c>
      <c r="AC613" s="1">
        <v>68</v>
      </c>
      <c r="AD613" s="1">
        <v>119</v>
      </c>
      <c r="AE613" s="1">
        <v>20</v>
      </c>
      <c r="AF613" s="1">
        <v>21</v>
      </c>
      <c r="AG613" s="1">
        <v>28</v>
      </c>
      <c r="AH613" s="1">
        <v>12</v>
      </c>
      <c r="AI613" s="1">
        <v>4</v>
      </c>
      <c r="AJ613" s="1">
        <v>16</v>
      </c>
      <c r="AK613" s="3">
        <f t="shared" si="4"/>
        <v>143</v>
      </c>
      <c r="AL613" s="1" t="s">
        <v>28</v>
      </c>
    </row>
    <row r="614" spans="1:38" ht="15.75" customHeight="1">
      <c r="A614" s="1">
        <v>614</v>
      </c>
      <c r="B614" s="1">
        <v>614</v>
      </c>
      <c r="C614" s="1" t="s">
        <v>3991</v>
      </c>
      <c r="D614" s="1" t="s">
        <v>3992</v>
      </c>
      <c r="E614" s="1">
        <v>1021</v>
      </c>
      <c r="F614" s="2">
        <f t="shared" si="0"/>
        <v>17.016666666666666</v>
      </c>
      <c r="G614" s="5">
        <v>40146</v>
      </c>
      <c r="H614" s="3">
        <f t="shared" si="1"/>
        <v>7</v>
      </c>
      <c r="I614" s="3" t="s">
        <v>87</v>
      </c>
      <c r="J614" s="5">
        <v>40217</v>
      </c>
      <c r="K614" s="6">
        <v>40217</v>
      </c>
      <c r="L614" s="3">
        <f t="shared" si="2"/>
        <v>1</v>
      </c>
      <c r="M614" s="3" t="s">
        <v>40</v>
      </c>
      <c r="N614" s="1" t="s">
        <v>3993</v>
      </c>
      <c r="O614" s="1">
        <v>196</v>
      </c>
      <c r="P614" s="4">
        <f t="shared" si="8"/>
        <v>92703.125</v>
      </c>
      <c r="Q614" s="1">
        <v>741625</v>
      </c>
      <c r="R614" s="1" t="s">
        <v>3994</v>
      </c>
      <c r="S614" s="1" t="s">
        <v>3995</v>
      </c>
      <c r="T614" s="1" t="s">
        <v>3996</v>
      </c>
      <c r="U614" s="7" t="s">
        <v>3997</v>
      </c>
      <c r="V614" s="1">
        <v>26</v>
      </c>
      <c r="W614" s="1">
        <v>21</v>
      </c>
      <c r="X614" s="1">
        <v>9</v>
      </c>
      <c r="Y614" s="1">
        <v>494</v>
      </c>
      <c r="Z614" s="1">
        <v>77</v>
      </c>
      <c r="AA614" s="1">
        <v>5</v>
      </c>
      <c r="AB614" s="1">
        <v>387</v>
      </c>
      <c r="AC614" s="1">
        <v>21</v>
      </c>
      <c r="AD614" s="1">
        <v>349</v>
      </c>
      <c r="AE614" s="1">
        <v>96</v>
      </c>
      <c r="AF614" s="1">
        <v>56</v>
      </c>
      <c r="AG614" s="1">
        <v>65</v>
      </c>
      <c r="AH614" s="1">
        <v>9</v>
      </c>
      <c r="AI614" s="1">
        <v>293</v>
      </c>
      <c r="AJ614" s="1">
        <v>23</v>
      </c>
      <c r="AK614" s="3">
        <f t="shared" si="4"/>
        <v>494</v>
      </c>
      <c r="AL614" s="1" t="s">
        <v>23</v>
      </c>
    </row>
    <row r="615" spans="1:38" ht="15.75" customHeight="1">
      <c r="A615" s="1">
        <v>615</v>
      </c>
      <c r="B615" s="1">
        <v>615</v>
      </c>
      <c r="C615" s="1" t="s">
        <v>3998</v>
      </c>
      <c r="D615" s="1" t="s">
        <v>3999</v>
      </c>
      <c r="E615" s="1">
        <v>1313</v>
      </c>
      <c r="F615" s="2">
        <f t="shared" si="0"/>
        <v>21.883333333333333</v>
      </c>
      <c r="G615" s="5">
        <v>40228</v>
      </c>
      <c r="H615" s="3">
        <f t="shared" si="1"/>
        <v>5</v>
      </c>
      <c r="I615" s="3" t="s">
        <v>39</v>
      </c>
      <c r="J615" s="5">
        <v>40220</v>
      </c>
      <c r="K615" s="6">
        <v>40220</v>
      </c>
      <c r="L615" s="3">
        <f t="shared" si="2"/>
        <v>4</v>
      </c>
      <c r="M615" s="3" t="s">
        <v>55</v>
      </c>
      <c r="N615" s="1" t="s">
        <v>4000</v>
      </c>
      <c r="O615" s="1">
        <v>1137</v>
      </c>
      <c r="P615" s="4">
        <f t="shared" si="8"/>
        <v>954872.25</v>
      </c>
      <c r="Q615" s="1">
        <v>7638978</v>
      </c>
      <c r="R615" s="1" t="s">
        <v>4001</v>
      </c>
      <c r="S615" s="1" t="s">
        <v>4002</v>
      </c>
      <c r="T615" s="1" t="s">
        <v>4003</v>
      </c>
      <c r="U615" s="7" t="s">
        <v>4004</v>
      </c>
      <c r="V615" s="1">
        <v>49</v>
      </c>
      <c r="W615" s="1">
        <v>470</v>
      </c>
      <c r="X615" s="1">
        <v>69</v>
      </c>
      <c r="Y615" s="1">
        <v>1547</v>
      </c>
      <c r="Z615" s="1">
        <v>844</v>
      </c>
      <c r="AA615" s="1">
        <v>359</v>
      </c>
      <c r="AB615" s="1">
        <v>2606</v>
      </c>
      <c r="AC615" s="1">
        <v>297</v>
      </c>
      <c r="AD615" s="1">
        <v>4779</v>
      </c>
      <c r="AE615" s="1">
        <v>1413</v>
      </c>
      <c r="AF615" s="1">
        <v>99</v>
      </c>
      <c r="AG615" s="1">
        <v>249</v>
      </c>
      <c r="AH615" s="1">
        <v>109</v>
      </c>
      <c r="AI615" s="1">
        <v>3316</v>
      </c>
      <c r="AJ615" s="1">
        <v>113</v>
      </c>
      <c r="AK615" s="3">
        <f t="shared" si="4"/>
        <v>4779</v>
      </c>
      <c r="AL615" s="1" t="s">
        <v>28</v>
      </c>
    </row>
    <row r="616" spans="1:38" ht="15.75" customHeight="1">
      <c r="A616" s="1">
        <v>616</v>
      </c>
      <c r="B616" s="1">
        <v>616</v>
      </c>
      <c r="C616" s="1" t="s">
        <v>4005</v>
      </c>
      <c r="D616" s="1" t="s">
        <v>785</v>
      </c>
      <c r="E616" s="1">
        <v>465</v>
      </c>
      <c r="F616" s="2">
        <f t="shared" si="0"/>
        <v>7.75</v>
      </c>
      <c r="G616" s="5">
        <v>40219</v>
      </c>
      <c r="H616" s="3">
        <f t="shared" si="1"/>
        <v>3</v>
      </c>
      <c r="I616" s="3" t="s">
        <v>79</v>
      </c>
      <c r="J616" s="5">
        <v>40222</v>
      </c>
      <c r="K616" s="6">
        <v>40222</v>
      </c>
      <c r="L616" s="3">
        <f t="shared" si="2"/>
        <v>6</v>
      </c>
      <c r="M616" s="3" t="s">
        <v>63</v>
      </c>
      <c r="N616" s="1" t="s">
        <v>786</v>
      </c>
      <c r="O616" s="1">
        <v>209</v>
      </c>
      <c r="P616" s="4">
        <f t="shared" si="8"/>
        <v>214821</v>
      </c>
      <c r="Q616" s="1">
        <v>1718568</v>
      </c>
      <c r="R616" s="1" t="s">
        <v>4006</v>
      </c>
      <c r="S616" s="1" t="s">
        <v>4007</v>
      </c>
      <c r="T616" s="1" t="s">
        <v>4008</v>
      </c>
      <c r="U616" s="7" t="s">
        <v>4009</v>
      </c>
      <c r="V616" s="1">
        <v>28</v>
      </c>
      <c r="W616" s="1">
        <v>123</v>
      </c>
      <c r="X616" s="1">
        <v>16</v>
      </c>
      <c r="Y616" s="1">
        <v>31</v>
      </c>
      <c r="Z616" s="1">
        <v>591</v>
      </c>
      <c r="AA616" s="1">
        <v>90</v>
      </c>
      <c r="AB616" s="1">
        <v>244</v>
      </c>
      <c r="AC616" s="1">
        <v>459</v>
      </c>
      <c r="AD616" s="1">
        <v>303</v>
      </c>
      <c r="AE616" s="1">
        <v>849</v>
      </c>
      <c r="AF616" s="1">
        <v>8</v>
      </c>
      <c r="AG616" s="1">
        <v>103</v>
      </c>
      <c r="AH616" s="1">
        <v>12</v>
      </c>
      <c r="AI616" s="1">
        <v>52</v>
      </c>
      <c r="AJ616" s="1">
        <v>28</v>
      </c>
      <c r="AK616" s="3">
        <f t="shared" si="4"/>
        <v>849</v>
      </c>
      <c r="AL616" s="1" t="s">
        <v>142</v>
      </c>
    </row>
    <row r="617" spans="1:38" ht="15.75" customHeight="1">
      <c r="A617" s="1">
        <v>617</v>
      </c>
      <c r="B617" s="1">
        <v>617</v>
      </c>
      <c r="C617" s="1" t="s">
        <v>4010</v>
      </c>
      <c r="D617" s="1" t="s">
        <v>4011</v>
      </c>
      <c r="E617" s="1">
        <v>839</v>
      </c>
      <c r="F617" s="2">
        <f t="shared" si="0"/>
        <v>13.983333333333333</v>
      </c>
      <c r="G617" s="5">
        <v>40218</v>
      </c>
      <c r="H617" s="3">
        <f t="shared" si="1"/>
        <v>2</v>
      </c>
      <c r="I617" s="3" t="s">
        <v>71</v>
      </c>
      <c r="J617" s="5">
        <v>40224</v>
      </c>
      <c r="K617" s="6">
        <v>40224</v>
      </c>
      <c r="L617" s="3">
        <f t="shared" si="2"/>
        <v>1</v>
      </c>
      <c r="M617" s="3" t="s">
        <v>40</v>
      </c>
      <c r="N617" s="1" t="s">
        <v>4012</v>
      </c>
      <c r="O617" s="1">
        <v>250</v>
      </c>
      <c r="P617" s="4">
        <f t="shared" si="8"/>
        <v>82095.25</v>
      </c>
      <c r="Q617" s="1">
        <v>656762</v>
      </c>
      <c r="R617" s="1" t="s">
        <v>4013</v>
      </c>
      <c r="S617" s="1" t="s">
        <v>4014</v>
      </c>
      <c r="T617" s="1" t="s">
        <v>4015</v>
      </c>
      <c r="U617" s="7" t="s">
        <v>4016</v>
      </c>
      <c r="V617" s="1">
        <v>29</v>
      </c>
      <c r="W617" s="1">
        <v>21</v>
      </c>
      <c r="X617" s="1">
        <v>28</v>
      </c>
      <c r="Y617" s="1">
        <v>69</v>
      </c>
      <c r="Z617" s="1">
        <v>88</v>
      </c>
      <c r="AA617" s="1">
        <v>15</v>
      </c>
      <c r="AB617" s="1">
        <v>233</v>
      </c>
      <c r="AC617" s="1">
        <v>39</v>
      </c>
      <c r="AD617" s="1">
        <v>286</v>
      </c>
      <c r="AE617" s="1">
        <v>25</v>
      </c>
      <c r="AF617" s="1">
        <v>56</v>
      </c>
      <c r="AG617" s="1">
        <v>109</v>
      </c>
      <c r="AH617" s="1">
        <v>60</v>
      </c>
      <c r="AI617" s="1">
        <v>272</v>
      </c>
      <c r="AJ617" s="1">
        <v>241</v>
      </c>
      <c r="AK617" s="3">
        <f t="shared" si="4"/>
        <v>286</v>
      </c>
      <c r="AL617" s="1" t="s">
        <v>28</v>
      </c>
    </row>
    <row r="618" spans="1:38" ht="15.75" customHeight="1">
      <c r="A618" s="1">
        <v>618</v>
      </c>
      <c r="B618" s="1">
        <v>618</v>
      </c>
      <c r="C618" s="1" t="s">
        <v>4017</v>
      </c>
      <c r="D618" s="1" t="s">
        <v>2481</v>
      </c>
      <c r="E618" s="1">
        <v>1318</v>
      </c>
      <c r="F618" s="2">
        <f t="shared" si="0"/>
        <v>21.966666666666665</v>
      </c>
      <c r="G618" s="5">
        <v>40095</v>
      </c>
      <c r="H618" s="3">
        <f t="shared" si="1"/>
        <v>5</v>
      </c>
      <c r="I618" s="3" t="s">
        <v>39</v>
      </c>
      <c r="J618" s="5">
        <v>40226</v>
      </c>
      <c r="K618" s="6">
        <v>40226</v>
      </c>
      <c r="L618" s="3">
        <f t="shared" si="2"/>
        <v>3</v>
      </c>
      <c r="M618" s="3" t="s">
        <v>79</v>
      </c>
      <c r="N618" s="1" t="s">
        <v>2482</v>
      </c>
      <c r="O618" s="1">
        <v>266</v>
      </c>
      <c r="P618" s="4">
        <f t="shared" si="8"/>
        <v>256770.5</v>
      </c>
      <c r="Q618" s="1">
        <v>2054164</v>
      </c>
      <c r="R618" s="1" t="s">
        <v>4018</v>
      </c>
      <c r="S618" s="1" t="s">
        <v>4019</v>
      </c>
      <c r="T618" s="1" t="s">
        <v>4020</v>
      </c>
      <c r="U618" s="7" t="s">
        <v>4021</v>
      </c>
      <c r="V618" s="1">
        <v>33</v>
      </c>
      <c r="W618" s="1">
        <v>513</v>
      </c>
      <c r="X618" s="1">
        <v>10</v>
      </c>
      <c r="Y618" s="1">
        <v>562</v>
      </c>
      <c r="Z618" s="1">
        <v>165</v>
      </c>
      <c r="AA618" s="1">
        <v>15</v>
      </c>
      <c r="AB618" s="1">
        <v>158</v>
      </c>
      <c r="AC618" s="1">
        <v>47</v>
      </c>
      <c r="AD618" s="1">
        <v>1125</v>
      </c>
      <c r="AE618" s="1">
        <v>145</v>
      </c>
      <c r="AF618" s="1">
        <v>85</v>
      </c>
      <c r="AG618" s="1">
        <v>94</v>
      </c>
      <c r="AH618" s="1">
        <v>29</v>
      </c>
      <c r="AI618" s="1">
        <v>249</v>
      </c>
      <c r="AJ618" s="1">
        <v>56</v>
      </c>
      <c r="AK618" s="3">
        <f t="shared" si="4"/>
        <v>1125</v>
      </c>
      <c r="AL618" s="1" t="s">
        <v>28</v>
      </c>
    </row>
    <row r="619" spans="1:38" ht="15.75" customHeight="1">
      <c r="A619" s="1">
        <v>619</v>
      </c>
      <c r="B619" s="1">
        <v>619</v>
      </c>
      <c r="C619" s="1" t="s">
        <v>4022</v>
      </c>
      <c r="D619" s="1" t="s">
        <v>2506</v>
      </c>
      <c r="E619" s="1">
        <v>1669</v>
      </c>
      <c r="F619" s="2">
        <f t="shared" si="0"/>
        <v>27.816666666666666</v>
      </c>
      <c r="G619" s="5">
        <v>40220</v>
      </c>
      <c r="H619" s="3">
        <f t="shared" si="1"/>
        <v>4</v>
      </c>
      <c r="I619" s="3" t="s">
        <v>55</v>
      </c>
      <c r="J619" s="5">
        <v>40226</v>
      </c>
      <c r="K619" s="6">
        <v>40226</v>
      </c>
      <c r="L619" s="3">
        <f t="shared" si="2"/>
        <v>3</v>
      </c>
      <c r="M619" s="3" t="s">
        <v>79</v>
      </c>
      <c r="N619" s="1" t="s">
        <v>2507</v>
      </c>
      <c r="O619" s="1">
        <v>948</v>
      </c>
      <c r="P619" s="4">
        <f t="shared" si="8"/>
        <v>541166.5</v>
      </c>
      <c r="Q619" s="1">
        <v>4329332</v>
      </c>
      <c r="R619" s="1" t="s">
        <v>4023</v>
      </c>
      <c r="S619" s="1" t="s">
        <v>4024</v>
      </c>
      <c r="T619" s="1" t="s">
        <v>4025</v>
      </c>
      <c r="U619" s="7" t="s">
        <v>4026</v>
      </c>
      <c r="V619" s="1">
        <v>38</v>
      </c>
      <c r="W619" s="1">
        <v>39</v>
      </c>
      <c r="X619" s="1">
        <v>61</v>
      </c>
      <c r="Y619" s="1">
        <v>224</v>
      </c>
      <c r="Z619" s="1">
        <v>367</v>
      </c>
      <c r="AA619" s="1">
        <v>38</v>
      </c>
      <c r="AB619" s="1">
        <v>962</v>
      </c>
      <c r="AC619" s="1">
        <v>263</v>
      </c>
      <c r="AD619" s="1">
        <v>795</v>
      </c>
      <c r="AE619" s="1">
        <v>141</v>
      </c>
      <c r="AF619" s="1">
        <v>80</v>
      </c>
      <c r="AG619" s="1">
        <v>221</v>
      </c>
      <c r="AH619" s="1">
        <v>78</v>
      </c>
      <c r="AI619" s="1">
        <v>728</v>
      </c>
      <c r="AJ619" s="1">
        <v>181</v>
      </c>
      <c r="AK619" s="3">
        <f t="shared" si="4"/>
        <v>962</v>
      </c>
      <c r="AL619" s="1" t="s">
        <v>26</v>
      </c>
    </row>
    <row r="620" spans="1:38" ht="15.75" customHeight="1">
      <c r="A620" s="1">
        <v>620</v>
      </c>
      <c r="B620" s="1">
        <v>620</v>
      </c>
      <c r="C620" s="1" t="s">
        <v>4027</v>
      </c>
      <c r="D620" s="1" t="s">
        <v>361</v>
      </c>
      <c r="E620" s="1">
        <v>992</v>
      </c>
      <c r="F620" s="2">
        <f t="shared" si="0"/>
        <v>16.533333333333335</v>
      </c>
      <c r="G620" s="5">
        <v>40136</v>
      </c>
      <c r="H620" s="3">
        <f t="shared" si="1"/>
        <v>4</v>
      </c>
      <c r="I620" s="3" t="s">
        <v>55</v>
      </c>
      <c r="J620" s="5">
        <v>40228</v>
      </c>
      <c r="K620" s="6">
        <v>40228</v>
      </c>
      <c r="L620" s="3">
        <f t="shared" si="2"/>
        <v>5</v>
      </c>
      <c r="M620" s="3" t="s">
        <v>39</v>
      </c>
      <c r="N620" s="1" t="s">
        <v>362</v>
      </c>
      <c r="O620" s="1">
        <v>142</v>
      </c>
      <c r="P620" s="4">
        <f t="shared" si="8"/>
        <v>67612.125</v>
      </c>
      <c r="Q620" s="1">
        <v>540897</v>
      </c>
      <c r="R620" s="1" t="s">
        <v>4028</v>
      </c>
      <c r="S620" s="1" t="s">
        <v>4029</v>
      </c>
      <c r="T620" s="1" t="s">
        <v>4030</v>
      </c>
      <c r="U620" s="7" t="s">
        <v>4031</v>
      </c>
      <c r="V620" s="1">
        <v>22</v>
      </c>
      <c r="W620" s="1">
        <v>30</v>
      </c>
      <c r="X620" s="1">
        <v>46</v>
      </c>
      <c r="Y620" s="1">
        <v>15</v>
      </c>
      <c r="Z620" s="1">
        <v>189</v>
      </c>
      <c r="AA620" s="1">
        <v>6</v>
      </c>
      <c r="AB620" s="1">
        <v>175</v>
      </c>
      <c r="AC620" s="1">
        <v>55</v>
      </c>
      <c r="AD620" s="1">
        <v>129</v>
      </c>
      <c r="AE620" s="1">
        <v>27</v>
      </c>
      <c r="AF620" s="1">
        <v>65</v>
      </c>
      <c r="AG620" s="1">
        <v>101</v>
      </c>
      <c r="AH620" s="1">
        <v>33</v>
      </c>
      <c r="AI620" s="1">
        <v>78</v>
      </c>
      <c r="AJ620" s="1">
        <v>141</v>
      </c>
      <c r="AK620" s="3">
        <f t="shared" si="4"/>
        <v>189</v>
      </c>
      <c r="AL620" s="1" t="s">
        <v>24</v>
      </c>
    </row>
    <row r="621" spans="1:38" ht="15.75" customHeight="1">
      <c r="A621" s="1">
        <v>621</v>
      </c>
      <c r="B621" s="1">
        <v>621</v>
      </c>
      <c r="C621" s="1" t="s">
        <v>4032</v>
      </c>
      <c r="D621" s="1" t="s">
        <v>4033</v>
      </c>
      <c r="E621" s="1">
        <v>1101</v>
      </c>
      <c r="F621" s="2">
        <f t="shared" si="0"/>
        <v>18.350000000000001</v>
      </c>
      <c r="G621" s="5">
        <v>40221</v>
      </c>
      <c r="H621" s="3">
        <f t="shared" si="1"/>
        <v>5</v>
      </c>
      <c r="I621" s="3" t="s">
        <v>39</v>
      </c>
      <c r="J621" s="5">
        <v>40230</v>
      </c>
      <c r="K621" s="6">
        <v>40230</v>
      </c>
      <c r="L621" s="3">
        <f t="shared" si="2"/>
        <v>7</v>
      </c>
      <c r="M621" s="3" t="s">
        <v>87</v>
      </c>
      <c r="N621" s="1" t="s">
        <v>1103</v>
      </c>
      <c r="O621" s="1">
        <v>277</v>
      </c>
      <c r="P621" s="4">
        <f t="shared" si="8"/>
        <v>76306.75</v>
      </c>
      <c r="Q621" s="1">
        <v>610454</v>
      </c>
      <c r="R621" s="1" t="s">
        <v>4034</v>
      </c>
      <c r="S621" s="1" t="s">
        <v>4035</v>
      </c>
      <c r="T621" s="1" t="s">
        <v>4036</v>
      </c>
      <c r="U621" s="7" t="s">
        <v>4037</v>
      </c>
      <c r="V621" s="1">
        <v>24</v>
      </c>
      <c r="W621" s="1">
        <v>17</v>
      </c>
      <c r="X621" s="1">
        <v>14</v>
      </c>
      <c r="Y621" s="1">
        <v>269</v>
      </c>
      <c r="Z621" s="1">
        <v>107</v>
      </c>
      <c r="AA621" s="1">
        <v>17</v>
      </c>
      <c r="AB621" s="1">
        <v>263</v>
      </c>
      <c r="AC621" s="1">
        <v>101</v>
      </c>
      <c r="AD621" s="1">
        <v>443</v>
      </c>
      <c r="AE621" s="1">
        <v>120</v>
      </c>
      <c r="AF621" s="1">
        <v>17</v>
      </c>
      <c r="AG621" s="1">
        <v>37</v>
      </c>
      <c r="AH621" s="1">
        <v>19</v>
      </c>
      <c r="AI621" s="1">
        <v>758</v>
      </c>
      <c r="AJ621" s="1">
        <v>54</v>
      </c>
      <c r="AK621" s="3">
        <f t="shared" si="4"/>
        <v>758</v>
      </c>
      <c r="AL621" s="1" t="s">
        <v>33</v>
      </c>
    </row>
    <row r="622" spans="1:38" ht="15.75" customHeight="1">
      <c r="A622" s="1">
        <v>622</v>
      </c>
      <c r="B622" s="1">
        <v>622</v>
      </c>
      <c r="C622" s="1" t="s">
        <v>4038</v>
      </c>
      <c r="D622" s="1" t="s">
        <v>4039</v>
      </c>
      <c r="E622" s="1">
        <v>1018</v>
      </c>
      <c r="F622" s="2">
        <f t="shared" si="0"/>
        <v>16.966666666666665</v>
      </c>
      <c r="G622" s="5">
        <v>40095</v>
      </c>
      <c r="H622" s="3">
        <f t="shared" si="1"/>
        <v>5</v>
      </c>
      <c r="I622" s="3" t="s">
        <v>39</v>
      </c>
      <c r="J622" s="5">
        <v>40232</v>
      </c>
      <c r="K622" s="6">
        <v>40232</v>
      </c>
      <c r="L622" s="3">
        <f t="shared" si="2"/>
        <v>2</v>
      </c>
      <c r="M622" s="3" t="s">
        <v>71</v>
      </c>
      <c r="N622" s="1" t="s">
        <v>4040</v>
      </c>
      <c r="O622" s="1">
        <v>110</v>
      </c>
      <c r="P622" s="4">
        <f t="shared" si="8"/>
        <v>88838.75</v>
      </c>
      <c r="Q622" s="1">
        <v>710710</v>
      </c>
      <c r="R622" s="1" t="s">
        <v>4041</v>
      </c>
      <c r="S622" s="1" t="s">
        <v>4042</v>
      </c>
      <c r="T622" s="1" t="s">
        <v>4043</v>
      </c>
      <c r="U622" s="7" t="s">
        <v>4044</v>
      </c>
      <c r="V622" s="1">
        <v>23</v>
      </c>
      <c r="W622" s="1">
        <v>14</v>
      </c>
      <c r="X622" s="1">
        <v>5</v>
      </c>
      <c r="Y622" s="1">
        <v>12</v>
      </c>
      <c r="Z622" s="1">
        <v>228</v>
      </c>
      <c r="AA622" s="1">
        <v>2</v>
      </c>
      <c r="AB622" s="1">
        <v>250</v>
      </c>
      <c r="AC622" s="1">
        <v>113</v>
      </c>
      <c r="AD622" s="1">
        <v>139</v>
      </c>
      <c r="AE622" s="1">
        <v>87</v>
      </c>
      <c r="AF622" s="1">
        <v>12</v>
      </c>
      <c r="AG622" s="1">
        <v>33</v>
      </c>
      <c r="AH622" s="1">
        <v>7</v>
      </c>
      <c r="AI622" s="1">
        <v>80</v>
      </c>
      <c r="AJ622" s="1">
        <v>16</v>
      </c>
      <c r="AK622" s="3">
        <f t="shared" si="4"/>
        <v>250</v>
      </c>
      <c r="AL622" s="1" t="s">
        <v>26</v>
      </c>
    </row>
    <row r="623" spans="1:38" ht="15.75" customHeight="1">
      <c r="A623" s="1">
        <v>623</v>
      </c>
      <c r="B623" s="1">
        <v>623</v>
      </c>
      <c r="C623" s="1" t="s">
        <v>4045</v>
      </c>
      <c r="D623" s="1" t="s">
        <v>4046</v>
      </c>
      <c r="E623" s="1">
        <v>1183</v>
      </c>
      <c r="F623" s="2">
        <f t="shared" si="0"/>
        <v>19.716666666666665</v>
      </c>
      <c r="G623" s="5">
        <v>40218</v>
      </c>
      <c r="H623" s="3">
        <f t="shared" si="1"/>
        <v>2</v>
      </c>
      <c r="I623" s="3" t="s">
        <v>71</v>
      </c>
      <c r="J623" s="5">
        <v>40233</v>
      </c>
      <c r="K623" s="6">
        <v>40233</v>
      </c>
      <c r="L623" s="3">
        <f t="shared" si="2"/>
        <v>3</v>
      </c>
      <c r="M623" s="3" t="s">
        <v>79</v>
      </c>
      <c r="N623" s="1" t="s">
        <v>4047</v>
      </c>
      <c r="O623" s="1">
        <v>383</v>
      </c>
      <c r="P623" s="4">
        <f t="shared" si="8"/>
        <v>546888.875</v>
      </c>
      <c r="Q623" s="1">
        <v>4375111</v>
      </c>
      <c r="R623" s="1" t="s">
        <v>4048</v>
      </c>
      <c r="S623" s="1" t="s">
        <v>4049</v>
      </c>
      <c r="T623" s="1" t="s">
        <v>4050</v>
      </c>
      <c r="U623" s="7" t="s">
        <v>4051</v>
      </c>
      <c r="V623" s="1">
        <v>37</v>
      </c>
      <c r="W623" s="1">
        <v>312</v>
      </c>
      <c r="X623" s="1">
        <v>39</v>
      </c>
      <c r="Y623" s="1">
        <v>843</v>
      </c>
      <c r="Z623" s="1">
        <v>1357</v>
      </c>
      <c r="AA623" s="1">
        <v>141</v>
      </c>
      <c r="AB623" s="1">
        <v>1432</v>
      </c>
      <c r="AC623" s="1">
        <v>302</v>
      </c>
      <c r="AD623" s="1">
        <v>2290</v>
      </c>
      <c r="AE623" s="1">
        <v>341</v>
      </c>
      <c r="AF623" s="1">
        <v>45</v>
      </c>
      <c r="AG623" s="1">
        <v>99</v>
      </c>
      <c r="AH623" s="1">
        <v>27</v>
      </c>
      <c r="AI623" s="1">
        <v>542</v>
      </c>
      <c r="AJ623" s="1">
        <v>31</v>
      </c>
      <c r="AK623" s="3">
        <f t="shared" si="4"/>
        <v>2290</v>
      </c>
      <c r="AL623" s="1" t="s">
        <v>28</v>
      </c>
    </row>
    <row r="624" spans="1:38" ht="15.75" customHeight="1">
      <c r="A624" s="1">
        <v>624</v>
      </c>
      <c r="B624" s="1">
        <v>624</v>
      </c>
      <c r="C624" s="1" t="s">
        <v>4052</v>
      </c>
      <c r="D624" s="1" t="s">
        <v>4053</v>
      </c>
      <c r="E624" s="1">
        <v>1103</v>
      </c>
      <c r="F624" s="2">
        <f t="shared" si="0"/>
        <v>18.383333333333333</v>
      </c>
      <c r="G624" s="5">
        <v>40121</v>
      </c>
      <c r="H624" s="3">
        <f t="shared" si="1"/>
        <v>3</v>
      </c>
      <c r="I624" s="3" t="s">
        <v>79</v>
      </c>
      <c r="J624" s="5">
        <v>40234</v>
      </c>
      <c r="K624" s="6">
        <v>40234</v>
      </c>
      <c r="L624" s="3">
        <f t="shared" si="2"/>
        <v>4</v>
      </c>
      <c r="M624" s="3" t="s">
        <v>55</v>
      </c>
      <c r="N624" s="1" t="s">
        <v>4054</v>
      </c>
      <c r="O624" s="1">
        <v>68</v>
      </c>
      <c r="P624" s="4">
        <f t="shared" si="8"/>
        <v>105027.875</v>
      </c>
      <c r="Q624" s="1">
        <v>840223</v>
      </c>
      <c r="R624" s="1" t="s">
        <v>4055</v>
      </c>
      <c r="S624" s="1" t="s">
        <v>4056</v>
      </c>
      <c r="T624" s="1" t="s">
        <v>4057</v>
      </c>
      <c r="U624" s="7" t="s">
        <v>4058</v>
      </c>
      <c r="V624" s="1">
        <v>30</v>
      </c>
      <c r="W624" s="1">
        <v>75</v>
      </c>
      <c r="X624" s="1">
        <v>2</v>
      </c>
      <c r="Y624" s="1">
        <v>75</v>
      </c>
      <c r="Z624" s="1">
        <v>217</v>
      </c>
      <c r="AA624" s="1">
        <v>7</v>
      </c>
      <c r="AB624" s="1">
        <v>216</v>
      </c>
      <c r="AC624" s="1">
        <v>111</v>
      </c>
      <c r="AD624" s="1">
        <v>332</v>
      </c>
      <c r="AE624" s="1">
        <v>48</v>
      </c>
      <c r="AF624" s="1">
        <v>19</v>
      </c>
      <c r="AG624" s="1">
        <v>24</v>
      </c>
      <c r="AH624" s="1">
        <v>2</v>
      </c>
      <c r="AI624" s="1">
        <v>63</v>
      </c>
      <c r="AJ624" s="1">
        <v>7</v>
      </c>
      <c r="AK624" s="3">
        <f t="shared" si="4"/>
        <v>332</v>
      </c>
      <c r="AL624" s="1" t="s">
        <v>28</v>
      </c>
    </row>
    <row r="625" spans="1:38" ht="15.75" customHeight="1">
      <c r="A625" s="1">
        <v>625</v>
      </c>
      <c r="B625" s="1">
        <v>625</v>
      </c>
      <c r="C625" s="1" t="s">
        <v>4059</v>
      </c>
      <c r="D625" s="1" t="s">
        <v>4060</v>
      </c>
      <c r="E625" s="1">
        <v>1075</v>
      </c>
      <c r="F625" s="2">
        <f t="shared" si="0"/>
        <v>17.916666666666668</v>
      </c>
      <c r="G625" s="5">
        <v>40220</v>
      </c>
      <c r="H625" s="3">
        <f t="shared" si="1"/>
        <v>4</v>
      </c>
      <c r="I625" s="3" t="s">
        <v>55</v>
      </c>
      <c r="J625" s="5">
        <v>40235</v>
      </c>
      <c r="K625" s="6">
        <v>40235</v>
      </c>
      <c r="L625" s="3">
        <f t="shared" si="2"/>
        <v>5</v>
      </c>
      <c r="M625" s="3" t="s">
        <v>39</v>
      </c>
      <c r="N625" s="1" t="s">
        <v>588</v>
      </c>
      <c r="O625" s="1">
        <v>189</v>
      </c>
      <c r="P625" s="4">
        <f t="shared" si="8"/>
        <v>84261.25</v>
      </c>
      <c r="Q625" s="1">
        <v>674090</v>
      </c>
      <c r="R625" s="1" t="s">
        <v>4061</v>
      </c>
      <c r="S625" s="1" t="s">
        <v>4062</v>
      </c>
      <c r="T625" s="1" t="s">
        <v>4063</v>
      </c>
      <c r="U625" s="7" t="s">
        <v>4064</v>
      </c>
      <c r="V625" s="1">
        <v>25</v>
      </c>
      <c r="W625" s="1">
        <v>402</v>
      </c>
      <c r="X625" s="1">
        <v>13</v>
      </c>
      <c r="Y625" s="1">
        <v>229</v>
      </c>
      <c r="Z625" s="1">
        <v>210</v>
      </c>
      <c r="AA625" s="1">
        <v>282</v>
      </c>
      <c r="AB625" s="1">
        <v>24</v>
      </c>
      <c r="AC625" s="1">
        <v>53</v>
      </c>
      <c r="AD625" s="1">
        <v>612</v>
      </c>
      <c r="AE625" s="1">
        <v>86</v>
      </c>
      <c r="AF625" s="1">
        <v>15</v>
      </c>
      <c r="AG625" s="1">
        <v>39</v>
      </c>
      <c r="AH625" s="1">
        <v>9</v>
      </c>
      <c r="AI625" s="1">
        <v>43</v>
      </c>
      <c r="AJ625" s="1">
        <v>13</v>
      </c>
      <c r="AK625" s="3">
        <f t="shared" si="4"/>
        <v>612</v>
      </c>
      <c r="AL625" s="1" t="s">
        <v>28</v>
      </c>
    </row>
    <row r="626" spans="1:38" ht="15.75" customHeight="1">
      <c r="A626" s="1">
        <v>626</v>
      </c>
      <c r="B626" s="1">
        <v>626</v>
      </c>
      <c r="C626" s="1" t="s">
        <v>4065</v>
      </c>
      <c r="D626" s="1" t="s">
        <v>4066</v>
      </c>
      <c r="E626" s="1">
        <v>184</v>
      </c>
      <c r="F626" s="2">
        <f t="shared" si="0"/>
        <v>3.0666666666666669</v>
      </c>
      <c r="G626" s="5">
        <v>39973</v>
      </c>
      <c r="H626" s="3">
        <f t="shared" si="1"/>
        <v>2</v>
      </c>
      <c r="I626" s="3" t="s">
        <v>71</v>
      </c>
      <c r="J626" s="5">
        <v>40235</v>
      </c>
      <c r="K626" s="6">
        <v>40235</v>
      </c>
      <c r="L626" s="3">
        <f t="shared" si="2"/>
        <v>5</v>
      </c>
      <c r="M626" s="3" t="s">
        <v>39</v>
      </c>
      <c r="N626" s="1" t="s">
        <v>663</v>
      </c>
      <c r="O626" s="1">
        <v>321</v>
      </c>
      <c r="P626" s="4">
        <f t="shared" si="8"/>
        <v>412789</v>
      </c>
      <c r="Q626" s="1">
        <v>3302312</v>
      </c>
      <c r="R626" s="1" t="s">
        <v>4067</v>
      </c>
      <c r="S626" s="1" t="s">
        <v>4068</v>
      </c>
      <c r="T626" s="1" t="s">
        <v>4069</v>
      </c>
      <c r="U626" s="7" t="s">
        <v>4070</v>
      </c>
      <c r="V626" s="1">
        <v>0</v>
      </c>
      <c r="W626" s="1">
        <v>1194</v>
      </c>
      <c r="X626" s="1">
        <v>8</v>
      </c>
      <c r="Y626" s="1">
        <v>35</v>
      </c>
      <c r="Z626" s="1">
        <v>1573</v>
      </c>
      <c r="AA626" s="1">
        <v>1342</v>
      </c>
      <c r="AB626" s="1">
        <v>299</v>
      </c>
      <c r="AC626" s="1">
        <v>911</v>
      </c>
      <c r="AD626" s="1">
        <v>777</v>
      </c>
      <c r="AE626" s="1">
        <v>796</v>
      </c>
      <c r="AF626" s="1">
        <v>12</v>
      </c>
      <c r="AG626" s="1">
        <v>73</v>
      </c>
      <c r="AH626" s="1">
        <v>14</v>
      </c>
      <c r="AI626" s="1">
        <v>163</v>
      </c>
      <c r="AJ626" s="1">
        <v>14</v>
      </c>
      <c r="AK626" s="3">
        <f t="shared" si="4"/>
        <v>1573</v>
      </c>
      <c r="AL626" s="1" t="s">
        <v>24</v>
      </c>
    </row>
    <row r="627" spans="1:38" ht="15.75" customHeight="1">
      <c r="A627" s="1">
        <v>627</v>
      </c>
      <c r="B627" s="1">
        <v>627</v>
      </c>
      <c r="C627" s="1" t="s">
        <v>4071</v>
      </c>
      <c r="D627" s="1" t="s">
        <v>4072</v>
      </c>
      <c r="E627" s="1">
        <v>1206</v>
      </c>
      <c r="F627" s="2">
        <f t="shared" si="0"/>
        <v>20.100000000000001</v>
      </c>
      <c r="G627" s="5">
        <v>40218</v>
      </c>
      <c r="H627" s="3">
        <f t="shared" si="1"/>
        <v>2</v>
      </c>
      <c r="I627" s="3" t="s">
        <v>71</v>
      </c>
      <c r="J627" s="5">
        <v>40238</v>
      </c>
      <c r="K627" s="6">
        <v>40238</v>
      </c>
      <c r="L627" s="3">
        <f t="shared" si="2"/>
        <v>1</v>
      </c>
      <c r="M627" s="3" t="s">
        <v>40</v>
      </c>
      <c r="N627" s="1" t="s">
        <v>4073</v>
      </c>
      <c r="O627" s="1">
        <v>425</v>
      </c>
      <c r="P627" s="4">
        <f t="shared" si="8"/>
        <v>480203.875</v>
      </c>
      <c r="Q627" s="1">
        <v>3841631</v>
      </c>
      <c r="R627" s="1" t="s">
        <v>4074</v>
      </c>
      <c r="S627" s="1" t="s">
        <v>4075</v>
      </c>
      <c r="T627" s="1" t="s">
        <v>4076</v>
      </c>
      <c r="U627" s="7" t="s">
        <v>4077</v>
      </c>
      <c r="V627" s="1">
        <v>38</v>
      </c>
      <c r="W627" s="1">
        <v>64</v>
      </c>
      <c r="X627" s="1">
        <v>85</v>
      </c>
      <c r="Y627" s="1">
        <v>29</v>
      </c>
      <c r="Z627" s="1">
        <v>1417</v>
      </c>
      <c r="AA627" s="1">
        <v>62</v>
      </c>
      <c r="AB627" s="1">
        <v>1169</v>
      </c>
      <c r="AC627" s="1">
        <v>360</v>
      </c>
      <c r="AD627" s="1">
        <v>615</v>
      </c>
      <c r="AE627" s="1">
        <v>234</v>
      </c>
      <c r="AF627" s="1">
        <v>85</v>
      </c>
      <c r="AG627" s="1">
        <v>161</v>
      </c>
      <c r="AH627" s="1">
        <v>7</v>
      </c>
      <c r="AI627" s="1">
        <v>543</v>
      </c>
      <c r="AJ627" s="1">
        <v>42</v>
      </c>
      <c r="AK627" s="3">
        <f t="shared" si="4"/>
        <v>1417</v>
      </c>
      <c r="AL627" s="1" t="s">
        <v>24</v>
      </c>
    </row>
    <row r="628" spans="1:38" ht="15.75" customHeight="1">
      <c r="A628" s="1">
        <v>628</v>
      </c>
      <c r="B628" s="1">
        <v>628</v>
      </c>
      <c r="C628" s="1" t="s">
        <v>4078</v>
      </c>
      <c r="D628" s="1" t="s">
        <v>4079</v>
      </c>
      <c r="E628" s="1">
        <v>1019</v>
      </c>
      <c r="F628" s="2">
        <f t="shared" si="0"/>
        <v>16.983333333333334</v>
      </c>
      <c r="G628" s="5">
        <v>40127</v>
      </c>
      <c r="H628" s="3">
        <f t="shared" si="1"/>
        <v>2</v>
      </c>
      <c r="I628" s="3" t="s">
        <v>71</v>
      </c>
      <c r="J628" s="5">
        <v>40238</v>
      </c>
      <c r="K628" s="6">
        <v>40238</v>
      </c>
      <c r="L628" s="3">
        <f t="shared" si="2"/>
        <v>1</v>
      </c>
      <c r="M628" s="3" t="s">
        <v>40</v>
      </c>
      <c r="N628" s="1" t="s">
        <v>4080</v>
      </c>
      <c r="O628" s="1">
        <v>90</v>
      </c>
      <c r="P628" s="4">
        <f t="shared" si="8"/>
        <v>70875</v>
      </c>
      <c r="Q628" s="1">
        <v>567000</v>
      </c>
      <c r="R628" s="1" t="s">
        <v>4081</v>
      </c>
      <c r="S628" s="1" t="s">
        <v>4082</v>
      </c>
      <c r="T628" s="1" t="s">
        <v>4083</v>
      </c>
      <c r="U628" s="7" t="s">
        <v>4084</v>
      </c>
      <c r="V628" s="1">
        <v>20</v>
      </c>
      <c r="W628" s="1">
        <v>44</v>
      </c>
      <c r="X628" s="1">
        <v>9</v>
      </c>
      <c r="Y628" s="1">
        <v>15</v>
      </c>
      <c r="Z628" s="1">
        <v>178</v>
      </c>
      <c r="AA628" s="1">
        <v>149</v>
      </c>
      <c r="AB628" s="1">
        <v>173</v>
      </c>
      <c r="AC628" s="1">
        <v>28</v>
      </c>
      <c r="AD628" s="1">
        <v>87</v>
      </c>
      <c r="AE628" s="1">
        <v>30</v>
      </c>
      <c r="AF628" s="1">
        <v>14</v>
      </c>
      <c r="AG628" s="1">
        <v>46</v>
      </c>
      <c r="AH628" s="1">
        <v>12</v>
      </c>
      <c r="AI628" s="1">
        <v>21</v>
      </c>
      <c r="AJ628" s="1">
        <v>24</v>
      </c>
      <c r="AK628" s="3">
        <f t="shared" si="4"/>
        <v>178</v>
      </c>
      <c r="AL628" s="1" t="s">
        <v>24</v>
      </c>
    </row>
    <row r="629" spans="1:38" ht="15.75" customHeight="1">
      <c r="A629" s="1">
        <v>629</v>
      </c>
      <c r="B629" s="1">
        <v>629</v>
      </c>
      <c r="C629" s="1" t="s">
        <v>4085</v>
      </c>
      <c r="D629" s="1" t="s">
        <v>4086</v>
      </c>
      <c r="E629" s="1">
        <v>385</v>
      </c>
      <c r="F629" s="2">
        <f t="shared" si="0"/>
        <v>6.416666666666667</v>
      </c>
      <c r="G629" s="5">
        <v>40210</v>
      </c>
      <c r="H629" s="3">
        <f t="shared" si="1"/>
        <v>1</v>
      </c>
      <c r="I629" s="3" t="s">
        <v>40</v>
      </c>
      <c r="J629" s="5">
        <v>40239</v>
      </c>
      <c r="K629" s="6">
        <v>40239</v>
      </c>
      <c r="L629" s="3">
        <f t="shared" si="2"/>
        <v>2</v>
      </c>
      <c r="M629" s="3" t="s">
        <v>71</v>
      </c>
      <c r="N629" s="1" t="s">
        <v>2847</v>
      </c>
      <c r="O629" s="1">
        <v>112</v>
      </c>
      <c r="P629" s="4">
        <f t="shared" si="8"/>
        <v>81760</v>
      </c>
      <c r="Q629" s="1">
        <v>654080</v>
      </c>
      <c r="R629" s="1" t="s">
        <v>4087</v>
      </c>
      <c r="S629" s="1" t="s">
        <v>4088</v>
      </c>
      <c r="T629" s="1" t="s">
        <v>4089</v>
      </c>
      <c r="U629" s="7" t="s">
        <v>4090</v>
      </c>
      <c r="V629" s="1">
        <v>24</v>
      </c>
      <c r="W629" s="1">
        <v>37</v>
      </c>
      <c r="X629" s="1">
        <v>11</v>
      </c>
      <c r="Y629" s="1">
        <v>9</v>
      </c>
      <c r="Z629" s="1">
        <v>232</v>
      </c>
      <c r="AA629" s="1">
        <v>0</v>
      </c>
      <c r="AB629" s="1">
        <v>229</v>
      </c>
      <c r="AC629" s="1">
        <v>271</v>
      </c>
      <c r="AD629" s="1">
        <v>120</v>
      </c>
      <c r="AE629" s="1">
        <v>141</v>
      </c>
      <c r="AF629" s="1">
        <v>2</v>
      </c>
      <c r="AG629" s="1">
        <v>50</v>
      </c>
      <c r="AH629" s="1">
        <v>4</v>
      </c>
      <c r="AI629" s="1">
        <v>69</v>
      </c>
      <c r="AJ629" s="1">
        <v>67</v>
      </c>
      <c r="AK629" s="3">
        <f t="shared" si="4"/>
        <v>271</v>
      </c>
      <c r="AL629" s="1" t="s">
        <v>27</v>
      </c>
    </row>
    <row r="630" spans="1:38" ht="15.75" customHeight="1">
      <c r="A630" s="1">
        <v>630</v>
      </c>
      <c r="B630" s="1">
        <v>630</v>
      </c>
      <c r="C630" s="1" t="s">
        <v>4091</v>
      </c>
      <c r="D630" s="1" t="s">
        <v>4092</v>
      </c>
      <c r="E630" s="1">
        <v>3955</v>
      </c>
      <c r="F630" s="2">
        <f t="shared" si="0"/>
        <v>65.916666666666671</v>
      </c>
      <c r="G630" s="5">
        <v>30505</v>
      </c>
      <c r="H630" s="3">
        <f t="shared" si="1"/>
        <v>5</v>
      </c>
      <c r="I630" s="3" t="s">
        <v>39</v>
      </c>
      <c r="J630" s="5">
        <v>40240</v>
      </c>
      <c r="K630" s="6">
        <v>40240</v>
      </c>
      <c r="L630" s="3">
        <f t="shared" si="2"/>
        <v>3</v>
      </c>
      <c r="M630" s="3" t="s">
        <v>79</v>
      </c>
      <c r="N630" s="1" t="s">
        <v>1154</v>
      </c>
      <c r="O630" s="1">
        <v>146</v>
      </c>
      <c r="P630" s="4">
        <f t="shared" si="8"/>
        <v>65246.75</v>
      </c>
      <c r="Q630" s="1">
        <v>521974</v>
      </c>
      <c r="R630" s="1" t="s">
        <v>4093</v>
      </c>
      <c r="S630" s="1" t="s">
        <v>4094</v>
      </c>
      <c r="T630" s="1" t="s">
        <v>4095</v>
      </c>
      <c r="U630" s="7" t="s">
        <v>4096</v>
      </c>
      <c r="V630" s="1">
        <v>0</v>
      </c>
      <c r="W630" s="1">
        <v>163</v>
      </c>
      <c r="X630" s="1">
        <v>5</v>
      </c>
      <c r="Y630" s="1">
        <v>12</v>
      </c>
      <c r="Z630" s="1">
        <v>362</v>
      </c>
      <c r="AA630" s="1">
        <v>130</v>
      </c>
      <c r="AB630" s="1">
        <v>324</v>
      </c>
      <c r="AC630" s="1">
        <v>134</v>
      </c>
      <c r="AD630" s="1">
        <v>306</v>
      </c>
      <c r="AE630" s="1">
        <v>50</v>
      </c>
      <c r="AF630" s="1">
        <v>14</v>
      </c>
      <c r="AG630" s="1">
        <v>42</v>
      </c>
      <c r="AH630" s="1">
        <v>6</v>
      </c>
      <c r="AI630" s="1">
        <v>46</v>
      </c>
      <c r="AJ630" s="1">
        <v>6</v>
      </c>
      <c r="AK630" s="3">
        <f t="shared" si="4"/>
        <v>362</v>
      </c>
      <c r="AL630" s="1" t="s">
        <v>24</v>
      </c>
    </row>
    <row r="631" spans="1:38" ht="15.75" customHeight="1">
      <c r="A631" s="1">
        <v>631</v>
      </c>
      <c r="B631" s="1">
        <v>631</v>
      </c>
      <c r="C631" s="1" t="s">
        <v>4097</v>
      </c>
      <c r="D631" s="1" t="s">
        <v>4098</v>
      </c>
      <c r="E631" s="1">
        <v>1028</v>
      </c>
      <c r="F631" s="2">
        <f t="shared" si="0"/>
        <v>17.133333333333333</v>
      </c>
      <c r="G631" s="5">
        <v>40220</v>
      </c>
      <c r="H631" s="3">
        <f t="shared" si="1"/>
        <v>4</v>
      </c>
      <c r="I631" s="3" t="s">
        <v>55</v>
      </c>
      <c r="J631" s="5">
        <v>40241</v>
      </c>
      <c r="K631" s="6">
        <v>40241</v>
      </c>
      <c r="L631" s="3">
        <f t="shared" si="2"/>
        <v>4</v>
      </c>
      <c r="M631" s="3" t="s">
        <v>55</v>
      </c>
      <c r="N631" s="1" t="s">
        <v>4099</v>
      </c>
      <c r="O631" s="1">
        <v>197</v>
      </c>
      <c r="P631" s="4">
        <f t="shared" si="8"/>
        <v>236258.25</v>
      </c>
      <c r="Q631" s="1">
        <v>1890066</v>
      </c>
      <c r="R631" s="1" t="s">
        <v>4100</v>
      </c>
      <c r="S631" s="1" t="s">
        <v>4101</v>
      </c>
      <c r="T631" s="1" t="s">
        <v>4102</v>
      </c>
      <c r="U631" s="7" t="s">
        <v>4103</v>
      </c>
      <c r="V631" s="1">
        <v>36</v>
      </c>
      <c r="W631" s="1">
        <v>89</v>
      </c>
      <c r="X631" s="1">
        <v>8</v>
      </c>
      <c r="Y631" s="1">
        <v>164</v>
      </c>
      <c r="Z631" s="1">
        <v>456</v>
      </c>
      <c r="AA631" s="1">
        <v>24</v>
      </c>
      <c r="AB631" s="1">
        <v>228</v>
      </c>
      <c r="AC631" s="1">
        <v>86</v>
      </c>
      <c r="AD631" s="1">
        <v>1033</v>
      </c>
      <c r="AE631" s="1">
        <v>56</v>
      </c>
      <c r="AF631" s="1">
        <v>70</v>
      </c>
      <c r="AG631" s="1">
        <v>138</v>
      </c>
      <c r="AH631" s="1">
        <v>48</v>
      </c>
      <c r="AI631" s="1">
        <v>158</v>
      </c>
      <c r="AJ631" s="1">
        <v>32</v>
      </c>
      <c r="AK631" s="3">
        <f t="shared" si="4"/>
        <v>1033</v>
      </c>
      <c r="AL631" s="1" t="s">
        <v>28</v>
      </c>
    </row>
    <row r="632" spans="1:38" ht="15.75" customHeight="1">
      <c r="A632" s="1">
        <v>632</v>
      </c>
      <c r="B632" s="1">
        <v>632</v>
      </c>
      <c r="C632" s="1" t="s">
        <v>4104</v>
      </c>
      <c r="D632" s="1" t="s">
        <v>4105</v>
      </c>
      <c r="E632" s="1">
        <v>1008</v>
      </c>
      <c r="F632" s="2">
        <f t="shared" si="0"/>
        <v>16.8</v>
      </c>
      <c r="G632" s="5">
        <v>40210</v>
      </c>
      <c r="H632" s="3">
        <f t="shared" si="1"/>
        <v>1</v>
      </c>
      <c r="I632" s="3" t="s">
        <v>40</v>
      </c>
      <c r="J632" s="5">
        <v>40241</v>
      </c>
      <c r="K632" s="6">
        <v>40241</v>
      </c>
      <c r="L632" s="3">
        <f t="shared" si="2"/>
        <v>4</v>
      </c>
      <c r="M632" s="3" t="s">
        <v>55</v>
      </c>
      <c r="N632" s="1" t="s">
        <v>4106</v>
      </c>
      <c r="O632" s="1">
        <v>216</v>
      </c>
      <c r="P632" s="4">
        <f t="shared" si="8"/>
        <v>349632.25</v>
      </c>
      <c r="Q632" s="1">
        <v>2797058</v>
      </c>
      <c r="R632" s="1" t="s">
        <v>4107</v>
      </c>
      <c r="S632" s="1" t="s">
        <v>4108</v>
      </c>
      <c r="T632" s="1" t="s">
        <v>4109</v>
      </c>
      <c r="U632" s="7" t="s">
        <v>4110</v>
      </c>
      <c r="V632" s="1">
        <v>26</v>
      </c>
      <c r="W632" s="1">
        <v>805</v>
      </c>
      <c r="X632" s="1">
        <v>13</v>
      </c>
      <c r="Y632" s="1">
        <v>78</v>
      </c>
      <c r="Z632" s="1">
        <v>454</v>
      </c>
      <c r="AA632" s="1">
        <v>26</v>
      </c>
      <c r="AB632" s="1">
        <v>27</v>
      </c>
      <c r="AC632" s="1">
        <v>162</v>
      </c>
      <c r="AD632" s="1">
        <v>543</v>
      </c>
      <c r="AE632" s="1">
        <v>1093</v>
      </c>
      <c r="AF632" s="1">
        <v>32</v>
      </c>
      <c r="AG632" s="1">
        <v>103</v>
      </c>
      <c r="AH632" s="1">
        <v>27</v>
      </c>
      <c r="AI632" s="1">
        <v>27</v>
      </c>
      <c r="AJ632" s="1">
        <v>36</v>
      </c>
      <c r="AK632" s="3">
        <f t="shared" si="4"/>
        <v>1093</v>
      </c>
      <c r="AL632" s="1" t="s">
        <v>142</v>
      </c>
    </row>
    <row r="633" spans="1:38" ht="15.75" customHeight="1">
      <c r="A633" s="1">
        <v>633</v>
      </c>
      <c r="B633" s="1">
        <v>633</v>
      </c>
      <c r="C633" s="1" t="s">
        <v>4111</v>
      </c>
      <c r="D633" s="1" t="s">
        <v>4112</v>
      </c>
      <c r="E633" s="1">
        <v>1092</v>
      </c>
      <c r="F633" s="2">
        <f t="shared" si="0"/>
        <v>18.2</v>
      </c>
      <c r="G633" s="5">
        <v>39937</v>
      </c>
      <c r="H633" s="3">
        <f t="shared" si="1"/>
        <v>1</v>
      </c>
      <c r="I633" s="3" t="s">
        <v>40</v>
      </c>
      <c r="J633" s="5">
        <v>40242</v>
      </c>
      <c r="K633" s="6">
        <v>40242</v>
      </c>
      <c r="L633" s="3">
        <f t="shared" si="2"/>
        <v>5</v>
      </c>
      <c r="M633" s="3" t="s">
        <v>39</v>
      </c>
      <c r="N633" s="1" t="s">
        <v>4113</v>
      </c>
      <c r="O633" s="1">
        <v>258</v>
      </c>
      <c r="P633" s="4">
        <f t="shared" si="8"/>
        <v>121449.25</v>
      </c>
      <c r="Q633" s="1">
        <v>971594</v>
      </c>
      <c r="R633" s="1" t="s">
        <v>4114</v>
      </c>
      <c r="S633" s="1" t="s">
        <v>4115</v>
      </c>
      <c r="T633" s="1" t="s">
        <v>4116</v>
      </c>
      <c r="U633" s="7" t="s">
        <v>4117</v>
      </c>
      <c r="V633" s="1">
        <v>22</v>
      </c>
      <c r="W633" s="1">
        <v>262</v>
      </c>
      <c r="X633" s="1">
        <v>14</v>
      </c>
      <c r="Y633" s="1">
        <v>92</v>
      </c>
      <c r="Z633" s="1">
        <v>237</v>
      </c>
      <c r="AA633" s="1">
        <v>132</v>
      </c>
      <c r="AB633" s="1">
        <v>402</v>
      </c>
      <c r="AC633" s="1">
        <v>116</v>
      </c>
      <c r="AD633" s="1">
        <v>1374</v>
      </c>
      <c r="AE633" s="1">
        <v>120</v>
      </c>
      <c r="AF633" s="1">
        <v>70</v>
      </c>
      <c r="AG633" s="1">
        <v>102</v>
      </c>
      <c r="AH633" s="1">
        <v>11</v>
      </c>
      <c r="AI633" s="1">
        <v>481</v>
      </c>
      <c r="AJ633" s="1">
        <v>72</v>
      </c>
      <c r="AK633" s="3">
        <f t="shared" si="4"/>
        <v>1374</v>
      </c>
      <c r="AL633" s="1" t="s">
        <v>28</v>
      </c>
    </row>
    <row r="634" spans="1:38" ht="15.75" customHeight="1">
      <c r="A634" s="1">
        <v>634</v>
      </c>
      <c r="B634" s="1">
        <v>634</v>
      </c>
      <c r="C634" s="1" t="s">
        <v>4118</v>
      </c>
      <c r="D634" s="1" t="s">
        <v>2662</v>
      </c>
      <c r="E634" s="1">
        <v>333</v>
      </c>
      <c r="F634" s="2">
        <f t="shared" si="0"/>
        <v>5.55</v>
      </c>
      <c r="G634" s="5">
        <v>40218</v>
      </c>
      <c r="H634" s="3">
        <f t="shared" si="1"/>
        <v>2</v>
      </c>
      <c r="I634" s="3" t="s">
        <v>71</v>
      </c>
      <c r="J634" s="5">
        <v>40245</v>
      </c>
      <c r="K634" s="6">
        <v>40245</v>
      </c>
      <c r="L634" s="3">
        <f t="shared" si="2"/>
        <v>1</v>
      </c>
      <c r="M634" s="3" t="s">
        <v>40</v>
      </c>
      <c r="N634" s="1" t="s">
        <v>464</v>
      </c>
      <c r="O634" s="1">
        <v>90</v>
      </c>
      <c r="P634" s="4">
        <f t="shared" si="8"/>
        <v>85060.75</v>
      </c>
      <c r="Q634" s="1">
        <v>680486</v>
      </c>
      <c r="R634" s="1" t="s">
        <v>4119</v>
      </c>
      <c r="S634" s="1" t="s">
        <v>4120</v>
      </c>
      <c r="T634" s="1" t="s">
        <v>4121</v>
      </c>
      <c r="U634" s="7" t="s">
        <v>4122</v>
      </c>
      <c r="V634" s="1">
        <v>33</v>
      </c>
      <c r="W634" s="1">
        <v>31</v>
      </c>
      <c r="X634" s="1">
        <v>14</v>
      </c>
      <c r="Y634" s="1">
        <v>19</v>
      </c>
      <c r="Z634" s="1">
        <v>171</v>
      </c>
      <c r="AA634" s="1">
        <v>4</v>
      </c>
      <c r="AB634" s="1">
        <v>219</v>
      </c>
      <c r="AC634" s="1">
        <v>87</v>
      </c>
      <c r="AD634" s="1">
        <v>278</v>
      </c>
      <c r="AE634" s="1">
        <v>89</v>
      </c>
      <c r="AF634" s="1">
        <v>7</v>
      </c>
      <c r="AG634" s="1">
        <v>29</v>
      </c>
      <c r="AH634" s="1">
        <v>11</v>
      </c>
      <c r="AI634" s="1">
        <v>144</v>
      </c>
      <c r="AJ634" s="1">
        <v>9</v>
      </c>
      <c r="AK634" s="3">
        <f t="shared" si="4"/>
        <v>278</v>
      </c>
      <c r="AL634" s="1" t="s">
        <v>28</v>
      </c>
    </row>
    <row r="635" spans="1:38" ht="15.75" customHeight="1">
      <c r="A635" s="1">
        <v>635</v>
      </c>
      <c r="B635" s="1">
        <v>635</v>
      </c>
      <c r="C635" s="1" t="s">
        <v>4123</v>
      </c>
      <c r="D635" s="1" t="s">
        <v>4124</v>
      </c>
      <c r="E635" s="1">
        <v>266</v>
      </c>
      <c r="F635" s="2">
        <f t="shared" si="0"/>
        <v>4.4333333333333336</v>
      </c>
      <c r="G635" s="5">
        <v>40210</v>
      </c>
      <c r="H635" s="3">
        <f t="shared" si="1"/>
        <v>1</v>
      </c>
      <c r="I635" s="3" t="s">
        <v>40</v>
      </c>
      <c r="J635" s="5">
        <v>40246</v>
      </c>
      <c r="K635" s="6">
        <v>40246</v>
      </c>
      <c r="L635" s="3">
        <f t="shared" si="2"/>
        <v>2</v>
      </c>
      <c r="M635" s="3" t="s">
        <v>71</v>
      </c>
      <c r="N635" s="1" t="s">
        <v>793</v>
      </c>
      <c r="O635" s="1">
        <v>210</v>
      </c>
      <c r="P635" s="4">
        <f t="shared" si="8"/>
        <v>71918.25</v>
      </c>
      <c r="Q635" s="1">
        <v>575346</v>
      </c>
      <c r="R635" s="1" t="s">
        <v>4125</v>
      </c>
      <c r="S635" s="1" t="s">
        <v>4126</v>
      </c>
      <c r="T635" s="1" t="s">
        <v>4127</v>
      </c>
      <c r="U635" s="7" t="s">
        <v>4128</v>
      </c>
      <c r="V635" s="1">
        <v>31</v>
      </c>
      <c r="W635" s="1">
        <v>5</v>
      </c>
      <c r="X635" s="1">
        <v>16</v>
      </c>
      <c r="Y635" s="1">
        <v>8</v>
      </c>
      <c r="Z635" s="1">
        <v>52</v>
      </c>
      <c r="AA635" s="1">
        <v>165</v>
      </c>
      <c r="AB635" s="1">
        <v>205</v>
      </c>
      <c r="AC635" s="1">
        <v>216</v>
      </c>
      <c r="AD635" s="1">
        <v>71</v>
      </c>
      <c r="AE635" s="1">
        <v>19</v>
      </c>
      <c r="AF635" s="1">
        <v>4</v>
      </c>
      <c r="AG635" s="1">
        <v>59</v>
      </c>
      <c r="AH635" s="1">
        <v>8</v>
      </c>
      <c r="AI635" s="1">
        <v>215</v>
      </c>
      <c r="AJ635" s="1">
        <v>63</v>
      </c>
      <c r="AK635" s="3">
        <f t="shared" si="4"/>
        <v>216</v>
      </c>
      <c r="AL635" s="1" t="s">
        <v>27</v>
      </c>
    </row>
    <row r="636" spans="1:38" ht="15.75" customHeight="1">
      <c r="A636" s="1">
        <v>636</v>
      </c>
      <c r="B636" s="1">
        <v>636</v>
      </c>
      <c r="C636" s="1" t="s">
        <v>4129</v>
      </c>
      <c r="D636" s="1" t="s">
        <v>2273</v>
      </c>
      <c r="E636" s="1">
        <v>1142</v>
      </c>
      <c r="F636" s="2">
        <f t="shared" si="0"/>
        <v>19.033333333333335</v>
      </c>
      <c r="G636" s="5">
        <v>40218</v>
      </c>
      <c r="H636" s="3">
        <f t="shared" si="1"/>
        <v>2</v>
      </c>
      <c r="I636" s="3" t="s">
        <v>71</v>
      </c>
      <c r="J636" s="5">
        <v>40247</v>
      </c>
      <c r="K636" s="6">
        <v>40247</v>
      </c>
      <c r="L636" s="3">
        <f t="shared" si="2"/>
        <v>3</v>
      </c>
      <c r="M636" s="3" t="s">
        <v>79</v>
      </c>
      <c r="N636" s="1" t="s">
        <v>2274</v>
      </c>
      <c r="O636" s="1">
        <v>317</v>
      </c>
      <c r="P636" s="4">
        <f t="shared" si="8"/>
        <v>246750.875</v>
      </c>
      <c r="Q636" s="1">
        <v>1974007</v>
      </c>
      <c r="R636" s="1" t="s">
        <v>4130</v>
      </c>
      <c r="S636" s="1" t="s">
        <v>4131</v>
      </c>
      <c r="T636" s="1" t="s">
        <v>4132</v>
      </c>
      <c r="U636" s="7" t="s">
        <v>4133</v>
      </c>
      <c r="V636" s="1">
        <v>31</v>
      </c>
      <c r="W636" s="1">
        <v>191</v>
      </c>
      <c r="X636" s="1">
        <v>7</v>
      </c>
      <c r="Y636" s="1">
        <v>118</v>
      </c>
      <c r="Z636" s="1">
        <v>681</v>
      </c>
      <c r="AA636" s="1">
        <v>562</v>
      </c>
      <c r="AB636" s="1">
        <v>746</v>
      </c>
      <c r="AC636" s="1">
        <v>275</v>
      </c>
      <c r="AD636" s="1">
        <v>1227</v>
      </c>
      <c r="AE636" s="1">
        <v>324</v>
      </c>
      <c r="AF636" s="1">
        <v>34</v>
      </c>
      <c r="AG636" s="1">
        <v>47</v>
      </c>
      <c r="AH636" s="1">
        <v>16</v>
      </c>
      <c r="AI636" s="1">
        <v>694</v>
      </c>
      <c r="AJ636" s="1">
        <v>52</v>
      </c>
      <c r="AK636" s="3">
        <f t="shared" si="4"/>
        <v>1227</v>
      </c>
      <c r="AL636" s="1" t="s">
        <v>28</v>
      </c>
    </row>
    <row r="637" spans="1:38" ht="15.75" customHeight="1">
      <c r="A637" s="1">
        <v>637</v>
      </c>
      <c r="B637" s="1">
        <v>637</v>
      </c>
      <c r="C637" s="1" t="s">
        <v>4134</v>
      </c>
      <c r="D637" s="1" t="s">
        <v>4135</v>
      </c>
      <c r="E637" s="1">
        <v>545</v>
      </c>
      <c r="F637" s="2">
        <f t="shared" si="0"/>
        <v>9.0833333333333339</v>
      </c>
      <c r="G637" s="5">
        <v>40095</v>
      </c>
      <c r="H637" s="3">
        <f t="shared" si="1"/>
        <v>5</v>
      </c>
      <c r="I637" s="3" t="s">
        <v>39</v>
      </c>
      <c r="J637" s="5">
        <v>40249</v>
      </c>
      <c r="K637" s="6">
        <v>40249</v>
      </c>
      <c r="L637" s="3">
        <f t="shared" si="2"/>
        <v>5</v>
      </c>
      <c r="M637" s="3" t="s">
        <v>39</v>
      </c>
      <c r="N637" s="1" t="s">
        <v>1766</v>
      </c>
      <c r="O637" s="1">
        <v>164</v>
      </c>
      <c r="P637" s="4">
        <f t="shared" si="8"/>
        <v>127803.25</v>
      </c>
      <c r="Q637" s="1">
        <v>1022426</v>
      </c>
      <c r="R637" s="1" t="s">
        <v>4136</v>
      </c>
      <c r="S637" s="1" t="s">
        <v>4137</v>
      </c>
      <c r="T637" s="1" t="s">
        <v>4138</v>
      </c>
      <c r="U637" s="7" t="s">
        <v>4139</v>
      </c>
      <c r="V637" s="1">
        <v>33</v>
      </c>
      <c r="W637" s="1">
        <v>6</v>
      </c>
      <c r="X637" s="1">
        <v>141</v>
      </c>
      <c r="Y637" s="1">
        <v>35</v>
      </c>
      <c r="Z637" s="1">
        <v>125</v>
      </c>
      <c r="AA637" s="1">
        <v>208</v>
      </c>
      <c r="AB637" s="1">
        <v>74</v>
      </c>
      <c r="AC637" s="1">
        <v>70</v>
      </c>
      <c r="AD637" s="1">
        <v>26</v>
      </c>
      <c r="AE637" s="1">
        <v>97</v>
      </c>
      <c r="AF637" s="1">
        <v>18</v>
      </c>
      <c r="AG637" s="1">
        <v>123</v>
      </c>
      <c r="AH637" s="1">
        <v>60</v>
      </c>
      <c r="AI637" s="1">
        <v>49</v>
      </c>
      <c r="AJ637" s="1">
        <v>102</v>
      </c>
      <c r="AK637" s="3">
        <f t="shared" si="4"/>
        <v>208</v>
      </c>
      <c r="AL637" s="1" t="s">
        <v>25</v>
      </c>
    </row>
    <row r="638" spans="1:38" ht="15.75" customHeight="1">
      <c r="A638" s="1">
        <v>638</v>
      </c>
      <c r="B638" s="1">
        <v>638</v>
      </c>
      <c r="C638" s="1" t="s">
        <v>4140</v>
      </c>
      <c r="D638" s="1" t="s">
        <v>4141</v>
      </c>
      <c r="E638" s="1">
        <v>927</v>
      </c>
      <c r="F638" s="2">
        <f t="shared" si="0"/>
        <v>15.45</v>
      </c>
      <c r="G638" s="5">
        <v>39710</v>
      </c>
      <c r="H638" s="3">
        <f t="shared" si="1"/>
        <v>5</v>
      </c>
      <c r="I638" s="3" t="s">
        <v>39</v>
      </c>
      <c r="J638" s="5">
        <v>40249</v>
      </c>
      <c r="K638" s="6">
        <v>40249</v>
      </c>
      <c r="L638" s="3">
        <f t="shared" si="2"/>
        <v>5</v>
      </c>
      <c r="M638" s="3" t="s">
        <v>39</v>
      </c>
      <c r="N638" s="1" t="s">
        <v>1048</v>
      </c>
      <c r="O638" s="1">
        <v>556</v>
      </c>
      <c r="P638" s="4">
        <f t="shared" si="8"/>
        <v>94723.875</v>
      </c>
      <c r="Q638" s="1">
        <v>757791</v>
      </c>
      <c r="R638" s="1" t="s">
        <v>4142</v>
      </c>
      <c r="S638" s="1" t="s">
        <v>4143</v>
      </c>
      <c r="T638" s="1" t="s">
        <v>4144</v>
      </c>
      <c r="U638" s="7" t="s">
        <v>4145</v>
      </c>
      <c r="V638" s="1">
        <v>0</v>
      </c>
      <c r="W638" s="1">
        <v>35</v>
      </c>
      <c r="X638" s="1">
        <v>55</v>
      </c>
      <c r="Y638" s="1">
        <v>155</v>
      </c>
      <c r="Z638" s="1">
        <v>88</v>
      </c>
      <c r="AA638" s="1">
        <v>464</v>
      </c>
      <c r="AB638" s="1">
        <v>172</v>
      </c>
      <c r="AC638" s="1">
        <v>44</v>
      </c>
      <c r="AD638" s="1">
        <v>758</v>
      </c>
      <c r="AE638" s="1">
        <v>85</v>
      </c>
      <c r="AF638" s="1">
        <v>91</v>
      </c>
      <c r="AG638" s="1">
        <v>114</v>
      </c>
      <c r="AH638" s="1">
        <v>430</v>
      </c>
      <c r="AI638" s="1">
        <v>316</v>
      </c>
      <c r="AJ638" s="1">
        <v>152</v>
      </c>
      <c r="AK638" s="3">
        <f t="shared" si="4"/>
        <v>758</v>
      </c>
      <c r="AL638" s="1" t="s">
        <v>28</v>
      </c>
    </row>
    <row r="639" spans="1:38" ht="15.75" customHeight="1">
      <c r="A639" s="1">
        <v>639</v>
      </c>
      <c r="B639" s="1">
        <v>639</v>
      </c>
      <c r="C639" s="1" t="s">
        <v>4146</v>
      </c>
      <c r="D639" s="1" t="s">
        <v>4147</v>
      </c>
      <c r="E639" s="1">
        <v>1093</v>
      </c>
      <c r="F639" s="2">
        <f t="shared" si="0"/>
        <v>18.216666666666665</v>
      </c>
      <c r="G639" s="5">
        <v>40210</v>
      </c>
      <c r="H639" s="3">
        <f t="shared" si="1"/>
        <v>1</v>
      </c>
      <c r="I639" s="3" t="s">
        <v>40</v>
      </c>
      <c r="J639" s="5">
        <v>40251</v>
      </c>
      <c r="K639" s="6">
        <v>40251</v>
      </c>
      <c r="L639" s="3">
        <f t="shared" si="2"/>
        <v>7</v>
      </c>
      <c r="M639" s="3" t="s">
        <v>87</v>
      </c>
      <c r="N639" s="1" t="s">
        <v>4148</v>
      </c>
      <c r="O639" s="1">
        <v>101</v>
      </c>
      <c r="P639" s="4">
        <f t="shared" si="8"/>
        <v>88551</v>
      </c>
      <c r="Q639" s="1">
        <v>708408</v>
      </c>
      <c r="R639" s="1" t="s">
        <v>4149</v>
      </c>
      <c r="S639" s="1" t="s">
        <v>4150</v>
      </c>
      <c r="T639" s="1" t="s">
        <v>4151</v>
      </c>
      <c r="U639" s="7" t="s">
        <v>4152</v>
      </c>
      <c r="V639" s="1">
        <v>20</v>
      </c>
      <c r="W639" s="1">
        <v>9</v>
      </c>
      <c r="X639" s="1">
        <v>6</v>
      </c>
      <c r="Y639" s="1">
        <v>52</v>
      </c>
      <c r="Z639" s="1">
        <v>399</v>
      </c>
      <c r="AA639" s="1">
        <v>18</v>
      </c>
      <c r="AB639" s="1">
        <v>165</v>
      </c>
      <c r="AC639" s="1">
        <v>300</v>
      </c>
      <c r="AD639" s="1">
        <v>126</v>
      </c>
      <c r="AE639" s="1">
        <v>517</v>
      </c>
      <c r="AF639" s="1">
        <v>27</v>
      </c>
      <c r="AG639" s="1">
        <v>17</v>
      </c>
      <c r="AH639" s="1">
        <v>10</v>
      </c>
      <c r="AI639" s="1">
        <v>69</v>
      </c>
      <c r="AJ639" s="1">
        <v>16</v>
      </c>
      <c r="AK639" s="3">
        <f t="shared" si="4"/>
        <v>517</v>
      </c>
      <c r="AL639" s="1" t="s">
        <v>29</v>
      </c>
    </row>
    <row r="640" spans="1:38" ht="15.75" customHeight="1">
      <c r="A640" s="1">
        <v>640</v>
      </c>
      <c r="B640" s="1">
        <v>640</v>
      </c>
      <c r="C640" s="1" t="s">
        <v>4153</v>
      </c>
      <c r="D640" s="1" t="s">
        <v>4154</v>
      </c>
      <c r="E640" s="1">
        <v>1001</v>
      </c>
      <c r="F640" s="2">
        <f t="shared" si="0"/>
        <v>16.683333333333334</v>
      </c>
      <c r="G640" s="5">
        <v>40127</v>
      </c>
      <c r="H640" s="3">
        <f t="shared" si="1"/>
        <v>2</v>
      </c>
      <c r="I640" s="3" t="s">
        <v>71</v>
      </c>
      <c r="J640" s="5">
        <v>40253</v>
      </c>
      <c r="K640" s="6">
        <v>40253</v>
      </c>
      <c r="L640" s="3">
        <f t="shared" si="2"/>
        <v>2</v>
      </c>
      <c r="M640" s="3" t="s">
        <v>71</v>
      </c>
      <c r="N640" s="1" t="s">
        <v>4155</v>
      </c>
      <c r="O640" s="1">
        <v>82</v>
      </c>
      <c r="P640" s="4">
        <f t="shared" si="8"/>
        <v>48078.25</v>
      </c>
      <c r="Q640" s="1">
        <v>384626</v>
      </c>
      <c r="R640" s="1" t="s">
        <v>4156</v>
      </c>
      <c r="S640" s="1" t="s">
        <v>4157</v>
      </c>
      <c r="T640" s="1" t="s">
        <v>4158</v>
      </c>
      <c r="U640" s="7" t="s">
        <v>4159</v>
      </c>
      <c r="V640" s="1">
        <v>19</v>
      </c>
      <c r="W640" s="1">
        <v>0</v>
      </c>
      <c r="X640" s="1">
        <v>4</v>
      </c>
      <c r="Y640" s="1">
        <v>28</v>
      </c>
      <c r="Z640" s="1">
        <v>62</v>
      </c>
      <c r="AA640" s="1">
        <v>3</v>
      </c>
      <c r="AB640" s="1">
        <v>145</v>
      </c>
      <c r="AC640" s="1">
        <v>68</v>
      </c>
      <c r="AD640" s="1">
        <v>116</v>
      </c>
      <c r="AE640" s="1">
        <v>28</v>
      </c>
      <c r="AF640" s="1">
        <v>16</v>
      </c>
      <c r="AG640" s="1">
        <v>24</v>
      </c>
      <c r="AH640" s="1">
        <v>14</v>
      </c>
      <c r="AI640" s="1">
        <v>202</v>
      </c>
      <c r="AJ640" s="1">
        <v>19</v>
      </c>
      <c r="AK640" s="3">
        <f t="shared" si="4"/>
        <v>202</v>
      </c>
      <c r="AL640" s="1" t="s">
        <v>33</v>
      </c>
    </row>
    <row r="641" spans="1:38" ht="15.75" customHeight="1">
      <c r="A641" s="1">
        <v>641</v>
      </c>
      <c r="B641" s="1">
        <v>641</v>
      </c>
      <c r="C641" s="1" t="s">
        <v>4160</v>
      </c>
      <c r="D641" s="1" t="s">
        <v>4161</v>
      </c>
      <c r="E641" s="1">
        <v>5256</v>
      </c>
      <c r="F641" s="2">
        <f t="shared" si="0"/>
        <v>87.6</v>
      </c>
      <c r="G641" s="5">
        <v>37026</v>
      </c>
      <c r="H641" s="3">
        <f t="shared" si="1"/>
        <v>2</v>
      </c>
      <c r="I641" s="3" t="s">
        <v>71</v>
      </c>
      <c r="J641" s="5">
        <v>40253</v>
      </c>
      <c r="K641" s="6">
        <v>40253</v>
      </c>
      <c r="L641" s="3">
        <f t="shared" si="2"/>
        <v>2</v>
      </c>
      <c r="M641" s="3" t="s">
        <v>71</v>
      </c>
      <c r="N641" s="1" t="s">
        <v>4162</v>
      </c>
      <c r="O641" s="1">
        <v>101</v>
      </c>
      <c r="P641" s="4">
        <f t="shared" si="8"/>
        <v>59152.5</v>
      </c>
      <c r="Q641" s="1">
        <v>473220</v>
      </c>
      <c r="R641" s="1" t="s">
        <v>4163</v>
      </c>
      <c r="S641" s="1" t="s">
        <v>4164</v>
      </c>
      <c r="T641" s="1" t="s">
        <v>4165</v>
      </c>
      <c r="U641" s="7" t="s">
        <v>4166</v>
      </c>
      <c r="V641" s="1">
        <v>0</v>
      </c>
      <c r="W641" s="1">
        <v>77</v>
      </c>
      <c r="X641" s="1">
        <v>0</v>
      </c>
      <c r="Y641" s="1">
        <v>16</v>
      </c>
      <c r="Z641" s="1">
        <v>293</v>
      </c>
      <c r="AA641" s="1">
        <v>663</v>
      </c>
      <c r="AB641" s="1">
        <v>290</v>
      </c>
      <c r="AC641" s="1">
        <v>98</v>
      </c>
      <c r="AD641" s="1">
        <v>262</v>
      </c>
      <c r="AE641" s="1">
        <v>62</v>
      </c>
      <c r="AF641" s="1">
        <v>20</v>
      </c>
      <c r="AG641" s="1">
        <v>11</v>
      </c>
      <c r="AH641" s="1">
        <v>4</v>
      </c>
      <c r="AI641" s="1">
        <v>96</v>
      </c>
      <c r="AJ641" s="1">
        <v>0</v>
      </c>
      <c r="AK641" s="3">
        <f t="shared" si="4"/>
        <v>663</v>
      </c>
      <c r="AL641" s="1" t="s">
        <v>25</v>
      </c>
    </row>
    <row r="642" spans="1:38" ht="15.75" customHeight="1">
      <c r="A642" s="1">
        <v>642</v>
      </c>
      <c r="B642" s="1">
        <v>642</v>
      </c>
      <c r="C642" s="1" t="s">
        <v>4167</v>
      </c>
      <c r="D642" s="1" t="s">
        <v>4168</v>
      </c>
      <c r="E642" s="1">
        <v>1203</v>
      </c>
      <c r="F642" s="2">
        <f t="shared" si="0"/>
        <v>20.05</v>
      </c>
      <c r="G642" s="5">
        <v>40220</v>
      </c>
      <c r="H642" s="3">
        <f t="shared" si="1"/>
        <v>4</v>
      </c>
      <c r="I642" s="3" t="s">
        <v>55</v>
      </c>
      <c r="J642" s="5">
        <v>40254</v>
      </c>
      <c r="K642" s="6">
        <v>40254</v>
      </c>
      <c r="L642" s="3">
        <f t="shared" si="2"/>
        <v>3</v>
      </c>
      <c r="M642" s="3" t="s">
        <v>79</v>
      </c>
      <c r="N642" s="1" t="s">
        <v>4169</v>
      </c>
      <c r="O642" s="1">
        <v>1309</v>
      </c>
      <c r="P642" s="4">
        <f t="shared" si="8"/>
        <v>571656.5</v>
      </c>
      <c r="Q642" s="1">
        <v>4573252</v>
      </c>
      <c r="R642" s="1" t="s">
        <v>4170</v>
      </c>
      <c r="S642" s="1" t="s">
        <v>4171</v>
      </c>
      <c r="T642" s="1" t="s">
        <v>4172</v>
      </c>
      <c r="U642" s="7" t="s">
        <v>4173</v>
      </c>
      <c r="V642" s="1">
        <v>34</v>
      </c>
      <c r="W642" s="1">
        <v>185</v>
      </c>
      <c r="X642" s="1">
        <v>93</v>
      </c>
      <c r="Y642" s="1">
        <v>547</v>
      </c>
      <c r="Z642" s="1">
        <v>1541</v>
      </c>
      <c r="AA642" s="1">
        <v>481</v>
      </c>
      <c r="AB642" s="1">
        <v>774</v>
      </c>
      <c r="AC642" s="1">
        <v>1137</v>
      </c>
      <c r="AD642" s="1">
        <v>2421</v>
      </c>
      <c r="AE642" s="1">
        <v>511</v>
      </c>
      <c r="AF642" s="1">
        <v>112</v>
      </c>
      <c r="AG642" s="1">
        <v>221</v>
      </c>
      <c r="AH642" s="1">
        <v>118</v>
      </c>
      <c r="AI642" s="1">
        <v>1139</v>
      </c>
      <c r="AJ642" s="1">
        <v>453</v>
      </c>
      <c r="AK642" s="3">
        <f t="shared" si="4"/>
        <v>2421</v>
      </c>
      <c r="AL642" s="1" t="s">
        <v>28</v>
      </c>
    </row>
    <row r="643" spans="1:38" ht="15.75" customHeight="1">
      <c r="A643" s="1">
        <v>643</v>
      </c>
      <c r="B643" s="1">
        <v>643</v>
      </c>
      <c r="C643" s="1" t="s">
        <v>4174</v>
      </c>
      <c r="D643" s="1" t="s">
        <v>4175</v>
      </c>
      <c r="E643" s="1">
        <v>1249</v>
      </c>
      <c r="F643" s="2">
        <f t="shared" si="0"/>
        <v>20.816666666666666</v>
      </c>
      <c r="G643" s="5">
        <v>40095</v>
      </c>
      <c r="H643" s="3">
        <f t="shared" si="1"/>
        <v>5</v>
      </c>
      <c r="I643" s="3" t="s">
        <v>39</v>
      </c>
      <c r="J643" s="5">
        <v>40255</v>
      </c>
      <c r="K643" s="6">
        <v>40255</v>
      </c>
      <c r="L643" s="3">
        <f t="shared" si="2"/>
        <v>4</v>
      </c>
      <c r="M643" s="3" t="s">
        <v>55</v>
      </c>
      <c r="N643" s="1" t="s">
        <v>4176</v>
      </c>
      <c r="O643" s="1">
        <v>104</v>
      </c>
      <c r="P643" s="4">
        <f t="shared" si="8"/>
        <v>89904.75</v>
      </c>
      <c r="Q643" s="1">
        <v>719238</v>
      </c>
      <c r="R643" s="1" t="s">
        <v>4177</v>
      </c>
      <c r="S643" s="1" t="s">
        <v>4178</v>
      </c>
      <c r="T643" s="1" t="s">
        <v>4179</v>
      </c>
      <c r="U643" s="7" t="s">
        <v>4180</v>
      </c>
      <c r="V643" s="1">
        <v>24</v>
      </c>
      <c r="W643" s="1">
        <v>32</v>
      </c>
      <c r="X643" s="1">
        <v>5</v>
      </c>
      <c r="Y643" s="1">
        <v>139</v>
      </c>
      <c r="Z643" s="1">
        <v>136</v>
      </c>
      <c r="AA643" s="1">
        <v>6</v>
      </c>
      <c r="AB643" s="1">
        <v>57</v>
      </c>
      <c r="AC643" s="1">
        <v>0</v>
      </c>
      <c r="AD643" s="1">
        <v>180</v>
      </c>
      <c r="AE643" s="1">
        <v>137</v>
      </c>
      <c r="AF643" s="1">
        <v>35</v>
      </c>
      <c r="AG643" s="1">
        <v>45</v>
      </c>
      <c r="AH643" s="1">
        <v>8</v>
      </c>
      <c r="AI643" s="1">
        <v>9</v>
      </c>
      <c r="AJ643" s="1">
        <v>29</v>
      </c>
      <c r="AK643" s="3">
        <f t="shared" si="4"/>
        <v>180</v>
      </c>
      <c r="AL643" s="1" t="s">
        <v>28</v>
      </c>
    </row>
    <row r="644" spans="1:38" ht="15.75" customHeight="1">
      <c r="A644" s="1">
        <v>644</v>
      </c>
      <c r="B644" s="1">
        <v>644</v>
      </c>
      <c r="C644" s="1" t="s">
        <v>4181</v>
      </c>
      <c r="D644" s="1" t="s">
        <v>4182</v>
      </c>
      <c r="E644" s="1">
        <v>1274</v>
      </c>
      <c r="F644" s="2">
        <f t="shared" si="0"/>
        <v>21.233333333333334</v>
      </c>
      <c r="G644" s="5">
        <v>40127</v>
      </c>
      <c r="H644" s="3">
        <f t="shared" si="1"/>
        <v>2</v>
      </c>
      <c r="I644" s="3" t="s">
        <v>71</v>
      </c>
      <c r="J644" s="5">
        <v>40256</v>
      </c>
      <c r="K644" s="6">
        <v>40256</v>
      </c>
      <c r="L644" s="3">
        <f t="shared" si="2"/>
        <v>5</v>
      </c>
      <c r="M644" s="3" t="s">
        <v>39</v>
      </c>
      <c r="N644" s="1" t="s">
        <v>4183</v>
      </c>
      <c r="O644" s="1">
        <v>73</v>
      </c>
      <c r="P644" s="4">
        <f t="shared" si="8"/>
        <v>91661.625</v>
      </c>
      <c r="Q644" s="1">
        <v>733293</v>
      </c>
      <c r="R644" s="1" t="s">
        <v>4184</v>
      </c>
      <c r="S644" s="1" t="s">
        <v>4185</v>
      </c>
      <c r="T644" s="1" t="s">
        <v>4186</v>
      </c>
      <c r="U644" s="7" t="s">
        <v>4187</v>
      </c>
      <c r="V644" s="1">
        <v>26</v>
      </c>
      <c r="W644" s="1">
        <v>92</v>
      </c>
      <c r="X644" s="1">
        <v>55</v>
      </c>
      <c r="Y644" s="1">
        <v>22</v>
      </c>
      <c r="Z644" s="1">
        <v>139</v>
      </c>
      <c r="AA644" s="1">
        <v>5</v>
      </c>
      <c r="AB644" s="1">
        <v>65</v>
      </c>
      <c r="AC644" s="1">
        <v>32</v>
      </c>
      <c r="AD644" s="1">
        <v>197</v>
      </c>
      <c r="AE644" s="1">
        <v>12</v>
      </c>
      <c r="AF644" s="1">
        <v>117</v>
      </c>
      <c r="AG644" s="1">
        <v>70</v>
      </c>
      <c r="AH644" s="1">
        <v>20</v>
      </c>
      <c r="AI644" s="1">
        <v>42</v>
      </c>
      <c r="AJ644" s="1">
        <v>66</v>
      </c>
      <c r="AK644" s="3">
        <f t="shared" si="4"/>
        <v>197</v>
      </c>
      <c r="AL644" s="1" t="s">
        <v>28</v>
      </c>
    </row>
    <row r="645" spans="1:38" ht="15.75" customHeight="1">
      <c r="A645" s="1">
        <v>645</v>
      </c>
      <c r="B645" s="1">
        <v>645</v>
      </c>
      <c r="C645" s="1" t="s">
        <v>4188</v>
      </c>
      <c r="D645" s="1" t="s">
        <v>4189</v>
      </c>
      <c r="E645" s="1">
        <v>1386</v>
      </c>
      <c r="F645" s="2">
        <f t="shared" si="0"/>
        <v>23.1</v>
      </c>
      <c r="G645" s="5">
        <v>40219</v>
      </c>
      <c r="H645" s="3">
        <f t="shared" si="1"/>
        <v>3</v>
      </c>
      <c r="I645" s="3" t="s">
        <v>79</v>
      </c>
      <c r="J645" s="5">
        <v>40259</v>
      </c>
      <c r="K645" s="6">
        <v>40259</v>
      </c>
      <c r="L645" s="3">
        <f t="shared" si="2"/>
        <v>1</v>
      </c>
      <c r="M645" s="3" t="s">
        <v>40</v>
      </c>
      <c r="N645" s="1" t="s">
        <v>4190</v>
      </c>
      <c r="O645" s="1">
        <v>3356</v>
      </c>
      <c r="P645" s="4">
        <f t="shared" si="8"/>
        <v>429179.625</v>
      </c>
      <c r="Q645" s="1">
        <v>3433437</v>
      </c>
      <c r="R645" s="1" t="s">
        <v>4191</v>
      </c>
      <c r="S645" s="1" t="s">
        <v>4192</v>
      </c>
      <c r="T645" s="1" t="s">
        <v>4193</v>
      </c>
      <c r="U645" s="7" t="s">
        <v>4194</v>
      </c>
      <c r="V645" s="1">
        <v>39</v>
      </c>
      <c r="W645" s="1">
        <v>157</v>
      </c>
      <c r="X645" s="1">
        <v>128</v>
      </c>
      <c r="Y645" s="1">
        <v>1246</v>
      </c>
      <c r="Z645" s="1">
        <v>1029</v>
      </c>
      <c r="AA645" s="1">
        <v>100</v>
      </c>
      <c r="AB645" s="1">
        <v>923</v>
      </c>
      <c r="AC645" s="1">
        <v>557</v>
      </c>
      <c r="AD645" s="1">
        <v>1316</v>
      </c>
      <c r="AE645" s="1">
        <v>348</v>
      </c>
      <c r="AF645" s="1">
        <v>149</v>
      </c>
      <c r="AG645" s="1">
        <v>215</v>
      </c>
      <c r="AH645" s="1">
        <v>259</v>
      </c>
      <c r="AI645" s="1">
        <v>2090</v>
      </c>
      <c r="AJ645" s="1">
        <v>612</v>
      </c>
      <c r="AK645" s="3">
        <f t="shared" si="4"/>
        <v>2090</v>
      </c>
      <c r="AL645" s="1" t="s">
        <v>33</v>
      </c>
    </row>
    <row r="646" spans="1:38" ht="15.75" customHeight="1">
      <c r="A646" s="1">
        <v>646</v>
      </c>
      <c r="B646" s="1">
        <v>646</v>
      </c>
      <c r="C646" s="1" t="s">
        <v>4195</v>
      </c>
      <c r="D646" s="1" t="s">
        <v>4196</v>
      </c>
      <c r="E646" s="1">
        <v>334</v>
      </c>
      <c r="F646" s="2">
        <f t="shared" si="0"/>
        <v>5.5666666666666664</v>
      </c>
      <c r="G646" s="5">
        <v>40210</v>
      </c>
      <c r="H646" s="3">
        <f t="shared" si="1"/>
        <v>1</v>
      </c>
      <c r="I646" s="3" t="s">
        <v>40</v>
      </c>
      <c r="J646" s="5">
        <v>40260</v>
      </c>
      <c r="K646" s="6">
        <v>40260</v>
      </c>
      <c r="L646" s="3">
        <f t="shared" si="2"/>
        <v>2</v>
      </c>
      <c r="M646" s="3" t="s">
        <v>71</v>
      </c>
      <c r="N646" s="1" t="s">
        <v>492</v>
      </c>
      <c r="O646" s="1">
        <v>76</v>
      </c>
      <c r="P646" s="4">
        <f t="shared" si="8"/>
        <v>40089.625</v>
      </c>
      <c r="Q646" s="1">
        <v>320717</v>
      </c>
      <c r="R646" s="1" t="s">
        <v>4197</v>
      </c>
      <c r="S646" s="1" t="s">
        <v>4198</v>
      </c>
      <c r="T646" s="1" t="s">
        <v>4199</v>
      </c>
      <c r="U646" s="7" t="s">
        <v>4200</v>
      </c>
      <c r="V646" s="1">
        <v>31</v>
      </c>
      <c r="W646" s="1">
        <v>31</v>
      </c>
      <c r="X646" s="1">
        <v>0</v>
      </c>
      <c r="Y646" s="1">
        <v>53</v>
      </c>
      <c r="Z646" s="1">
        <v>12</v>
      </c>
      <c r="AA646" s="1">
        <v>2</v>
      </c>
      <c r="AB646" s="1">
        <v>132</v>
      </c>
      <c r="AC646" s="1">
        <v>3</v>
      </c>
      <c r="AD646" s="1">
        <v>102</v>
      </c>
      <c r="AE646" s="1">
        <v>6</v>
      </c>
      <c r="AF646" s="1">
        <v>6</v>
      </c>
      <c r="AG646" s="1">
        <v>40</v>
      </c>
      <c r="AH646" s="1">
        <v>4</v>
      </c>
      <c r="AI646" s="1">
        <v>66</v>
      </c>
      <c r="AJ646" s="1">
        <v>14</v>
      </c>
      <c r="AK646" s="3">
        <f t="shared" si="4"/>
        <v>132</v>
      </c>
      <c r="AL646" s="1" t="s">
        <v>26</v>
      </c>
    </row>
    <row r="647" spans="1:38" ht="15.75" customHeight="1">
      <c r="A647" s="1">
        <v>647</v>
      </c>
      <c r="B647" s="1">
        <v>647</v>
      </c>
      <c r="C647" s="1" t="s">
        <v>4201</v>
      </c>
      <c r="D647" s="1" t="s">
        <v>4202</v>
      </c>
      <c r="E647" s="1">
        <v>266</v>
      </c>
      <c r="F647" s="2">
        <f t="shared" si="0"/>
        <v>4.4333333333333336</v>
      </c>
      <c r="G647" s="5">
        <v>40219</v>
      </c>
      <c r="H647" s="3">
        <f t="shared" si="1"/>
        <v>3</v>
      </c>
      <c r="I647" s="3" t="s">
        <v>79</v>
      </c>
      <c r="J647" s="5">
        <v>40261</v>
      </c>
      <c r="K647" s="6">
        <v>40261</v>
      </c>
      <c r="L647" s="3">
        <f t="shared" si="2"/>
        <v>3</v>
      </c>
      <c r="M647" s="3" t="s">
        <v>79</v>
      </c>
      <c r="N647" s="1" t="s">
        <v>4203</v>
      </c>
      <c r="O647" s="1">
        <v>146</v>
      </c>
      <c r="P647" s="4">
        <f t="shared" si="8"/>
        <v>109581.125</v>
      </c>
      <c r="Q647" s="1">
        <v>876649</v>
      </c>
      <c r="R647" s="1" t="s">
        <v>4204</v>
      </c>
      <c r="S647" s="1" t="s">
        <v>4205</v>
      </c>
      <c r="T647" s="1" t="s">
        <v>4206</v>
      </c>
      <c r="U647" s="7" t="s">
        <v>4207</v>
      </c>
      <c r="V647" s="1">
        <v>37</v>
      </c>
      <c r="W647" s="1">
        <v>15</v>
      </c>
      <c r="X647" s="1">
        <v>2</v>
      </c>
      <c r="Y647" s="1">
        <v>104</v>
      </c>
      <c r="Z647" s="1">
        <v>79</v>
      </c>
      <c r="AA647" s="1">
        <v>9</v>
      </c>
      <c r="AB647" s="1">
        <v>312</v>
      </c>
      <c r="AC647" s="1">
        <v>227</v>
      </c>
      <c r="AD647" s="1">
        <v>224</v>
      </c>
      <c r="AE647" s="1">
        <v>19</v>
      </c>
      <c r="AF647" s="1">
        <v>5</v>
      </c>
      <c r="AG647" s="1">
        <v>84</v>
      </c>
      <c r="AH647" s="1">
        <v>3</v>
      </c>
      <c r="AI647" s="1">
        <v>476</v>
      </c>
      <c r="AJ647" s="1">
        <v>10</v>
      </c>
      <c r="AK647" s="3">
        <f t="shared" si="4"/>
        <v>476</v>
      </c>
      <c r="AL647" s="1" t="s">
        <v>33</v>
      </c>
    </row>
    <row r="648" spans="1:38" ht="15.75" customHeight="1">
      <c r="A648" s="1">
        <v>648</v>
      </c>
      <c r="B648" s="1">
        <v>648</v>
      </c>
      <c r="C648" s="1" t="s">
        <v>4208</v>
      </c>
      <c r="D648" s="1" t="s">
        <v>4209</v>
      </c>
      <c r="E648" s="1">
        <v>974</v>
      </c>
      <c r="F648" s="2">
        <f t="shared" si="0"/>
        <v>16.233333333333334</v>
      </c>
      <c r="G648" s="5">
        <v>40136</v>
      </c>
      <c r="H648" s="3">
        <f t="shared" si="1"/>
        <v>4</v>
      </c>
      <c r="I648" s="3" t="s">
        <v>55</v>
      </c>
      <c r="J648" s="5">
        <v>40262</v>
      </c>
      <c r="K648" s="6">
        <v>40262</v>
      </c>
      <c r="L648" s="3">
        <f t="shared" si="2"/>
        <v>4</v>
      </c>
      <c r="M648" s="3" t="s">
        <v>55</v>
      </c>
      <c r="N648" s="1" t="s">
        <v>4210</v>
      </c>
      <c r="O648" s="1">
        <v>180</v>
      </c>
      <c r="P648" s="4">
        <f t="shared" si="8"/>
        <v>77755.75</v>
      </c>
      <c r="Q648" s="1">
        <v>622046</v>
      </c>
      <c r="R648" s="1" t="s">
        <v>4211</v>
      </c>
      <c r="S648" s="1" t="s">
        <v>4212</v>
      </c>
      <c r="T648" s="1" t="s">
        <v>4213</v>
      </c>
      <c r="U648" s="7" t="s">
        <v>4214</v>
      </c>
      <c r="V648" s="1">
        <v>25</v>
      </c>
      <c r="W648" s="1">
        <v>21</v>
      </c>
      <c r="X648" s="1">
        <v>3</v>
      </c>
      <c r="Y648" s="1">
        <v>44</v>
      </c>
      <c r="Z648" s="1">
        <v>318</v>
      </c>
      <c r="AA648" s="1">
        <v>17</v>
      </c>
      <c r="AB648" s="1">
        <v>265</v>
      </c>
      <c r="AC648" s="1">
        <v>133</v>
      </c>
      <c r="AD648" s="1">
        <v>222</v>
      </c>
      <c r="AE648" s="1">
        <v>107</v>
      </c>
      <c r="AF648" s="1">
        <v>14</v>
      </c>
      <c r="AG648" s="1">
        <v>27</v>
      </c>
      <c r="AH648" s="1">
        <v>14</v>
      </c>
      <c r="AI648" s="1">
        <v>145</v>
      </c>
      <c r="AJ648" s="1">
        <v>23</v>
      </c>
      <c r="AK648" s="3">
        <f t="shared" si="4"/>
        <v>318</v>
      </c>
      <c r="AL648" s="1" t="s">
        <v>24</v>
      </c>
    </row>
    <row r="649" spans="1:38" ht="15.75" customHeight="1">
      <c r="A649" s="1">
        <v>649</v>
      </c>
      <c r="B649" s="1">
        <v>649</v>
      </c>
      <c r="C649" s="1" t="s">
        <v>4215</v>
      </c>
      <c r="D649" s="1" t="s">
        <v>4216</v>
      </c>
      <c r="E649" s="1">
        <v>566</v>
      </c>
      <c r="F649" s="2">
        <f t="shared" si="0"/>
        <v>9.4333333333333336</v>
      </c>
      <c r="G649" s="5">
        <v>40218</v>
      </c>
      <c r="H649" s="3">
        <f t="shared" si="1"/>
        <v>2</v>
      </c>
      <c r="I649" s="3" t="s">
        <v>71</v>
      </c>
      <c r="J649" s="5">
        <v>40263</v>
      </c>
      <c r="K649" s="6">
        <v>40263</v>
      </c>
      <c r="L649" s="3">
        <f t="shared" si="2"/>
        <v>5</v>
      </c>
      <c r="M649" s="3" t="s">
        <v>39</v>
      </c>
      <c r="N649" s="1" t="s">
        <v>152</v>
      </c>
      <c r="O649" s="1">
        <v>180</v>
      </c>
      <c r="P649" s="4">
        <f t="shared" si="8"/>
        <v>145423.375</v>
      </c>
      <c r="Q649" s="1">
        <v>1163387</v>
      </c>
      <c r="R649" s="1" t="s">
        <v>4217</v>
      </c>
      <c r="S649" s="1" t="s">
        <v>4218</v>
      </c>
      <c r="T649" s="1" t="s">
        <v>4219</v>
      </c>
      <c r="U649" s="7" t="s">
        <v>4220</v>
      </c>
      <c r="V649" s="1">
        <v>34</v>
      </c>
      <c r="W649" s="1">
        <v>507</v>
      </c>
      <c r="X649" s="1">
        <v>6</v>
      </c>
      <c r="Y649" s="1">
        <v>55</v>
      </c>
      <c r="Z649" s="1">
        <v>235</v>
      </c>
      <c r="AA649" s="1">
        <v>11</v>
      </c>
      <c r="AB649" s="1">
        <v>74</v>
      </c>
      <c r="AC649" s="1">
        <v>36</v>
      </c>
      <c r="AD649" s="1">
        <v>610</v>
      </c>
      <c r="AE649" s="1">
        <v>69</v>
      </c>
      <c r="AF649" s="1">
        <v>8</v>
      </c>
      <c r="AG649" s="1">
        <v>80</v>
      </c>
      <c r="AH649" s="1">
        <v>32</v>
      </c>
      <c r="AI649" s="1">
        <v>85</v>
      </c>
      <c r="AJ649" s="1">
        <v>30</v>
      </c>
      <c r="AK649" s="3">
        <f t="shared" si="4"/>
        <v>610</v>
      </c>
      <c r="AL649" s="1" t="s">
        <v>28</v>
      </c>
    </row>
    <row r="650" spans="1:38" ht="15.75" customHeight="1">
      <c r="A650" s="1">
        <v>650</v>
      </c>
      <c r="B650" s="1">
        <v>650</v>
      </c>
      <c r="C650" s="1" t="s">
        <v>4221</v>
      </c>
      <c r="D650" s="1" t="s">
        <v>4222</v>
      </c>
      <c r="E650" s="1">
        <v>407</v>
      </c>
      <c r="F650" s="2">
        <f t="shared" si="0"/>
        <v>6.7833333333333332</v>
      </c>
      <c r="G650" s="5">
        <v>39729</v>
      </c>
      <c r="H650" s="3">
        <f t="shared" si="1"/>
        <v>3</v>
      </c>
      <c r="I650" s="3" t="s">
        <v>79</v>
      </c>
      <c r="J650" s="5">
        <v>40263</v>
      </c>
      <c r="K650" s="6">
        <v>40263</v>
      </c>
      <c r="L650" s="3">
        <f t="shared" si="2"/>
        <v>5</v>
      </c>
      <c r="M650" s="3" t="s">
        <v>39</v>
      </c>
      <c r="N650" s="1" t="s">
        <v>4223</v>
      </c>
      <c r="O650" s="1">
        <v>74</v>
      </c>
      <c r="P650" s="4">
        <f t="shared" si="8"/>
        <v>22124.375</v>
      </c>
      <c r="Q650" s="1">
        <v>176995</v>
      </c>
      <c r="R650" s="1" t="s">
        <v>4224</v>
      </c>
      <c r="S650" s="1" t="s">
        <v>4225</v>
      </c>
      <c r="T650" s="1" t="s">
        <v>4226</v>
      </c>
      <c r="U650" s="7" t="s">
        <v>4227</v>
      </c>
      <c r="V650" s="1">
        <v>0</v>
      </c>
      <c r="W650" s="1">
        <v>87</v>
      </c>
      <c r="X650" s="1">
        <v>6</v>
      </c>
      <c r="Y650" s="1">
        <v>54</v>
      </c>
      <c r="Z650" s="1">
        <v>71</v>
      </c>
      <c r="AA650" s="1">
        <v>35</v>
      </c>
      <c r="AB650" s="1">
        <v>47</v>
      </c>
      <c r="AC650" s="1">
        <v>16</v>
      </c>
      <c r="AD650" s="1">
        <v>264</v>
      </c>
      <c r="AE650" s="1">
        <v>72</v>
      </c>
      <c r="AF650" s="1">
        <v>11</v>
      </c>
      <c r="AG650" s="1">
        <v>31</v>
      </c>
      <c r="AH650" s="1">
        <v>12</v>
      </c>
      <c r="AI650" s="1">
        <v>70</v>
      </c>
      <c r="AJ650" s="1">
        <v>32</v>
      </c>
      <c r="AK650" s="3">
        <f t="shared" si="4"/>
        <v>264</v>
      </c>
      <c r="AL650" s="1" t="s">
        <v>28</v>
      </c>
    </row>
    <row r="651" spans="1:38" ht="15.75" customHeight="1">
      <c r="A651" s="1">
        <v>651</v>
      </c>
      <c r="B651" s="1">
        <v>651</v>
      </c>
      <c r="C651" s="1" t="s">
        <v>4228</v>
      </c>
      <c r="D651" s="1" t="s">
        <v>4229</v>
      </c>
      <c r="E651" s="1">
        <v>1081</v>
      </c>
      <c r="F651" s="2">
        <f t="shared" si="0"/>
        <v>18.016666666666666</v>
      </c>
      <c r="G651" s="5">
        <v>40220</v>
      </c>
      <c r="H651" s="3">
        <f t="shared" si="1"/>
        <v>4</v>
      </c>
      <c r="I651" s="3" t="s">
        <v>55</v>
      </c>
      <c r="J651" s="5">
        <v>40266</v>
      </c>
      <c r="K651" s="6">
        <v>40266</v>
      </c>
      <c r="L651" s="3">
        <f t="shared" si="2"/>
        <v>1</v>
      </c>
      <c r="M651" s="3" t="s">
        <v>40</v>
      </c>
      <c r="N651" s="1" t="s">
        <v>4230</v>
      </c>
      <c r="O651" s="1">
        <v>270</v>
      </c>
      <c r="P651" s="4">
        <f t="shared" si="8"/>
        <v>107175</v>
      </c>
      <c r="Q651" s="1">
        <v>857400</v>
      </c>
      <c r="R651" s="1" t="s">
        <v>4231</v>
      </c>
      <c r="S651" s="1" t="s">
        <v>4232</v>
      </c>
      <c r="T651" s="1" t="s">
        <v>4233</v>
      </c>
      <c r="U651" s="7" t="s">
        <v>4234</v>
      </c>
      <c r="V651" s="1">
        <v>26</v>
      </c>
      <c r="W651" s="1">
        <v>26</v>
      </c>
      <c r="X651" s="1">
        <v>3</v>
      </c>
      <c r="Y651" s="1">
        <v>323</v>
      </c>
      <c r="Z651" s="1">
        <v>89</v>
      </c>
      <c r="AA651" s="1">
        <v>24</v>
      </c>
      <c r="AB651" s="1">
        <v>369</v>
      </c>
      <c r="AC651" s="1">
        <v>14</v>
      </c>
      <c r="AD651" s="1">
        <v>513</v>
      </c>
      <c r="AE651" s="1">
        <v>282</v>
      </c>
      <c r="AF651" s="1">
        <v>5</v>
      </c>
      <c r="AG651" s="1">
        <v>30</v>
      </c>
      <c r="AH651" s="1">
        <v>28</v>
      </c>
      <c r="AI651" s="1">
        <v>368</v>
      </c>
      <c r="AJ651" s="1">
        <v>15</v>
      </c>
      <c r="AK651" s="3">
        <f t="shared" si="4"/>
        <v>513</v>
      </c>
      <c r="AL651" s="1" t="s">
        <v>28</v>
      </c>
    </row>
    <row r="652" spans="1:38" ht="15.75" customHeight="1">
      <c r="A652" s="1">
        <v>652</v>
      </c>
      <c r="B652" s="1">
        <v>652</v>
      </c>
      <c r="C652" s="1" t="s">
        <v>4235</v>
      </c>
      <c r="D652" s="1" t="s">
        <v>4236</v>
      </c>
      <c r="E652" s="1">
        <v>983</v>
      </c>
      <c r="F652" s="2">
        <f t="shared" si="0"/>
        <v>16.383333333333333</v>
      </c>
      <c r="G652" s="5">
        <v>40122</v>
      </c>
      <c r="H652" s="3">
        <f t="shared" si="1"/>
        <v>4</v>
      </c>
      <c r="I652" s="3" t="s">
        <v>55</v>
      </c>
      <c r="J652" s="5">
        <v>40267</v>
      </c>
      <c r="K652" s="6">
        <v>40267</v>
      </c>
      <c r="L652" s="3">
        <f t="shared" si="2"/>
        <v>2</v>
      </c>
      <c r="M652" s="3" t="s">
        <v>71</v>
      </c>
      <c r="N652" s="1" t="s">
        <v>4237</v>
      </c>
      <c r="O652" s="1">
        <v>152</v>
      </c>
      <c r="P652" s="4">
        <f t="shared" si="8"/>
        <v>117585.75</v>
      </c>
      <c r="Q652" s="1">
        <v>940686</v>
      </c>
      <c r="R652" s="1" t="s">
        <v>4238</v>
      </c>
      <c r="S652" s="1" t="s">
        <v>4239</v>
      </c>
      <c r="T652" s="1" t="s">
        <v>4240</v>
      </c>
      <c r="U652" s="7" t="s">
        <v>4241</v>
      </c>
      <c r="V652" s="1">
        <v>32</v>
      </c>
      <c r="W652" s="1">
        <v>122</v>
      </c>
      <c r="X652" s="1">
        <v>0</v>
      </c>
      <c r="Y652" s="1">
        <v>149</v>
      </c>
      <c r="Z652" s="1">
        <v>75</v>
      </c>
      <c r="AA652" s="1">
        <v>7</v>
      </c>
      <c r="AB652" s="1">
        <v>67</v>
      </c>
      <c r="AC652" s="1">
        <v>26</v>
      </c>
      <c r="AD652" s="1">
        <v>543</v>
      </c>
      <c r="AE652" s="1">
        <v>41</v>
      </c>
      <c r="AF652" s="1">
        <v>11</v>
      </c>
      <c r="AG652" s="1">
        <v>26</v>
      </c>
      <c r="AH652" s="1">
        <v>10</v>
      </c>
      <c r="AI652" s="1">
        <v>53</v>
      </c>
      <c r="AJ652" s="1">
        <v>12</v>
      </c>
      <c r="AK652" s="3">
        <f t="shared" si="4"/>
        <v>543</v>
      </c>
      <c r="AL652" s="1" t="s">
        <v>28</v>
      </c>
    </row>
    <row r="653" spans="1:38" ht="15.75" customHeight="1">
      <c r="A653" s="1">
        <v>653</v>
      </c>
      <c r="B653" s="1">
        <v>653</v>
      </c>
      <c r="C653" s="1" t="s">
        <v>4242</v>
      </c>
      <c r="D653" s="1" t="s">
        <v>4243</v>
      </c>
      <c r="E653" s="1">
        <v>201</v>
      </c>
      <c r="F653" s="2">
        <f t="shared" si="0"/>
        <v>3.35</v>
      </c>
      <c r="G653" s="5">
        <v>40219</v>
      </c>
      <c r="H653" s="3">
        <f t="shared" si="1"/>
        <v>3</v>
      </c>
      <c r="I653" s="3" t="s">
        <v>79</v>
      </c>
      <c r="J653" s="5">
        <v>40268</v>
      </c>
      <c r="K653" s="6">
        <v>40268</v>
      </c>
      <c r="L653" s="3">
        <f t="shared" si="2"/>
        <v>3</v>
      </c>
      <c r="M653" s="3" t="s">
        <v>79</v>
      </c>
      <c r="N653" s="1" t="s">
        <v>4244</v>
      </c>
      <c r="O653" s="1">
        <v>137</v>
      </c>
      <c r="P653" s="4">
        <f t="shared" si="8"/>
        <v>85616.125</v>
      </c>
      <c r="Q653" s="1">
        <v>684929</v>
      </c>
      <c r="R653" s="1" t="s">
        <v>4245</v>
      </c>
      <c r="S653" s="1" t="s">
        <v>4246</v>
      </c>
      <c r="T653" s="1" t="s">
        <v>4247</v>
      </c>
      <c r="U653" s="7" t="s">
        <v>4248</v>
      </c>
      <c r="V653" s="1">
        <v>41</v>
      </c>
      <c r="W653" s="1">
        <v>7</v>
      </c>
      <c r="X653" s="1">
        <v>17</v>
      </c>
      <c r="Y653" s="1">
        <v>23</v>
      </c>
      <c r="Z653" s="1">
        <v>84</v>
      </c>
      <c r="AA653" s="1">
        <v>2</v>
      </c>
      <c r="AB653" s="1">
        <v>261</v>
      </c>
      <c r="AC653" s="1">
        <v>43</v>
      </c>
      <c r="AD653" s="1">
        <v>56</v>
      </c>
      <c r="AE653" s="1">
        <v>13</v>
      </c>
      <c r="AF653" s="1">
        <v>13</v>
      </c>
      <c r="AG653" s="1">
        <v>207</v>
      </c>
      <c r="AH653" s="1">
        <v>62</v>
      </c>
      <c r="AI653" s="1">
        <v>117</v>
      </c>
      <c r="AJ653" s="1">
        <v>230</v>
      </c>
      <c r="AK653" s="3">
        <f t="shared" si="4"/>
        <v>261</v>
      </c>
      <c r="AL653" s="1" t="s">
        <v>26</v>
      </c>
    </row>
    <row r="654" spans="1:38" ht="15.75" customHeight="1">
      <c r="A654" s="1">
        <v>654</v>
      </c>
      <c r="B654" s="1">
        <v>654</v>
      </c>
      <c r="C654" s="1" t="s">
        <v>4249</v>
      </c>
      <c r="D654" s="1" t="s">
        <v>3947</v>
      </c>
      <c r="E654" s="1">
        <v>189</v>
      </c>
      <c r="F654" s="2">
        <f t="shared" si="0"/>
        <v>3.15</v>
      </c>
      <c r="G654" s="5">
        <v>40219</v>
      </c>
      <c r="H654" s="3">
        <f t="shared" si="1"/>
        <v>3</v>
      </c>
      <c r="I654" s="3" t="s">
        <v>79</v>
      </c>
      <c r="J654" s="5">
        <v>40269</v>
      </c>
      <c r="K654" s="6">
        <v>40269</v>
      </c>
      <c r="L654" s="3">
        <f t="shared" si="2"/>
        <v>4</v>
      </c>
      <c r="M654" s="3" t="s">
        <v>55</v>
      </c>
      <c r="N654" s="1" t="s">
        <v>1048</v>
      </c>
      <c r="O654" s="1">
        <v>422</v>
      </c>
      <c r="P654" s="4">
        <f t="shared" si="8"/>
        <v>809466.375</v>
      </c>
      <c r="Q654" s="1">
        <v>6475731</v>
      </c>
      <c r="R654" s="1" t="s">
        <v>4250</v>
      </c>
      <c r="S654" s="1" t="s">
        <v>4251</v>
      </c>
      <c r="T654" s="1" t="s">
        <v>4252</v>
      </c>
      <c r="U654" s="7" t="s">
        <v>4253</v>
      </c>
      <c r="V654" s="1">
        <v>65</v>
      </c>
      <c r="W654" s="1">
        <v>238</v>
      </c>
      <c r="X654" s="1">
        <v>19</v>
      </c>
      <c r="Y654" s="1">
        <v>312</v>
      </c>
      <c r="Z654" s="1">
        <v>827</v>
      </c>
      <c r="AA654" s="1">
        <v>1660</v>
      </c>
      <c r="AB654" s="1">
        <v>729</v>
      </c>
      <c r="AC654" s="1">
        <v>929</v>
      </c>
      <c r="AD654" s="1">
        <v>2417</v>
      </c>
      <c r="AE654" s="1">
        <v>210</v>
      </c>
      <c r="AF654" s="1">
        <v>11</v>
      </c>
      <c r="AG654" s="1">
        <v>226</v>
      </c>
      <c r="AH654" s="1">
        <v>32</v>
      </c>
      <c r="AI654" s="1">
        <v>1050</v>
      </c>
      <c r="AJ654" s="1">
        <v>45</v>
      </c>
      <c r="AK654" s="3">
        <f t="shared" si="4"/>
        <v>2417</v>
      </c>
      <c r="AL654" s="1" t="s">
        <v>28</v>
      </c>
    </row>
    <row r="655" spans="1:38" ht="15.75" customHeight="1">
      <c r="A655" s="1">
        <v>655</v>
      </c>
      <c r="B655" s="1">
        <v>655</v>
      </c>
      <c r="C655" s="1" t="s">
        <v>4254</v>
      </c>
      <c r="D655" s="1" t="s">
        <v>4255</v>
      </c>
      <c r="E655" s="1">
        <v>492</v>
      </c>
      <c r="F655" s="2">
        <f t="shared" si="0"/>
        <v>8.1999999999999993</v>
      </c>
      <c r="G655" s="5">
        <v>40221</v>
      </c>
      <c r="H655" s="3">
        <f t="shared" si="1"/>
        <v>5</v>
      </c>
      <c r="I655" s="3" t="s">
        <v>39</v>
      </c>
      <c r="J655" s="5">
        <v>40269</v>
      </c>
      <c r="K655" s="6">
        <v>40269</v>
      </c>
      <c r="L655" s="3">
        <f t="shared" si="2"/>
        <v>4</v>
      </c>
      <c r="M655" s="3" t="s">
        <v>55</v>
      </c>
      <c r="N655" s="1" t="s">
        <v>4256</v>
      </c>
      <c r="O655" s="1">
        <v>795</v>
      </c>
      <c r="P655" s="4">
        <f t="shared" si="8"/>
        <v>597856.75</v>
      </c>
      <c r="Q655" s="1">
        <v>4782854</v>
      </c>
      <c r="R655" s="1" t="s">
        <v>4257</v>
      </c>
      <c r="S655" s="1" t="s">
        <v>4258</v>
      </c>
      <c r="T655" s="1" t="s">
        <v>4259</v>
      </c>
      <c r="U655" s="7" t="s">
        <v>4260</v>
      </c>
      <c r="V655" s="1">
        <v>58</v>
      </c>
      <c r="W655" s="1">
        <v>478</v>
      </c>
      <c r="X655" s="1">
        <v>77</v>
      </c>
      <c r="Y655" s="1">
        <v>826</v>
      </c>
      <c r="Z655" s="1">
        <v>778</v>
      </c>
      <c r="AA655" s="1">
        <v>649</v>
      </c>
      <c r="AB655" s="1">
        <v>276</v>
      </c>
      <c r="AC655" s="1">
        <v>406</v>
      </c>
      <c r="AD655" s="1">
        <v>2141</v>
      </c>
      <c r="AE655" s="1">
        <v>825</v>
      </c>
      <c r="AF655" s="1">
        <v>146</v>
      </c>
      <c r="AG655" s="1">
        <v>302</v>
      </c>
      <c r="AH655" s="1">
        <v>143</v>
      </c>
      <c r="AI655" s="1">
        <v>782</v>
      </c>
      <c r="AJ655" s="1">
        <v>119</v>
      </c>
      <c r="AK655" s="3">
        <f t="shared" si="4"/>
        <v>2141</v>
      </c>
      <c r="AL655" s="1" t="s">
        <v>28</v>
      </c>
    </row>
    <row r="656" spans="1:38" ht="15.75" customHeight="1">
      <c r="A656" s="1">
        <v>656</v>
      </c>
      <c r="B656" s="1">
        <v>656</v>
      </c>
      <c r="C656" s="1" t="s">
        <v>4261</v>
      </c>
      <c r="D656" s="1" t="s">
        <v>4262</v>
      </c>
      <c r="E656" s="1">
        <v>1698</v>
      </c>
      <c r="F656" s="2">
        <f t="shared" si="0"/>
        <v>28.3</v>
      </c>
      <c r="G656" s="5">
        <v>40226</v>
      </c>
      <c r="H656" s="3">
        <f t="shared" si="1"/>
        <v>3</v>
      </c>
      <c r="I656" s="3" t="s">
        <v>79</v>
      </c>
      <c r="J656" s="5">
        <v>40271</v>
      </c>
      <c r="K656" s="6">
        <v>40271</v>
      </c>
      <c r="L656" s="3">
        <f t="shared" si="2"/>
        <v>6</v>
      </c>
      <c r="M656" s="3" t="s">
        <v>63</v>
      </c>
      <c r="N656" s="1" t="s">
        <v>879</v>
      </c>
      <c r="O656" s="1">
        <v>368</v>
      </c>
      <c r="P656" s="4">
        <f t="shared" si="8"/>
        <v>56145.125</v>
      </c>
      <c r="Q656" s="1">
        <v>449161</v>
      </c>
      <c r="R656" s="1" t="s">
        <v>4263</v>
      </c>
      <c r="S656" s="1" t="s">
        <v>4264</v>
      </c>
      <c r="T656" s="1" t="s">
        <v>4265</v>
      </c>
      <c r="U656" s="7" t="s">
        <v>4266</v>
      </c>
      <c r="V656" s="1">
        <v>0</v>
      </c>
      <c r="W656" s="1">
        <v>18</v>
      </c>
      <c r="X656" s="1">
        <v>33</v>
      </c>
      <c r="Y656" s="1">
        <v>47</v>
      </c>
      <c r="Z656" s="1">
        <v>327</v>
      </c>
      <c r="AA656" s="1">
        <v>372</v>
      </c>
      <c r="AB656" s="1">
        <v>346</v>
      </c>
      <c r="AC656" s="1">
        <v>187</v>
      </c>
      <c r="AD656" s="1">
        <v>179</v>
      </c>
      <c r="AE656" s="1">
        <v>151</v>
      </c>
      <c r="AF656" s="1">
        <v>74</v>
      </c>
      <c r="AG656" s="1">
        <v>105</v>
      </c>
      <c r="AH656" s="1">
        <v>97</v>
      </c>
      <c r="AI656" s="1">
        <v>154</v>
      </c>
      <c r="AJ656" s="1">
        <v>103</v>
      </c>
      <c r="AK656" s="3">
        <f t="shared" si="4"/>
        <v>372</v>
      </c>
      <c r="AL656" s="1" t="s">
        <v>25</v>
      </c>
    </row>
    <row r="657" spans="1:38" ht="15.75" customHeight="1">
      <c r="A657" s="1">
        <v>657</v>
      </c>
      <c r="B657" s="1">
        <v>657</v>
      </c>
      <c r="C657" s="1" t="s">
        <v>4267</v>
      </c>
      <c r="D657" s="1" t="s">
        <v>4268</v>
      </c>
      <c r="E657" s="1">
        <v>1154</v>
      </c>
      <c r="F657" s="2">
        <f t="shared" si="0"/>
        <v>19.233333333333334</v>
      </c>
      <c r="G657" s="5">
        <v>40220</v>
      </c>
      <c r="H657" s="3">
        <f t="shared" si="1"/>
        <v>4</v>
      </c>
      <c r="I657" s="3" t="s">
        <v>55</v>
      </c>
      <c r="J657" s="5">
        <v>40273</v>
      </c>
      <c r="K657" s="6">
        <v>40273</v>
      </c>
      <c r="L657" s="3">
        <f t="shared" si="2"/>
        <v>1</v>
      </c>
      <c r="M657" s="3" t="s">
        <v>40</v>
      </c>
      <c r="N657" s="1" t="s">
        <v>396</v>
      </c>
      <c r="O657" s="1">
        <v>266</v>
      </c>
      <c r="P657" s="4">
        <f t="shared" si="8"/>
        <v>152850</v>
      </c>
      <c r="Q657" s="1">
        <v>1222800</v>
      </c>
      <c r="R657" s="1" t="s">
        <v>4269</v>
      </c>
      <c r="S657" s="1" t="s">
        <v>4270</v>
      </c>
      <c r="T657" s="1" t="s">
        <v>4271</v>
      </c>
      <c r="U657" s="7" t="s">
        <v>4272</v>
      </c>
      <c r="V657" s="1">
        <v>32</v>
      </c>
      <c r="W657" s="1">
        <v>27</v>
      </c>
      <c r="X657" s="1">
        <v>23</v>
      </c>
      <c r="Y657" s="1">
        <v>245</v>
      </c>
      <c r="Z657" s="1">
        <v>175</v>
      </c>
      <c r="AA657" s="1">
        <v>268</v>
      </c>
      <c r="AB657" s="1">
        <v>667</v>
      </c>
      <c r="AC657" s="1">
        <v>100</v>
      </c>
      <c r="AD657" s="1">
        <v>205</v>
      </c>
      <c r="AE657" s="1">
        <v>94</v>
      </c>
      <c r="AF657" s="1">
        <v>16</v>
      </c>
      <c r="AG657" s="1">
        <v>53</v>
      </c>
      <c r="AH657" s="1">
        <v>46</v>
      </c>
      <c r="AI657" s="1">
        <v>712</v>
      </c>
      <c r="AJ657" s="1">
        <v>12</v>
      </c>
      <c r="AK657" s="3">
        <f t="shared" si="4"/>
        <v>712</v>
      </c>
      <c r="AL657" s="1" t="s">
        <v>33</v>
      </c>
    </row>
    <row r="658" spans="1:38" ht="15.75" customHeight="1">
      <c r="A658" s="1">
        <v>658</v>
      </c>
      <c r="B658" s="1">
        <v>658</v>
      </c>
      <c r="C658" s="1" t="s">
        <v>4273</v>
      </c>
      <c r="D658" s="1" t="s">
        <v>533</v>
      </c>
      <c r="E658" s="1">
        <v>1172</v>
      </c>
      <c r="F658" s="2">
        <f t="shared" si="0"/>
        <v>19.533333333333335</v>
      </c>
      <c r="G658" s="5">
        <v>40111</v>
      </c>
      <c r="H658" s="3">
        <f t="shared" si="1"/>
        <v>7</v>
      </c>
      <c r="I658" s="3" t="s">
        <v>87</v>
      </c>
      <c r="J658" s="5">
        <v>40274</v>
      </c>
      <c r="K658" s="6">
        <v>40274</v>
      </c>
      <c r="L658" s="3">
        <f t="shared" si="2"/>
        <v>2</v>
      </c>
      <c r="M658" s="3" t="s">
        <v>71</v>
      </c>
      <c r="N658" s="1" t="s">
        <v>464</v>
      </c>
      <c r="O658" s="1">
        <v>140</v>
      </c>
      <c r="P658" s="4">
        <f t="shared" si="8"/>
        <v>65427.75</v>
      </c>
      <c r="Q658" s="1">
        <v>523422</v>
      </c>
      <c r="R658" s="1" t="s">
        <v>4274</v>
      </c>
      <c r="S658" s="1" t="s">
        <v>4275</v>
      </c>
      <c r="T658" s="1" t="s">
        <v>4276</v>
      </c>
      <c r="U658" s="7" t="s">
        <v>4277</v>
      </c>
      <c r="V658" s="1">
        <v>21</v>
      </c>
      <c r="W658" s="1">
        <v>132</v>
      </c>
      <c r="X658" s="1">
        <v>2</v>
      </c>
      <c r="Y658" s="1">
        <v>139</v>
      </c>
      <c r="Z658" s="1">
        <v>103</v>
      </c>
      <c r="AA658" s="1">
        <v>0</v>
      </c>
      <c r="AB658" s="1">
        <v>56</v>
      </c>
      <c r="AC658" s="1">
        <v>103</v>
      </c>
      <c r="AD658" s="1">
        <v>508</v>
      </c>
      <c r="AE658" s="1">
        <v>178</v>
      </c>
      <c r="AF658" s="1">
        <v>40</v>
      </c>
      <c r="AG658" s="1">
        <v>21</v>
      </c>
      <c r="AH658" s="1">
        <v>6</v>
      </c>
      <c r="AI658" s="1">
        <v>98</v>
      </c>
      <c r="AJ658" s="1">
        <v>8</v>
      </c>
      <c r="AK658" s="3">
        <f t="shared" si="4"/>
        <v>508</v>
      </c>
      <c r="AL658" s="1" t="s">
        <v>28</v>
      </c>
    </row>
    <row r="659" spans="1:38" ht="15.75" customHeight="1">
      <c r="A659" s="1">
        <v>659</v>
      </c>
      <c r="B659" s="1">
        <v>659</v>
      </c>
      <c r="C659" s="1" t="s">
        <v>4278</v>
      </c>
      <c r="D659" s="1" t="s">
        <v>4279</v>
      </c>
      <c r="E659" s="1">
        <v>955</v>
      </c>
      <c r="F659" s="2">
        <f t="shared" si="0"/>
        <v>15.916666666666666</v>
      </c>
      <c r="G659" s="5">
        <v>40065</v>
      </c>
      <c r="H659" s="3">
        <f t="shared" si="1"/>
        <v>3</v>
      </c>
      <c r="I659" s="3" t="s">
        <v>79</v>
      </c>
      <c r="J659" s="5">
        <v>40275</v>
      </c>
      <c r="K659" s="6">
        <v>40275</v>
      </c>
      <c r="L659" s="3">
        <f t="shared" si="2"/>
        <v>3</v>
      </c>
      <c r="M659" s="3" t="s">
        <v>79</v>
      </c>
      <c r="N659" s="1" t="s">
        <v>4280</v>
      </c>
      <c r="O659" s="1">
        <v>183</v>
      </c>
      <c r="P659" s="4">
        <f t="shared" si="8"/>
        <v>240320.375</v>
      </c>
      <c r="Q659" s="1">
        <v>1922563</v>
      </c>
      <c r="R659" s="1" t="s">
        <v>4281</v>
      </c>
      <c r="S659" s="1" t="s">
        <v>4282</v>
      </c>
      <c r="T659" s="1" t="s">
        <v>4283</v>
      </c>
      <c r="U659" s="7" t="s">
        <v>4284</v>
      </c>
      <c r="V659" s="1">
        <v>26</v>
      </c>
      <c r="W659" s="1">
        <v>53</v>
      </c>
      <c r="X659" s="1">
        <v>13</v>
      </c>
      <c r="Y659" s="1">
        <v>40</v>
      </c>
      <c r="Z659" s="1">
        <v>508</v>
      </c>
      <c r="AA659" s="1">
        <v>107</v>
      </c>
      <c r="AB659" s="1">
        <v>378</v>
      </c>
      <c r="AC659" s="1">
        <v>552</v>
      </c>
      <c r="AD659" s="1">
        <v>522</v>
      </c>
      <c r="AE659" s="1">
        <v>236</v>
      </c>
      <c r="AF659" s="1">
        <v>49</v>
      </c>
      <c r="AG659" s="1">
        <v>128</v>
      </c>
      <c r="AH659" s="1">
        <v>46</v>
      </c>
      <c r="AI659" s="1">
        <v>69</v>
      </c>
      <c r="AJ659" s="1">
        <v>30</v>
      </c>
      <c r="AK659" s="3">
        <f t="shared" si="4"/>
        <v>552</v>
      </c>
      <c r="AL659" s="1" t="s">
        <v>27</v>
      </c>
    </row>
    <row r="660" spans="1:38" ht="15.75" customHeight="1">
      <c r="A660" s="1">
        <v>660</v>
      </c>
      <c r="B660" s="1">
        <v>660</v>
      </c>
      <c r="C660" s="1" t="s">
        <v>4285</v>
      </c>
      <c r="D660" s="1" t="s">
        <v>1919</v>
      </c>
      <c r="E660" s="1">
        <v>432</v>
      </c>
      <c r="F660" s="2">
        <f t="shared" si="0"/>
        <v>7.2</v>
      </c>
      <c r="G660" s="5">
        <v>40219</v>
      </c>
      <c r="H660" s="3">
        <f t="shared" si="1"/>
        <v>3</v>
      </c>
      <c r="I660" s="3" t="s">
        <v>79</v>
      </c>
      <c r="J660" s="5">
        <v>40276</v>
      </c>
      <c r="K660" s="6">
        <v>40276</v>
      </c>
      <c r="L660" s="3">
        <f t="shared" si="2"/>
        <v>4</v>
      </c>
      <c r="M660" s="3" t="s">
        <v>55</v>
      </c>
      <c r="N660" s="1" t="s">
        <v>1920</v>
      </c>
      <c r="O660" s="1">
        <v>59</v>
      </c>
      <c r="P660" s="4">
        <f t="shared" si="8"/>
        <v>50463.5</v>
      </c>
      <c r="Q660" s="1">
        <v>403708</v>
      </c>
      <c r="R660" s="1" t="s">
        <v>4286</v>
      </c>
      <c r="S660" s="1" t="s">
        <v>4287</v>
      </c>
      <c r="T660" s="1" t="s">
        <v>4288</v>
      </c>
      <c r="U660" s="7" t="s">
        <v>4289</v>
      </c>
      <c r="V660" s="1">
        <v>28</v>
      </c>
      <c r="W660" s="1">
        <v>224</v>
      </c>
      <c r="X660" s="1">
        <v>0</v>
      </c>
      <c r="Y660" s="1">
        <v>5</v>
      </c>
      <c r="Z660" s="1">
        <v>252</v>
      </c>
      <c r="AA660" s="1">
        <v>41</v>
      </c>
      <c r="AB660" s="1">
        <v>259</v>
      </c>
      <c r="AC660" s="1">
        <v>40</v>
      </c>
      <c r="AD660" s="1">
        <v>38</v>
      </c>
      <c r="AE660" s="1">
        <v>36</v>
      </c>
      <c r="AF660" s="1">
        <v>7</v>
      </c>
      <c r="AG660" s="1">
        <v>43</v>
      </c>
      <c r="AH660" s="1">
        <v>2</v>
      </c>
      <c r="AI660" s="1">
        <v>10</v>
      </c>
      <c r="AJ660" s="1">
        <v>0</v>
      </c>
      <c r="AK660" s="3">
        <f t="shared" si="4"/>
        <v>259</v>
      </c>
      <c r="AL660" s="1" t="s">
        <v>26</v>
      </c>
    </row>
    <row r="661" spans="1:38" ht="15.75" customHeight="1">
      <c r="A661" s="1">
        <v>661</v>
      </c>
      <c r="B661" s="1">
        <v>661</v>
      </c>
      <c r="C661" s="1" t="s">
        <v>4290</v>
      </c>
      <c r="D661" s="1" t="s">
        <v>4291</v>
      </c>
      <c r="E661" s="1">
        <v>1758</v>
      </c>
      <c r="F661" s="2">
        <f t="shared" si="0"/>
        <v>29.3</v>
      </c>
      <c r="G661" s="5">
        <v>40220</v>
      </c>
      <c r="H661" s="3">
        <f t="shared" si="1"/>
        <v>4</v>
      </c>
      <c r="I661" s="3" t="s">
        <v>55</v>
      </c>
      <c r="J661" s="5">
        <v>40277</v>
      </c>
      <c r="K661" s="6">
        <v>40277</v>
      </c>
      <c r="L661" s="3">
        <f t="shared" si="2"/>
        <v>5</v>
      </c>
      <c r="M661" s="3" t="s">
        <v>39</v>
      </c>
      <c r="N661" s="1" t="s">
        <v>644</v>
      </c>
      <c r="O661" s="1">
        <v>192</v>
      </c>
      <c r="P661" s="4">
        <f t="shared" si="8"/>
        <v>107517.375</v>
      </c>
      <c r="Q661" s="1">
        <v>860139</v>
      </c>
      <c r="R661" s="1" t="s">
        <v>4292</v>
      </c>
      <c r="S661" s="1" t="s">
        <v>4293</v>
      </c>
      <c r="T661" s="1" t="s">
        <v>4294</v>
      </c>
      <c r="U661" s="7" t="s">
        <v>4295</v>
      </c>
      <c r="V661" s="1">
        <v>22</v>
      </c>
      <c r="W661" s="1">
        <v>875</v>
      </c>
      <c r="X661" s="1">
        <v>9</v>
      </c>
      <c r="Y661" s="1">
        <v>42</v>
      </c>
      <c r="Z661" s="1">
        <v>191</v>
      </c>
      <c r="AA661" s="1">
        <v>16</v>
      </c>
      <c r="AB661" s="1">
        <v>39</v>
      </c>
      <c r="AC661" s="1">
        <v>143</v>
      </c>
      <c r="AD661" s="1">
        <v>388</v>
      </c>
      <c r="AE661" s="1">
        <v>163</v>
      </c>
      <c r="AF661" s="1">
        <v>10</v>
      </c>
      <c r="AG661" s="1">
        <v>33</v>
      </c>
      <c r="AH661" s="1">
        <v>25</v>
      </c>
      <c r="AI661" s="1">
        <v>16</v>
      </c>
      <c r="AJ661" s="1">
        <v>6</v>
      </c>
      <c r="AK661" s="3">
        <f t="shared" si="4"/>
        <v>875</v>
      </c>
      <c r="AL661" s="1" t="s">
        <v>21</v>
      </c>
    </row>
    <row r="662" spans="1:38" ht="15.75" customHeight="1">
      <c r="A662" s="1">
        <v>662</v>
      </c>
      <c r="B662" s="1">
        <v>662</v>
      </c>
      <c r="C662" s="1" t="s">
        <v>4296</v>
      </c>
      <c r="D662" s="1" t="s">
        <v>4297</v>
      </c>
      <c r="E662" s="1">
        <v>1141</v>
      </c>
      <c r="F662" s="2">
        <f t="shared" si="0"/>
        <v>19.016666666666666</v>
      </c>
      <c r="G662" s="5">
        <v>40219</v>
      </c>
      <c r="H662" s="3">
        <f t="shared" si="1"/>
        <v>3</v>
      </c>
      <c r="I662" s="3" t="s">
        <v>79</v>
      </c>
      <c r="J662" s="5">
        <v>40280</v>
      </c>
      <c r="K662" s="6">
        <v>40280</v>
      </c>
      <c r="L662" s="3">
        <f t="shared" si="2"/>
        <v>1</v>
      </c>
      <c r="M662" s="3" t="s">
        <v>40</v>
      </c>
      <c r="N662" s="1" t="s">
        <v>243</v>
      </c>
      <c r="O662" s="1">
        <v>2272</v>
      </c>
      <c r="P662" s="4">
        <f t="shared" si="8"/>
        <v>229828.5</v>
      </c>
      <c r="Q662" s="1">
        <v>1838628</v>
      </c>
      <c r="R662" s="1" t="s">
        <v>4298</v>
      </c>
      <c r="S662" s="1" t="s">
        <v>4299</v>
      </c>
      <c r="T662" s="1" t="s">
        <v>4300</v>
      </c>
      <c r="U662" s="7" t="s">
        <v>4301</v>
      </c>
      <c r="V662" s="1">
        <v>31</v>
      </c>
      <c r="W662" s="1">
        <v>41</v>
      </c>
      <c r="X662" s="1">
        <v>80</v>
      </c>
      <c r="Y662" s="1">
        <v>702</v>
      </c>
      <c r="Z662" s="1">
        <v>264</v>
      </c>
      <c r="AA662" s="1">
        <v>76</v>
      </c>
      <c r="AB662" s="1">
        <v>962</v>
      </c>
      <c r="AC662" s="1">
        <v>94</v>
      </c>
      <c r="AD662" s="1">
        <v>709</v>
      </c>
      <c r="AE662" s="1">
        <v>107</v>
      </c>
      <c r="AF662" s="1">
        <v>110</v>
      </c>
      <c r="AG662" s="1">
        <v>158</v>
      </c>
      <c r="AH662" s="1">
        <v>356</v>
      </c>
      <c r="AI662" s="1">
        <v>1406</v>
      </c>
      <c r="AJ662" s="1">
        <v>564</v>
      </c>
      <c r="AK662" s="3">
        <f t="shared" si="4"/>
        <v>1406</v>
      </c>
      <c r="AL662" s="1" t="s">
        <v>33</v>
      </c>
    </row>
    <row r="663" spans="1:38" ht="15.75" customHeight="1">
      <c r="A663" s="1">
        <v>663</v>
      </c>
      <c r="B663" s="1">
        <v>663</v>
      </c>
      <c r="C663" s="1" t="s">
        <v>4302</v>
      </c>
      <c r="D663" s="1" t="s">
        <v>4303</v>
      </c>
      <c r="E663" s="1">
        <v>362</v>
      </c>
      <c r="F663" s="2">
        <f t="shared" si="0"/>
        <v>6.0333333333333332</v>
      </c>
      <c r="G663" s="5">
        <v>40219</v>
      </c>
      <c r="H663" s="3">
        <f t="shared" si="1"/>
        <v>3</v>
      </c>
      <c r="I663" s="3" t="s">
        <v>79</v>
      </c>
      <c r="J663" s="5">
        <v>40281</v>
      </c>
      <c r="K663" s="6">
        <v>40281</v>
      </c>
      <c r="L663" s="3">
        <f t="shared" si="2"/>
        <v>2</v>
      </c>
      <c r="M663" s="3" t="s">
        <v>71</v>
      </c>
      <c r="N663" s="1" t="s">
        <v>4304</v>
      </c>
      <c r="O663" s="1">
        <v>117</v>
      </c>
      <c r="P663" s="4">
        <f t="shared" si="8"/>
        <v>151207.875</v>
      </c>
      <c r="Q663" s="1">
        <v>1209663</v>
      </c>
      <c r="R663" s="1" t="s">
        <v>4305</v>
      </c>
      <c r="S663" s="1" t="s">
        <v>4306</v>
      </c>
      <c r="T663" s="1" t="s">
        <v>4307</v>
      </c>
      <c r="U663" s="7" t="s">
        <v>4308</v>
      </c>
      <c r="V663" s="1">
        <v>36</v>
      </c>
      <c r="W663" s="1">
        <v>184</v>
      </c>
      <c r="X663" s="1">
        <v>9</v>
      </c>
      <c r="Y663" s="1">
        <v>90</v>
      </c>
      <c r="Z663" s="1">
        <v>168</v>
      </c>
      <c r="AA663" s="1">
        <v>1</v>
      </c>
      <c r="AB663" s="1">
        <v>182</v>
      </c>
      <c r="AC663" s="1">
        <v>20</v>
      </c>
      <c r="AD663" s="1">
        <v>527</v>
      </c>
      <c r="AE663" s="1">
        <v>71</v>
      </c>
      <c r="AF663" s="1">
        <v>15</v>
      </c>
      <c r="AG663" s="1">
        <v>158</v>
      </c>
      <c r="AH663" s="1">
        <v>48</v>
      </c>
      <c r="AI663" s="1">
        <v>215</v>
      </c>
      <c r="AJ663" s="1">
        <v>71</v>
      </c>
      <c r="AK663" s="3">
        <f t="shared" si="4"/>
        <v>527</v>
      </c>
      <c r="AL663" s="1" t="s">
        <v>28</v>
      </c>
    </row>
    <row r="664" spans="1:38" ht="15.75" customHeight="1">
      <c r="A664" s="1">
        <v>664</v>
      </c>
      <c r="B664" s="1">
        <v>664</v>
      </c>
      <c r="C664" s="1" t="s">
        <v>4309</v>
      </c>
      <c r="D664" s="1" t="s">
        <v>3097</v>
      </c>
      <c r="E664" s="1">
        <v>373</v>
      </c>
      <c r="F664" s="2">
        <f t="shared" si="0"/>
        <v>6.2166666666666668</v>
      </c>
      <c r="G664" s="5">
        <v>40221</v>
      </c>
      <c r="H664" s="3">
        <f t="shared" si="1"/>
        <v>5</v>
      </c>
      <c r="I664" s="3" t="s">
        <v>39</v>
      </c>
      <c r="J664" s="5">
        <v>40282</v>
      </c>
      <c r="K664" s="6">
        <v>40282</v>
      </c>
      <c r="L664" s="3">
        <f t="shared" si="2"/>
        <v>3</v>
      </c>
      <c r="M664" s="3" t="s">
        <v>79</v>
      </c>
      <c r="N664" s="1" t="s">
        <v>1055</v>
      </c>
      <c r="O664" s="1">
        <v>140</v>
      </c>
      <c r="P664" s="4">
        <f t="shared" si="8"/>
        <v>95817</v>
      </c>
      <c r="Q664" s="1">
        <v>766536</v>
      </c>
      <c r="R664" s="1" t="s">
        <v>4310</v>
      </c>
      <c r="S664" s="1" t="s">
        <v>4311</v>
      </c>
      <c r="T664" s="1" t="s">
        <v>4312</v>
      </c>
      <c r="U664" s="7" t="s">
        <v>4313</v>
      </c>
      <c r="V664" s="1">
        <v>30</v>
      </c>
      <c r="W664" s="1">
        <v>12</v>
      </c>
      <c r="X664" s="1">
        <v>18</v>
      </c>
      <c r="Y664" s="1">
        <v>12</v>
      </c>
      <c r="Z664" s="1">
        <v>109</v>
      </c>
      <c r="AA664" s="1">
        <v>94</v>
      </c>
      <c r="AB664" s="1">
        <v>297</v>
      </c>
      <c r="AC664" s="1">
        <v>87</v>
      </c>
      <c r="AD664" s="1">
        <v>134</v>
      </c>
      <c r="AE664" s="1">
        <v>16</v>
      </c>
      <c r="AF664" s="1">
        <v>2</v>
      </c>
      <c r="AG664" s="1">
        <v>45</v>
      </c>
      <c r="AH664" s="1">
        <v>11</v>
      </c>
      <c r="AI664" s="1">
        <v>148</v>
      </c>
      <c r="AJ664" s="1">
        <v>9</v>
      </c>
      <c r="AK664" s="3">
        <f t="shared" si="4"/>
        <v>297</v>
      </c>
      <c r="AL664" s="1" t="s">
        <v>26</v>
      </c>
    </row>
    <row r="665" spans="1:38" ht="15.75" customHeight="1">
      <c r="A665" s="1">
        <v>665</v>
      </c>
      <c r="B665" s="1">
        <v>665</v>
      </c>
      <c r="C665" s="1" t="s">
        <v>4314</v>
      </c>
      <c r="D665" s="1" t="s">
        <v>4315</v>
      </c>
      <c r="E665" s="1">
        <v>748</v>
      </c>
      <c r="F665" s="2">
        <f t="shared" si="0"/>
        <v>12.466666666666667</v>
      </c>
      <c r="G665" s="5">
        <v>39853</v>
      </c>
      <c r="H665" s="3">
        <f t="shared" si="1"/>
        <v>1</v>
      </c>
      <c r="I665" s="3" t="s">
        <v>40</v>
      </c>
      <c r="J665" s="5">
        <v>40284</v>
      </c>
      <c r="K665" s="6">
        <v>40284</v>
      </c>
      <c r="L665" s="3">
        <f t="shared" si="2"/>
        <v>5</v>
      </c>
      <c r="M665" s="3" t="s">
        <v>39</v>
      </c>
      <c r="N665" s="1" t="s">
        <v>4316</v>
      </c>
      <c r="O665" s="1">
        <v>65</v>
      </c>
      <c r="P665" s="4">
        <f t="shared" si="8"/>
        <v>65598.75</v>
      </c>
      <c r="Q665" s="1">
        <v>524790</v>
      </c>
      <c r="R665" s="1" t="s">
        <v>4317</v>
      </c>
      <c r="S665" s="1" t="s">
        <v>4318</v>
      </c>
      <c r="T665" s="1" t="s">
        <v>4319</v>
      </c>
      <c r="U665" s="7" t="s">
        <v>4320</v>
      </c>
      <c r="V665" s="1">
        <v>24</v>
      </c>
      <c r="W665" s="1">
        <v>63</v>
      </c>
      <c r="X665" s="1">
        <v>21</v>
      </c>
      <c r="Y665" s="1">
        <v>36</v>
      </c>
      <c r="Z665" s="1">
        <v>49</v>
      </c>
      <c r="AA665" s="1">
        <v>1</v>
      </c>
      <c r="AB665" s="1">
        <v>102</v>
      </c>
      <c r="AC665" s="1">
        <v>16</v>
      </c>
      <c r="AD665" s="1">
        <v>125</v>
      </c>
      <c r="AE665" s="1">
        <v>9</v>
      </c>
      <c r="AF665" s="1">
        <v>64</v>
      </c>
      <c r="AG665" s="1">
        <v>77</v>
      </c>
      <c r="AH665" s="1">
        <v>26</v>
      </c>
      <c r="AI665" s="1">
        <v>29</v>
      </c>
      <c r="AJ665" s="1">
        <v>53</v>
      </c>
      <c r="AK665" s="3">
        <f t="shared" si="4"/>
        <v>125</v>
      </c>
      <c r="AL665" s="1" t="s">
        <v>28</v>
      </c>
    </row>
    <row r="666" spans="1:38" ht="15.75" customHeight="1">
      <c r="A666" s="1">
        <v>666</v>
      </c>
      <c r="B666" s="1">
        <v>666</v>
      </c>
      <c r="C666" s="1" t="s">
        <v>4321</v>
      </c>
      <c r="D666" s="1" t="s">
        <v>4322</v>
      </c>
      <c r="E666" s="1">
        <v>255</v>
      </c>
      <c r="F666" s="2">
        <f t="shared" si="0"/>
        <v>4.25</v>
      </c>
      <c r="G666" s="5">
        <v>40247</v>
      </c>
      <c r="H666" s="3">
        <f t="shared" si="1"/>
        <v>3</v>
      </c>
      <c r="I666" s="3" t="s">
        <v>79</v>
      </c>
      <c r="J666" s="5">
        <v>40284</v>
      </c>
      <c r="K666" s="6">
        <v>40284</v>
      </c>
      <c r="L666" s="3">
        <f t="shared" si="2"/>
        <v>5</v>
      </c>
      <c r="M666" s="3" t="s">
        <v>39</v>
      </c>
      <c r="N666" s="1" t="s">
        <v>4323</v>
      </c>
      <c r="O666" s="1">
        <v>152</v>
      </c>
      <c r="P666" s="4">
        <f t="shared" si="8"/>
        <v>49910</v>
      </c>
      <c r="Q666" s="1">
        <v>399280</v>
      </c>
      <c r="R666" s="1" t="s">
        <v>4324</v>
      </c>
      <c r="S666" s="1" t="s">
        <v>4325</v>
      </c>
      <c r="T666" s="1" t="s">
        <v>4326</v>
      </c>
      <c r="U666" s="7" t="s">
        <v>4327</v>
      </c>
      <c r="V666" s="1">
        <v>0</v>
      </c>
      <c r="W666" s="1">
        <v>519</v>
      </c>
      <c r="X666" s="1">
        <v>2</v>
      </c>
      <c r="Y666" s="1">
        <v>19</v>
      </c>
      <c r="Z666" s="1">
        <v>198</v>
      </c>
      <c r="AA666" s="1">
        <v>37</v>
      </c>
      <c r="AB666" s="1">
        <v>8</v>
      </c>
      <c r="AC666" s="1">
        <v>199</v>
      </c>
      <c r="AD666" s="1">
        <v>293</v>
      </c>
      <c r="AE666" s="1">
        <v>275</v>
      </c>
      <c r="AF666" s="1">
        <v>12</v>
      </c>
      <c r="AG666" s="1">
        <v>40</v>
      </c>
      <c r="AH666" s="1">
        <v>9</v>
      </c>
      <c r="AI666" s="1">
        <v>18</v>
      </c>
      <c r="AJ666" s="1">
        <v>16</v>
      </c>
      <c r="AK666" s="3">
        <f t="shared" si="4"/>
        <v>519</v>
      </c>
      <c r="AL666" s="1" t="s">
        <v>28</v>
      </c>
    </row>
    <row r="667" spans="1:38" ht="15.75" customHeight="1">
      <c r="A667" s="1">
        <v>667</v>
      </c>
      <c r="B667" s="1">
        <v>667</v>
      </c>
      <c r="C667" s="1" t="s">
        <v>4328</v>
      </c>
      <c r="D667" s="1" t="s">
        <v>4329</v>
      </c>
      <c r="E667" s="1">
        <v>1039</v>
      </c>
      <c r="F667" s="2">
        <f t="shared" si="0"/>
        <v>17.316666666666666</v>
      </c>
      <c r="G667" s="5">
        <v>40276</v>
      </c>
      <c r="H667" s="3">
        <f t="shared" si="1"/>
        <v>4</v>
      </c>
      <c r="I667" s="3" t="s">
        <v>55</v>
      </c>
      <c r="J667" s="5">
        <v>40287</v>
      </c>
      <c r="K667" s="6">
        <v>40287</v>
      </c>
      <c r="L667" s="3">
        <f t="shared" si="2"/>
        <v>1</v>
      </c>
      <c r="M667" s="3" t="s">
        <v>40</v>
      </c>
      <c r="N667" s="1" t="s">
        <v>779</v>
      </c>
      <c r="O667" s="1">
        <v>77</v>
      </c>
      <c r="P667" s="4">
        <f t="shared" si="8"/>
        <v>72469.25</v>
      </c>
      <c r="Q667" s="1">
        <v>579754</v>
      </c>
      <c r="R667" s="1" t="s">
        <v>4330</v>
      </c>
      <c r="S667" s="1" t="s">
        <v>4331</v>
      </c>
      <c r="T667" s="1" t="s">
        <v>4332</v>
      </c>
      <c r="U667" s="7" t="s">
        <v>4333</v>
      </c>
      <c r="V667" s="1">
        <v>22</v>
      </c>
      <c r="W667" s="1">
        <v>223</v>
      </c>
      <c r="X667" s="1">
        <v>0</v>
      </c>
      <c r="Y667" s="1">
        <v>16</v>
      </c>
      <c r="Z667" s="1">
        <v>353</v>
      </c>
      <c r="AA667" s="1">
        <v>16</v>
      </c>
      <c r="AB667" s="1">
        <v>196</v>
      </c>
      <c r="AC667" s="1">
        <v>69</v>
      </c>
      <c r="AD667" s="1">
        <v>130</v>
      </c>
      <c r="AE667" s="1">
        <v>187</v>
      </c>
      <c r="AF667" s="1">
        <v>10</v>
      </c>
      <c r="AG667" s="1">
        <v>15</v>
      </c>
      <c r="AH667" s="1">
        <v>1</v>
      </c>
      <c r="AI667" s="1">
        <v>35</v>
      </c>
      <c r="AJ667" s="1">
        <v>3</v>
      </c>
      <c r="AK667" s="3">
        <f t="shared" si="4"/>
        <v>353</v>
      </c>
      <c r="AL667" s="1" t="s">
        <v>24</v>
      </c>
    </row>
    <row r="668" spans="1:38" ht="15.75" customHeight="1">
      <c r="A668" s="1">
        <v>668</v>
      </c>
      <c r="B668" s="1">
        <v>668</v>
      </c>
      <c r="C668" s="1" t="s">
        <v>4334</v>
      </c>
      <c r="D668" s="1" t="s">
        <v>4335</v>
      </c>
      <c r="E668" s="1">
        <v>1039</v>
      </c>
      <c r="F668" s="2">
        <f t="shared" si="0"/>
        <v>17.316666666666666</v>
      </c>
      <c r="G668" s="5">
        <v>39114</v>
      </c>
      <c r="H668" s="3">
        <f t="shared" si="1"/>
        <v>4</v>
      </c>
      <c r="I668" s="3" t="s">
        <v>55</v>
      </c>
      <c r="J668" s="5">
        <v>40287</v>
      </c>
      <c r="K668" s="6">
        <v>40287</v>
      </c>
      <c r="L668" s="3">
        <f t="shared" si="2"/>
        <v>1</v>
      </c>
      <c r="M668" s="3" t="s">
        <v>40</v>
      </c>
      <c r="N668" s="1" t="s">
        <v>4336</v>
      </c>
      <c r="O668" s="1">
        <v>1545</v>
      </c>
      <c r="P668" s="4">
        <f t="shared" si="8"/>
        <v>326463.375</v>
      </c>
      <c r="Q668" s="1">
        <v>2611707</v>
      </c>
      <c r="R668" s="1" t="s">
        <v>4337</v>
      </c>
      <c r="S668" s="1" t="s">
        <v>4338</v>
      </c>
      <c r="T668" s="1" t="s">
        <v>4339</v>
      </c>
      <c r="U668" s="7" t="s">
        <v>4340</v>
      </c>
      <c r="V668" s="1">
        <v>36</v>
      </c>
      <c r="W668" s="1">
        <v>44</v>
      </c>
      <c r="X668" s="1">
        <v>27</v>
      </c>
      <c r="Y668" s="1">
        <v>328</v>
      </c>
      <c r="Z668" s="1">
        <v>389</v>
      </c>
      <c r="AA668" s="1">
        <v>1071</v>
      </c>
      <c r="AB668" s="1">
        <v>757</v>
      </c>
      <c r="AC668" s="1">
        <v>224</v>
      </c>
      <c r="AD668" s="1">
        <v>357</v>
      </c>
      <c r="AE668" s="1">
        <v>121</v>
      </c>
      <c r="AF668" s="1">
        <v>188</v>
      </c>
      <c r="AG668" s="1">
        <v>195</v>
      </c>
      <c r="AH668" s="1">
        <v>194</v>
      </c>
      <c r="AI668" s="1">
        <v>999</v>
      </c>
      <c r="AJ668" s="1">
        <v>225</v>
      </c>
      <c r="AK668" s="3">
        <f t="shared" si="4"/>
        <v>1071</v>
      </c>
      <c r="AL668" s="1" t="s">
        <v>25</v>
      </c>
    </row>
    <row r="669" spans="1:38" ht="15.75" customHeight="1">
      <c r="A669" s="1">
        <v>669</v>
      </c>
      <c r="B669" s="1">
        <v>669</v>
      </c>
      <c r="C669" s="1" t="s">
        <v>4341</v>
      </c>
      <c r="D669" s="1" t="s">
        <v>4342</v>
      </c>
      <c r="E669" s="1">
        <v>371</v>
      </c>
      <c r="F669" s="2">
        <f t="shared" si="0"/>
        <v>6.1833333333333336</v>
      </c>
      <c r="G669" s="5">
        <v>40219</v>
      </c>
      <c r="H669" s="3">
        <f t="shared" si="1"/>
        <v>3</v>
      </c>
      <c r="I669" s="3" t="s">
        <v>79</v>
      </c>
      <c r="J669" s="5">
        <v>40289</v>
      </c>
      <c r="K669" s="6">
        <v>40289</v>
      </c>
      <c r="L669" s="3">
        <f t="shared" si="2"/>
        <v>3</v>
      </c>
      <c r="M669" s="3" t="s">
        <v>79</v>
      </c>
      <c r="N669" s="1" t="s">
        <v>464</v>
      </c>
      <c r="O669" s="1">
        <v>38</v>
      </c>
      <c r="P669" s="4">
        <f t="shared" si="8"/>
        <v>36882.375</v>
      </c>
      <c r="Q669" s="1">
        <v>295059</v>
      </c>
      <c r="R669" s="1" t="s">
        <v>4343</v>
      </c>
      <c r="S669" s="1" t="s">
        <v>4344</v>
      </c>
      <c r="T669" s="1" t="s">
        <v>4345</v>
      </c>
      <c r="U669" s="7" t="s">
        <v>4346</v>
      </c>
      <c r="V669" s="1">
        <v>28</v>
      </c>
      <c r="W669" s="1">
        <v>8</v>
      </c>
      <c r="X669" s="1">
        <v>0</v>
      </c>
      <c r="Y669" s="1">
        <v>28</v>
      </c>
      <c r="Z669" s="1">
        <v>66</v>
      </c>
      <c r="AA669" s="1">
        <v>5</v>
      </c>
      <c r="AB669" s="1">
        <v>83</v>
      </c>
      <c r="AC669" s="1">
        <v>182</v>
      </c>
      <c r="AD669" s="1">
        <v>109</v>
      </c>
      <c r="AE669" s="1">
        <v>31</v>
      </c>
      <c r="AF669" s="1">
        <v>1</v>
      </c>
      <c r="AG669" s="1">
        <v>18</v>
      </c>
      <c r="AH669" s="1">
        <v>3</v>
      </c>
      <c r="AI669" s="1">
        <v>46</v>
      </c>
      <c r="AJ669" s="1">
        <v>6</v>
      </c>
      <c r="AK669" s="3">
        <f t="shared" si="4"/>
        <v>182</v>
      </c>
      <c r="AL669" s="1" t="s">
        <v>27</v>
      </c>
    </row>
    <row r="670" spans="1:38" ht="15.75" customHeight="1">
      <c r="A670" s="1">
        <v>670</v>
      </c>
      <c r="B670" s="1">
        <v>670</v>
      </c>
      <c r="C670" s="1" t="s">
        <v>4347</v>
      </c>
      <c r="D670" s="1" t="s">
        <v>3156</v>
      </c>
      <c r="E670" s="1">
        <v>411</v>
      </c>
      <c r="F670" s="2">
        <f t="shared" si="0"/>
        <v>6.85</v>
      </c>
      <c r="G670" s="5">
        <v>40222</v>
      </c>
      <c r="H670" s="3">
        <f t="shared" si="1"/>
        <v>6</v>
      </c>
      <c r="I670" s="3" t="s">
        <v>63</v>
      </c>
      <c r="J670" s="5">
        <v>40290</v>
      </c>
      <c r="K670" s="6">
        <v>40290</v>
      </c>
      <c r="L670" s="3">
        <f t="shared" si="2"/>
        <v>4</v>
      </c>
      <c r="M670" s="3" t="s">
        <v>55</v>
      </c>
      <c r="N670" s="1" t="s">
        <v>1147</v>
      </c>
      <c r="O670" s="1">
        <v>181</v>
      </c>
      <c r="P670" s="4">
        <f t="shared" si="8"/>
        <v>489629.875</v>
      </c>
      <c r="Q670" s="1">
        <v>3917039</v>
      </c>
      <c r="R670" s="1" t="s">
        <v>4348</v>
      </c>
      <c r="S670" s="1" t="s">
        <v>4349</v>
      </c>
      <c r="T670" s="1" t="s">
        <v>4350</v>
      </c>
      <c r="U670" s="7" t="s">
        <v>4351</v>
      </c>
      <c r="V670" s="1">
        <v>34</v>
      </c>
      <c r="W670" s="1">
        <v>62</v>
      </c>
      <c r="X670" s="1">
        <v>19</v>
      </c>
      <c r="Y670" s="1">
        <v>30</v>
      </c>
      <c r="Z670" s="1">
        <v>447</v>
      </c>
      <c r="AA670" s="1">
        <v>360</v>
      </c>
      <c r="AB670" s="1">
        <v>587</v>
      </c>
      <c r="AC670" s="1">
        <v>299</v>
      </c>
      <c r="AD670" s="1">
        <v>617</v>
      </c>
      <c r="AE670" s="1">
        <v>61</v>
      </c>
      <c r="AF670" s="1">
        <v>16</v>
      </c>
      <c r="AG670" s="1">
        <v>116</v>
      </c>
      <c r="AH670" s="1">
        <v>4</v>
      </c>
      <c r="AI670" s="1">
        <v>336</v>
      </c>
      <c r="AJ670" s="1">
        <v>17</v>
      </c>
      <c r="AK670" s="3">
        <f t="shared" si="4"/>
        <v>617</v>
      </c>
      <c r="AL670" s="1" t="s">
        <v>28</v>
      </c>
    </row>
    <row r="671" spans="1:38" ht="15.75" customHeight="1">
      <c r="A671" s="1">
        <v>671</v>
      </c>
      <c r="B671" s="1">
        <v>671</v>
      </c>
      <c r="C671" s="1" t="s">
        <v>4352</v>
      </c>
      <c r="D671" s="1" t="s">
        <v>4353</v>
      </c>
      <c r="E671" s="1">
        <v>367</v>
      </c>
      <c r="F671" s="2">
        <f t="shared" si="0"/>
        <v>6.1166666666666663</v>
      </c>
      <c r="G671" s="5">
        <v>40218</v>
      </c>
      <c r="H671" s="3">
        <f t="shared" si="1"/>
        <v>2</v>
      </c>
      <c r="I671" s="3" t="s">
        <v>71</v>
      </c>
      <c r="J671" s="5">
        <v>40291</v>
      </c>
      <c r="K671" s="6">
        <v>40291</v>
      </c>
      <c r="L671" s="3">
        <f t="shared" si="2"/>
        <v>5</v>
      </c>
      <c r="M671" s="3" t="s">
        <v>39</v>
      </c>
      <c r="N671" s="1" t="s">
        <v>4354</v>
      </c>
      <c r="O671" s="1">
        <v>89</v>
      </c>
      <c r="P671" s="4">
        <f t="shared" si="8"/>
        <v>67251.75</v>
      </c>
      <c r="Q671" s="1">
        <v>538014</v>
      </c>
      <c r="R671" s="1" t="s">
        <v>4355</v>
      </c>
      <c r="S671" s="1" t="s">
        <v>4356</v>
      </c>
      <c r="T671" s="1" t="s">
        <v>4357</v>
      </c>
      <c r="U671" s="7" t="s">
        <v>4358</v>
      </c>
      <c r="V671" s="1">
        <v>33</v>
      </c>
      <c r="W671" s="1">
        <v>8</v>
      </c>
      <c r="X671" s="1">
        <v>2</v>
      </c>
      <c r="Y671" s="1">
        <v>28</v>
      </c>
      <c r="Z671" s="1">
        <v>53</v>
      </c>
      <c r="AA671" s="1">
        <v>137</v>
      </c>
      <c r="AB671" s="1">
        <v>373</v>
      </c>
      <c r="AC671" s="1">
        <v>74</v>
      </c>
      <c r="AD671" s="1">
        <v>217</v>
      </c>
      <c r="AE671" s="1">
        <v>13</v>
      </c>
      <c r="AF671" s="1">
        <v>4</v>
      </c>
      <c r="AG671" s="1">
        <v>52</v>
      </c>
      <c r="AH671" s="1">
        <v>5</v>
      </c>
      <c r="AI671" s="1">
        <v>271</v>
      </c>
      <c r="AJ671" s="1">
        <v>26</v>
      </c>
      <c r="AK671" s="3">
        <f t="shared" si="4"/>
        <v>373</v>
      </c>
      <c r="AL671" s="1" t="s">
        <v>26</v>
      </c>
    </row>
    <row r="672" spans="1:38" ht="15.75" customHeight="1">
      <c r="A672" s="1">
        <v>672</v>
      </c>
      <c r="B672" s="1">
        <v>672</v>
      </c>
      <c r="C672" s="1" t="s">
        <v>4359</v>
      </c>
      <c r="D672" s="1" t="s">
        <v>4360</v>
      </c>
      <c r="E672" s="1">
        <v>1418</v>
      </c>
      <c r="F672" s="2">
        <f t="shared" si="0"/>
        <v>23.633333333333333</v>
      </c>
      <c r="G672" s="5">
        <v>40121</v>
      </c>
      <c r="H672" s="3">
        <f t="shared" si="1"/>
        <v>3</v>
      </c>
      <c r="I672" s="3" t="s">
        <v>79</v>
      </c>
      <c r="J672" s="5">
        <v>40294</v>
      </c>
      <c r="K672" s="6">
        <v>40294</v>
      </c>
      <c r="L672" s="3">
        <f t="shared" si="2"/>
        <v>1</v>
      </c>
      <c r="M672" s="3" t="s">
        <v>40</v>
      </c>
      <c r="N672" s="1" t="s">
        <v>2507</v>
      </c>
      <c r="O672" s="1">
        <v>150</v>
      </c>
      <c r="P672" s="4">
        <f t="shared" si="8"/>
        <v>59244.5</v>
      </c>
      <c r="Q672" s="1">
        <v>473956</v>
      </c>
      <c r="R672" s="1" t="s">
        <v>4361</v>
      </c>
      <c r="S672" s="1" t="s">
        <v>4362</v>
      </c>
      <c r="T672" s="1" t="s">
        <v>4363</v>
      </c>
      <c r="U672" s="7" t="s">
        <v>4364</v>
      </c>
      <c r="V672" s="1">
        <v>23</v>
      </c>
      <c r="W672" s="1">
        <v>115</v>
      </c>
      <c r="X672" s="1">
        <v>15</v>
      </c>
      <c r="Y672" s="1">
        <v>196</v>
      </c>
      <c r="Z672" s="1">
        <v>75</v>
      </c>
      <c r="AA672" s="1">
        <v>9</v>
      </c>
      <c r="AB672" s="1">
        <v>87</v>
      </c>
      <c r="AC672" s="1">
        <v>22</v>
      </c>
      <c r="AD672" s="1">
        <v>362</v>
      </c>
      <c r="AE672" s="1">
        <v>18</v>
      </c>
      <c r="AF672" s="1">
        <v>38</v>
      </c>
      <c r="AG672" s="1">
        <v>37</v>
      </c>
      <c r="AH672" s="1">
        <v>16</v>
      </c>
      <c r="AI672" s="1">
        <v>114</v>
      </c>
      <c r="AJ672" s="1">
        <v>43</v>
      </c>
      <c r="AK672" s="3">
        <f t="shared" si="4"/>
        <v>362</v>
      </c>
      <c r="AL672" s="1" t="s">
        <v>28</v>
      </c>
    </row>
    <row r="673" spans="1:38" ht="15.75" customHeight="1">
      <c r="A673" s="1">
        <v>673</v>
      </c>
      <c r="B673" s="1">
        <v>673</v>
      </c>
      <c r="C673" s="1" t="s">
        <v>4365</v>
      </c>
      <c r="D673" s="1" t="s">
        <v>4366</v>
      </c>
      <c r="E673" s="1">
        <v>1198</v>
      </c>
      <c r="F673" s="2">
        <f t="shared" si="0"/>
        <v>19.966666666666665</v>
      </c>
      <c r="G673" s="5">
        <v>40220</v>
      </c>
      <c r="H673" s="3">
        <f t="shared" si="1"/>
        <v>4</v>
      </c>
      <c r="I673" s="3" t="s">
        <v>55</v>
      </c>
      <c r="J673" s="5">
        <v>40295</v>
      </c>
      <c r="K673" s="6">
        <v>40295</v>
      </c>
      <c r="L673" s="3">
        <f t="shared" si="2"/>
        <v>2</v>
      </c>
      <c r="M673" s="3" t="s">
        <v>71</v>
      </c>
      <c r="N673" s="1" t="s">
        <v>4367</v>
      </c>
      <c r="O673" s="1">
        <v>278</v>
      </c>
      <c r="P673" s="4">
        <f t="shared" si="8"/>
        <v>192862.25</v>
      </c>
      <c r="Q673" s="1">
        <v>1542898</v>
      </c>
      <c r="R673" s="1" t="s">
        <v>4368</v>
      </c>
      <c r="S673" s="1" t="s">
        <v>4369</v>
      </c>
      <c r="T673" s="1" t="s">
        <v>4370</v>
      </c>
      <c r="U673" s="7" t="s">
        <v>4371</v>
      </c>
      <c r="V673" s="1">
        <v>24</v>
      </c>
      <c r="W673" s="1">
        <v>91</v>
      </c>
      <c r="X673" s="1">
        <v>129</v>
      </c>
      <c r="Y673" s="1">
        <v>94</v>
      </c>
      <c r="Z673" s="1">
        <v>781</v>
      </c>
      <c r="AA673" s="1">
        <v>14</v>
      </c>
      <c r="AB673" s="1">
        <v>334</v>
      </c>
      <c r="AC673" s="1">
        <v>596</v>
      </c>
      <c r="AD673" s="1">
        <v>403</v>
      </c>
      <c r="AE673" s="1">
        <v>476</v>
      </c>
      <c r="AF673" s="1">
        <v>68</v>
      </c>
      <c r="AG673" s="1">
        <v>73</v>
      </c>
      <c r="AH673" s="1">
        <v>74</v>
      </c>
      <c r="AI673" s="1">
        <v>101</v>
      </c>
      <c r="AJ673" s="1">
        <v>96</v>
      </c>
      <c r="AK673" s="3">
        <f t="shared" si="4"/>
        <v>781</v>
      </c>
      <c r="AL673" s="1" t="s">
        <v>24</v>
      </c>
    </row>
    <row r="674" spans="1:38" ht="15.75" customHeight="1">
      <c r="A674" s="1">
        <v>674</v>
      </c>
      <c r="B674" s="1">
        <v>674</v>
      </c>
      <c r="C674" s="1" t="s">
        <v>4372</v>
      </c>
      <c r="D674" s="1" t="s">
        <v>4373</v>
      </c>
      <c r="E674" s="1">
        <v>1115</v>
      </c>
      <c r="F674" s="2">
        <f t="shared" si="0"/>
        <v>18.583333333333332</v>
      </c>
      <c r="G674" s="5">
        <v>40275</v>
      </c>
      <c r="H674" s="3">
        <f t="shared" si="1"/>
        <v>3</v>
      </c>
      <c r="I674" s="3" t="s">
        <v>79</v>
      </c>
      <c r="J674" s="5">
        <v>40296</v>
      </c>
      <c r="K674" s="6">
        <v>40296</v>
      </c>
      <c r="L674" s="3">
        <f t="shared" si="2"/>
        <v>3</v>
      </c>
      <c r="M674" s="3" t="s">
        <v>79</v>
      </c>
      <c r="N674" s="1" t="s">
        <v>4374</v>
      </c>
      <c r="O674" s="1">
        <v>84</v>
      </c>
      <c r="P674" s="4">
        <f t="shared" si="8"/>
        <v>80343</v>
      </c>
      <c r="Q674" s="1">
        <v>642744</v>
      </c>
      <c r="R674" s="1" t="s">
        <v>4375</v>
      </c>
      <c r="S674" s="1" t="s">
        <v>4376</v>
      </c>
      <c r="T674" s="1" t="s">
        <v>4377</v>
      </c>
      <c r="U674" s="7" t="s">
        <v>4378</v>
      </c>
      <c r="V674" s="1">
        <v>26</v>
      </c>
      <c r="W674" s="1">
        <v>44</v>
      </c>
      <c r="X674" s="1">
        <v>0</v>
      </c>
      <c r="Y674" s="1">
        <v>289</v>
      </c>
      <c r="Z674" s="1">
        <v>88</v>
      </c>
      <c r="AA674" s="1">
        <v>17</v>
      </c>
      <c r="AB674" s="1">
        <v>51</v>
      </c>
      <c r="AC674" s="1">
        <v>5</v>
      </c>
      <c r="AD674" s="1">
        <v>344</v>
      </c>
      <c r="AE674" s="1">
        <v>52</v>
      </c>
      <c r="AF674" s="1">
        <v>17</v>
      </c>
      <c r="AG674" s="1">
        <v>30</v>
      </c>
      <c r="AH674" s="1">
        <v>8</v>
      </c>
      <c r="AI674" s="1">
        <v>57</v>
      </c>
      <c r="AJ674" s="1">
        <v>7</v>
      </c>
      <c r="AK674" s="3">
        <f t="shared" si="4"/>
        <v>344</v>
      </c>
      <c r="AL674" s="1" t="s">
        <v>28</v>
      </c>
    </row>
    <row r="675" spans="1:38" ht="15.75" customHeight="1">
      <c r="A675" s="1">
        <v>675</v>
      </c>
      <c r="B675" s="1">
        <v>675</v>
      </c>
      <c r="C675" s="1" t="s">
        <v>4379</v>
      </c>
      <c r="D675" s="1" t="s">
        <v>3972</v>
      </c>
      <c r="E675" s="1">
        <v>1115</v>
      </c>
      <c r="F675" s="2">
        <f t="shared" si="0"/>
        <v>18.583333333333332</v>
      </c>
      <c r="G675" s="5">
        <v>40221</v>
      </c>
      <c r="H675" s="3">
        <f t="shared" si="1"/>
        <v>5</v>
      </c>
      <c r="I675" s="3" t="s">
        <v>39</v>
      </c>
      <c r="J675" s="5">
        <v>40296</v>
      </c>
      <c r="K675" s="6">
        <v>40296</v>
      </c>
      <c r="L675" s="3">
        <f t="shared" si="2"/>
        <v>3</v>
      </c>
      <c r="M675" s="3" t="s">
        <v>79</v>
      </c>
      <c r="N675" s="1" t="s">
        <v>3973</v>
      </c>
      <c r="O675" s="1">
        <v>79</v>
      </c>
      <c r="P675" s="4">
        <f t="shared" si="8"/>
        <v>77436.125</v>
      </c>
      <c r="Q675" s="1">
        <v>619489</v>
      </c>
      <c r="R675" s="1" t="s">
        <v>4380</v>
      </c>
      <c r="S675" s="1" t="s">
        <v>4381</v>
      </c>
      <c r="T675" s="1" t="s">
        <v>4382</v>
      </c>
      <c r="U675" s="7" t="s">
        <v>4383</v>
      </c>
      <c r="V675" s="1">
        <v>22</v>
      </c>
      <c r="W675" s="1">
        <v>20</v>
      </c>
      <c r="X675" s="1">
        <v>53</v>
      </c>
      <c r="Y675" s="1">
        <v>17</v>
      </c>
      <c r="Z675" s="1">
        <v>135</v>
      </c>
      <c r="AA675" s="1">
        <v>20</v>
      </c>
      <c r="AB675" s="1">
        <v>241</v>
      </c>
      <c r="AC675" s="1">
        <v>115</v>
      </c>
      <c r="AD675" s="1">
        <v>188</v>
      </c>
      <c r="AE675" s="1">
        <v>12</v>
      </c>
      <c r="AF675" s="1">
        <v>154</v>
      </c>
      <c r="AG675" s="1">
        <v>114</v>
      </c>
      <c r="AH675" s="1">
        <v>16</v>
      </c>
      <c r="AI675" s="1">
        <v>128</v>
      </c>
      <c r="AJ675" s="1">
        <v>71</v>
      </c>
      <c r="AK675" s="3">
        <f t="shared" si="4"/>
        <v>241</v>
      </c>
      <c r="AL675" s="1" t="s">
        <v>26</v>
      </c>
    </row>
    <row r="676" spans="1:38" ht="15.75" customHeight="1">
      <c r="A676" s="1">
        <v>676</v>
      </c>
      <c r="B676" s="1">
        <v>676</v>
      </c>
      <c r="C676" s="1" t="s">
        <v>4384</v>
      </c>
      <c r="D676" s="1" t="s">
        <v>4385</v>
      </c>
      <c r="E676" s="1">
        <v>359</v>
      </c>
      <c r="F676" s="2">
        <f t="shared" si="0"/>
        <v>5.9833333333333334</v>
      </c>
      <c r="G676" s="5">
        <v>40218</v>
      </c>
      <c r="H676" s="3">
        <f t="shared" si="1"/>
        <v>2</v>
      </c>
      <c r="I676" s="3" t="s">
        <v>71</v>
      </c>
      <c r="J676" s="5">
        <v>40298</v>
      </c>
      <c r="K676" s="6">
        <v>40298</v>
      </c>
      <c r="L676" s="3">
        <f t="shared" si="2"/>
        <v>5</v>
      </c>
      <c r="M676" s="3" t="s">
        <v>39</v>
      </c>
      <c r="N676" s="1" t="s">
        <v>4386</v>
      </c>
      <c r="O676" s="1">
        <v>279</v>
      </c>
      <c r="P676" s="4">
        <f t="shared" si="8"/>
        <v>276618</v>
      </c>
      <c r="Q676" s="1">
        <v>2212944</v>
      </c>
      <c r="R676" s="1" t="s">
        <v>4387</v>
      </c>
      <c r="S676" s="1" t="s">
        <v>4388</v>
      </c>
      <c r="T676" s="1" t="s">
        <v>4389</v>
      </c>
      <c r="U676" s="7" t="s">
        <v>4390</v>
      </c>
      <c r="V676" s="1">
        <v>37</v>
      </c>
      <c r="W676" s="1">
        <v>119</v>
      </c>
      <c r="X676" s="1">
        <v>25</v>
      </c>
      <c r="Y676" s="1">
        <v>210</v>
      </c>
      <c r="Z676" s="1">
        <v>755</v>
      </c>
      <c r="AA676" s="1">
        <v>5552</v>
      </c>
      <c r="AB676" s="1">
        <v>937</v>
      </c>
      <c r="AC676" s="1">
        <v>1746</v>
      </c>
      <c r="AD676" s="1">
        <v>255</v>
      </c>
      <c r="AE676" s="1">
        <v>212</v>
      </c>
      <c r="AF676" s="1">
        <v>31</v>
      </c>
      <c r="AG676" s="1">
        <v>272</v>
      </c>
      <c r="AH676" s="1">
        <v>79</v>
      </c>
      <c r="AI676" s="1">
        <v>245</v>
      </c>
      <c r="AJ676" s="1">
        <v>89</v>
      </c>
      <c r="AK676" s="3">
        <f t="shared" si="4"/>
        <v>5552</v>
      </c>
      <c r="AL676" s="1" t="s">
        <v>25</v>
      </c>
    </row>
    <row r="677" spans="1:38" ht="15.75" customHeight="1">
      <c r="A677" s="1">
        <v>677</v>
      </c>
      <c r="B677" s="1">
        <v>677</v>
      </c>
      <c r="C677" s="1" t="s">
        <v>4391</v>
      </c>
      <c r="D677" s="1" t="s">
        <v>4392</v>
      </c>
      <c r="E677" s="1">
        <v>1007</v>
      </c>
      <c r="F677" s="2">
        <f t="shared" si="0"/>
        <v>16.783333333333335</v>
      </c>
      <c r="G677" s="5">
        <v>40220</v>
      </c>
      <c r="H677" s="3">
        <f t="shared" si="1"/>
        <v>4</v>
      </c>
      <c r="I677" s="3" t="s">
        <v>55</v>
      </c>
      <c r="J677" s="5">
        <v>40301</v>
      </c>
      <c r="K677" s="6">
        <v>40301</v>
      </c>
      <c r="L677" s="3">
        <f t="shared" si="2"/>
        <v>1</v>
      </c>
      <c r="M677" s="3" t="s">
        <v>40</v>
      </c>
      <c r="N677" s="1" t="s">
        <v>3163</v>
      </c>
      <c r="O677" s="1">
        <v>206</v>
      </c>
      <c r="P677" s="4">
        <f t="shared" si="8"/>
        <v>109538.375</v>
      </c>
      <c r="Q677" s="1">
        <v>876307</v>
      </c>
      <c r="R677" s="1" t="s">
        <v>4393</v>
      </c>
      <c r="S677" s="1" t="s">
        <v>4394</v>
      </c>
      <c r="T677" s="1" t="s">
        <v>4395</v>
      </c>
      <c r="U677" s="7" t="s">
        <v>4396</v>
      </c>
      <c r="V677" s="1">
        <v>28</v>
      </c>
      <c r="W677" s="1">
        <v>21</v>
      </c>
      <c r="X677" s="1">
        <v>11</v>
      </c>
      <c r="Y677" s="1">
        <v>60</v>
      </c>
      <c r="Z677" s="1">
        <v>181</v>
      </c>
      <c r="AA677" s="1">
        <v>3</v>
      </c>
      <c r="AB677" s="1">
        <v>369</v>
      </c>
      <c r="AC677" s="1">
        <v>119</v>
      </c>
      <c r="AD677" s="1">
        <v>363</v>
      </c>
      <c r="AE677" s="1">
        <v>42</v>
      </c>
      <c r="AF677" s="1">
        <v>9</v>
      </c>
      <c r="AG677" s="1">
        <v>45</v>
      </c>
      <c r="AH677" s="1">
        <v>0</v>
      </c>
      <c r="AI677" s="1">
        <v>444</v>
      </c>
      <c r="AJ677" s="1">
        <v>25</v>
      </c>
      <c r="AK677" s="3">
        <f t="shared" si="4"/>
        <v>444</v>
      </c>
      <c r="AL677" s="1" t="s">
        <v>33</v>
      </c>
    </row>
    <row r="678" spans="1:38" ht="15.75" customHeight="1">
      <c r="A678" s="1">
        <v>678</v>
      </c>
      <c r="B678" s="1">
        <v>678</v>
      </c>
      <c r="C678" s="1" t="s">
        <v>4397</v>
      </c>
      <c r="D678" s="1" t="s">
        <v>4398</v>
      </c>
      <c r="E678" s="1">
        <v>1084</v>
      </c>
      <c r="F678" s="2">
        <f t="shared" si="0"/>
        <v>18.066666666666666</v>
      </c>
      <c r="G678" s="5">
        <v>40072</v>
      </c>
      <c r="H678" s="3">
        <f t="shared" si="1"/>
        <v>3</v>
      </c>
      <c r="I678" s="3" t="s">
        <v>79</v>
      </c>
      <c r="J678" s="5">
        <v>40302</v>
      </c>
      <c r="K678" s="6">
        <v>40302</v>
      </c>
      <c r="L678" s="3">
        <f t="shared" si="2"/>
        <v>2</v>
      </c>
      <c r="M678" s="3" t="s">
        <v>71</v>
      </c>
      <c r="N678" s="1" t="s">
        <v>4399</v>
      </c>
      <c r="O678" s="1">
        <v>1930</v>
      </c>
      <c r="P678" s="4">
        <f t="shared" si="8"/>
        <v>4288679</v>
      </c>
      <c r="Q678" s="1">
        <v>34309432</v>
      </c>
      <c r="R678" s="1" t="s">
        <v>4400</v>
      </c>
      <c r="S678" s="1" t="s">
        <v>4401</v>
      </c>
      <c r="T678" s="1" t="s">
        <v>4402</v>
      </c>
      <c r="U678" s="7" t="s">
        <v>4403</v>
      </c>
      <c r="V678" s="1">
        <v>45</v>
      </c>
      <c r="W678" s="1">
        <v>1640</v>
      </c>
      <c r="X678" s="1">
        <v>112</v>
      </c>
      <c r="Y678" s="1">
        <v>1161</v>
      </c>
      <c r="Z678" s="1">
        <v>7440</v>
      </c>
      <c r="AA678" s="1">
        <v>390</v>
      </c>
      <c r="AB678" s="1">
        <v>6600</v>
      </c>
      <c r="AC678" s="1">
        <v>3413</v>
      </c>
      <c r="AD678" s="1">
        <v>21564</v>
      </c>
      <c r="AE678" s="1">
        <v>2659</v>
      </c>
      <c r="AF678" s="1">
        <v>390</v>
      </c>
      <c r="AG678" s="1">
        <v>1341</v>
      </c>
      <c r="AH678" s="1">
        <v>294</v>
      </c>
      <c r="AI678" s="1">
        <v>8845</v>
      </c>
      <c r="AJ678" s="1">
        <v>930</v>
      </c>
      <c r="AK678" s="3">
        <f t="shared" si="4"/>
        <v>21564</v>
      </c>
      <c r="AL678" s="1" t="s">
        <v>28</v>
      </c>
    </row>
    <row r="679" spans="1:38" ht="15.75" customHeight="1">
      <c r="A679" s="1">
        <v>679</v>
      </c>
      <c r="B679" s="1">
        <v>679</v>
      </c>
      <c r="C679" s="1" t="s">
        <v>4404</v>
      </c>
      <c r="D679" s="1" t="s">
        <v>4405</v>
      </c>
      <c r="E679" s="1">
        <v>1099</v>
      </c>
      <c r="F679" s="2">
        <f t="shared" si="0"/>
        <v>18.316666666666666</v>
      </c>
      <c r="G679" s="5">
        <v>40276</v>
      </c>
      <c r="H679" s="3">
        <f t="shared" si="1"/>
        <v>4</v>
      </c>
      <c r="I679" s="3" t="s">
        <v>55</v>
      </c>
      <c r="J679" s="5">
        <v>40303</v>
      </c>
      <c r="K679" s="6">
        <v>40303</v>
      </c>
      <c r="L679" s="3">
        <f t="shared" si="2"/>
        <v>3</v>
      </c>
      <c r="M679" s="3" t="s">
        <v>79</v>
      </c>
      <c r="N679" s="1" t="s">
        <v>4406</v>
      </c>
      <c r="O679" s="1">
        <v>292</v>
      </c>
      <c r="P679" s="4">
        <f t="shared" si="8"/>
        <v>76532.5</v>
      </c>
      <c r="Q679" s="1">
        <v>612260</v>
      </c>
      <c r="R679" s="1" t="s">
        <v>4407</v>
      </c>
      <c r="S679" s="1" t="s">
        <v>4408</v>
      </c>
      <c r="T679" s="1" t="s">
        <v>4409</v>
      </c>
      <c r="U679" s="7" t="s">
        <v>4410</v>
      </c>
      <c r="V679" s="1">
        <v>24</v>
      </c>
      <c r="W679" s="1">
        <v>11</v>
      </c>
      <c r="X679" s="1">
        <v>5</v>
      </c>
      <c r="Y679" s="1">
        <v>119</v>
      </c>
      <c r="Z679" s="1">
        <v>142</v>
      </c>
      <c r="AA679" s="1">
        <v>4</v>
      </c>
      <c r="AB679" s="1">
        <v>468</v>
      </c>
      <c r="AC679" s="1">
        <v>9</v>
      </c>
      <c r="AD679" s="1">
        <v>150</v>
      </c>
      <c r="AE679" s="1">
        <v>364</v>
      </c>
      <c r="AF679" s="1">
        <v>47</v>
      </c>
      <c r="AG679" s="1">
        <v>38</v>
      </c>
      <c r="AH679" s="1">
        <v>15</v>
      </c>
      <c r="AI679" s="1">
        <v>526</v>
      </c>
      <c r="AJ679" s="1">
        <v>14</v>
      </c>
      <c r="AK679" s="3">
        <f t="shared" si="4"/>
        <v>526</v>
      </c>
      <c r="AL679" s="1" t="s">
        <v>33</v>
      </c>
    </row>
    <row r="680" spans="1:38" ht="15.75" customHeight="1">
      <c r="A680" s="1">
        <v>680</v>
      </c>
      <c r="B680" s="1">
        <v>680</v>
      </c>
      <c r="C680" s="1" t="s">
        <v>4411</v>
      </c>
      <c r="D680" s="1" t="s">
        <v>4412</v>
      </c>
      <c r="E680" s="1">
        <v>1375</v>
      </c>
      <c r="F680" s="2">
        <f t="shared" si="0"/>
        <v>22.916666666666668</v>
      </c>
      <c r="G680" s="5">
        <v>40123</v>
      </c>
      <c r="H680" s="3">
        <f t="shared" si="1"/>
        <v>5</v>
      </c>
      <c r="I680" s="3" t="s">
        <v>39</v>
      </c>
      <c r="J680" s="5">
        <v>40304</v>
      </c>
      <c r="K680" s="6">
        <v>40304</v>
      </c>
      <c r="L680" s="3">
        <f t="shared" si="2"/>
        <v>4</v>
      </c>
      <c r="M680" s="3" t="s">
        <v>55</v>
      </c>
      <c r="N680" s="1" t="s">
        <v>4413</v>
      </c>
      <c r="O680" s="1">
        <v>120</v>
      </c>
      <c r="P680" s="4">
        <f t="shared" si="8"/>
        <v>81191.375</v>
      </c>
      <c r="Q680" s="1">
        <v>649531</v>
      </c>
      <c r="R680" s="1" t="s">
        <v>4414</v>
      </c>
      <c r="S680" s="1" t="s">
        <v>4415</v>
      </c>
      <c r="T680" s="1" t="s">
        <v>4416</v>
      </c>
      <c r="U680" s="7" t="s">
        <v>4417</v>
      </c>
      <c r="V680" s="1">
        <v>26</v>
      </c>
      <c r="W680" s="1">
        <v>43</v>
      </c>
      <c r="X680" s="1">
        <v>8</v>
      </c>
      <c r="Y680" s="1">
        <v>44</v>
      </c>
      <c r="Z680" s="1">
        <v>116</v>
      </c>
      <c r="AA680" s="1">
        <v>3</v>
      </c>
      <c r="AB680" s="1">
        <v>121</v>
      </c>
      <c r="AC680" s="1">
        <v>119</v>
      </c>
      <c r="AD680" s="1">
        <v>348</v>
      </c>
      <c r="AE680" s="1">
        <v>48</v>
      </c>
      <c r="AF680" s="1">
        <v>36</v>
      </c>
      <c r="AG680" s="1">
        <v>25</v>
      </c>
      <c r="AH680" s="1">
        <v>3</v>
      </c>
      <c r="AI680" s="1">
        <v>71</v>
      </c>
      <c r="AJ680" s="1">
        <v>11</v>
      </c>
      <c r="AK680" s="3">
        <f t="shared" si="4"/>
        <v>348</v>
      </c>
      <c r="AL680" s="1" t="s">
        <v>28</v>
      </c>
    </row>
    <row r="681" spans="1:38" ht="15.75" customHeight="1">
      <c r="A681" s="1">
        <v>681</v>
      </c>
      <c r="B681" s="1">
        <v>681</v>
      </c>
      <c r="C681" s="1" t="s">
        <v>4418</v>
      </c>
      <c r="D681" s="1" t="s">
        <v>4419</v>
      </c>
      <c r="E681" s="1">
        <v>297</v>
      </c>
      <c r="F681" s="2">
        <f t="shared" si="0"/>
        <v>4.95</v>
      </c>
      <c r="G681" s="5">
        <v>40218</v>
      </c>
      <c r="H681" s="3">
        <f t="shared" si="1"/>
        <v>2</v>
      </c>
      <c r="I681" s="3" t="s">
        <v>71</v>
      </c>
      <c r="J681" s="5">
        <v>40305</v>
      </c>
      <c r="K681" s="6">
        <v>40305</v>
      </c>
      <c r="L681" s="3">
        <f t="shared" si="2"/>
        <v>5</v>
      </c>
      <c r="M681" s="3" t="s">
        <v>39</v>
      </c>
      <c r="N681" s="1" t="s">
        <v>4420</v>
      </c>
      <c r="O681" s="1">
        <v>64</v>
      </c>
      <c r="P681" s="4">
        <f t="shared" si="8"/>
        <v>72169.5</v>
      </c>
      <c r="Q681" s="1">
        <v>577356</v>
      </c>
      <c r="R681" s="1" t="s">
        <v>4421</v>
      </c>
      <c r="S681" s="1" t="s">
        <v>4422</v>
      </c>
      <c r="T681" s="1" t="s">
        <v>4423</v>
      </c>
      <c r="U681" s="7" t="s">
        <v>4424</v>
      </c>
      <c r="V681" s="1">
        <v>26</v>
      </c>
      <c r="W681" s="1">
        <v>177</v>
      </c>
      <c r="X681" s="1">
        <v>8</v>
      </c>
      <c r="Y681" s="1">
        <v>7</v>
      </c>
      <c r="Z681" s="1">
        <v>21</v>
      </c>
      <c r="AA681" s="1">
        <v>9</v>
      </c>
      <c r="AB681" s="1">
        <v>3</v>
      </c>
      <c r="AC681" s="1">
        <v>13</v>
      </c>
      <c r="AD681" s="1">
        <v>48</v>
      </c>
      <c r="AE681" s="1">
        <v>17</v>
      </c>
      <c r="AF681" s="1">
        <v>9</v>
      </c>
      <c r="AG681" s="1">
        <v>80</v>
      </c>
      <c r="AH681" s="1">
        <v>22</v>
      </c>
      <c r="AI681" s="1">
        <v>5</v>
      </c>
      <c r="AJ681" s="1">
        <v>26</v>
      </c>
      <c r="AK681" s="3">
        <f t="shared" si="4"/>
        <v>177</v>
      </c>
      <c r="AL681" s="1" t="s">
        <v>31</v>
      </c>
    </row>
    <row r="682" spans="1:38" ht="15.75" customHeight="1">
      <c r="A682" s="1">
        <v>682</v>
      </c>
      <c r="B682" s="1">
        <v>682</v>
      </c>
      <c r="C682" s="1" t="s">
        <v>4425</v>
      </c>
      <c r="D682" s="1" t="s">
        <v>4426</v>
      </c>
      <c r="E682" s="1">
        <v>1259</v>
      </c>
      <c r="F682" s="2">
        <f t="shared" si="0"/>
        <v>20.983333333333334</v>
      </c>
      <c r="G682" s="5">
        <v>40220</v>
      </c>
      <c r="H682" s="3">
        <f t="shared" si="1"/>
        <v>4</v>
      </c>
      <c r="I682" s="3" t="s">
        <v>55</v>
      </c>
      <c r="J682" s="5">
        <v>40308</v>
      </c>
      <c r="K682" s="6">
        <v>40308</v>
      </c>
      <c r="L682" s="3">
        <f t="shared" si="2"/>
        <v>1</v>
      </c>
      <c r="M682" s="3" t="s">
        <v>40</v>
      </c>
      <c r="N682" s="1" t="s">
        <v>4427</v>
      </c>
      <c r="O682" s="1">
        <v>314</v>
      </c>
      <c r="P682" s="4">
        <f t="shared" si="8"/>
        <v>165616.125</v>
      </c>
      <c r="Q682" s="1">
        <v>1324929</v>
      </c>
      <c r="R682" s="1" t="s">
        <v>4428</v>
      </c>
      <c r="S682" s="1" t="s">
        <v>4429</v>
      </c>
      <c r="T682" s="1" t="s">
        <v>4430</v>
      </c>
      <c r="U682" s="7" t="s">
        <v>4431</v>
      </c>
      <c r="V682" s="1">
        <v>31</v>
      </c>
      <c r="W682" s="1">
        <v>61</v>
      </c>
      <c r="X682" s="1">
        <v>52</v>
      </c>
      <c r="Y682" s="1">
        <v>41</v>
      </c>
      <c r="Z682" s="1">
        <v>758</v>
      </c>
      <c r="AA682" s="1">
        <v>36</v>
      </c>
      <c r="AB682" s="1">
        <v>762</v>
      </c>
      <c r="AC682" s="1">
        <v>224</v>
      </c>
      <c r="AD682" s="1">
        <v>555</v>
      </c>
      <c r="AE682" s="1">
        <v>102</v>
      </c>
      <c r="AF682" s="1">
        <v>86</v>
      </c>
      <c r="AG682" s="1">
        <v>207</v>
      </c>
      <c r="AH682" s="1">
        <v>23</v>
      </c>
      <c r="AI682" s="1">
        <v>413</v>
      </c>
      <c r="AJ682" s="1">
        <v>123</v>
      </c>
      <c r="AK682" s="3">
        <f t="shared" si="4"/>
        <v>762</v>
      </c>
      <c r="AL682" s="1" t="s">
        <v>26</v>
      </c>
    </row>
    <row r="683" spans="1:38" ht="15.75" customHeight="1">
      <c r="A683" s="1">
        <v>683</v>
      </c>
      <c r="B683" s="1">
        <v>683</v>
      </c>
      <c r="C683" s="1" t="s">
        <v>4432</v>
      </c>
      <c r="D683" s="1" t="s">
        <v>1614</v>
      </c>
      <c r="E683" s="1">
        <v>1018</v>
      </c>
      <c r="F683" s="2">
        <f t="shared" si="0"/>
        <v>16.966666666666665</v>
      </c>
      <c r="G683" s="5">
        <v>40220</v>
      </c>
      <c r="H683" s="3">
        <f t="shared" si="1"/>
        <v>4</v>
      </c>
      <c r="I683" s="3" t="s">
        <v>55</v>
      </c>
      <c r="J683" s="5">
        <v>40309</v>
      </c>
      <c r="K683" s="6">
        <v>40309</v>
      </c>
      <c r="L683" s="3">
        <f t="shared" si="2"/>
        <v>2</v>
      </c>
      <c r="M683" s="3" t="s">
        <v>71</v>
      </c>
      <c r="N683" s="1" t="s">
        <v>1615</v>
      </c>
      <c r="O683" s="1">
        <v>304</v>
      </c>
      <c r="P683" s="4">
        <f t="shared" si="8"/>
        <v>106464.875</v>
      </c>
      <c r="Q683" s="1">
        <v>851719</v>
      </c>
      <c r="R683" s="1" t="s">
        <v>4433</v>
      </c>
      <c r="S683" s="1" t="s">
        <v>4434</v>
      </c>
      <c r="T683" s="1" t="s">
        <v>4435</v>
      </c>
      <c r="U683" s="7" t="s">
        <v>4436</v>
      </c>
      <c r="V683" s="1">
        <v>24</v>
      </c>
      <c r="W683" s="1">
        <v>20</v>
      </c>
      <c r="X683" s="1">
        <v>5</v>
      </c>
      <c r="Y683" s="1">
        <v>14</v>
      </c>
      <c r="Z683" s="1">
        <v>362</v>
      </c>
      <c r="AA683" s="1">
        <v>121</v>
      </c>
      <c r="AB683" s="1">
        <v>120</v>
      </c>
      <c r="AC683" s="1">
        <v>682</v>
      </c>
      <c r="AD683" s="1">
        <v>138</v>
      </c>
      <c r="AE683" s="1">
        <v>428</v>
      </c>
      <c r="AF683" s="1">
        <v>10</v>
      </c>
      <c r="AG683" s="1">
        <v>24</v>
      </c>
      <c r="AH683" s="1">
        <v>15</v>
      </c>
      <c r="AI683" s="1">
        <v>60</v>
      </c>
      <c r="AJ683" s="1">
        <v>32</v>
      </c>
      <c r="AK683" s="3">
        <f t="shared" si="4"/>
        <v>682</v>
      </c>
      <c r="AL683" s="1" t="s">
        <v>27</v>
      </c>
    </row>
    <row r="684" spans="1:38" ht="15.75" customHeight="1">
      <c r="A684" s="1">
        <v>684</v>
      </c>
      <c r="B684" s="1">
        <v>684</v>
      </c>
      <c r="C684" s="1" t="s">
        <v>4437</v>
      </c>
      <c r="D684" s="1" t="s">
        <v>4438</v>
      </c>
      <c r="E684" s="1">
        <v>1195</v>
      </c>
      <c r="F684" s="2">
        <f t="shared" si="0"/>
        <v>19.916666666666668</v>
      </c>
      <c r="G684" s="5">
        <v>40277</v>
      </c>
      <c r="H684" s="3">
        <f t="shared" si="1"/>
        <v>5</v>
      </c>
      <c r="I684" s="3" t="s">
        <v>39</v>
      </c>
      <c r="J684" s="5">
        <v>40310</v>
      </c>
      <c r="K684" s="6">
        <v>40310</v>
      </c>
      <c r="L684" s="3">
        <f t="shared" si="2"/>
        <v>3</v>
      </c>
      <c r="M684" s="3" t="s">
        <v>79</v>
      </c>
      <c r="N684" s="1" t="s">
        <v>4406</v>
      </c>
      <c r="O684" s="1">
        <v>98</v>
      </c>
      <c r="P684" s="4">
        <f t="shared" si="8"/>
        <v>39563.375</v>
      </c>
      <c r="Q684" s="1">
        <v>316507</v>
      </c>
      <c r="R684" s="1" t="s">
        <v>4439</v>
      </c>
      <c r="S684" s="1" t="s">
        <v>4440</v>
      </c>
      <c r="T684" s="1" t="s">
        <v>4441</v>
      </c>
      <c r="U684" s="7" t="s">
        <v>4442</v>
      </c>
      <c r="V684" s="1">
        <v>20</v>
      </c>
      <c r="W684" s="1">
        <v>33</v>
      </c>
      <c r="X684" s="1">
        <v>5</v>
      </c>
      <c r="Y684" s="1">
        <v>17</v>
      </c>
      <c r="Z684" s="1">
        <v>86</v>
      </c>
      <c r="AA684" s="1">
        <v>6</v>
      </c>
      <c r="AB684" s="1">
        <v>168</v>
      </c>
      <c r="AC684" s="1">
        <v>20</v>
      </c>
      <c r="AD684" s="1">
        <v>138</v>
      </c>
      <c r="AE684" s="1">
        <v>46</v>
      </c>
      <c r="AF684" s="1">
        <v>13</v>
      </c>
      <c r="AG684" s="1">
        <v>16</v>
      </c>
      <c r="AH684" s="1">
        <v>6</v>
      </c>
      <c r="AI684" s="1">
        <v>195</v>
      </c>
      <c r="AJ684" s="1">
        <v>8</v>
      </c>
      <c r="AK684" s="3">
        <f t="shared" si="4"/>
        <v>195</v>
      </c>
      <c r="AL684" s="1" t="s">
        <v>33</v>
      </c>
    </row>
    <row r="685" spans="1:38" ht="15.75" customHeight="1">
      <c r="A685" s="1">
        <v>685</v>
      </c>
      <c r="B685" s="1">
        <v>685</v>
      </c>
      <c r="C685" s="1" t="s">
        <v>4443</v>
      </c>
      <c r="D685" s="1" t="s">
        <v>4444</v>
      </c>
      <c r="E685" s="1">
        <v>699</v>
      </c>
      <c r="F685" s="2">
        <f t="shared" si="0"/>
        <v>11.65</v>
      </c>
      <c r="G685" s="5">
        <v>40242</v>
      </c>
      <c r="H685" s="3">
        <f t="shared" si="1"/>
        <v>5</v>
      </c>
      <c r="I685" s="3" t="s">
        <v>39</v>
      </c>
      <c r="J685" s="5">
        <v>40311</v>
      </c>
      <c r="K685" s="6">
        <v>40311</v>
      </c>
      <c r="L685" s="3">
        <f t="shared" si="2"/>
        <v>4</v>
      </c>
      <c r="M685" s="3" t="s">
        <v>55</v>
      </c>
      <c r="N685" s="1" t="s">
        <v>1920</v>
      </c>
      <c r="O685" s="1">
        <v>454</v>
      </c>
      <c r="P685" s="4">
        <f t="shared" si="8"/>
        <v>308147.375</v>
      </c>
      <c r="Q685" s="1">
        <v>2465179</v>
      </c>
      <c r="R685" s="1" t="s">
        <v>4445</v>
      </c>
      <c r="S685" s="1" t="s">
        <v>4446</v>
      </c>
      <c r="T685" s="1" t="s">
        <v>4447</v>
      </c>
      <c r="U685" s="7" t="s">
        <v>4448</v>
      </c>
      <c r="V685" s="1">
        <v>32</v>
      </c>
      <c r="W685" s="1">
        <v>78</v>
      </c>
      <c r="X685" s="1">
        <v>17</v>
      </c>
      <c r="Y685" s="1">
        <v>151</v>
      </c>
      <c r="Z685" s="1">
        <v>432</v>
      </c>
      <c r="AA685" s="1">
        <v>263</v>
      </c>
      <c r="AB685" s="1">
        <v>856</v>
      </c>
      <c r="AC685" s="1">
        <v>633</v>
      </c>
      <c r="AD685" s="1">
        <v>1327</v>
      </c>
      <c r="AE685" s="1">
        <v>104</v>
      </c>
      <c r="AF685" s="1">
        <v>19</v>
      </c>
      <c r="AG685" s="1">
        <v>76</v>
      </c>
      <c r="AH685" s="1">
        <v>16</v>
      </c>
      <c r="AI685" s="1">
        <v>1224</v>
      </c>
      <c r="AJ685" s="1">
        <v>50</v>
      </c>
      <c r="AK685" s="3">
        <f t="shared" si="4"/>
        <v>1327</v>
      </c>
      <c r="AL685" s="1" t="s">
        <v>28</v>
      </c>
    </row>
    <row r="686" spans="1:38" ht="15.75" customHeight="1">
      <c r="A686" s="1">
        <v>686</v>
      </c>
      <c r="B686" s="1">
        <v>686</v>
      </c>
      <c r="C686" s="1" t="s">
        <v>4449</v>
      </c>
      <c r="D686" s="1" t="s">
        <v>86</v>
      </c>
      <c r="E686" s="1">
        <v>316</v>
      </c>
      <c r="F686" s="2">
        <f t="shared" si="0"/>
        <v>5.2666666666666666</v>
      </c>
      <c r="G686" s="5">
        <v>40220</v>
      </c>
      <c r="H686" s="3">
        <f t="shared" si="1"/>
        <v>4</v>
      </c>
      <c r="I686" s="3" t="s">
        <v>55</v>
      </c>
      <c r="J686" s="5">
        <v>40312</v>
      </c>
      <c r="K686" s="6">
        <v>40312</v>
      </c>
      <c r="L686" s="3">
        <f t="shared" si="2"/>
        <v>5</v>
      </c>
      <c r="M686" s="3" t="s">
        <v>39</v>
      </c>
      <c r="N686" s="1" t="s">
        <v>88</v>
      </c>
      <c r="O686" s="1">
        <v>233</v>
      </c>
      <c r="P686" s="4">
        <f t="shared" si="8"/>
        <v>420262.375</v>
      </c>
      <c r="Q686" s="1">
        <v>3362099</v>
      </c>
      <c r="R686" s="1" t="s">
        <v>4450</v>
      </c>
      <c r="S686" s="1" t="s">
        <v>4451</v>
      </c>
      <c r="T686" s="1" t="s">
        <v>4452</v>
      </c>
      <c r="U686" s="7" t="s">
        <v>4453</v>
      </c>
      <c r="V686" s="1">
        <v>41</v>
      </c>
      <c r="W686" s="1">
        <v>245</v>
      </c>
      <c r="X686" s="1">
        <v>14</v>
      </c>
      <c r="Y686" s="1">
        <v>218</v>
      </c>
      <c r="Z686" s="1">
        <v>147</v>
      </c>
      <c r="AA686" s="1">
        <v>4025</v>
      </c>
      <c r="AB686" s="1">
        <v>135</v>
      </c>
      <c r="AC686" s="1">
        <v>247</v>
      </c>
      <c r="AD686" s="1">
        <v>161</v>
      </c>
      <c r="AE686" s="1">
        <v>115</v>
      </c>
      <c r="AF686" s="1">
        <v>23</v>
      </c>
      <c r="AG686" s="1">
        <v>251</v>
      </c>
      <c r="AH686" s="1">
        <v>71</v>
      </c>
      <c r="AI686" s="1">
        <v>36</v>
      </c>
      <c r="AJ686" s="1">
        <v>45</v>
      </c>
      <c r="AK686" s="3">
        <f t="shared" si="4"/>
        <v>4025</v>
      </c>
      <c r="AL686" s="1" t="s">
        <v>25</v>
      </c>
    </row>
    <row r="687" spans="1:38" ht="15.75" customHeight="1">
      <c r="A687" s="1">
        <v>687</v>
      </c>
      <c r="B687" s="1">
        <v>687</v>
      </c>
      <c r="C687" s="1" t="s">
        <v>4454</v>
      </c>
      <c r="D687" s="1" t="s">
        <v>4455</v>
      </c>
      <c r="E687" s="1">
        <v>262</v>
      </c>
      <c r="F687" s="2">
        <f t="shared" si="0"/>
        <v>4.3666666666666663</v>
      </c>
      <c r="G687" s="5">
        <v>26432</v>
      </c>
      <c r="H687" s="3">
        <f t="shared" si="1"/>
        <v>6</v>
      </c>
      <c r="I687" s="3" t="s">
        <v>63</v>
      </c>
      <c r="J687" s="5">
        <v>40312</v>
      </c>
      <c r="K687" s="6">
        <v>40312</v>
      </c>
      <c r="L687" s="3">
        <f t="shared" si="2"/>
        <v>5</v>
      </c>
      <c r="M687" s="3" t="s">
        <v>39</v>
      </c>
      <c r="N687" s="1" t="s">
        <v>4456</v>
      </c>
      <c r="O687" s="1">
        <v>373</v>
      </c>
      <c r="P687" s="4">
        <f t="shared" si="8"/>
        <v>128578.75</v>
      </c>
      <c r="Q687" s="1">
        <v>1028630</v>
      </c>
      <c r="R687" s="1" t="s">
        <v>4457</v>
      </c>
      <c r="S687" s="1" t="s">
        <v>4458</v>
      </c>
      <c r="T687" s="1" t="s">
        <v>4459</v>
      </c>
      <c r="U687" s="7" t="s">
        <v>4460</v>
      </c>
      <c r="V687" s="1">
        <v>0</v>
      </c>
      <c r="W687" s="1">
        <v>346</v>
      </c>
      <c r="X687" s="1">
        <v>13</v>
      </c>
      <c r="Y687" s="1">
        <v>178</v>
      </c>
      <c r="Z687" s="1">
        <v>303</v>
      </c>
      <c r="AA687" s="1">
        <v>264</v>
      </c>
      <c r="AB687" s="1">
        <v>253</v>
      </c>
      <c r="AC687" s="1">
        <v>182</v>
      </c>
      <c r="AD687" s="1">
        <v>1673</v>
      </c>
      <c r="AE687" s="1">
        <v>124</v>
      </c>
      <c r="AF687" s="1">
        <v>8</v>
      </c>
      <c r="AG687" s="1">
        <v>59</v>
      </c>
      <c r="AH687" s="1">
        <v>13</v>
      </c>
      <c r="AI687" s="1">
        <v>455</v>
      </c>
      <c r="AJ687" s="1">
        <v>12</v>
      </c>
      <c r="AK687" s="3">
        <f t="shared" si="4"/>
        <v>1673</v>
      </c>
      <c r="AL687" s="1" t="s">
        <v>28</v>
      </c>
    </row>
    <row r="688" spans="1:38" ht="15.75" customHeight="1">
      <c r="A688" s="1">
        <v>688</v>
      </c>
      <c r="B688" s="1">
        <v>688</v>
      </c>
      <c r="C688" s="1" t="s">
        <v>4461</v>
      </c>
      <c r="D688" s="1" t="s">
        <v>4462</v>
      </c>
      <c r="E688" s="1">
        <v>1202</v>
      </c>
      <c r="F688" s="2">
        <f t="shared" si="0"/>
        <v>20.033333333333335</v>
      </c>
      <c r="G688" s="5">
        <v>40218</v>
      </c>
      <c r="H688" s="3">
        <f t="shared" si="1"/>
        <v>2</v>
      </c>
      <c r="I688" s="3" t="s">
        <v>71</v>
      </c>
      <c r="J688" s="5">
        <v>40315</v>
      </c>
      <c r="K688" s="6">
        <v>40315</v>
      </c>
      <c r="L688" s="3">
        <f t="shared" si="2"/>
        <v>1</v>
      </c>
      <c r="M688" s="3" t="s">
        <v>40</v>
      </c>
      <c r="N688" s="1" t="s">
        <v>4463</v>
      </c>
      <c r="O688" s="1">
        <v>585</v>
      </c>
      <c r="P688" s="4">
        <f t="shared" si="8"/>
        <v>518633.125</v>
      </c>
      <c r="Q688" s="1">
        <v>4149065</v>
      </c>
      <c r="R688" s="1" t="s">
        <v>4464</v>
      </c>
      <c r="S688" s="1" t="s">
        <v>4465</v>
      </c>
      <c r="T688" s="1" t="s">
        <v>4466</v>
      </c>
      <c r="U688" s="7" t="s">
        <v>4467</v>
      </c>
      <c r="V688" s="1">
        <v>38</v>
      </c>
      <c r="W688" s="1">
        <v>119</v>
      </c>
      <c r="X688" s="1">
        <v>35</v>
      </c>
      <c r="Y688" s="1">
        <v>260</v>
      </c>
      <c r="Z688" s="1">
        <v>1576</v>
      </c>
      <c r="AA688" s="1">
        <v>29</v>
      </c>
      <c r="AB688" s="1">
        <v>2364</v>
      </c>
      <c r="AC688" s="1">
        <v>653</v>
      </c>
      <c r="AD688" s="1">
        <v>1712</v>
      </c>
      <c r="AE688" s="1">
        <v>968</v>
      </c>
      <c r="AF688" s="1">
        <v>20</v>
      </c>
      <c r="AG688" s="1">
        <v>170</v>
      </c>
      <c r="AH688" s="1">
        <v>27</v>
      </c>
      <c r="AI688" s="1">
        <v>1771</v>
      </c>
      <c r="AJ688" s="1">
        <v>69</v>
      </c>
      <c r="AK688" s="3">
        <f t="shared" si="4"/>
        <v>2364</v>
      </c>
      <c r="AL688" s="1" t="s">
        <v>26</v>
      </c>
    </row>
    <row r="689" spans="1:38" ht="15.75" customHeight="1">
      <c r="A689" s="1">
        <v>689</v>
      </c>
      <c r="B689" s="1">
        <v>689</v>
      </c>
      <c r="C689" s="1" t="s">
        <v>4468</v>
      </c>
      <c r="D689" s="1" t="s">
        <v>4469</v>
      </c>
      <c r="E689" s="1">
        <v>345</v>
      </c>
      <c r="F689" s="2">
        <f t="shared" si="0"/>
        <v>5.75</v>
      </c>
      <c r="G689" s="5">
        <v>40218</v>
      </c>
      <c r="H689" s="3">
        <f t="shared" si="1"/>
        <v>2</v>
      </c>
      <c r="I689" s="3" t="s">
        <v>71</v>
      </c>
      <c r="J689" s="5">
        <v>40316</v>
      </c>
      <c r="K689" s="6">
        <v>40316</v>
      </c>
      <c r="L689" s="3">
        <f t="shared" si="2"/>
        <v>2</v>
      </c>
      <c r="M689" s="3" t="s">
        <v>71</v>
      </c>
      <c r="N689" s="1" t="s">
        <v>478</v>
      </c>
      <c r="O689" s="1">
        <v>650</v>
      </c>
      <c r="P689" s="4">
        <f t="shared" si="8"/>
        <v>263602</v>
      </c>
      <c r="Q689" s="1">
        <v>2108816</v>
      </c>
      <c r="R689" s="1" t="s">
        <v>4470</v>
      </c>
      <c r="S689" s="1" t="s">
        <v>4471</v>
      </c>
      <c r="T689" s="1" t="s">
        <v>4472</v>
      </c>
      <c r="U689" s="7" t="s">
        <v>4473</v>
      </c>
      <c r="V689" s="1">
        <v>49</v>
      </c>
      <c r="W689" s="1">
        <v>47</v>
      </c>
      <c r="X689" s="1">
        <v>18</v>
      </c>
      <c r="Y689" s="1">
        <v>109</v>
      </c>
      <c r="Z689" s="1">
        <v>115</v>
      </c>
      <c r="AA689" s="1">
        <v>138</v>
      </c>
      <c r="AB689" s="1">
        <v>455</v>
      </c>
      <c r="AC689" s="1">
        <v>242</v>
      </c>
      <c r="AD689" s="1">
        <v>780</v>
      </c>
      <c r="AE689" s="1">
        <v>29</v>
      </c>
      <c r="AF689" s="1">
        <v>30</v>
      </c>
      <c r="AG689" s="1">
        <v>438</v>
      </c>
      <c r="AH689" s="1">
        <v>88</v>
      </c>
      <c r="AI689" s="1">
        <v>975</v>
      </c>
      <c r="AJ689" s="1">
        <v>204</v>
      </c>
      <c r="AK689" s="3">
        <f t="shared" si="4"/>
        <v>975</v>
      </c>
      <c r="AL689" s="1" t="s">
        <v>33</v>
      </c>
    </row>
    <row r="690" spans="1:38" ht="15.75" customHeight="1">
      <c r="A690" s="1">
        <v>690</v>
      </c>
      <c r="B690" s="1">
        <v>690</v>
      </c>
      <c r="C690" s="1" t="s">
        <v>4474</v>
      </c>
      <c r="D690" s="1" t="s">
        <v>4475</v>
      </c>
      <c r="E690" s="1">
        <v>909</v>
      </c>
      <c r="F690" s="2">
        <f t="shared" si="0"/>
        <v>15.15</v>
      </c>
      <c r="G690" s="5">
        <v>40277</v>
      </c>
      <c r="H690" s="3">
        <f t="shared" si="1"/>
        <v>5</v>
      </c>
      <c r="I690" s="3" t="s">
        <v>39</v>
      </c>
      <c r="J690" s="5">
        <v>40317</v>
      </c>
      <c r="K690" s="6">
        <v>40317</v>
      </c>
      <c r="L690" s="3">
        <f t="shared" si="2"/>
        <v>3</v>
      </c>
      <c r="M690" s="3" t="s">
        <v>79</v>
      </c>
      <c r="N690" s="1" t="s">
        <v>4476</v>
      </c>
      <c r="O690" s="1">
        <v>68</v>
      </c>
      <c r="P690" s="4">
        <f t="shared" si="8"/>
        <v>44852.5</v>
      </c>
      <c r="Q690" s="1">
        <v>358820</v>
      </c>
      <c r="R690" s="1" t="s">
        <v>4477</v>
      </c>
      <c r="S690" s="1" t="s">
        <v>4478</v>
      </c>
      <c r="T690" s="1" t="s">
        <v>4479</v>
      </c>
      <c r="U690" s="7" t="s">
        <v>4480</v>
      </c>
      <c r="V690" s="1">
        <v>21</v>
      </c>
      <c r="W690" s="1">
        <v>51</v>
      </c>
      <c r="X690" s="1">
        <v>3</v>
      </c>
      <c r="Y690" s="1">
        <v>17</v>
      </c>
      <c r="Z690" s="1">
        <v>73</v>
      </c>
      <c r="AA690" s="1">
        <v>37</v>
      </c>
      <c r="AB690" s="1">
        <v>125</v>
      </c>
      <c r="AC690" s="1">
        <v>5</v>
      </c>
      <c r="AD690" s="1">
        <v>81</v>
      </c>
      <c r="AE690" s="1">
        <v>20</v>
      </c>
      <c r="AF690" s="1">
        <v>16</v>
      </c>
      <c r="AG690" s="1">
        <v>28</v>
      </c>
      <c r="AH690" s="1">
        <v>11</v>
      </c>
      <c r="AI690" s="1">
        <v>63</v>
      </c>
      <c r="AJ690" s="1">
        <v>12</v>
      </c>
      <c r="AK690" s="3">
        <f t="shared" si="4"/>
        <v>125</v>
      </c>
      <c r="AL690" s="1" t="s">
        <v>26</v>
      </c>
    </row>
    <row r="691" spans="1:38" ht="15.75" customHeight="1">
      <c r="A691" s="1">
        <v>691</v>
      </c>
      <c r="B691" s="1">
        <v>691</v>
      </c>
      <c r="C691" s="1" t="s">
        <v>4481</v>
      </c>
      <c r="D691" s="1" t="s">
        <v>4482</v>
      </c>
      <c r="E691" s="1">
        <v>588</v>
      </c>
      <c r="F691" s="2">
        <f t="shared" si="0"/>
        <v>9.8000000000000007</v>
      </c>
      <c r="G691" s="5">
        <v>40277</v>
      </c>
      <c r="H691" s="3">
        <f t="shared" si="1"/>
        <v>5</v>
      </c>
      <c r="I691" s="3" t="s">
        <v>39</v>
      </c>
      <c r="J691" s="5">
        <v>40318</v>
      </c>
      <c r="K691" s="6">
        <v>40318</v>
      </c>
      <c r="L691" s="3">
        <f t="shared" si="2"/>
        <v>4</v>
      </c>
      <c r="M691" s="3" t="s">
        <v>55</v>
      </c>
      <c r="N691" s="1" t="s">
        <v>4483</v>
      </c>
      <c r="O691" s="1">
        <v>212</v>
      </c>
      <c r="P691" s="4">
        <f t="shared" si="8"/>
        <v>75457.125</v>
      </c>
      <c r="Q691" s="1">
        <v>603657</v>
      </c>
      <c r="R691" s="1" t="s">
        <v>4484</v>
      </c>
      <c r="S691" s="1" t="s">
        <v>4485</v>
      </c>
      <c r="T691" s="1" t="s">
        <v>4486</v>
      </c>
      <c r="U691" s="7" t="s">
        <v>4487</v>
      </c>
      <c r="V691" s="1">
        <v>31</v>
      </c>
      <c r="W691" s="1">
        <v>10</v>
      </c>
      <c r="X691" s="1">
        <v>60</v>
      </c>
      <c r="Y691" s="1">
        <v>36</v>
      </c>
      <c r="Z691" s="1">
        <v>143</v>
      </c>
      <c r="AA691" s="1">
        <v>25</v>
      </c>
      <c r="AB691" s="1">
        <v>324</v>
      </c>
      <c r="AC691" s="1">
        <v>87</v>
      </c>
      <c r="AD691" s="1">
        <v>183</v>
      </c>
      <c r="AE691" s="1">
        <v>23</v>
      </c>
      <c r="AF691" s="1">
        <v>39</v>
      </c>
      <c r="AG691" s="1">
        <v>176</v>
      </c>
      <c r="AH691" s="1">
        <v>46</v>
      </c>
      <c r="AI691" s="1">
        <v>155</v>
      </c>
      <c r="AJ691" s="1">
        <v>350</v>
      </c>
      <c r="AK691" s="3">
        <f t="shared" si="4"/>
        <v>350</v>
      </c>
      <c r="AL691" s="1" t="s">
        <v>34</v>
      </c>
    </row>
    <row r="692" spans="1:38" ht="15.75" customHeight="1">
      <c r="A692" s="1">
        <v>692</v>
      </c>
      <c r="B692" s="1">
        <v>692</v>
      </c>
      <c r="C692" s="1" t="s">
        <v>4488</v>
      </c>
      <c r="D692" s="1" t="s">
        <v>608</v>
      </c>
      <c r="E692" s="1">
        <v>1097</v>
      </c>
      <c r="F692" s="2">
        <f t="shared" si="0"/>
        <v>18.283333333333335</v>
      </c>
      <c r="G692" s="5">
        <v>40318</v>
      </c>
      <c r="H692" s="3">
        <f t="shared" si="1"/>
        <v>4</v>
      </c>
      <c r="I692" s="3" t="s">
        <v>55</v>
      </c>
      <c r="J692" s="5">
        <v>40319</v>
      </c>
      <c r="K692" s="6">
        <v>40319</v>
      </c>
      <c r="L692" s="3">
        <f t="shared" si="2"/>
        <v>5</v>
      </c>
      <c r="M692" s="3" t="s">
        <v>39</v>
      </c>
      <c r="N692" s="1" t="s">
        <v>609</v>
      </c>
      <c r="O692" s="1">
        <v>580</v>
      </c>
      <c r="P692" s="4">
        <f t="shared" si="8"/>
        <v>135794.625</v>
      </c>
      <c r="Q692" s="1">
        <v>1086357</v>
      </c>
      <c r="R692" s="1" t="s">
        <v>4489</v>
      </c>
      <c r="S692" s="1" t="s">
        <v>4490</v>
      </c>
      <c r="T692" s="1" t="s">
        <v>4491</v>
      </c>
      <c r="U692" s="7" t="s">
        <v>4492</v>
      </c>
      <c r="V692" s="1">
        <v>25</v>
      </c>
      <c r="W692" s="1">
        <v>30</v>
      </c>
      <c r="X692" s="1">
        <v>54</v>
      </c>
      <c r="Y692" s="1">
        <v>46</v>
      </c>
      <c r="Z692" s="1">
        <v>355</v>
      </c>
      <c r="AA692" s="1">
        <v>4</v>
      </c>
      <c r="AB692" s="1">
        <v>240</v>
      </c>
      <c r="AC692" s="1">
        <v>251</v>
      </c>
      <c r="AD692" s="1">
        <v>180</v>
      </c>
      <c r="AE692" s="1">
        <v>538</v>
      </c>
      <c r="AF692" s="1">
        <v>98</v>
      </c>
      <c r="AG692" s="1">
        <v>41</v>
      </c>
      <c r="AH692" s="1">
        <v>11</v>
      </c>
      <c r="AI692" s="1">
        <v>28</v>
      </c>
      <c r="AJ692" s="1">
        <v>28</v>
      </c>
      <c r="AK692" s="3">
        <f t="shared" si="4"/>
        <v>538</v>
      </c>
      <c r="AL692" s="1" t="s">
        <v>29</v>
      </c>
    </row>
    <row r="693" spans="1:38" ht="15.75" customHeight="1">
      <c r="A693" s="1">
        <v>693</v>
      </c>
      <c r="B693" s="1">
        <v>693</v>
      </c>
      <c r="C693" s="1" t="s">
        <v>4493</v>
      </c>
      <c r="D693" s="1" t="s">
        <v>38</v>
      </c>
      <c r="E693" s="1">
        <v>1008</v>
      </c>
      <c r="F693" s="2">
        <f t="shared" si="0"/>
        <v>16.8</v>
      </c>
      <c r="G693" s="5">
        <v>40214</v>
      </c>
      <c r="H693" s="3">
        <f t="shared" si="1"/>
        <v>5</v>
      </c>
      <c r="I693" s="3" t="s">
        <v>39</v>
      </c>
      <c r="J693" s="5">
        <v>40322</v>
      </c>
      <c r="K693" s="6">
        <v>40322</v>
      </c>
      <c r="L693" s="3">
        <f t="shared" si="2"/>
        <v>1</v>
      </c>
      <c r="M693" s="3" t="s">
        <v>40</v>
      </c>
      <c r="N693" s="1" t="s">
        <v>41</v>
      </c>
      <c r="O693" s="1">
        <v>1234</v>
      </c>
      <c r="P693" s="4">
        <f t="shared" si="8"/>
        <v>908289.5</v>
      </c>
      <c r="Q693" s="1">
        <v>7266316</v>
      </c>
      <c r="R693" s="1" t="s">
        <v>4494</v>
      </c>
      <c r="S693" s="1" t="s">
        <v>4495</v>
      </c>
      <c r="T693" s="1" t="s">
        <v>4496</v>
      </c>
      <c r="U693" s="7" t="s">
        <v>4497</v>
      </c>
      <c r="V693" s="1">
        <v>57</v>
      </c>
      <c r="W693" s="1">
        <v>1248</v>
      </c>
      <c r="X693" s="1">
        <v>34</v>
      </c>
      <c r="Y693" s="1">
        <v>885</v>
      </c>
      <c r="Z693" s="1">
        <v>2199</v>
      </c>
      <c r="AA693" s="1">
        <v>3000</v>
      </c>
      <c r="AB693" s="1">
        <v>1237</v>
      </c>
      <c r="AC693" s="1">
        <v>1116</v>
      </c>
      <c r="AD693" s="1">
        <v>7631</v>
      </c>
      <c r="AE693" s="1">
        <v>865</v>
      </c>
      <c r="AF693" s="1">
        <v>71</v>
      </c>
      <c r="AG693" s="1">
        <v>208</v>
      </c>
      <c r="AH693" s="1">
        <v>38</v>
      </c>
      <c r="AI693" s="1">
        <v>2876</v>
      </c>
      <c r="AJ693" s="1">
        <v>83</v>
      </c>
      <c r="AK693" s="3">
        <f t="shared" si="4"/>
        <v>7631</v>
      </c>
      <c r="AL693" s="1" t="s">
        <v>28</v>
      </c>
    </row>
    <row r="694" spans="1:38" ht="15.75" customHeight="1">
      <c r="A694" s="1">
        <v>694</v>
      </c>
      <c r="B694" s="1">
        <v>694</v>
      </c>
      <c r="C694" s="1" t="s">
        <v>4498</v>
      </c>
      <c r="D694" s="1" t="s">
        <v>4499</v>
      </c>
      <c r="E694" s="1">
        <v>936</v>
      </c>
      <c r="F694" s="2">
        <f t="shared" si="0"/>
        <v>15.6</v>
      </c>
      <c r="G694" s="5">
        <v>40280</v>
      </c>
      <c r="H694" s="3">
        <f t="shared" si="1"/>
        <v>1</v>
      </c>
      <c r="I694" s="3" t="s">
        <v>40</v>
      </c>
      <c r="J694" s="5">
        <v>40323</v>
      </c>
      <c r="K694" s="6">
        <v>40323</v>
      </c>
      <c r="L694" s="3">
        <f t="shared" si="2"/>
        <v>2</v>
      </c>
      <c r="M694" s="3" t="s">
        <v>71</v>
      </c>
      <c r="N694" s="1" t="s">
        <v>4500</v>
      </c>
      <c r="O694" s="1">
        <v>304</v>
      </c>
      <c r="P694" s="4">
        <f t="shared" si="8"/>
        <v>129159</v>
      </c>
      <c r="Q694" s="1">
        <v>1033272</v>
      </c>
      <c r="R694" s="1" t="s">
        <v>4501</v>
      </c>
      <c r="S694" s="1" t="s">
        <v>4502</v>
      </c>
      <c r="T694" s="1" t="s">
        <v>4503</v>
      </c>
      <c r="U694" s="7" t="s">
        <v>4504</v>
      </c>
      <c r="V694" s="1">
        <v>30</v>
      </c>
      <c r="W694" s="1">
        <v>37</v>
      </c>
      <c r="X694" s="1">
        <v>2</v>
      </c>
      <c r="Y694" s="1">
        <v>48</v>
      </c>
      <c r="Z694" s="1">
        <v>269</v>
      </c>
      <c r="AA694" s="1">
        <v>128</v>
      </c>
      <c r="AB694" s="1">
        <v>518</v>
      </c>
      <c r="AC694" s="1">
        <v>95</v>
      </c>
      <c r="AD694" s="1">
        <v>194</v>
      </c>
      <c r="AE694" s="1">
        <v>55</v>
      </c>
      <c r="AF694" s="1">
        <v>16</v>
      </c>
      <c r="AG694" s="1">
        <v>53</v>
      </c>
      <c r="AH694" s="1">
        <v>25</v>
      </c>
      <c r="AI694" s="1">
        <v>381</v>
      </c>
      <c r="AJ694" s="1">
        <v>42</v>
      </c>
      <c r="AK694" s="3">
        <f t="shared" si="4"/>
        <v>518</v>
      </c>
      <c r="AL694" s="1" t="s">
        <v>26</v>
      </c>
    </row>
    <row r="695" spans="1:38" ht="15.75" customHeight="1">
      <c r="A695" s="1">
        <v>695</v>
      </c>
      <c r="B695" s="1">
        <v>695</v>
      </c>
      <c r="C695" s="1" t="s">
        <v>4505</v>
      </c>
      <c r="D695" s="1" t="s">
        <v>4506</v>
      </c>
      <c r="E695" s="1">
        <v>489</v>
      </c>
      <c r="F695" s="2">
        <f t="shared" si="0"/>
        <v>8.15</v>
      </c>
      <c r="G695" s="5">
        <v>40218</v>
      </c>
      <c r="H695" s="3">
        <f t="shared" si="1"/>
        <v>2</v>
      </c>
      <c r="I695" s="3" t="s">
        <v>71</v>
      </c>
      <c r="J695" s="5">
        <v>40324</v>
      </c>
      <c r="K695" s="6">
        <v>40324</v>
      </c>
      <c r="L695" s="3">
        <f t="shared" si="2"/>
        <v>3</v>
      </c>
      <c r="M695" s="3" t="s">
        <v>79</v>
      </c>
      <c r="N695" s="1" t="s">
        <v>123</v>
      </c>
      <c r="O695" s="1">
        <v>1502</v>
      </c>
      <c r="P695" s="4">
        <f t="shared" si="8"/>
        <v>132154.75</v>
      </c>
      <c r="Q695" s="1">
        <v>1057238</v>
      </c>
      <c r="R695" s="1" t="s">
        <v>4507</v>
      </c>
      <c r="S695" s="1" t="s">
        <v>4508</v>
      </c>
      <c r="T695" s="1" t="s">
        <v>4509</v>
      </c>
      <c r="U695" s="7" t="s">
        <v>4510</v>
      </c>
      <c r="V695" s="1">
        <v>32</v>
      </c>
      <c r="W695" s="1">
        <v>18</v>
      </c>
      <c r="X695" s="1">
        <v>17</v>
      </c>
      <c r="Y695" s="1">
        <v>453</v>
      </c>
      <c r="Z695" s="1">
        <v>115</v>
      </c>
      <c r="AA695" s="1">
        <v>5</v>
      </c>
      <c r="AB695" s="1">
        <v>523</v>
      </c>
      <c r="AC695" s="1">
        <v>11</v>
      </c>
      <c r="AD695" s="1">
        <v>67</v>
      </c>
      <c r="AE695" s="1">
        <v>346</v>
      </c>
      <c r="AF695" s="1">
        <v>7</v>
      </c>
      <c r="AG695" s="1">
        <v>77</v>
      </c>
      <c r="AH695" s="1">
        <v>34</v>
      </c>
      <c r="AI695" s="1">
        <v>186</v>
      </c>
      <c r="AJ695" s="1">
        <v>37</v>
      </c>
      <c r="AK695" s="3">
        <f t="shared" si="4"/>
        <v>523</v>
      </c>
      <c r="AL695" s="1" t="s">
        <v>26</v>
      </c>
    </row>
    <row r="696" spans="1:38" ht="15.75" customHeight="1">
      <c r="A696" s="1">
        <v>696</v>
      </c>
      <c r="B696" s="1">
        <v>696</v>
      </c>
      <c r="C696" s="1" t="s">
        <v>4511</v>
      </c>
      <c r="D696" s="1" t="s">
        <v>4512</v>
      </c>
      <c r="E696" s="1">
        <v>1265</v>
      </c>
      <c r="F696" s="2">
        <f t="shared" si="0"/>
        <v>21.083333333333332</v>
      </c>
      <c r="G696" s="5">
        <v>40213</v>
      </c>
      <c r="H696" s="3">
        <f t="shared" si="1"/>
        <v>4</v>
      </c>
      <c r="I696" s="3" t="s">
        <v>55</v>
      </c>
      <c r="J696" s="5">
        <v>40325</v>
      </c>
      <c r="K696" s="6">
        <v>40325</v>
      </c>
      <c r="L696" s="3">
        <f t="shared" si="2"/>
        <v>4</v>
      </c>
      <c r="M696" s="3" t="s">
        <v>55</v>
      </c>
      <c r="N696" s="1" t="s">
        <v>4513</v>
      </c>
      <c r="O696" s="1">
        <v>139</v>
      </c>
      <c r="P696" s="4">
        <f t="shared" si="8"/>
        <v>67634.5</v>
      </c>
      <c r="Q696" s="1">
        <v>541076</v>
      </c>
      <c r="R696" s="1" t="s">
        <v>4514</v>
      </c>
      <c r="S696" s="1" t="s">
        <v>4515</v>
      </c>
      <c r="T696" s="1" t="s">
        <v>4516</v>
      </c>
      <c r="U696" s="7" t="s">
        <v>4517</v>
      </c>
      <c r="V696" s="1">
        <v>25</v>
      </c>
      <c r="W696" s="1">
        <v>7</v>
      </c>
      <c r="X696" s="1">
        <v>7</v>
      </c>
      <c r="Y696" s="1">
        <v>14</v>
      </c>
      <c r="Z696" s="1">
        <v>140</v>
      </c>
      <c r="AA696" s="1">
        <v>0</v>
      </c>
      <c r="AB696" s="1">
        <v>264</v>
      </c>
      <c r="AC696" s="1">
        <v>96</v>
      </c>
      <c r="AD696" s="1">
        <v>69</v>
      </c>
      <c r="AE696" s="1">
        <v>50</v>
      </c>
      <c r="AF696" s="1">
        <v>34</v>
      </c>
      <c r="AG696" s="1">
        <v>41</v>
      </c>
      <c r="AH696" s="1">
        <v>21</v>
      </c>
      <c r="AI696" s="1">
        <v>56</v>
      </c>
      <c r="AJ696" s="1">
        <v>48</v>
      </c>
      <c r="AK696" s="3">
        <f t="shared" si="4"/>
        <v>264</v>
      </c>
      <c r="AL696" s="1" t="s">
        <v>26</v>
      </c>
    </row>
    <row r="697" spans="1:38" ht="15.75" customHeight="1">
      <c r="A697" s="1">
        <v>697</v>
      </c>
      <c r="B697" s="1">
        <v>697</v>
      </c>
      <c r="C697" s="1" t="s">
        <v>4518</v>
      </c>
      <c r="D697" s="1" t="s">
        <v>4519</v>
      </c>
      <c r="E697" s="1">
        <v>1384</v>
      </c>
      <c r="F697" s="2">
        <f t="shared" si="0"/>
        <v>23.066666666666666</v>
      </c>
      <c r="G697" s="5">
        <v>40016</v>
      </c>
      <c r="H697" s="3">
        <f t="shared" si="1"/>
        <v>3</v>
      </c>
      <c r="I697" s="3" t="s">
        <v>79</v>
      </c>
      <c r="J697" s="5">
        <v>40326</v>
      </c>
      <c r="K697" s="6">
        <v>40326</v>
      </c>
      <c r="L697" s="3">
        <f t="shared" si="2"/>
        <v>5</v>
      </c>
      <c r="M697" s="3" t="s">
        <v>39</v>
      </c>
      <c r="N697" s="1" t="s">
        <v>4520</v>
      </c>
      <c r="O697" s="1">
        <v>85</v>
      </c>
      <c r="P697" s="4">
        <f t="shared" si="8"/>
        <v>64807.625</v>
      </c>
      <c r="Q697" s="1">
        <v>518461</v>
      </c>
      <c r="R697" s="1" t="s">
        <v>4521</v>
      </c>
      <c r="S697" s="1" t="s">
        <v>4522</v>
      </c>
      <c r="T697" s="1" t="s">
        <v>4523</v>
      </c>
      <c r="U697" s="7" t="s">
        <v>4524</v>
      </c>
      <c r="V697" s="1">
        <v>0</v>
      </c>
      <c r="W697" s="1">
        <v>206</v>
      </c>
      <c r="X697" s="1">
        <v>4</v>
      </c>
      <c r="Y697" s="1">
        <v>9</v>
      </c>
      <c r="Z697" s="1">
        <v>50</v>
      </c>
      <c r="AA697" s="1">
        <v>4</v>
      </c>
      <c r="AB697" s="1">
        <v>1</v>
      </c>
      <c r="AC697" s="1">
        <v>9</v>
      </c>
      <c r="AD697" s="1">
        <v>70</v>
      </c>
      <c r="AE697" s="1">
        <v>57</v>
      </c>
      <c r="AF697" s="1">
        <v>15</v>
      </c>
      <c r="AG697" s="1">
        <v>37</v>
      </c>
      <c r="AH697" s="1">
        <v>19</v>
      </c>
      <c r="AI697" s="1">
        <v>4</v>
      </c>
      <c r="AJ697" s="1">
        <v>13</v>
      </c>
      <c r="AK697" s="3">
        <f t="shared" si="4"/>
        <v>206</v>
      </c>
      <c r="AL697" s="1" t="s">
        <v>28</v>
      </c>
    </row>
    <row r="698" spans="1:38" ht="15.75" customHeight="1">
      <c r="A698" s="1">
        <v>698</v>
      </c>
      <c r="B698" s="1">
        <v>698</v>
      </c>
      <c r="C698" s="1" t="s">
        <v>4525</v>
      </c>
      <c r="D698" s="1" t="s">
        <v>1102</v>
      </c>
      <c r="E698" s="1">
        <v>1125</v>
      </c>
      <c r="F698" s="2">
        <f t="shared" si="0"/>
        <v>18.75</v>
      </c>
      <c r="G698" s="5">
        <v>40277</v>
      </c>
      <c r="H698" s="3">
        <f t="shared" si="1"/>
        <v>5</v>
      </c>
      <c r="I698" s="3" t="s">
        <v>39</v>
      </c>
      <c r="J698" s="5">
        <v>40329</v>
      </c>
      <c r="K698" s="6">
        <v>40329</v>
      </c>
      <c r="L698" s="3">
        <f t="shared" si="2"/>
        <v>1</v>
      </c>
      <c r="M698" s="3" t="s">
        <v>40</v>
      </c>
      <c r="N698" s="1" t="s">
        <v>1103</v>
      </c>
      <c r="O698" s="1">
        <v>88</v>
      </c>
      <c r="P698" s="4">
        <f t="shared" si="8"/>
        <v>48745.125</v>
      </c>
      <c r="Q698" s="1">
        <v>389961</v>
      </c>
      <c r="R698" s="1" t="s">
        <v>4526</v>
      </c>
      <c r="S698" s="1" t="s">
        <v>4527</v>
      </c>
      <c r="T698" s="1" t="s">
        <v>4528</v>
      </c>
      <c r="U698" s="7" t="s">
        <v>4529</v>
      </c>
      <c r="V698" s="1">
        <v>23</v>
      </c>
      <c r="W698" s="1">
        <v>5</v>
      </c>
      <c r="X698" s="1">
        <v>40</v>
      </c>
      <c r="Y698" s="1">
        <v>48</v>
      </c>
      <c r="Z698" s="1">
        <v>31</v>
      </c>
      <c r="AA698" s="1">
        <v>50</v>
      </c>
      <c r="AB698" s="1">
        <v>133</v>
      </c>
      <c r="AC698" s="1">
        <v>36</v>
      </c>
      <c r="AD698" s="1">
        <v>61</v>
      </c>
      <c r="AE698" s="1">
        <v>9</v>
      </c>
      <c r="AF698" s="1">
        <v>41</v>
      </c>
      <c r="AG698" s="1">
        <v>30</v>
      </c>
      <c r="AH698" s="1">
        <v>47</v>
      </c>
      <c r="AI698" s="1">
        <v>172</v>
      </c>
      <c r="AJ698" s="1">
        <v>66</v>
      </c>
      <c r="AK698" s="3">
        <f t="shared" si="4"/>
        <v>172</v>
      </c>
      <c r="AL698" s="1" t="s">
        <v>33</v>
      </c>
    </row>
    <row r="699" spans="1:38" ht="15.75" customHeight="1">
      <c r="A699" s="1">
        <v>699</v>
      </c>
      <c r="B699" s="1">
        <v>699</v>
      </c>
      <c r="C699" s="1" t="s">
        <v>4530</v>
      </c>
      <c r="D699" s="1" t="s">
        <v>4531</v>
      </c>
      <c r="E699" s="1">
        <v>922</v>
      </c>
      <c r="F699" s="2">
        <f t="shared" si="0"/>
        <v>15.366666666666667</v>
      </c>
      <c r="G699" s="5">
        <v>40219</v>
      </c>
      <c r="H699" s="3">
        <f t="shared" si="1"/>
        <v>3</v>
      </c>
      <c r="I699" s="3" t="s">
        <v>79</v>
      </c>
      <c r="J699" s="5">
        <v>40330</v>
      </c>
      <c r="K699" s="6">
        <v>40330</v>
      </c>
      <c r="L699" s="3">
        <f t="shared" si="2"/>
        <v>2</v>
      </c>
      <c r="M699" s="3" t="s">
        <v>71</v>
      </c>
      <c r="N699" s="1" t="s">
        <v>4532</v>
      </c>
      <c r="O699" s="1">
        <v>227</v>
      </c>
      <c r="P699" s="4">
        <f t="shared" si="8"/>
        <v>189251.75</v>
      </c>
      <c r="Q699" s="1">
        <v>1514014</v>
      </c>
      <c r="R699" s="1" t="s">
        <v>4533</v>
      </c>
      <c r="S699" s="1" t="s">
        <v>4534</v>
      </c>
      <c r="T699" s="1" t="s">
        <v>4535</v>
      </c>
      <c r="U699" s="7" t="s">
        <v>4536</v>
      </c>
      <c r="V699" s="1">
        <v>23</v>
      </c>
      <c r="W699" s="1">
        <v>72</v>
      </c>
      <c r="X699" s="1">
        <v>44</v>
      </c>
      <c r="Y699" s="1">
        <v>24</v>
      </c>
      <c r="Z699" s="1">
        <v>479</v>
      </c>
      <c r="AA699" s="1">
        <v>7</v>
      </c>
      <c r="AB699" s="1">
        <v>203</v>
      </c>
      <c r="AC699" s="1">
        <v>428</v>
      </c>
      <c r="AD699" s="1">
        <v>294</v>
      </c>
      <c r="AE699" s="1">
        <v>514</v>
      </c>
      <c r="AF699" s="1">
        <v>42</v>
      </c>
      <c r="AG699" s="1">
        <v>112</v>
      </c>
      <c r="AH699" s="1">
        <v>14</v>
      </c>
      <c r="AI699" s="1">
        <v>59</v>
      </c>
      <c r="AJ699" s="1">
        <v>139</v>
      </c>
      <c r="AK699" s="3">
        <f t="shared" si="4"/>
        <v>514</v>
      </c>
      <c r="AL699" s="1" t="s">
        <v>29</v>
      </c>
    </row>
    <row r="700" spans="1:38" ht="15.75" customHeight="1">
      <c r="A700" s="1">
        <v>700</v>
      </c>
      <c r="B700" s="1">
        <v>700</v>
      </c>
      <c r="C700" s="1" t="s">
        <v>4537</v>
      </c>
      <c r="D700" s="1" t="s">
        <v>4538</v>
      </c>
      <c r="E700" s="1">
        <v>973</v>
      </c>
      <c r="F700" s="2">
        <f t="shared" si="0"/>
        <v>16.216666666666665</v>
      </c>
      <c r="G700" s="5">
        <v>40283</v>
      </c>
      <c r="H700" s="3">
        <f t="shared" si="1"/>
        <v>4</v>
      </c>
      <c r="I700" s="3" t="s">
        <v>55</v>
      </c>
      <c r="J700" s="5">
        <v>40330</v>
      </c>
      <c r="K700" s="6">
        <v>40330</v>
      </c>
      <c r="L700" s="3">
        <f t="shared" si="2"/>
        <v>2</v>
      </c>
      <c r="M700" s="3" t="s">
        <v>71</v>
      </c>
      <c r="N700" s="1" t="s">
        <v>327</v>
      </c>
      <c r="O700" s="1">
        <v>342</v>
      </c>
      <c r="P700" s="4">
        <f t="shared" si="8"/>
        <v>178266.25</v>
      </c>
      <c r="Q700" s="1">
        <v>1426130</v>
      </c>
      <c r="R700" s="1" t="s">
        <v>4539</v>
      </c>
      <c r="S700" s="1" t="s">
        <v>4540</v>
      </c>
      <c r="T700" s="1" t="s">
        <v>4541</v>
      </c>
      <c r="U700" s="7" t="s">
        <v>4542</v>
      </c>
      <c r="V700" s="1">
        <v>26</v>
      </c>
      <c r="W700" s="1">
        <v>744</v>
      </c>
      <c r="X700" s="1">
        <v>9</v>
      </c>
      <c r="Y700" s="1">
        <v>175</v>
      </c>
      <c r="Z700" s="1">
        <v>431</v>
      </c>
      <c r="AA700" s="1">
        <v>7</v>
      </c>
      <c r="AB700" s="1">
        <v>760</v>
      </c>
      <c r="AC700" s="1">
        <v>16</v>
      </c>
      <c r="AD700" s="1">
        <v>939</v>
      </c>
      <c r="AE700" s="1">
        <v>313</v>
      </c>
      <c r="AF700" s="1">
        <v>27</v>
      </c>
      <c r="AG700" s="1">
        <v>57</v>
      </c>
      <c r="AH700" s="1">
        <v>23</v>
      </c>
      <c r="AI700" s="1">
        <v>667</v>
      </c>
      <c r="AJ700" s="1">
        <v>29</v>
      </c>
      <c r="AK700" s="3">
        <f t="shared" si="4"/>
        <v>939</v>
      </c>
      <c r="AL700" s="1" t="s">
        <v>28</v>
      </c>
    </row>
    <row r="701" spans="1:38" ht="15.75" customHeight="1">
      <c r="A701" s="1">
        <v>701</v>
      </c>
      <c r="B701" s="1">
        <v>701</v>
      </c>
      <c r="C701" s="1" t="s">
        <v>4543</v>
      </c>
      <c r="D701" s="1" t="s">
        <v>4544</v>
      </c>
      <c r="E701" s="1">
        <v>790</v>
      </c>
      <c r="F701" s="2">
        <f t="shared" si="0"/>
        <v>13.166666666666666</v>
      </c>
      <c r="G701" s="5">
        <v>40220</v>
      </c>
      <c r="H701" s="3">
        <f t="shared" si="1"/>
        <v>4</v>
      </c>
      <c r="I701" s="3" t="s">
        <v>55</v>
      </c>
      <c r="J701" s="5">
        <v>40331</v>
      </c>
      <c r="K701" s="6">
        <v>40331</v>
      </c>
      <c r="L701" s="3">
        <f t="shared" si="2"/>
        <v>3</v>
      </c>
      <c r="M701" s="3" t="s">
        <v>79</v>
      </c>
      <c r="N701" s="1" t="s">
        <v>4545</v>
      </c>
      <c r="O701" s="1">
        <v>477</v>
      </c>
      <c r="P701" s="4">
        <f t="shared" si="8"/>
        <v>181456.125</v>
      </c>
      <c r="Q701" s="1">
        <v>1451649</v>
      </c>
      <c r="R701" s="1" t="s">
        <v>4546</v>
      </c>
      <c r="S701" s="1" t="s">
        <v>4547</v>
      </c>
      <c r="T701" s="1" t="s">
        <v>4548</v>
      </c>
      <c r="U701" s="7" t="s">
        <v>4549</v>
      </c>
      <c r="V701" s="1">
        <v>28</v>
      </c>
      <c r="W701" s="1">
        <v>39</v>
      </c>
      <c r="X701" s="1">
        <v>34</v>
      </c>
      <c r="Y701" s="1">
        <v>240</v>
      </c>
      <c r="Z701" s="1">
        <v>369</v>
      </c>
      <c r="AA701" s="1">
        <v>455</v>
      </c>
      <c r="AB701" s="1">
        <v>283</v>
      </c>
      <c r="AC701" s="1">
        <v>150</v>
      </c>
      <c r="AD701" s="1">
        <v>161</v>
      </c>
      <c r="AE701" s="1">
        <v>81</v>
      </c>
      <c r="AF701" s="1">
        <v>14</v>
      </c>
      <c r="AG701" s="1">
        <v>135</v>
      </c>
      <c r="AH701" s="1">
        <v>37</v>
      </c>
      <c r="AI701" s="1">
        <v>88</v>
      </c>
      <c r="AJ701" s="1">
        <v>89</v>
      </c>
      <c r="AK701" s="3">
        <f t="shared" si="4"/>
        <v>455</v>
      </c>
      <c r="AL701" s="1" t="s">
        <v>25</v>
      </c>
    </row>
    <row r="702" spans="1:38" ht="15.75" customHeight="1">
      <c r="A702" s="1">
        <v>702</v>
      </c>
      <c r="B702" s="1">
        <v>702</v>
      </c>
      <c r="C702" s="1" t="s">
        <v>4550</v>
      </c>
      <c r="D702" s="1" t="s">
        <v>1514</v>
      </c>
      <c r="E702" s="1">
        <v>989</v>
      </c>
      <c r="F702" s="2">
        <f t="shared" si="0"/>
        <v>16.483333333333334</v>
      </c>
      <c r="G702" s="5">
        <v>40286</v>
      </c>
      <c r="H702" s="3">
        <f t="shared" si="1"/>
        <v>7</v>
      </c>
      <c r="I702" s="3" t="s">
        <v>87</v>
      </c>
      <c r="J702" s="5">
        <v>40332</v>
      </c>
      <c r="K702" s="6">
        <v>40332</v>
      </c>
      <c r="L702" s="3">
        <f t="shared" si="2"/>
        <v>4</v>
      </c>
      <c r="M702" s="3" t="s">
        <v>55</v>
      </c>
      <c r="N702" s="1" t="s">
        <v>1515</v>
      </c>
      <c r="O702" s="1">
        <v>228</v>
      </c>
      <c r="P702" s="4">
        <f t="shared" si="8"/>
        <v>202106.375</v>
      </c>
      <c r="Q702" s="1">
        <v>1616851</v>
      </c>
      <c r="R702" s="1" t="s">
        <v>4551</v>
      </c>
      <c r="S702" s="1" t="s">
        <v>4552</v>
      </c>
      <c r="T702" s="1" t="s">
        <v>4553</v>
      </c>
      <c r="U702" s="7" t="s">
        <v>4554</v>
      </c>
      <c r="V702" s="1">
        <v>33</v>
      </c>
      <c r="W702" s="1">
        <v>509</v>
      </c>
      <c r="X702" s="1">
        <v>14</v>
      </c>
      <c r="Y702" s="1">
        <v>42</v>
      </c>
      <c r="Z702" s="1">
        <v>436</v>
      </c>
      <c r="AA702" s="1">
        <v>16</v>
      </c>
      <c r="AB702" s="1">
        <v>240</v>
      </c>
      <c r="AC702" s="1">
        <v>34</v>
      </c>
      <c r="AD702" s="1">
        <v>833</v>
      </c>
      <c r="AE702" s="1">
        <v>121</v>
      </c>
      <c r="AF702" s="1">
        <v>30</v>
      </c>
      <c r="AG702" s="1">
        <v>69</v>
      </c>
      <c r="AH702" s="1">
        <v>15</v>
      </c>
      <c r="AI702" s="1">
        <v>294</v>
      </c>
      <c r="AJ702" s="1">
        <v>34</v>
      </c>
      <c r="AK702" s="3">
        <f t="shared" si="4"/>
        <v>833</v>
      </c>
      <c r="AL702" s="1" t="s">
        <v>28</v>
      </c>
    </row>
    <row r="703" spans="1:38" ht="15.75" customHeight="1">
      <c r="A703" s="1">
        <v>703</v>
      </c>
      <c r="B703" s="1">
        <v>703</v>
      </c>
      <c r="C703" s="1" t="s">
        <v>4555</v>
      </c>
      <c r="D703" s="1" t="s">
        <v>4556</v>
      </c>
      <c r="E703" s="1">
        <v>868</v>
      </c>
      <c r="F703" s="2">
        <f t="shared" si="0"/>
        <v>14.466666666666667</v>
      </c>
      <c r="G703" s="5">
        <v>40280</v>
      </c>
      <c r="H703" s="3">
        <f t="shared" si="1"/>
        <v>1</v>
      </c>
      <c r="I703" s="3" t="s">
        <v>40</v>
      </c>
      <c r="J703" s="5">
        <v>40333</v>
      </c>
      <c r="K703" s="6">
        <v>40333</v>
      </c>
      <c r="L703" s="3">
        <f t="shared" si="2"/>
        <v>5</v>
      </c>
      <c r="M703" s="3" t="s">
        <v>39</v>
      </c>
      <c r="N703" s="1" t="s">
        <v>4557</v>
      </c>
      <c r="O703" s="1">
        <v>142</v>
      </c>
      <c r="P703" s="4">
        <f t="shared" si="8"/>
        <v>132391.25</v>
      </c>
      <c r="Q703" s="1">
        <v>1059130</v>
      </c>
      <c r="R703" s="1" t="s">
        <v>4558</v>
      </c>
      <c r="S703" s="1" t="s">
        <v>4559</v>
      </c>
      <c r="T703" s="1" t="s">
        <v>4560</v>
      </c>
      <c r="U703" s="7" t="s">
        <v>4561</v>
      </c>
      <c r="V703" s="1">
        <v>33</v>
      </c>
      <c r="W703" s="1">
        <v>95</v>
      </c>
      <c r="X703" s="1">
        <v>7</v>
      </c>
      <c r="Y703" s="1">
        <v>24</v>
      </c>
      <c r="Z703" s="1">
        <v>188</v>
      </c>
      <c r="AA703" s="1">
        <v>300</v>
      </c>
      <c r="AB703" s="1">
        <v>28</v>
      </c>
      <c r="AC703" s="1">
        <v>337</v>
      </c>
      <c r="AD703" s="1">
        <v>114</v>
      </c>
      <c r="AE703" s="1">
        <v>208</v>
      </c>
      <c r="AF703" s="1">
        <v>31</v>
      </c>
      <c r="AG703" s="1">
        <v>72</v>
      </c>
      <c r="AH703" s="1">
        <v>21</v>
      </c>
      <c r="AI703" s="1">
        <v>9</v>
      </c>
      <c r="AJ703" s="1">
        <v>16</v>
      </c>
      <c r="AK703" s="3">
        <f t="shared" si="4"/>
        <v>337</v>
      </c>
      <c r="AL703" s="1" t="s">
        <v>27</v>
      </c>
    </row>
    <row r="704" spans="1:38" ht="15.75" customHeight="1">
      <c r="A704" s="1">
        <v>704</v>
      </c>
      <c r="B704" s="1">
        <v>704</v>
      </c>
      <c r="C704" s="1" t="s">
        <v>4562</v>
      </c>
      <c r="D704" s="1" t="s">
        <v>3778</v>
      </c>
      <c r="E704" s="1">
        <v>1182</v>
      </c>
      <c r="F704" s="2">
        <f t="shared" si="0"/>
        <v>19.7</v>
      </c>
      <c r="G704" s="5">
        <v>40219</v>
      </c>
      <c r="H704" s="3">
        <f t="shared" si="1"/>
        <v>3</v>
      </c>
      <c r="I704" s="3" t="s">
        <v>79</v>
      </c>
      <c r="J704" s="5">
        <v>40336</v>
      </c>
      <c r="K704" s="6">
        <v>40336</v>
      </c>
      <c r="L704" s="3">
        <f t="shared" si="2"/>
        <v>1</v>
      </c>
      <c r="M704" s="3" t="s">
        <v>40</v>
      </c>
      <c r="N704" s="1" t="s">
        <v>3779</v>
      </c>
      <c r="O704" s="1">
        <v>393</v>
      </c>
      <c r="P704" s="4">
        <f t="shared" si="8"/>
        <v>145084</v>
      </c>
      <c r="Q704" s="1">
        <v>1160672</v>
      </c>
      <c r="R704" s="1" t="s">
        <v>4563</v>
      </c>
      <c r="S704" s="1" t="s">
        <v>4564</v>
      </c>
      <c r="T704" s="1" t="s">
        <v>4565</v>
      </c>
      <c r="U704" s="7" t="s">
        <v>4566</v>
      </c>
      <c r="V704" s="1">
        <v>32</v>
      </c>
      <c r="W704" s="1">
        <v>60</v>
      </c>
      <c r="X704" s="1">
        <v>29</v>
      </c>
      <c r="Y704" s="1">
        <v>89</v>
      </c>
      <c r="Z704" s="1">
        <v>263</v>
      </c>
      <c r="AA704" s="1">
        <v>69</v>
      </c>
      <c r="AB704" s="1">
        <v>287</v>
      </c>
      <c r="AC704" s="1">
        <v>145</v>
      </c>
      <c r="AD704" s="1">
        <v>439</v>
      </c>
      <c r="AE704" s="1">
        <v>30</v>
      </c>
      <c r="AF704" s="1">
        <v>28</v>
      </c>
      <c r="AG704" s="1">
        <v>91</v>
      </c>
      <c r="AH704" s="1">
        <v>11</v>
      </c>
      <c r="AI704" s="1">
        <v>519</v>
      </c>
      <c r="AJ704" s="1">
        <v>44</v>
      </c>
      <c r="AK704" s="3">
        <f t="shared" si="4"/>
        <v>519</v>
      </c>
      <c r="AL704" s="1" t="s">
        <v>33</v>
      </c>
    </row>
    <row r="705" spans="1:38" ht="15.75" customHeight="1">
      <c r="A705" s="1">
        <v>705</v>
      </c>
      <c r="B705" s="1">
        <v>705</v>
      </c>
      <c r="C705" s="1" t="s">
        <v>4567</v>
      </c>
      <c r="D705" s="1" t="s">
        <v>4568</v>
      </c>
      <c r="E705" s="1">
        <v>946</v>
      </c>
      <c r="F705" s="2">
        <f t="shared" si="0"/>
        <v>15.766666666666667</v>
      </c>
      <c r="G705" s="5">
        <v>40218</v>
      </c>
      <c r="H705" s="3">
        <f t="shared" si="1"/>
        <v>2</v>
      </c>
      <c r="I705" s="3" t="s">
        <v>71</v>
      </c>
      <c r="J705" s="5">
        <v>40337</v>
      </c>
      <c r="K705" s="6">
        <v>40337</v>
      </c>
      <c r="L705" s="3">
        <f t="shared" si="2"/>
        <v>2</v>
      </c>
      <c r="M705" s="3" t="s">
        <v>71</v>
      </c>
      <c r="N705" s="1" t="s">
        <v>2611</v>
      </c>
      <c r="O705" s="1">
        <v>86</v>
      </c>
      <c r="P705" s="4">
        <f t="shared" si="8"/>
        <v>40925.75</v>
      </c>
      <c r="Q705" s="1">
        <v>327406</v>
      </c>
      <c r="R705" s="1" t="s">
        <v>4569</v>
      </c>
      <c r="S705" s="1" t="s">
        <v>4570</v>
      </c>
      <c r="T705" s="1" t="s">
        <v>4571</v>
      </c>
      <c r="U705" s="7" t="s">
        <v>4572</v>
      </c>
      <c r="V705" s="1">
        <v>23</v>
      </c>
      <c r="W705" s="1">
        <v>84</v>
      </c>
      <c r="X705" s="1">
        <v>3</v>
      </c>
      <c r="Y705" s="1">
        <v>75</v>
      </c>
      <c r="Z705" s="1">
        <v>58</v>
      </c>
      <c r="AA705" s="1">
        <v>33</v>
      </c>
      <c r="AB705" s="1">
        <v>115</v>
      </c>
      <c r="AC705" s="1">
        <v>57</v>
      </c>
      <c r="AD705" s="1">
        <v>337</v>
      </c>
      <c r="AE705" s="1">
        <v>34</v>
      </c>
      <c r="AF705" s="1">
        <v>4</v>
      </c>
      <c r="AG705" s="1">
        <v>19</v>
      </c>
      <c r="AH705" s="1">
        <v>0</v>
      </c>
      <c r="AI705" s="1">
        <v>94</v>
      </c>
      <c r="AJ705" s="1">
        <v>0</v>
      </c>
      <c r="AK705" s="3">
        <f t="shared" si="4"/>
        <v>337</v>
      </c>
      <c r="AL705" s="1" t="s">
        <v>28</v>
      </c>
    </row>
    <row r="706" spans="1:38" ht="15.75" customHeight="1">
      <c r="A706" s="1">
        <v>706</v>
      </c>
      <c r="B706" s="1">
        <v>706</v>
      </c>
      <c r="C706" s="1" t="s">
        <v>4573</v>
      </c>
      <c r="D706" s="1" t="s">
        <v>3487</v>
      </c>
      <c r="E706" s="1">
        <v>757</v>
      </c>
      <c r="F706" s="2">
        <f t="shared" si="0"/>
        <v>12.616666666666667</v>
      </c>
      <c r="G706" s="5">
        <v>40286</v>
      </c>
      <c r="H706" s="3">
        <f t="shared" si="1"/>
        <v>7</v>
      </c>
      <c r="I706" s="3" t="s">
        <v>87</v>
      </c>
      <c r="J706" s="5">
        <v>40338</v>
      </c>
      <c r="K706" s="6">
        <v>40338</v>
      </c>
      <c r="L706" s="3">
        <f t="shared" si="2"/>
        <v>3</v>
      </c>
      <c r="M706" s="3" t="s">
        <v>79</v>
      </c>
      <c r="N706" s="1" t="s">
        <v>3488</v>
      </c>
      <c r="O706" s="1">
        <v>491</v>
      </c>
      <c r="P706" s="4">
        <f t="shared" si="8"/>
        <v>132123.375</v>
      </c>
      <c r="Q706" s="1">
        <v>1056987</v>
      </c>
      <c r="R706" s="1" t="s">
        <v>4574</v>
      </c>
      <c r="S706" s="1" t="s">
        <v>4575</v>
      </c>
      <c r="T706" s="1" t="s">
        <v>4576</v>
      </c>
      <c r="U706" s="7" t="s">
        <v>4577</v>
      </c>
      <c r="V706" s="1">
        <v>30</v>
      </c>
      <c r="W706" s="1">
        <v>26</v>
      </c>
      <c r="X706" s="1">
        <v>16</v>
      </c>
      <c r="Y706" s="1">
        <v>30</v>
      </c>
      <c r="Z706" s="1">
        <v>280</v>
      </c>
      <c r="AA706" s="1">
        <v>540</v>
      </c>
      <c r="AB706" s="1">
        <v>350</v>
      </c>
      <c r="AC706" s="1">
        <v>365</v>
      </c>
      <c r="AD706" s="1">
        <v>420</v>
      </c>
      <c r="AE706" s="1">
        <v>29</v>
      </c>
      <c r="AF706" s="1">
        <v>25</v>
      </c>
      <c r="AG706" s="1">
        <v>74</v>
      </c>
      <c r="AH706" s="1">
        <v>9</v>
      </c>
      <c r="AI706" s="1">
        <v>489</v>
      </c>
      <c r="AJ706" s="1">
        <v>23</v>
      </c>
      <c r="AK706" s="3">
        <f t="shared" si="4"/>
        <v>540</v>
      </c>
      <c r="AL706" s="1" t="s">
        <v>25</v>
      </c>
    </row>
    <row r="707" spans="1:38" ht="15.75" customHeight="1">
      <c r="A707" s="1">
        <v>707</v>
      </c>
      <c r="B707" s="1">
        <v>707</v>
      </c>
      <c r="C707" s="1" t="s">
        <v>4578</v>
      </c>
      <c r="D707" s="1" t="s">
        <v>4579</v>
      </c>
      <c r="E707" s="1">
        <v>1379</v>
      </c>
      <c r="F707" s="2">
        <f t="shared" si="0"/>
        <v>22.983333333333334</v>
      </c>
      <c r="G707" s="5">
        <v>40220</v>
      </c>
      <c r="H707" s="3">
        <f t="shared" si="1"/>
        <v>4</v>
      </c>
      <c r="I707" s="3" t="s">
        <v>55</v>
      </c>
      <c r="J707" s="5">
        <v>40339</v>
      </c>
      <c r="K707" s="6">
        <v>40339</v>
      </c>
      <c r="L707" s="3">
        <f t="shared" si="2"/>
        <v>4</v>
      </c>
      <c r="M707" s="3" t="s">
        <v>55</v>
      </c>
      <c r="N707" s="1" t="s">
        <v>765</v>
      </c>
      <c r="O707" s="1">
        <v>921</v>
      </c>
      <c r="P707" s="4">
        <f t="shared" si="8"/>
        <v>161771.375</v>
      </c>
      <c r="Q707" s="1">
        <v>1294171</v>
      </c>
      <c r="R707" s="1" t="s">
        <v>4580</v>
      </c>
      <c r="S707" s="1" t="s">
        <v>4581</v>
      </c>
      <c r="T707" s="1" t="s">
        <v>4582</v>
      </c>
      <c r="U707" s="7" t="s">
        <v>4583</v>
      </c>
      <c r="V707" s="1">
        <v>27</v>
      </c>
      <c r="W707" s="1">
        <v>17</v>
      </c>
      <c r="X707" s="1">
        <v>33</v>
      </c>
      <c r="Y707" s="1">
        <v>44</v>
      </c>
      <c r="Z707" s="1">
        <v>129</v>
      </c>
      <c r="AA707" s="1">
        <v>22</v>
      </c>
      <c r="AB707" s="1">
        <v>585</v>
      </c>
      <c r="AC707" s="1">
        <v>40</v>
      </c>
      <c r="AD707" s="1">
        <v>87</v>
      </c>
      <c r="AE707" s="1">
        <v>27</v>
      </c>
      <c r="AF707" s="1">
        <v>11</v>
      </c>
      <c r="AG707" s="1">
        <v>70</v>
      </c>
      <c r="AH707" s="1">
        <v>17</v>
      </c>
      <c r="AI707" s="1">
        <v>258</v>
      </c>
      <c r="AJ707" s="1">
        <v>53</v>
      </c>
      <c r="AK707" s="3">
        <f t="shared" si="4"/>
        <v>585</v>
      </c>
      <c r="AL707" s="1" t="s">
        <v>26</v>
      </c>
    </row>
    <row r="708" spans="1:38" ht="15.75" customHeight="1">
      <c r="A708" s="1">
        <v>708</v>
      </c>
      <c r="B708" s="1">
        <v>708</v>
      </c>
      <c r="C708" s="1" t="s">
        <v>4584</v>
      </c>
      <c r="D708" s="1" t="s">
        <v>4585</v>
      </c>
      <c r="E708" s="1">
        <v>960</v>
      </c>
      <c r="F708" s="2">
        <f t="shared" si="0"/>
        <v>16</v>
      </c>
      <c r="G708" s="5">
        <v>40220</v>
      </c>
      <c r="H708" s="3">
        <f t="shared" si="1"/>
        <v>4</v>
      </c>
      <c r="I708" s="3" t="s">
        <v>55</v>
      </c>
      <c r="J708" s="5">
        <v>40340</v>
      </c>
      <c r="K708" s="6">
        <v>40340</v>
      </c>
      <c r="L708" s="3">
        <f t="shared" si="2"/>
        <v>5</v>
      </c>
      <c r="M708" s="3" t="s">
        <v>39</v>
      </c>
      <c r="N708" s="1" t="s">
        <v>4586</v>
      </c>
      <c r="O708" s="1">
        <v>149</v>
      </c>
      <c r="P708" s="4">
        <f t="shared" si="8"/>
        <v>153894.875</v>
      </c>
      <c r="Q708" s="1">
        <v>1231159</v>
      </c>
      <c r="R708" s="1" t="s">
        <v>4587</v>
      </c>
      <c r="S708" s="1" t="s">
        <v>4588</v>
      </c>
      <c r="T708" s="1" t="s">
        <v>4589</v>
      </c>
      <c r="U708" s="7" t="s">
        <v>4590</v>
      </c>
      <c r="V708" s="1">
        <v>30</v>
      </c>
      <c r="W708" s="1">
        <v>80</v>
      </c>
      <c r="X708" s="1">
        <v>18</v>
      </c>
      <c r="Y708" s="1">
        <v>20</v>
      </c>
      <c r="Z708" s="1">
        <v>373</v>
      </c>
      <c r="AA708" s="1">
        <v>29</v>
      </c>
      <c r="AB708" s="1">
        <v>362</v>
      </c>
      <c r="AC708" s="1">
        <v>146</v>
      </c>
      <c r="AD708" s="1">
        <v>168</v>
      </c>
      <c r="AE708" s="1">
        <v>23</v>
      </c>
      <c r="AF708" s="1">
        <v>44</v>
      </c>
      <c r="AG708" s="1">
        <v>107</v>
      </c>
      <c r="AH708" s="1">
        <v>12</v>
      </c>
      <c r="AI708" s="1">
        <v>153</v>
      </c>
      <c r="AJ708" s="1">
        <v>33</v>
      </c>
      <c r="AK708" s="3">
        <f t="shared" si="4"/>
        <v>373</v>
      </c>
      <c r="AL708" s="1" t="s">
        <v>24</v>
      </c>
    </row>
    <row r="709" spans="1:38" ht="15.75" customHeight="1">
      <c r="A709" s="1">
        <v>709</v>
      </c>
      <c r="B709" s="1">
        <v>709</v>
      </c>
      <c r="C709" s="1" t="s">
        <v>4591</v>
      </c>
      <c r="D709" s="1" t="s">
        <v>347</v>
      </c>
      <c r="E709" s="1">
        <v>1141</v>
      </c>
      <c r="F709" s="2">
        <f t="shared" si="0"/>
        <v>19.016666666666666</v>
      </c>
      <c r="G709" s="5">
        <v>40218</v>
      </c>
      <c r="H709" s="3">
        <f t="shared" si="1"/>
        <v>2</v>
      </c>
      <c r="I709" s="3" t="s">
        <v>71</v>
      </c>
      <c r="J709" s="5">
        <v>40343</v>
      </c>
      <c r="K709" s="6">
        <v>40343</v>
      </c>
      <c r="L709" s="3">
        <f t="shared" si="2"/>
        <v>1</v>
      </c>
      <c r="M709" s="3" t="s">
        <v>40</v>
      </c>
      <c r="N709" s="1" t="s">
        <v>348</v>
      </c>
      <c r="O709" s="1">
        <v>837</v>
      </c>
      <c r="P709" s="4">
        <f t="shared" si="8"/>
        <v>303619.75</v>
      </c>
      <c r="Q709" s="1">
        <v>2428958</v>
      </c>
      <c r="R709" s="1" t="s">
        <v>4592</v>
      </c>
      <c r="S709" s="1" t="s">
        <v>4593</v>
      </c>
      <c r="T709" s="1" t="s">
        <v>4594</v>
      </c>
      <c r="U709" s="7" t="s">
        <v>4595</v>
      </c>
      <c r="V709" s="1">
        <v>34</v>
      </c>
      <c r="W709" s="1">
        <v>31</v>
      </c>
      <c r="X709" s="1">
        <v>38</v>
      </c>
      <c r="Y709" s="1">
        <v>27</v>
      </c>
      <c r="Z709" s="1">
        <v>522</v>
      </c>
      <c r="AA709" s="1">
        <v>475</v>
      </c>
      <c r="AB709" s="1">
        <v>818</v>
      </c>
      <c r="AC709" s="1">
        <v>139</v>
      </c>
      <c r="AD709" s="1">
        <v>116</v>
      </c>
      <c r="AE709" s="1">
        <v>84</v>
      </c>
      <c r="AF709" s="1">
        <v>60</v>
      </c>
      <c r="AG709" s="1">
        <v>140</v>
      </c>
      <c r="AH709" s="1">
        <v>98</v>
      </c>
      <c r="AI709" s="1">
        <v>429</v>
      </c>
      <c r="AJ709" s="1">
        <v>127</v>
      </c>
      <c r="AK709" s="3">
        <f t="shared" si="4"/>
        <v>818</v>
      </c>
      <c r="AL709" s="1" t="s">
        <v>26</v>
      </c>
    </row>
    <row r="710" spans="1:38" ht="15.75" customHeight="1">
      <c r="A710" s="1">
        <v>710</v>
      </c>
      <c r="B710" s="1">
        <v>710</v>
      </c>
      <c r="C710" s="1" t="s">
        <v>4596</v>
      </c>
      <c r="D710" s="1" t="s">
        <v>4597</v>
      </c>
      <c r="E710" s="1">
        <v>345</v>
      </c>
      <c r="F710" s="2">
        <f t="shared" si="0"/>
        <v>5.75</v>
      </c>
      <c r="G710" s="5">
        <v>40218</v>
      </c>
      <c r="H710" s="3">
        <f t="shared" si="1"/>
        <v>2</v>
      </c>
      <c r="I710" s="3" t="s">
        <v>71</v>
      </c>
      <c r="J710" s="5">
        <v>40344</v>
      </c>
      <c r="K710" s="6">
        <v>40344</v>
      </c>
      <c r="L710" s="3">
        <f t="shared" si="2"/>
        <v>2</v>
      </c>
      <c r="M710" s="3" t="s">
        <v>71</v>
      </c>
      <c r="N710" s="1" t="s">
        <v>4598</v>
      </c>
      <c r="O710" s="1">
        <v>223</v>
      </c>
      <c r="P710" s="4">
        <f t="shared" si="8"/>
        <v>97134.875</v>
      </c>
      <c r="Q710" s="1">
        <v>777079</v>
      </c>
      <c r="R710" s="1" t="s">
        <v>4599</v>
      </c>
      <c r="S710" s="1" t="s">
        <v>4600</v>
      </c>
      <c r="T710" s="1" t="s">
        <v>4601</v>
      </c>
      <c r="U710" s="7" t="s">
        <v>4602</v>
      </c>
      <c r="V710" s="1">
        <v>35</v>
      </c>
      <c r="W710" s="1">
        <v>34</v>
      </c>
      <c r="X710" s="1">
        <v>15</v>
      </c>
      <c r="Y710" s="1">
        <v>16</v>
      </c>
      <c r="Z710" s="1">
        <v>136</v>
      </c>
      <c r="AA710" s="1">
        <v>28</v>
      </c>
      <c r="AB710" s="1">
        <v>485</v>
      </c>
      <c r="AC710" s="1">
        <v>73</v>
      </c>
      <c r="AD710" s="1">
        <v>115</v>
      </c>
      <c r="AE710" s="1">
        <v>49</v>
      </c>
      <c r="AF710" s="1">
        <v>20</v>
      </c>
      <c r="AG710" s="1">
        <v>111</v>
      </c>
      <c r="AH710" s="1">
        <v>54</v>
      </c>
      <c r="AI710" s="1">
        <v>165</v>
      </c>
      <c r="AJ710" s="1">
        <v>92</v>
      </c>
      <c r="AK710" s="3">
        <f t="shared" si="4"/>
        <v>485</v>
      </c>
      <c r="AL710" s="1" t="s">
        <v>26</v>
      </c>
    </row>
    <row r="711" spans="1:38" ht="15.75" customHeight="1">
      <c r="A711" s="1">
        <v>711</v>
      </c>
      <c r="B711" s="1">
        <v>711</v>
      </c>
      <c r="C711" s="1" t="s">
        <v>4603</v>
      </c>
      <c r="D711" s="1" t="s">
        <v>4604</v>
      </c>
      <c r="E711" s="1">
        <v>1280</v>
      </c>
      <c r="F711" s="2">
        <f t="shared" si="0"/>
        <v>21.333333333333332</v>
      </c>
      <c r="G711" s="5">
        <v>40282</v>
      </c>
      <c r="H711" s="3">
        <f t="shared" si="1"/>
        <v>3</v>
      </c>
      <c r="I711" s="3" t="s">
        <v>79</v>
      </c>
      <c r="J711" s="5">
        <v>40345</v>
      </c>
      <c r="K711" s="6">
        <v>40345</v>
      </c>
      <c r="L711" s="3">
        <f t="shared" si="2"/>
        <v>3</v>
      </c>
      <c r="M711" s="3" t="s">
        <v>79</v>
      </c>
      <c r="N711" s="1" t="s">
        <v>4605</v>
      </c>
      <c r="O711" s="1">
        <v>62</v>
      </c>
      <c r="P711" s="4">
        <f t="shared" si="8"/>
        <v>53558.75</v>
      </c>
      <c r="Q711" s="1">
        <v>428470</v>
      </c>
      <c r="R711" s="1" t="s">
        <v>4606</v>
      </c>
      <c r="S711" s="1" t="s">
        <v>4607</v>
      </c>
      <c r="T711" s="1" t="s">
        <v>4608</v>
      </c>
      <c r="U711" s="7" t="s">
        <v>4609</v>
      </c>
      <c r="V711" s="1">
        <v>22</v>
      </c>
      <c r="W711" s="1">
        <v>54</v>
      </c>
      <c r="X711" s="1">
        <v>7</v>
      </c>
      <c r="Y711" s="1">
        <v>9</v>
      </c>
      <c r="Z711" s="1">
        <v>175</v>
      </c>
      <c r="AA711" s="1">
        <v>4</v>
      </c>
      <c r="AB711" s="1">
        <v>262</v>
      </c>
      <c r="AC711" s="1">
        <v>14</v>
      </c>
      <c r="AD711" s="1">
        <v>103</v>
      </c>
      <c r="AE711" s="1">
        <v>28</v>
      </c>
      <c r="AF711" s="1">
        <v>18</v>
      </c>
      <c r="AG711" s="1">
        <v>33</v>
      </c>
      <c r="AH711" s="1">
        <v>3</v>
      </c>
      <c r="AI711" s="1">
        <v>102</v>
      </c>
      <c r="AJ711" s="1">
        <v>4</v>
      </c>
      <c r="AK711" s="3">
        <f t="shared" si="4"/>
        <v>262</v>
      </c>
      <c r="AL711" s="1" t="s">
        <v>26</v>
      </c>
    </row>
    <row r="712" spans="1:38" ht="15.75" customHeight="1">
      <c r="A712" s="1">
        <v>712</v>
      </c>
      <c r="B712" s="1">
        <v>712</v>
      </c>
      <c r="C712" s="1" t="s">
        <v>4610</v>
      </c>
      <c r="D712" s="1" t="s">
        <v>4611</v>
      </c>
      <c r="E712" s="1">
        <v>1284</v>
      </c>
      <c r="F712" s="2">
        <f t="shared" si="0"/>
        <v>21.4</v>
      </c>
      <c r="G712" s="5">
        <v>40249</v>
      </c>
      <c r="H712" s="3">
        <f t="shared" si="1"/>
        <v>5</v>
      </c>
      <c r="I712" s="3" t="s">
        <v>39</v>
      </c>
      <c r="J712" s="5">
        <v>40346</v>
      </c>
      <c r="K712" s="6">
        <v>40346</v>
      </c>
      <c r="L712" s="3">
        <f t="shared" si="2"/>
        <v>4</v>
      </c>
      <c r="M712" s="3" t="s">
        <v>55</v>
      </c>
      <c r="N712" s="1" t="s">
        <v>1048</v>
      </c>
      <c r="O712" s="1">
        <v>683</v>
      </c>
      <c r="P712" s="4">
        <f t="shared" si="8"/>
        <v>197379.125</v>
      </c>
      <c r="Q712" s="1">
        <v>1579033</v>
      </c>
      <c r="R712" s="1" t="s">
        <v>4612</v>
      </c>
      <c r="S712" s="1" t="s">
        <v>4613</v>
      </c>
      <c r="T712" s="1" t="s">
        <v>4614</v>
      </c>
      <c r="U712" s="7" t="s">
        <v>4615</v>
      </c>
      <c r="V712" s="1">
        <v>34</v>
      </c>
      <c r="W712" s="1">
        <v>77</v>
      </c>
      <c r="X712" s="1">
        <v>27</v>
      </c>
      <c r="Y712" s="1">
        <v>171</v>
      </c>
      <c r="Z712" s="1">
        <v>281</v>
      </c>
      <c r="AA712" s="1">
        <v>73</v>
      </c>
      <c r="AB712" s="1">
        <v>308</v>
      </c>
      <c r="AC712" s="1">
        <v>207</v>
      </c>
      <c r="AD712" s="1">
        <v>1184</v>
      </c>
      <c r="AE712" s="1">
        <v>129</v>
      </c>
      <c r="AF712" s="1">
        <v>55</v>
      </c>
      <c r="AG712" s="1">
        <v>97</v>
      </c>
      <c r="AH712" s="1">
        <v>176</v>
      </c>
      <c r="AI712" s="1">
        <v>529</v>
      </c>
      <c r="AJ712" s="1">
        <v>107</v>
      </c>
      <c r="AK712" s="3">
        <f t="shared" si="4"/>
        <v>1184</v>
      </c>
      <c r="AL712" s="1" t="s">
        <v>28</v>
      </c>
    </row>
    <row r="713" spans="1:38" ht="15.75" customHeight="1">
      <c r="A713" s="1">
        <v>713</v>
      </c>
      <c r="B713" s="1">
        <v>713</v>
      </c>
      <c r="C713" s="1" t="s">
        <v>4616</v>
      </c>
      <c r="D713" s="1" t="s">
        <v>4617</v>
      </c>
      <c r="E713" s="1">
        <v>967</v>
      </c>
      <c r="F713" s="2">
        <f t="shared" si="0"/>
        <v>16.116666666666667</v>
      </c>
      <c r="G713" s="5">
        <v>40128</v>
      </c>
      <c r="H713" s="3">
        <f t="shared" si="1"/>
        <v>3</v>
      </c>
      <c r="I713" s="3" t="s">
        <v>79</v>
      </c>
      <c r="J713" s="5">
        <v>40347</v>
      </c>
      <c r="K713" s="6">
        <v>40347</v>
      </c>
      <c r="L713" s="3">
        <f t="shared" si="2"/>
        <v>5</v>
      </c>
      <c r="M713" s="3" t="s">
        <v>39</v>
      </c>
      <c r="N713" s="1" t="s">
        <v>4618</v>
      </c>
      <c r="O713" s="1">
        <v>155</v>
      </c>
      <c r="P713" s="4">
        <f t="shared" si="8"/>
        <v>73454.875</v>
      </c>
      <c r="Q713" s="1">
        <v>587639</v>
      </c>
      <c r="R713" s="1" t="s">
        <v>4619</v>
      </c>
      <c r="S713" s="1" t="s">
        <v>4620</v>
      </c>
      <c r="T713" s="1" t="s">
        <v>4621</v>
      </c>
      <c r="U713" s="7" t="s">
        <v>4622</v>
      </c>
      <c r="V713" s="1">
        <v>31</v>
      </c>
      <c r="W713" s="1">
        <v>273</v>
      </c>
      <c r="X713" s="1">
        <v>5</v>
      </c>
      <c r="Y713" s="1">
        <v>296</v>
      </c>
      <c r="Z713" s="1">
        <v>84</v>
      </c>
      <c r="AA713" s="1">
        <v>3</v>
      </c>
      <c r="AB713" s="1">
        <v>19</v>
      </c>
      <c r="AC713" s="1">
        <v>13</v>
      </c>
      <c r="AD713" s="1">
        <v>397</v>
      </c>
      <c r="AE713" s="1">
        <v>70</v>
      </c>
      <c r="AF713" s="1">
        <v>18</v>
      </c>
      <c r="AG713" s="1">
        <v>26</v>
      </c>
      <c r="AH713" s="1">
        <v>23</v>
      </c>
      <c r="AI713" s="1">
        <v>32</v>
      </c>
      <c r="AJ713" s="1">
        <v>12</v>
      </c>
      <c r="AK713" s="3">
        <f t="shared" si="4"/>
        <v>397</v>
      </c>
      <c r="AL713" s="1" t="s">
        <v>28</v>
      </c>
    </row>
    <row r="714" spans="1:38" ht="15.75" customHeight="1">
      <c r="A714" s="1">
        <v>714</v>
      </c>
      <c r="B714" s="1">
        <v>714</v>
      </c>
      <c r="C714" s="1" t="s">
        <v>4623</v>
      </c>
      <c r="D714" s="1" t="s">
        <v>4624</v>
      </c>
      <c r="E714" s="1">
        <v>1059</v>
      </c>
      <c r="F714" s="2">
        <f t="shared" si="0"/>
        <v>17.649999999999999</v>
      </c>
      <c r="G714" s="5">
        <v>40220</v>
      </c>
      <c r="H714" s="3">
        <f t="shared" si="1"/>
        <v>4</v>
      </c>
      <c r="I714" s="3" t="s">
        <v>55</v>
      </c>
      <c r="J714" s="5">
        <v>40350</v>
      </c>
      <c r="K714" s="6">
        <v>40350</v>
      </c>
      <c r="L714" s="3">
        <f t="shared" si="2"/>
        <v>1</v>
      </c>
      <c r="M714" s="3" t="s">
        <v>40</v>
      </c>
      <c r="N714" s="1" t="s">
        <v>4625</v>
      </c>
      <c r="O714" s="1">
        <v>363</v>
      </c>
      <c r="P714" s="4">
        <f t="shared" si="8"/>
        <v>348132.25</v>
      </c>
      <c r="Q714" s="1">
        <v>2785058</v>
      </c>
      <c r="R714" s="1" t="s">
        <v>4626</v>
      </c>
      <c r="S714" s="1" t="s">
        <v>4627</v>
      </c>
      <c r="T714" s="1" t="s">
        <v>4628</v>
      </c>
      <c r="U714" s="7" t="s">
        <v>4629</v>
      </c>
      <c r="V714" s="1">
        <v>34</v>
      </c>
      <c r="W714" s="1">
        <v>326</v>
      </c>
      <c r="X714" s="1">
        <v>24</v>
      </c>
      <c r="Y714" s="1">
        <v>206</v>
      </c>
      <c r="Z714" s="1">
        <v>446</v>
      </c>
      <c r="AA714" s="1">
        <v>43</v>
      </c>
      <c r="AB714" s="1">
        <v>477</v>
      </c>
      <c r="AC714" s="1">
        <v>203</v>
      </c>
      <c r="AD714" s="1">
        <v>2201</v>
      </c>
      <c r="AE714" s="1">
        <v>103</v>
      </c>
      <c r="AF714" s="1">
        <v>78</v>
      </c>
      <c r="AG714" s="1">
        <v>184</v>
      </c>
      <c r="AH714" s="1">
        <v>55</v>
      </c>
      <c r="AI714" s="1">
        <v>742</v>
      </c>
      <c r="AJ714" s="1">
        <v>109</v>
      </c>
      <c r="AK714" s="3">
        <f t="shared" si="4"/>
        <v>2201</v>
      </c>
      <c r="AL714" s="1" t="s">
        <v>28</v>
      </c>
    </row>
    <row r="715" spans="1:38" ht="15.75" customHeight="1">
      <c r="A715" s="1">
        <v>715</v>
      </c>
      <c r="B715" s="1">
        <v>715</v>
      </c>
      <c r="C715" s="1" t="s">
        <v>4630</v>
      </c>
      <c r="D715" s="1" t="s">
        <v>4631</v>
      </c>
      <c r="E715" s="1">
        <v>988</v>
      </c>
      <c r="F715" s="2">
        <f t="shared" si="0"/>
        <v>16.466666666666665</v>
      </c>
      <c r="G715" s="5">
        <v>40220</v>
      </c>
      <c r="H715" s="3">
        <f t="shared" si="1"/>
        <v>4</v>
      </c>
      <c r="I715" s="3" t="s">
        <v>55</v>
      </c>
      <c r="J715" s="5">
        <v>40351</v>
      </c>
      <c r="K715" s="6">
        <v>40351</v>
      </c>
      <c r="L715" s="3">
        <f t="shared" si="2"/>
        <v>2</v>
      </c>
      <c r="M715" s="3" t="s">
        <v>71</v>
      </c>
      <c r="N715" s="1" t="s">
        <v>4632</v>
      </c>
      <c r="O715" s="1">
        <v>135</v>
      </c>
      <c r="P715" s="4">
        <f t="shared" si="8"/>
        <v>78719.125</v>
      </c>
      <c r="Q715" s="1">
        <v>629753</v>
      </c>
      <c r="R715" s="1" t="s">
        <v>4633</v>
      </c>
      <c r="S715" s="1" t="s">
        <v>4634</v>
      </c>
      <c r="T715" s="1" t="s">
        <v>4635</v>
      </c>
      <c r="U715" s="7" t="s">
        <v>4636</v>
      </c>
      <c r="V715" s="1">
        <v>24</v>
      </c>
      <c r="W715" s="1">
        <v>471</v>
      </c>
      <c r="X715" s="1">
        <v>11</v>
      </c>
      <c r="Y715" s="1">
        <v>51</v>
      </c>
      <c r="Z715" s="1">
        <v>198</v>
      </c>
      <c r="AA715" s="1">
        <v>35</v>
      </c>
      <c r="AB715" s="1">
        <v>32</v>
      </c>
      <c r="AC715" s="1">
        <v>83</v>
      </c>
      <c r="AD715" s="1">
        <v>477</v>
      </c>
      <c r="AE715" s="1">
        <v>60</v>
      </c>
      <c r="AF715" s="1">
        <v>65</v>
      </c>
      <c r="AG715" s="1">
        <v>68</v>
      </c>
      <c r="AH715" s="1">
        <v>87</v>
      </c>
      <c r="AI715" s="1">
        <v>38</v>
      </c>
      <c r="AJ715" s="1">
        <v>48</v>
      </c>
      <c r="AK715" s="3">
        <f t="shared" si="4"/>
        <v>477</v>
      </c>
      <c r="AL715" s="1" t="s">
        <v>28</v>
      </c>
    </row>
    <row r="716" spans="1:38" ht="15.75" customHeight="1">
      <c r="A716" s="1">
        <v>716</v>
      </c>
      <c r="B716" s="1">
        <v>716</v>
      </c>
      <c r="C716" s="1" t="s">
        <v>4637</v>
      </c>
      <c r="D716" s="1" t="s">
        <v>442</v>
      </c>
      <c r="E716" s="1">
        <v>1138</v>
      </c>
      <c r="F716" s="2">
        <f t="shared" si="0"/>
        <v>18.966666666666665</v>
      </c>
      <c r="G716" s="5">
        <v>40292</v>
      </c>
      <c r="H716" s="3">
        <f t="shared" si="1"/>
        <v>6</v>
      </c>
      <c r="I716" s="3" t="s">
        <v>63</v>
      </c>
      <c r="J716" s="5">
        <v>40352</v>
      </c>
      <c r="K716" s="6">
        <v>40352</v>
      </c>
      <c r="L716" s="3">
        <f t="shared" si="2"/>
        <v>3</v>
      </c>
      <c r="M716" s="3" t="s">
        <v>79</v>
      </c>
      <c r="N716" s="1" t="s">
        <v>443</v>
      </c>
      <c r="O716" s="1">
        <v>147</v>
      </c>
      <c r="P716" s="4">
        <f t="shared" si="8"/>
        <v>96537.375</v>
      </c>
      <c r="Q716" s="1">
        <v>772299</v>
      </c>
      <c r="R716" s="1" t="s">
        <v>4638</v>
      </c>
      <c r="S716" s="1" t="s">
        <v>4639</v>
      </c>
      <c r="T716" s="1" t="s">
        <v>4640</v>
      </c>
      <c r="U716" s="7" t="s">
        <v>4641</v>
      </c>
      <c r="V716" s="1">
        <v>29</v>
      </c>
      <c r="W716" s="1">
        <v>18</v>
      </c>
      <c r="X716" s="1">
        <v>6</v>
      </c>
      <c r="Y716" s="1">
        <v>56</v>
      </c>
      <c r="Z716" s="1">
        <v>132</v>
      </c>
      <c r="AA716" s="1">
        <v>16</v>
      </c>
      <c r="AB716" s="1">
        <v>222</v>
      </c>
      <c r="AC716" s="1">
        <v>55</v>
      </c>
      <c r="AD716" s="1">
        <v>299</v>
      </c>
      <c r="AE716" s="1">
        <v>23</v>
      </c>
      <c r="AF716" s="1">
        <v>42</v>
      </c>
      <c r="AG716" s="1">
        <v>71</v>
      </c>
      <c r="AH716" s="1">
        <v>10</v>
      </c>
      <c r="AI716" s="1">
        <v>197</v>
      </c>
      <c r="AJ716" s="1">
        <v>16</v>
      </c>
      <c r="AK716" s="3">
        <f t="shared" si="4"/>
        <v>299</v>
      </c>
      <c r="AL716" s="1" t="s">
        <v>28</v>
      </c>
    </row>
    <row r="717" spans="1:38" ht="15.75" customHeight="1">
      <c r="A717" s="1">
        <v>717</v>
      </c>
      <c r="B717" s="1">
        <v>717</v>
      </c>
      <c r="C717" s="1" t="s">
        <v>4642</v>
      </c>
      <c r="D717" s="1" t="s">
        <v>4643</v>
      </c>
      <c r="E717" s="1">
        <v>541</v>
      </c>
      <c r="F717" s="2">
        <f t="shared" si="0"/>
        <v>9.0166666666666675</v>
      </c>
      <c r="G717" s="5">
        <v>40127</v>
      </c>
      <c r="H717" s="3">
        <f t="shared" si="1"/>
        <v>2</v>
      </c>
      <c r="I717" s="3" t="s">
        <v>71</v>
      </c>
      <c r="J717" s="5">
        <v>40353</v>
      </c>
      <c r="K717" s="6">
        <v>40353</v>
      </c>
      <c r="L717" s="3">
        <f t="shared" si="2"/>
        <v>4</v>
      </c>
      <c r="M717" s="3" t="s">
        <v>55</v>
      </c>
      <c r="N717" s="1" t="s">
        <v>4644</v>
      </c>
      <c r="O717" s="1">
        <v>287</v>
      </c>
      <c r="P717" s="4">
        <f t="shared" si="8"/>
        <v>119635.875</v>
      </c>
      <c r="Q717" s="1">
        <v>957087</v>
      </c>
      <c r="R717" s="1" t="s">
        <v>4645</v>
      </c>
      <c r="S717" s="1" t="s">
        <v>4646</v>
      </c>
      <c r="T717" s="1" t="s">
        <v>4647</v>
      </c>
      <c r="U717" s="7" t="s">
        <v>4648</v>
      </c>
      <c r="V717" s="1">
        <v>43</v>
      </c>
      <c r="W717" s="1">
        <v>65</v>
      </c>
      <c r="X717" s="1">
        <v>10</v>
      </c>
      <c r="Y717" s="1">
        <v>69</v>
      </c>
      <c r="Z717" s="1">
        <v>366</v>
      </c>
      <c r="AA717" s="1">
        <v>2</v>
      </c>
      <c r="AB717" s="1">
        <v>551</v>
      </c>
      <c r="AC717" s="1">
        <v>224</v>
      </c>
      <c r="AD717" s="1">
        <v>445</v>
      </c>
      <c r="AE717" s="1">
        <v>456</v>
      </c>
      <c r="AF717" s="1">
        <v>12</v>
      </c>
      <c r="AG717" s="1">
        <v>46</v>
      </c>
      <c r="AH717" s="1">
        <v>10</v>
      </c>
      <c r="AI717" s="1">
        <v>309</v>
      </c>
      <c r="AJ717" s="1">
        <v>48</v>
      </c>
      <c r="AK717" s="3">
        <f t="shared" si="4"/>
        <v>551</v>
      </c>
      <c r="AL717" s="1" t="s">
        <v>26</v>
      </c>
    </row>
    <row r="718" spans="1:38" ht="15.75" customHeight="1">
      <c r="A718" s="1">
        <v>718</v>
      </c>
      <c r="B718" s="1">
        <v>718</v>
      </c>
      <c r="C718" s="1" t="s">
        <v>4649</v>
      </c>
      <c r="D718" s="1" t="s">
        <v>4650</v>
      </c>
      <c r="E718" s="1">
        <v>350</v>
      </c>
      <c r="F718" s="2">
        <f t="shared" si="0"/>
        <v>5.833333333333333</v>
      </c>
      <c r="G718" s="5">
        <v>40220</v>
      </c>
      <c r="H718" s="3">
        <f t="shared" si="1"/>
        <v>4</v>
      </c>
      <c r="I718" s="3" t="s">
        <v>55</v>
      </c>
      <c r="J718" s="5">
        <v>40354</v>
      </c>
      <c r="K718" s="6">
        <v>40354</v>
      </c>
      <c r="L718" s="3">
        <f t="shared" si="2"/>
        <v>5</v>
      </c>
      <c r="M718" s="3" t="s">
        <v>39</v>
      </c>
      <c r="N718" s="1" t="s">
        <v>4651</v>
      </c>
      <c r="O718" s="1">
        <v>138</v>
      </c>
      <c r="P718" s="4">
        <f t="shared" si="8"/>
        <v>126775.125</v>
      </c>
      <c r="Q718" s="1">
        <v>1014201</v>
      </c>
      <c r="R718" s="1" t="s">
        <v>4652</v>
      </c>
      <c r="S718" s="1" t="s">
        <v>4653</v>
      </c>
      <c r="T718" s="1" t="s">
        <v>4654</v>
      </c>
      <c r="U718" s="7" t="s">
        <v>4655</v>
      </c>
      <c r="V718" s="1">
        <v>32</v>
      </c>
      <c r="W718" s="1">
        <v>43</v>
      </c>
      <c r="X718" s="1">
        <v>32</v>
      </c>
      <c r="Y718" s="1">
        <v>21</v>
      </c>
      <c r="Z718" s="1">
        <v>118</v>
      </c>
      <c r="AA718" s="1">
        <v>618</v>
      </c>
      <c r="AB718" s="1">
        <v>76</v>
      </c>
      <c r="AC718" s="1">
        <v>57</v>
      </c>
      <c r="AD718" s="1">
        <v>75</v>
      </c>
      <c r="AE718" s="1">
        <v>22</v>
      </c>
      <c r="AF718" s="1">
        <v>41</v>
      </c>
      <c r="AG718" s="1">
        <v>204</v>
      </c>
      <c r="AH718" s="1">
        <v>110</v>
      </c>
      <c r="AI718" s="1">
        <v>13</v>
      </c>
      <c r="AJ718" s="1">
        <v>78</v>
      </c>
      <c r="AK718" s="3">
        <f t="shared" si="4"/>
        <v>618</v>
      </c>
      <c r="AL718" s="1" t="s">
        <v>25</v>
      </c>
    </row>
    <row r="719" spans="1:38" ht="15.75" customHeight="1">
      <c r="A719" s="1">
        <v>719</v>
      </c>
      <c r="B719" s="1">
        <v>719</v>
      </c>
      <c r="C719" s="1" t="s">
        <v>4656</v>
      </c>
      <c r="D719" s="1" t="s">
        <v>1729</v>
      </c>
      <c r="E719" s="1">
        <v>787</v>
      </c>
      <c r="F719" s="2">
        <f t="shared" si="0"/>
        <v>13.116666666666667</v>
      </c>
      <c r="G719" s="5">
        <v>40350</v>
      </c>
      <c r="H719" s="3">
        <f t="shared" si="1"/>
        <v>1</v>
      </c>
      <c r="I719" s="3" t="s">
        <v>40</v>
      </c>
      <c r="J719" s="5">
        <v>40357</v>
      </c>
      <c r="K719" s="6">
        <v>40357</v>
      </c>
      <c r="L719" s="3">
        <f t="shared" si="2"/>
        <v>1</v>
      </c>
      <c r="M719" s="3" t="s">
        <v>40</v>
      </c>
      <c r="N719" s="1" t="s">
        <v>1730</v>
      </c>
      <c r="O719" s="1">
        <v>294</v>
      </c>
      <c r="P719" s="4">
        <f t="shared" si="8"/>
        <v>119365.5</v>
      </c>
      <c r="Q719" s="1">
        <v>954924</v>
      </c>
      <c r="R719" s="1" t="s">
        <v>4657</v>
      </c>
      <c r="S719" s="1" t="s">
        <v>4658</v>
      </c>
      <c r="T719" s="1" t="s">
        <v>4659</v>
      </c>
      <c r="U719" s="7" t="s">
        <v>4660</v>
      </c>
      <c r="V719" s="1">
        <v>30</v>
      </c>
      <c r="W719" s="1">
        <v>24</v>
      </c>
      <c r="X719" s="1">
        <v>14</v>
      </c>
      <c r="Y719" s="1">
        <v>24</v>
      </c>
      <c r="Z719" s="1">
        <v>245</v>
      </c>
      <c r="AA719" s="1">
        <v>20</v>
      </c>
      <c r="AB719" s="1">
        <v>411</v>
      </c>
      <c r="AC719" s="1">
        <v>105</v>
      </c>
      <c r="AD719" s="1">
        <v>444</v>
      </c>
      <c r="AE719" s="1">
        <v>28</v>
      </c>
      <c r="AF719" s="1">
        <v>15</v>
      </c>
      <c r="AG719" s="1">
        <v>114</v>
      </c>
      <c r="AH719" s="1">
        <v>14</v>
      </c>
      <c r="AI719" s="1">
        <v>358</v>
      </c>
      <c r="AJ719" s="1">
        <v>30</v>
      </c>
      <c r="AK719" s="3">
        <f t="shared" si="4"/>
        <v>444</v>
      </c>
      <c r="AL719" s="1" t="s">
        <v>28</v>
      </c>
    </row>
    <row r="720" spans="1:38" ht="15.75" customHeight="1">
      <c r="A720" s="1">
        <v>720</v>
      </c>
      <c r="B720" s="1">
        <v>720</v>
      </c>
      <c r="C720" s="1" t="s">
        <v>4661</v>
      </c>
      <c r="D720" s="1" t="s">
        <v>4662</v>
      </c>
      <c r="E720" s="1">
        <v>1163</v>
      </c>
      <c r="F720" s="2">
        <f t="shared" si="0"/>
        <v>19.383333333333333</v>
      </c>
      <c r="G720" s="5">
        <v>40203</v>
      </c>
      <c r="H720" s="3">
        <f t="shared" si="1"/>
        <v>1</v>
      </c>
      <c r="I720" s="3" t="s">
        <v>40</v>
      </c>
      <c r="J720" s="5">
        <v>40358</v>
      </c>
      <c r="K720" s="6">
        <v>40358</v>
      </c>
      <c r="L720" s="3">
        <f t="shared" si="2"/>
        <v>2</v>
      </c>
      <c r="M720" s="3" t="s">
        <v>71</v>
      </c>
      <c r="N720" s="1" t="s">
        <v>95</v>
      </c>
      <c r="O720" s="1">
        <v>118</v>
      </c>
      <c r="P720" s="4">
        <f t="shared" si="8"/>
        <v>83556.75</v>
      </c>
      <c r="Q720" s="1">
        <v>668454</v>
      </c>
      <c r="R720" s="1" t="s">
        <v>4663</v>
      </c>
      <c r="S720" s="1" t="s">
        <v>4664</v>
      </c>
      <c r="T720" s="1" t="s">
        <v>4665</v>
      </c>
      <c r="U720" s="7" t="s">
        <v>4666</v>
      </c>
      <c r="V720" s="1">
        <v>22</v>
      </c>
      <c r="W720" s="1">
        <v>13</v>
      </c>
      <c r="X720" s="1">
        <v>27</v>
      </c>
      <c r="Y720" s="1">
        <v>22</v>
      </c>
      <c r="Z720" s="1">
        <v>111</v>
      </c>
      <c r="AA720" s="1">
        <v>0</v>
      </c>
      <c r="AB720" s="1">
        <v>339</v>
      </c>
      <c r="AC720" s="1">
        <v>73</v>
      </c>
      <c r="AD720" s="1">
        <v>184</v>
      </c>
      <c r="AE720" s="1">
        <v>8</v>
      </c>
      <c r="AF720" s="1">
        <v>68</v>
      </c>
      <c r="AG720" s="1">
        <v>71</v>
      </c>
      <c r="AH720" s="1">
        <v>18</v>
      </c>
      <c r="AI720" s="1">
        <v>214</v>
      </c>
      <c r="AJ720" s="1">
        <v>49</v>
      </c>
      <c r="AK720" s="3">
        <f t="shared" si="4"/>
        <v>339</v>
      </c>
      <c r="AL720" s="1" t="s">
        <v>26</v>
      </c>
    </row>
    <row r="721" spans="1:38" ht="15.75" customHeight="1">
      <c r="A721" s="1">
        <v>721</v>
      </c>
      <c r="B721" s="1">
        <v>721</v>
      </c>
      <c r="C721" s="1" t="s">
        <v>4667</v>
      </c>
      <c r="D721" s="1" t="s">
        <v>4668</v>
      </c>
      <c r="E721" s="1">
        <v>942</v>
      </c>
      <c r="F721" s="2">
        <f t="shared" si="0"/>
        <v>15.7</v>
      </c>
      <c r="G721" s="5">
        <v>40277</v>
      </c>
      <c r="H721" s="3">
        <f t="shared" si="1"/>
        <v>5</v>
      </c>
      <c r="I721" s="3" t="s">
        <v>39</v>
      </c>
      <c r="J721" s="5">
        <v>40359</v>
      </c>
      <c r="K721" s="6">
        <v>40359</v>
      </c>
      <c r="L721" s="3">
        <f t="shared" si="2"/>
        <v>3</v>
      </c>
      <c r="M721" s="3" t="s">
        <v>79</v>
      </c>
      <c r="N721" s="1" t="s">
        <v>779</v>
      </c>
      <c r="O721" s="1">
        <v>69</v>
      </c>
      <c r="P721" s="4">
        <f t="shared" si="8"/>
        <v>45342.625</v>
      </c>
      <c r="Q721" s="1">
        <v>362741</v>
      </c>
      <c r="R721" s="1" t="s">
        <v>4669</v>
      </c>
      <c r="S721" s="1" t="s">
        <v>4670</v>
      </c>
      <c r="T721" s="1" t="s">
        <v>4671</v>
      </c>
      <c r="U721" s="7" t="s">
        <v>4672</v>
      </c>
      <c r="V721" s="1">
        <v>21</v>
      </c>
      <c r="W721" s="1">
        <v>8</v>
      </c>
      <c r="X721" s="1">
        <v>5</v>
      </c>
      <c r="Y721" s="1">
        <v>29</v>
      </c>
      <c r="Z721" s="1">
        <v>28</v>
      </c>
      <c r="AA721" s="1">
        <v>5</v>
      </c>
      <c r="AB721" s="1">
        <v>230</v>
      </c>
      <c r="AC721" s="1">
        <v>3</v>
      </c>
      <c r="AD721" s="1">
        <v>71</v>
      </c>
      <c r="AE721" s="1">
        <v>23</v>
      </c>
      <c r="AF721" s="1">
        <v>11</v>
      </c>
      <c r="AG721" s="1">
        <v>36</v>
      </c>
      <c r="AH721" s="1">
        <v>10</v>
      </c>
      <c r="AI721" s="1">
        <v>141</v>
      </c>
      <c r="AJ721" s="1">
        <v>10</v>
      </c>
      <c r="AK721" s="3">
        <f t="shared" si="4"/>
        <v>230</v>
      </c>
      <c r="AL721" s="1" t="s">
        <v>26</v>
      </c>
    </row>
    <row r="722" spans="1:38" ht="15.75" customHeight="1">
      <c r="A722" s="1">
        <v>722</v>
      </c>
      <c r="B722" s="1">
        <v>722</v>
      </c>
      <c r="C722" s="1" t="s">
        <v>4673</v>
      </c>
      <c r="D722" s="1" t="s">
        <v>4674</v>
      </c>
      <c r="E722" s="1">
        <v>417</v>
      </c>
      <c r="F722" s="2">
        <f t="shared" si="0"/>
        <v>6.95</v>
      </c>
      <c r="G722" s="5">
        <v>40219</v>
      </c>
      <c r="H722" s="3">
        <f t="shared" si="1"/>
        <v>3</v>
      </c>
      <c r="I722" s="3" t="s">
        <v>79</v>
      </c>
      <c r="J722" s="5">
        <v>40360</v>
      </c>
      <c r="K722" s="6">
        <v>40360</v>
      </c>
      <c r="L722" s="3">
        <f t="shared" si="2"/>
        <v>4</v>
      </c>
      <c r="M722" s="3" t="s">
        <v>55</v>
      </c>
      <c r="N722" s="1" t="s">
        <v>4675</v>
      </c>
      <c r="O722" s="1">
        <v>179</v>
      </c>
      <c r="P722" s="4">
        <f t="shared" si="8"/>
        <v>209811.625</v>
      </c>
      <c r="Q722" s="1">
        <v>1678493</v>
      </c>
      <c r="R722" s="1" t="s">
        <v>4676</v>
      </c>
      <c r="S722" s="1" t="s">
        <v>4677</v>
      </c>
      <c r="T722" s="1" t="s">
        <v>4678</v>
      </c>
      <c r="U722" s="7" t="s">
        <v>4679</v>
      </c>
      <c r="V722" s="1">
        <v>35</v>
      </c>
      <c r="W722" s="1">
        <v>691</v>
      </c>
      <c r="X722" s="1">
        <v>24</v>
      </c>
      <c r="Y722" s="1">
        <v>20</v>
      </c>
      <c r="Z722" s="1">
        <v>668</v>
      </c>
      <c r="AA722" s="1">
        <v>10</v>
      </c>
      <c r="AB722" s="1">
        <v>469</v>
      </c>
      <c r="AC722" s="1">
        <v>154</v>
      </c>
      <c r="AD722" s="1">
        <v>402</v>
      </c>
      <c r="AE722" s="1">
        <v>346</v>
      </c>
      <c r="AF722" s="1">
        <v>24</v>
      </c>
      <c r="AG722" s="1">
        <v>174</v>
      </c>
      <c r="AH722" s="1">
        <v>7</v>
      </c>
      <c r="AI722" s="1">
        <v>44</v>
      </c>
      <c r="AJ722" s="1">
        <v>24</v>
      </c>
      <c r="AK722" s="3">
        <f t="shared" si="4"/>
        <v>691</v>
      </c>
      <c r="AL722" s="1" t="s">
        <v>24</v>
      </c>
    </row>
    <row r="723" spans="1:38" ht="15.75" customHeight="1">
      <c r="A723" s="1">
        <v>723</v>
      </c>
      <c r="B723" s="1">
        <v>723</v>
      </c>
      <c r="C723" s="1" t="s">
        <v>4680</v>
      </c>
      <c r="D723" s="1" t="s">
        <v>4681</v>
      </c>
      <c r="E723" s="1">
        <v>176</v>
      </c>
      <c r="F723" s="2">
        <f t="shared" si="0"/>
        <v>2.9333333333333331</v>
      </c>
      <c r="G723" s="5">
        <v>40220</v>
      </c>
      <c r="H723" s="3">
        <f t="shared" si="1"/>
        <v>4</v>
      </c>
      <c r="I723" s="3" t="s">
        <v>55</v>
      </c>
      <c r="J723" s="5">
        <v>40361</v>
      </c>
      <c r="K723" s="6">
        <v>40361</v>
      </c>
      <c r="L723" s="3">
        <f t="shared" si="2"/>
        <v>5</v>
      </c>
      <c r="M723" s="3" t="s">
        <v>39</v>
      </c>
      <c r="N723" s="1" t="s">
        <v>4682</v>
      </c>
      <c r="O723" s="1">
        <v>254</v>
      </c>
      <c r="P723" s="4">
        <f t="shared" si="8"/>
        <v>166598.125</v>
      </c>
      <c r="Q723" s="1">
        <v>1332785</v>
      </c>
      <c r="R723" s="1" t="s">
        <v>4683</v>
      </c>
      <c r="S723" s="1" t="s">
        <v>4684</v>
      </c>
      <c r="T723" s="1" t="s">
        <v>4685</v>
      </c>
      <c r="U723" s="7" t="s">
        <v>4686</v>
      </c>
      <c r="V723" s="1">
        <v>48</v>
      </c>
      <c r="W723" s="1">
        <v>40</v>
      </c>
      <c r="X723" s="1">
        <v>41</v>
      </c>
      <c r="Y723" s="1">
        <v>69</v>
      </c>
      <c r="Z723" s="1">
        <v>269</v>
      </c>
      <c r="AA723" s="1">
        <v>216</v>
      </c>
      <c r="AB723" s="1">
        <v>114</v>
      </c>
      <c r="AC723" s="1">
        <v>366</v>
      </c>
      <c r="AD723" s="1">
        <v>189</v>
      </c>
      <c r="AE723" s="1">
        <v>193</v>
      </c>
      <c r="AF723" s="1">
        <v>6</v>
      </c>
      <c r="AG723" s="1">
        <v>87</v>
      </c>
      <c r="AH723" s="1">
        <v>46</v>
      </c>
      <c r="AI723" s="1">
        <v>32</v>
      </c>
      <c r="AJ723" s="1">
        <v>160</v>
      </c>
      <c r="AK723" s="3">
        <f t="shared" si="4"/>
        <v>366</v>
      </c>
      <c r="AL723" s="1" t="s">
        <v>27</v>
      </c>
    </row>
    <row r="724" spans="1:38" ht="15.75" customHeight="1">
      <c r="A724" s="1">
        <v>724</v>
      </c>
      <c r="B724" s="1">
        <v>724</v>
      </c>
      <c r="C724" s="1" t="s">
        <v>4687</v>
      </c>
      <c r="D724" s="1" t="s">
        <v>4688</v>
      </c>
      <c r="E724" s="1">
        <v>1029</v>
      </c>
      <c r="F724" s="2">
        <f t="shared" si="0"/>
        <v>17.149999999999999</v>
      </c>
      <c r="G724" s="5">
        <v>40220</v>
      </c>
      <c r="H724" s="3">
        <f t="shared" si="1"/>
        <v>4</v>
      </c>
      <c r="I724" s="3" t="s">
        <v>55</v>
      </c>
      <c r="J724" s="5">
        <v>40365</v>
      </c>
      <c r="K724" s="6">
        <v>40365</v>
      </c>
      <c r="L724" s="3">
        <f t="shared" si="2"/>
        <v>2</v>
      </c>
      <c r="M724" s="3" t="s">
        <v>71</v>
      </c>
      <c r="N724" s="1" t="s">
        <v>1140</v>
      </c>
      <c r="O724" s="1">
        <v>127</v>
      </c>
      <c r="P724" s="4">
        <f t="shared" si="8"/>
        <v>151509.875</v>
      </c>
      <c r="Q724" s="1">
        <v>1212079</v>
      </c>
      <c r="R724" s="1" t="s">
        <v>4689</v>
      </c>
      <c r="S724" s="1" t="s">
        <v>4690</v>
      </c>
      <c r="T724" s="1" t="s">
        <v>4691</v>
      </c>
      <c r="U724" s="7" t="s">
        <v>4692</v>
      </c>
      <c r="V724" s="1">
        <v>29</v>
      </c>
      <c r="W724" s="1">
        <v>319</v>
      </c>
      <c r="X724" s="1">
        <v>107</v>
      </c>
      <c r="Y724" s="1">
        <v>7</v>
      </c>
      <c r="Z724" s="1">
        <v>482</v>
      </c>
      <c r="AA724" s="1">
        <v>66</v>
      </c>
      <c r="AB724" s="1">
        <v>241</v>
      </c>
      <c r="AC724" s="1">
        <v>225</v>
      </c>
      <c r="AD724" s="1">
        <v>220</v>
      </c>
      <c r="AE724" s="1">
        <v>88</v>
      </c>
      <c r="AF724" s="1">
        <v>69</v>
      </c>
      <c r="AG724" s="1">
        <v>84</v>
      </c>
      <c r="AH724" s="1">
        <v>2</v>
      </c>
      <c r="AI724" s="1">
        <v>45</v>
      </c>
      <c r="AJ724" s="1">
        <v>16</v>
      </c>
      <c r="AK724" s="3">
        <f t="shared" si="4"/>
        <v>482</v>
      </c>
      <c r="AL724" s="1" t="s">
        <v>24</v>
      </c>
    </row>
    <row r="725" spans="1:38" ht="15.75" customHeight="1">
      <c r="A725" s="1">
        <v>725</v>
      </c>
      <c r="B725" s="1">
        <v>725</v>
      </c>
      <c r="C725" s="1" t="s">
        <v>4693</v>
      </c>
      <c r="D725" s="1" t="s">
        <v>4694</v>
      </c>
      <c r="E725" s="1">
        <v>675</v>
      </c>
      <c r="F725" s="2">
        <f t="shared" si="0"/>
        <v>11.25</v>
      </c>
      <c r="G725" s="5">
        <v>40304</v>
      </c>
      <c r="H725" s="3">
        <f t="shared" si="1"/>
        <v>4</v>
      </c>
      <c r="I725" s="3" t="s">
        <v>55</v>
      </c>
      <c r="J725" s="5">
        <v>40366</v>
      </c>
      <c r="K725" s="6">
        <v>40366</v>
      </c>
      <c r="L725" s="3">
        <f t="shared" si="2"/>
        <v>3</v>
      </c>
      <c r="M725" s="3" t="s">
        <v>79</v>
      </c>
      <c r="N725" s="1" t="s">
        <v>3617</v>
      </c>
      <c r="O725" s="1">
        <v>296</v>
      </c>
      <c r="P725" s="4">
        <f t="shared" si="8"/>
        <v>83060.625</v>
      </c>
      <c r="Q725" s="1">
        <v>664485</v>
      </c>
      <c r="R725" s="1" t="s">
        <v>4695</v>
      </c>
      <c r="S725" s="1" t="s">
        <v>4696</v>
      </c>
      <c r="T725" s="1" t="s">
        <v>4697</v>
      </c>
      <c r="U725" s="7" t="s">
        <v>4698</v>
      </c>
      <c r="V725" s="1">
        <v>28</v>
      </c>
      <c r="W725" s="1">
        <v>16</v>
      </c>
      <c r="X725" s="1">
        <v>45</v>
      </c>
      <c r="Y725" s="1">
        <v>61</v>
      </c>
      <c r="Z725" s="1">
        <v>70</v>
      </c>
      <c r="AA725" s="1">
        <v>39</v>
      </c>
      <c r="AB725" s="1">
        <v>322</v>
      </c>
      <c r="AC725" s="1">
        <v>62</v>
      </c>
      <c r="AD725" s="1">
        <v>225</v>
      </c>
      <c r="AE725" s="1">
        <v>14</v>
      </c>
      <c r="AF725" s="1">
        <v>48</v>
      </c>
      <c r="AG725" s="1">
        <v>121</v>
      </c>
      <c r="AH725" s="1">
        <v>73</v>
      </c>
      <c r="AI725" s="1">
        <v>236</v>
      </c>
      <c r="AJ725" s="1">
        <v>89</v>
      </c>
      <c r="AK725" s="3">
        <f t="shared" si="4"/>
        <v>322</v>
      </c>
      <c r="AL725" s="1" t="s">
        <v>26</v>
      </c>
    </row>
    <row r="726" spans="1:38" ht="15.75" customHeight="1">
      <c r="A726" s="1">
        <v>726</v>
      </c>
      <c r="B726" s="1">
        <v>726</v>
      </c>
      <c r="C726" s="1" t="s">
        <v>4699</v>
      </c>
      <c r="D726" s="1" t="s">
        <v>2617</v>
      </c>
      <c r="E726" s="1">
        <v>307</v>
      </c>
      <c r="F726" s="2">
        <f t="shared" si="0"/>
        <v>5.1166666666666663</v>
      </c>
      <c r="G726" s="5">
        <v>40219</v>
      </c>
      <c r="H726" s="3">
        <f t="shared" si="1"/>
        <v>3</v>
      </c>
      <c r="I726" s="3" t="s">
        <v>79</v>
      </c>
      <c r="J726" s="5">
        <v>40367</v>
      </c>
      <c r="K726" s="6">
        <v>40367</v>
      </c>
      <c r="L726" s="3">
        <f t="shared" si="2"/>
        <v>4</v>
      </c>
      <c r="M726" s="3" t="s">
        <v>55</v>
      </c>
      <c r="N726" s="1" t="s">
        <v>2618</v>
      </c>
      <c r="O726" s="1">
        <v>150</v>
      </c>
      <c r="P726" s="4">
        <f t="shared" si="8"/>
        <v>53326.25</v>
      </c>
      <c r="Q726" s="1">
        <v>426610</v>
      </c>
      <c r="R726" s="1" t="s">
        <v>4700</v>
      </c>
      <c r="S726" s="1" t="s">
        <v>4701</v>
      </c>
      <c r="T726" s="1" t="s">
        <v>4702</v>
      </c>
      <c r="U726" s="7" t="s">
        <v>4703</v>
      </c>
      <c r="V726" s="1">
        <v>32</v>
      </c>
      <c r="W726" s="1">
        <v>78</v>
      </c>
      <c r="X726" s="1">
        <v>24</v>
      </c>
      <c r="Y726" s="1">
        <v>114</v>
      </c>
      <c r="Z726" s="1">
        <v>87</v>
      </c>
      <c r="AA726" s="1">
        <v>2</v>
      </c>
      <c r="AB726" s="1">
        <v>125</v>
      </c>
      <c r="AC726" s="1">
        <v>92</v>
      </c>
      <c r="AD726" s="1">
        <v>306</v>
      </c>
      <c r="AE726" s="1">
        <v>20</v>
      </c>
      <c r="AF726" s="1">
        <v>12</v>
      </c>
      <c r="AG726" s="1">
        <v>130</v>
      </c>
      <c r="AH726" s="1">
        <v>45</v>
      </c>
      <c r="AI726" s="1">
        <v>116</v>
      </c>
      <c r="AJ726" s="1">
        <v>189</v>
      </c>
      <c r="AK726" s="3">
        <f t="shared" si="4"/>
        <v>306</v>
      </c>
      <c r="AL726" s="1" t="s">
        <v>28</v>
      </c>
    </row>
    <row r="727" spans="1:38" ht="15.75" customHeight="1">
      <c r="A727" s="1">
        <v>727</v>
      </c>
      <c r="B727" s="1">
        <v>727</v>
      </c>
      <c r="C727" s="1" t="s">
        <v>4704</v>
      </c>
      <c r="D727" s="1" t="s">
        <v>70</v>
      </c>
      <c r="E727" s="1">
        <v>604</v>
      </c>
      <c r="F727" s="2">
        <f t="shared" si="0"/>
        <v>10.066666666666666</v>
      </c>
      <c r="G727" s="5">
        <v>40349</v>
      </c>
      <c r="H727" s="3">
        <f t="shared" si="1"/>
        <v>7</v>
      </c>
      <c r="I727" s="3" t="s">
        <v>87</v>
      </c>
      <c r="J727" s="5">
        <v>40368</v>
      </c>
      <c r="K727" s="6">
        <v>40368</v>
      </c>
      <c r="L727" s="3">
        <f t="shared" si="2"/>
        <v>5</v>
      </c>
      <c r="M727" s="3" t="s">
        <v>39</v>
      </c>
      <c r="N727" s="1" t="s">
        <v>72</v>
      </c>
      <c r="O727" s="1">
        <v>607</v>
      </c>
      <c r="P727" s="4">
        <f t="shared" si="8"/>
        <v>366782.75</v>
      </c>
      <c r="Q727" s="1">
        <v>2934262</v>
      </c>
      <c r="R727" s="1" t="s">
        <v>4705</v>
      </c>
      <c r="S727" s="1" t="s">
        <v>4706</v>
      </c>
      <c r="T727" s="1" t="s">
        <v>4707</v>
      </c>
      <c r="U727" s="7" t="s">
        <v>4708</v>
      </c>
      <c r="V727" s="1">
        <v>46</v>
      </c>
      <c r="W727" s="1">
        <v>111</v>
      </c>
      <c r="X727" s="1">
        <v>30</v>
      </c>
      <c r="Y727" s="1">
        <v>74</v>
      </c>
      <c r="Z727" s="1">
        <v>766</v>
      </c>
      <c r="AA727" s="1">
        <v>187</v>
      </c>
      <c r="AB727" s="1">
        <v>1167</v>
      </c>
      <c r="AC727" s="1">
        <v>339</v>
      </c>
      <c r="AD727" s="1">
        <v>679</v>
      </c>
      <c r="AE727" s="1">
        <v>156</v>
      </c>
      <c r="AF727" s="1">
        <v>18</v>
      </c>
      <c r="AG727" s="1">
        <v>134</v>
      </c>
      <c r="AH727" s="1">
        <v>22</v>
      </c>
      <c r="AI727" s="1">
        <v>866</v>
      </c>
      <c r="AJ727" s="1">
        <v>88</v>
      </c>
      <c r="AK727" s="3">
        <f t="shared" si="4"/>
        <v>1167</v>
      </c>
      <c r="AL727" s="1" t="s">
        <v>26</v>
      </c>
    </row>
    <row r="728" spans="1:38" ht="15.75" customHeight="1">
      <c r="A728" s="1">
        <v>728</v>
      </c>
      <c r="B728" s="1">
        <v>728</v>
      </c>
      <c r="C728" s="1" t="s">
        <v>4709</v>
      </c>
      <c r="D728" s="1" t="s">
        <v>4710</v>
      </c>
      <c r="E728" s="1">
        <v>1195</v>
      </c>
      <c r="F728" s="2">
        <f t="shared" si="0"/>
        <v>19.916666666666668</v>
      </c>
      <c r="G728" s="5">
        <v>40356</v>
      </c>
      <c r="H728" s="3">
        <f t="shared" si="1"/>
        <v>7</v>
      </c>
      <c r="I728" s="3" t="s">
        <v>87</v>
      </c>
      <c r="J728" s="5">
        <v>40371</v>
      </c>
      <c r="K728" s="6">
        <v>40371</v>
      </c>
      <c r="L728" s="3">
        <f t="shared" si="2"/>
        <v>1</v>
      </c>
      <c r="M728" s="3" t="s">
        <v>40</v>
      </c>
      <c r="N728" s="1" t="s">
        <v>4711</v>
      </c>
      <c r="O728" s="1">
        <v>368</v>
      </c>
      <c r="P728" s="4">
        <f t="shared" si="8"/>
        <v>74340.625</v>
      </c>
      <c r="Q728" s="1">
        <v>594725</v>
      </c>
      <c r="R728" s="1" t="s">
        <v>4712</v>
      </c>
      <c r="S728" s="1" t="s">
        <v>4713</v>
      </c>
      <c r="T728" s="1" t="s">
        <v>4714</v>
      </c>
      <c r="U728" s="7" t="s">
        <v>4715</v>
      </c>
      <c r="V728" s="1">
        <v>28</v>
      </c>
      <c r="W728" s="1">
        <v>44</v>
      </c>
      <c r="X728" s="1">
        <v>10</v>
      </c>
      <c r="Y728" s="1">
        <v>335</v>
      </c>
      <c r="Z728" s="1">
        <v>78</v>
      </c>
      <c r="AA728" s="1">
        <v>3</v>
      </c>
      <c r="AB728" s="1">
        <v>336</v>
      </c>
      <c r="AC728" s="1">
        <v>12</v>
      </c>
      <c r="AD728" s="1">
        <v>252</v>
      </c>
      <c r="AE728" s="1">
        <v>177</v>
      </c>
      <c r="AF728" s="1">
        <v>58</v>
      </c>
      <c r="AG728" s="1">
        <v>69</v>
      </c>
      <c r="AH728" s="1">
        <v>35</v>
      </c>
      <c r="AI728" s="1">
        <v>394</v>
      </c>
      <c r="AJ728" s="1">
        <v>68</v>
      </c>
      <c r="AK728" s="3">
        <f t="shared" si="4"/>
        <v>394</v>
      </c>
      <c r="AL728" s="1" t="s">
        <v>33</v>
      </c>
    </row>
    <row r="729" spans="1:38" ht="15.75" customHeight="1">
      <c r="A729" s="1">
        <v>729</v>
      </c>
      <c r="B729" s="1">
        <v>729</v>
      </c>
      <c r="C729" s="1" t="s">
        <v>4716</v>
      </c>
      <c r="D729" s="1" t="s">
        <v>4717</v>
      </c>
      <c r="E729" s="1">
        <v>986</v>
      </c>
      <c r="F729" s="2">
        <f t="shared" si="0"/>
        <v>16.433333333333334</v>
      </c>
      <c r="G729" s="5">
        <v>40371</v>
      </c>
      <c r="H729" s="3">
        <f t="shared" si="1"/>
        <v>1</v>
      </c>
      <c r="I729" s="3" t="s">
        <v>40</v>
      </c>
      <c r="J729" s="5">
        <v>40373</v>
      </c>
      <c r="K729" s="6">
        <v>40373</v>
      </c>
      <c r="L729" s="3">
        <f t="shared" si="2"/>
        <v>3</v>
      </c>
      <c r="M729" s="3" t="s">
        <v>79</v>
      </c>
      <c r="N729" s="1" t="s">
        <v>4718</v>
      </c>
      <c r="O729" s="1">
        <v>459</v>
      </c>
      <c r="P729" s="4">
        <f t="shared" si="8"/>
        <v>269519.625</v>
      </c>
      <c r="Q729" s="1">
        <v>2156157</v>
      </c>
      <c r="R729" s="1" t="s">
        <v>4719</v>
      </c>
      <c r="S729" s="1" t="s">
        <v>4720</v>
      </c>
      <c r="T729" s="1" t="s">
        <v>4721</v>
      </c>
      <c r="U729" s="7" t="s">
        <v>4722</v>
      </c>
      <c r="V729" s="1">
        <v>34</v>
      </c>
      <c r="W729" s="1">
        <v>121</v>
      </c>
      <c r="X729" s="1">
        <v>20</v>
      </c>
      <c r="Y729" s="1">
        <v>68</v>
      </c>
      <c r="Z729" s="1">
        <v>1331</v>
      </c>
      <c r="AA729" s="1">
        <v>259</v>
      </c>
      <c r="AB729" s="1">
        <v>981</v>
      </c>
      <c r="AC729" s="1">
        <v>539</v>
      </c>
      <c r="AD729" s="1">
        <v>1124</v>
      </c>
      <c r="AE729" s="1">
        <v>274</v>
      </c>
      <c r="AF729" s="1">
        <v>39</v>
      </c>
      <c r="AG729" s="1">
        <v>133</v>
      </c>
      <c r="AH729" s="1">
        <v>21</v>
      </c>
      <c r="AI729" s="1">
        <v>762</v>
      </c>
      <c r="AJ729" s="1">
        <v>44</v>
      </c>
      <c r="AK729" s="3">
        <f t="shared" si="4"/>
        <v>1331</v>
      </c>
      <c r="AL729" s="1" t="s">
        <v>24</v>
      </c>
    </row>
    <row r="730" spans="1:38" ht="15.75" customHeight="1">
      <c r="A730" s="1">
        <v>730</v>
      </c>
      <c r="B730" s="1">
        <v>730</v>
      </c>
      <c r="C730" s="1" t="s">
        <v>4723</v>
      </c>
      <c r="D730" s="1" t="s">
        <v>4724</v>
      </c>
      <c r="E730" s="1">
        <v>1185</v>
      </c>
      <c r="F730" s="2">
        <f t="shared" si="0"/>
        <v>19.75</v>
      </c>
      <c r="G730" s="5">
        <v>40372</v>
      </c>
      <c r="H730" s="3">
        <f t="shared" si="1"/>
        <v>2</v>
      </c>
      <c r="I730" s="3" t="s">
        <v>71</v>
      </c>
      <c r="J730" s="5">
        <v>40374</v>
      </c>
      <c r="K730" s="6">
        <v>40374</v>
      </c>
      <c r="L730" s="3">
        <f t="shared" si="2"/>
        <v>4</v>
      </c>
      <c r="M730" s="3" t="s">
        <v>55</v>
      </c>
      <c r="N730" s="1" t="s">
        <v>4725</v>
      </c>
      <c r="O730" s="1">
        <v>141</v>
      </c>
      <c r="P730" s="4">
        <f t="shared" si="8"/>
        <v>86839.25</v>
      </c>
      <c r="Q730" s="1">
        <v>694714</v>
      </c>
      <c r="R730" s="1" t="s">
        <v>4726</v>
      </c>
      <c r="S730" s="1" t="s">
        <v>4727</v>
      </c>
      <c r="T730" s="1" t="s">
        <v>4728</v>
      </c>
      <c r="U730" s="7" t="s">
        <v>4729</v>
      </c>
      <c r="V730" s="1">
        <v>26</v>
      </c>
      <c r="W730" s="1">
        <v>14</v>
      </c>
      <c r="X730" s="1">
        <v>6</v>
      </c>
      <c r="Y730" s="1">
        <v>50</v>
      </c>
      <c r="Z730" s="1">
        <v>204</v>
      </c>
      <c r="AA730" s="1">
        <v>44</v>
      </c>
      <c r="AB730" s="1">
        <v>367</v>
      </c>
      <c r="AC730" s="1">
        <v>60</v>
      </c>
      <c r="AD730" s="1">
        <v>371</v>
      </c>
      <c r="AE730" s="1">
        <v>20</v>
      </c>
      <c r="AF730" s="1">
        <v>21</v>
      </c>
      <c r="AG730" s="1">
        <v>71</v>
      </c>
      <c r="AH730" s="1">
        <v>16</v>
      </c>
      <c r="AI730" s="1">
        <v>301</v>
      </c>
      <c r="AJ730" s="1">
        <v>20</v>
      </c>
      <c r="AK730" s="3">
        <f t="shared" si="4"/>
        <v>371</v>
      </c>
      <c r="AL730" s="1" t="s">
        <v>28</v>
      </c>
    </row>
    <row r="731" spans="1:38" ht="15.75" customHeight="1">
      <c r="A731" s="1">
        <v>731</v>
      </c>
      <c r="B731" s="1">
        <v>731</v>
      </c>
      <c r="C731" s="1" t="s">
        <v>4730</v>
      </c>
      <c r="D731" s="1" t="s">
        <v>4731</v>
      </c>
      <c r="E731" s="1">
        <v>1185</v>
      </c>
      <c r="F731" s="2">
        <f t="shared" si="0"/>
        <v>19.75</v>
      </c>
      <c r="G731" s="5">
        <v>40372</v>
      </c>
      <c r="H731" s="3">
        <f t="shared" si="1"/>
        <v>2</v>
      </c>
      <c r="I731" s="3" t="s">
        <v>71</v>
      </c>
      <c r="J731" s="5">
        <v>40375</v>
      </c>
      <c r="K731" s="6">
        <v>40375</v>
      </c>
      <c r="L731" s="3">
        <f t="shared" si="2"/>
        <v>5</v>
      </c>
      <c r="M731" s="3" t="s">
        <v>39</v>
      </c>
      <c r="N731" s="1" t="s">
        <v>1195</v>
      </c>
      <c r="O731" s="1">
        <v>1217</v>
      </c>
      <c r="P731" s="4">
        <f t="shared" si="8"/>
        <v>220431.125</v>
      </c>
      <c r="Q731" s="1">
        <v>1763449</v>
      </c>
      <c r="R731" s="1" t="s">
        <v>4732</v>
      </c>
      <c r="S731" s="1" t="s">
        <v>4733</v>
      </c>
      <c r="T731" s="1" t="s">
        <v>4734</v>
      </c>
      <c r="U731" s="7" t="s">
        <v>4735</v>
      </c>
      <c r="V731" s="1">
        <v>33</v>
      </c>
      <c r="W731" s="1">
        <v>1293</v>
      </c>
      <c r="X731" s="1">
        <v>28</v>
      </c>
      <c r="Y731" s="1">
        <v>496</v>
      </c>
      <c r="Z731" s="1">
        <v>980</v>
      </c>
      <c r="AA731" s="1">
        <v>77</v>
      </c>
      <c r="AB731" s="1">
        <v>336</v>
      </c>
      <c r="AC731" s="1">
        <v>194</v>
      </c>
      <c r="AD731" s="1">
        <v>2251</v>
      </c>
      <c r="AE731" s="1">
        <v>204</v>
      </c>
      <c r="AF731" s="1">
        <v>80</v>
      </c>
      <c r="AG731" s="1">
        <v>192</v>
      </c>
      <c r="AH731" s="1">
        <v>32</v>
      </c>
      <c r="AI731" s="1">
        <v>437</v>
      </c>
      <c r="AJ731" s="1">
        <v>73</v>
      </c>
      <c r="AK731" s="3">
        <f t="shared" si="4"/>
        <v>2251</v>
      </c>
      <c r="AL731" s="1" t="s">
        <v>28</v>
      </c>
    </row>
    <row r="732" spans="1:38" ht="15.75" customHeight="1">
      <c r="A732" s="1">
        <v>732</v>
      </c>
      <c r="B732" s="1">
        <v>732</v>
      </c>
      <c r="C732" s="1" t="s">
        <v>4736</v>
      </c>
      <c r="D732" s="1" t="s">
        <v>4737</v>
      </c>
      <c r="E732" s="1">
        <v>1173</v>
      </c>
      <c r="F732" s="2">
        <f t="shared" si="0"/>
        <v>19.55</v>
      </c>
      <c r="G732" s="5">
        <v>40374</v>
      </c>
      <c r="H732" s="3">
        <f t="shared" si="1"/>
        <v>4</v>
      </c>
      <c r="I732" s="3" t="s">
        <v>55</v>
      </c>
      <c r="J732" s="5">
        <v>40378</v>
      </c>
      <c r="K732" s="6">
        <v>40378</v>
      </c>
      <c r="L732" s="3">
        <f t="shared" si="2"/>
        <v>1</v>
      </c>
      <c r="M732" s="3" t="s">
        <v>40</v>
      </c>
      <c r="N732" s="1" t="s">
        <v>4738</v>
      </c>
      <c r="O732" s="1">
        <v>926</v>
      </c>
      <c r="P732" s="4">
        <f t="shared" si="8"/>
        <v>284783.875</v>
      </c>
      <c r="Q732" s="1">
        <v>2278271</v>
      </c>
      <c r="R732" s="1" t="s">
        <v>4739</v>
      </c>
      <c r="S732" s="1" t="s">
        <v>4740</v>
      </c>
      <c r="T732" s="1" t="s">
        <v>4741</v>
      </c>
      <c r="U732" s="7" t="s">
        <v>4742</v>
      </c>
      <c r="V732" s="1">
        <v>44</v>
      </c>
      <c r="W732" s="1">
        <v>81</v>
      </c>
      <c r="X732" s="1">
        <v>26</v>
      </c>
      <c r="Y732" s="1">
        <v>1915</v>
      </c>
      <c r="Z732" s="1">
        <v>575</v>
      </c>
      <c r="AA732" s="1">
        <v>57</v>
      </c>
      <c r="AB732" s="1">
        <v>845</v>
      </c>
      <c r="AC732" s="1">
        <v>179</v>
      </c>
      <c r="AD732" s="1">
        <v>1089</v>
      </c>
      <c r="AE732" s="1">
        <v>415</v>
      </c>
      <c r="AF732" s="1">
        <v>29</v>
      </c>
      <c r="AG732" s="1">
        <v>140</v>
      </c>
      <c r="AH732" s="1">
        <v>71</v>
      </c>
      <c r="AI732" s="1">
        <v>387</v>
      </c>
      <c r="AJ732" s="1">
        <v>75</v>
      </c>
      <c r="AK732" s="3">
        <f t="shared" si="4"/>
        <v>1915</v>
      </c>
      <c r="AL732" s="1" t="s">
        <v>23</v>
      </c>
    </row>
    <row r="733" spans="1:38" ht="15.75" customHeight="1">
      <c r="A733" s="1">
        <v>733</v>
      </c>
      <c r="B733" s="1">
        <v>733</v>
      </c>
      <c r="C733" s="1" t="s">
        <v>4743</v>
      </c>
      <c r="D733" s="1" t="s">
        <v>4744</v>
      </c>
      <c r="E733" s="1">
        <v>1102</v>
      </c>
      <c r="F733" s="2">
        <f t="shared" si="0"/>
        <v>18.366666666666667</v>
      </c>
      <c r="G733" s="5">
        <v>40371</v>
      </c>
      <c r="H733" s="3">
        <f t="shared" si="1"/>
        <v>1</v>
      </c>
      <c r="I733" s="3" t="s">
        <v>40</v>
      </c>
      <c r="J733" s="5">
        <v>40379</v>
      </c>
      <c r="K733" s="6">
        <v>40379</v>
      </c>
      <c r="L733" s="3">
        <f t="shared" si="2"/>
        <v>2</v>
      </c>
      <c r="M733" s="3" t="s">
        <v>71</v>
      </c>
      <c r="N733" s="1" t="s">
        <v>4745</v>
      </c>
      <c r="O733" s="1">
        <v>804</v>
      </c>
      <c r="P733" s="4">
        <f t="shared" si="8"/>
        <v>102420.125</v>
      </c>
      <c r="Q733" s="1">
        <v>819361</v>
      </c>
      <c r="R733" s="1" t="s">
        <v>4746</v>
      </c>
      <c r="S733" s="1" t="s">
        <v>4747</v>
      </c>
      <c r="T733" s="1" t="s">
        <v>4748</v>
      </c>
      <c r="U733" s="7" t="s">
        <v>4749</v>
      </c>
      <c r="V733" s="1">
        <v>25</v>
      </c>
      <c r="W733" s="1">
        <v>180</v>
      </c>
      <c r="X733" s="1">
        <v>34</v>
      </c>
      <c r="Y733" s="1">
        <v>274</v>
      </c>
      <c r="Z733" s="1">
        <v>191</v>
      </c>
      <c r="AA733" s="1">
        <v>178</v>
      </c>
      <c r="AB733" s="1">
        <v>138</v>
      </c>
      <c r="AC733" s="1">
        <v>205</v>
      </c>
      <c r="AD733" s="1">
        <v>605</v>
      </c>
      <c r="AE733" s="1">
        <v>62</v>
      </c>
      <c r="AF733" s="1">
        <v>29</v>
      </c>
      <c r="AG733" s="1">
        <v>56</v>
      </c>
      <c r="AH733" s="1">
        <v>39</v>
      </c>
      <c r="AI733" s="1">
        <v>136</v>
      </c>
      <c r="AJ733" s="1">
        <v>151</v>
      </c>
      <c r="AK733" s="3">
        <f t="shared" si="4"/>
        <v>605</v>
      </c>
      <c r="AL733" s="1" t="s">
        <v>28</v>
      </c>
    </row>
    <row r="734" spans="1:38" ht="15.75" customHeight="1">
      <c r="A734" s="1">
        <v>734</v>
      </c>
      <c r="B734" s="1">
        <v>734</v>
      </c>
      <c r="C734" s="1" t="s">
        <v>4750</v>
      </c>
      <c r="D734" s="1" t="s">
        <v>4751</v>
      </c>
      <c r="E734" s="1">
        <v>1110</v>
      </c>
      <c r="F734" s="2">
        <f t="shared" si="0"/>
        <v>18.5</v>
      </c>
      <c r="G734" s="5">
        <v>40373</v>
      </c>
      <c r="H734" s="3">
        <f t="shared" si="1"/>
        <v>3</v>
      </c>
      <c r="I734" s="3" t="s">
        <v>79</v>
      </c>
      <c r="J734" s="5">
        <v>40380</v>
      </c>
      <c r="K734" s="6">
        <v>40380</v>
      </c>
      <c r="L734" s="3">
        <f t="shared" si="2"/>
        <v>3</v>
      </c>
      <c r="M734" s="3" t="s">
        <v>79</v>
      </c>
      <c r="N734" s="1" t="s">
        <v>2563</v>
      </c>
      <c r="O734" s="1">
        <v>274</v>
      </c>
      <c r="P734" s="4">
        <f t="shared" si="8"/>
        <v>140435.25</v>
      </c>
      <c r="Q734" s="1">
        <v>1123482</v>
      </c>
      <c r="R734" s="1" t="s">
        <v>4752</v>
      </c>
      <c r="S734" s="1" t="s">
        <v>4753</v>
      </c>
      <c r="T734" s="1" t="s">
        <v>4754</v>
      </c>
      <c r="U734" s="7" t="s">
        <v>4755</v>
      </c>
      <c r="V734" s="1">
        <v>27</v>
      </c>
      <c r="W734" s="1">
        <v>50</v>
      </c>
      <c r="X734" s="1">
        <v>24</v>
      </c>
      <c r="Y734" s="1">
        <v>19</v>
      </c>
      <c r="Z734" s="1">
        <v>340</v>
      </c>
      <c r="AA734" s="1">
        <v>5</v>
      </c>
      <c r="AB734" s="1">
        <v>318</v>
      </c>
      <c r="AC734" s="1">
        <v>53</v>
      </c>
      <c r="AD734" s="1">
        <v>164</v>
      </c>
      <c r="AE734" s="1">
        <v>75</v>
      </c>
      <c r="AF734" s="1">
        <v>64</v>
      </c>
      <c r="AG734" s="1">
        <v>79</v>
      </c>
      <c r="AH734" s="1">
        <v>5</v>
      </c>
      <c r="AI734" s="1">
        <v>74</v>
      </c>
      <c r="AJ734" s="1">
        <v>29</v>
      </c>
      <c r="AK734" s="3">
        <f t="shared" si="4"/>
        <v>340</v>
      </c>
      <c r="AL734" s="1" t="s">
        <v>24</v>
      </c>
    </row>
    <row r="735" spans="1:38" ht="15.75" customHeight="1">
      <c r="A735" s="1">
        <v>735</v>
      </c>
      <c r="B735" s="1">
        <v>735</v>
      </c>
      <c r="C735" s="1" t="s">
        <v>4756</v>
      </c>
      <c r="D735" s="1" t="s">
        <v>4757</v>
      </c>
      <c r="E735" s="1">
        <v>636</v>
      </c>
      <c r="F735" s="2">
        <f t="shared" si="0"/>
        <v>10.6</v>
      </c>
      <c r="G735" s="5">
        <v>40374</v>
      </c>
      <c r="H735" s="3">
        <f t="shared" si="1"/>
        <v>4</v>
      </c>
      <c r="I735" s="3" t="s">
        <v>55</v>
      </c>
      <c r="J735" s="5">
        <v>40380</v>
      </c>
      <c r="K735" s="6">
        <v>40380</v>
      </c>
      <c r="L735" s="3">
        <f t="shared" si="2"/>
        <v>3</v>
      </c>
      <c r="M735" s="3" t="s">
        <v>79</v>
      </c>
      <c r="N735" s="1" t="s">
        <v>1048</v>
      </c>
      <c r="O735" s="1">
        <v>581</v>
      </c>
      <c r="P735" s="4">
        <f t="shared" si="8"/>
        <v>308613.25</v>
      </c>
      <c r="Q735" s="1">
        <v>2468906</v>
      </c>
      <c r="R735" s="1" t="s">
        <v>4758</v>
      </c>
      <c r="S735" s="1" t="s">
        <v>4759</v>
      </c>
      <c r="T735" s="1" t="s">
        <v>4760</v>
      </c>
      <c r="U735" s="7" t="s">
        <v>4761</v>
      </c>
      <c r="V735" s="1">
        <v>34</v>
      </c>
      <c r="W735" s="1">
        <v>78</v>
      </c>
      <c r="X735" s="1">
        <v>17</v>
      </c>
      <c r="Y735" s="1">
        <v>49</v>
      </c>
      <c r="Z735" s="1">
        <v>1071</v>
      </c>
      <c r="AA735" s="1">
        <v>40</v>
      </c>
      <c r="AB735" s="1">
        <v>386</v>
      </c>
      <c r="AC735" s="1">
        <v>909</v>
      </c>
      <c r="AD735" s="1">
        <v>542</v>
      </c>
      <c r="AE735" s="1">
        <v>1334</v>
      </c>
      <c r="AF735" s="1">
        <v>17</v>
      </c>
      <c r="AG735" s="1">
        <v>68</v>
      </c>
      <c r="AH735" s="1">
        <v>25</v>
      </c>
      <c r="AI735" s="1">
        <v>92</v>
      </c>
      <c r="AJ735" s="1">
        <v>40</v>
      </c>
      <c r="AK735" s="3">
        <f t="shared" si="4"/>
        <v>1334</v>
      </c>
      <c r="AL735" s="1" t="s">
        <v>142</v>
      </c>
    </row>
    <row r="736" spans="1:38" ht="15.75" customHeight="1">
      <c r="A736" s="1">
        <v>736</v>
      </c>
      <c r="B736" s="1">
        <v>736</v>
      </c>
      <c r="C736" s="1" t="s">
        <v>4762</v>
      </c>
      <c r="D736" s="1" t="s">
        <v>4763</v>
      </c>
      <c r="E736" s="1">
        <v>411</v>
      </c>
      <c r="F736" s="2">
        <f t="shared" si="0"/>
        <v>6.85</v>
      </c>
      <c r="G736" s="5">
        <v>40220</v>
      </c>
      <c r="H736" s="3">
        <f t="shared" si="1"/>
        <v>4</v>
      </c>
      <c r="I736" s="3" t="s">
        <v>55</v>
      </c>
      <c r="J736" s="5">
        <v>40381</v>
      </c>
      <c r="K736" s="6">
        <v>40381</v>
      </c>
      <c r="L736" s="3">
        <f t="shared" si="2"/>
        <v>4</v>
      </c>
      <c r="M736" s="3" t="s">
        <v>55</v>
      </c>
      <c r="N736" s="1" t="s">
        <v>4764</v>
      </c>
      <c r="O736" s="1">
        <v>113</v>
      </c>
      <c r="P736" s="4">
        <f t="shared" si="8"/>
        <v>60783.625</v>
      </c>
      <c r="Q736" s="1">
        <v>486269</v>
      </c>
      <c r="R736" s="1" t="s">
        <v>4765</v>
      </c>
      <c r="S736" s="1" t="s">
        <v>4766</v>
      </c>
      <c r="T736" s="1" t="s">
        <v>4767</v>
      </c>
      <c r="U736" s="7" t="s">
        <v>4768</v>
      </c>
      <c r="V736" s="1">
        <v>28</v>
      </c>
      <c r="W736" s="1">
        <v>6</v>
      </c>
      <c r="X736" s="1">
        <v>5</v>
      </c>
      <c r="Y736" s="1">
        <v>7</v>
      </c>
      <c r="Z736" s="1">
        <v>125</v>
      </c>
      <c r="AA736" s="1">
        <v>28</v>
      </c>
      <c r="AB736" s="1">
        <v>161</v>
      </c>
      <c r="AC736" s="1">
        <v>148</v>
      </c>
      <c r="AD736" s="1">
        <v>57</v>
      </c>
      <c r="AE736" s="1">
        <v>50</v>
      </c>
      <c r="AF736" s="1">
        <v>1</v>
      </c>
      <c r="AG736" s="1">
        <v>33</v>
      </c>
      <c r="AH736" s="1">
        <v>24</v>
      </c>
      <c r="AI736" s="1">
        <v>38</v>
      </c>
      <c r="AJ736" s="1">
        <v>24</v>
      </c>
      <c r="AK736" s="3">
        <f t="shared" si="4"/>
        <v>161</v>
      </c>
      <c r="AL736" s="1" t="s">
        <v>26</v>
      </c>
    </row>
    <row r="737" spans="1:38" ht="15.75" customHeight="1">
      <c r="A737" s="1">
        <v>737</v>
      </c>
      <c r="B737" s="1">
        <v>737</v>
      </c>
      <c r="C737" s="1" t="s">
        <v>4769</v>
      </c>
      <c r="D737" s="1" t="s">
        <v>4770</v>
      </c>
      <c r="E737" s="1">
        <v>1448</v>
      </c>
      <c r="F737" s="2">
        <f t="shared" si="0"/>
        <v>24.133333333333333</v>
      </c>
      <c r="G737" s="5">
        <v>40373</v>
      </c>
      <c r="H737" s="3">
        <f t="shared" si="1"/>
        <v>3</v>
      </c>
      <c r="I737" s="3" t="s">
        <v>79</v>
      </c>
      <c r="J737" s="5">
        <v>40385</v>
      </c>
      <c r="K737" s="6">
        <v>40385</v>
      </c>
      <c r="L737" s="3">
        <f t="shared" si="2"/>
        <v>1</v>
      </c>
      <c r="M737" s="3" t="s">
        <v>40</v>
      </c>
      <c r="N737" s="1" t="s">
        <v>4771</v>
      </c>
      <c r="O737" s="1">
        <v>959</v>
      </c>
      <c r="P737" s="4">
        <f t="shared" si="8"/>
        <v>385982</v>
      </c>
      <c r="Q737" s="1">
        <v>3087856</v>
      </c>
      <c r="R737" s="1" t="s">
        <v>4772</v>
      </c>
      <c r="S737" s="1" t="s">
        <v>4773</v>
      </c>
      <c r="T737" s="1" t="s">
        <v>4774</v>
      </c>
      <c r="U737" s="7" t="s">
        <v>4775</v>
      </c>
      <c r="V737" s="1">
        <v>37</v>
      </c>
      <c r="W737" s="1">
        <v>364</v>
      </c>
      <c r="X737" s="1">
        <v>29</v>
      </c>
      <c r="Y737" s="1">
        <v>232</v>
      </c>
      <c r="Z737" s="1">
        <v>1391</v>
      </c>
      <c r="AA737" s="1">
        <v>523</v>
      </c>
      <c r="AB737" s="1">
        <v>1437</v>
      </c>
      <c r="AC737" s="1">
        <v>279</v>
      </c>
      <c r="AD737" s="1">
        <v>1112</v>
      </c>
      <c r="AE737" s="1">
        <v>184</v>
      </c>
      <c r="AF737" s="1">
        <v>116</v>
      </c>
      <c r="AG737" s="1">
        <v>130</v>
      </c>
      <c r="AH737" s="1">
        <v>74</v>
      </c>
      <c r="AI737" s="1">
        <v>701</v>
      </c>
      <c r="AJ737" s="1">
        <v>70</v>
      </c>
      <c r="AK737" s="3">
        <f t="shared" si="4"/>
        <v>1437</v>
      </c>
      <c r="AL737" s="1" t="s">
        <v>26</v>
      </c>
    </row>
    <row r="738" spans="1:38" ht="15.75" customHeight="1">
      <c r="A738" s="1">
        <v>738</v>
      </c>
      <c r="B738" s="1">
        <v>738</v>
      </c>
      <c r="C738" s="1" t="s">
        <v>4776</v>
      </c>
      <c r="D738" s="1" t="s">
        <v>4777</v>
      </c>
      <c r="E738" s="1">
        <v>1002</v>
      </c>
      <c r="F738" s="2">
        <f t="shared" si="0"/>
        <v>16.7</v>
      </c>
      <c r="G738" s="5">
        <v>40356</v>
      </c>
      <c r="H738" s="3">
        <f t="shared" si="1"/>
        <v>7</v>
      </c>
      <c r="I738" s="3" t="s">
        <v>87</v>
      </c>
      <c r="J738" s="5">
        <v>40386</v>
      </c>
      <c r="K738" s="6">
        <v>40386</v>
      </c>
      <c r="L738" s="3">
        <f t="shared" si="2"/>
        <v>2</v>
      </c>
      <c r="M738" s="3" t="s">
        <v>71</v>
      </c>
      <c r="N738" s="1" t="s">
        <v>4778</v>
      </c>
      <c r="O738" s="1">
        <v>123</v>
      </c>
      <c r="P738" s="4">
        <f t="shared" si="8"/>
        <v>27512.375</v>
      </c>
      <c r="Q738" s="1">
        <v>220099</v>
      </c>
      <c r="R738" s="1" t="s">
        <v>4779</v>
      </c>
      <c r="S738" s="1" t="s">
        <v>4780</v>
      </c>
      <c r="T738" s="1" t="s">
        <v>4781</v>
      </c>
      <c r="U738" s="7" t="s">
        <v>4782</v>
      </c>
      <c r="V738" s="1">
        <v>17</v>
      </c>
      <c r="W738" s="1">
        <v>2</v>
      </c>
      <c r="X738" s="1">
        <v>6</v>
      </c>
      <c r="Y738" s="1">
        <v>106</v>
      </c>
      <c r="Z738" s="1">
        <v>12</v>
      </c>
      <c r="AA738" s="1">
        <v>4</v>
      </c>
      <c r="AB738" s="1">
        <v>176</v>
      </c>
      <c r="AC738" s="1">
        <v>3</v>
      </c>
      <c r="AD738" s="1">
        <v>16</v>
      </c>
      <c r="AE738" s="1">
        <v>80</v>
      </c>
      <c r="AF738" s="1">
        <v>21</v>
      </c>
      <c r="AG738" s="1">
        <v>12</v>
      </c>
      <c r="AH738" s="1">
        <v>5</v>
      </c>
      <c r="AI738" s="1">
        <v>107</v>
      </c>
      <c r="AJ738" s="1">
        <v>22</v>
      </c>
      <c r="AK738" s="3">
        <f t="shared" si="4"/>
        <v>176</v>
      </c>
      <c r="AL738" s="1" t="s">
        <v>26</v>
      </c>
    </row>
    <row r="739" spans="1:38" ht="15.75" customHeight="1">
      <c r="A739" s="1">
        <v>739</v>
      </c>
      <c r="B739" s="1">
        <v>739</v>
      </c>
      <c r="C739" s="1" t="s">
        <v>4783</v>
      </c>
      <c r="D739" s="1" t="s">
        <v>675</v>
      </c>
      <c r="E739" s="1">
        <v>1124</v>
      </c>
      <c r="F739" s="2">
        <f t="shared" si="0"/>
        <v>18.733333333333334</v>
      </c>
      <c r="G739" s="5">
        <v>40312</v>
      </c>
      <c r="H739" s="3">
        <f t="shared" si="1"/>
        <v>5</v>
      </c>
      <c r="I739" s="3" t="s">
        <v>39</v>
      </c>
      <c r="J739" s="5">
        <v>40386</v>
      </c>
      <c r="K739" s="6">
        <v>40386</v>
      </c>
      <c r="L739" s="3">
        <f t="shared" si="2"/>
        <v>2</v>
      </c>
      <c r="M739" s="3" t="s">
        <v>71</v>
      </c>
      <c r="N739" s="1" t="s">
        <v>676</v>
      </c>
      <c r="O739" s="1">
        <v>218</v>
      </c>
      <c r="P739" s="4">
        <f t="shared" si="8"/>
        <v>82458</v>
      </c>
      <c r="Q739" s="1">
        <v>659664</v>
      </c>
      <c r="R739" s="1" t="s">
        <v>4784</v>
      </c>
      <c r="S739" s="1" t="s">
        <v>4785</v>
      </c>
      <c r="T739" s="1" t="s">
        <v>4786</v>
      </c>
      <c r="U739" s="7" t="s">
        <v>4787</v>
      </c>
      <c r="V739" s="1">
        <v>0</v>
      </c>
      <c r="W739" s="1">
        <v>307</v>
      </c>
      <c r="X739" s="1">
        <v>12</v>
      </c>
      <c r="Y739" s="1">
        <v>151</v>
      </c>
      <c r="Z739" s="1">
        <v>89</v>
      </c>
      <c r="AA739" s="1">
        <v>46</v>
      </c>
      <c r="AB739" s="1">
        <v>95</v>
      </c>
      <c r="AC739" s="1">
        <v>42</v>
      </c>
      <c r="AD739" s="1">
        <v>1011</v>
      </c>
      <c r="AE739" s="1">
        <v>47</v>
      </c>
      <c r="AF739" s="1">
        <v>138</v>
      </c>
      <c r="AG739" s="1">
        <v>189</v>
      </c>
      <c r="AH739" s="1">
        <v>28</v>
      </c>
      <c r="AI739" s="1">
        <v>231</v>
      </c>
      <c r="AJ739" s="1">
        <v>81</v>
      </c>
      <c r="AK739" s="3">
        <f t="shared" si="4"/>
        <v>1011</v>
      </c>
      <c r="AL739" s="1" t="s">
        <v>28</v>
      </c>
    </row>
    <row r="740" spans="1:38" ht="15.75" customHeight="1">
      <c r="A740" s="1">
        <v>740</v>
      </c>
      <c r="B740" s="1">
        <v>740</v>
      </c>
      <c r="C740" s="1" t="s">
        <v>4788</v>
      </c>
      <c r="D740" s="1" t="s">
        <v>4789</v>
      </c>
      <c r="E740" s="1">
        <v>1250</v>
      </c>
      <c r="F740" s="2">
        <f t="shared" si="0"/>
        <v>20.833333333333332</v>
      </c>
      <c r="G740" s="5">
        <v>40281</v>
      </c>
      <c r="H740" s="3">
        <f t="shared" si="1"/>
        <v>2</v>
      </c>
      <c r="I740" s="3" t="s">
        <v>71</v>
      </c>
      <c r="J740" s="5">
        <v>40387</v>
      </c>
      <c r="K740" s="6">
        <v>40387</v>
      </c>
      <c r="L740" s="3">
        <f t="shared" si="2"/>
        <v>3</v>
      </c>
      <c r="M740" s="3" t="s">
        <v>79</v>
      </c>
      <c r="N740" s="1" t="s">
        <v>1222</v>
      </c>
      <c r="O740" s="1">
        <v>58</v>
      </c>
      <c r="P740" s="4">
        <f t="shared" si="8"/>
        <v>41512.375</v>
      </c>
      <c r="Q740" s="1">
        <v>332099</v>
      </c>
      <c r="R740" s="1" t="s">
        <v>4790</v>
      </c>
      <c r="S740" s="1" t="s">
        <v>4791</v>
      </c>
      <c r="T740" s="1" t="s">
        <v>4792</v>
      </c>
      <c r="U740" s="7" t="s">
        <v>4793</v>
      </c>
      <c r="V740" s="1">
        <v>19</v>
      </c>
      <c r="W740" s="1">
        <v>31</v>
      </c>
      <c r="X740" s="1">
        <v>10</v>
      </c>
      <c r="Y740" s="1">
        <v>8</v>
      </c>
      <c r="Z740" s="1">
        <v>121</v>
      </c>
      <c r="AA740" s="1">
        <v>0</v>
      </c>
      <c r="AB740" s="1">
        <v>116</v>
      </c>
      <c r="AC740" s="1">
        <v>60</v>
      </c>
      <c r="AD740" s="1">
        <v>80</v>
      </c>
      <c r="AE740" s="1">
        <v>71</v>
      </c>
      <c r="AF740" s="1">
        <v>58</v>
      </c>
      <c r="AG740" s="1">
        <v>40</v>
      </c>
      <c r="AH740" s="1">
        <v>18</v>
      </c>
      <c r="AI740" s="1">
        <v>28</v>
      </c>
      <c r="AJ740" s="1">
        <v>18</v>
      </c>
      <c r="AK740" s="3">
        <f t="shared" si="4"/>
        <v>121</v>
      </c>
      <c r="AL740" s="1" t="s">
        <v>24</v>
      </c>
    </row>
    <row r="741" spans="1:38" ht="15.75" customHeight="1">
      <c r="A741" s="1">
        <v>741</v>
      </c>
      <c r="B741" s="1">
        <v>741</v>
      </c>
      <c r="C741" s="1" t="s">
        <v>4794</v>
      </c>
      <c r="D741" s="1" t="s">
        <v>4795</v>
      </c>
      <c r="E741" s="1">
        <v>1185</v>
      </c>
      <c r="F741" s="2">
        <f t="shared" si="0"/>
        <v>19.75</v>
      </c>
      <c r="G741" s="5">
        <v>40374</v>
      </c>
      <c r="H741" s="3">
        <f t="shared" si="1"/>
        <v>4</v>
      </c>
      <c r="I741" s="3" t="s">
        <v>55</v>
      </c>
      <c r="J741" s="5">
        <v>40388</v>
      </c>
      <c r="K741" s="6">
        <v>40388</v>
      </c>
      <c r="L741" s="3">
        <f t="shared" si="2"/>
        <v>4</v>
      </c>
      <c r="M741" s="3" t="s">
        <v>55</v>
      </c>
      <c r="N741" s="1" t="s">
        <v>4796</v>
      </c>
      <c r="O741" s="1">
        <v>613</v>
      </c>
      <c r="P741" s="4">
        <f t="shared" si="8"/>
        <v>154602.125</v>
      </c>
      <c r="Q741" s="1">
        <v>1236817</v>
      </c>
      <c r="R741" s="1" t="s">
        <v>4797</v>
      </c>
      <c r="S741" s="1" t="s">
        <v>4798</v>
      </c>
      <c r="T741" s="1" t="s">
        <v>4799</v>
      </c>
      <c r="U741" s="7" t="s">
        <v>4800</v>
      </c>
      <c r="V741" s="1">
        <v>28</v>
      </c>
      <c r="W741" s="1">
        <v>46</v>
      </c>
      <c r="X741" s="1">
        <v>26</v>
      </c>
      <c r="Y741" s="1">
        <v>44</v>
      </c>
      <c r="Z741" s="1">
        <v>855</v>
      </c>
      <c r="AA741" s="1">
        <v>268</v>
      </c>
      <c r="AB741" s="1">
        <v>821</v>
      </c>
      <c r="AC741" s="1">
        <v>404</v>
      </c>
      <c r="AD741" s="1">
        <v>325</v>
      </c>
      <c r="AE741" s="1">
        <v>173</v>
      </c>
      <c r="AF741" s="1">
        <v>90</v>
      </c>
      <c r="AG741" s="1">
        <v>144</v>
      </c>
      <c r="AH741" s="1">
        <v>36</v>
      </c>
      <c r="AI741" s="1">
        <v>415</v>
      </c>
      <c r="AJ741" s="1">
        <v>93</v>
      </c>
      <c r="AK741" s="3">
        <f t="shared" si="4"/>
        <v>855</v>
      </c>
      <c r="AL741" s="1" t="s">
        <v>24</v>
      </c>
    </row>
    <row r="742" spans="1:38" ht="15.75" customHeight="1">
      <c r="A742" s="1">
        <v>742</v>
      </c>
      <c r="B742" s="1">
        <v>742</v>
      </c>
      <c r="C742" s="1" t="s">
        <v>4801</v>
      </c>
      <c r="D742" s="1" t="s">
        <v>3330</v>
      </c>
      <c r="E742" s="1">
        <v>585</v>
      </c>
      <c r="F742" s="2">
        <f t="shared" si="0"/>
        <v>9.75</v>
      </c>
      <c r="G742" s="5">
        <v>40373</v>
      </c>
      <c r="H742" s="3">
        <f t="shared" si="1"/>
        <v>3</v>
      </c>
      <c r="I742" s="3" t="s">
        <v>79</v>
      </c>
      <c r="J742" s="5">
        <v>40389</v>
      </c>
      <c r="K742" s="6">
        <v>40389</v>
      </c>
      <c r="L742" s="3">
        <f t="shared" si="2"/>
        <v>5</v>
      </c>
      <c r="M742" s="3" t="s">
        <v>39</v>
      </c>
      <c r="N742" s="1" t="s">
        <v>3331</v>
      </c>
      <c r="O742" s="1">
        <v>173</v>
      </c>
      <c r="P742" s="4">
        <f t="shared" si="8"/>
        <v>128648.25</v>
      </c>
      <c r="Q742" s="1">
        <v>1029186</v>
      </c>
      <c r="R742" s="1" t="s">
        <v>4802</v>
      </c>
      <c r="S742" s="1" t="s">
        <v>4803</v>
      </c>
      <c r="T742" s="1" t="s">
        <v>4804</v>
      </c>
      <c r="U742" s="7" t="s">
        <v>4805</v>
      </c>
      <c r="V742" s="1">
        <v>31</v>
      </c>
      <c r="W742" s="1">
        <v>70</v>
      </c>
      <c r="X742" s="1">
        <v>2</v>
      </c>
      <c r="Y742" s="1">
        <v>413</v>
      </c>
      <c r="Z742" s="1">
        <v>146</v>
      </c>
      <c r="AA742" s="1">
        <v>11</v>
      </c>
      <c r="AB742" s="1">
        <v>71</v>
      </c>
      <c r="AC742" s="1">
        <v>20</v>
      </c>
      <c r="AD742" s="1">
        <v>536</v>
      </c>
      <c r="AE742" s="1">
        <v>128</v>
      </c>
      <c r="AF742" s="1">
        <v>11</v>
      </c>
      <c r="AG742" s="1">
        <v>61</v>
      </c>
      <c r="AH742" s="1">
        <v>42</v>
      </c>
      <c r="AI742" s="1">
        <v>170</v>
      </c>
      <c r="AJ742" s="1">
        <v>41</v>
      </c>
      <c r="AK742" s="3">
        <f t="shared" si="4"/>
        <v>536</v>
      </c>
      <c r="AL742" s="1" t="s">
        <v>28</v>
      </c>
    </row>
    <row r="743" spans="1:38" ht="15.75" customHeight="1">
      <c r="A743" s="1">
        <v>743</v>
      </c>
      <c r="B743" s="1">
        <v>743</v>
      </c>
      <c r="C743" s="1" t="s">
        <v>4806</v>
      </c>
      <c r="D743" s="1" t="s">
        <v>4807</v>
      </c>
      <c r="E743" s="1">
        <v>1169</v>
      </c>
      <c r="F743" s="2">
        <f t="shared" si="0"/>
        <v>19.483333333333334</v>
      </c>
      <c r="G743" s="5">
        <v>40367</v>
      </c>
      <c r="H743" s="3">
        <f t="shared" si="1"/>
        <v>4</v>
      </c>
      <c r="I743" s="3" t="s">
        <v>55</v>
      </c>
      <c r="J743" s="5">
        <v>40406</v>
      </c>
      <c r="K743" s="6">
        <v>40406</v>
      </c>
      <c r="L743" s="3">
        <f t="shared" si="2"/>
        <v>1</v>
      </c>
      <c r="M743" s="3" t="s">
        <v>40</v>
      </c>
      <c r="N743" s="1" t="s">
        <v>4808</v>
      </c>
      <c r="O743" s="1">
        <v>169</v>
      </c>
      <c r="P743" s="4">
        <f t="shared" si="8"/>
        <v>53943.5</v>
      </c>
      <c r="Q743" s="1">
        <v>431548</v>
      </c>
      <c r="R743" s="1" t="s">
        <v>4809</v>
      </c>
      <c r="S743" s="1" t="s">
        <v>4810</v>
      </c>
      <c r="T743" s="1" t="s">
        <v>4811</v>
      </c>
      <c r="U743" s="7" t="s">
        <v>4812</v>
      </c>
      <c r="V743" s="1">
        <v>23</v>
      </c>
      <c r="W743" s="1">
        <v>10</v>
      </c>
      <c r="X743" s="1">
        <v>3</v>
      </c>
      <c r="Y743" s="1">
        <v>61</v>
      </c>
      <c r="Z743" s="1">
        <v>77</v>
      </c>
      <c r="AA743" s="1">
        <v>4</v>
      </c>
      <c r="AB743" s="1">
        <v>223</v>
      </c>
      <c r="AC743" s="1">
        <v>72</v>
      </c>
      <c r="AD743" s="1">
        <v>201</v>
      </c>
      <c r="AE743" s="1">
        <v>52</v>
      </c>
      <c r="AF743" s="1">
        <v>7</v>
      </c>
      <c r="AG743" s="1">
        <v>17</v>
      </c>
      <c r="AH743" s="1">
        <v>1</v>
      </c>
      <c r="AI743" s="1">
        <v>251</v>
      </c>
      <c r="AJ743" s="1">
        <v>17</v>
      </c>
      <c r="AK743" s="3">
        <f t="shared" si="4"/>
        <v>251</v>
      </c>
      <c r="AL743" s="1" t="s">
        <v>33</v>
      </c>
    </row>
    <row r="744" spans="1:38" ht="15.75" customHeight="1">
      <c r="A744" s="1">
        <v>744</v>
      </c>
      <c r="B744" s="1">
        <v>744</v>
      </c>
      <c r="C744" s="1" t="s">
        <v>4813</v>
      </c>
      <c r="D744" s="1" t="s">
        <v>4814</v>
      </c>
      <c r="E744" s="1">
        <v>1102</v>
      </c>
      <c r="F744" s="2">
        <f t="shared" si="0"/>
        <v>18.366666666666667</v>
      </c>
      <c r="G744" s="5">
        <v>40373</v>
      </c>
      <c r="H744" s="3">
        <f t="shared" si="1"/>
        <v>3</v>
      </c>
      <c r="I744" s="3" t="s">
        <v>79</v>
      </c>
      <c r="J744" s="5">
        <v>40407</v>
      </c>
      <c r="K744" s="6">
        <v>40407</v>
      </c>
      <c r="L744" s="3">
        <f t="shared" si="2"/>
        <v>2</v>
      </c>
      <c r="M744" s="3" t="s">
        <v>71</v>
      </c>
      <c r="N744" s="1" t="s">
        <v>4815</v>
      </c>
      <c r="O744" s="1">
        <v>538</v>
      </c>
      <c r="P744" s="4">
        <f t="shared" si="8"/>
        <v>131230.875</v>
      </c>
      <c r="Q744" s="1">
        <v>1049847</v>
      </c>
      <c r="R744" s="1" t="s">
        <v>4816</v>
      </c>
      <c r="S744" s="1" t="s">
        <v>4817</v>
      </c>
      <c r="T744" s="1" t="s">
        <v>4818</v>
      </c>
      <c r="U744" s="7" t="s">
        <v>4819</v>
      </c>
      <c r="V744" s="1">
        <v>30</v>
      </c>
      <c r="W744" s="1">
        <v>76</v>
      </c>
      <c r="X744" s="1">
        <v>25</v>
      </c>
      <c r="Y744" s="1">
        <v>170</v>
      </c>
      <c r="Z744" s="1">
        <v>83</v>
      </c>
      <c r="AA744" s="1">
        <v>12</v>
      </c>
      <c r="AB744" s="1">
        <v>344</v>
      </c>
      <c r="AC744" s="1">
        <v>16</v>
      </c>
      <c r="AD744" s="1">
        <v>606</v>
      </c>
      <c r="AE744" s="1">
        <v>79</v>
      </c>
      <c r="AF744" s="1">
        <v>32</v>
      </c>
      <c r="AG744" s="1">
        <v>57</v>
      </c>
      <c r="AH744" s="1">
        <v>29</v>
      </c>
      <c r="AI744" s="1">
        <v>364</v>
      </c>
      <c r="AJ744" s="1">
        <v>51</v>
      </c>
      <c r="AK744" s="3">
        <f t="shared" si="4"/>
        <v>606</v>
      </c>
      <c r="AL744" s="1" t="s">
        <v>28</v>
      </c>
    </row>
    <row r="745" spans="1:38" ht="15.75" customHeight="1">
      <c r="A745" s="1">
        <v>745</v>
      </c>
      <c r="B745" s="1">
        <v>745</v>
      </c>
      <c r="C745" s="1" t="s">
        <v>4820</v>
      </c>
      <c r="D745" s="1" t="s">
        <v>4821</v>
      </c>
      <c r="E745" s="1">
        <v>453</v>
      </c>
      <c r="F745" s="2">
        <f t="shared" si="0"/>
        <v>7.55</v>
      </c>
      <c r="G745" s="5">
        <v>40148</v>
      </c>
      <c r="H745" s="3">
        <f t="shared" si="1"/>
        <v>2</v>
      </c>
      <c r="I745" s="3" t="s">
        <v>71</v>
      </c>
      <c r="J745" s="5">
        <v>40407</v>
      </c>
      <c r="K745" s="6">
        <v>40407</v>
      </c>
      <c r="L745" s="3">
        <f t="shared" si="2"/>
        <v>2</v>
      </c>
      <c r="M745" s="3" t="s">
        <v>71</v>
      </c>
      <c r="N745" s="1" t="s">
        <v>4822</v>
      </c>
      <c r="O745" s="1">
        <v>649</v>
      </c>
      <c r="P745" s="4">
        <f t="shared" si="8"/>
        <v>36549.375</v>
      </c>
      <c r="Q745" s="1">
        <v>292395</v>
      </c>
      <c r="R745" s="1" t="s">
        <v>4823</v>
      </c>
      <c r="S745" s="1" t="s">
        <v>4824</v>
      </c>
      <c r="T745" s="1" t="s">
        <v>4825</v>
      </c>
      <c r="U745" s="7" t="s">
        <v>4826</v>
      </c>
      <c r="V745" s="1">
        <v>0</v>
      </c>
      <c r="W745" s="1">
        <v>241</v>
      </c>
      <c r="X745" s="1">
        <v>14</v>
      </c>
      <c r="Y745" s="1">
        <v>502</v>
      </c>
      <c r="Z745" s="1">
        <v>46</v>
      </c>
      <c r="AA745" s="1">
        <v>98</v>
      </c>
      <c r="AB745" s="1">
        <v>140</v>
      </c>
      <c r="AC745" s="1">
        <v>59</v>
      </c>
      <c r="AD745" s="1">
        <v>694</v>
      </c>
      <c r="AE745" s="1">
        <v>95</v>
      </c>
      <c r="AF745" s="1">
        <v>22</v>
      </c>
      <c r="AG745" s="1">
        <v>100</v>
      </c>
      <c r="AH745" s="1">
        <v>43</v>
      </c>
      <c r="AI745" s="1">
        <v>777</v>
      </c>
      <c r="AJ745" s="1">
        <v>88</v>
      </c>
      <c r="AK745" s="3">
        <f t="shared" si="4"/>
        <v>777</v>
      </c>
      <c r="AL745" s="1" t="s">
        <v>33</v>
      </c>
    </row>
    <row r="746" spans="1:38" ht="15.75" customHeight="1">
      <c r="A746" s="1">
        <v>746</v>
      </c>
      <c r="B746" s="1">
        <v>746</v>
      </c>
      <c r="C746" s="1" t="s">
        <v>4827</v>
      </c>
      <c r="D746" s="1" t="s">
        <v>4828</v>
      </c>
      <c r="E746" s="1">
        <v>655</v>
      </c>
      <c r="F746" s="2">
        <f t="shared" si="0"/>
        <v>10.916666666666666</v>
      </c>
      <c r="G746" s="5">
        <v>40367</v>
      </c>
      <c r="H746" s="3">
        <f t="shared" si="1"/>
        <v>4</v>
      </c>
      <c r="I746" s="3" t="s">
        <v>55</v>
      </c>
      <c r="J746" s="5">
        <v>40408</v>
      </c>
      <c r="K746" s="6">
        <v>40408</v>
      </c>
      <c r="L746" s="3">
        <f t="shared" si="2"/>
        <v>3</v>
      </c>
      <c r="M746" s="3" t="s">
        <v>79</v>
      </c>
      <c r="N746" s="1" t="s">
        <v>4829</v>
      </c>
      <c r="O746" s="1">
        <v>207</v>
      </c>
      <c r="P746" s="4">
        <f t="shared" si="8"/>
        <v>91811.25</v>
      </c>
      <c r="Q746" s="1">
        <v>734490</v>
      </c>
      <c r="R746" s="1" t="s">
        <v>4830</v>
      </c>
      <c r="S746" s="1" t="s">
        <v>4831</v>
      </c>
      <c r="T746" s="1" t="s">
        <v>4832</v>
      </c>
      <c r="U746" s="7" t="s">
        <v>4833</v>
      </c>
      <c r="V746" s="1">
        <v>24</v>
      </c>
      <c r="W746" s="1">
        <v>59</v>
      </c>
      <c r="X746" s="1">
        <v>15</v>
      </c>
      <c r="Y746" s="1">
        <v>15</v>
      </c>
      <c r="Z746" s="1">
        <v>198</v>
      </c>
      <c r="AA746" s="1">
        <v>6</v>
      </c>
      <c r="AB746" s="1">
        <v>62</v>
      </c>
      <c r="AC746" s="1">
        <v>156</v>
      </c>
      <c r="AD746" s="1">
        <v>73</v>
      </c>
      <c r="AE746" s="1">
        <v>109</v>
      </c>
      <c r="AF746" s="1">
        <v>33</v>
      </c>
      <c r="AG746" s="1">
        <v>73</v>
      </c>
      <c r="AH746" s="1">
        <v>37</v>
      </c>
      <c r="AI746" s="1">
        <v>22</v>
      </c>
      <c r="AJ746" s="1">
        <v>166</v>
      </c>
      <c r="AK746" s="3">
        <f t="shared" si="4"/>
        <v>198</v>
      </c>
      <c r="AL746" s="1" t="s">
        <v>24</v>
      </c>
    </row>
    <row r="747" spans="1:38" ht="15.75" customHeight="1">
      <c r="A747" s="1">
        <v>747</v>
      </c>
      <c r="B747" s="1">
        <v>747</v>
      </c>
      <c r="C747" s="1" t="s">
        <v>4834</v>
      </c>
      <c r="D747" s="1" t="s">
        <v>4835</v>
      </c>
      <c r="E747" s="1">
        <v>539</v>
      </c>
      <c r="F747" s="2">
        <f t="shared" si="0"/>
        <v>8.9833333333333325</v>
      </c>
      <c r="G747" s="5">
        <v>40373</v>
      </c>
      <c r="H747" s="3">
        <f t="shared" si="1"/>
        <v>3</v>
      </c>
      <c r="I747" s="3" t="s">
        <v>79</v>
      </c>
      <c r="J747" s="5">
        <v>40409</v>
      </c>
      <c r="K747" s="6">
        <v>40409</v>
      </c>
      <c r="L747" s="3">
        <f t="shared" si="2"/>
        <v>4</v>
      </c>
      <c r="M747" s="3" t="s">
        <v>55</v>
      </c>
      <c r="N747" s="1" t="s">
        <v>959</v>
      </c>
      <c r="O747" s="1">
        <v>99</v>
      </c>
      <c r="P747" s="4">
        <f t="shared" si="8"/>
        <v>99981.875</v>
      </c>
      <c r="Q747" s="1">
        <v>799855</v>
      </c>
      <c r="R747" s="1" t="s">
        <v>4836</v>
      </c>
      <c r="S747" s="1" t="s">
        <v>4837</v>
      </c>
      <c r="T747" s="1" t="s">
        <v>4838</v>
      </c>
      <c r="U747" s="7" t="s">
        <v>4839</v>
      </c>
      <c r="V747" s="1">
        <v>25</v>
      </c>
      <c r="W747" s="1">
        <v>61</v>
      </c>
      <c r="X747" s="1">
        <v>30</v>
      </c>
      <c r="Y747" s="1">
        <v>124</v>
      </c>
      <c r="Z747" s="1">
        <v>48</v>
      </c>
      <c r="AA747" s="1">
        <v>405</v>
      </c>
      <c r="AB747" s="1">
        <v>139</v>
      </c>
      <c r="AC747" s="1">
        <v>44</v>
      </c>
      <c r="AD747" s="1">
        <v>279</v>
      </c>
      <c r="AE747" s="1">
        <v>15</v>
      </c>
      <c r="AF747" s="1">
        <v>27</v>
      </c>
      <c r="AG747" s="1">
        <v>101</v>
      </c>
      <c r="AH747" s="1">
        <v>18</v>
      </c>
      <c r="AI747" s="1">
        <v>157</v>
      </c>
      <c r="AJ747" s="1">
        <v>31</v>
      </c>
      <c r="AK747" s="3">
        <f t="shared" si="4"/>
        <v>405</v>
      </c>
      <c r="AL747" s="1" t="s">
        <v>25</v>
      </c>
    </row>
    <row r="748" spans="1:38" ht="15.75" customHeight="1">
      <c r="A748" s="1">
        <v>748</v>
      </c>
      <c r="B748" s="1">
        <v>748</v>
      </c>
      <c r="C748" s="1" t="s">
        <v>4840</v>
      </c>
      <c r="D748" s="1" t="s">
        <v>4841</v>
      </c>
      <c r="E748" s="1">
        <v>554</v>
      </c>
      <c r="F748" s="2">
        <f t="shared" si="0"/>
        <v>9.2333333333333325</v>
      </c>
      <c r="G748" s="5">
        <v>40374</v>
      </c>
      <c r="H748" s="3">
        <f t="shared" si="1"/>
        <v>4</v>
      </c>
      <c r="I748" s="3" t="s">
        <v>55</v>
      </c>
      <c r="J748" s="5">
        <v>40409</v>
      </c>
      <c r="K748" s="6">
        <v>40409</v>
      </c>
      <c r="L748" s="3">
        <f t="shared" si="2"/>
        <v>4</v>
      </c>
      <c r="M748" s="3" t="s">
        <v>55</v>
      </c>
      <c r="N748" s="1" t="s">
        <v>2236</v>
      </c>
      <c r="O748" s="1">
        <v>287</v>
      </c>
      <c r="P748" s="4">
        <f t="shared" si="8"/>
        <v>580772.875</v>
      </c>
      <c r="Q748" s="1">
        <v>4646183</v>
      </c>
      <c r="R748" s="1" t="s">
        <v>4842</v>
      </c>
      <c r="S748" s="1" t="s">
        <v>4843</v>
      </c>
      <c r="T748" s="1" t="s">
        <v>4844</v>
      </c>
      <c r="U748" s="7" t="s">
        <v>4845</v>
      </c>
      <c r="V748" s="1">
        <v>34</v>
      </c>
      <c r="W748" s="1">
        <v>201</v>
      </c>
      <c r="X748" s="1">
        <v>13</v>
      </c>
      <c r="Y748" s="1">
        <v>353</v>
      </c>
      <c r="Z748" s="1">
        <v>262</v>
      </c>
      <c r="AA748" s="1">
        <v>4013</v>
      </c>
      <c r="AB748" s="1">
        <v>202</v>
      </c>
      <c r="AC748" s="1">
        <v>229</v>
      </c>
      <c r="AD748" s="1">
        <v>451</v>
      </c>
      <c r="AE748" s="1">
        <v>148</v>
      </c>
      <c r="AF748" s="1">
        <v>36</v>
      </c>
      <c r="AG748" s="1">
        <v>200</v>
      </c>
      <c r="AH748" s="1">
        <v>42</v>
      </c>
      <c r="AI748" s="1">
        <v>185</v>
      </c>
      <c r="AJ748" s="1">
        <v>28</v>
      </c>
      <c r="AK748" s="3">
        <f t="shared" si="4"/>
        <v>4013</v>
      </c>
      <c r="AL748" s="1" t="s">
        <v>25</v>
      </c>
    </row>
    <row r="749" spans="1:38" ht="15.75" customHeight="1">
      <c r="A749" s="1">
        <v>749</v>
      </c>
      <c r="B749" s="1">
        <v>749</v>
      </c>
      <c r="C749" s="1" t="s">
        <v>4846</v>
      </c>
      <c r="D749" s="1" t="s">
        <v>4847</v>
      </c>
      <c r="E749" s="1">
        <v>722</v>
      </c>
      <c r="F749" s="2">
        <f t="shared" si="0"/>
        <v>12.033333333333333</v>
      </c>
      <c r="G749" s="5">
        <v>40387</v>
      </c>
      <c r="H749" s="3">
        <f t="shared" si="1"/>
        <v>3</v>
      </c>
      <c r="I749" s="3" t="s">
        <v>79</v>
      </c>
      <c r="J749" s="5">
        <v>40410</v>
      </c>
      <c r="K749" s="6">
        <v>40410</v>
      </c>
      <c r="L749" s="3">
        <f t="shared" si="2"/>
        <v>5</v>
      </c>
      <c r="M749" s="3" t="s">
        <v>39</v>
      </c>
      <c r="N749" s="1" t="s">
        <v>1048</v>
      </c>
      <c r="O749" s="1">
        <v>295</v>
      </c>
      <c r="P749" s="4">
        <f t="shared" si="8"/>
        <v>102002.375</v>
      </c>
      <c r="Q749" s="1">
        <v>816019</v>
      </c>
      <c r="R749" s="1" t="s">
        <v>4848</v>
      </c>
      <c r="S749" s="1" t="s">
        <v>4849</v>
      </c>
      <c r="T749" s="1" t="s">
        <v>4850</v>
      </c>
      <c r="U749" s="7" t="s">
        <v>4851</v>
      </c>
      <c r="V749" s="1">
        <v>27</v>
      </c>
      <c r="W749" s="1">
        <v>11</v>
      </c>
      <c r="X749" s="1">
        <v>30</v>
      </c>
      <c r="Y749" s="1">
        <v>25</v>
      </c>
      <c r="Z749" s="1">
        <v>395</v>
      </c>
      <c r="AA749" s="1">
        <v>110</v>
      </c>
      <c r="AB749" s="1">
        <v>365</v>
      </c>
      <c r="AC749" s="1">
        <v>277</v>
      </c>
      <c r="AD749" s="1">
        <v>301</v>
      </c>
      <c r="AE749" s="1">
        <v>59</v>
      </c>
      <c r="AF749" s="1">
        <v>22</v>
      </c>
      <c r="AG749" s="1">
        <v>93</v>
      </c>
      <c r="AH749" s="1">
        <v>35</v>
      </c>
      <c r="AI749" s="1">
        <v>310</v>
      </c>
      <c r="AJ749" s="1">
        <v>95</v>
      </c>
      <c r="AK749" s="3">
        <f t="shared" si="4"/>
        <v>395</v>
      </c>
      <c r="AL749" s="1" t="s">
        <v>24</v>
      </c>
    </row>
    <row r="750" spans="1:38" ht="15.75" customHeight="1">
      <c r="A750" s="1">
        <v>750</v>
      </c>
      <c r="B750" s="1">
        <v>750</v>
      </c>
      <c r="C750" s="1" t="s">
        <v>4852</v>
      </c>
      <c r="D750" s="1" t="s">
        <v>4853</v>
      </c>
      <c r="E750" s="1">
        <v>1076</v>
      </c>
      <c r="F750" s="2">
        <f t="shared" si="0"/>
        <v>17.933333333333334</v>
      </c>
      <c r="G750" s="5">
        <v>40367</v>
      </c>
      <c r="H750" s="3">
        <f t="shared" si="1"/>
        <v>4</v>
      </c>
      <c r="I750" s="3" t="s">
        <v>55</v>
      </c>
      <c r="J750" s="5">
        <v>40413</v>
      </c>
      <c r="K750" s="6">
        <v>40413</v>
      </c>
      <c r="L750" s="3">
        <f t="shared" si="2"/>
        <v>1</v>
      </c>
      <c r="M750" s="3" t="s">
        <v>40</v>
      </c>
      <c r="N750" s="1" t="s">
        <v>4854</v>
      </c>
      <c r="O750" s="1">
        <v>285</v>
      </c>
      <c r="P750" s="4">
        <f t="shared" si="8"/>
        <v>322749.75</v>
      </c>
      <c r="Q750" s="1">
        <v>2581998</v>
      </c>
      <c r="R750" s="1" t="s">
        <v>4855</v>
      </c>
      <c r="S750" s="1" t="s">
        <v>4856</v>
      </c>
      <c r="T750" s="1" t="s">
        <v>4857</v>
      </c>
      <c r="U750" s="7" t="s">
        <v>4858</v>
      </c>
      <c r="V750" s="1">
        <v>31</v>
      </c>
      <c r="W750" s="1">
        <v>713</v>
      </c>
      <c r="X750" s="1">
        <v>13</v>
      </c>
      <c r="Y750" s="1">
        <v>23</v>
      </c>
      <c r="Z750" s="1">
        <v>1225</v>
      </c>
      <c r="AA750" s="1">
        <v>250</v>
      </c>
      <c r="AB750" s="1">
        <v>1216</v>
      </c>
      <c r="AC750" s="1">
        <v>754</v>
      </c>
      <c r="AD750" s="1">
        <v>806</v>
      </c>
      <c r="AE750" s="1">
        <v>169</v>
      </c>
      <c r="AF750" s="1">
        <v>54</v>
      </c>
      <c r="AG750" s="1">
        <v>190</v>
      </c>
      <c r="AH750" s="1">
        <v>33</v>
      </c>
      <c r="AI750" s="1">
        <v>477</v>
      </c>
      <c r="AJ750" s="1">
        <v>37</v>
      </c>
      <c r="AK750" s="3">
        <f t="shared" si="4"/>
        <v>1225</v>
      </c>
      <c r="AL750" s="1" t="s">
        <v>24</v>
      </c>
    </row>
    <row r="751" spans="1:38" ht="15.75" customHeight="1">
      <c r="A751" s="1">
        <v>751</v>
      </c>
      <c r="B751" s="1">
        <v>751</v>
      </c>
      <c r="C751" s="1" t="s">
        <v>4859</v>
      </c>
      <c r="D751" s="1" t="s">
        <v>4860</v>
      </c>
      <c r="E751" s="1">
        <v>585</v>
      </c>
      <c r="F751" s="2">
        <f t="shared" si="0"/>
        <v>9.75</v>
      </c>
      <c r="G751" s="5">
        <v>40372</v>
      </c>
      <c r="H751" s="3">
        <f t="shared" si="1"/>
        <v>2</v>
      </c>
      <c r="I751" s="3" t="s">
        <v>71</v>
      </c>
      <c r="J751" s="5">
        <v>40414</v>
      </c>
      <c r="K751" s="6">
        <v>40414</v>
      </c>
      <c r="L751" s="3">
        <f t="shared" si="2"/>
        <v>2</v>
      </c>
      <c r="M751" s="3" t="s">
        <v>71</v>
      </c>
      <c r="N751" s="1" t="s">
        <v>478</v>
      </c>
      <c r="O751" s="1">
        <v>236</v>
      </c>
      <c r="P751" s="4">
        <f t="shared" si="8"/>
        <v>74010.25</v>
      </c>
      <c r="Q751" s="1">
        <v>592082</v>
      </c>
      <c r="R751" s="1" t="s">
        <v>4861</v>
      </c>
      <c r="S751" s="1" t="s">
        <v>4862</v>
      </c>
      <c r="T751" s="1" t="s">
        <v>4863</v>
      </c>
      <c r="U751" s="7" t="s">
        <v>4864</v>
      </c>
      <c r="V751" s="1">
        <v>27</v>
      </c>
      <c r="W751" s="1">
        <v>56</v>
      </c>
      <c r="X751" s="1">
        <v>4</v>
      </c>
      <c r="Y751" s="1">
        <v>28</v>
      </c>
      <c r="Z751" s="1">
        <v>189</v>
      </c>
      <c r="AA751" s="1">
        <v>0</v>
      </c>
      <c r="AB751" s="1">
        <v>235</v>
      </c>
      <c r="AC751" s="1">
        <v>18</v>
      </c>
      <c r="AD751" s="1">
        <v>87</v>
      </c>
      <c r="AE751" s="1">
        <v>24</v>
      </c>
      <c r="AF751" s="1">
        <v>38</v>
      </c>
      <c r="AG751" s="1">
        <v>76</v>
      </c>
      <c r="AH751" s="1">
        <v>4</v>
      </c>
      <c r="AI751" s="1">
        <v>61</v>
      </c>
      <c r="AJ751" s="1">
        <v>24</v>
      </c>
      <c r="AK751" s="3">
        <f t="shared" si="4"/>
        <v>235</v>
      </c>
      <c r="AL751" s="1" t="s">
        <v>26</v>
      </c>
    </row>
    <row r="752" spans="1:38" ht="15.75" customHeight="1">
      <c r="A752" s="1">
        <v>752</v>
      </c>
      <c r="B752" s="1">
        <v>752</v>
      </c>
      <c r="C752" s="1" t="s">
        <v>4865</v>
      </c>
      <c r="D752" s="1" t="s">
        <v>4866</v>
      </c>
      <c r="E752" s="1">
        <v>639</v>
      </c>
      <c r="F752" s="2">
        <f t="shared" si="0"/>
        <v>10.65</v>
      </c>
      <c r="G752" s="5">
        <v>40408</v>
      </c>
      <c r="H752" s="3">
        <f t="shared" si="1"/>
        <v>3</v>
      </c>
      <c r="I752" s="3" t="s">
        <v>79</v>
      </c>
      <c r="J752" s="5">
        <v>40414</v>
      </c>
      <c r="K752" s="6">
        <v>40414</v>
      </c>
      <c r="L752" s="3">
        <f t="shared" si="2"/>
        <v>2</v>
      </c>
      <c r="M752" s="3" t="s">
        <v>71</v>
      </c>
      <c r="N752" s="1" t="s">
        <v>4867</v>
      </c>
      <c r="O752" s="1">
        <v>404</v>
      </c>
      <c r="P752" s="4">
        <f t="shared" si="8"/>
        <v>68005.875</v>
      </c>
      <c r="Q752" s="1">
        <v>544047</v>
      </c>
      <c r="R752" s="1" t="s">
        <v>4868</v>
      </c>
      <c r="S752" s="1" t="s">
        <v>4869</v>
      </c>
      <c r="T752" s="1" t="s">
        <v>4870</v>
      </c>
      <c r="U752" s="7" t="s">
        <v>4871</v>
      </c>
      <c r="V752" s="1">
        <v>0</v>
      </c>
      <c r="W752" s="1">
        <v>282</v>
      </c>
      <c r="X752" s="1">
        <v>39</v>
      </c>
      <c r="Y752" s="1">
        <v>80</v>
      </c>
      <c r="Z752" s="1">
        <v>579</v>
      </c>
      <c r="AA752" s="1">
        <v>132</v>
      </c>
      <c r="AB752" s="1">
        <v>637</v>
      </c>
      <c r="AC752" s="1">
        <v>342</v>
      </c>
      <c r="AD752" s="1">
        <v>926</v>
      </c>
      <c r="AE752" s="1">
        <v>267</v>
      </c>
      <c r="AF752" s="1">
        <v>23</v>
      </c>
      <c r="AG752" s="1">
        <v>75</v>
      </c>
      <c r="AH752" s="1">
        <v>21</v>
      </c>
      <c r="AI752" s="1">
        <v>516</v>
      </c>
      <c r="AJ752" s="1">
        <v>64</v>
      </c>
      <c r="AK752" s="3">
        <f t="shared" si="4"/>
        <v>926</v>
      </c>
      <c r="AL752" s="1" t="s">
        <v>28</v>
      </c>
    </row>
    <row r="753" spans="1:38" ht="15.75" customHeight="1">
      <c r="A753" s="1">
        <v>753</v>
      </c>
      <c r="B753" s="1">
        <v>753</v>
      </c>
      <c r="C753" s="1" t="s">
        <v>4872</v>
      </c>
      <c r="D753" s="1" t="s">
        <v>4873</v>
      </c>
      <c r="E753" s="1">
        <v>855</v>
      </c>
      <c r="F753" s="2">
        <f t="shared" si="0"/>
        <v>14.25</v>
      </c>
      <c r="G753" s="5">
        <v>40279</v>
      </c>
      <c r="H753" s="3">
        <f t="shared" si="1"/>
        <v>7</v>
      </c>
      <c r="I753" s="3" t="s">
        <v>87</v>
      </c>
      <c r="J753" s="5">
        <v>40415</v>
      </c>
      <c r="K753" s="6">
        <v>40415</v>
      </c>
      <c r="L753" s="3">
        <f t="shared" si="2"/>
        <v>3</v>
      </c>
      <c r="M753" s="3" t="s">
        <v>79</v>
      </c>
      <c r="N753" s="1" t="s">
        <v>2418</v>
      </c>
      <c r="O753" s="1">
        <v>66</v>
      </c>
      <c r="P753" s="4">
        <f t="shared" si="8"/>
        <v>59889.125</v>
      </c>
      <c r="Q753" s="1">
        <v>479113</v>
      </c>
      <c r="R753" s="1" t="s">
        <v>4874</v>
      </c>
      <c r="S753" s="1" t="s">
        <v>4875</v>
      </c>
      <c r="T753" s="1" t="s">
        <v>4876</v>
      </c>
      <c r="U753" s="7" t="s">
        <v>4877</v>
      </c>
      <c r="V753" s="1">
        <v>22</v>
      </c>
      <c r="W753" s="1">
        <v>78</v>
      </c>
      <c r="X753" s="1">
        <v>9</v>
      </c>
      <c r="Y753" s="1">
        <v>47</v>
      </c>
      <c r="Z753" s="1">
        <v>74</v>
      </c>
      <c r="AA753" s="1">
        <v>149</v>
      </c>
      <c r="AB753" s="1">
        <v>102</v>
      </c>
      <c r="AC753" s="1">
        <v>40</v>
      </c>
      <c r="AD753" s="1">
        <v>198</v>
      </c>
      <c r="AE753" s="1">
        <v>13</v>
      </c>
      <c r="AF753" s="1">
        <v>22</v>
      </c>
      <c r="AG753" s="1">
        <v>78</v>
      </c>
      <c r="AH753" s="1">
        <v>14</v>
      </c>
      <c r="AI753" s="1">
        <v>99</v>
      </c>
      <c r="AJ753" s="1">
        <v>21</v>
      </c>
      <c r="AK753" s="3">
        <f t="shared" si="4"/>
        <v>198</v>
      </c>
      <c r="AL753" s="1" t="s">
        <v>28</v>
      </c>
    </row>
    <row r="754" spans="1:38" ht="15.75" customHeight="1">
      <c r="A754" s="1">
        <v>754</v>
      </c>
      <c r="B754" s="1">
        <v>754</v>
      </c>
      <c r="C754" s="1" t="s">
        <v>4878</v>
      </c>
      <c r="D754" s="1" t="s">
        <v>4879</v>
      </c>
      <c r="E754" s="1">
        <v>1034</v>
      </c>
      <c r="F754" s="2">
        <f t="shared" si="0"/>
        <v>17.233333333333334</v>
      </c>
      <c r="G754" s="5">
        <v>40356</v>
      </c>
      <c r="H754" s="3">
        <f t="shared" si="1"/>
        <v>7</v>
      </c>
      <c r="I754" s="3" t="s">
        <v>87</v>
      </c>
      <c r="J754" s="5">
        <v>40416</v>
      </c>
      <c r="K754" s="6">
        <v>40416</v>
      </c>
      <c r="L754" s="3">
        <f t="shared" si="2"/>
        <v>4</v>
      </c>
      <c r="M754" s="3" t="s">
        <v>55</v>
      </c>
      <c r="N754" s="1" t="s">
        <v>243</v>
      </c>
      <c r="O754" s="1">
        <v>175</v>
      </c>
      <c r="P754" s="4">
        <f t="shared" si="8"/>
        <v>56579</v>
      </c>
      <c r="Q754" s="1">
        <v>452632</v>
      </c>
      <c r="R754" s="1" t="s">
        <v>4880</v>
      </c>
      <c r="S754" s="1" t="s">
        <v>4881</v>
      </c>
      <c r="T754" s="1" t="s">
        <v>4882</v>
      </c>
      <c r="U754" s="7" t="s">
        <v>4883</v>
      </c>
      <c r="V754" s="1">
        <v>24</v>
      </c>
      <c r="W754" s="1">
        <v>7</v>
      </c>
      <c r="X754" s="1">
        <v>32</v>
      </c>
      <c r="Y754" s="1">
        <v>57</v>
      </c>
      <c r="Z754" s="1">
        <v>35</v>
      </c>
      <c r="AA754" s="1">
        <v>10</v>
      </c>
      <c r="AB754" s="1">
        <v>232</v>
      </c>
      <c r="AC754" s="1">
        <v>16</v>
      </c>
      <c r="AD754" s="1">
        <v>67</v>
      </c>
      <c r="AE754" s="1">
        <v>16</v>
      </c>
      <c r="AF754" s="1">
        <v>46</v>
      </c>
      <c r="AG754" s="1">
        <v>53</v>
      </c>
      <c r="AH754" s="1">
        <v>22</v>
      </c>
      <c r="AI754" s="1">
        <v>143</v>
      </c>
      <c r="AJ754" s="1">
        <v>69</v>
      </c>
      <c r="AK754" s="3">
        <f t="shared" si="4"/>
        <v>232</v>
      </c>
      <c r="AL754" s="1" t="s">
        <v>26</v>
      </c>
    </row>
    <row r="755" spans="1:38" ht="15.75" customHeight="1">
      <c r="A755" s="1">
        <v>755</v>
      </c>
      <c r="B755" s="1">
        <v>755</v>
      </c>
      <c r="C755" s="1" t="s">
        <v>4884</v>
      </c>
      <c r="D755" s="1" t="s">
        <v>4885</v>
      </c>
      <c r="E755" s="1">
        <v>458</v>
      </c>
      <c r="F755" s="2">
        <f t="shared" si="0"/>
        <v>7.6333333333333337</v>
      </c>
      <c r="G755" s="5">
        <v>40373</v>
      </c>
      <c r="H755" s="3">
        <f t="shared" si="1"/>
        <v>3</v>
      </c>
      <c r="I755" s="3" t="s">
        <v>79</v>
      </c>
      <c r="J755" s="5">
        <v>40417</v>
      </c>
      <c r="K755" s="6">
        <v>40417</v>
      </c>
      <c r="L755" s="3">
        <f t="shared" si="2"/>
        <v>5</v>
      </c>
      <c r="M755" s="3" t="s">
        <v>39</v>
      </c>
      <c r="N755" s="1" t="s">
        <v>4886</v>
      </c>
      <c r="O755" s="1">
        <v>137</v>
      </c>
      <c r="P755" s="4">
        <f t="shared" si="8"/>
        <v>171672.125</v>
      </c>
      <c r="Q755" s="1">
        <v>1373377</v>
      </c>
      <c r="R755" s="1" t="s">
        <v>4887</v>
      </c>
      <c r="S755" s="1" t="s">
        <v>4888</v>
      </c>
      <c r="T755" s="1" t="s">
        <v>4889</v>
      </c>
      <c r="U755" s="7" t="s">
        <v>4890</v>
      </c>
      <c r="V755" s="1">
        <v>37</v>
      </c>
      <c r="W755" s="1">
        <v>33</v>
      </c>
      <c r="X755" s="1">
        <v>26</v>
      </c>
      <c r="Y755" s="1">
        <v>16</v>
      </c>
      <c r="Z755" s="1">
        <v>158</v>
      </c>
      <c r="AA755" s="1">
        <v>234</v>
      </c>
      <c r="AB755" s="1">
        <v>354</v>
      </c>
      <c r="AC755" s="1">
        <v>183</v>
      </c>
      <c r="AD755" s="1">
        <v>141</v>
      </c>
      <c r="AE755" s="1">
        <v>18</v>
      </c>
      <c r="AF755" s="1">
        <v>29</v>
      </c>
      <c r="AG755" s="1">
        <v>297</v>
      </c>
      <c r="AH755" s="1">
        <v>49</v>
      </c>
      <c r="AI755" s="1">
        <v>139</v>
      </c>
      <c r="AJ755" s="1">
        <v>223</v>
      </c>
      <c r="AK755" s="3">
        <f t="shared" si="4"/>
        <v>354</v>
      </c>
      <c r="AL755" s="1" t="s">
        <v>26</v>
      </c>
    </row>
    <row r="756" spans="1:38" ht="15.75" customHeight="1">
      <c r="A756" s="1">
        <v>756</v>
      </c>
      <c r="B756" s="1">
        <v>756</v>
      </c>
      <c r="C756" s="1" t="s">
        <v>4891</v>
      </c>
      <c r="D756" s="1" t="s">
        <v>4892</v>
      </c>
      <c r="E756" s="1">
        <v>1009</v>
      </c>
      <c r="F756" s="2">
        <f t="shared" si="0"/>
        <v>16.816666666666666</v>
      </c>
      <c r="G756" s="5">
        <v>40374</v>
      </c>
      <c r="H756" s="3">
        <f t="shared" si="1"/>
        <v>4</v>
      </c>
      <c r="I756" s="3" t="s">
        <v>55</v>
      </c>
      <c r="J756" s="5">
        <v>40419</v>
      </c>
      <c r="K756" s="6">
        <v>40419</v>
      </c>
      <c r="L756" s="3">
        <f t="shared" si="2"/>
        <v>7</v>
      </c>
      <c r="M756" s="3" t="s">
        <v>87</v>
      </c>
      <c r="N756" s="1" t="s">
        <v>4893</v>
      </c>
      <c r="O756" s="1">
        <v>396</v>
      </c>
      <c r="P756" s="4">
        <f t="shared" si="8"/>
        <v>199714.875</v>
      </c>
      <c r="Q756" s="1">
        <v>1597719</v>
      </c>
      <c r="R756" s="1" t="s">
        <v>4894</v>
      </c>
      <c r="S756" s="1" t="s">
        <v>4895</v>
      </c>
      <c r="T756" s="1" t="s">
        <v>4896</v>
      </c>
      <c r="U756" s="7" t="s">
        <v>4897</v>
      </c>
      <c r="V756" s="1">
        <v>36</v>
      </c>
      <c r="W756" s="1">
        <v>241</v>
      </c>
      <c r="X756" s="1">
        <v>11</v>
      </c>
      <c r="Y756" s="1">
        <v>218</v>
      </c>
      <c r="Z756" s="1">
        <v>316</v>
      </c>
      <c r="AA756" s="1">
        <v>35</v>
      </c>
      <c r="AB756" s="1">
        <v>388</v>
      </c>
      <c r="AC756" s="1">
        <v>143</v>
      </c>
      <c r="AD756" s="1">
        <v>1485</v>
      </c>
      <c r="AE756" s="1">
        <v>74</v>
      </c>
      <c r="AF756" s="1">
        <v>27</v>
      </c>
      <c r="AG756" s="1">
        <v>81</v>
      </c>
      <c r="AH756" s="1">
        <v>28</v>
      </c>
      <c r="AI756" s="1">
        <v>592</v>
      </c>
      <c r="AJ756" s="1">
        <v>70</v>
      </c>
      <c r="AK756" s="3">
        <f t="shared" si="4"/>
        <v>1485</v>
      </c>
      <c r="AL756" s="1" t="s">
        <v>28</v>
      </c>
    </row>
    <row r="757" spans="1:38" ht="15.75" customHeight="1">
      <c r="A757" s="1">
        <v>757</v>
      </c>
      <c r="B757" s="1">
        <v>757</v>
      </c>
      <c r="C757" s="1" t="s">
        <v>4898</v>
      </c>
      <c r="D757" s="1" t="s">
        <v>4899</v>
      </c>
      <c r="E757" s="1">
        <v>1090</v>
      </c>
      <c r="F757" s="2">
        <f t="shared" si="0"/>
        <v>18.166666666666668</v>
      </c>
      <c r="G757" s="5">
        <v>40374</v>
      </c>
      <c r="H757" s="3">
        <f t="shared" si="1"/>
        <v>4</v>
      </c>
      <c r="I757" s="3" t="s">
        <v>55</v>
      </c>
      <c r="J757" s="5">
        <v>40421</v>
      </c>
      <c r="K757" s="6">
        <v>40421</v>
      </c>
      <c r="L757" s="3">
        <f t="shared" si="2"/>
        <v>2</v>
      </c>
      <c r="M757" s="3" t="s">
        <v>71</v>
      </c>
      <c r="N757" s="1" t="s">
        <v>4900</v>
      </c>
      <c r="O757" s="1">
        <v>568</v>
      </c>
      <c r="P757" s="4">
        <f t="shared" si="8"/>
        <v>115600.75</v>
      </c>
      <c r="Q757" s="1">
        <v>924806</v>
      </c>
      <c r="R757" s="1" t="s">
        <v>4901</v>
      </c>
      <c r="S757" s="1" t="s">
        <v>4902</v>
      </c>
      <c r="T757" s="1" t="s">
        <v>4903</v>
      </c>
      <c r="U757" s="7" t="s">
        <v>4904</v>
      </c>
      <c r="V757" s="1">
        <v>25</v>
      </c>
      <c r="W757" s="1">
        <v>25</v>
      </c>
      <c r="X757" s="1">
        <v>23</v>
      </c>
      <c r="Y757" s="1">
        <v>58</v>
      </c>
      <c r="Z757" s="1">
        <v>107</v>
      </c>
      <c r="AA757" s="1">
        <v>17</v>
      </c>
      <c r="AB757" s="1">
        <v>406</v>
      </c>
      <c r="AC757" s="1">
        <v>45</v>
      </c>
      <c r="AD757" s="1">
        <v>246</v>
      </c>
      <c r="AE757" s="1">
        <v>33</v>
      </c>
      <c r="AF757" s="1">
        <v>42</v>
      </c>
      <c r="AG757" s="1">
        <v>106</v>
      </c>
      <c r="AH757" s="1">
        <v>15</v>
      </c>
      <c r="AI757" s="1">
        <v>277</v>
      </c>
      <c r="AJ757" s="1">
        <v>36</v>
      </c>
      <c r="AK757" s="3">
        <f t="shared" si="4"/>
        <v>406</v>
      </c>
      <c r="AL757" s="1" t="s">
        <v>26</v>
      </c>
    </row>
    <row r="758" spans="1:38" ht="15.75" customHeight="1">
      <c r="A758" s="1">
        <v>758</v>
      </c>
      <c r="B758" s="1">
        <v>758</v>
      </c>
      <c r="C758" s="1" t="s">
        <v>4905</v>
      </c>
      <c r="D758" s="1" t="s">
        <v>4906</v>
      </c>
      <c r="E758" s="1">
        <v>1523</v>
      </c>
      <c r="F758" s="2">
        <f t="shared" si="0"/>
        <v>25.383333333333333</v>
      </c>
      <c r="G758" s="5">
        <v>40120</v>
      </c>
      <c r="H758" s="3">
        <f t="shared" si="1"/>
        <v>2</v>
      </c>
      <c r="I758" s="3" t="s">
        <v>71</v>
      </c>
      <c r="J758" s="5">
        <v>40422</v>
      </c>
      <c r="K758" s="6">
        <v>40422</v>
      </c>
      <c r="L758" s="3">
        <f t="shared" si="2"/>
        <v>3</v>
      </c>
      <c r="M758" s="3" t="s">
        <v>79</v>
      </c>
      <c r="N758" s="1" t="s">
        <v>2148</v>
      </c>
      <c r="O758" s="1">
        <v>215</v>
      </c>
      <c r="P758" s="4">
        <f t="shared" si="8"/>
        <v>100000.125</v>
      </c>
      <c r="Q758" s="1">
        <v>800001</v>
      </c>
      <c r="R758" s="1" t="s">
        <v>4907</v>
      </c>
      <c r="S758" s="1" t="s">
        <v>4908</v>
      </c>
      <c r="T758" s="1" t="s">
        <v>4909</v>
      </c>
      <c r="U758" s="7" t="s">
        <v>4910</v>
      </c>
      <c r="V758" s="1">
        <v>29</v>
      </c>
      <c r="W758" s="1">
        <v>194</v>
      </c>
      <c r="X758" s="1">
        <v>33</v>
      </c>
      <c r="Y758" s="1">
        <v>53</v>
      </c>
      <c r="Z758" s="1">
        <v>61</v>
      </c>
      <c r="AA758" s="1">
        <v>8</v>
      </c>
      <c r="AB758" s="1">
        <v>55</v>
      </c>
      <c r="AC758" s="1">
        <v>13</v>
      </c>
      <c r="AD758" s="1">
        <v>292</v>
      </c>
      <c r="AE758" s="1">
        <v>16</v>
      </c>
      <c r="AF758" s="1">
        <v>107</v>
      </c>
      <c r="AG758" s="1">
        <v>72</v>
      </c>
      <c r="AH758" s="1">
        <v>41</v>
      </c>
      <c r="AI758" s="1">
        <v>40</v>
      </c>
      <c r="AJ758" s="1">
        <v>80</v>
      </c>
      <c r="AK758" s="3">
        <f t="shared" si="4"/>
        <v>292</v>
      </c>
      <c r="AL758" s="1" t="s">
        <v>28</v>
      </c>
    </row>
    <row r="759" spans="1:38" ht="15.75" customHeight="1">
      <c r="A759" s="1">
        <v>759</v>
      </c>
      <c r="B759" s="1">
        <v>759</v>
      </c>
      <c r="C759" s="1" t="s">
        <v>4911</v>
      </c>
      <c r="D759" s="1" t="s">
        <v>3947</v>
      </c>
      <c r="E759" s="1">
        <v>195</v>
      </c>
      <c r="F759" s="2">
        <f t="shared" si="0"/>
        <v>3.25</v>
      </c>
      <c r="G759" s="5">
        <v>40373</v>
      </c>
      <c r="H759" s="3">
        <f t="shared" si="1"/>
        <v>3</v>
      </c>
      <c r="I759" s="3" t="s">
        <v>79</v>
      </c>
      <c r="J759" s="5">
        <v>40423</v>
      </c>
      <c r="K759" s="6">
        <v>40423</v>
      </c>
      <c r="L759" s="3">
        <f t="shared" si="2"/>
        <v>4</v>
      </c>
      <c r="M759" s="3" t="s">
        <v>55</v>
      </c>
      <c r="N759" s="1" t="s">
        <v>1048</v>
      </c>
      <c r="O759" s="1">
        <v>582</v>
      </c>
      <c r="P759" s="4">
        <f t="shared" si="8"/>
        <v>582224.875</v>
      </c>
      <c r="Q759" s="1">
        <v>4657799</v>
      </c>
      <c r="R759" s="1" t="s">
        <v>4912</v>
      </c>
      <c r="S759" s="1" t="s">
        <v>4913</v>
      </c>
      <c r="T759" s="1" t="s">
        <v>4914</v>
      </c>
      <c r="U759" s="7" t="s">
        <v>4915</v>
      </c>
      <c r="V759" s="1">
        <v>58</v>
      </c>
      <c r="W759" s="1">
        <v>136</v>
      </c>
      <c r="X759" s="1">
        <v>38</v>
      </c>
      <c r="Y759" s="1">
        <v>94</v>
      </c>
      <c r="Z759" s="1">
        <v>364</v>
      </c>
      <c r="AA759" s="1">
        <v>366</v>
      </c>
      <c r="AB759" s="1">
        <v>1209</v>
      </c>
      <c r="AC759" s="1">
        <v>187</v>
      </c>
      <c r="AD759" s="1">
        <v>796</v>
      </c>
      <c r="AE759" s="1">
        <v>94</v>
      </c>
      <c r="AF759" s="1">
        <v>22</v>
      </c>
      <c r="AG759" s="1">
        <v>488</v>
      </c>
      <c r="AH759" s="1">
        <v>48</v>
      </c>
      <c r="AI759" s="1">
        <v>752</v>
      </c>
      <c r="AJ759" s="1">
        <v>249</v>
      </c>
      <c r="AK759" s="3">
        <f t="shared" si="4"/>
        <v>1209</v>
      </c>
      <c r="AL759" s="1" t="s">
        <v>26</v>
      </c>
    </row>
    <row r="760" spans="1:38" ht="15.75" customHeight="1">
      <c r="A760" s="1">
        <v>760</v>
      </c>
      <c r="B760" s="1">
        <v>760</v>
      </c>
      <c r="C760" s="1" t="s">
        <v>4916</v>
      </c>
      <c r="D760" s="1" t="s">
        <v>4917</v>
      </c>
      <c r="E760" s="1">
        <v>848</v>
      </c>
      <c r="F760" s="2">
        <f t="shared" si="0"/>
        <v>14.133333333333333</v>
      </c>
      <c r="G760" s="5">
        <v>40373</v>
      </c>
      <c r="H760" s="3">
        <f t="shared" si="1"/>
        <v>3</v>
      </c>
      <c r="I760" s="3" t="s">
        <v>79</v>
      </c>
      <c r="J760" s="5">
        <v>40424</v>
      </c>
      <c r="K760" s="6">
        <v>40424</v>
      </c>
      <c r="L760" s="3">
        <f t="shared" si="2"/>
        <v>5</v>
      </c>
      <c r="M760" s="3" t="s">
        <v>39</v>
      </c>
      <c r="N760" s="1" t="s">
        <v>4918</v>
      </c>
      <c r="O760" s="1">
        <v>175</v>
      </c>
      <c r="P760" s="4">
        <f t="shared" si="8"/>
        <v>178031.25</v>
      </c>
      <c r="Q760" s="1">
        <v>1424250</v>
      </c>
      <c r="R760" s="1" t="s">
        <v>4919</v>
      </c>
      <c r="S760" s="1" t="s">
        <v>4920</v>
      </c>
      <c r="T760" s="1" t="s">
        <v>4921</v>
      </c>
      <c r="U760" s="7" t="s">
        <v>4922</v>
      </c>
      <c r="V760" s="1">
        <v>28</v>
      </c>
      <c r="W760" s="1">
        <v>382</v>
      </c>
      <c r="X760" s="1">
        <v>6</v>
      </c>
      <c r="Y760" s="1">
        <v>32</v>
      </c>
      <c r="Z760" s="1">
        <v>722</v>
      </c>
      <c r="AA760" s="1">
        <v>14</v>
      </c>
      <c r="AB760" s="1">
        <v>578</v>
      </c>
      <c r="AC760" s="1">
        <v>51</v>
      </c>
      <c r="AD760" s="1">
        <v>279</v>
      </c>
      <c r="AE760" s="1">
        <v>185</v>
      </c>
      <c r="AF760" s="1">
        <v>85</v>
      </c>
      <c r="AG760" s="1">
        <v>126</v>
      </c>
      <c r="AH760" s="1">
        <v>22</v>
      </c>
      <c r="AI760" s="1">
        <v>53</v>
      </c>
      <c r="AJ760" s="1">
        <v>36</v>
      </c>
      <c r="AK760" s="3">
        <f t="shared" si="4"/>
        <v>722</v>
      </c>
      <c r="AL760" s="1" t="s">
        <v>24</v>
      </c>
    </row>
    <row r="761" spans="1:38" ht="15.75" customHeight="1">
      <c r="A761" s="1">
        <v>761</v>
      </c>
      <c r="B761" s="1">
        <v>761</v>
      </c>
      <c r="C761" s="1" t="s">
        <v>4923</v>
      </c>
      <c r="D761" s="1" t="s">
        <v>1881</v>
      </c>
      <c r="E761" s="1">
        <v>1033</v>
      </c>
      <c r="F761" s="2">
        <f t="shared" si="0"/>
        <v>17.216666666666665</v>
      </c>
      <c r="G761" s="5">
        <v>40373</v>
      </c>
      <c r="H761" s="3">
        <f t="shared" si="1"/>
        <v>3</v>
      </c>
      <c r="I761" s="3" t="s">
        <v>79</v>
      </c>
      <c r="J761" s="5">
        <v>40428</v>
      </c>
      <c r="K761" s="6">
        <v>40428</v>
      </c>
      <c r="L761" s="3">
        <f t="shared" si="2"/>
        <v>2</v>
      </c>
      <c r="M761" s="3" t="s">
        <v>71</v>
      </c>
      <c r="N761" s="1" t="s">
        <v>1882</v>
      </c>
      <c r="O761" s="1">
        <v>626</v>
      </c>
      <c r="P761" s="4">
        <f t="shared" si="8"/>
        <v>316116.75</v>
      </c>
      <c r="Q761" s="1">
        <v>2528934</v>
      </c>
      <c r="R761" s="1" t="s">
        <v>4924</v>
      </c>
      <c r="S761" s="1" t="s">
        <v>4925</v>
      </c>
      <c r="T761" s="1" t="s">
        <v>4926</v>
      </c>
      <c r="U761" s="7" t="s">
        <v>4927</v>
      </c>
      <c r="V761" s="1">
        <v>43</v>
      </c>
      <c r="W761" s="1">
        <v>151</v>
      </c>
      <c r="X761" s="1">
        <v>12</v>
      </c>
      <c r="Y761" s="1">
        <v>173</v>
      </c>
      <c r="Z761" s="1">
        <v>1069</v>
      </c>
      <c r="AA761" s="1">
        <v>239</v>
      </c>
      <c r="AB761" s="1">
        <v>385</v>
      </c>
      <c r="AC761" s="1">
        <v>627</v>
      </c>
      <c r="AD761" s="1">
        <v>1609</v>
      </c>
      <c r="AE761" s="1">
        <v>670</v>
      </c>
      <c r="AF761" s="1">
        <v>16</v>
      </c>
      <c r="AG761" s="1">
        <v>83</v>
      </c>
      <c r="AH761" s="1">
        <v>8</v>
      </c>
      <c r="AI761" s="1">
        <v>491</v>
      </c>
      <c r="AJ761" s="1">
        <v>19</v>
      </c>
      <c r="AK761" s="3">
        <f t="shared" si="4"/>
        <v>1609</v>
      </c>
      <c r="AL761" s="1" t="s">
        <v>28</v>
      </c>
    </row>
    <row r="762" spans="1:38" ht="15.75" customHeight="1">
      <c r="A762" s="1">
        <v>762</v>
      </c>
      <c r="B762" s="1">
        <v>762</v>
      </c>
      <c r="C762" s="1" t="s">
        <v>4928</v>
      </c>
      <c r="D762" s="1" t="s">
        <v>4929</v>
      </c>
      <c r="E762" s="1">
        <v>1011</v>
      </c>
      <c r="F762" s="2">
        <f t="shared" si="0"/>
        <v>16.850000000000001</v>
      </c>
      <c r="G762" s="5">
        <v>40122</v>
      </c>
      <c r="H762" s="3">
        <f t="shared" si="1"/>
        <v>4</v>
      </c>
      <c r="I762" s="3" t="s">
        <v>55</v>
      </c>
      <c r="J762" s="5">
        <v>40429</v>
      </c>
      <c r="K762" s="6">
        <v>40429</v>
      </c>
      <c r="L762" s="3">
        <f t="shared" si="2"/>
        <v>3</v>
      </c>
      <c r="M762" s="3" t="s">
        <v>79</v>
      </c>
      <c r="N762" s="1" t="s">
        <v>588</v>
      </c>
      <c r="O762" s="1">
        <v>70</v>
      </c>
      <c r="P762" s="4">
        <f t="shared" si="8"/>
        <v>53448.75</v>
      </c>
      <c r="Q762" s="1">
        <v>427590</v>
      </c>
      <c r="R762" s="1" t="s">
        <v>4930</v>
      </c>
      <c r="S762" s="1" t="s">
        <v>4931</v>
      </c>
      <c r="T762" s="1" t="s">
        <v>4932</v>
      </c>
      <c r="U762" s="7" t="s">
        <v>4933</v>
      </c>
      <c r="V762" s="1">
        <v>22</v>
      </c>
      <c r="W762" s="1">
        <v>86</v>
      </c>
      <c r="X762" s="1">
        <v>37</v>
      </c>
      <c r="Y762" s="1">
        <v>7</v>
      </c>
      <c r="Z762" s="1">
        <v>115</v>
      </c>
      <c r="AA762" s="1">
        <v>10</v>
      </c>
      <c r="AB762" s="1">
        <v>37</v>
      </c>
      <c r="AC762" s="1">
        <v>66</v>
      </c>
      <c r="AD762" s="1">
        <v>98</v>
      </c>
      <c r="AE762" s="1">
        <v>20</v>
      </c>
      <c r="AF762" s="1">
        <v>45</v>
      </c>
      <c r="AG762" s="1">
        <v>46</v>
      </c>
      <c r="AH762" s="1">
        <v>10</v>
      </c>
      <c r="AI762" s="1">
        <v>15</v>
      </c>
      <c r="AJ762" s="1">
        <v>31</v>
      </c>
      <c r="AK762" s="3">
        <f t="shared" si="4"/>
        <v>115</v>
      </c>
      <c r="AL762" s="1" t="s">
        <v>24</v>
      </c>
    </row>
    <row r="763" spans="1:38" ht="15.75" customHeight="1">
      <c r="A763" s="1">
        <v>763</v>
      </c>
      <c r="B763" s="1">
        <v>763</v>
      </c>
      <c r="C763" s="1" t="s">
        <v>4934</v>
      </c>
      <c r="D763" s="1" t="s">
        <v>4935</v>
      </c>
      <c r="E763" s="1">
        <v>1238</v>
      </c>
      <c r="F763" s="2">
        <f t="shared" si="0"/>
        <v>20.633333333333333</v>
      </c>
      <c r="G763" s="5">
        <v>40095</v>
      </c>
      <c r="H763" s="3">
        <f t="shared" si="1"/>
        <v>5</v>
      </c>
      <c r="I763" s="3" t="s">
        <v>39</v>
      </c>
      <c r="J763" s="5">
        <v>40430</v>
      </c>
      <c r="K763" s="6">
        <v>40430</v>
      </c>
      <c r="L763" s="3">
        <f t="shared" si="2"/>
        <v>4</v>
      </c>
      <c r="M763" s="3" t="s">
        <v>55</v>
      </c>
      <c r="N763" s="1" t="s">
        <v>4936</v>
      </c>
      <c r="O763" s="1">
        <v>90</v>
      </c>
      <c r="P763" s="4">
        <f t="shared" si="8"/>
        <v>42941.5</v>
      </c>
      <c r="Q763" s="1">
        <v>343532</v>
      </c>
      <c r="R763" s="1" t="s">
        <v>4937</v>
      </c>
      <c r="S763" s="1" t="s">
        <v>4938</v>
      </c>
      <c r="T763" s="1" t="s">
        <v>4939</v>
      </c>
      <c r="U763" s="7" t="s">
        <v>4940</v>
      </c>
      <c r="V763" s="1">
        <v>26</v>
      </c>
      <c r="W763" s="1">
        <v>7</v>
      </c>
      <c r="X763" s="1">
        <v>12</v>
      </c>
      <c r="Y763" s="1">
        <v>163</v>
      </c>
      <c r="Z763" s="1">
        <v>95</v>
      </c>
      <c r="AA763" s="1">
        <v>5</v>
      </c>
      <c r="AB763" s="1">
        <v>103</v>
      </c>
      <c r="AC763" s="1">
        <v>31</v>
      </c>
      <c r="AD763" s="1">
        <v>210</v>
      </c>
      <c r="AE763" s="1">
        <v>23</v>
      </c>
      <c r="AF763" s="1">
        <v>40</v>
      </c>
      <c r="AG763" s="1">
        <v>18</v>
      </c>
      <c r="AH763" s="1">
        <v>17</v>
      </c>
      <c r="AI763" s="1">
        <v>81</v>
      </c>
      <c r="AJ763" s="1">
        <v>17</v>
      </c>
      <c r="AK763" s="3">
        <f t="shared" si="4"/>
        <v>210</v>
      </c>
      <c r="AL763" s="1" t="s">
        <v>28</v>
      </c>
    </row>
    <row r="764" spans="1:38" ht="15.75" customHeight="1">
      <c r="A764" s="1">
        <v>764</v>
      </c>
      <c r="B764" s="1">
        <v>764</v>
      </c>
      <c r="C764" s="1" t="s">
        <v>4941</v>
      </c>
      <c r="D764" s="1" t="s">
        <v>4942</v>
      </c>
      <c r="E764" s="1">
        <v>764</v>
      </c>
      <c r="F764" s="2">
        <f t="shared" si="0"/>
        <v>12.733333333333333</v>
      </c>
      <c r="G764" s="5">
        <v>40234</v>
      </c>
      <c r="H764" s="3">
        <f t="shared" si="1"/>
        <v>4</v>
      </c>
      <c r="I764" s="3" t="s">
        <v>55</v>
      </c>
      <c r="J764" s="5">
        <v>40431</v>
      </c>
      <c r="K764" s="6">
        <v>40431</v>
      </c>
      <c r="L764" s="3">
        <f t="shared" si="2"/>
        <v>5</v>
      </c>
      <c r="M764" s="3" t="s">
        <v>39</v>
      </c>
      <c r="N764" s="1" t="s">
        <v>4943</v>
      </c>
      <c r="O764" s="1">
        <v>97</v>
      </c>
      <c r="P764" s="4">
        <f t="shared" si="8"/>
        <v>62213.75</v>
      </c>
      <c r="Q764" s="1">
        <v>497710</v>
      </c>
      <c r="R764" s="1" t="s">
        <v>4944</v>
      </c>
      <c r="S764" s="1" t="s">
        <v>4945</v>
      </c>
      <c r="T764" s="1" t="s">
        <v>4946</v>
      </c>
      <c r="U764" s="7" t="s">
        <v>4947</v>
      </c>
      <c r="V764" s="1">
        <v>27</v>
      </c>
      <c r="W764" s="1">
        <v>41</v>
      </c>
      <c r="X764" s="1">
        <v>14</v>
      </c>
      <c r="Y764" s="1">
        <v>79</v>
      </c>
      <c r="Z764" s="1">
        <v>66</v>
      </c>
      <c r="AA764" s="1">
        <v>8</v>
      </c>
      <c r="AB764" s="1">
        <v>74</v>
      </c>
      <c r="AC764" s="1">
        <v>19</v>
      </c>
      <c r="AD764" s="1">
        <v>295</v>
      </c>
      <c r="AE764" s="1">
        <v>37</v>
      </c>
      <c r="AF764" s="1">
        <v>26</v>
      </c>
      <c r="AG764" s="1">
        <v>40</v>
      </c>
      <c r="AH764" s="1">
        <v>21</v>
      </c>
      <c r="AI764" s="1">
        <v>172</v>
      </c>
      <c r="AJ764" s="1">
        <v>27</v>
      </c>
      <c r="AK764" s="3">
        <f t="shared" si="4"/>
        <v>295</v>
      </c>
      <c r="AL764" s="1" t="s">
        <v>28</v>
      </c>
    </row>
    <row r="765" spans="1:38" ht="15.75" customHeight="1">
      <c r="A765" s="1">
        <v>765</v>
      </c>
      <c r="B765" s="1">
        <v>765</v>
      </c>
      <c r="C765" s="1" t="s">
        <v>4948</v>
      </c>
      <c r="D765" s="1" t="s">
        <v>512</v>
      </c>
      <c r="E765" s="1">
        <v>1214</v>
      </c>
      <c r="F765" s="2">
        <f t="shared" si="0"/>
        <v>20.233333333333334</v>
      </c>
      <c r="G765" s="5">
        <v>38967</v>
      </c>
      <c r="H765" s="3">
        <f t="shared" si="1"/>
        <v>4</v>
      </c>
      <c r="I765" s="3" t="s">
        <v>55</v>
      </c>
      <c r="J765" s="5">
        <v>40431</v>
      </c>
      <c r="K765" s="6">
        <v>40431</v>
      </c>
      <c r="L765" s="3">
        <f t="shared" si="2"/>
        <v>5</v>
      </c>
      <c r="M765" s="3" t="s">
        <v>39</v>
      </c>
      <c r="N765" s="1" t="s">
        <v>513</v>
      </c>
      <c r="O765" s="1">
        <v>237</v>
      </c>
      <c r="P765" s="4">
        <f t="shared" si="8"/>
        <v>119416.125</v>
      </c>
      <c r="Q765" s="1">
        <v>955329</v>
      </c>
      <c r="R765" s="1" t="s">
        <v>4949</v>
      </c>
      <c r="S765" s="1" t="s">
        <v>4950</v>
      </c>
      <c r="T765" s="1" t="s">
        <v>4951</v>
      </c>
      <c r="U765" s="7" t="s">
        <v>4952</v>
      </c>
      <c r="V765" s="1">
        <v>0</v>
      </c>
      <c r="W765" s="1">
        <v>30</v>
      </c>
      <c r="X765" s="1">
        <v>59</v>
      </c>
      <c r="Y765" s="1">
        <v>29</v>
      </c>
      <c r="Z765" s="1">
        <v>180</v>
      </c>
      <c r="AA765" s="1">
        <v>1620</v>
      </c>
      <c r="AB765" s="1">
        <v>368</v>
      </c>
      <c r="AC765" s="1">
        <v>221</v>
      </c>
      <c r="AD765" s="1">
        <v>174</v>
      </c>
      <c r="AE765" s="1">
        <v>45</v>
      </c>
      <c r="AF765" s="1">
        <v>124</v>
      </c>
      <c r="AG765" s="1">
        <v>251</v>
      </c>
      <c r="AH765" s="1">
        <v>114</v>
      </c>
      <c r="AI765" s="1">
        <v>171</v>
      </c>
      <c r="AJ765" s="1">
        <v>173</v>
      </c>
      <c r="AK765" s="3">
        <f t="shared" si="4"/>
        <v>1620</v>
      </c>
      <c r="AL765" s="1" t="s">
        <v>25</v>
      </c>
    </row>
    <row r="766" spans="1:38" ht="15.75" customHeight="1">
      <c r="A766" s="1">
        <v>766</v>
      </c>
      <c r="B766" s="1">
        <v>766</v>
      </c>
      <c r="C766" s="1" t="s">
        <v>4953</v>
      </c>
      <c r="D766" s="1" t="s">
        <v>4954</v>
      </c>
      <c r="E766" s="1">
        <v>1094</v>
      </c>
      <c r="F766" s="2">
        <f t="shared" si="0"/>
        <v>18.233333333333334</v>
      </c>
      <c r="G766" s="5">
        <v>40282</v>
      </c>
      <c r="H766" s="3">
        <f t="shared" si="1"/>
        <v>3</v>
      </c>
      <c r="I766" s="3" t="s">
        <v>79</v>
      </c>
      <c r="J766" s="5">
        <v>40434</v>
      </c>
      <c r="K766" s="6">
        <v>40434</v>
      </c>
      <c r="L766" s="3">
        <f t="shared" si="2"/>
        <v>1</v>
      </c>
      <c r="M766" s="3" t="s">
        <v>40</v>
      </c>
      <c r="N766" s="1" t="s">
        <v>4955</v>
      </c>
      <c r="O766" s="1">
        <v>331</v>
      </c>
      <c r="P766" s="4">
        <f t="shared" si="8"/>
        <v>68456.125</v>
      </c>
      <c r="Q766" s="1">
        <v>547649</v>
      </c>
      <c r="R766" s="1" t="s">
        <v>4956</v>
      </c>
      <c r="S766" s="1" t="s">
        <v>4957</v>
      </c>
      <c r="T766" s="1" t="s">
        <v>4958</v>
      </c>
      <c r="U766" s="7" t="s">
        <v>4959</v>
      </c>
      <c r="V766" s="1">
        <v>23</v>
      </c>
      <c r="W766" s="1">
        <v>12</v>
      </c>
      <c r="X766" s="1">
        <v>12</v>
      </c>
      <c r="Y766" s="1">
        <v>14</v>
      </c>
      <c r="Z766" s="1">
        <v>66</v>
      </c>
      <c r="AA766" s="1">
        <v>4</v>
      </c>
      <c r="AB766" s="1">
        <v>262</v>
      </c>
      <c r="AC766" s="1">
        <v>9</v>
      </c>
      <c r="AD766" s="1">
        <v>36</v>
      </c>
      <c r="AE766" s="1">
        <v>34</v>
      </c>
      <c r="AF766" s="1">
        <v>8</v>
      </c>
      <c r="AG766" s="1">
        <v>23</v>
      </c>
      <c r="AH766" s="1">
        <v>11</v>
      </c>
      <c r="AI766" s="1">
        <v>163</v>
      </c>
      <c r="AJ766" s="1">
        <v>23</v>
      </c>
      <c r="AK766" s="3">
        <f t="shared" si="4"/>
        <v>262</v>
      </c>
      <c r="AL766" s="1" t="s">
        <v>26</v>
      </c>
    </row>
    <row r="767" spans="1:38" ht="15.75" customHeight="1">
      <c r="A767" s="1">
        <v>767</v>
      </c>
      <c r="B767" s="1">
        <v>767</v>
      </c>
      <c r="C767" s="1" t="s">
        <v>4960</v>
      </c>
      <c r="D767" s="1" t="s">
        <v>723</v>
      </c>
      <c r="E767" s="1">
        <v>1133</v>
      </c>
      <c r="F767" s="2">
        <f t="shared" si="0"/>
        <v>18.883333333333333</v>
      </c>
      <c r="G767" s="5">
        <v>40373</v>
      </c>
      <c r="H767" s="3">
        <f t="shared" si="1"/>
        <v>3</v>
      </c>
      <c r="I767" s="3" t="s">
        <v>79</v>
      </c>
      <c r="J767" s="5">
        <v>40435</v>
      </c>
      <c r="K767" s="6">
        <v>40435</v>
      </c>
      <c r="L767" s="3">
        <f t="shared" si="2"/>
        <v>2</v>
      </c>
      <c r="M767" s="3" t="s">
        <v>71</v>
      </c>
      <c r="N767" s="1" t="s">
        <v>1273</v>
      </c>
      <c r="O767" s="1">
        <v>484</v>
      </c>
      <c r="P767" s="4">
        <f t="shared" si="8"/>
        <v>163317</v>
      </c>
      <c r="Q767" s="1">
        <v>1306536</v>
      </c>
      <c r="R767" s="1" t="s">
        <v>4961</v>
      </c>
      <c r="S767" s="1" t="s">
        <v>4962</v>
      </c>
      <c r="T767" s="1" t="s">
        <v>4963</v>
      </c>
      <c r="U767" s="7" t="s">
        <v>4964</v>
      </c>
      <c r="V767" s="1">
        <v>31</v>
      </c>
      <c r="W767" s="1">
        <v>174</v>
      </c>
      <c r="X767" s="1">
        <v>13</v>
      </c>
      <c r="Y767" s="1">
        <v>96</v>
      </c>
      <c r="Z767" s="1">
        <v>381</v>
      </c>
      <c r="AA767" s="1">
        <v>14</v>
      </c>
      <c r="AB767" s="1">
        <v>309</v>
      </c>
      <c r="AC767" s="1">
        <v>146</v>
      </c>
      <c r="AD767" s="1">
        <v>1193</v>
      </c>
      <c r="AE767" s="1">
        <v>149</v>
      </c>
      <c r="AF767" s="1">
        <v>41</v>
      </c>
      <c r="AG767" s="1">
        <v>88</v>
      </c>
      <c r="AH767" s="1">
        <v>8</v>
      </c>
      <c r="AI767" s="1">
        <v>431</v>
      </c>
      <c r="AJ767" s="1">
        <v>24</v>
      </c>
      <c r="AK767" s="3">
        <f t="shared" si="4"/>
        <v>1193</v>
      </c>
      <c r="AL767" s="1" t="s">
        <v>28</v>
      </c>
    </row>
    <row r="768" spans="1:38" ht="15.75" customHeight="1">
      <c r="A768" s="1">
        <v>768</v>
      </c>
      <c r="B768" s="1">
        <v>768</v>
      </c>
      <c r="C768" s="1" t="s">
        <v>4965</v>
      </c>
      <c r="D768" s="1" t="s">
        <v>4966</v>
      </c>
      <c r="E768" s="1">
        <v>241</v>
      </c>
      <c r="F768" s="2">
        <f t="shared" si="0"/>
        <v>4.0166666666666666</v>
      </c>
      <c r="G768" s="5">
        <v>40373</v>
      </c>
      <c r="H768" s="3">
        <f t="shared" si="1"/>
        <v>3</v>
      </c>
      <c r="I768" s="3" t="s">
        <v>79</v>
      </c>
      <c r="J768" s="5">
        <v>40436</v>
      </c>
      <c r="K768" s="6">
        <v>40436</v>
      </c>
      <c r="L768" s="3">
        <f t="shared" si="2"/>
        <v>3</v>
      </c>
      <c r="M768" s="3" t="s">
        <v>79</v>
      </c>
      <c r="N768" s="1" t="s">
        <v>243</v>
      </c>
      <c r="O768" s="1">
        <v>241</v>
      </c>
      <c r="P768" s="4">
        <f t="shared" si="8"/>
        <v>280536.875</v>
      </c>
      <c r="Q768" s="1">
        <v>2244295</v>
      </c>
      <c r="R768" s="1" t="s">
        <v>4967</v>
      </c>
      <c r="S768" s="1" t="s">
        <v>4968</v>
      </c>
      <c r="T768" s="1" t="s">
        <v>4969</v>
      </c>
      <c r="U768" s="7" t="s">
        <v>4970</v>
      </c>
      <c r="V768" s="1">
        <v>39</v>
      </c>
      <c r="W768" s="1">
        <v>24</v>
      </c>
      <c r="X768" s="1">
        <v>117</v>
      </c>
      <c r="Y768" s="1">
        <v>11</v>
      </c>
      <c r="Z768" s="1">
        <v>395</v>
      </c>
      <c r="AA768" s="1">
        <v>11</v>
      </c>
      <c r="AB768" s="1">
        <v>907</v>
      </c>
      <c r="AC768" s="1">
        <v>29</v>
      </c>
      <c r="AD768" s="1">
        <v>133</v>
      </c>
      <c r="AE768" s="1">
        <v>25</v>
      </c>
      <c r="AF768" s="1">
        <v>30</v>
      </c>
      <c r="AG768" s="1">
        <v>607</v>
      </c>
      <c r="AH768" s="1">
        <v>21</v>
      </c>
      <c r="AI768" s="1">
        <v>156</v>
      </c>
      <c r="AJ768" s="1">
        <v>329</v>
      </c>
      <c r="AK768" s="3">
        <f t="shared" si="4"/>
        <v>907</v>
      </c>
      <c r="AL768" s="1" t="s">
        <v>26</v>
      </c>
    </row>
    <row r="769" spans="1:38" ht="15.75" customHeight="1">
      <c r="A769" s="1">
        <v>769</v>
      </c>
      <c r="B769" s="1">
        <v>769</v>
      </c>
      <c r="C769" s="1" t="s">
        <v>4971</v>
      </c>
      <c r="D769" s="1" t="s">
        <v>4426</v>
      </c>
      <c r="E769" s="1">
        <v>1074</v>
      </c>
      <c r="F769" s="2">
        <f t="shared" si="0"/>
        <v>17.899999999999999</v>
      </c>
      <c r="G769" s="5">
        <v>40349</v>
      </c>
      <c r="H769" s="3">
        <f t="shared" si="1"/>
        <v>7</v>
      </c>
      <c r="I769" s="3" t="s">
        <v>87</v>
      </c>
      <c r="J769" s="5">
        <v>40437</v>
      </c>
      <c r="K769" s="6">
        <v>40437</v>
      </c>
      <c r="L769" s="3">
        <f t="shared" si="2"/>
        <v>4</v>
      </c>
      <c r="M769" s="3" t="s">
        <v>55</v>
      </c>
      <c r="N769" s="1" t="s">
        <v>4427</v>
      </c>
      <c r="O769" s="1">
        <v>125</v>
      </c>
      <c r="P769" s="4">
        <f t="shared" si="8"/>
        <v>71095.125</v>
      </c>
      <c r="Q769" s="1">
        <v>568761</v>
      </c>
      <c r="R769" s="1" t="s">
        <v>4972</v>
      </c>
      <c r="S769" s="1" t="s">
        <v>4973</v>
      </c>
      <c r="T769" s="1" t="s">
        <v>4974</v>
      </c>
      <c r="U769" s="7" t="s">
        <v>4975</v>
      </c>
      <c r="V769" s="1">
        <v>28</v>
      </c>
      <c r="W769" s="1">
        <v>8</v>
      </c>
      <c r="X769" s="1">
        <v>19</v>
      </c>
      <c r="Y769" s="1">
        <v>7</v>
      </c>
      <c r="Z769" s="1">
        <v>230</v>
      </c>
      <c r="AA769" s="1">
        <v>5</v>
      </c>
      <c r="AB769" s="1">
        <v>307</v>
      </c>
      <c r="AC769" s="1">
        <v>172</v>
      </c>
      <c r="AD769" s="1">
        <v>99</v>
      </c>
      <c r="AE769" s="1">
        <v>43</v>
      </c>
      <c r="AF769" s="1">
        <v>39</v>
      </c>
      <c r="AG769" s="1">
        <v>47</v>
      </c>
      <c r="AH769" s="1">
        <v>10</v>
      </c>
      <c r="AI769" s="1">
        <v>124</v>
      </c>
      <c r="AJ769" s="1">
        <v>32</v>
      </c>
      <c r="AK769" s="3">
        <f t="shared" si="4"/>
        <v>307</v>
      </c>
      <c r="AL769" s="1" t="s">
        <v>26</v>
      </c>
    </row>
    <row r="770" spans="1:38" ht="15.75" customHeight="1">
      <c r="A770" s="1">
        <v>770</v>
      </c>
      <c r="B770" s="1">
        <v>770</v>
      </c>
      <c r="C770" s="1" t="s">
        <v>4976</v>
      </c>
      <c r="D770" s="1" t="s">
        <v>4977</v>
      </c>
      <c r="E770" s="1">
        <v>341</v>
      </c>
      <c r="F770" s="2">
        <f t="shared" si="0"/>
        <v>5.6833333333333336</v>
      </c>
      <c r="G770" s="5">
        <v>40367</v>
      </c>
      <c r="H770" s="3">
        <f t="shared" si="1"/>
        <v>4</v>
      </c>
      <c r="I770" s="3" t="s">
        <v>55</v>
      </c>
      <c r="J770" s="5">
        <v>40438</v>
      </c>
      <c r="K770" s="6">
        <v>40438</v>
      </c>
      <c r="L770" s="3">
        <f t="shared" si="2"/>
        <v>5</v>
      </c>
      <c r="M770" s="3" t="s">
        <v>39</v>
      </c>
      <c r="N770" s="1" t="s">
        <v>663</v>
      </c>
      <c r="O770" s="1">
        <v>60</v>
      </c>
      <c r="P770" s="4">
        <f t="shared" si="8"/>
        <v>81217.5</v>
      </c>
      <c r="Q770" s="1">
        <v>649740</v>
      </c>
      <c r="R770" s="1" t="s">
        <v>4978</v>
      </c>
      <c r="S770" s="1" t="s">
        <v>4979</v>
      </c>
      <c r="T770" s="1" t="s">
        <v>4980</v>
      </c>
      <c r="U770" s="7" t="s">
        <v>4981</v>
      </c>
      <c r="V770" s="1">
        <v>33</v>
      </c>
      <c r="W770" s="1">
        <v>190</v>
      </c>
      <c r="X770" s="1">
        <v>9</v>
      </c>
      <c r="Y770" s="1">
        <v>7</v>
      </c>
      <c r="Z770" s="1">
        <v>148</v>
      </c>
      <c r="AA770" s="1">
        <v>20</v>
      </c>
      <c r="AB770" s="1">
        <v>132</v>
      </c>
      <c r="AC770" s="1">
        <v>32</v>
      </c>
      <c r="AD770" s="1">
        <v>57</v>
      </c>
      <c r="AE770" s="1">
        <v>20</v>
      </c>
      <c r="AF770" s="1">
        <v>11</v>
      </c>
      <c r="AG770" s="1">
        <v>50</v>
      </c>
      <c r="AH770" s="1">
        <v>12</v>
      </c>
      <c r="AI770" s="1">
        <v>1</v>
      </c>
      <c r="AJ770" s="1">
        <v>7</v>
      </c>
      <c r="AK770" s="3">
        <f t="shared" si="4"/>
        <v>190</v>
      </c>
      <c r="AL770" s="1" t="s">
        <v>24</v>
      </c>
    </row>
    <row r="771" spans="1:38" ht="15.75" customHeight="1">
      <c r="A771" s="1">
        <v>771</v>
      </c>
      <c r="B771" s="1">
        <v>771</v>
      </c>
      <c r="C771" s="1" t="s">
        <v>4982</v>
      </c>
      <c r="D771" s="1" t="s">
        <v>4983</v>
      </c>
      <c r="E771" s="1">
        <v>534</v>
      </c>
      <c r="F771" s="2">
        <f t="shared" si="0"/>
        <v>8.9</v>
      </c>
      <c r="G771" s="5">
        <v>40367</v>
      </c>
      <c r="H771" s="3">
        <f t="shared" si="1"/>
        <v>4</v>
      </c>
      <c r="I771" s="3" t="s">
        <v>55</v>
      </c>
      <c r="J771" s="5">
        <v>40441</v>
      </c>
      <c r="K771" s="6">
        <v>40441</v>
      </c>
      <c r="L771" s="3">
        <f t="shared" si="2"/>
        <v>1</v>
      </c>
      <c r="M771" s="3" t="s">
        <v>40</v>
      </c>
      <c r="N771" s="1" t="s">
        <v>588</v>
      </c>
      <c r="O771" s="1">
        <v>209</v>
      </c>
      <c r="P771" s="4">
        <f t="shared" si="8"/>
        <v>144674.25</v>
      </c>
      <c r="Q771" s="1">
        <v>1157394</v>
      </c>
      <c r="R771" s="1" t="s">
        <v>4984</v>
      </c>
      <c r="S771" s="1" t="s">
        <v>4985</v>
      </c>
      <c r="T771" s="1" t="s">
        <v>4986</v>
      </c>
      <c r="U771" s="7" t="s">
        <v>4987</v>
      </c>
      <c r="V771" s="1">
        <v>30</v>
      </c>
      <c r="W771" s="1">
        <v>44</v>
      </c>
      <c r="X771" s="1">
        <v>14</v>
      </c>
      <c r="Y771" s="1">
        <v>20</v>
      </c>
      <c r="Z771" s="1">
        <v>367</v>
      </c>
      <c r="AA771" s="1">
        <v>128</v>
      </c>
      <c r="AB771" s="1">
        <v>605</v>
      </c>
      <c r="AC771" s="1">
        <v>77</v>
      </c>
      <c r="AD771" s="1">
        <v>59</v>
      </c>
      <c r="AE771" s="1">
        <v>86</v>
      </c>
      <c r="AF771" s="1">
        <v>13</v>
      </c>
      <c r="AG771" s="1">
        <v>69</v>
      </c>
      <c r="AH771" s="1">
        <v>8</v>
      </c>
      <c r="AI771" s="1">
        <v>37</v>
      </c>
      <c r="AJ771" s="1">
        <v>7</v>
      </c>
      <c r="AK771" s="3">
        <f t="shared" si="4"/>
        <v>605</v>
      </c>
      <c r="AL771" s="1" t="s">
        <v>26</v>
      </c>
    </row>
    <row r="772" spans="1:38" ht="15.75" customHeight="1">
      <c r="A772" s="1">
        <v>772</v>
      </c>
      <c r="B772" s="1">
        <v>772</v>
      </c>
      <c r="C772" s="1" t="s">
        <v>4988</v>
      </c>
      <c r="D772" s="1" t="s">
        <v>436</v>
      </c>
      <c r="E772" s="1">
        <v>1065</v>
      </c>
      <c r="F772" s="2">
        <f t="shared" si="0"/>
        <v>17.75</v>
      </c>
      <c r="G772" s="5">
        <v>40373</v>
      </c>
      <c r="H772" s="3">
        <f t="shared" si="1"/>
        <v>3</v>
      </c>
      <c r="I772" s="3" t="s">
        <v>79</v>
      </c>
      <c r="J772" s="5">
        <v>40442</v>
      </c>
      <c r="K772" s="6">
        <v>40442</v>
      </c>
      <c r="L772" s="3">
        <f t="shared" si="2"/>
        <v>2</v>
      </c>
      <c r="M772" s="3" t="s">
        <v>71</v>
      </c>
      <c r="N772" s="1" t="s">
        <v>243</v>
      </c>
      <c r="O772" s="1">
        <v>359</v>
      </c>
      <c r="P772" s="4">
        <f t="shared" si="8"/>
        <v>493960.375</v>
      </c>
      <c r="Q772" s="1">
        <v>3951683</v>
      </c>
      <c r="R772" s="1" t="s">
        <v>4989</v>
      </c>
      <c r="S772" s="1" t="s">
        <v>4990</v>
      </c>
      <c r="T772" s="1" t="s">
        <v>4991</v>
      </c>
      <c r="U772" s="7" t="s">
        <v>4992</v>
      </c>
      <c r="V772" s="1">
        <v>33</v>
      </c>
      <c r="W772" s="1">
        <v>115</v>
      </c>
      <c r="X772" s="1">
        <v>19</v>
      </c>
      <c r="Y772" s="1">
        <v>35</v>
      </c>
      <c r="Z772" s="1">
        <v>1014</v>
      </c>
      <c r="AA772" s="1">
        <v>230</v>
      </c>
      <c r="AB772" s="1">
        <v>970</v>
      </c>
      <c r="AC772" s="1">
        <v>381</v>
      </c>
      <c r="AD772" s="1">
        <v>1404</v>
      </c>
      <c r="AE772" s="1">
        <v>97</v>
      </c>
      <c r="AF772" s="1">
        <v>80</v>
      </c>
      <c r="AG772" s="1">
        <v>298</v>
      </c>
      <c r="AH772" s="1">
        <v>16</v>
      </c>
      <c r="AI772" s="1">
        <v>473</v>
      </c>
      <c r="AJ772" s="1">
        <v>52</v>
      </c>
      <c r="AK772" s="3">
        <f t="shared" si="4"/>
        <v>1404</v>
      </c>
      <c r="AL772" s="1" t="s">
        <v>28</v>
      </c>
    </row>
    <row r="773" spans="1:38" ht="15.75" customHeight="1">
      <c r="A773" s="1">
        <v>773</v>
      </c>
      <c r="B773" s="1">
        <v>773</v>
      </c>
      <c r="C773" s="1" t="s">
        <v>4993</v>
      </c>
      <c r="D773" s="1" t="s">
        <v>4994</v>
      </c>
      <c r="E773" s="1">
        <v>1110</v>
      </c>
      <c r="F773" s="2">
        <f t="shared" si="0"/>
        <v>18.5</v>
      </c>
      <c r="G773" s="5">
        <v>40373</v>
      </c>
      <c r="H773" s="3">
        <f t="shared" si="1"/>
        <v>3</v>
      </c>
      <c r="I773" s="3" t="s">
        <v>79</v>
      </c>
      <c r="J773" s="5">
        <v>40443</v>
      </c>
      <c r="K773" s="6">
        <v>40443</v>
      </c>
      <c r="L773" s="3">
        <f t="shared" si="2"/>
        <v>3</v>
      </c>
      <c r="M773" s="3" t="s">
        <v>79</v>
      </c>
      <c r="N773" s="1" t="s">
        <v>4995</v>
      </c>
      <c r="O773" s="1">
        <v>40</v>
      </c>
      <c r="P773" s="4">
        <f t="shared" si="8"/>
        <v>29402.625</v>
      </c>
      <c r="Q773" s="1">
        <v>235221</v>
      </c>
      <c r="R773" s="1" t="s">
        <v>4996</v>
      </c>
      <c r="S773" s="1" t="s">
        <v>4997</v>
      </c>
      <c r="T773" s="1" t="s">
        <v>4998</v>
      </c>
      <c r="U773" s="7" t="s">
        <v>4999</v>
      </c>
      <c r="V773" s="1">
        <v>21</v>
      </c>
      <c r="W773" s="1">
        <v>19</v>
      </c>
      <c r="X773" s="1">
        <v>1</v>
      </c>
      <c r="Y773" s="1">
        <v>24</v>
      </c>
      <c r="Z773" s="1">
        <v>16</v>
      </c>
      <c r="AA773" s="1">
        <v>0</v>
      </c>
      <c r="AB773" s="1">
        <v>35</v>
      </c>
      <c r="AC773" s="1">
        <v>22</v>
      </c>
      <c r="AD773" s="1">
        <v>83</v>
      </c>
      <c r="AE773" s="1">
        <v>11</v>
      </c>
      <c r="AF773" s="1">
        <v>4</v>
      </c>
      <c r="AG773" s="1">
        <v>36</v>
      </c>
      <c r="AH773" s="1">
        <v>2</v>
      </c>
      <c r="AI773" s="1">
        <v>25</v>
      </c>
      <c r="AJ773" s="1">
        <v>1</v>
      </c>
      <c r="AK773" s="3">
        <f t="shared" si="4"/>
        <v>83</v>
      </c>
      <c r="AL773" s="1" t="s">
        <v>28</v>
      </c>
    </row>
    <row r="774" spans="1:38" ht="15.75" customHeight="1">
      <c r="A774" s="1">
        <v>774</v>
      </c>
      <c r="B774" s="1">
        <v>774</v>
      </c>
      <c r="C774" s="1" t="s">
        <v>5000</v>
      </c>
      <c r="D774" s="1" t="s">
        <v>5001</v>
      </c>
      <c r="E774" s="1">
        <v>556</v>
      </c>
      <c r="F774" s="2">
        <f t="shared" si="0"/>
        <v>9.2666666666666675</v>
      </c>
      <c r="G774" s="5">
        <v>40373</v>
      </c>
      <c r="H774" s="3">
        <f t="shared" si="1"/>
        <v>3</v>
      </c>
      <c r="I774" s="3" t="s">
        <v>79</v>
      </c>
      <c r="J774" s="5">
        <v>40443</v>
      </c>
      <c r="K774" s="6">
        <v>40443</v>
      </c>
      <c r="L774" s="3">
        <f t="shared" si="2"/>
        <v>3</v>
      </c>
      <c r="M774" s="3" t="s">
        <v>79</v>
      </c>
      <c r="N774" s="1" t="s">
        <v>5002</v>
      </c>
      <c r="O774" s="1">
        <v>105</v>
      </c>
      <c r="P774" s="4">
        <f t="shared" si="8"/>
        <v>60531.75</v>
      </c>
      <c r="Q774" s="1">
        <v>484254</v>
      </c>
      <c r="R774" s="1" t="s">
        <v>5003</v>
      </c>
      <c r="S774" s="1" t="s">
        <v>5004</v>
      </c>
      <c r="T774" s="1" t="s">
        <v>5005</v>
      </c>
      <c r="U774" s="7" t="s">
        <v>5006</v>
      </c>
      <c r="V774" s="1">
        <v>32</v>
      </c>
      <c r="W774" s="1">
        <v>43</v>
      </c>
      <c r="X774" s="1">
        <v>3</v>
      </c>
      <c r="Y774" s="1">
        <v>96</v>
      </c>
      <c r="Z774" s="1">
        <v>12</v>
      </c>
      <c r="AA774" s="1">
        <v>3</v>
      </c>
      <c r="AB774" s="1">
        <v>60</v>
      </c>
      <c r="AC774" s="1">
        <v>0</v>
      </c>
      <c r="AD774" s="1">
        <v>191</v>
      </c>
      <c r="AE774" s="1">
        <v>25</v>
      </c>
      <c r="AF774" s="1">
        <v>11</v>
      </c>
      <c r="AG774" s="1">
        <v>36</v>
      </c>
      <c r="AH774" s="1">
        <v>10</v>
      </c>
      <c r="AI774" s="1">
        <v>56</v>
      </c>
      <c r="AJ774" s="1">
        <v>17</v>
      </c>
      <c r="AK774" s="3">
        <f t="shared" si="4"/>
        <v>191</v>
      </c>
      <c r="AL774" s="1" t="s">
        <v>28</v>
      </c>
    </row>
    <row r="775" spans="1:38" ht="15.75" customHeight="1">
      <c r="A775" s="1">
        <v>775</v>
      </c>
      <c r="B775" s="1">
        <v>775</v>
      </c>
      <c r="C775" s="1" t="s">
        <v>5007</v>
      </c>
      <c r="D775" s="1" t="s">
        <v>5008</v>
      </c>
      <c r="E775" s="1">
        <v>255</v>
      </c>
      <c r="F775" s="2">
        <f t="shared" si="0"/>
        <v>4.25</v>
      </c>
      <c r="G775" s="5">
        <v>40210</v>
      </c>
      <c r="H775" s="3">
        <f t="shared" si="1"/>
        <v>1</v>
      </c>
      <c r="I775" s="3" t="s">
        <v>40</v>
      </c>
      <c r="J775" s="5">
        <v>40444</v>
      </c>
      <c r="K775" s="6">
        <v>40444</v>
      </c>
      <c r="L775" s="3">
        <f t="shared" si="2"/>
        <v>4</v>
      </c>
      <c r="M775" s="3" t="s">
        <v>55</v>
      </c>
      <c r="N775" s="1" t="s">
        <v>1147</v>
      </c>
      <c r="O775" s="1">
        <v>159</v>
      </c>
      <c r="P775" s="4">
        <f t="shared" si="8"/>
        <v>109477.625</v>
      </c>
      <c r="Q775" s="1">
        <v>875821</v>
      </c>
      <c r="R775" s="1" t="s">
        <v>5009</v>
      </c>
      <c r="S775" s="1" t="s">
        <v>5010</v>
      </c>
      <c r="T775" s="1" t="s">
        <v>5011</v>
      </c>
      <c r="U775" s="7" t="s">
        <v>5012</v>
      </c>
      <c r="V775" s="1">
        <v>35</v>
      </c>
      <c r="W775" s="1">
        <v>47</v>
      </c>
      <c r="X775" s="1">
        <v>10</v>
      </c>
      <c r="Y775" s="1">
        <v>32</v>
      </c>
      <c r="Z775" s="1">
        <v>203</v>
      </c>
      <c r="AA775" s="1">
        <v>183</v>
      </c>
      <c r="AB775" s="1">
        <v>148</v>
      </c>
      <c r="AC775" s="1">
        <v>343</v>
      </c>
      <c r="AD775" s="1">
        <v>207</v>
      </c>
      <c r="AE775" s="1">
        <v>54</v>
      </c>
      <c r="AF775" s="1">
        <v>6</v>
      </c>
      <c r="AG775" s="1">
        <v>132</v>
      </c>
      <c r="AH775" s="1">
        <v>18</v>
      </c>
      <c r="AI775" s="1">
        <v>62</v>
      </c>
      <c r="AJ775" s="1">
        <v>177</v>
      </c>
      <c r="AK775" s="3">
        <f t="shared" si="4"/>
        <v>343</v>
      </c>
      <c r="AL775" s="1" t="s">
        <v>27</v>
      </c>
    </row>
    <row r="776" spans="1:38" ht="15.75" customHeight="1">
      <c r="A776" s="1">
        <v>776</v>
      </c>
      <c r="B776" s="1">
        <v>776</v>
      </c>
      <c r="C776" s="1" t="s">
        <v>5013</v>
      </c>
      <c r="D776" s="1" t="s">
        <v>3500</v>
      </c>
      <c r="E776" s="1">
        <v>434</v>
      </c>
      <c r="F776" s="2">
        <f t="shared" si="0"/>
        <v>7.2333333333333334</v>
      </c>
      <c r="G776" s="5">
        <v>40367</v>
      </c>
      <c r="H776" s="3">
        <f t="shared" si="1"/>
        <v>4</v>
      </c>
      <c r="I776" s="3" t="s">
        <v>55</v>
      </c>
      <c r="J776" s="5">
        <v>40444</v>
      </c>
      <c r="K776" s="6">
        <v>40444</v>
      </c>
      <c r="L776" s="3">
        <f t="shared" si="2"/>
        <v>4</v>
      </c>
      <c r="M776" s="3" t="s">
        <v>55</v>
      </c>
      <c r="N776" s="1" t="s">
        <v>3501</v>
      </c>
      <c r="O776" s="1">
        <v>229</v>
      </c>
      <c r="P776" s="4">
        <f t="shared" si="8"/>
        <v>143451.125</v>
      </c>
      <c r="Q776" s="1">
        <v>1147609</v>
      </c>
      <c r="R776" s="1" t="s">
        <v>5014</v>
      </c>
      <c r="S776" s="1" t="s">
        <v>5015</v>
      </c>
      <c r="T776" s="1" t="s">
        <v>5016</v>
      </c>
      <c r="U776" s="7" t="s">
        <v>5017</v>
      </c>
      <c r="V776" s="1">
        <v>35</v>
      </c>
      <c r="W776" s="1">
        <v>127</v>
      </c>
      <c r="X776" s="1">
        <v>21</v>
      </c>
      <c r="Y776" s="1">
        <v>37</v>
      </c>
      <c r="Z776" s="1">
        <v>262</v>
      </c>
      <c r="AA776" s="1">
        <v>26</v>
      </c>
      <c r="AB776" s="1">
        <v>688</v>
      </c>
      <c r="AC776" s="1">
        <v>49</v>
      </c>
      <c r="AD776" s="1">
        <v>363</v>
      </c>
      <c r="AE776" s="1">
        <v>24</v>
      </c>
      <c r="AF776" s="1">
        <v>14</v>
      </c>
      <c r="AG776" s="1">
        <v>191</v>
      </c>
      <c r="AH776" s="1">
        <v>28</v>
      </c>
      <c r="AI776" s="1">
        <v>374</v>
      </c>
      <c r="AJ776" s="1">
        <v>204</v>
      </c>
      <c r="AK776" s="3">
        <f t="shared" si="4"/>
        <v>688</v>
      </c>
      <c r="AL776" s="1" t="s">
        <v>26</v>
      </c>
    </row>
    <row r="777" spans="1:38" ht="15.75" customHeight="1">
      <c r="A777" s="1">
        <v>777</v>
      </c>
      <c r="B777" s="1">
        <v>777</v>
      </c>
      <c r="C777" s="1" t="s">
        <v>5018</v>
      </c>
      <c r="D777" s="1" t="s">
        <v>5019</v>
      </c>
      <c r="E777" s="1">
        <v>1690</v>
      </c>
      <c r="F777" s="2">
        <f t="shared" si="0"/>
        <v>28.166666666666668</v>
      </c>
      <c r="G777" s="5">
        <v>40073</v>
      </c>
      <c r="H777" s="3">
        <f t="shared" si="1"/>
        <v>4</v>
      </c>
      <c r="I777" s="3" t="s">
        <v>55</v>
      </c>
      <c r="J777" s="5">
        <v>40447</v>
      </c>
      <c r="K777" s="6">
        <v>40447</v>
      </c>
      <c r="L777" s="3">
        <f t="shared" si="2"/>
        <v>7</v>
      </c>
      <c r="M777" s="3" t="s">
        <v>87</v>
      </c>
      <c r="N777" s="1" t="s">
        <v>5020</v>
      </c>
      <c r="O777" s="1">
        <v>40</v>
      </c>
      <c r="P777" s="4">
        <f t="shared" si="8"/>
        <v>14040.125</v>
      </c>
      <c r="Q777" s="1">
        <v>112321</v>
      </c>
      <c r="R777" s="1" t="s">
        <v>5021</v>
      </c>
      <c r="S777" s="1" t="s">
        <v>5022</v>
      </c>
      <c r="T777" s="1" t="s">
        <v>5023</v>
      </c>
      <c r="U777" s="7" t="s">
        <v>5024</v>
      </c>
      <c r="V777" s="1">
        <v>0</v>
      </c>
      <c r="W777" s="1">
        <v>46</v>
      </c>
      <c r="X777" s="1">
        <v>6</v>
      </c>
      <c r="Y777" s="1">
        <v>6</v>
      </c>
      <c r="Z777" s="1">
        <v>141</v>
      </c>
      <c r="AA777" s="1">
        <v>144</v>
      </c>
      <c r="AB777" s="1">
        <v>165</v>
      </c>
      <c r="AC777" s="1">
        <v>19</v>
      </c>
      <c r="AD777" s="1">
        <v>50</v>
      </c>
      <c r="AE777" s="1">
        <v>13</v>
      </c>
      <c r="AF777" s="1">
        <v>17</v>
      </c>
      <c r="AG777" s="1">
        <v>31</v>
      </c>
      <c r="AH777" s="1">
        <v>1</v>
      </c>
      <c r="AI777" s="1">
        <v>15</v>
      </c>
      <c r="AJ777" s="1">
        <v>3</v>
      </c>
      <c r="AK777" s="3">
        <f t="shared" si="4"/>
        <v>165</v>
      </c>
      <c r="AL777" s="1" t="s">
        <v>26</v>
      </c>
    </row>
    <row r="778" spans="1:38" ht="15.75" customHeight="1">
      <c r="A778" s="1">
        <v>778</v>
      </c>
      <c r="B778" s="1">
        <v>778</v>
      </c>
      <c r="C778" s="1" t="s">
        <v>5025</v>
      </c>
      <c r="D778" s="1" t="s">
        <v>5026</v>
      </c>
      <c r="E778" s="1">
        <v>310</v>
      </c>
      <c r="F778" s="2">
        <f t="shared" si="0"/>
        <v>5.166666666666667</v>
      </c>
      <c r="G778" s="5">
        <v>40343</v>
      </c>
      <c r="H778" s="3">
        <f t="shared" si="1"/>
        <v>1</v>
      </c>
      <c r="I778" s="3" t="s">
        <v>40</v>
      </c>
      <c r="J778" s="5">
        <v>40448</v>
      </c>
      <c r="K778" s="6">
        <v>40448</v>
      </c>
      <c r="L778" s="3">
        <f t="shared" si="2"/>
        <v>1</v>
      </c>
      <c r="M778" s="3" t="s">
        <v>40</v>
      </c>
      <c r="N778" s="1" t="s">
        <v>478</v>
      </c>
      <c r="O778" s="1">
        <v>141</v>
      </c>
      <c r="P778" s="4">
        <f t="shared" si="8"/>
        <v>108195</v>
      </c>
      <c r="Q778" s="1">
        <v>865560</v>
      </c>
      <c r="R778" s="1" t="s">
        <v>5027</v>
      </c>
      <c r="S778" s="1" t="s">
        <v>5028</v>
      </c>
      <c r="T778" s="1" t="s">
        <v>5029</v>
      </c>
      <c r="U778" s="7" t="s">
        <v>5030</v>
      </c>
      <c r="V778" s="1">
        <v>33</v>
      </c>
      <c r="W778" s="1">
        <v>2</v>
      </c>
      <c r="X778" s="1">
        <v>37</v>
      </c>
      <c r="Y778" s="1">
        <v>1</v>
      </c>
      <c r="Z778" s="1">
        <v>108</v>
      </c>
      <c r="AA778" s="1">
        <v>9</v>
      </c>
      <c r="AB778" s="1">
        <v>281</v>
      </c>
      <c r="AC778" s="1">
        <v>45</v>
      </c>
      <c r="AD778" s="1">
        <v>65</v>
      </c>
      <c r="AE778" s="1">
        <v>15</v>
      </c>
      <c r="AF778" s="1">
        <v>29</v>
      </c>
      <c r="AG778" s="1">
        <v>225</v>
      </c>
      <c r="AH778" s="1">
        <v>38</v>
      </c>
      <c r="AI778" s="1">
        <v>43</v>
      </c>
      <c r="AJ778" s="1">
        <v>175</v>
      </c>
      <c r="AK778" s="3">
        <f t="shared" si="4"/>
        <v>281</v>
      </c>
      <c r="AL778" s="1" t="s">
        <v>26</v>
      </c>
    </row>
    <row r="779" spans="1:38" ht="15.75" customHeight="1">
      <c r="A779" s="1">
        <v>779</v>
      </c>
      <c r="B779" s="1">
        <v>779</v>
      </c>
      <c r="C779" s="1" t="s">
        <v>5031</v>
      </c>
      <c r="D779" s="1" t="s">
        <v>5032</v>
      </c>
      <c r="E779" s="1">
        <v>1165</v>
      </c>
      <c r="F779" s="2">
        <f t="shared" si="0"/>
        <v>19.416666666666668</v>
      </c>
      <c r="G779" s="5">
        <v>40374</v>
      </c>
      <c r="H779" s="3">
        <f t="shared" si="1"/>
        <v>4</v>
      </c>
      <c r="I779" s="3" t="s">
        <v>55</v>
      </c>
      <c r="J779" s="5">
        <v>40449</v>
      </c>
      <c r="K779" s="6">
        <v>40449</v>
      </c>
      <c r="L779" s="3">
        <f t="shared" si="2"/>
        <v>2</v>
      </c>
      <c r="M779" s="3" t="s">
        <v>71</v>
      </c>
      <c r="N779" s="1" t="s">
        <v>5033</v>
      </c>
      <c r="O779" s="1">
        <v>411</v>
      </c>
      <c r="P779" s="4">
        <f t="shared" si="8"/>
        <v>117866</v>
      </c>
      <c r="Q779" s="1">
        <v>942928</v>
      </c>
      <c r="R779" s="1" t="s">
        <v>5034</v>
      </c>
      <c r="S779" s="1" t="s">
        <v>5035</v>
      </c>
      <c r="T779" s="1" t="s">
        <v>5036</v>
      </c>
      <c r="U779" s="7" t="s">
        <v>5037</v>
      </c>
      <c r="V779" s="1">
        <v>28</v>
      </c>
      <c r="W779" s="1">
        <v>120</v>
      </c>
      <c r="X779" s="1">
        <v>8</v>
      </c>
      <c r="Y779" s="1">
        <v>69</v>
      </c>
      <c r="Z779" s="1">
        <v>995</v>
      </c>
      <c r="AA779" s="1">
        <v>80</v>
      </c>
      <c r="AB779" s="1">
        <v>582</v>
      </c>
      <c r="AC779" s="1">
        <v>249</v>
      </c>
      <c r="AD779" s="1">
        <v>494</v>
      </c>
      <c r="AE779" s="1">
        <v>272</v>
      </c>
      <c r="AF779" s="1">
        <v>105</v>
      </c>
      <c r="AG779" s="1">
        <v>122</v>
      </c>
      <c r="AH779" s="1">
        <v>93</v>
      </c>
      <c r="AI779" s="1">
        <v>201</v>
      </c>
      <c r="AJ779" s="1">
        <v>50</v>
      </c>
      <c r="AK779" s="3">
        <f t="shared" si="4"/>
        <v>995</v>
      </c>
      <c r="AL779" s="1" t="s">
        <v>24</v>
      </c>
    </row>
    <row r="780" spans="1:38" ht="15.75" customHeight="1">
      <c r="A780" s="1">
        <v>780</v>
      </c>
      <c r="B780" s="1">
        <v>780</v>
      </c>
      <c r="C780" s="1" t="s">
        <v>5038</v>
      </c>
      <c r="D780" s="1" t="s">
        <v>5039</v>
      </c>
      <c r="E780" s="1">
        <v>641</v>
      </c>
      <c r="F780" s="2">
        <f t="shared" si="0"/>
        <v>10.683333333333334</v>
      </c>
      <c r="G780" s="5">
        <v>40373</v>
      </c>
      <c r="H780" s="3">
        <f t="shared" si="1"/>
        <v>3</v>
      </c>
      <c r="I780" s="3" t="s">
        <v>79</v>
      </c>
      <c r="J780" s="5">
        <v>40450</v>
      </c>
      <c r="K780" s="6">
        <v>40450</v>
      </c>
      <c r="L780" s="3">
        <f t="shared" si="2"/>
        <v>3</v>
      </c>
      <c r="M780" s="3" t="s">
        <v>79</v>
      </c>
      <c r="N780" s="1" t="s">
        <v>5040</v>
      </c>
      <c r="O780" s="1">
        <v>68</v>
      </c>
      <c r="P780" s="4">
        <f t="shared" si="8"/>
        <v>42918.625</v>
      </c>
      <c r="Q780" s="1">
        <v>343349</v>
      </c>
      <c r="R780" s="1" t="s">
        <v>5041</v>
      </c>
      <c r="S780" s="1" t="s">
        <v>5042</v>
      </c>
      <c r="T780" s="1" t="s">
        <v>5043</v>
      </c>
      <c r="U780" s="7" t="s">
        <v>5044</v>
      </c>
      <c r="V780" s="1">
        <v>26</v>
      </c>
      <c r="W780" s="1">
        <v>58</v>
      </c>
      <c r="X780" s="1">
        <v>2</v>
      </c>
      <c r="Y780" s="1">
        <v>146</v>
      </c>
      <c r="Z780" s="1">
        <v>45</v>
      </c>
      <c r="AA780" s="1">
        <v>4</v>
      </c>
      <c r="AB780" s="1">
        <v>78</v>
      </c>
      <c r="AC780" s="1">
        <v>20</v>
      </c>
      <c r="AD780" s="1">
        <v>243</v>
      </c>
      <c r="AE780" s="1">
        <v>18</v>
      </c>
      <c r="AF780" s="1">
        <v>4</v>
      </c>
      <c r="AG780" s="1">
        <v>24</v>
      </c>
      <c r="AH780" s="1">
        <v>7</v>
      </c>
      <c r="AI780" s="1">
        <v>74</v>
      </c>
      <c r="AJ780" s="1">
        <v>8</v>
      </c>
      <c r="AK780" s="3">
        <f t="shared" si="4"/>
        <v>243</v>
      </c>
      <c r="AL780" s="1" t="s">
        <v>28</v>
      </c>
    </row>
    <row r="781" spans="1:38" ht="15.75" customHeight="1">
      <c r="A781" s="1">
        <v>781</v>
      </c>
      <c r="B781" s="1">
        <v>781</v>
      </c>
      <c r="C781" s="1" t="s">
        <v>5045</v>
      </c>
      <c r="D781" s="1" t="s">
        <v>5046</v>
      </c>
      <c r="E781" s="1">
        <v>830</v>
      </c>
      <c r="F781" s="2">
        <f t="shared" si="0"/>
        <v>13.833333333333334</v>
      </c>
      <c r="G781" s="5">
        <v>40440</v>
      </c>
      <c r="H781" s="3">
        <f t="shared" si="1"/>
        <v>7</v>
      </c>
      <c r="I781" s="3" t="s">
        <v>87</v>
      </c>
      <c r="J781" s="5">
        <v>40451</v>
      </c>
      <c r="K781" s="6">
        <v>40451</v>
      </c>
      <c r="L781" s="3">
        <f t="shared" si="2"/>
        <v>4</v>
      </c>
      <c r="M781" s="3" t="s">
        <v>55</v>
      </c>
      <c r="N781" s="1" t="s">
        <v>5047</v>
      </c>
      <c r="O781" s="1">
        <v>233</v>
      </c>
      <c r="P781" s="4">
        <f t="shared" si="8"/>
        <v>132387.25</v>
      </c>
      <c r="Q781" s="1">
        <v>1059098</v>
      </c>
      <c r="R781" s="1" t="s">
        <v>5048</v>
      </c>
      <c r="S781" s="1" t="s">
        <v>5049</v>
      </c>
      <c r="T781" s="1" t="s">
        <v>5050</v>
      </c>
      <c r="U781" s="7" t="s">
        <v>5051</v>
      </c>
      <c r="V781" s="1">
        <v>31</v>
      </c>
      <c r="W781" s="1">
        <v>25</v>
      </c>
      <c r="X781" s="1">
        <v>6</v>
      </c>
      <c r="Y781" s="1">
        <v>132</v>
      </c>
      <c r="Z781" s="1">
        <v>147</v>
      </c>
      <c r="AA781" s="1">
        <v>544</v>
      </c>
      <c r="AB781" s="1">
        <v>262</v>
      </c>
      <c r="AC781" s="1">
        <v>293</v>
      </c>
      <c r="AD781" s="1">
        <v>426</v>
      </c>
      <c r="AE781" s="1">
        <v>56</v>
      </c>
      <c r="AF781" s="1">
        <v>12</v>
      </c>
      <c r="AG781" s="1">
        <v>31</v>
      </c>
      <c r="AH781" s="1">
        <v>10</v>
      </c>
      <c r="AI781" s="1">
        <v>289</v>
      </c>
      <c r="AJ781" s="1">
        <v>7</v>
      </c>
      <c r="AK781" s="3">
        <f t="shared" si="4"/>
        <v>544</v>
      </c>
      <c r="AL781" s="1" t="s">
        <v>25</v>
      </c>
    </row>
    <row r="782" spans="1:38" ht="15.75" customHeight="1">
      <c r="A782" s="1">
        <v>782</v>
      </c>
      <c r="B782" s="1">
        <v>782</v>
      </c>
      <c r="C782" s="1" t="s">
        <v>5052</v>
      </c>
      <c r="D782" s="1" t="s">
        <v>5053</v>
      </c>
      <c r="E782" s="1">
        <v>545</v>
      </c>
      <c r="F782" s="2">
        <f t="shared" si="0"/>
        <v>9.0833333333333339</v>
      </c>
      <c r="G782" s="5">
        <v>40367</v>
      </c>
      <c r="H782" s="3">
        <f t="shared" si="1"/>
        <v>4</v>
      </c>
      <c r="I782" s="3" t="s">
        <v>55</v>
      </c>
      <c r="J782" s="5">
        <v>40455</v>
      </c>
      <c r="K782" s="6">
        <v>40455</v>
      </c>
      <c r="L782" s="3">
        <f t="shared" si="2"/>
        <v>1</v>
      </c>
      <c r="M782" s="3" t="s">
        <v>40</v>
      </c>
      <c r="N782" s="1" t="s">
        <v>5054</v>
      </c>
      <c r="O782" s="1">
        <v>266</v>
      </c>
      <c r="P782" s="4">
        <f t="shared" si="8"/>
        <v>137237.625</v>
      </c>
      <c r="Q782" s="1">
        <v>1097901</v>
      </c>
      <c r="R782" s="1" t="s">
        <v>5055</v>
      </c>
      <c r="S782" s="1" t="s">
        <v>5056</v>
      </c>
      <c r="T782" s="1" t="s">
        <v>5057</v>
      </c>
      <c r="U782" s="7" t="s">
        <v>5058</v>
      </c>
      <c r="V782" s="1">
        <v>29</v>
      </c>
      <c r="W782" s="1">
        <v>44</v>
      </c>
      <c r="X782" s="1">
        <v>5</v>
      </c>
      <c r="Y782" s="1">
        <v>33</v>
      </c>
      <c r="Z782" s="1">
        <v>411</v>
      </c>
      <c r="AA782" s="1">
        <v>9</v>
      </c>
      <c r="AB782" s="1">
        <v>413</v>
      </c>
      <c r="AC782" s="1">
        <v>862</v>
      </c>
      <c r="AD782" s="1">
        <v>505</v>
      </c>
      <c r="AE782" s="1">
        <v>199</v>
      </c>
      <c r="AF782" s="1">
        <v>9</v>
      </c>
      <c r="AG782" s="1">
        <v>29</v>
      </c>
      <c r="AH782" s="1">
        <v>9</v>
      </c>
      <c r="AI782" s="1">
        <v>297</v>
      </c>
      <c r="AJ782" s="1">
        <v>11</v>
      </c>
      <c r="AK782" s="3">
        <f t="shared" si="4"/>
        <v>862</v>
      </c>
      <c r="AL782" s="1" t="s">
        <v>27</v>
      </c>
    </row>
    <row r="783" spans="1:38" ht="15.75" customHeight="1">
      <c r="A783" s="1">
        <v>783</v>
      </c>
      <c r="B783" s="1">
        <v>783</v>
      </c>
      <c r="C783" s="1" t="s">
        <v>5059</v>
      </c>
      <c r="D783" s="1" t="s">
        <v>5060</v>
      </c>
      <c r="E783" s="1">
        <v>1223</v>
      </c>
      <c r="F783" s="2">
        <f t="shared" si="0"/>
        <v>20.383333333333333</v>
      </c>
      <c r="G783" s="5">
        <v>40373</v>
      </c>
      <c r="H783" s="3">
        <f t="shared" si="1"/>
        <v>3</v>
      </c>
      <c r="I783" s="3" t="s">
        <v>79</v>
      </c>
      <c r="J783" s="5">
        <v>40456</v>
      </c>
      <c r="K783" s="6">
        <v>40456</v>
      </c>
      <c r="L783" s="3">
        <f t="shared" si="2"/>
        <v>2</v>
      </c>
      <c r="M783" s="3" t="s">
        <v>71</v>
      </c>
      <c r="N783" s="1" t="s">
        <v>236</v>
      </c>
      <c r="O783" s="1">
        <v>364</v>
      </c>
      <c r="P783" s="4">
        <f t="shared" si="8"/>
        <v>112492.75</v>
      </c>
      <c r="Q783" s="1">
        <v>899942</v>
      </c>
      <c r="R783" s="1" t="s">
        <v>5061</v>
      </c>
      <c r="S783" s="1" t="s">
        <v>5062</v>
      </c>
      <c r="T783" s="1" t="s">
        <v>5063</v>
      </c>
      <c r="U783" s="7" t="s">
        <v>5064</v>
      </c>
      <c r="V783" s="1">
        <v>28</v>
      </c>
      <c r="W783" s="1">
        <v>49</v>
      </c>
      <c r="X783" s="1">
        <v>42</v>
      </c>
      <c r="Y783" s="1">
        <v>191</v>
      </c>
      <c r="Z783" s="1">
        <v>186</v>
      </c>
      <c r="AA783" s="1">
        <v>10</v>
      </c>
      <c r="AB783" s="1">
        <v>385</v>
      </c>
      <c r="AC783" s="1">
        <v>81</v>
      </c>
      <c r="AD783" s="1">
        <v>631</v>
      </c>
      <c r="AE783" s="1">
        <v>72</v>
      </c>
      <c r="AF783" s="1">
        <v>79</v>
      </c>
      <c r="AG783" s="1">
        <v>77</v>
      </c>
      <c r="AH783" s="1">
        <v>32</v>
      </c>
      <c r="AI783" s="1">
        <v>440</v>
      </c>
      <c r="AJ783" s="1">
        <v>135</v>
      </c>
      <c r="AK783" s="3">
        <f t="shared" si="4"/>
        <v>631</v>
      </c>
      <c r="AL783" s="1" t="s">
        <v>28</v>
      </c>
    </row>
    <row r="784" spans="1:38" ht="15.75" customHeight="1">
      <c r="A784" s="1">
        <v>784</v>
      </c>
      <c r="B784" s="1">
        <v>784</v>
      </c>
      <c r="C784" s="1" t="s">
        <v>5065</v>
      </c>
      <c r="D784" s="1" t="s">
        <v>5066</v>
      </c>
      <c r="E784" s="1">
        <v>1206</v>
      </c>
      <c r="F784" s="2">
        <f t="shared" si="0"/>
        <v>20.100000000000001</v>
      </c>
      <c r="G784" s="5">
        <v>40283</v>
      </c>
      <c r="H784" s="3">
        <f t="shared" si="1"/>
        <v>4</v>
      </c>
      <c r="I784" s="3" t="s">
        <v>55</v>
      </c>
      <c r="J784" s="5">
        <v>40457</v>
      </c>
      <c r="K784" s="6">
        <v>40457</v>
      </c>
      <c r="L784" s="3">
        <f t="shared" si="2"/>
        <v>3</v>
      </c>
      <c r="M784" s="3" t="s">
        <v>79</v>
      </c>
      <c r="N784" s="1" t="s">
        <v>779</v>
      </c>
      <c r="O784" s="1">
        <v>35</v>
      </c>
      <c r="P784" s="4">
        <f t="shared" si="8"/>
        <v>41852.5</v>
      </c>
      <c r="Q784" s="1">
        <v>334820</v>
      </c>
      <c r="R784" s="1" t="s">
        <v>5067</v>
      </c>
      <c r="S784" s="1" t="s">
        <v>5068</v>
      </c>
      <c r="T784" s="1" t="s">
        <v>4958</v>
      </c>
      <c r="U784" s="7" t="s">
        <v>5069</v>
      </c>
      <c r="V784" s="1">
        <v>21</v>
      </c>
      <c r="W784" s="1">
        <v>22</v>
      </c>
      <c r="X784" s="1">
        <v>0</v>
      </c>
      <c r="Y784" s="1">
        <v>13</v>
      </c>
      <c r="Z784" s="1">
        <v>94</v>
      </c>
      <c r="AA784" s="1">
        <v>0</v>
      </c>
      <c r="AB784" s="1">
        <v>129</v>
      </c>
      <c r="AC784" s="1">
        <v>37</v>
      </c>
      <c r="AD784" s="1">
        <v>70</v>
      </c>
      <c r="AE784" s="1">
        <v>26</v>
      </c>
      <c r="AF784" s="1">
        <v>18</v>
      </c>
      <c r="AG784" s="1">
        <v>17</v>
      </c>
      <c r="AH784" s="1">
        <v>5</v>
      </c>
      <c r="AI784" s="1">
        <v>46</v>
      </c>
      <c r="AJ784" s="1">
        <v>4</v>
      </c>
      <c r="AK784" s="3">
        <f t="shared" si="4"/>
        <v>129</v>
      </c>
      <c r="AL784" s="1" t="s">
        <v>26</v>
      </c>
    </row>
    <row r="785" spans="1:38" ht="15.75" customHeight="1">
      <c r="A785" s="1">
        <v>785</v>
      </c>
      <c r="B785" s="1">
        <v>785</v>
      </c>
      <c r="C785" s="1" t="s">
        <v>5070</v>
      </c>
      <c r="D785" s="1" t="s">
        <v>70</v>
      </c>
      <c r="E785" s="1">
        <v>934</v>
      </c>
      <c r="F785" s="2">
        <f t="shared" si="0"/>
        <v>15.566666666666666</v>
      </c>
      <c r="G785" s="5">
        <v>40440</v>
      </c>
      <c r="H785" s="3">
        <f t="shared" si="1"/>
        <v>7</v>
      </c>
      <c r="I785" s="3" t="s">
        <v>87</v>
      </c>
      <c r="J785" s="5">
        <v>40458</v>
      </c>
      <c r="K785" s="6">
        <v>40458</v>
      </c>
      <c r="L785" s="3">
        <f t="shared" si="2"/>
        <v>4</v>
      </c>
      <c r="M785" s="3" t="s">
        <v>55</v>
      </c>
      <c r="N785" s="1" t="s">
        <v>72</v>
      </c>
      <c r="O785" s="1">
        <v>342</v>
      </c>
      <c r="P785" s="4">
        <f t="shared" si="8"/>
        <v>92361.875</v>
      </c>
      <c r="Q785" s="1">
        <v>738895</v>
      </c>
      <c r="R785" s="1" t="s">
        <v>5071</v>
      </c>
      <c r="S785" s="1" t="s">
        <v>5072</v>
      </c>
      <c r="T785" s="1" t="s">
        <v>5073</v>
      </c>
      <c r="U785" s="7" t="s">
        <v>5074</v>
      </c>
      <c r="V785" s="1">
        <v>33</v>
      </c>
      <c r="W785" s="1">
        <v>42</v>
      </c>
      <c r="X785" s="1">
        <v>8</v>
      </c>
      <c r="Y785" s="1">
        <v>75</v>
      </c>
      <c r="Z785" s="1">
        <v>330</v>
      </c>
      <c r="AA785" s="1">
        <v>167</v>
      </c>
      <c r="AB785" s="1">
        <v>554</v>
      </c>
      <c r="AC785" s="1">
        <v>116</v>
      </c>
      <c r="AD785" s="1">
        <v>471</v>
      </c>
      <c r="AE785" s="1">
        <v>135</v>
      </c>
      <c r="AF785" s="1">
        <v>7</v>
      </c>
      <c r="AG785" s="1">
        <v>32</v>
      </c>
      <c r="AH785" s="1">
        <v>4</v>
      </c>
      <c r="AI785" s="1">
        <v>535</v>
      </c>
      <c r="AJ785" s="1">
        <v>17</v>
      </c>
      <c r="AK785" s="3">
        <f t="shared" si="4"/>
        <v>554</v>
      </c>
      <c r="AL785" s="1" t="s">
        <v>26</v>
      </c>
    </row>
    <row r="786" spans="1:38" ht="15.75" customHeight="1">
      <c r="A786" s="1">
        <v>786</v>
      </c>
      <c r="B786" s="1">
        <v>786</v>
      </c>
      <c r="C786" s="1" t="s">
        <v>5075</v>
      </c>
      <c r="D786" s="1" t="s">
        <v>5076</v>
      </c>
      <c r="E786" s="1">
        <v>197</v>
      </c>
      <c r="F786" s="2">
        <f t="shared" si="0"/>
        <v>3.2833333333333332</v>
      </c>
      <c r="G786" s="5">
        <v>40220</v>
      </c>
      <c r="H786" s="3">
        <f t="shared" si="1"/>
        <v>4</v>
      </c>
      <c r="I786" s="3" t="s">
        <v>55</v>
      </c>
      <c r="J786" s="5">
        <v>40459</v>
      </c>
      <c r="K786" s="6">
        <v>40459</v>
      </c>
      <c r="L786" s="3">
        <f t="shared" si="2"/>
        <v>5</v>
      </c>
      <c r="M786" s="3" t="s">
        <v>39</v>
      </c>
      <c r="N786" s="1" t="s">
        <v>5077</v>
      </c>
      <c r="O786" s="1">
        <v>505</v>
      </c>
      <c r="P786" s="4">
        <f t="shared" si="8"/>
        <v>431264.875</v>
      </c>
      <c r="Q786" s="1">
        <v>3450119</v>
      </c>
      <c r="R786" s="1" t="s">
        <v>5078</v>
      </c>
      <c r="S786" s="1" t="s">
        <v>5079</v>
      </c>
      <c r="T786" s="1" t="s">
        <v>5080</v>
      </c>
      <c r="U786" s="7" t="s">
        <v>5081</v>
      </c>
      <c r="V786" s="1">
        <v>55</v>
      </c>
      <c r="W786" s="1">
        <v>985</v>
      </c>
      <c r="X786" s="1">
        <v>84</v>
      </c>
      <c r="Y786" s="1">
        <v>1560</v>
      </c>
      <c r="Z786" s="1">
        <v>235</v>
      </c>
      <c r="AA786" s="1">
        <v>30</v>
      </c>
      <c r="AB786" s="1">
        <v>62</v>
      </c>
      <c r="AC786" s="1">
        <v>85</v>
      </c>
      <c r="AD786" s="1">
        <v>2153</v>
      </c>
      <c r="AE786" s="1">
        <v>329</v>
      </c>
      <c r="AF786" s="1">
        <v>49</v>
      </c>
      <c r="AG786" s="1">
        <v>219</v>
      </c>
      <c r="AH786" s="1">
        <v>133</v>
      </c>
      <c r="AI786" s="1">
        <v>190</v>
      </c>
      <c r="AJ786" s="1">
        <v>194</v>
      </c>
      <c r="AK786" s="3">
        <f t="shared" si="4"/>
        <v>2153</v>
      </c>
      <c r="AL786" s="1" t="s">
        <v>28</v>
      </c>
    </row>
    <row r="787" spans="1:38" ht="15.75" customHeight="1">
      <c r="A787" s="1">
        <v>787</v>
      </c>
      <c r="B787" s="1">
        <v>787</v>
      </c>
      <c r="C787" s="1" t="s">
        <v>5082</v>
      </c>
      <c r="D787" s="1" t="s">
        <v>5083</v>
      </c>
      <c r="E787" s="1">
        <v>830</v>
      </c>
      <c r="F787" s="2">
        <f t="shared" si="0"/>
        <v>13.833333333333334</v>
      </c>
      <c r="G787" s="5">
        <v>40373</v>
      </c>
      <c r="H787" s="3">
        <f t="shared" si="1"/>
        <v>3</v>
      </c>
      <c r="I787" s="3" t="s">
        <v>79</v>
      </c>
      <c r="J787" s="5">
        <v>40462</v>
      </c>
      <c r="K787" s="6">
        <v>40462</v>
      </c>
      <c r="L787" s="3">
        <f t="shared" si="2"/>
        <v>1</v>
      </c>
      <c r="M787" s="3" t="s">
        <v>40</v>
      </c>
      <c r="N787" s="1" t="s">
        <v>5084</v>
      </c>
      <c r="O787" s="1">
        <v>954</v>
      </c>
      <c r="P787" s="4">
        <f t="shared" si="8"/>
        <v>134399.5</v>
      </c>
      <c r="Q787" s="1">
        <v>1075196</v>
      </c>
      <c r="R787" s="1" t="s">
        <v>5085</v>
      </c>
      <c r="S787" s="1" t="s">
        <v>5086</v>
      </c>
      <c r="T787" s="1" t="s">
        <v>5087</v>
      </c>
      <c r="U787" s="7" t="s">
        <v>5088</v>
      </c>
      <c r="V787" s="1">
        <v>30</v>
      </c>
      <c r="W787" s="1">
        <v>155</v>
      </c>
      <c r="X787" s="1">
        <v>10</v>
      </c>
      <c r="Y787" s="1">
        <v>41</v>
      </c>
      <c r="Z787" s="1">
        <v>641</v>
      </c>
      <c r="AA787" s="1">
        <v>133</v>
      </c>
      <c r="AB787" s="1">
        <v>502</v>
      </c>
      <c r="AC787" s="1">
        <v>160</v>
      </c>
      <c r="AD787" s="1">
        <v>300</v>
      </c>
      <c r="AE787" s="1">
        <v>132</v>
      </c>
      <c r="AF787" s="1">
        <v>16</v>
      </c>
      <c r="AG787" s="1">
        <v>98</v>
      </c>
      <c r="AH787" s="1">
        <v>9</v>
      </c>
      <c r="AI787" s="1">
        <v>190</v>
      </c>
      <c r="AJ787" s="1">
        <v>26</v>
      </c>
      <c r="AK787" s="3">
        <f t="shared" si="4"/>
        <v>641</v>
      </c>
      <c r="AL787" s="1" t="s">
        <v>24</v>
      </c>
    </row>
    <row r="788" spans="1:38" ht="15.75" customHeight="1">
      <c r="A788" s="1">
        <v>788</v>
      </c>
      <c r="B788" s="1">
        <v>788</v>
      </c>
      <c r="C788" s="1" t="s">
        <v>5089</v>
      </c>
      <c r="D788" s="1" t="s">
        <v>5090</v>
      </c>
      <c r="E788" s="1">
        <v>988</v>
      </c>
      <c r="F788" s="2">
        <f t="shared" si="0"/>
        <v>16.466666666666665</v>
      </c>
      <c r="G788" s="5">
        <v>40440</v>
      </c>
      <c r="H788" s="3">
        <f t="shared" si="1"/>
        <v>7</v>
      </c>
      <c r="I788" s="3" t="s">
        <v>87</v>
      </c>
      <c r="J788" s="5">
        <v>40463</v>
      </c>
      <c r="K788" s="6">
        <v>40463</v>
      </c>
      <c r="L788" s="3">
        <f t="shared" si="2"/>
        <v>2</v>
      </c>
      <c r="M788" s="3" t="s">
        <v>71</v>
      </c>
      <c r="N788" s="1" t="s">
        <v>2507</v>
      </c>
      <c r="O788" s="1">
        <v>322</v>
      </c>
      <c r="P788" s="4">
        <f t="shared" si="8"/>
        <v>148719.25</v>
      </c>
      <c r="Q788" s="1">
        <v>1189754</v>
      </c>
      <c r="R788" s="1" t="s">
        <v>5091</v>
      </c>
      <c r="S788" s="1" t="s">
        <v>5092</v>
      </c>
      <c r="T788" s="1" t="s">
        <v>5093</v>
      </c>
      <c r="U788" s="7" t="s">
        <v>5094</v>
      </c>
      <c r="V788" s="1">
        <v>31</v>
      </c>
      <c r="W788" s="1">
        <v>53</v>
      </c>
      <c r="X788" s="1">
        <v>20</v>
      </c>
      <c r="Y788" s="1">
        <v>69</v>
      </c>
      <c r="Z788" s="1">
        <v>164</v>
      </c>
      <c r="AA788" s="1">
        <v>13</v>
      </c>
      <c r="AB788" s="1">
        <v>383</v>
      </c>
      <c r="AC788" s="1">
        <v>75</v>
      </c>
      <c r="AD788" s="1">
        <v>504</v>
      </c>
      <c r="AE788" s="1">
        <v>46</v>
      </c>
      <c r="AF788" s="1">
        <v>45</v>
      </c>
      <c r="AG788" s="1">
        <v>86</v>
      </c>
      <c r="AH788" s="1">
        <v>48</v>
      </c>
      <c r="AI788" s="1">
        <v>379</v>
      </c>
      <c r="AJ788" s="1">
        <v>59</v>
      </c>
      <c r="AK788" s="3">
        <f t="shared" si="4"/>
        <v>504</v>
      </c>
      <c r="AL788" s="1" t="s">
        <v>28</v>
      </c>
    </row>
    <row r="789" spans="1:38" ht="15.75" customHeight="1">
      <c r="A789" s="1">
        <v>789</v>
      </c>
      <c r="B789" s="1">
        <v>789</v>
      </c>
      <c r="C789" s="1" t="s">
        <v>5095</v>
      </c>
      <c r="D789" s="1" t="s">
        <v>5096</v>
      </c>
      <c r="E789" s="1">
        <v>510</v>
      </c>
      <c r="F789" s="2">
        <f t="shared" si="0"/>
        <v>8.5</v>
      </c>
      <c r="G789" s="5">
        <v>40371</v>
      </c>
      <c r="H789" s="3">
        <f t="shared" si="1"/>
        <v>1</v>
      </c>
      <c r="I789" s="3" t="s">
        <v>40</v>
      </c>
      <c r="J789" s="5">
        <v>40464</v>
      </c>
      <c r="K789" s="6">
        <v>40464</v>
      </c>
      <c r="L789" s="3">
        <f t="shared" si="2"/>
        <v>3</v>
      </c>
      <c r="M789" s="3" t="s">
        <v>79</v>
      </c>
      <c r="N789" s="1" t="s">
        <v>5097</v>
      </c>
      <c r="O789" s="1">
        <v>77</v>
      </c>
      <c r="P789" s="4">
        <f t="shared" si="8"/>
        <v>39640.875</v>
      </c>
      <c r="Q789" s="1">
        <v>317127</v>
      </c>
      <c r="R789" s="1" t="s">
        <v>5098</v>
      </c>
      <c r="S789" s="1" t="s">
        <v>5099</v>
      </c>
      <c r="T789" s="1" t="s">
        <v>5100</v>
      </c>
      <c r="U789" s="7" t="s">
        <v>5101</v>
      </c>
      <c r="V789" s="1">
        <v>27</v>
      </c>
      <c r="W789" s="1">
        <v>6</v>
      </c>
      <c r="X789" s="1">
        <v>1</v>
      </c>
      <c r="Y789" s="1">
        <v>25</v>
      </c>
      <c r="Z789" s="1">
        <v>26</v>
      </c>
      <c r="AA789" s="1">
        <v>0</v>
      </c>
      <c r="AB789" s="1">
        <v>229</v>
      </c>
      <c r="AC789" s="1">
        <v>39</v>
      </c>
      <c r="AD789" s="1">
        <v>80</v>
      </c>
      <c r="AE789" s="1">
        <v>13</v>
      </c>
      <c r="AF789" s="1">
        <v>13</v>
      </c>
      <c r="AG789" s="1">
        <v>58</v>
      </c>
      <c r="AH789" s="1">
        <v>6</v>
      </c>
      <c r="AI789" s="1">
        <v>123</v>
      </c>
      <c r="AJ789" s="1">
        <v>4</v>
      </c>
      <c r="AK789" s="3">
        <f t="shared" si="4"/>
        <v>229</v>
      </c>
      <c r="AL789" s="1" t="s">
        <v>26</v>
      </c>
    </row>
    <row r="790" spans="1:38" ht="15.75" customHeight="1">
      <c r="A790" s="1">
        <v>790</v>
      </c>
      <c r="B790" s="1">
        <v>790</v>
      </c>
      <c r="C790" s="1" t="s">
        <v>5102</v>
      </c>
      <c r="D790" s="1" t="s">
        <v>5103</v>
      </c>
      <c r="E790" s="1">
        <v>1190</v>
      </c>
      <c r="F790" s="2">
        <f t="shared" si="0"/>
        <v>19.833333333333332</v>
      </c>
      <c r="G790" s="5">
        <v>40094</v>
      </c>
      <c r="H790" s="3">
        <f t="shared" si="1"/>
        <v>4</v>
      </c>
      <c r="I790" s="3" t="s">
        <v>55</v>
      </c>
      <c r="J790" s="5">
        <v>40465</v>
      </c>
      <c r="K790" s="6">
        <v>40465</v>
      </c>
      <c r="L790" s="3">
        <f t="shared" si="2"/>
        <v>4</v>
      </c>
      <c r="M790" s="3" t="s">
        <v>55</v>
      </c>
      <c r="N790" s="1" t="s">
        <v>5104</v>
      </c>
      <c r="O790" s="1">
        <v>69</v>
      </c>
      <c r="P790" s="4">
        <f t="shared" si="8"/>
        <v>51753.5</v>
      </c>
      <c r="Q790" s="1">
        <v>414028</v>
      </c>
      <c r="R790" s="1" t="s">
        <v>5105</v>
      </c>
      <c r="S790" s="1" t="s">
        <v>5106</v>
      </c>
      <c r="T790" s="1" t="s">
        <v>5107</v>
      </c>
      <c r="U790" s="7" t="s">
        <v>5108</v>
      </c>
      <c r="V790" s="1">
        <v>23</v>
      </c>
      <c r="W790" s="1">
        <v>26</v>
      </c>
      <c r="X790" s="1">
        <v>27</v>
      </c>
      <c r="Y790" s="1">
        <v>17</v>
      </c>
      <c r="Z790" s="1">
        <v>117</v>
      </c>
      <c r="AA790" s="1">
        <v>27</v>
      </c>
      <c r="AB790" s="1">
        <v>102</v>
      </c>
      <c r="AC790" s="1">
        <v>185</v>
      </c>
      <c r="AD790" s="1">
        <v>154</v>
      </c>
      <c r="AE790" s="1">
        <v>26</v>
      </c>
      <c r="AF790" s="1">
        <v>25</v>
      </c>
      <c r="AG790" s="1">
        <v>34</v>
      </c>
      <c r="AH790" s="1">
        <v>6</v>
      </c>
      <c r="AI790" s="1">
        <v>97</v>
      </c>
      <c r="AJ790" s="1">
        <v>22</v>
      </c>
      <c r="AK790" s="3">
        <f t="shared" si="4"/>
        <v>185</v>
      </c>
      <c r="AL790" s="1" t="s">
        <v>27</v>
      </c>
    </row>
    <row r="791" spans="1:38" ht="15.75" customHeight="1">
      <c r="A791" s="1">
        <v>791</v>
      </c>
      <c r="B791" s="1">
        <v>791</v>
      </c>
      <c r="C791" s="1" t="s">
        <v>5109</v>
      </c>
      <c r="D791" s="1" t="s">
        <v>193</v>
      </c>
      <c r="E791" s="1">
        <v>1080</v>
      </c>
      <c r="F791" s="2">
        <f t="shared" si="0"/>
        <v>18</v>
      </c>
      <c r="G791" s="5">
        <v>40367</v>
      </c>
      <c r="H791" s="3">
        <f t="shared" si="1"/>
        <v>4</v>
      </c>
      <c r="I791" s="3" t="s">
        <v>55</v>
      </c>
      <c r="J791" s="5">
        <v>40466</v>
      </c>
      <c r="K791" s="6">
        <v>40466</v>
      </c>
      <c r="L791" s="3">
        <f t="shared" si="2"/>
        <v>5</v>
      </c>
      <c r="M791" s="3" t="s">
        <v>39</v>
      </c>
      <c r="N791" s="1" t="s">
        <v>194</v>
      </c>
      <c r="O791" s="1">
        <v>148</v>
      </c>
      <c r="P791" s="4">
        <f t="shared" si="8"/>
        <v>234506.625</v>
      </c>
      <c r="Q791" s="1">
        <v>1876053</v>
      </c>
      <c r="R791" s="1" t="s">
        <v>5110</v>
      </c>
      <c r="S791" s="1" t="s">
        <v>5111</v>
      </c>
      <c r="T791" s="1" t="s">
        <v>5112</v>
      </c>
      <c r="U791" s="7" t="s">
        <v>5113</v>
      </c>
      <c r="V791" s="1">
        <v>30</v>
      </c>
      <c r="W791" s="1">
        <v>496</v>
      </c>
      <c r="X791" s="1">
        <v>18</v>
      </c>
      <c r="Y791" s="1">
        <v>72</v>
      </c>
      <c r="Z791" s="1">
        <v>189</v>
      </c>
      <c r="AA791" s="1">
        <v>426</v>
      </c>
      <c r="AB791" s="1">
        <v>23</v>
      </c>
      <c r="AC791" s="1">
        <v>245</v>
      </c>
      <c r="AD791" s="1">
        <v>607</v>
      </c>
      <c r="AE791" s="1">
        <v>74</v>
      </c>
      <c r="AF791" s="1">
        <v>45</v>
      </c>
      <c r="AG791" s="1">
        <v>49</v>
      </c>
      <c r="AH791" s="1">
        <v>19</v>
      </c>
      <c r="AI791" s="1">
        <v>39</v>
      </c>
      <c r="AJ791" s="1">
        <v>39</v>
      </c>
      <c r="AK791" s="3">
        <f t="shared" si="4"/>
        <v>607</v>
      </c>
      <c r="AL791" s="1" t="s">
        <v>28</v>
      </c>
    </row>
    <row r="792" spans="1:38" ht="15.75" customHeight="1">
      <c r="A792" s="1">
        <v>792</v>
      </c>
      <c r="B792" s="1">
        <v>792</v>
      </c>
      <c r="C792" s="1" t="s">
        <v>5114</v>
      </c>
      <c r="D792" s="1" t="s">
        <v>5115</v>
      </c>
      <c r="E792" s="1">
        <v>775</v>
      </c>
      <c r="F792" s="2">
        <f t="shared" si="0"/>
        <v>12.916666666666666</v>
      </c>
      <c r="G792" s="5">
        <v>40462</v>
      </c>
      <c r="H792" s="3">
        <f t="shared" si="1"/>
        <v>1</v>
      </c>
      <c r="I792" s="3" t="s">
        <v>40</v>
      </c>
      <c r="J792" s="5">
        <v>40468</v>
      </c>
      <c r="K792" s="6">
        <v>40468</v>
      </c>
      <c r="L792" s="3">
        <f t="shared" si="2"/>
        <v>7</v>
      </c>
      <c r="M792" s="3" t="s">
        <v>87</v>
      </c>
      <c r="N792" s="1" t="s">
        <v>5116</v>
      </c>
      <c r="O792" s="1">
        <v>225</v>
      </c>
      <c r="P792" s="4">
        <f t="shared" si="8"/>
        <v>34834</v>
      </c>
      <c r="Q792" s="1">
        <v>278672</v>
      </c>
      <c r="R792" s="1" t="s">
        <v>5117</v>
      </c>
      <c r="S792" s="1" t="s">
        <v>5118</v>
      </c>
      <c r="T792" s="1" t="s">
        <v>5119</v>
      </c>
      <c r="U792" s="7" t="s">
        <v>5120</v>
      </c>
      <c r="V792" s="1">
        <v>0</v>
      </c>
      <c r="W792" s="1">
        <v>491</v>
      </c>
      <c r="X792" s="1">
        <v>11</v>
      </c>
      <c r="Y792" s="1">
        <v>1254</v>
      </c>
      <c r="Z792" s="1">
        <v>47</v>
      </c>
      <c r="AA792" s="1">
        <v>18</v>
      </c>
      <c r="AB792" s="1">
        <v>88</v>
      </c>
      <c r="AC792" s="1">
        <v>16</v>
      </c>
      <c r="AD792" s="1">
        <v>944</v>
      </c>
      <c r="AE792" s="1">
        <v>163</v>
      </c>
      <c r="AF792" s="1">
        <v>7</v>
      </c>
      <c r="AG792" s="1">
        <v>26</v>
      </c>
      <c r="AH792" s="1">
        <v>9</v>
      </c>
      <c r="AI792" s="1">
        <v>137</v>
      </c>
      <c r="AJ792" s="1">
        <v>8</v>
      </c>
      <c r="AK792" s="3">
        <f t="shared" si="4"/>
        <v>1254</v>
      </c>
      <c r="AL792" s="1" t="s">
        <v>23</v>
      </c>
    </row>
    <row r="793" spans="1:38" ht="15.75" customHeight="1">
      <c r="A793" s="1">
        <v>793</v>
      </c>
      <c r="B793" s="1">
        <v>793</v>
      </c>
      <c r="C793" s="1" t="s">
        <v>5121</v>
      </c>
      <c r="D793" s="1" t="s">
        <v>5122</v>
      </c>
      <c r="E793" s="1">
        <v>1113</v>
      </c>
      <c r="F793" s="2">
        <f t="shared" si="0"/>
        <v>18.55</v>
      </c>
      <c r="G793" s="5">
        <v>40372</v>
      </c>
      <c r="H793" s="3">
        <f t="shared" si="1"/>
        <v>2</v>
      </c>
      <c r="I793" s="3" t="s">
        <v>71</v>
      </c>
      <c r="J793" s="5">
        <v>40469</v>
      </c>
      <c r="K793" s="6">
        <v>40469</v>
      </c>
      <c r="L793" s="3">
        <f t="shared" si="2"/>
        <v>1</v>
      </c>
      <c r="M793" s="3" t="s">
        <v>40</v>
      </c>
      <c r="N793" s="1" t="s">
        <v>5123</v>
      </c>
      <c r="O793" s="1">
        <v>718</v>
      </c>
      <c r="P793" s="4">
        <f t="shared" si="8"/>
        <v>169951.375</v>
      </c>
      <c r="Q793" s="1">
        <v>1359611</v>
      </c>
      <c r="R793" s="1" t="s">
        <v>5124</v>
      </c>
      <c r="S793" s="1" t="s">
        <v>5125</v>
      </c>
      <c r="T793" s="1" t="s">
        <v>5126</v>
      </c>
      <c r="U793" s="7" t="s">
        <v>5127</v>
      </c>
      <c r="V793" s="1">
        <v>35</v>
      </c>
      <c r="W793" s="1">
        <v>537</v>
      </c>
      <c r="X793" s="1">
        <v>14</v>
      </c>
      <c r="Y793" s="1">
        <v>420</v>
      </c>
      <c r="Z793" s="1">
        <v>157</v>
      </c>
      <c r="AA793" s="1">
        <v>7</v>
      </c>
      <c r="AB793" s="1">
        <v>206</v>
      </c>
      <c r="AC793" s="1">
        <v>146</v>
      </c>
      <c r="AD793" s="1">
        <v>1535</v>
      </c>
      <c r="AE793" s="1">
        <v>125</v>
      </c>
      <c r="AF793" s="1">
        <v>44</v>
      </c>
      <c r="AG793" s="1">
        <v>63</v>
      </c>
      <c r="AH793" s="1">
        <v>37</v>
      </c>
      <c r="AI793" s="1">
        <v>374</v>
      </c>
      <c r="AJ793" s="1">
        <v>38</v>
      </c>
      <c r="AK793" s="3">
        <f t="shared" si="4"/>
        <v>1535</v>
      </c>
      <c r="AL793" s="1" t="s">
        <v>28</v>
      </c>
    </row>
    <row r="794" spans="1:38" ht="15.75" customHeight="1">
      <c r="A794" s="1">
        <v>794</v>
      </c>
      <c r="B794" s="1">
        <v>794</v>
      </c>
      <c r="C794" s="1" t="s">
        <v>5128</v>
      </c>
      <c r="D794" s="1" t="s">
        <v>5129</v>
      </c>
      <c r="E794" s="1">
        <v>914</v>
      </c>
      <c r="F794" s="2">
        <f t="shared" si="0"/>
        <v>15.233333333333333</v>
      </c>
      <c r="G794" s="5">
        <v>40374</v>
      </c>
      <c r="H794" s="3">
        <f t="shared" si="1"/>
        <v>4</v>
      </c>
      <c r="I794" s="3" t="s">
        <v>55</v>
      </c>
      <c r="J794" s="5">
        <v>40470</v>
      </c>
      <c r="K794" s="6">
        <v>40470</v>
      </c>
      <c r="L794" s="3">
        <f t="shared" si="2"/>
        <v>2</v>
      </c>
      <c r="M794" s="3" t="s">
        <v>71</v>
      </c>
      <c r="N794" s="1" t="s">
        <v>5130</v>
      </c>
      <c r="O794" s="1">
        <v>266</v>
      </c>
      <c r="P794" s="4">
        <f t="shared" si="8"/>
        <v>167809.375</v>
      </c>
      <c r="Q794" s="1">
        <v>1342475</v>
      </c>
      <c r="R794" s="1" t="s">
        <v>5131</v>
      </c>
      <c r="S794" s="1" t="s">
        <v>5132</v>
      </c>
      <c r="T794" s="1" t="s">
        <v>5133</v>
      </c>
      <c r="U794" s="7" t="s">
        <v>5134</v>
      </c>
      <c r="V794" s="1">
        <v>29</v>
      </c>
      <c r="W794" s="1">
        <v>14</v>
      </c>
      <c r="X794" s="1">
        <v>56</v>
      </c>
      <c r="Y794" s="1">
        <v>5</v>
      </c>
      <c r="Z794" s="1">
        <v>317</v>
      </c>
      <c r="AA794" s="1">
        <v>171</v>
      </c>
      <c r="AB794" s="1">
        <v>502</v>
      </c>
      <c r="AC794" s="1">
        <v>85</v>
      </c>
      <c r="AD794" s="1">
        <v>107</v>
      </c>
      <c r="AE794" s="1">
        <v>26</v>
      </c>
      <c r="AF794" s="1">
        <v>68</v>
      </c>
      <c r="AG794" s="1">
        <v>141</v>
      </c>
      <c r="AH794" s="1">
        <v>12</v>
      </c>
      <c r="AI794" s="1">
        <v>101</v>
      </c>
      <c r="AJ794" s="1">
        <v>113</v>
      </c>
      <c r="AK794" s="3">
        <f t="shared" si="4"/>
        <v>502</v>
      </c>
      <c r="AL794" s="1" t="s">
        <v>26</v>
      </c>
    </row>
    <row r="795" spans="1:38" ht="15.75" customHeight="1">
      <c r="A795" s="1">
        <v>795</v>
      </c>
      <c r="B795" s="1">
        <v>795</v>
      </c>
      <c r="C795" s="1" t="s">
        <v>5135</v>
      </c>
      <c r="D795" s="1" t="s">
        <v>5136</v>
      </c>
      <c r="E795" s="1">
        <v>318</v>
      </c>
      <c r="F795" s="2">
        <f t="shared" si="0"/>
        <v>5.3</v>
      </c>
      <c r="G795" s="5">
        <v>40283</v>
      </c>
      <c r="H795" s="3">
        <f t="shared" si="1"/>
        <v>4</v>
      </c>
      <c r="I795" s="3" t="s">
        <v>55</v>
      </c>
      <c r="J795" s="5">
        <v>40471</v>
      </c>
      <c r="K795" s="6">
        <v>40471</v>
      </c>
      <c r="L795" s="3">
        <f t="shared" si="2"/>
        <v>3</v>
      </c>
      <c r="M795" s="3" t="s">
        <v>79</v>
      </c>
      <c r="N795" s="1" t="s">
        <v>5137</v>
      </c>
      <c r="O795" s="1">
        <v>259</v>
      </c>
      <c r="P795" s="4">
        <f t="shared" si="8"/>
        <v>86107.625</v>
      </c>
      <c r="Q795" s="1">
        <v>688861</v>
      </c>
      <c r="R795" s="1" t="s">
        <v>5138</v>
      </c>
      <c r="S795" s="1" t="s">
        <v>5139</v>
      </c>
      <c r="T795" s="1" t="s">
        <v>5140</v>
      </c>
      <c r="U795" s="7" t="s">
        <v>5141</v>
      </c>
      <c r="V795" s="1">
        <v>32</v>
      </c>
      <c r="W795" s="1">
        <v>16</v>
      </c>
      <c r="X795" s="1">
        <v>15</v>
      </c>
      <c r="Y795" s="1">
        <v>77</v>
      </c>
      <c r="Z795" s="1">
        <v>38</v>
      </c>
      <c r="AA795" s="1">
        <v>10</v>
      </c>
      <c r="AB795" s="1">
        <v>316</v>
      </c>
      <c r="AC795" s="1">
        <v>9</v>
      </c>
      <c r="AD795" s="1">
        <v>187</v>
      </c>
      <c r="AE795" s="1">
        <v>47</v>
      </c>
      <c r="AF795" s="1">
        <v>11</v>
      </c>
      <c r="AG795" s="1">
        <v>98</v>
      </c>
      <c r="AH795" s="1">
        <v>51</v>
      </c>
      <c r="AI795" s="1">
        <v>248</v>
      </c>
      <c r="AJ795" s="1">
        <v>40</v>
      </c>
      <c r="AK795" s="3">
        <f t="shared" si="4"/>
        <v>316</v>
      </c>
      <c r="AL795" s="1" t="s">
        <v>26</v>
      </c>
    </row>
    <row r="796" spans="1:38" ht="15.75" customHeight="1">
      <c r="A796" s="1">
        <v>796</v>
      </c>
      <c r="B796" s="1">
        <v>796</v>
      </c>
      <c r="C796" s="1" t="s">
        <v>5142</v>
      </c>
      <c r="D796" s="1" t="s">
        <v>5143</v>
      </c>
      <c r="E796" s="1">
        <v>752</v>
      </c>
      <c r="F796" s="2">
        <f t="shared" si="0"/>
        <v>12.533333333333333</v>
      </c>
      <c r="G796" s="5">
        <v>40373</v>
      </c>
      <c r="H796" s="3">
        <f t="shared" si="1"/>
        <v>3</v>
      </c>
      <c r="I796" s="3" t="s">
        <v>79</v>
      </c>
      <c r="J796" s="5">
        <v>40472</v>
      </c>
      <c r="K796" s="6">
        <v>40472</v>
      </c>
      <c r="L796" s="3">
        <f t="shared" si="2"/>
        <v>4</v>
      </c>
      <c r="M796" s="3" t="s">
        <v>55</v>
      </c>
      <c r="N796" s="1" t="s">
        <v>5144</v>
      </c>
      <c r="O796" s="1">
        <v>135</v>
      </c>
      <c r="P796" s="4">
        <f t="shared" si="8"/>
        <v>94967</v>
      </c>
      <c r="Q796" s="1">
        <v>759736</v>
      </c>
      <c r="R796" s="1" t="s">
        <v>5145</v>
      </c>
      <c r="S796" s="1" t="s">
        <v>5146</v>
      </c>
      <c r="T796" s="1" t="s">
        <v>5147</v>
      </c>
      <c r="U796" s="7" t="s">
        <v>5148</v>
      </c>
      <c r="V796" s="1">
        <v>39</v>
      </c>
      <c r="W796" s="1">
        <v>57</v>
      </c>
      <c r="X796" s="1">
        <v>21</v>
      </c>
      <c r="Y796" s="1">
        <v>159</v>
      </c>
      <c r="Z796" s="1">
        <v>88</v>
      </c>
      <c r="AA796" s="1">
        <v>418</v>
      </c>
      <c r="AB796" s="1">
        <v>148</v>
      </c>
      <c r="AC796" s="1">
        <v>67</v>
      </c>
      <c r="AD796" s="1">
        <v>256</v>
      </c>
      <c r="AE796" s="1">
        <v>30</v>
      </c>
      <c r="AF796" s="1">
        <v>34</v>
      </c>
      <c r="AG796" s="1">
        <v>100</v>
      </c>
      <c r="AH796" s="1">
        <v>7</v>
      </c>
      <c r="AI796" s="1">
        <v>126</v>
      </c>
      <c r="AJ796" s="1">
        <v>30</v>
      </c>
      <c r="AK796" s="3">
        <f t="shared" si="4"/>
        <v>418</v>
      </c>
      <c r="AL796" s="1" t="s">
        <v>25</v>
      </c>
    </row>
    <row r="797" spans="1:38" ht="15.75" customHeight="1">
      <c r="A797" s="1">
        <v>797</v>
      </c>
      <c r="B797" s="1">
        <v>797</v>
      </c>
      <c r="C797" s="1" t="s">
        <v>5149</v>
      </c>
      <c r="D797" s="1" t="s">
        <v>5150</v>
      </c>
      <c r="E797" s="1">
        <v>195</v>
      </c>
      <c r="F797" s="2">
        <f t="shared" si="0"/>
        <v>3.25</v>
      </c>
      <c r="G797" s="5">
        <v>40220</v>
      </c>
      <c r="H797" s="3">
        <f t="shared" si="1"/>
        <v>4</v>
      </c>
      <c r="I797" s="3" t="s">
        <v>55</v>
      </c>
      <c r="J797" s="5">
        <v>40473</v>
      </c>
      <c r="K797" s="6">
        <v>40473</v>
      </c>
      <c r="L797" s="3">
        <f t="shared" si="2"/>
        <v>5</v>
      </c>
      <c r="M797" s="3" t="s">
        <v>39</v>
      </c>
      <c r="N797" s="1" t="s">
        <v>4420</v>
      </c>
      <c r="O797" s="1">
        <v>63</v>
      </c>
      <c r="P797" s="4">
        <f t="shared" si="8"/>
        <v>77670.125</v>
      </c>
      <c r="Q797" s="1">
        <v>621361</v>
      </c>
      <c r="R797" s="1" t="s">
        <v>5151</v>
      </c>
      <c r="S797" s="1" t="s">
        <v>5152</v>
      </c>
      <c r="T797" s="1" t="s">
        <v>5153</v>
      </c>
      <c r="U797" s="7" t="s">
        <v>5154</v>
      </c>
      <c r="V797" s="1">
        <v>34</v>
      </c>
      <c r="W797" s="1">
        <v>225</v>
      </c>
      <c r="X797" s="1">
        <v>17</v>
      </c>
      <c r="Y797" s="1">
        <v>6</v>
      </c>
      <c r="Z797" s="1">
        <v>28</v>
      </c>
      <c r="AA797" s="1">
        <v>39</v>
      </c>
      <c r="AB797" s="1">
        <v>2</v>
      </c>
      <c r="AC797" s="1">
        <v>29</v>
      </c>
      <c r="AD797" s="1">
        <v>100</v>
      </c>
      <c r="AE797" s="1">
        <v>23</v>
      </c>
      <c r="AF797" s="1">
        <v>10</v>
      </c>
      <c r="AG797" s="1">
        <v>48</v>
      </c>
      <c r="AH797" s="1">
        <v>43</v>
      </c>
      <c r="AI797" s="1">
        <v>8</v>
      </c>
      <c r="AJ797" s="1">
        <v>24</v>
      </c>
      <c r="AK797" s="3">
        <f t="shared" si="4"/>
        <v>225</v>
      </c>
      <c r="AL797" s="1" t="s">
        <v>28</v>
      </c>
    </row>
    <row r="798" spans="1:38" ht="15.75" customHeight="1">
      <c r="A798" s="1">
        <v>798</v>
      </c>
      <c r="B798" s="1">
        <v>798</v>
      </c>
      <c r="C798" s="1" t="s">
        <v>5155</v>
      </c>
      <c r="D798" s="1" t="s">
        <v>5156</v>
      </c>
      <c r="E798" s="1">
        <v>1180</v>
      </c>
      <c r="F798" s="2">
        <f t="shared" si="0"/>
        <v>19.666666666666668</v>
      </c>
      <c r="G798" s="5">
        <v>40118</v>
      </c>
      <c r="H798" s="3">
        <f t="shared" si="1"/>
        <v>7</v>
      </c>
      <c r="I798" s="3" t="s">
        <v>87</v>
      </c>
      <c r="J798" s="5">
        <v>40476</v>
      </c>
      <c r="K798" s="6">
        <v>40476</v>
      </c>
      <c r="L798" s="3">
        <f t="shared" si="2"/>
        <v>1</v>
      </c>
      <c r="M798" s="3" t="s">
        <v>40</v>
      </c>
      <c r="N798" s="1" t="s">
        <v>5157</v>
      </c>
      <c r="O798" s="1">
        <v>190</v>
      </c>
      <c r="P798" s="4">
        <f t="shared" si="8"/>
        <v>77824.125</v>
      </c>
      <c r="Q798" s="1">
        <v>622593</v>
      </c>
      <c r="R798" s="1" t="s">
        <v>5158</v>
      </c>
      <c r="S798" s="1" t="s">
        <v>5159</v>
      </c>
      <c r="T798" s="1" t="s">
        <v>5160</v>
      </c>
      <c r="U798" s="7" t="s">
        <v>5161</v>
      </c>
      <c r="V798" s="1">
        <v>23</v>
      </c>
      <c r="W798" s="1">
        <v>38</v>
      </c>
      <c r="X798" s="1">
        <v>6</v>
      </c>
      <c r="Y798" s="1">
        <v>56</v>
      </c>
      <c r="Z798" s="1">
        <v>141</v>
      </c>
      <c r="AA798" s="1">
        <v>6</v>
      </c>
      <c r="AB798" s="1">
        <v>127</v>
      </c>
      <c r="AC798" s="1">
        <v>160</v>
      </c>
      <c r="AD798" s="1">
        <v>484</v>
      </c>
      <c r="AE798" s="1">
        <v>82</v>
      </c>
      <c r="AF798" s="1">
        <v>27</v>
      </c>
      <c r="AG798" s="1">
        <v>24</v>
      </c>
      <c r="AH798" s="1">
        <v>17</v>
      </c>
      <c r="AI798" s="1">
        <v>138</v>
      </c>
      <c r="AJ798" s="1">
        <v>38</v>
      </c>
      <c r="AK798" s="3">
        <f t="shared" si="4"/>
        <v>484</v>
      </c>
      <c r="AL798" s="1" t="s">
        <v>28</v>
      </c>
    </row>
    <row r="799" spans="1:38" ht="15.75" customHeight="1">
      <c r="A799" s="1">
        <v>799</v>
      </c>
      <c r="B799" s="1">
        <v>799</v>
      </c>
      <c r="C799" s="1" t="s">
        <v>5162</v>
      </c>
      <c r="D799" s="1" t="s">
        <v>5163</v>
      </c>
      <c r="E799" s="1">
        <v>1095</v>
      </c>
      <c r="F799" s="2">
        <f t="shared" si="0"/>
        <v>18.25</v>
      </c>
      <c r="G799" s="5">
        <v>40367</v>
      </c>
      <c r="H799" s="3">
        <f t="shared" si="1"/>
        <v>4</v>
      </c>
      <c r="I799" s="3" t="s">
        <v>55</v>
      </c>
      <c r="J799" s="5">
        <v>40477</v>
      </c>
      <c r="K799" s="6">
        <v>40477</v>
      </c>
      <c r="L799" s="3">
        <f t="shared" si="2"/>
        <v>2</v>
      </c>
      <c r="M799" s="3" t="s">
        <v>71</v>
      </c>
      <c r="N799" s="1" t="s">
        <v>4936</v>
      </c>
      <c r="O799" s="1">
        <v>264</v>
      </c>
      <c r="P799" s="4">
        <f t="shared" si="8"/>
        <v>119256.125</v>
      </c>
      <c r="Q799" s="1">
        <v>954049</v>
      </c>
      <c r="R799" s="1" t="s">
        <v>5164</v>
      </c>
      <c r="S799" s="1" t="s">
        <v>5165</v>
      </c>
      <c r="T799" s="1" t="s">
        <v>5166</v>
      </c>
      <c r="U799" s="7" t="s">
        <v>5167</v>
      </c>
      <c r="V799" s="1">
        <v>25</v>
      </c>
      <c r="W799" s="1">
        <v>19</v>
      </c>
      <c r="X799" s="1">
        <v>16</v>
      </c>
      <c r="Y799" s="1">
        <v>29</v>
      </c>
      <c r="Z799" s="1">
        <v>136</v>
      </c>
      <c r="AA799" s="1">
        <v>2</v>
      </c>
      <c r="AB799" s="1">
        <v>465</v>
      </c>
      <c r="AC799" s="1">
        <v>56</v>
      </c>
      <c r="AD799" s="1">
        <v>184</v>
      </c>
      <c r="AE799" s="1">
        <v>13</v>
      </c>
      <c r="AF799" s="1">
        <v>60</v>
      </c>
      <c r="AG799" s="1">
        <v>119</v>
      </c>
      <c r="AH799" s="1">
        <v>24</v>
      </c>
      <c r="AI799" s="1">
        <v>261</v>
      </c>
      <c r="AJ799" s="1">
        <v>129</v>
      </c>
      <c r="AK799" s="3">
        <f t="shared" si="4"/>
        <v>465</v>
      </c>
      <c r="AL799" s="1" t="s">
        <v>26</v>
      </c>
    </row>
    <row r="800" spans="1:38" ht="15.75" customHeight="1">
      <c r="A800" s="1">
        <v>800</v>
      </c>
      <c r="B800" s="1">
        <v>800</v>
      </c>
      <c r="C800" s="1" t="s">
        <v>5168</v>
      </c>
      <c r="D800" s="1" t="s">
        <v>5169</v>
      </c>
      <c r="E800" s="1">
        <v>566</v>
      </c>
      <c r="F800" s="2">
        <f t="shared" si="0"/>
        <v>9.4333333333333336</v>
      </c>
      <c r="G800" s="5">
        <v>40274</v>
      </c>
      <c r="H800" s="3">
        <f t="shared" si="1"/>
        <v>2</v>
      </c>
      <c r="I800" s="3" t="s">
        <v>71</v>
      </c>
      <c r="J800" s="5">
        <v>40478</v>
      </c>
      <c r="K800" s="6">
        <v>40478</v>
      </c>
      <c r="L800" s="3">
        <f t="shared" si="2"/>
        <v>3</v>
      </c>
      <c r="M800" s="3" t="s">
        <v>79</v>
      </c>
      <c r="N800" s="1" t="s">
        <v>2274</v>
      </c>
      <c r="O800" s="1">
        <v>91</v>
      </c>
      <c r="P800" s="4">
        <f t="shared" si="8"/>
        <v>69504</v>
      </c>
      <c r="Q800" s="1">
        <v>556032</v>
      </c>
      <c r="R800" s="1" t="s">
        <v>5170</v>
      </c>
      <c r="S800" s="1" t="s">
        <v>5171</v>
      </c>
      <c r="T800" s="1" t="s">
        <v>5172</v>
      </c>
      <c r="U800" s="7" t="s">
        <v>5173</v>
      </c>
      <c r="V800" s="1">
        <v>35</v>
      </c>
      <c r="W800" s="1">
        <v>10</v>
      </c>
      <c r="X800" s="1">
        <v>19</v>
      </c>
      <c r="Y800" s="1">
        <v>23</v>
      </c>
      <c r="Z800" s="1">
        <v>26</v>
      </c>
      <c r="AA800" s="1">
        <v>22</v>
      </c>
      <c r="AB800" s="1">
        <v>165</v>
      </c>
      <c r="AC800" s="1">
        <v>16</v>
      </c>
      <c r="AD800" s="1">
        <v>154</v>
      </c>
      <c r="AE800" s="1">
        <v>8</v>
      </c>
      <c r="AF800" s="1">
        <v>40</v>
      </c>
      <c r="AG800" s="1">
        <v>92</v>
      </c>
      <c r="AH800" s="1">
        <v>25</v>
      </c>
      <c r="AI800" s="1">
        <v>181</v>
      </c>
      <c r="AJ800" s="1">
        <v>63</v>
      </c>
      <c r="AK800" s="3">
        <f t="shared" si="4"/>
        <v>181</v>
      </c>
      <c r="AL800" s="1" t="s">
        <v>33</v>
      </c>
    </row>
    <row r="801" spans="1:38" ht="15.75" customHeight="1">
      <c r="A801" s="1">
        <v>801</v>
      </c>
      <c r="B801" s="1">
        <v>801</v>
      </c>
      <c r="C801" s="1" t="s">
        <v>5174</v>
      </c>
      <c r="D801" s="1" t="s">
        <v>5175</v>
      </c>
      <c r="E801" s="1">
        <v>923</v>
      </c>
      <c r="F801" s="2">
        <f t="shared" si="0"/>
        <v>15.383333333333333</v>
      </c>
      <c r="G801" s="5">
        <v>40293</v>
      </c>
      <c r="H801" s="3">
        <f t="shared" si="1"/>
        <v>7</v>
      </c>
      <c r="I801" s="3" t="s">
        <v>87</v>
      </c>
      <c r="J801" s="5">
        <v>40479</v>
      </c>
      <c r="K801" s="6">
        <v>40479</v>
      </c>
      <c r="L801" s="3">
        <f t="shared" si="2"/>
        <v>4</v>
      </c>
      <c r="M801" s="3" t="s">
        <v>55</v>
      </c>
      <c r="N801" s="1" t="s">
        <v>5176</v>
      </c>
      <c r="O801" s="1">
        <v>83</v>
      </c>
      <c r="P801" s="4">
        <f t="shared" si="8"/>
        <v>46096.25</v>
      </c>
      <c r="Q801" s="1">
        <v>368770</v>
      </c>
      <c r="R801" s="1" t="s">
        <v>5177</v>
      </c>
      <c r="S801" s="1" t="s">
        <v>5178</v>
      </c>
      <c r="T801" s="1" t="s">
        <v>5179</v>
      </c>
      <c r="U801" s="7" t="s">
        <v>5180</v>
      </c>
      <c r="V801" s="1">
        <v>24</v>
      </c>
      <c r="W801" s="1">
        <v>17</v>
      </c>
      <c r="X801" s="1">
        <v>3</v>
      </c>
      <c r="Y801" s="1">
        <v>8</v>
      </c>
      <c r="Z801" s="1">
        <v>123</v>
      </c>
      <c r="AA801" s="1">
        <v>29</v>
      </c>
      <c r="AB801" s="1">
        <v>162</v>
      </c>
      <c r="AC801" s="1">
        <v>87</v>
      </c>
      <c r="AD801" s="1">
        <v>104</v>
      </c>
      <c r="AE801" s="1">
        <v>29</v>
      </c>
      <c r="AF801" s="1">
        <v>9</v>
      </c>
      <c r="AG801" s="1">
        <v>26</v>
      </c>
      <c r="AH801" s="1">
        <v>14</v>
      </c>
      <c r="AI801" s="1">
        <v>145</v>
      </c>
      <c r="AJ801" s="1">
        <v>7</v>
      </c>
      <c r="AK801" s="3">
        <f t="shared" si="4"/>
        <v>162</v>
      </c>
      <c r="AL801" s="1" t="s">
        <v>26</v>
      </c>
    </row>
    <row r="802" spans="1:38" ht="15.75" customHeight="1">
      <c r="A802" s="1">
        <v>802</v>
      </c>
      <c r="B802" s="1">
        <v>802</v>
      </c>
      <c r="C802" s="1" t="s">
        <v>5181</v>
      </c>
      <c r="D802" s="1" t="s">
        <v>5182</v>
      </c>
      <c r="E802" s="1">
        <v>671</v>
      </c>
      <c r="F802" s="2">
        <f t="shared" si="0"/>
        <v>11.183333333333334</v>
      </c>
      <c r="G802" s="5">
        <v>40372</v>
      </c>
      <c r="H802" s="3">
        <f t="shared" si="1"/>
        <v>2</v>
      </c>
      <c r="I802" s="3" t="s">
        <v>71</v>
      </c>
      <c r="J802" s="5">
        <v>40480</v>
      </c>
      <c r="K802" s="6">
        <v>40480</v>
      </c>
      <c r="L802" s="3">
        <f t="shared" si="2"/>
        <v>5</v>
      </c>
      <c r="M802" s="3" t="s">
        <v>39</v>
      </c>
      <c r="N802" s="1" t="s">
        <v>5183</v>
      </c>
      <c r="O802" s="1">
        <v>144</v>
      </c>
      <c r="P802" s="4">
        <f t="shared" si="8"/>
        <v>103674.875</v>
      </c>
      <c r="Q802" s="1">
        <v>829399</v>
      </c>
      <c r="R802" s="1" t="s">
        <v>5184</v>
      </c>
      <c r="S802" s="1" t="s">
        <v>5185</v>
      </c>
      <c r="T802" s="1" t="s">
        <v>5186</v>
      </c>
      <c r="U802" s="7" t="s">
        <v>5187</v>
      </c>
      <c r="V802" s="1">
        <v>34</v>
      </c>
      <c r="W802" s="1">
        <v>679</v>
      </c>
      <c r="X802" s="1">
        <v>22</v>
      </c>
      <c r="Y802" s="1">
        <v>14</v>
      </c>
      <c r="Z802" s="1">
        <v>344</v>
      </c>
      <c r="AA802" s="1">
        <v>8</v>
      </c>
      <c r="AB802" s="1">
        <v>6</v>
      </c>
      <c r="AC802" s="1">
        <v>214</v>
      </c>
      <c r="AD802" s="1">
        <v>250</v>
      </c>
      <c r="AE802" s="1">
        <v>205</v>
      </c>
      <c r="AF802" s="1">
        <v>48</v>
      </c>
      <c r="AG802" s="1">
        <v>72</v>
      </c>
      <c r="AH802" s="1">
        <v>14</v>
      </c>
      <c r="AI802" s="1">
        <v>14</v>
      </c>
      <c r="AJ802" s="1">
        <v>26</v>
      </c>
      <c r="AK802" s="3">
        <f t="shared" si="4"/>
        <v>679</v>
      </c>
      <c r="AL802" s="1" t="s">
        <v>24</v>
      </c>
    </row>
    <row r="803" spans="1:38" ht="15.75" customHeight="1">
      <c r="A803" s="1">
        <v>803</v>
      </c>
      <c r="B803" s="1">
        <v>803</v>
      </c>
      <c r="C803" s="1" t="s">
        <v>5188</v>
      </c>
      <c r="D803" s="1" t="s">
        <v>5189</v>
      </c>
      <c r="E803" s="1">
        <v>988</v>
      </c>
      <c r="F803" s="2">
        <f t="shared" si="0"/>
        <v>16.466666666666665</v>
      </c>
      <c r="G803" s="5">
        <v>40372</v>
      </c>
      <c r="H803" s="3">
        <f t="shared" si="1"/>
        <v>2</v>
      </c>
      <c r="I803" s="3" t="s">
        <v>71</v>
      </c>
      <c r="J803" s="5">
        <v>40483</v>
      </c>
      <c r="K803" s="6">
        <v>40483</v>
      </c>
      <c r="L803" s="3">
        <f t="shared" si="2"/>
        <v>1</v>
      </c>
      <c r="M803" s="3" t="s">
        <v>40</v>
      </c>
      <c r="N803" s="1" t="s">
        <v>5190</v>
      </c>
      <c r="O803" s="1">
        <v>343</v>
      </c>
      <c r="P803" s="4">
        <f t="shared" si="8"/>
        <v>127696.625</v>
      </c>
      <c r="Q803" s="1">
        <v>1021573</v>
      </c>
      <c r="R803" s="1" t="s">
        <v>5191</v>
      </c>
      <c r="S803" s="1" t="s">
        <v>5192</v>
      </c>
      <c r="T803" s="1" t="s">
        <v>5193</v>
      </c>
      <c r="U803" s="7" t="s">
        <v>5194</v>
      </c>
      <c r="V803" s="1">
        <v>30</v>
      </c>
      <c r="W803" s="1">
        <v>13</v>
      </c>
      <c r="X803" s="1">
        <v>58</v>
      </c>
      <c r="Y803" s="1">
        <v>26</v>
      </c>
      <c r="Z803" s="1">
        <v>363</v>
      </c>
      <c r="AA803" s="1">
        <v>7</v>
      </c>
      <c r="AB803" s="1">
        <v>437</v>
      </c>
      <c r="AC803" s="1">
        <v>136</v>
      </c>
      <c r="AD803" s="1">
        <v>283</v>
      </c>
      <c r="AE803" s="1">
        <v>49</v>
      </c>
      <c r="AF803" s="1">
        <v>123</v>
      </c>
      <c r="AG803" s="1">
        <v>160</v>
      </c>
      <c r="AH803" s="1">
        <v>28</v>
      </c>
      <c r="AI803" s="1">
        <v>195</v>
      </c>
      <c r="AJ803" s="1">
        <v>122</v>
      </c>
      <c r="AK803" s="3">
        <f t="shared" si="4"/>
        <v>437</v>
      </c>
      <c r="AL803" s="1" t="s">
        <v>26</v>
      </c>
    </row>
    <row r="804" spans="1:38" ht="15.75" customHeight="1">
      <c r="A804" s="1">
        <v>804</v>
      </c>
      <c r="B804" s="1">
        <v>804</v>
      </c>
      <c r="C804" s="1" t="s">
        <v>5195</v>
      </c>
      <c r="D804" s="1" t="s">
        <v>5196</v>
      </c>
      <c r="E804" s="1">
        <v>422</v>
      </c>
      <c r="F804" s="2">
        <f t="shared" si="0"/>
        <v>7.0333333333333332</v>
      </c>
      <c r="G804" s="5">
        <v>40372</v>
      </c>
      <c r="H804" s="3">
        <f t="shared" si="1"/>
        <v>2</v>
      </c>
      <c r="I804" s="3" t="s">
        <v>71</v>
      </c>
      <c r="J804" s="5">
        <v>40484</v>
      </c>
      <c r="K804" s="6">
        <v>40484</v>
      </c>
      <c r="L804" s="3">
        <f t="shared" si="2"/>
        <v>2</v>
      </c>
      <c r="M804" s="3" t="s">
        <v>71</v>
      </c>
      <c r="N804" s="1" t="s">
        <v>5197</v>
      </c>
      <c r="O804" s="1">
        <v>834</v>
      </c>
      <c r="P804" s="4">
        <f t="shared" si="8"/>
        <v>67943.875</v>
      </c>
      <c r="Q804" s="1">
        <v>543551</v>
      </c>
      <c r="R804" s="1" t="s">
        <v>5198</v>
      </c>
      <c r="S804" s="1" t="s">
        <v>5199</v>
      </c>
      <c r="T804" s="1" t="s">
        <v>5200</v>
      </c>
      <c r="U804" s="7" t="s">
        <v>5201</v>
      </c>
      <c r="V804" s="1">
        <v>36</v>
      </c>
      <c r="W804" s="1">
        <v>16</v>
      </c>
      <c r="X804" s="1">
        <v>19</v>
      </c>
      <c r="Y804" s="1">
        <v>46</v>
      </c>
      <c r="Z804" s="1">
        <v>109</v>
      </c>
      <c r="AA804" s="1">
        <v>1</v>
      </c>
      <c r="AB804" s="1">
        <v>299</v>
      </c>
      <c r="AC804" s="1">
        <v>616</v>
      </c>
      <c r="AD804" s="1">
        <v>128</v>
      </c>
      <c r="AE804" s="1">
        <v>42</v>
      </c>
      <c r="AF804" s="1">
        <v>32</v>
      </c>
      <c r="AG804" s="1">
        <v>111</v>
      </c>
      <c r="AH804" s="1">
        <v>5</v>
      </c>
      <c r="AI804" s="1">
        <v>328</v>
      </c>
      <c r="AJ804" s="1">
        <v>93</v>
      </c>
      <c r="AK804" s="3">
        <f t="shared" si="4"/>
        <v>616</v>
      </c>
      <c r="AL804" s="1" t="s">
        <v>27</v>
      </c>
    </row>
    <row r="805" spans="1:38" ht="15.75" customHeight="1">
      <c r="A805" s="1">
        <v>805</v>
      </c>
      <c r="B805" s="1">
        <v>805</v>
      </c>
      <c r="C805" s="1" t="s">
        <v>5202</v>
      </c>
      <c r="D805" s="1" t="s">
        <v>5203</v>
      </c>
      <c r="E805" s="1">
        <v>1035</v>
      </c>
      <c r="F805" s="2">
        <f t="shared" si="0"/>
        <v>17.25</v>
      </c>
      <c r="G805" s="5">
        <v>40283</v>
      </c>
      <c r="H805" s="3">
        <f t="shared" si="1"/>
        <v>4</v>
      </c>
      <c r="I805" s="3" t="s">
        <v>55</v>
      </c>
      <c r="J805" s="5">
        <v>40485</v>
      </c>
      <c r="K805" s="6">
        <v>40485</v>
      </c>
      <c r="L805" s="3">
        <f t="shared" si="2"/>
        <v>3</v>
      </c>
      <c r="M805" s="3" t="s">
        <v>79</v>
      </c>
      <c r="N805" s="1" t="s">
        <v>1222</v>
      </c>
      <c r="O805" s="1">
        <v>58</v>
      </c>
      <c r="P805" s="4">
        <f t="shared" si="8"/>
        <v>56790.375</v>
      </c>
      <c r="Q805" s="1">
        <v>454323</v>
      </c>
      <c r="R805" s="1" t="s">
        <v>5204</v>
      </c>
      <c r="S805" s="1" t="s">
        <v>5205</v>
      </c>
      <c r="T805" s="1" t="s">
        <v>5206</v>
      </c>
      <c r="U805" s="7" t="s">
        <v>5207</v>
      </c>
      <c r="V805" s="1">
        <v>28</v>
      </c>
      <c r="W805" s="1">
        <v>63</v>
      </c>
      <c r="X805" s="1">
        <v>3</v>
      </c>
      <c r="Y805" s="1">
        <v>49</v>
      </c>
      <c r="Z805" s="1">
        <v>74</v>
      </c>
      <c r="AA805" s="1">
        <v>4</v>
      </c>
      <c r="AB805" s="1">
        <v>144</v>
      </c>
      <c r="AC805" s="1">
        <v>28</v>
      </c>
      <c r="AD805" s="1">
        <v>181</v>
      </c>
      <c r="AE805" s="1">
        <v>20</v>
      </c>
      <c r="AF805" s="1">
        <v>19</v>
      </c>
      <c r="AG805" s="1">
        <v>26</v>
      </c>
      <c r="AH805" s="1">
        <v>4</v>
      </c>
      <c r="AI805" s="1">
        <v>84</v>
      </c>
      <c r="AJ805" s="1">
        <v>4</v>
      </c>
      <c r="AK805" s="3">
        <f t="shared" si="4"/>
        <v>181</v>
      </c>
      <c r="AL805" s="1" t="s">
        <v>28</v>
      </c>
    </row>
    <row r="806" spans="1:38" ht="15.75" customHeight="1">
      <c r="A806" s="1">
        <v>806</v>
      </c>
      <c r="B806" s="1">
        <v>806</v>
      </c>
      <c r="C806" s="1" t="s">
        <v>5208</v>
      </c>
      <c r="D806" s="1" t="s">
        <v>5209</v>
      </c>
      <c r="E806" s="1">
        <v>1054</v>
      </c>
      <c r="F806" s="2">
        <f t="shared" si="0"/>
        <v>17.566666666666666</v>
      </c>
      <c r="G806" s="5">
        <v>40374</v>
      </c>
      <c r="H806" s="3">
        <f t="shared" si="1"/>
        <v>4</v>
      </c>
      <c r="I806" s="3" t="s">
        <v>55</v>
      </c>
      <c r="J806" s="5">
        <v>40485</v>
      </c>
      <c r="K806" s="6">
        <v>40485</v>
      </c>
      <c r="L806" s="3">
        <f t="shared" si="2"/>
        <v>3</v>
      </c>
      <c r="M806" s="3" t="s">
        <v>79</v>
      </c>
      <c r="N806" s="1" t="s">
        <v>5210</v>
      </c>
      <c r="O806" s="1">
        <v>124</v>
      </c>
      <c r="P806" s="4">
        <f t="shared" si="8"/>
        <v>76385.125</v>
      </c>
      <c r="Q806" s="1">
        <v>611081</v>
      </c>
      <c r="R806" s="1" t="s">
        <v>5211</v>
      </c>
      <c r="S806" s="1" t="s">
        <v>5212</v>
      </c>
      <c r="T806" s="1" t="s">
        <v>5213</v>
      </c>
      <c r="U806" s="7" t="s">
        <v>5214</v>
      </c>
      <c r="V806" s="1">
        <v>28</v>
      </c>
      <c r="W806" s="1">
        <v>26</v>
      </c>
      <c r="X806" s="1">
        <v>29</v>
      </c>
      <c r="Y806" s="1">
        <v>16</v>
      </c>
      <c r="Z806" s="1">
        <v>393</v>
      </c>
      <c r="AA806" s="1">
        <v>39</v>
      </c>
      <c r="AB806" s="1">
        <v>260</v>
      </c>
      <c r="AC806" s="1">
        <v>258</v>
      </c>
      <c r="AD806" s="1">
        <v>108</v>
      </c>
      <c r="AE806" s="1">
        <v>163</v>
      </c>
      <c r="AF806" s="1">
        <v>20</v>
      </c>
      <c r="AG806" s="1">
        <v>24</v>
      </c>
      <c r="AH806" s="1">
        <v>8</v>
      </c>
      <c r="AI806" s="1">
        <v>58</v>
      </c>
      <c r="AJ806" s="1">
        <v>11</v>
      </c>
      <c r="AK806" s="3">
        <f t="shared" si="4"/>
        <v>393</v>
      </c>
      <c r="AL806" s="1" t="s">
        <v>24</v>
      </c>
    </row>
    <row r="807" spans="1:38" ht="15.75" customHeight="1">
      <c r="A807" s="1">
        <v>807</v>
      </c>
      <c r="B807" s="1">
        <v>807</v>
      </c>
      <c r="C807" s="1" t="s">
        <v>5215</v>
      </c>
      <c r="D807" s="1" t="s">
        <v>5216</v>
      </c>
      <c r="E807" s="1">
        <v>1159</v>
      </c>
      <c r="F807" s="2">
        <f t="shared" si="0"/>
        <v>19.316666666666666</v>
      </c>
      <c r="G807" s="5">
        <v>40218</v>
      </c>
      <c r="H807" s="3">
        <f t="shared" si="1"/>
        <v>2</v>
      </c>
      <c r="I807" s="3" t="s">
        <v>71</v>
      </c>
      <c r="J807" s="5">
        <v>40487</v>
      </c>
      <c r="K807" s="6">
        <v>40487</v>
      </c>
      <c r="L807" s="3">
        <f t="shared" si="2"/>
        <v>5</v>
      </c>
      <c r="M807" s="3" t="s">
        <v>39</v>
      </c>
      <c r="N807" s="1" t="s">
        <v>663</v>
      </c>
      <c r="O807" s="1">
        <v>226</v>
      </c>
      <c r="P807" s="4">
        <f t="shared" si="8"/>
        <v>153927.875</v>
      </c>
      <c r="Q807" s="1">
        <v>1231423</v>
      </c>
      <c r="R807" s="1" t="s">
        <v>5217</v>
      </c>
      <c r="S807" s="1" t="s">
        <v>5218</v>
      </c>
      <c r="T807" s="1" t="s">
        <v>720</v>
      </c>
      <c r="U807" s="7" t="s">
        <v>5219</v>
      </c>
      <c r="V807" s="1">
        <v>28</v>
      </c>
      <c r="W807" s="1">
        <v>541</v>
      </c>
      <c r="X807" s="1">
        <v>13</v>
      </c>
      <c r="Y807" s="1">
        <v>34</v>
      </c>
      <c r="Z807" s="1">
        <v>212</v>
      </c>
      <c r="AA807" s="1">
        <v>18</v>
      </c>
      <c r="AB807" s="1">
        <v>5</v>
      </c>
      <c r="AC807" s="1">
        <v>187</v>
      </c>
      <c r="AD807" s="1">
        <v>261</v>
      </c>
      <c r="AE807" s="1">
        <v>148</v>
      </c>
      <c r="AF807" s="1">
        <v>31</v>
      </c>
      <c r="AG807" s="1">
        <v>63</v>
      </c>
      <c r="AH807" s="1">
        <v>15</v>
      </c>
      <c r="AI807" s="1">
        <v>4</v>
      </c>
      <c r="AJ807" s="1">
        <v>26</v>
      </c>
      <c r="AK807" s="3">
        <f t="shared" si="4"/>
        <v>541</v>
      </c>
      <c r="AL807" s="1" t="s">
        <v>28</v>
      </c>
    </row>
    <row r="808" spans="1:38" ht="15.75" customHeight="1">
      <c r="A808" s="1">
        <v>808</v>
      </c>
      <c r="B808" s="1">
        <v>808</v>
      </c>
      <c r="C808" s="1" t="s">
        <v>5220</v>
      </c>
      <c r="D808" s="1" t="s">
        <v>5221</v>
      </c>
      <c r="E808" s="1">
        <v>1003</v>
      </c>
      <c r="F808" s="2">
        <f t="shared" si="0"/>
        <v>16.716666666666665</v>
      </c>
      <c r="G808" s="5">
        <v>40374</v>
      </c>
      <c r="H808" s="3">
        <f t="shared" si="1"/>
        <v>4</v>
      </c>
      <c r="I808" s="3" t="s">
        <v>55</v>
      </c>
      <c r="J808" s="5">
        <v>40490</v>
      </c>
      <c r="K808" s="6">
        <v>40490</v>
      </c>
      <c r="L808" s="3">
        <f t="shared" si="2"/>
        <v>1</v>
      </c>
      <c r="M808" s="3" t="s">
        <v>40</v>
      </c>
      <c r="N808" s="1" t="s">
        <v>5222</v>
      </c>
      <c r="O808" s="1">
        <v>156</v>
      </c>
      <c r="P808" s="4">
        <f t="shared" si="8"/>
        <v>117905.625</v>
      </c>
      <c r="Q808" s="1">
        <v>943245</v>
      </c>
      <c r="R808" s="1" t="s">
        <v>5223</v>
      </c>
      <c r="S808" s="1" t="s">
        <v>5224</v>
      </c>
      <c r="T808" s="1" t="s">
        <v>5225</v>
      </c>
      <c r="U808" s="7" t="s">
        <v>5226</v>
      </c>
      <c r="V808" s="1">
        <v>29</v>
      </c>
      <c r="W808" s="1">
        <v>84</v>
      </c>
      <c r="X808" s="1">
        <v>8</v>
      </c>
      <c r="Y808" s="1">
        <v>198</v>
      </c>
      <c r="Z808" s="1">
        <v>137</v>
      </c>
      <c r="AA808" s="1">
        <v>6</v>
      </c>
      <c r="AB808" s="1">
        <v>184</v>
      </c>
      <c r="AC808" s="1">
        <v>231</v>
      </c>
      <c r="AD808" s="1">
        <v>705</v>
      </c>
      <c r="AE808" s="1">
        <v>31</v>
      </c>
      <c r="AF808" s="1">
        <v>38</v>
      </c>
      <c r="AG808" s="1">
        <v>48</v>
      </c>
      <c r="AH808" s="1">
        <v>3</v>
      </c>
      <c r="AI808" s="1">
        <v>236</v>
      </c>
      <c r="AJ808" s="1">
        <v>16</v>
      </c>
      <c r="AK808" s="3">
        <f t="shared" si="4"/>
        <v>705</v>
      </c>
      <c r="AL808" s="1" t="s">
        <v>28</v>
      </c>
    </row>
    <row r="809" spans="1:38" ht="15.75" customHeight="1">
      <c r="A809" s="1">
        <v>809</v>
      </c>
      <c r="B809" s="1">
        <v>809</v>
      </c>
      <c r="C809" s="1" t="s">
        <v>5227</v>
      </c>
      <c r="D809" s="1" t="s">
        <v>5228</v>
      </c>
      <c r="E809" s="1">
        <v>1055</v>
      </c>
      <c r="F809" s="2">
        <f t="shared" si="0"/>
        <v>17.583333333333332</v>
      </c>
      <c r="G809" s="5">
        <v>40373</v>
      </c>
      <c r="H809" s="3">
        <f t="shared" si="1"/>
        <v>3</v>
      </c>
      <c r="I809" s="3" t="s">
        <v>79</v>
      </c>
      <c r="J809" s="5">
        <v>40491</v>
      </c>
      <c r="K809" s="6">
        <v>40491</v>
      </c>
      <c r="L809" s="3">
        <f t="shared" si="2"/>
        <v>2</v>
      </c>
      <c r="M809" s="3" t="s">
        <v>71</v>
      </c>
      <c r="N809" s="1" t="s">
        <v>5229</v>
      </c>
      <c r="O809" s="1">
        <v>74</v>
      </c>
      <c r="P809" s="4">
        <f t="shared" si="8"/>
        <v>38453.5</v>
      </c>
      <c r="Q809" s="1">
        <v>307628</v>
      </c>
      <c r="R809" s="1" t="s">
        <v>5230</v>
      </c>
      <c r="S809" s="1" t="s">
        <v>5231</v>
      </c>
      <c r="T809" s="1" t="s">
        <v>5232</v>
      </c>
      <c r="U809" s="7" t="s">
        <v>5233</v>
      </c>
      <c r="V809" s="1">
        <v>24</v>
      </c>
      <c r="W809" s="1">
        <v>3</v>
      </c>
      <c r="X809" s="1">
        <v>11</v>
      </c>
      <c r="Y809" s="1">
        <v>11</v>
      </c>
      <c r="Z809" s="1">
        <v>10</v>
      </c>
      <c r="AA809" s="1">
        <v>0</v>
      </c>
      <c r="AB809" s="1">
        <v>90</v>
      </c>
      <c r="AC809" s="1">
        <v>1</v>
      </c>
      <c r="AD809" s="1">
        <v>41</v>
      </c>
      <c r="AE809" s="1">
        <v>2</v>
      </c>
      <c r="AF809" s="1">
        <v>75</v>
      </c>
      <c r="AG809" s="1">
        <v>42</v>
      </c>
      <c r="AH809" s="1">
        <v>13</v>
      </c>
      <c r="AI809" s="1">
        <v>36</v>
      </c>
      <c r="AJ809" s="1">
        <v>53</v>
      </c>
      <c r="AK809" s="3">
        <f t="shared" si="4"/>
        <v>90</v>
      </c>
      <c r="AL809" s="1" t="s">
        <v>26</v>
      </c>
    </row>
    <row r="810" spans="1:38" ht="15.75" customHeight="1">
      <c r="A810" s="1">
        <v>810</v>
      </c>
      <c r="B810" s="1">
        <v>810</v>
      </c>
      <c r="C810" s="1" t="s">
        <v>5234</v>
      </c>
      <c r="D810" s="1" t="s">
        <v>5235</v>
      </c>
      <c r="E810" s="1">
        <v>927</v>
      </c>
      <c r="F810" s="2">
        <f t="shared" si="0"/>
        <v>15.45</v>
      </c>
      <c r="G810" s="5">
        <v>40439</v>
      </c>
      <c r="H810" s="3">
        <f t="shared" si="1"/>
        <v>6</v>
      </c>
      <c r="I810" s="3" t="s">
        <v>63</v>
      </c>
      <c r="J810" s="5">
        <v>40492</v>
      </c>
      <c r="K810" s="6">
        <v>40492</v>
      </c>
      <c r="L810" s="3">
        <f t="shared" si="2"/>
        <v>3</v>
      </c>
      <c r="M810" s="3" t="s">
        <v>79</v>
      </c>
      <c r="N810" s="1" t="s">
        <v>327</v>
      </c>
      <c r="O810" s="1">
        <v>850</v>
      </c>
      <c r="P810" s="4">
        <f t="shared" si="8"/>
        <v>168454.125</v>
      </c>
      <c r="Q810" s="1">
        <v>1347633</v>
      </c>
      <c r="R810" s="1" t="s">
        <v>5236</v>
      </c>
      <c r="S810" s="1" t="s">
        <v>5237</v>
      </c>
      <c r="T810" s="1" t="s">
        <v>5238</v>
      </c>
      <c r="U810" s="7" t="s">
        <v>5239</v>
      </c>
      <c r="V810" s="1">
        <v>36</v>
      </c>
      <c r="W810" s="1">
        <v>174</v>
      </c>
      <c r="X810" s="1">
        <v>12</v>
      </c>
      <c r="Y810" s="1">
        <v>1246</v>
      </c>
      <c r="Z810" s="1">
        <v>129</v>
      </c>
      <c r="AA810" s="1">
        <v>1</v>
      </c>
      <c r="AB810" s="1">
        <v>899</v>
      </c>
      <c r="AC810" s="1">
        <v>48</v>
      </c>
      <c r="AD810" s="1">
        <v>618</v>
      </c>
      <c r="AE810" s="1">
        <v>942</v>
      </c>
      <c r="AF810" s="1">
        <v>30</v>
      </c>
      <c r="AG810" s="1">
        <v>56</v>
      </c>
      <c r="AH810" s="1">
        <v>52</v>
      </c>
      <c r="AI810" s="1">
        <v>689</v>
      </c>
      <c r="AJ810" s="1">
        <v>71</v>
      </c>
      <c r="AK810" s="3">
        <f t="shared" si="4"/>
        <v>1246</v>
      </c>
      <c r="AL810" s="1" t="s">
        <v>23</v>
      </c>
    </row>
    <row r="811" spans="1:38" ht="15.75" customHeight="1">
      <c r="A811" s="1">
        <v>811</v>
      </c>
      <c r="B811" s="1">
        <v>811</v>
      </c>
      <c r="C811" s="1" t="s">
        <v>5240</v>
      </c>
      <c r="D811" s="1" t="s">
        <v>5241</v>
      </c>
      <c r="E811" s="1">
        <v>1066</v>
      </c>
      <c r="F811" s="2">
        <f t="shared" si="0"/>
        <v>17.766666666666666</v>
      </c>
      <c r="G811" s="5">
        <v>40374</v>
      </c>
      <c r="H811" s="3">
        <f t="shared" si="1"/>
        <v>4</v>
      </c>
      <c r="I811" s="3" t="s">
        <v>55</v>
      </c>
      <c r="J811" s="5">
        <v>40493</v>
      </c>
      <c r="K811" s="6">
        <v>40493</v>
      </c>
      <c r="L811" s="3">
        <f t="shared" si="2"/>
        <v>4</v>
      </c>
      <c r="M811" s="3" t="s">
        <v>55</v>
      </c>
      <c r="N811" s="1" t="s">
        <v>5242</v>
      </c>
      <c r="O811" s="1">
        <v>146</v>
      </c>
      <c r="P811" s="4">
        <f t="shared" si="8"/>
        <v>73351.75</v>
      </c>
      <c r="Q811" s="1">
        <v>586814</v>
      </c>
      <c r="R811" s="1" t="s">
        <v>5243</v>
      </c>
      <c r="S811" s="1" t="s">
        <v>5244</v>
      </c>
      <c r="T811" s="1" t="s">
        <v>5245</v>
      </c>
      <c r="U811" s="7" t="s">
        <v>5246</v>
      </c>
      <c r="V811" s="1">
        <v>26</v>
      </c>
      <c r="W811" s="1">
        <v>5</v>
      </c>
      <c r="X811" s="1">
        <v>14</v>
      </c>
      <c r="Y811" s="1">
        <v>119</v>
      </c>
      <c r="Z811" s="1">
        <v>34</v>
      </c>
      <c r="AA811" s="1">
        <v>0</v>
      </c>
      <c r="AB811" s="1">
        <v>175</v>
      </c>
      <c r="AC811" s="1">
        <v>31</v>
      </c>
      <c r="AD811" s="1">
        <v>192</v>
      </c>
      <c r="AE811" s="1">
        <v>44</v>
      </c>
      <c r="AF811" s="1">
        <v>39</v>
      </c>
      <c r="AG811" s="1">
        <v>44</v>
      </c>
      <c r="AH811" s="1">
        <v>13</v>
      </c>
      <c r="AI811" s="1">
        <v>196</v>
      </c>
      <c r="AJ811" s="1">
        <v>44</v>
      </c>
      <c r="AK811" s="3">
        <f t="shared" si="4"/>
        <v>196</v>
      </c>
      <c r="AL811" s="1" t="s">
        <v>33</v>
      </c>
    </row>
    <row r="812" spans="1:38" ht="15.75" customHeight="1">
      <c r="A812" s="1">
        <v>812</v>
      </c>
      <c r="B812" s="1">
        <v>812</v>
      </c>
      <c r="C812" s="1" t="s">
        <v>5247</v>
      </c>
      <c r="D812" s="1" t="s">
        <v>5248</v>
      </c>
      <c r="E812" s="1">
        <v>222</v>
      </c>
      <c r="F812" s="2">
        <f t="shared" si="0"/>
        <v>3.7</v>
      </c>
      <c r="G812" s="5">
        <v>40373</v>
      </c>
      <c r="H812" s="3">
        <f t="shared" si="1"/>
        <v>3</v>
      </c>
      <c r="I812" s="3" t="s">
        <v>79</v>
      </c>
      <c r="J812" s="5">
        <v>40494</v>
      </c>
      <c r="K812" s="6">
        <v>40494</v>
      </c>
      <c r="L812" s="3">
        <f t="shared" si="2"/>
        <v>5</v>
      </c>
      <c r="M812" s="3" t="s">
        <v>39</v>
      </c>
      <c r="N812" s="1" t="s">
        <v>1209</v>
      </c>
      <c r="O812" s="1">
        <v>134</v>
      </c>
      <c r="P812" s="4">
        <f t="shared" si="8"/>
        <v>144339.875</v>
      </c>
      <c r="Q812" s="1">
        <v>1154719</v>
      </c>
      <c r="R812" s="1" t="s">
        <v>5249</v>
      </c>
      <c r="S812" s="1" t="s">
        <v>5250</v>
      </c>
      <c r="T812" s="1" t="s">
        <v>5251</v>
      </c>
      <c r="U812" s="7" t="s">
        <v>5252</v>
      </c>
      <c r="V812" s="1">
        <v>36</v>
      </c>
      <c r="W812" s="1">
        <v>72</v>
      </c>
      <c r="X812" s="1">
        <v>141</v>
      </c>
      <c r="Y812" s="1">
        <v>22</v>
      </c>
      <c r="Z812" s="1">
        <v>302</v>
      </c>
      <c r="AA812" s="1">
        <v>25</v>
      </c>
      <c r="AB812" s="1">
        <v>432</v>
      </c>
      <c r="AC812" s="1">
        <v>291</v>
      </c>
      <c r="AD812" s="1">
        <v>238</v>
      </c>
      <c r="AE812" s="1">
        <v>50</v>
      </c>
      <c r="AF812" s="1">
        <v>8</v>
      </c>
      <c r="AG812" s="1">
        <v>109</v>
      </c>
      <c r="AH812" s="1">
        <v>9</v>
      </c>
      <c r="AI812" s="1">
        <v>298</v>
      </c>
      <c r="AJ812" s="1">
        <v>95</v>
      </c>
      <c r="AK812" s="3">
        <f t="shared" si="4"/>
        <v>432</v>
      </c>
      <c r="AL812" s="1" t="s">
        <v>26</v>
      </c>
    </row>
    <row r="813" spans="1:38" ht="15.75" customHeight="1">
      <c r="A813" s="1">
        <v>813</v>
      </c>
      <c r="B813" s="1">
        <v>813</v>
      </c>
      <c r="C813" s="1" t="s">
        <v>5253</v>
      </c>
      <c r="D813" s="1" t="s">
        <v>5254</v>
      </c>
      <c r="E813" s="1">
        <v>1039</v>
      </c>
      <c r="F813" s="2">
        <f t="shared" si="0"/>
        <v>17.316666666666666</v>
      </c>
      <c r="G813" s="5">
        <v>40367</v>
      </c>
      <c r="H813" s="3">
        <f t="shared" si="1"/>
        <v>4</v>
      </c>
      <c r="I813" s="3" t="s">
        <v>55</v>
      </c>
      <c r="J813" s="5">
        <v>40497</v>
      </c>
      <c r="K813" s="6">
        <v>40497</v>
      </c>
      <c r="L813" s="3">
        <f t="shared" si="2"/>
        <v>1</v>
      </c>
      <c r="M813" s="3" t="s">
        <v>40</v>
      </c>
      <c r="N813" s="1" t="s">
        <v>1140</v>
      </c>
      <c r="O813" s="1">
        <v>579</v>
      </c>
      <c r="P813" s="4">
        <f t="shared" si="8"/>
        <v>187402.375</v>
      </c>
      <c r="Q813" s="1">
        <v>1499219</v>
      </c>
      <c r="R813" s="1" t="s">
        <v>5255</v>
      </c>
      <c r="S813" s="1" t="s">
        <v>5256</v>
      </c>
      <c r="T813" s="1" t="s">
        <v>5257</v>
      </c>
      <c r="U813" s="7" t="s">
        <v>5258</v>
      </c>
      <c r="V813" s="1">
        <v>32</v>
      </c>
      <c r="W813" s="1">
        <v>49</v>
      </c>
      <c r="X813" s="1">
        <v>27</v>
      </c>
      <c r="Y813" s="1">
        <v>160</v>
      </c>
      <c r="Z813" s="1">
        <v>270</v>
      </c>
      <c r="AA813" s="1">
        <v>55</v>
      </c>
      <c r="AB813" s="1">
        <v>522</v>
      </c>
      <c r="AC813" s="1">
        <v>296</v>
      </c>
      <c r="AD813" s="1">
        <v>715</v>
      </c>
      <c r="AE813" s="1">
        <v>69</v>
      </c>
      <c r="AF813" s="1">
        <v>96</v>
      </c>
      <c r="AG813" s="1">
        <v>147</v>
      </c>
      <c r="AH813" s="1">
        <v>32</v>
      </c>
      <c r="AI813" s="1">
        <v>828</v>
      </c>
      <c r="AJ813" s="1">
        <v>127</v>
      </c>
      <c r="AK813" s="3">
        <f t="shared" si="4"/>
        <v>828</v>
      </c>
      <c r="AL813" s="1" t="s">
        <v>33</v>
      </c>
    </row>
    <row r="814" spans="1:38" ht="15.75" customHeight="1">
      <c r="A814" s="1">
        <v>814</v>
      </c>
      <c r="B814" s="1">
        <v>814</v>
      </c>
      <c r="C814" s="1" t="s">
        <v>5259</v>
      </c>
      <c r="D814" s="1" t="s">
        <v>5260</v>
      </c>
      <c r="E814" s="1">
        <v>933</v>
      </c>
      <c r="F814" s="2">
        <f t="shared" si="0"/>
        <v>15.55</v>
      </c>
      <c r="G814" s="5">
        <v>40218</v>
      </c>
      <c r="H814" s="3">
        <f t="shared" si="1"/>
        <v>2</v>
      </c>
      <c r="I814" s="3" t="s">
        <v>71</v>
      </c>
      <c r="J814" s="5">
        <v>40498</v>
      </c>
      <c r="K814" s="6">
        <v>40498</v>
      </c>
      <c r="L814" s="3">
        <f t="shared" si="2"/>
        <v>2</v>
      </c>
      <c r="M814" s="3" t="s">
        <v>71</v>
      </c>
      <c r="N814" s="1" t="s">
        <v>595</v>
      </c>
      <c r="O814" s="1">
        <v>388</v>
      </c>
      <c r="P814" s="4">
        <f t="shared" si="8"/>
        <v>251548.375</v>
      </c>
      <c r="Q814" s="1">
        <v>2012387</v>
      </c>
      <c r="R814" s="1" t="s">
        <v>5261</v>
      </c>
      <c r="S814" s="1" t="s">
        <v>5262</v>
      </c>
      <c r="T814" s="1" t="s">
        <v>5263</v>
      </c>
      <c r="U814" s="7" t="s">
        <v>5264</v>
      </c>
      <c r="V814" s="1">
        <v>34</v>
      </c>
      <c r="W814" s="1">
        <v>614</v>
      </c>
      <c r="X814" s="1">
        <v>32</v>
      </c>
      <c r="Y814" s="1">
        <v>23</v>
      </c>
      <c r="Z814" s="1">
        <v>758</v>
      </c>
      <c r="AA814" s="1">
        <v>137</v>
      </c>
      <c r="AB814" s="1">
        <v>594</v>
      </c>
      <c r="AC814" s="1">
        <v>244</v>
      </c>
      <c r="AD814" s="1">
        <v>334</v>
      </c>
      <c r="AE814" s="1">
        <v>125</v>
      </c>
      <c r="AF814" s="1">
        <v>71</v>
      </c>
      <c r="AG814" s="1">
        <v>149</v>
      </c>
      <c r="AH814" s="1">
        <v>20</v>
      </c>
      <c r="AI814" s="1">
        <v>367</v>
      </c>
      <c r="AJ814" s="1">
        <v>178</v>
      </c>
      <c r="AK814" s="3">
        <f t="shared" si="4"/>
        <v>758</v>
      </c>
      <c r="AL814" s="1" t="s">
        <v>24</v>
      </c>
    </row>
    <row r="815" spans="1:38" ht="15.75" customHeight="1">
      <c r="A815" s="1">
        <v>815</v>
      </c>
      <c r="B815" s="1">
        <v>815</v>
      </c>
      <c r="C815" s="1" t="s">
        <v>5265</v>
      </c>
      <c r="D815" s="1" t="s">
        <v>5266</v>
      </c>
      <c r="E815" s="1">
        <v>946</v>
      </c>
      <c r="F815" s="2">
        <f t="shared" si="0"/>
        <v>15.766666666666667</v>
      </c>
      <c r="G815" s="5">
        <v>40296</v>
      </c>
      <c r="H815" s="3">
        <f t="shared" si="1"/>
        <v>3</v>
      </c>
      <c r="I815" s="3" t="s">
        <v>79</v>
      </c>
      <c r="J815" s="5">
        <v>40499</v>
      </c>
      <c r="K815" s="6">
        <v>40499</v>
      </c>
      <c r="L815" s="3">
        <f t="shared" si="2"/>
        <v>3</v>
      </c>
      <c r="M815" s="3" t="s">
        <v>79</v>
      </c>
      <c r="N815" s="1" t="s">
        <v>5267</v>
      </c>
      <c r="O815" s="1">
        <v>52</v>
      </c>
      <c r="P815" s="4">
        <f t="shared" si="8"/>
        <v>67493.75</v>
      </c>
      <c r="Q815" s="1">
        <v>539950</v>
      </c>
      <c r="R815" s="1" t="s">
        <v>5268</v>
      </c>
      <c r="S815" s="1" t="s">
        <v>5269</v>
      </c>
      <c r="T815" s="1" t="s">
        <v>5270</v>
      </c>
      <c r="U815" s="7" t="s">
        <v>5271</v>
      </c>
      <c r="V815" s="1">
        <v>24</v>
      </c>
      <c r="W815" s="1">
        <v>126</v>
      </c>
      <c r="X815" s="1">
        <v>9</v>
      </c>
      <c r="Y815" s="1">
        <v>149</v>
      </c>
      <c r="Z815" s="1">
        <v>92</v>
      </c>
      <c r="AA815" s="1">
        <v>7</v>
      </c>
      <c r="AB815" s="1">
        <v>30</v>
      </c>
      <c r="AC815" s="1">
        <v>17</v>
      </c>
      <c r="AD815" s="1">
        <v>424</v>
      </c>
      <c r="AE815" s="1">
        <v>16</v>
      </c>
      <c r="AF815" s="1">
        <v>9</v>
      </c>
      <c r="AG815" s="1">
        <v>30</v>
      </c>
      <c r="AH815" s="1">
        <v>10</v>
      </c>
      <c r="AI815" s="1">
        <v>39</v>
      </c>
      <c r="AJ815" s="1">
        <v>10</v>
      </c>
      <c r="AK815" s="3">
        <f t="shared" si="4"/>
        <v>424</v>
      </c>
      <c r="AL815" s="1" t="s">
        <v>28</v>
      </c>
    </row>
    <row r="816" spans="1:38" ht="15.75" customHeight="1">
      <c r="A816" s="1">
        <v>816</v>
      </c>
      <c r="B816" s="1">
        <v>816</v>
      </c>
      <c r="C816" s="1" t="s">
        <v>5272</v>
      </c>
      <c r="D816" s="1" t="s">
        <v>5273</v>
      </c>
      <c r="E816" s="1">
        <v>815</v>
      </c>
      <c r="F816" s="2">
        <f t="shared" si="0"/>
        <v>13.583333333333334</v>
      </c>
      <c r="G816" s="5">
        <v>40373</v>
      </c>
      <c r="H816" s="3">
        <f t="shared" si="1"/>
        <v>3</v>
      </c>
      <c r="I816" s="3" t="s">
        <v>79</v>
      </c>
      <c r="J816" s="5">
        <v>40500</v>
      </c>
      <c r="K816" s="6">
        <v>40500</v>
      </c>
      <c r="L816" s="3">
        <f t="shared" si="2"/>
        <v>4</v>
      </c>
      <c r="M816" s="3" t="s">
        <v>55</v>
      </c>
      <c r="N816" s="1" t="s">
        <v>758</v>
      </c>
      <c r="O816" s="1">
        <v>305</v>
      </c>
      <c r="P816" s="4">
        <f t="shared" si="8"/>
        <v>120065.375</v>
      </c>
      <c r="Q816" s="1">
        <v>960523</v>
      </c>
      <c r="R816" s="1" t="s">
        <v>5274</v>
      </c>
      <c r="S816" s="1" t="s">
        <v>5275</v>
      </c>
      <c r="T816" s="1" t="s">
        <v>5276</v>
      </c>
      <c r="U816" s="7" t="s">
        <v>5277</v>
      </c>
      <c r="V816" s="1">
        <v>33</v>
      </c>
      <c r="W816" s="1">
        <v>399</v>
      </c>
      <c r="X816" s="1">
        <v>11</v>
      </c>
      <c r="Y816" s="1">
        <v>156</v>
      </c>
      <c r="Z816" s="1">
        <v>262</v>
      </c>
      <c r="AA816" s="1">
        <v>11</v>
      </c>
      <c r="AB816" s="1">
        <v>100</v>
      </c>
      <c r="AC816" s="1">
        <v>218</v>
      </c>
      <c r="AD816" s="1">
        <v>722</v>
      </c>
      <c r="AE816" s="1">
        <v>98</v>
      </c>
      <c r="AF816" s="1">
        <v>11</v>
      </c>
      <c r="AG816" s="1">
        <v>47</v>
      </c>
      <c r="AH816" s="1">
        <v>27</v>
      </c>
      <c r="AI816" s="1">
        <v>91</v>
      </c>
      <c r="AJ816" s="1">
        <v>49</v>
      </c>
      <c r="AK816" s="3">
        <f t="shared" si="4"/>
        <v>722</v>
      </c>
      <c r="AL816" s="1" t="s">
        <v>28</v>
      </c>
    </row>
    <row r="817" spans="1:38" ht="15.75" customHeight="1">
      <c r="A817" s="1">
        <v>817</v>
      </c>
      <c r="B817" s="1">
        <v>817</v>
      </c>
      <c r="C817" s="1" t="s">
        <v>5278</v>
      </c>
      <c r="D817" s="1" t="s">
        <v>5279</v>
      </c>
      <c r="E817" s="1">
        <v>946</v>
      </c>
      <c r="F817" s="2">
        <f t="shared" si="0"/>
        <v>15.766666666666667</v>
      </c>
      <c r="G817" s="5">
        <v>40283</v>
      </c>
      <c r="H817" s="3">
        <f t="shared" si="1"/>
        <v>4</v>
      </c>
      <c r="I817" s="3" t="s">
        <v>55</v>
      </c>
      <c r="J817" s="5">
        <v>40501</v>
      </c>
      <c r="K817" s="6">
        <v>40501</v>
      </c>
      <c r="L817" s="3">
        <f t="shared" si="2"/>
        <v>5</v>
      </c>
      <c r="M817" s="3" t="s">
        <v>39</v>
      </c>
      <c r="N817" s="1" t="s">
        <v>5280</v>
      </c>
      <c r="O817" s="1">
        <v>31</v>
      </c>
      <c r="P817" s="4">
        <f t="shared" si="8"/>
        <v>43646</v>
      </c>
      <c r="Q817" s="1">
        <v>349168</v>
      </c>
      <c r="R817" s="1" t="s">
        <v>5281</v>
      </c>
      <c r="S817" s="1" t="s">
        <v>5282</v>
      </c>
      <c r="T817" s="1" t="s">
        <v>5283</v>
      </c>
      <c r="U817" s="7" t="s">
        <v>5284</v>
      </c>
      <c r="V817" s="1">
        <v>22</v>
      </c>
      <c r="W817" s="1">
        <v>20</v>
      </c>
      <c r="X817" s="1">
        <v>7</v>
      </c>
      <c r="Y817" s="1">
        <v>16</v>
      </c>
      <c r="Z817" s="1">
        <v>28</v>
      </c>
      <c r="AA817" s="1">
        <v>5</v>
      </c>
      <c r="AB817" s="1">
        <v>121</v>
      </c>
      <c r="AC817" s="1">
        <v>4</v>
      </c>
      <c r="AD817" s="1">
        <v>38</v>
      </c>
      <c r="AE817" s="1">
        <v>7</v>
      </c>
      <c r="AF817" s="1">
        <v>48</v>
      </c>
      <c r="AG817" s="1">
        <v>40</v>
      </c>
      <c r="AH817" s="1">
        <v>8</v>
      </c>
      <c r="AI817" s="1">
        <v>50</v>
      </c>
      <c r="AJ817" s="1">
        <v>24</v>
      </c>
      <c r="AK817" s="3">
        <f t="shared" si="4"/>
        <v>121</v>
      </c>
      <c r="AL817" s="1" t="s">
        <v>26</v>
      </c>
    </row>
    <row r="818" spans="1:38" ht="15.75" customHeight="1">
      <c r="A818" s="1">
        <v>818</v>
      </c>
      <c r="B818" s="1">
        <v>818</v>
      </c>
      <c r="C818" s="1" t="s">
        <v>5285</v>
      </c>
      <c r="D818" s="1" t="s">
        <v>5286</v>
      </c>
      <c r="E818" s="1">
        <v>561</v>
      </c>
      <c r="F818" s="2">
        <f t="shared" si="0"/>
        <v>9.35</v>
      </c>
      <c r="G818" s="5">
        <v>40310</v>
      </c>
      <c r="H818" s="3">
        <f t="shared" si="1"/>
        <v>3</v>
      </c>
      <c r="I818" s="3" t="s">
        <v>79</v>
      </c>
      <c r="J818" s="5">
        <v>40504</v>
      </c>
      <c r="K818" s="6">
        <v>40504</v>
      </c>
      <c r="L818" s="3">
        <f t="shared" si="2"/>
        <v>1</v>
      </c>
      <c r="M818" s="3" t="s">
        <v>40</v>
      </c>
      <c r="N818" s="1" t="s">
        <v>5287</v>
      </c>
      <c r="O818" s="1">
        <v>140</v>
      </c>
      <c r="P818" s="4">
        <f t="shared" si="8"/>
        <v>56572.25</v>
      </c>
      <c r="Q818" s="1">
        <v>452578</v>
      </c>
      <c r="R818" s="1" t="s">
        <v>5288</v>
      </c>
      <c r="S818" s="1" t="s">
        <v>5289</v>
      </c>
      <c r="T818" s="1" t="s">
        <v>5290</v>
      </c>
      <c r="U818" s="7" t="s">
        <v>5291</v>
      </c>
      <c r="V818" s="1">
        <v>27</v>
      </c>
      <c r="W818" s="1">
        <v>8</v>
      </c>
      <c r="X818" s="1">
        <v>17</v>
      </c>
      <c r="Y818" s="1">
        <v>9</v>
      </c>
      <c r="Z818" s="1">
        <v>20</v>
      </c>
      <c r="AA818" s="1">
        <v>78</v>
      </c>
      <c r="AB818" s="1">
        <v>204</v>
      </c>
      <c r="AC818" s="1">
        <v>10</v>
      </c>
      <c r="AD818" s="1">
        <v>22</v>
      </c>
      <c r="AE818" s="1">
        <v>13</v>
      </c>
      <c r="AF818" s="1">
        <v>90</v>
      </c>
      <c r="AG818" s="1">
        <v>122</v>
      </c>
      <c r="AH818" s="1">
        <v>295</v>
      </c>
      <c r="AI818" s="1">
        <v>104</v>
      </c>
      <c r="AJ818" s="1">
        <v>130</v>
      </c>
      <c r="AK818" s="3">
        <f t="shared" si="4"/>
        <v>295</v>
      </c>
      <c r="AL818" s="1" t="s">
        <v>32</v>
      </c>
    </row>
    <row r="819" spans="1:38" ht="15.75" customHeight="1">
      <c r="A819" s="1">
        <v>819</v>
      </c>
      <c r="B819" s="1">
        <v>819</v>
      </c>
      <c r="C819" s="1" t="s">
        <v>5292</v>
      </c>
      <c r="D819" s="1" t="s">
        <v>5293</v>
      </c>
      <c r="E819" s="1">
        <v>1066</v>
      </c>
      <c r="F819" s="2">
        <f t="shared" si="0"/>
        <v>17.766666666666666</v>
      </c>
      <c r="G819" s="5">
        <v>40374</v>
      </c>
      <c r="H819" s="3">
        <f t="shared" si="1"/>
        <v>4</v>
      </c>
      <c r="I819" s="3" t="s">
        <v>55</v>
      </c>
      <c r="J819" s="5">
        <v>40505</v>
      </c>
      <c r="K819" s="6">
        <v>40505</v>
      </c>
      <c r="L819" s="3">
        <f t="shared" si="2"/>
        <v>2</v>
      </c>
      <c r="M819" s="3" t="s">
        <v>71</v>
      </c>
      <c r="N819" s="1" t="s">
        <v>5294</v>
      </c>
      <c r="O819" s="1">
        <v>187</v>
      </c>
      <c r="P819" s="4">
        <f t="shared" si="8"/>
        <v>63214.5</v>
      </c>
      <c r="Q819" s="1">
        <v>505716</v>
      </c>
      <c r="R819" s="1" t="s">
        <v>5295</v>
      </c>
      <c r="S819" s="1" t="s">
        <v>5296</v>
      </c>
      <c r="T819" s="1" t="s">
        <v>5297</v>
      </c>
      <c r="U819" s="7" t="s">
        <v>5298</v>
      </c>
      <c r="V819" s="1">
        <v>30</v>
      </c>
      <c r="W819" s="1">
        <v>175</v>
      </c>
      <c r="X819" s="1">
        <v>4</v>
      </c>
      <c r="Y819" s="1">
        <v>270</v>
      </c>
      <c r="Z819" s="1">
        <v>60</v>
      </c>
      <c r="AA819" s="1">
        <v>3</v>
      </c>
      <c r="AB819" s="1">
        <v>75</v>
      </c>
      <c r="AC819" s="1">
        <v>18</v>
      </c>
      <c r="AD819" s="1">
        <v>461</v>
      </c>
      <c r="AE819" s="1">
        <v>61</v>
      </c>
      <c r="AF819" s="1">
        <v>18</v>
      </c>
      <c r="AG819" s="1">
        <v>17</v>
      </c>
      <c r="AH819" s="1">
        <v>17</v>
      </c>
      <c r="AI819" s="1">
        <v>179</v>
      </c>
      <c r="AJ819" s="1">
        <v>19</v>
      </c>
      <c r="AK819" s="3">
        <f t="shared" si="4"/>
        <v>461</v>
      </c>
      <c r="AL819" s="1" t="s">
        <v>28</v>
      </c>
    </row>
    <row r="820" spans="1:38" ht="15.75" customHeight="1">
      <c r="A820" s="1">
        <v>820</v>
      </c>
      <c r="B820" s="1">
        <v>820</v>
      </c>
      <c r="C820" s="1" t="s">
        <v>5299</v>
      </c>
      <c r="D820" s="1" t="s">
        <v>5300</v>
      </c>
      <c r="E820" s="1">
        <v>921</v>
      </c>
      <c r="F820" s="2">
        <f t="shared" si="0"/>
        <v>15.35</v>
      </c>
      <c r="G820" s="5">
        <v>40468</v>
      </c>
      <c r="H820" s="3">
        <f t="shared" si="1"/>
        <v>7</v>
      </c>
      <c r="I820" s="3" t="s">
        <v>87</v>
      </c>
      <c r="J820" s="5">
        <v>40506</v>
      </c>
      <c r="K820" s="6">
        <v>40506</v>
      </c>
      <c r="L820" s="3">
        <f t="shared" si="2"/>
        <v>3</v>
      </c>
      <c r="M820" s="3" t="s">
        <v>79</v>
      </c>
      <c r="N820" s="1" t="s">
        <v>5301</v>
      </c>
      <c r="O820" s="1">
        <v>589</v>
      </c>
      <c r="P820" s="4">
        <f t="shared" si="8"/>
        <v>613598.375</v>
      </c>
      <c r="Q820" s="1">
        <v>4908787</v>
      </c>
      <c r="R820" s="1" t="s">
        <v>5302</v>
      </c>
      <c r="S820" s="1" t="s">
        <v>5303</v>
      </c>
      <c r="T820" s="1" t="s">
        <v>5304</v>
      </c>
      <c r="U820" s="7" t="s">
        <v>5305</v>
      </c>
      <c r="V820" s="1">
        <v>37</v>
      </c>
      <c r="W820" s="1">
        <v>131</v>
      </c>
      <c r="X820" s="1">
        <v>56</v>
      </c>
      <c r="Y820" s="1">
        <v>506</v>
      </c>
      <c r="Z820" s="1">
        <v>643</v>
      </c>
      <c r="AA820" s="1">
        <v>596</v>
      </c>
      <c r="AB820" s="1">
        <v>1254</v>
      </c>
      <c r="AC820" s="1">
        <v>631</v>
      </c>
      <c r="AD820" s="1">
        <v>1776</v>
      </c>
      <c r="AE820" s="1">
        <v>117</v>
      </c>
      <c r="AF820" s="1">
        <v>230</v>
      </c>
      <c r="AG820" s="1">
        <v>584</v>
      </c>
      <c r="AH820" s="1">
        <v>95</v>
      </c>
      <c r="AI820" s="1">
        <v>1520</v>
      </c>
      <c r="AJ820" s="1">
        <v>496</v>
      </c>
      <c r="AK820" s="3">
        <f t="shared" si="4"/>
        <v>1776</v>
      </c>
      <c r="AL820" s="1" t="s">
        <v>28</v>
      </c>
    </row>
    <row r="821" spans="1:38" ht="15.75" customHeight="1">
      <c r="A821" s="1">
        <v>821</v>
      </c>
      <c r="B821" s="1">
        <v>821</v>
      </c>
      <c r="C821" s="1" t="s">
        <v>5306</v>
      </c>
      <c r="D821" s="1" t="s">
        <v>5307</v>
      </c>
      <c r="E821" s="1">
        <v>1077</v>
      </c>
      <c r="F821" s="2">
        <f t="shared" si="0"/>
        <v>17.95</v>
      </c>
      <c r="G821" s="5">
        <v>40462</v>
      </c>
      <c r="H821" s="3">
        <f t="shared" si="1"/>
        <v>1</v>
      </c>
      <c r="I821" s="3" t="s">
        <v>40</v>
      </c>
      <c r="J821" s="5">
        <v>40507</v>
      </c>
      <c r="K821" s="6">
        <v>40507</v>
      </c>
      <c r="L821" s="3">
        <f t="shared" si="2"/>
        <v>4</v>
      </c>
      <c r="M821" s="3" t="s">
        <v>55</v>
      </c>
      <c r="N821" s="1" t="s">
        <v>5308</v>
      </c>
      <c r="O821" s="1">
        <v>189</v>
      </c>
      <c r="P821" s="4">
        <f t="shared" si="8"/>
        <v>139043.875</v>
      </c>
      <c r="Q821" s="1">
        <v>1112351</v>
      </c>
      <c r="R821" s="1" t="s">
        <v>5309</v>
      </c>
      <c r="S821" s="1" t="s">
        <v>5310</v>
      </c>
      <c r="T821" s="1" t="s">
        <v>5311</v>
      </c>
      <c r="U821" s="7" t="s">
        <v>5312</v>
      </c>
      <c r="V821" s="1">
        <v>26</v>
      </c>
      <c r="W821" s="1">
        <v>151</v>
      </c>
      <c r="X821" s="1">
        <v>9</v>
      </c>
      <c r="Y821" s="1">
        <v>254</v>
      </c>
      <c r="Z821" s="1">
        <v>359</v>
      </c>
      <c r="AA821" s="1">
        <v>490</v>
      </c>
      <c r="AB821" s="1">
        <v>204</v>
      </c>
      <c r="AC821" s="1">
        <v>578</v>
      </c>
      <c r="AD821" s="1">
        <v>901</v>
      </c>
      <c r="AE821" s="1">
        <v>119</v>
      </c>
      <c r="AF821" s="1">
        <v>21</v>
      </c>
      <c r="AG821" s="1">
        <v>40</v>
      </c>
      <c r="AH821" s="1">
        <v>11</v>
      </c>
      <c r="AI821" s="1">
        <v>332</v>
      </c>
      <c r="AJ821" s="1">
        <v>6</v>
      </c>
      <c r="AK821" s="3">
        <f t="shared" si="4"/>
        <v>901</v>
      </c>
      <c r="AL821" s="1" t="s">
        <v>28</v>
      </c>
    </row>
    <row r="822" spans="1:38" ht="15.75" customHeight="1">
      <c r="A822" s="1">
        <v>822</v>
      </c>
      <c r="B822" s="1">
        <v>822</v>
      </c>
      <c r="C822" s="1" t="s">
        <v>5313</v>
      </c>
      <c r="D822" s="1" t="s">
        <v>5314</v>
      </c>
      <c r="E822" s="1">
        <v>314</v>
      </c>
      <c r="F822" s="2">
        <f t="shared" si="0"/>
        <v>5.2333333333333334</v>
      </c>
      <c r="G822" s="5">
        <v>40417</v>
      </c>
      <c r="H822" s="3">
        <f t="shared" si="1"/>
        <v>5</v>
      </c>
      <c r="I822" s="3" t="s">
        <v>39</v>
      </c>
      <c r="J822" s="5">
        <v>40511</v>
      </c>
      <c r="K822" s="6">
        <v>40511</v>
      </c>
      <c r="L822" s="3">
        <f t="shared" si="2"/>
        <v>1</v>
      </c>
      <c r="M822" s="3" t="s">
        <v>40</v>
      </c>
      <c r="N822" s="1" t="s">
        <v>5315</v>
      </c>
      <c r="O822" s="1">
        <v>767</v>
      </c>
      <c r="P822" s="4">
        <f t="shared" si="8"/>
        <v>269091.75</v>
      </c>
      <c r="Q822" s="1">
        <v>2152734</v>
      </c>
      <c r="R822" s="1" t="s">
        <v>5316</v>
      </c>
      <c r="S822" s="1" t="s">
        <v>5317</v>
      </c>
      <c r="T822" s="1" t="s">
        <v>5318</v>
      </c>
      <c r="U822" s="7" t="s">
        <v>5319</v>
      </c>
      <c r="V822" s="1">
        <v>39</v>
      </c>
      <c r="W822" s="1">
        <v>218</v>
      </c>
      <c r="X822" s="1">
        <v>55</v>
      </c>
      <c r="Y822" s="1">
        <v>653</v>
      </c>
      <c r="Z822" s="1">
        <v>293</v>
      </c>
      <c r="AA822" s="1">
        <v>370</v>
      </c>
      <c r="AB822" s="1">
        <v>500</v>
      </c>
      <c r="AC822" s="1">
        <v>129</v>
      </c>
      <c r="AD822" s="1">
        <v>1187</v>
      </c>
      <c r="AE822" s="1">
        <v>359</v>
      </c>
      <c r="AF822" s="1">
        <v>37</v>
      </c>
      <c r="AG822" s="1">
        <v>179</v>
      </c>
      <c r="AH822" s="1">
        <v>263</v>
      </c>
      <c r="AI822" s="1">
        <v>670</v>
      </c>
      <c r="AJ822" s="1">
        <v>811</v>
      </c>
      <c r="AK822" s="3">
        <f t="shared" si="4"/>
        <v>1187</v>
      </c>
      <c r="AL822" s="1" t="s">
        <v>28</v>
      </c>
    </row>
    <row r="823" spans="1:38" ht="15.75" customHeight="1">
      <c r="A823" s="1">
        <v>823</v>
      </c>
      <c r="B823" s="1">
        <v>823</v>
      </c>
      <c r="C823" s="1" t="s">
        <v>5320</v>
      </c>
      <c r="D823" s="1" t="s">
        <v>5321</v>
      </c>
      <c r="E823" s="1">
        <v>1125</v>
      </c>
      <c r="F823" s="2">
        <f t="shared" si="0"/>
        <v>18.75</v>
      </c>
      <c r="G823" s="5">
        <v>40467</v>
      </c>
      <c r="H823" s="3">
        <f t="shared" si="1"/>
        <v>6</v>
      </c>
      <c r="I823" s="3" t="s">
        <v>63</v>
      </c>
      <c r="J823" s="5">
        <v>40512</v>
      </c>
      <c r="K823" s="6">
        <v>40512</v>
      </c>
      <c r="L823" s="3">
        <f t="shared" si="2"/>
        <v>2</v>
      </c>
      <c r="M823" s="3" t="s">
        <v>71</v>
      </c>
      <c r="N823" s="1" t="s">
        <v>5322</v>
      </c>
      <c r="O823" s="1">
        <v>366</v>
      </c>
      <c r="P823" s="4">
        <f t="shared" si="8"/>
        <v>228522.625</v>
      </c>
      <c r="Q823" s="1">
        <v>1828181</v>
      </c>
      <c r="R823" s="1" t="s">
        <v>5323</v>
      </c>
      <c r="S823" s="1" t="s">
        <v>5324</v>
      </c>
      <c r="T823" s="1" t="s">
        <v>5325</v>
      </c>
      <c r="U823" s="7" t="s">
        <v>5326</v>
      </c>
      <c r="V823" s="1">
        <v>37</v>
      </c>
      <c r="W823" s="1">
        <v>357</v>
      </c>
      <c r="X823" s="1">
        <v>27</v>
      </c>
      <c r="Y823" s="1">
        <v>313</v>
      </c>
      <c r="Z823" s="1">
        <v>369</v>
      </c>
      <c r="AA823" s="1">
        <v>30</v>
      </c>
      <c r="AB823" s="1">
        <v>333</v>
      </c>
      <c r="AC823" s="1">
        <v>285</v>
      </c>
      <c r="AD823" s="1">
        <v>1744</v>
      </c>
      <c r="AE823" s="1">
        <v>102</v>
      </c>
      <c r="AF823" s="1">
        <v>69</v>
      </c>
      <c r="AG823" s="1">
        <v>127</v>
      </c>
      <c r="AH823" s="1">
        <v>14</v>
      </c>
      <c r="AI823" s="1">
        <v>776</v>
      </c>
      <c r="AJ823" s="1">
        <v>172</v>
      </c>
      <c r="AK823" s="3">
        <f t="shared" si="4"/>
        <v>1744</v>
      </c>
      <c r="AL823" s="1" t="s">
        <v>28</v>
      </c>
    </row>
    <row r="824" spans="1:38" ht="15.75" customHeight="1">
      <c r="A824" s="1">
        <v>824</v>
      </c>
      <c r="B824" s="1">
        <v>824</v>
      </c>
      <c r="C824" s="1" t="s">
        <v>5327</v>
      </c>
      <c r="D824" s="1" t="s">
        <v>5328</v>
      </c>
      <c r="E824" s="1">
        <v>994</v>
      </c>
      <c r="F824" s="2">
        <f t="shared" si="0"/>
        <v>16.566666666666666</v>
      </c>
      <c r="G824" s="5">
        <v>40372</v>
      </c>
      <c r="H824" s="3">
        <f t="shared" si="1"/>
        <v>2</v>
      </c>
      <c r="I824" s="3" t="s">
        <v>71</v>
      </c>
      <c r="J824" s="5">
        <v>40513</v>
      </c>
      <c r="K824" s="6">
        <v>40513</v>
      </c>
      <c r="L824" s="3">
        <f t="shared" si="2"/>
        <v>3</v>
      </c>
      <c r="M824" s="3" t="s">
        <v>79</v>
      </c>
      <c r="N824" s="1" t="s">
        <v>5329</v>
      </c>
      <c r="O824" s="1">
        <v>297</v>
      </c>
      <c r="P824" s="4">
        <f t="shared" si="8"/>
        <v>174192.625</v>
      </c>
      <c r="Q824" s="1">
        <v>1393541</v>
      </c>
      <c r="R824" s="1" t="s">
        <v>5330</v>
      </c>
      <c r="S824" s="1" t="s">
        <v>5331</v>
      </c>
      <c r="T824" s="1" t="s">
        <v>5332</v>
      </c>
      <c r="U824" s="7" t="s">
        <v>5333</v>
      </c>
      <c r="V824" s="1">
        <v>32</v>
      </c>
      <c r="W824" s="1">
        <v>19</v>
      </c>
      <c r="X824" s="1">
        <v>15</v>
      </c>
      <c r="Y824" s="1">
        <v>70</v>
      </c>
      <c r="Z824" s="1">
        <v>164</v>
      </c>
      <c r="AA824" s="1">
        <v>111</v>
      </c>
      <c r="AB824" s="1">
        <v>279</v>
      </c>
      <c r="AC824" s="1">
        <v>70</v>
      </c>
      <c r="AD824" s="1">
        <v>123</v>
      </c>
      <c r="AE824" s="1">
        <v>83</v>
      </c>
      <c r="AF824" s="1">
        <v>16</v>
      </c>
      <c r="AG824" s="1">
        <v>59</v>
      </c>
      <c r="AH824" s="1">
        <v>28</v>
      </c>
      <c r="AI824" s="1">
        <v>342</v>
      </c>
      <c r="AJ824" s="1">
        <v>37</v>
      </c>
      <c r="AK824" s="3">
        <f t="shared" si="4"/>
        <v>342</v>
      </c>
      <c r="AL824" s="1" t="s">
        <v>33</v>
      </c>
    </row>
    <row r="825" spans="1:38" ht="15.75" customHeight="1">
      <c r="A825" s="1">
        <v>825</v>
      </c>
      <c r="B825" s="1">
        <v>825</v>
      </c>
      <c r="C825" s="1" t="s">
        <v>5334</v>
      </c>
      <c r="D825" s="1" t="s">
        <v>5335</v>
      </c>
      <c r="E825" s="1">
        <v>731</v>
      </c>
      <c r="F825" s="2">
        <f t="shared" si="0"/>
        <v>12.183333333333334</v>
      </c>
      <c r="G825" s="5">
        <v>40332</v>
      </c>
      <c r="H825" s="3">
        <f t="shared" si="1"/>
        <v>4</v>
      </c>
      <c r="I825" s="3" t="s">
        <v>55</v>
      </c>
      <c r="J825" s="5">
        <v>40514</v>
      </c>
      <c r="K825" s="6">
        <v>40514</v>
      </c>
      <c r="L825" s="3">
        <f t="shared" si="2"/>
        <v>4</v>
      </c>
      <c r="M825" s="3" t="s">
        <v>55</v>
      </c>
      <c r="N825" s="1" t="s">
        <v>5336</v>
      </c>
      <c r="O825" s="1">
        <v>233</v>
      </c>
      <c r="P825" s="4">
        <f t="shared" si="8"/>
        <v>66577.375</v>
      </c>
      <c r="Q825" s="1">
        <v>532619</v>
      </c>
      <c r="R825" s="1" t="s">
        <v>5337</v>
      </c>
      <c r="S825" s="1" t="s">
        <v>5338</v>
      </c>
      <c r="T825" s="1" t="s">
        <v>5339</v>
      </c>
      <c r="U825" s="7" t="s">
        <v>5340</v>
      </c>
      <c r="V825" s="1">
        <v>31</v>
      </c>
      <c r="W825" s="1">
        <v>32</v>
      </c>
      <c r="X825" s="1">
        <v>3</v>
      </c>
      <c r="Y825" s="1">
        <v>50</v>
      </c>
      <c r="Z825" s="1">
        <v>294</v>
      </c>
      <c r="AA825" s="1">
        <v>6</v>
      </c>
      <c r="AB825" s="1">
        <v>155</v>
      </c>
      <c r="AC825" s="1">
        <v>505</v>
      </c>
      <c r="AD825" s="1">
        <v>310</v>
      </c>
      <c r="AE825" s="1">
        <v>131</v>
      </c>
      <c r="AF825" s="1">
        <v>6</v>
      </c>
      <c r="AG825" s="1">
        <v>15</v>
      </c>
      <c r="AH825" s="1">
        <v>0</v>
      </c>
      <c r="AI825" s="1">
        <v>107</v>
      </c>
      <c r="AJ825" s="1">
        <v>0</v>
      </c>
      <c r="AK825" s="3">
        <f t="shared" si="4"/>
        <v>505</v>
      </c>
      <c r="AL825" s="1" t="s">
        <v>27</v>
      </c>
    </row>
    <row r="826" spans="1:38" ht="15.75" customHeight="1">
      <c r="A826" s="1">
        <v>826</v>
      </c>
      <c r="B826" s="1">
        <v>826</v>
      </c>
      <c r="C826" s="1" t="s">
        <v>5341</v>
      </c>
      <c r="D826" s="1" t="s">
        <v>5342</v>
      </c>
      <c r="E826" s="1">
        <v>529</v>
      </c>
      <c r="F826" s="2">
        <f t="shared" si="0"/>
        <v>8.8166666666666664</v>
      </c>
      <c r="G826" s="5">
        <v>40373</v>
      </c>
      <c r="H826" s="3">
        <f t="shared" si="1"/>
        <v>3</v>
      </c>
      <c r="I826" s="3" t="s">
        <v>79</v>
      </c>
      <c r="J826" s="5">
        <v>40515</v>
      </c>
      <c r="K826" s="6">
        <v>40515</v>
      </c>
      <c r="L826" s="3">
        <f t="shared" si="2"/>
        <v>5</v>
      </c>
      <c r="M826" s="3" t="s">
        <v>39</v>
      </c>
      <c r="N826" s="1" t="s">
        <v>5343</v>
      </c>
      <c r="O826" s="1">
        <v>117</v>
      </c>
      <c r="P826" s="4">
        <f t="shared" si="8"/>
        <v>104237.625</v>
      </c>
      <c r="Q826" s="1">
        <v>833901</v>
      </c>
      <c r="R826" s="1" t="s">
        <v>5344</v>
      </c>
      <c r="S826" s="1" t="s">
        <v>5345</v>
      </c>
      <c r="T826" s="1" t="s">
        <v>5346</v>
      </c>
      <c r="U826" s="7" t="s">
        <v>5347</v>
      </c>
      <c r="V826" s="1">
        <v>32</v>
      </c>
      <c r="W826" s="1">
        <v>28</v>
      </c>
      <c r="X826" s="1">
        <v>7</v>
      </c>
      <c r="Y826" s="1">
        <v>86</v>
      </c>
      <c r="Z826" s="1">
        <v>107</v>
      </c>
      <c r="AA826" s="1">
        <v>21</v>
      </c>
      <c r="AB826" s="1">
        <v>166</v>
      </c>
      <c r="AC826" s="1">
        <v>154</v>
      </c>
      <c r="AD826" s="1">
        <v>309</v>
      </c>
      <c r="AE826" s="1">
        <v>23</v>
      </c>
      <c r="AF826" s="1">
        <v>24</v>
      </c>
      <c r="AG826" s="1">
        <v>88</v>
      </c>
      <c r="AH826" s="1">
        <v>11</v>
      </c>
      <c r="AI826" s="1">
        <v>121</v>
      </c>
      <c r="AJ826" s="1">
        <v>32</v>
      </c>
      <c r="AK826" s="3">
        <f t="shared" si="4"/>
        <v>309</v>
      </c>
      <c r="AL826" s="1" t="s">
        <v>28</v>
      </c>
    </row>
    <row r="827" spans="1:38" ht="15.75" customHeight="1">
      <c r="A827" s="1">
        <v>827</v>
      </c>
      <c r="B827" s="1">
        <v>827</v>
      </c>
      <c r="C827" s="1" t="s">
        <v>5348</v>
      </c>
      <c r="D827" s="1" t="s">
        <v>5349</v>
      </c>
      <c r="E827" s="1">
        <v>585</v>
      </c>
      <c r="F827" s="2">
        <f t="shared" si="0"/>
        <v>9.75</v>
      </c>
      <c r="G827" s="5">
        <v>40519</v>
      </c>
      <c r="H827" s="3">
        <f t="shared" si="1"/>
        <v>2</v>
      </c>
      <c r="I827" s="3" t="s">
        <v>71</v>
      </c>
      <c r="J827" s="5">
        <v>40520</v>
      </c>
      <c r="K827" s="6">
        <v>40520</v>
      </c>
      <c r="L827" s="3">
        <f t="shared" si="2"/>
        <v>3</v>
      </c>
      <c r="M827" s="3" t="s">
        <v>79</v>
      </c>
      <c r="N827" s="1" t="s">
        <v>5350</v>
      </c>
      <c r="O827" s="1">
        <v>209</v>
      </c>
      <c r="P827" s="4">
        <f t="shared" si="8"/>
        <v>73586.375</v>
      </c>
      <c r="Q827" s="1">
        <v>588691</v>
      </c>
      <c r="R827" s="1" t="s">
        <v>5351</v>
      </c>
      <c r="S827" s="1" t="s">
        <v>5352</v>
      </c>
      <c r="T827" s="1" t="s">
        <v>5353</v>
      </c>
      <c r="U827" s="7" t="s">
        <v>5354</v>
      </c>
      <c r="V827" s="1">
        <v>28</v>
      </c>
      <c r="W827" s="1">
        <v>72</v>
      </c>
      <c r="X827" s="1">
        <v>12</v>
      </c>
      <c r="Y827" s="1">
        <v>205</v>
      </c>
      <c r="Z827" s="1">
        <v>79</v>
      </c>
      <c r="AA827" s="1">
        <v>55</v>
      </c>
      <c r="AB827" s="1">
        <v>132</v>
      </c>
      <c r="AC827" s="1">
        <v>48</v>
      </c>
      <c r="AD827" s="1">
        <v>447</v>
      </c>
      <c r="AE827" s="1">
        <v>44</v>
      </c>
      <c r="AF827" s="1">
        <v>10</v>
      </c>
      <c r="AG827" s="1">
        <v>34</v>
      </c>
      <c r="AH827" s="1">
        <v>27</v>
      </c>
      <c r="AI827" s="1">
        <v>262</v>
      </c>
      <c r="AJ827" s="1">
        <v>56</v>
      </c>
      <c r="AK827" s="3">
        <f t="shared" si="4"/>
        <v>447</v>
      </c>
      <c r="AL827" s="1" t="s">
        <v>28</v>
      </c>
    </row>
    <row r="828" spans="1:38" ht="15.75" customHeight="1">
      <c r="A828" s="1">
        <v>828</v>
      </c>
      <c r="B828" s="1">
        <v>828</v>
      </c>
      <c r="C828" s="1" t="s">
        <v>5355</v>
      </c>
      <c r="D828" s="1" t="s">
        <v>5356</v>
      </c>
      <c r="E828" s="1">
        <v>673</v>
      </c>
      <c r="F828" s="2">
        <f t="shared" si="0"/>
        <v>11.216666666666667</v>
      </c>
      <c r="G828" s="5">
        <v>40518</v>
      </c>
      <c r="H828" s="3">
        <f t="shared" si="1"/>
        <v>1</v>
      </c>
      <c r="I828" s="3" t="s">
        <v>40</v>
      </c>
      <c r="J828" s="5">
        <v>40521</v>
      </c>
      <c r="K828" s="6">
        <v>40521</v>
      </c>
      <c r="L828" s="3">
        <f t="shared" si="2"/>
        <v>4</v>
      </c>
      <c r="M828" s="3" t="s">
        <v>55</v>
      </c>
      <c r="N828" s="1" t="s">
        <v>5357</v>
      </c>
      <c r="O828" s="1">
        <v>893</v>
      </c>
      <c r="P828" s="4">
        <f t="shared" si="8"/>
        <v>279477.25</v>
      </c>
      <c r="Q828" s="1">
        <v>2235818</v>
      </c>
      <c r="R828" s="1" t="s">
        <v>5358</v>
      </c>
      <c r="S828" s="1" t="s">
        <v>5359</v>
      </c>
      <c r="T828" s="1" t="s">
        <v>5360</v>
      </c>
      <c r="U828" s="7" t="s">
        <v>5361</v>
      </c>
      <c r="V828" s="1">
        <v>36</v>
      </c>
      <c r="W828" s="1">
        <v>633</v>
      </c>
      <c r="X828" s="1">
        <v>19</v>
      </c>
      <c r="Y828" s="1">
        <v>1555</v>
      </c>
      <c r="Z828" s="1">
        <v>234</v>
      </c>
      <c r="AA828" s="1">
        <v>62</v>
      </c>
      <c r="AB828" s="1">
        <v>322</v>
      </c>
      <c r="AC828" s="1">
        <v>77</v>
      </c>
      <c r="AD828" s="1">
        <v>2055</v>
      </c>
      <c r="AE828" s="1">
        <v>290</v>
      </c>
      <c r="AF828" s="1">
        <v>23</v>
      </c>
      <c r="AG828" s="1">
        <v>121</v>
      </c>
      <c r="AH828" s="1">
        <v>63</v>
      </c>
      <c r="AI828" s="1">
        <v>835</v>
      </c>
      <c r="AJ828" s="1">
        <v>73</v>
      </c>
      <c r="AK828" s="3">
        <f t="shared" si="4"/>
        <v>2055</v>
      </c>
      <c r="AL828" s="1" t="s">
        <v>28</v>
      </c>
    </row>
    <row r="829" spans="1:38" ht="15.75" customHeight="1">
      <c r="A829" s="1">
        <v>829</v>
      </c>
      <c r="B829" s="1">
        <v>829</v>
      </c>
      <c r="C829" s="1" t="s">
        <v>5362</v>
      </c>
      <c r="D829" s="1" t="s">
        <v>5363</v>
      </c>
      <c r="E829" s="1">
        <v>527</v>
      </c>
      <c r="F829" s="2">
        <f t="shared" si="0"/>
        <v>8.7833333333333332</v>
      </c>
      <c r="G829" s="5">
        <v>40519</v>
      </c>
      <c r="H829" s="3">
        <f t="shared" si="1"/>
        <v>2</v>
      </c>
      <c r="I829" s="3" t="s">
        <v>71</v>
      </c>
      <c r="J829" s="5">
        <v>40525</v>
      </c>
      <c r="K829" s="6">
        <v>40525</v>
      </c>
      <c r="L829" s="3">
        <f t="shared" si="2"/>
        <v>1</v>
      </c>
      <c r="M829" s="3" t="s">
        <v>40</v>
      </c>
      <c r="N829" s="1" t="s">
        <v>5364</v>
      </c>
      <c r="O829" s="1">
        <v>220</v>
      </c>
      <c r="P829" s="4">
        <f t="shared" si="8"/>
        <v>106171.5</v>
      </c>
      <c r="Q829" s="1">
        <v>849372</v>
      </c>
      <c r="R829" s="1" t="s">
        <v>5365</v>
      </c>
      <c r="S829" s="1" t="s">
        <v>5366</v>
      </c>
      <c r="T829" s="1" t="s">
        <v>5367</v>
      </c>
      <c r="U829" s="7" t="s">
        <v>5368</v>
      </c>
      <c r="V829" s="1">
        <v>36</v>
      </c>
      <c r="W829" s="1">
        <v>79</v>
      </c>
      <c r="X829" s="1">
        <v>9</v>
      </c>
      <c r="Y829" s="1">
        <v>613</v>
      </c>
      <c r="Z829" s="1">
        <v>170</v>
      </c>
      <c r="AA829" s="1">
        <v>26</v>
      </c>
      <c r="AB829" s="1">
        <v>95</v>
      </c>
      <c r="AC829" s="1">
        <v>73</v>
      </c>
      <c r="AD829" s="1">
        <v>787</v>
      </c>
      <c r="AE829" s="1">
        <v>141</v>
      </c>
      <c r="AF829" s="1">
        <v>13</v>
      </c>
      <c r="AG829" s="1">
        <v>47</v>
      </c>
      <c r="AH829" s="1">
        <v>14</v>
      </c>
      <c r="AI829" s="1">
        <v>143</v>
      </c>
      <c r="AJ829" s="1">
        <v>27</v>
      </c>
      <c r="AK829" s="3">
        <f t="shared" si="4"/>
        <v>787</v>
      </c>
      <c r="AL829" s="1" t="s">
        <v>28</v>
      </c>
    </row>
    <row r="830" spans="1:38" ht="15.75" customHeight="1">
      <c r="A830" s="1">
        <v>830</v>
      </c>
      <c r="B830" s="1">
        <v>830</v>
      </c>
      <c r="C830" s="1" t="s">
        <v>5369</v>
      </c>
      <c r="D830" s="1" t="s">
        <v>5370</v>
      </c>
      <c r="E830" s="1">
        <v>972</v>
      </c>
      <c r="F830" s="2">
        <f t="shared" si="0"/>
        <v>16.2</v>
      </c>
      <c r="G830" s="5">
        <v>40518</v>
      </c>
      <c r="H830" s="3">
        <f t="shared" si="1"/>
        <v>1</v>
      </c>
      <c r="I830" s="3" t="s">
        <v>40</v>
      </c>
      <c r="J830" s="5">
        <v>40526</v>
      </c>
      <c r="K830" s="6">
        <v>40526</v>
      </c>
      <c r="L830" s="3">
        <f t="shared" si="2"/>
        <v>2</v>
      </c>
      <c r="M830" s="3" t="s">
        <v>71</v>
      </c>
      <c r="N830" s="1" t="s">
        <v>478</v>
      </c>
      <c r="O830" s="1">
        <v>831</v>
      </c>
      <c r="P830" s="4">
        <f t="shared" si="8"/>
        <v>106482.75</v>
      </c>
      <c r="Q830" s="1">
        <v>851862</v>
      </c>
      <c r="R830" s="1" t="s">
        <v>5371</v>
      </c>
      <c r="S830" s="1" t="s">
        <v>5372</v>
      </c>
      <c r="T830" s="1" t="s">
        <v>5373</v>
      </c>
      <c r="U830" s="7" t="s">
        <v>5374</v>
      </c>
      <c r="V830" s="1">
        <v>29</v>
      </c>
      <c r="W830" s="1">
        <v>27</v>
      </c>
      <c r="X830" s="1">
        <v>43</v>
      </c>
      <c r="Y830" s="1">
        <v>77</v>
      </c>
      <c r="Z830" s="1">
        <v>179</v>
      </c>
      <c r="AA830" s="1">
        <v>40</v>
      </c>
      <c r="AB830" s="1">
        <v>375</v>
      </c>
      <c r="AC830" s="1">
        <v>16</v>
      </c>
      <c r="AD830" s="1">
        <v>240</v>
      </c>
      <c r="AE830" s="1">
        <v>59</v>
      </c>
      <c r="AF830" s="1">
        <v>63</v>
      </c>
      <c r="AG830" s="1">
        <v>97</v>
      </c>
      <c r="AH830" s="1">
        <v>359</v>
      </c>
      <c r="AI830" s="1">
        <v>170</v>
      </c>
      <c r="AJ830" s="1">
        <v>286</v>
      </c>
      <c r="AK830" s="3">
        <f t="shared" si="4"/>
        <v>375</v>
      </c>
      <c r="AL830" s="1" t="s">
        <v>26</v>
      </c>
    </row>
    <row r="831" spans="1:38" ht="15.75" customHeight="1">
      <c r="A831" s="1">
        <v>831</v>
      </c>
      <c r="B831" s="1">
        <v>831</v>
      </c>
      <c r="C831" s="1" t="s">
        <v>5375</v>
      </c>
      <c r="D831" s="1" t="s">
        <v>5376</v>
      </c>
      <c r="E831" s="1">
        <v>605</v>
      </c>
      <c r="F831" s="2">
        <f t="shared" si="0"/>
        <v>10.083333333333334</v>
      </c>
      <c r="G831" s="5">
        <v>40486</v>
      </c>
      <c r="H831" s="3">
        <f t="shared" si="1"/>
        <v>4</v>
      </c>
      <c r="I831" s="3" t="s">
        <v>55</v>
      </c>
      <c r="J831" s="5">
        <v>40527</v>
      </c>
      <c r="K831" s="6">
        <v>40527</v>
      </c>
      <c r="L831" s="3">
        <f t="shared" si="2"/>
        <v>3</v>
      </c>
      <c r="M831" s="3" t="s">
        <v>79</v>
      </c>
      <c r="N831" s="1" t="s">
        <v>1920</v>
      </c>
      <c r="O831" s="1">
        <v>301</v>
      </c>
      <c r="P831" s="4">
        <f t="shared" si="8"/>
        <v>235342.75</v>
      </c>
      <c r="Q831" s="1">
        <v>1882742</v>
      </c>
      <c r="R831" s="1" t="s">
        <v>5377</v>
      </c>
      <c r="S831" s="1" t="s">
        <v>5378</v>
      </c>
      <c r="T831" s="1" t="s">
        <v>5379</v>
      </c>
      <c r="U831" s="7" t="s">
        <v>5380</v>
      </c>
      <c r="V831" s="1">
        <v>36</v>
      </c>
      <c r="W831" s="1">
        <v>117</v>
      </c>
      <c r="X831" s="1">
        <v>27</v>
      </c>
      <c r="Y831" s="1">
        <v>176</v>
      </c>
      <c r="Z831" s="1">
        <v>195</v>
      </c>
      <c r="AA831" s="1">
        <v>16</v>
      </c>
      <c r="AB831" s="1">
        <v>463</v>
      </c>
      <c r="AC831" s="1">
        <v>115</v>
      </c>
      <c r="AD831" s="1">
        <v>1042</v>
      </c>
      <c r="AE831" s="1">
        <v>42</v>
      </c>
      <c r="AF831" s="1">
        <v>54</v>
      </c>
      <c r="AG831" s="1">
        <v>142</v>
      </c>
      <c r="AH831" s="1">
        <v>26</v>
      </c>
      <c r="AI831" s="1">
        <v>547</v>
      </c>
      <c r="AJ831" s="1">
        <v>51</v>
      </c>
      <c r="AK831" s="3">
        <f t="shared" si="4"/>
        <v>1042</v>
      </c>
      <c r="AL831" s="1" t="s">
        <v>28</v>
      </c>
    </row>
    <row r="832" spans="1:38" ht="15.75" customHeight="1">
      <c r="A832" s="1">
        <v>832</v>
      </c>
      <c r="B832" s="1">
        <v>832</v>
      </c>
      <c r="C832" s="1" t="s">
        <v>5381</v>
      </c>
      <c r="D832" s="1" t="s">
        <v>5382</v>
      </c>
      <c r="E832" s="1">
        <v>1028</v>
      </c>
      <c r="F832" s="2">
        <f t="shared" si="0"/>
        <v>17.133333333333333</v>
      </c>
      <c r="G832" s="5">
        <v>40519</v>
      </c>
      <c r="H832" s="3">
        <f t="shared" si="1"/>
        <v>2</v>
      </c>
      <c r="I832" s="3" t="s">
        <v>71</v>
      </c>
      <c r="J832" s="5">
        <v>40528</v>
      </c>
      <c r="K832" s="6">
        <v>40528</v>
      </c>
      <c r="L832" s="3">
        <f t="shared" si="2"/>
        <v>4</v>
      </c>
      <c r="M832" s="3" t="s">
        <v>55</v>
      </c>
      <c r="N832" s="1" t="s">
        <v>5383</v>
      </c>
      <c r="O832" s="1">
        <v>219</v>
      </c>
      <c r="P832" s="4">
        <f t="shared" si="8"/>
        <v>263551.125</v>
      </c>
      <c r="Q832" s="1">
        <v>2108409</v>
      </c>
      <c r="R832" s="1" t="s">
        <v>5384</v>
      </c>
      <c r="S832" s="1" t="s">
        <v>5385</v>
      </c>
      <c r="T832" s="1" t="s">
        <v>5386</v>
      </c>
      <c r="U832" s="7" t="s">
        <v>5387</v>
      </c>
      <c r="V832" s="1">
        <v>32</v>
      </c>
      <c r="W832" s="1">
        <v>188</v>
      </c>
      <c r="X832" s="1">
        <v>12</v>
      </c>
      <c r="Y832" s="1">
        <v>371</v>
      </c>
      <c r="Z832" s="1">
        <v>196</v>
      </c>
      <c r="AA832" s="1">
        <v>702</v>
      </c>
      <c r="AB832" s="1">
        <v>593</v>
      </c>
      <c r="AC832" s="1">
        <v>98</v>
      </c>
      <c r="AD832" s="1">
        <v>488</v>
      </c>
      <c r="AE832" s="1">
        <v>36</v>
      </c>
      <c r="AF832" s="1">
        <v>71</v>
      </c>
      <c r="AG832" s="1">
        <v>187</v>
      </c>
      <c r="AH832" s="1">
        <v>69</v>
      </c>
      <c r="AI832" s="1">
        <v>177</v>
      </c>
      <c r="AJ832" s="1">
        <v>86</v>
      </c>
      <c r="AK832" s="3">
        <f t="shared" si="4"/>
        <v>702</v>
      </c>
      <c r="AL832" s="1" t="s">
        <v>25</v>
      </c>
    </row>
    <row r="833" spans="1:38" ht="15.75" customHeight="1">
      <c r="A833" s="1">
        <v>833</v>
      </c>
      <c r="B833" s="1">
        <v>833</v>
      </c>
      <c r="C833" s="1" t="s">
        <v>5388</v>
      </c>
      <c r="D833" s="1" t="s">
        <v>5389</v>
      </c>
      <c r="E833" s="1">
        <v>994</v>
      </c>
      <c r="F833" s="2">
        <f t="shared" si="0"/>
        <v>16.566666666666666</v>
      </c>
      <c r="G833" s="5">
        <v>40319</v>
      </c>
      <c r="H833" s="3">
        <f t="shared" si="1"/>
        <v>5</v>
      </c>
      <c r="I833" s="3" t="s">
        <v>39</v>
      </c>
      <c r="J833" s="5">
        <v>40529</v>
      </c>
      <c r="K833" s="6">
        <v>40529</v>
      </c>
      <c r="L833" s="3">
        <f t="shared" si="2"/>
        <v>5</v>
      </c>
      <c r="M833" s="3" t="s">
        <v>39</v>
      </c>
      <c r="N833" s="1" t="s">
        <v>5390</v>
      </c>
      <c r="O833" s="1">
        <v>291</v>
      </c>
      <c r="P833" s="4">
        <f t="shared" si="8"/>
        <v>140636.5</v>
      </c>
      <c r="Q833" s="1">
        <v>1125092</v>
      </c>
      <c r="R833" s="1" t="s">
        <v>5391</v>
      </c>
      <c r="S833" s="1" t="s">
        <v>5392</v>
      </c>
      <c r="T833" s="1" t="s">
        <v>5393</v>
      </c>
      <c r="U833" s="7" t="s">
        <v>5394</v>
      </c>
      <c r="V833" s="1">
        <v>29</v>
      </c>
      <c r="W833" s="1">
        <v>58</v>
      </c>
      <c r="X833" s="1">
        <v>18</v>
      </c>
      <c r="Y833" s="1">
        <v>58</v>
      </c>
      <c r="Z833" s="1">
        <v>339</v>
      </c>
      <c r="AA833" s="1">
        <v>20</v>
      </c>
      <c r="AB833" s="1">
        <v>489</v>
      </c>
      <c r="AC833" s="1">
        <v>245</v>
      </c>
      <c r="AD833" s="1">
        <v>682</v>
      </c>
      <c r="AE833" s="1">
        <v>57</v>
      </c>
      <c r="AF833" s="1">
        <v>38</v>
      </c>
      <c r="AG833" s="1">
        <v>74</v>
      </c>
      <c r="AH833" s="1">
        <v>23</v>
      </c>
      <c r="AI833" s="1">
        <v>515</v>
      </c>
      <c r="AJ833" s="1">
        <v>37</v>
      </c>
      <c r="AK833" s="3">
        <f t="shared" si="4"/>
        <v>682</v>
      </c>
      <c r="AL833" s="1" t="s">
        <v>28</v>
      </c>
    </row>
    <row r="834" spans="1:38" ht="15.75" customHeight="1">
      <c r="A834" s="1">
        <v>834</v>
      </c>
      <c r="B834" s="1">
        <v>834</v>
      </c>
      <c r="C834" s="1" t="s">
        <v>5395</v>
      </c>
      <c r="D834" s="1" t="s">
        <v>38</v>
      </c>
      <c r="E834" s="1">
        <v>700</v>
      </c>
      <c r="F834" s="2">
        <f t="shared" si="0"/>
        <v>11.666666666666666</v>
      </c>
      <c r="G834" s="5">
        <v>40464</v>
      </c>
      <c r="H834" s="3">
        <f t="shared" si="1"/>
        <v>3</v>
      </c>
      <c r="I834" s="3" t="s">
        <v>79</v>
      </c>
      <c r="J834" s="5">
        <v>40531</v>
      </c>
      <c r="K834" s="6">
        <v>40531</v>
      </c>
      <c r="L834" s="3">
        <f t="shared" si="2"/>
        <v>7</v>
      </c>
      <c r="M834" s="3" t="s">
        <v>87</v>
      </c>
      <c r="N834" s="1" t="s">
        <v>41</v>
      </c>
      <c r="O834" s="1">
        <v>473</v>
      </c>
      <c r="P834" s="4">
        <f t="shared" si="8"/>
        <v>231874.625</v>
      </c>
      <c r="Q834" s="1">
        <v>1854997</v>
      </c>
      <c r="R834" s="1" t="s">
        <v>5396</v>
      </c>
      <c r="S834" s="1" t="s">
        <v>5397</v>
      </c>
      <c r="T834" s="1" t="s">
        <v>5398</v>
      </c>
      <c r="U834" s="7" t="s">
        <v>5399</v>
      </c>
      <c r="V834" s="1">
        <v>0</v>
      </c>
      <c r="W834" s="1">
        <v>280</v>
      </c>
      <c r="X834" s="1">
        <v>27</v>
      </c>
      <c r="Y834" s="1">
        <v>330</v>
      </c>
      <c r="Z834" s="1">
        <v>1364</v>
      </c>
      <c r="AA834" s="1">
        <v>574</v>
      </c>
      <c r="AB834" s="1">
        <v>1460</v>
      </c>
      <c r="AC834" s="1">
        <v>893</v>
      </c>
      <c r="AD834" s="1">
        <v>1803</v>
      </c>
      <c r="AE834" s="1">
        <v>634</v>
      </c>
      <c r="AF834" s="1">
        <v>22</v>
      </c>
      <c r="AG834" s="1">
        <v>118</v>
      </c>
      <c r="AH834" s="1">
        <v>34</v>
      </c>
      <c r="AI834" s="1">
        <v>1452</v>
      </c>
      <c r="AJ834" s="1">
        <v>41</v>
      </c>
      <c r="AK834" s="3">
        <f t="shared" si="4"/>
        <v>1803</v>
      </c>
      <c r="AL834" s="1" t="s">
        <v>28</v>
      </c>
    </row>
    <row r="835" spans="1:38" ht="15.75" customHeight="1">
      <c r="A835" s="1">
        <v>835</v>
      </c>
      <c r="B835" s="1">
        <v>835</v>
      </c>
      <c r="C835" s="1" t="s">
        <v>5400</v>
      </c>
      <c r="D835" s="1" t="s">
        <v>5401</v>
      </c>
      <c r="E835" s="1">
        <v>1040</v>
      </c>
      <c r="F835" s="2">
        <f t="shared" si="0"/>
        <v>17.333333333333332</v>
      </c>
      <c r="G835" s="5">
        <v>40519</v>
      </c>
      <c r="H835" s="3">
        <f t="shared" si="1"/>
        <v>2</v>
      </c>
      <c r="I835" s="3" t="s">
        <v>71</v>
      </c>
      <c r="J835" s="5">
        <v>40532</v>
      </c>
      <c r="K835" s="6">
        <v>40532</v>
      </c>
      <c r="L835" s="3">
        <f t="shared" si="2"/>
        <v>1</v>
      </c>
      <c r="M835" s="3" t="s">
        <v>40</v>
      </c>
      <c r="N835" s="1" t="s">
        <v>5402</v>
      </c>
      <c r="O835" s="1">
        <v>153</v>
      </c>
      <c r="P835" s="4">
        <f t="shared" si="8"/>
        <v>107287.875</v>
      </c>
      <c r="Q835" s="1">
        <v>858303</v>
      </c>
      <c r="R835" s="1" t="s">
        <v>5403</v>
      </c>
      <c r="S835" s="1" t="s">
        <v>5404</v>
      </c>
      <c r="T835" s="1" t="s">
        <v>5405</v>
      </c>
      <c r="U835" s="7" t="s">
        <v>5406</v>
      </c>
      <c r="V835" s="1">
        <v>28</v>
      </c>
      <c r="W835" s="1">
        <v>391</v>
      </c>
      <c r="X835" s="1">
        <v>3</v>
      </c>
      <c r="Y835" s="1">
        <v>172</v>
      </c>
      <c r="Z835" s="1">
        <v>285</v>
      </c>
      <c r="AA835" s="1">
        <v>40</v>
      </c>
      <c r="AB835" s="1">
        <v>197</v>
      </c>
      <c r="AC835" s="1">
        <v>16</v>
      </c>
      <c r="AD835" s="1">
        <v>376</v>
      </c>
      <c r="AE835" s="1">
        <v>240</v>
      </c>
      <c r="AF835" s="1">
        <v>2</v>
      </c>
      <c r="AG835" s="1">
        <v>15</v>
      </c>
      <c r="AH835" s="1">
        <v>2</v>
      </c>
      <c r="AI835" s="1">
        <v>131</v>
      </c>
      <c r="AJ835" s="1">
        <v>7</v>
      </c>
      <c r="AK835" s="3">
        <f t="shared" si="4"/>
        <v>391</v>
      </c>
      <c r="AL835" s="1" t="s">
        <v>28</v>
      </c>
    </row>
    <row r="836" spans="1:38" ht="15.75" customHeight="1">
      <c r="A836" s="1">
        <v>836</v>
      </c>
      <c r="B836" s="1">
        <v>836</v>
      </c>
      <c r="C836" s="1" t="s">
        <v>5407</v>
      </c>
      <c r="D836" s="1" t="s">
        <v>5408</v>
      </c>
      <c r="E836" s="1">
        <v>898</v>
      </c>
      <c r="F836" s="2">
        <f t="shared" si="0"/>
        <v>14.966666666666667</v>
      </c>
      <c r="G836" s="5">
        <v>40519</v>
      </c>
      <c r="H836" s="3">
        <f t="shared" si="1"/>
        <v>2</v>
      </c>
      <c r="I836" s="3" t="s">
        <v>71</v>
      </c>
      <c r="J836" s="5">
        <v>40533</v>
      </c>
      <c r="K836" s="6">
        <v>40533</v>
      </c>
      <c r="L836" s="3">
        <f t="shared" si="2"/>
        <v>2</v>
      </c>
      <c r="M836" s="3" t="s">
        <v>71</v>
      </c>
      <c r="N836" s="1" t="s">
        <v>5409</v>
      </c>
      <c r="O836" s="1">
        <v>868</v>
      </c>
      <c r="P836" s="4">
        <f t="shared" si="8"/>
        <v>928897.375</v>
      </c>
      <c r="Q836" s="1">
        <v>7431179</v>
      </c>
      <c r="R836" s="1" t="s">
        <v>5410</v>
      </c>
      <c r="S836" s="1" t="s">
        <v>5411</v>
      </c>
      <c r="T836" s="1" t="s">
        <v>5412</v>
      </c>
      <c r="U836" s="7" t="s">
        <v>5413</v>
      </c>
      <c r="V836" s="1">
        <v>46</v>
      </c>
      <c r="W836" s="1">
        <v>447</v>
      </c>
      <c r="X836" s="1">
        <v>51</v>
      </c>
      <c r="Y836" s="1">
        <v>1149</v>
      </c>
      <c r="Z836" s="1">
        <v>466</v>
      </c>
      <c r="AA836" s="1">
        <v>171</v>
      </c>
      <c r="AB836" s="1">
        <v>1084</v>
      </c>
      <c r="AC836" s="1">
        <v>128</v>
      </c>
      <c r="AD836" s="1">
        <v>3817</v>
      </c>
      <c r="AE836" s="1">
        <v>236</v>
      </c>
      <c r="AF836" s="1">
        <v>52</v>
      </c>
      <c r="AG836" s="1">
        <v>228</v>
      </c>
      <c r="AH836" s="1">
        <v>86</v>
      </c>
      <c r="AI836" s="1">
        <v>1360</v>
      </c>
      <c r="AJ836" s="1">
        <v>129</v>
      </c>
      <c r="AK836" s="3">
        <f t="shared" si="4"/>
        <v>3817</v>
      </c>
      <c r="AL836" s="1" t="s">
        <v>28</v>
      </c>
    </row>
    <row r="837" spans="1:38" ht="15.75" customHeight="1">
      <c r="A837" s="1">
        <v>837</v>
      </c>
      <c r="B837" s="1">
        <v>837</v>
      </c>
      <c r="C837" s="1" t="s">
        <v>5414</v>
      </c>
      <c r="D837" s="1" t="s">
        <v>62</v>
      </c>
      <c r="E837" s="1">
        <v>1079</v>
      </c>
      <c r="F837" s="2">
        <f t="shared" si="0"/>
        <v>17.983333333333334</v>
      </c>
      <c r="G837" s="5">
        <v>40430</v>
      </c>
      <c r="H837" s="3">
        <f t="shared" si="1"/>
        <v>4</v>
      </c>
      <c r="I837" s="3" t="s">
        <v>55</v>
      </c>
      <c r="J837" s="5">
        <v>40534</v>
      </c>
      <c r="K837" s="6">
        <v>40534</v>
      </c>
      <c r="L837" s="3">
        <f t="shared" si="2"/>
        <v>3</v>
      </c>
      <c r="M837" s="3" t="s">
        <v>79</v>
      </c>
      <c r="N837" s="1" t="s">
        <v>64</v>
      </c>
      <c r="O837" s="1">
        <v>68</v>
      </c>
      <c r="P837" s="4">
        <f t="shared" si="8"/>
        <v>87849.125</v>
      </c>
      <c r="Q837" s="1">
        <v>702793</v>
      </c>
      <c r="R837" s="1" t="s">
        <v>5415</v>
      </c>
      <c r="S837" s="1" t="s">
        <v>5416</v>
      </c>
      <c r="T837" s="1" t="s">
        <v>5417</v>
      </c>
      <c r="U837" s="7" t="s">
        <v>5418</v>
      </c>
      <c r="V837" s="1">
        <v>23</v>
      </c>
      <c r="W837" s="1">
        <v>47</v>
      </c>
      <c r="X837" s="1">
        <v>6</v>
      </c>
      <c r="Y837" s="1">
        <v>59</v>
      </c>
      <c r="Z837" s="1">
        <v>46</v>
      </c>
      <c r="AA837" s="1">
        <v>10</v>
      </c>
      <c r="AB837" s="1">
        <v>107</v>
      </c>
      <c r="AC837" s="1">
        <v>43</v>
      </c>
      <c r="AD837" s="1">
        <v>303</v>
      </c>
      <c r="AE837" s="1">
        <v>21</v>
      </c>
      <c r="AF837" s="1">
        <v>21</v>
      </c>
      <c r="AG837" s="1">
        <v>28</v>
      </c>
      <c r="AH837" s="1">
        <v>3</v>
      </c>
      <c r="AI837" s="1">
        <v>114</v>
      </c>
      <c r="AJ837" s="1">
        <v>7</v>
      </c>
      <c r="AK837" s="3">
        <f t="shared" si="4"/>
        <v>303</v>
      </c>
      <c r="AL837" s="1" t="s">
        <v>28</v>
      </c>
    </row>
    <row r="838" spans="1:38" ht="15.75" customHeight="1">
      <c r="A838" s="1">
        <v>838</v>
      </c>
      <c r="B838" s="1">
        <v>838</v>
      </c>
      <c r="C838" s="1" t="s">
        <v>5419</v>
      </c>
      <c r="D838" s="1" t="s">
        <v>5420</v>
      </c>
      <c r="E838" s="1">
        <v>1219</v>
      </c>
      <c r="F838" s="2">
        <f t="shared" si="0"/>
        <v>20.316666666666666</v>
      </c>
      <c r="G838" s="5">
        <v>40334</v>
      </c>
      <c r="H838" s="3">
        <f t="shared" si="1"/>
        <v>6</v>
      </c>
      <c r="I838" s="3" t="s">
        <v>63</v>
      </c>
      <c r="J838" s="5">
        <v>40535</v>
      </c>
      <c r="K838" s="6">
        <v>40535</v>
      </c>
      <c r="L838" s="3">
        <f t="shared" si="2"/>
        <v>4</v>
      </c>
      <c r="M838" s="3" t="s">
        <v>55</v>
      </c>
      <c r="N838" s="1" t="s">
        <v>5421</v>
      </c>
      <c r="O838" s="1">
        <v>1927</v>
      </c>
      <c r="P838" s="4">
        <f t="shared" si="8"/>
        <v>3896018.75</v>
      </c>
      <c r="Q838" s="1">
        <v>31168150</v>
      </c>
      <c r="R838" s="1" t="s">
        <v>5422</v>
      </c>
      <c r="S838" s="1" t="s">
        <v>5423</v>
      </c>
      <c r="T838" s="1" t="s">
        <v>5424</v>
      </c>
      <c r="U838" s="7" t="s">
        <v>5425</v>
      </c>
      <c r="V838" s="1">
        <v>52</v>
      </c>
      <c r="W838" s="1">
        <v>7942</v>
      </c>
      <c r="X838" s="1">
        <v>155</v>
      </c>
      <c r="Y838" s="1">
        <v>8280</v>
      </c>
      <c r="Z838" s="1">
        <v>4638</v>
      </c>
      <c r="AA838" s="1">
        <v>5225</v>
      </c>
      <c r="AB838" s="1">
        <v>4561</v>
      </c>
      <c r="AC838" s="1">
        <v>1094</v>
      </c>
      <c r="AD838" s="1">
        <v>21444</v>
      </c>
      <c r="AE838" s="1">
        <v>2100</v>
      </c>
      <c r="AF838" s="1">
        <v>283</v>
      </c>
      <c r="AG838" s="1">
        <v>500</v>
      </c>
      <c r="AH838" s="1">
        <v>113</v>
      </c>
      <c r="AI838" s="1">
        <v>3510</v>
      </c>
      <c r="AJ838" s="1">
        <v>233</v>
      </c>
      <c r="AK838" s="3">
        <f t="shared" si="4"/>
        <v>21444</v>
      </c>
      <c r="AL838" s="1" t="s">
        <v>28</v>
      </c>
    </row>
    <row r="839" spans="1:38" ht="15.75" customHeight="1">
      <c r="A839" s="1">
        <v>839</v>
      </c>
      <c r="B839" s="1">
        <v>839</v>
      </c>
      <c r="C839" s="1" t="s">
        <v>5426</v>
      </c>
      <c r="D839" s="1" t="s">
        <v>256</v>
      </c>
      <c r="E839" s="1">
        <v>1387</v>
      </c>
      <c r="F839" s="2">
        <f t="shared" si="0"/>
        <v>23.116666666666667</v>
      </c>
      <c r="G839" s="5">
        <v>40499</v>
      </c>
      <c r="H839" s="3">
        <f t="shared" si="1"/>
        <v>3</v>
      </c>
      <c r="I839" s="3" t="s">
        <v>79</v>
      </c>
      <c r="J839" s="5">
        <v>40543</v>
      </c>
      <c r="K839" s="6">
        <v>40543</v>
      </c>
      <c r="L839" s="3">
        <f t="shared" si="2"/>
        <v>5</v>
      </c>
      <c r="M839" s="3" t="s">
        <v>39</v>
      </c>
      <c r="N839" s="1" t="s">
        <v>257</v>
      </c>
      <c r="O839" s="1">
        <v>272</v>
      </c>
      <c r="P839" s="4">
        <f t="shared" si="8"/>
        <v>118577.75</v>
      </c>
      <c r="Q839" s="1">
        <v>948622</v>
      </c>
      <c r="R839" s="1" t="s">
        <v>5427</v>
      </c>
      <c r="S839" s="1" t="s">
        <v>5428</v>
      </c>
      <c r="T839" s="1" t="s">
        <v>5429</v>
      </c>
      <c r="U839" s="7" t="s">
        <v>5430</v>
      </c>
      <c r="V839" s="1">
        <v>32</v>
      </c>
      <c r="W839" s="1">
        <v>70</v>
      </c>
      <c r="X839" s="1">
        <v>9</v>
      </c>
      <c r="Y839" s="1">
        <v>175</v>
      </c>
      <c r="Z839" s="1">
        <v>186</v>
      </c>
      <c r="AA839" s="1">
        <v>9</v>
      </c>
      <c r="AB839" s="1">
        <v>383</v>
      </c>
      <c r="AC839" s="1">
        <v>84</v>
      </c>
      <c r="AD839" s="1">
        <v>805</v>
      </c>
      <c r="AE839" s="1">
        <v>35</v>
      </c>
      <c r="AF839" s="1">
        <v>96</v>
      </c>
      <c r="AG839" s="1">
        <v>99</v>
      </c>
      <c r="AH839" s="1">
        <v>18</v>
      </c>
      <c r="AI839" s="1">
        <v>583</v>
      </c>
      <c r="AJ839" s="1">
        <v>95</v>
      </c>
      <c r="AK839" s="3">
        <f t="shared" si="4"/>
        <v>805</v>
      </c>
      <c r="AL839" s="1" t="s">
        <v>28</v>
      </c>
    </row>
    <row r="840" spans="1:38" ht="15.75" customHeight="1">
      <c r="A840" s="1">
        <v>840</v>
      </c>
      <c r="B840" s="1">
        <v>840</v>
      </c>
      <c r="C840" s="1" t="s">
        <v>5431</v>
      </c>
      <c r="D840" s="1" t="s">
        <v>5432</v>
      </c>
      <c r="E840" s="1">
        <v>250</v>
      </c>
      <c r="F840" s="2">
        <f t="shared" si="0"/>
        <v>4.166666666666667</v>
      </c>
      <c r="G840" s="5">
        <v>40518</v>
      </c>
      <c r="H840" s="3">
        <f t="shared" si="1"/>
        <v>1</v>
      </c>
      <c r="I840" s="3" t="s">
        <v>40</v>
      </c>
      <c r="J840" s="5">
        <v>40546</v>
      </c>
      <c r="K840" s="6">
        <v>40546</v>
      </c>
      <c r="L840" s="3">
        <f t="shared" si="2"/>
        <v>1</v>
      </c>
      <c r="M840" s="3" t="s">
        <v>40</v>
      </c>
      <c r="N840" s="1" t="s">
        <v>478</v>
      </c>
      <c r="O840" s="1">
        <v>409</v>
      </c>
      <c r="P840" s="4">
        <f t="shared" ref="P840:P1100" si="9">(Q840/(2017-2011+1))</f>
        <v>605870.85714285716</v>
      </c>
      <c r="Q840" s="1">
        <v>4241096</v>
      </c>
      <c r="R840" s="1" t="s">
        <v>5433</v>
      </c>
      <c r="S840" s="1" t="s">
        <v>5434</v>
      </c>
      <c r="T840" s="1" t="s">
        <v>5435</v>
      </c>
      <c r="U840" s="7" t="s">
        <v>5436</v>
      </c>
      <c r="V840" s="1">
        <v>57</v>
      </c>
      <c r="W840" s="1">
        <v>147</v>
      </c>
      <c r="X840" s="1">
        <v>76</v>
      </c>
      <c r="Y840" s="1">
        <v>216</v>
      </c>
      <c r="Z840" s="1">
        <v>126</v>
      </c>
      <c r="AA840" s="1">
        <v>1103</v>
      </c>
      <c r="AB840" s="1">
        <v>374</v>
      </c>
      <c r="AC840" s="1">
        <v>163</v>
      </c>
      <c r="AD840" s="1">
        <v>666</v>
      </c>
      <c r="AE840" s="1">
        <v>47</v>
      </c>
      <c r="AF840" s="1">
        <v>57</v>
      </c>
      <c r="AG840" s="1">
        <v>540</v>
      </c>
      <c r="AH840" s="1">
        <v>304</v>
      </c>
      <c r="AI840" s="1">
        <v>560</v>
      </c>
      <c r="AJ840" s="1">
        <v>527</v>
      </c>
      <c r="AK840" s="3">
        <f t="shared" si="4"/>
        <v>1103</v>
      </c>
      <c r="AL840" s="1" t="s">
        <v>25</v>
      </c>
    </row>
    <row r="841" spans="1:38" ht="15.75" customHeight="1">
      <c r="A841" s="1">
        <v>841</v>
      </c>
      <c r="B841" s="1">
        <v>841</v>
      </c>
      <c r="C841" s="1" t="s">
        <v>5437</v>
      </c>
      <c r="D841" s="1" t="s">
        <v>5438</v>
      </c>
      <c r="E841" s="1">
        <v>573</v>
      </c>
      <c r="F841" s="2">
        <f t="shared" si="0"/>
        <v>9.5500000000000007</v>
      </c>
      <c r="G841" s="5">
        <v>40460</v>
      </c>
      <c r="H841" s="3">
        <f t="shared" si="1"/>
        <v>6</v>
      </c>
      <c r="I841" s="3" t="s">
        <v>63</v>
      </c>
      <c r="J841" s="5">
        <v>40547</v>
      </c>
      <c r="K841" s="6">
        <v>40547</v>
      </c>
      <c r="L841" s="3">
        <f t="shared" si="2"/>
        <v>2</v>
      </c>
      <c r="M841" s="3" t="s">
        <v>71</v>
      </c>
      <c r="N841" s="1" t="s">
        <v>5439</v>
      </c>
      <c r="O841" s="1">
        <v>2374</v>
      </c>
      <c r="P841" s="4">
        <f t="shared" si="9"/>
        <v>263893.71428571426</v>
      </c>
      <c r="Q841" s="1">
        <v>1847256</v>
      </c>
      <c r="R841" s="1" t="s">
        <v>5440</v>
      </c>
      <c r="S841" s="1" t="s">
        <v>5441</v>
      </c>
      <c r="T841" s="1" t="s">
        <v>5442</v>
      </c>
      <c r="U841" s="7" t="s">
        <v>5443</v>
      </c>
      <c r="V841" s="1">
        <v>35</v>
      </c>
      <c r="W841" s="1">
        <v>896</v>
      </c>
      <c r="X841" s="1">
        <v>66</v>
      </c>
      <c r="Y841" s="1">
        <v>488</v>
      </c>
      <c r="Z841" s="1">
        <v>874</v>
      </c>
      <c r="AA841" s="1">
        <v>202</v>
      </c>
      <c r="AB841" s="1">
        <v>1208</v>
      </c>
      <c r="AC841" s="1">
        <v>135</v>
      </c>
      <c r="AD841" s="1">
        <v>1093</v>
      </c>
      <c r="AE841" s="1">
        <v>233</v>
      </c>
      <c r="AF841" s="1">
        <v>61</v>
      </c>
      <c r="AG841" s="1">
        <v>155</v>
      </c>
      <c r="AH841" s="1">
        <v>77</v>
      </c>
      <c r="AI841" s="1">
        <v>593</v>
      </c>
      <c r="AJ841" s="1">
        <v>257</v>
      </c>
      <c r="AK841" s="3">
        <f t="shared" si="4"/>
        <v>1208</v>
      </c>
      <c r="AL841" s="1" t="s">
        <v>26</v>
      </c>
    </row>
    <row r="842" spans="1:38" ht="15.75" customHeight="1">
      <c r="A842" s="1">
        <v>842</v>
      </c>
      <c r="B842" s="1">
        <v>842</v>
      </c>
      <c r="C842" s="1" t="s">
        <v>5444</v>
      </c>
      <c r="D842" s="1" t="s">
        <v>5445</v>
      </c>
      <c r="E842" s="1">
        <v>991</v>
      </c>
      <c r="F842" s="2">
        <f t="shared" si="0"/>
        <v>16.516666666666666</v>
      </c>
      <c r="G842" s="5">
        <v>40486</v>
      </c>
      <c r="H842" s="3">
        <f t="shared" si="1"/>
        <v>4</v>
      </c>
      <c r="I842" s="3" t="s">
        <v>55</v>
      </c>
      <c r="J842" s="5">
        <v>40548</v>
      </c>
      <c r="K842" s="6">
        <v>40548</v>
      </c>
      <c r="L842" s="3">
        <f t="shared" si="2"/>
        <v>3</v>
      </c>
      <c r="M842" s="3" t="s">
        <v>79</v>
      </c>
      <c r="N842" s="1" t="s">
        <v>1361</v>
      </c>
      <c r="O842" s="1">
        <v>214</v>
      </c>
      <c r="P842" s="4">
        <f t="shared" si="9"/>
        <v>175971.42857142858</v>
      </c>
      <c r="Q842" s="1">
        <v>1231800</v>
      </c>
      <c r="R842" s="1" t="s">
        <v>5446</v>
      </c>
      <c r="S842" s="1" t="s">
        <v>5447</v>
      </c>
      <c r="T842" s="1" t="s">
        <v>5448</v>
      </c>
      <c r="U842" s="7" t="s">
        <v>5449</v>
      </c>
      <c r="V842" s="1">
        <v>28</v>
      </c>
      <c r="W842" s="1">
        <v>79</v>
      </c>
      <c r="X842" s="1">
        <v>19</v>
      </c>
      <c r="Y842" s="1">
        <v>88</v>
      </c>
      <c r="Z842" s="1">
        <v>833</v>
      </c>
      <c r="AA842" s="1">
        <v>334</v>
      </c>
      <c r="AB842" s="1">
        <v>467</v>
      </c>
      <c r="AC842" s="1">
        <v>377</v>
      </c>
      <c r="AD842" s="1">
        <v>296</v>
      </c>
      <c r="AE842" s="1">
        <v>91</v>
      </c>
      <c r="AF842" s="1">
        <v>26</v>
      </c>
      <c r="AG842" s="1">
        <v>77</v>
      </c>
      <c r="AH842" s="1">
        <v>14</v>
      </c>
      <c r="AI842" s="1">
        <v>74</v>
      </c>
      <c r="AJ842" s="1">
        <v>23</v>
      </c>
      <c r="AK842" s="3">
        <f t="shared" si="4"/>
        <v>833</v>
      </c>
      <c r="AL842" s="1" t="s">
        <v>24</v>
      </c>
    </row>
    <row r="843" spans="1:38" ht="15.75" customHeight="1">
      <c r="A843" s="1">
        <v>843</v>
      </c>
      <c r="B843" s="1">
        <v>843</v>
      </c>
      <c r="C843" s="1" t="s">
        <v>5450</v>
      </c>
      <c r="D843" s="1" t="s">
        <v>5451</v>
      </c>
      <c r="E843" s="1">
        <v>1268</v>
      </c>
      <c r="F843" s="2">
        <f t="shared" si="0"/>
        <v>21.133333333333333</v>
      </c>
      <c r="G843" s="5">
        <v>40519</v>
      </c>
      <c r="H843" s="3">
        <f t="shared" si="1"/>
        <v>2</v>
      </c>
      <c r="I843" s="3" t="s">
        <v>71</v>
      </c>
      <c r="J843" s="5">
        <v>40549</v>
      </c>
      <c r="K843" s="6">
        <v>40549</v>
      </c>
      <c r="L843" s="3">
        <f t="shared" si="2"/>
        <v>4</v>
      </c>
      <c r="M843" s="3" t="s">
        <v>55</v>
      </c>
      <c r="N843" s="1" t="s">
        <v>5452</v>
      </c>
      <c r="O843" s="1">
        <v>207</v>
      </c>
      <c r="P843" s="4">
        <f t="shared" si="9"/>
        <v>127498.85714285714</v>
      </c>
      <c r="Q843" s="1">
        <v>892492</v>
      </c>
      <c r="R843" s="1" t="s">
        <v>5453</v>
      </c>
      <c r="S843" s="1" t="s">
        <v>5454</v>
      </c>
      <c r="T843" s="1" t="s">
        <v>5455</v>
      </c>
      <c r="U843" s="7" t="s">
        <v>5456</v>
      </c>
      <c r="V843" s="1">
        <v>30</v>
      </c>
      <c r="W843" s="1">
        <v>60</v>
      </c>
      <c r="X843" s="1">
        <v>4</v>
      </c>
      <c r="Y843" s="1">
        <v>441</v>
      </c>
      <c r="Z843" s="1">
        <v>182</v>
      </c>
      <c r="AA843" s="1">
        <v>5</v>
      </c>
      <c r="AB843" s="1">
        <v>634</v>
      </c>
      <c r="AC843" s="1">
        <v>203</v>
      </c>
      <c r="AD843" s="1">
        <v>433</v>
      </c>
      <c r="AE843" s="1">
        <v>299</v>
      </c>
      <c r="AF843" s="1">
        <v>17</v>
      </c>
      <c r="AG843" s="1">
        <v>34</v>
      </c>
      <c r="AH843" s="1">
        <v>10</v>
      </c>
      <c r="AI843" s="1">
        <v>480</v>
      </c>
      <c r="AJ843" s="1">
        <v>26</v>
      </c>
      <c r="AK843" s="3">
        <f t="shared" si="4"/>
        <v>634</v>
      </c>
      <c r="AL843" s="1" t="s">
        <v>26</v>
      </c>
    </row>
    <row r="844" spans="1:38" ht="15.75" customHeight="1">
      <c r="A844" s="1">
        <v>844</v>
      </c>
      <c r="B844" s="1">
        <v>844</v>
      </c>
      <c r="C844" s="1" t="s">
        <v>5457</v>
      </c>
      <c r="D844" s="1" t="s">
        <v>5458</v>
      </c>
      <c r="E844" s="1">
        <v>1053</v>
      </c>
      <c r="F844" s="2">
        <f t="shared" si="0"/>
        <v>17.55</v>
      </c>
      <c r="G844" s="5">
        <v>40450</v>
      </c>
      <c r="H844" s="3">
        <f t="shared" si="1"/>
        <v>3</v>
      </c>
      <c r="I844" s="3" t="s">
        <v>79</v>
      </c>
      <c r="J844" s="5">
        <v>40550</v>
      </c>
      <c r="K844" s="6">
        <v>40550</v>
      </c>
      <c r="L844" s="3">
        <f t="shared" si="2"/>
        <v>5</v>
      </c>
      <c r="M844" s="3" t="s">
        <v>39</v>
      </c>
      <c r="N844" s="1" t="s">
        <v>5459</v>
      </c>
      <c r="O844" s="1">
        <v>592</v>
      </c>
      <c r="P844" s="4">
        <f t="shared" si="9"/>
        <v>408520.57142857142</v>
      </c>
      <c r="Q844" s="1">
        <v>2859644</v>
      </c>
      <c r="R844" s="1" t="s">
        <v>5460</v>
      </c>
      <c r="S844" s="1" t="s">
        <v>5461</v>
      </c>
      <c r="T844" s="1" t="s">
        <v>5462</v>
      </c>
      <c r="U844" s="7" t="s">
        <v>5463</v>
      </c>
      <c r="V844" s="1">
        <v>36</v>
      </c>
      <c r="W844" s="1">
        <v>1285</v>
      </c>
      <c r="X844" s="1">
        <v>17</v>
      </c>
      <c r="Y844" s="1">
        <v>569</v>
      </c>
      <c r="Z844" s="1">
        <v>596</v>
      </c>
      <c r="AA844" s="1">
        <v>861</v>
      </c>
      <c r="AB844" s="1">
        <v>143</v>
      </c>
      <c r="AC844" s="1">
        <v>156</v>
      </c>
      <c r="AD844" s="1">
        <v>4019</v>
      </c>
      <c r="AE844" s="1">
        <v>217</v>
      </c>
      <c r="AF844" s="1">
        <v>102</v>
      </c>
      <c r="AG844" s="1">
        <v>184</v>
      </c>
      <c r="AH844" s="1">
        <v>37</v>
      </c>
      <c r="AI844" s="1">
        <v>556</v>
      </c>
      <c r="AJ844" s="1">
        <v>58</v>
      </c>
      <c r="AK844" s="3">
        <f t="shared" si="4"/>
        <v>4019</v>
      </c>
      <c r="AL844" s="1" t="s">
        <v>28</v>
      </c>
    </row>
    <row r="845" spans="1:38" ht="15.75" customHeight="1">
      <c r="A845" s="1">
        <v>845</v>
      </c>
      <c r="B845" s="1">
        <v>845</v>
      </c>
      <c r="C845" s="1" t="s">
        <v>5464</v>
      </c>
      <c r="D845" s="1" t="s">
        <v>5465</v>
      </c>
      <c r="E845" s="1">
        <v>652</v>
      </c>
      <c r="F845" s="2">
        <f t="shared" si="0"/>
        <v>10.866666666666667</v>
      </c>
      <c r="G845" s="5">
        <v>40519</v>
      </c>
      <c r="H845" s="3">
        <f t="shared" si="1"/>
        <v>2</v>
      </c>
      <c r="I845" s="3" t="s">
        <v>71</v>
      </c>
      <c r="J845" s="5">
        <v>40553</v>
      </c>
      <c r="K845" s="6">
        <v>40553</v>
      </c>
      <c r="L845" s="3">
        <f t="shared" si="2"/>
        <v>1</v>
      </c>
      <c r="M845" s="3" t="s">
        <v>40</v>
      </c>
      <c r="N845" s="1" t="s">
        <v>5466</v>
      </c>
      <c r="O845" s="1">
        <v>205</v>
      </c>
      <c r="P845" s="4">
        <f t="shared" si="9"/>
        <v>95316.857142857145</v>
      </c>
      <c r="Q845" s="1">
        <v>667218</v>
      </c>
      <c r="R845" s="1" t="s">
        <v>5467</v>
      </c>
      <c r="S845" s="1" t="s">
        <v>5468</v>
      </c>
      <c r="T845" s="1" t="s">
        <v>5469</v>
      </c>
      <c r="U845" s="7" t="s">
        <v>5470</v>
      </c>
      <c r="V845" s="1">
        <v>32</v>
      </c>
      <c r="W845" s="1">
        <v>49</v>
      </c>
      <c r="X845" s="1">
        <v>15</v>
      </c>
      <c r="Y845" s="1">
        <v>172</v>
      </c>
      <c r="Z845" s="1">
        <v>32</v>
      </c>
      <c r="AA845" s="1">
        <v>11</v>
      </c>
      <c r="AB845" s="1">
        <v>121</v>
      </c>
      <c r="AC845" s="1">
        <v>13</v>
      </c>
      <c r="AD845" s="1">
        <v>375</v>
      </c>
      <c r="AE845" s="1">
        <v>15</v>
      </c>
      <c r="AF845" s="1">
        <v>57</v>
      </c>
      <c r="AG845" s="1">
        <v>82</v>
      </c>
      <c r="AH845" s="1">
        <v>33</v>
      </c>
      <c r="AI845" s="1">
        <v>220</v>
      </c>
      <c r="AJ845" s="1">
        <v>81</v>
      </c>
      <c r="AK845" s="3">
        <f t="shared" si="4"/>
        <v>375</v>
      </c>
      <c r="AL845" s="1" t="s">
        <v>28</v>
      </c>
    </row>
    <row r="846" spans="1:38" ht="15.75" customHeight="1">
      <c r="A846" s="1">
        <v>846</v>
      </c>
      <c r="B846" s="1">
        <v>846</v>
      </c>
      <c r="C846" s="1" t="s">
        <v>5471</v>
      </c>
      <c r="D846" s="1" t="s">
        <v>5472</v>
      </c>
      <c r="E846" s="1">
        <v>473</v>
      </c>
      <c r="F846" s="2">
        <f t="shared" si="0"/>
        <v>7.8833333333333337</v>
      </c>
      <c r="G846" s="5">
        <v>40519</v>
      </c>
      <c r="H846" s="3">
        <f t="shared" si="1"/>
        <v>2</v>
      </c>
      <c r="I846" s="3" t="s">
        <v>71</v>
      </c>
      <c r="J846" s="5">
        <v>40554</v>
      </c>
      <c r="K846" s="6">
        <v>40554</v>
      </c>
      <c r="L846" s="3">
        <f t="shared" si="2"/>
        <v>2</v>
      </c>
      <c r="M846" s="3" t="s">
        <v>71</v>
      </c>
      <c r="N846" s="1" t="s">
        <v>5473</v>
      </c>
      <c r="O846" s="1">
        <v>250</v>
      </c>
      <c r="P846" s="4">
        <f t="shared" si="9"/>
        <v>210761.85714285713</v>
      </c>
      <c r="Q846" s="1">
        <v>1475333</v>
      </c>
      <c r="R846" s="1" t="s">
        <v>5474</v>
      </c>
      <c r="S846" s="1" t="s">
        <v>5475</v>
      </c>
      <c r="T846" s="1" t="s">
        <v>5476</v>
      </c>
      <c r="U846" s="7" t="s">
        <v>5477</v>
      </c>
      <c r="V846" s="1">
        <v>38</v>
      </c>
      <c r="W846" s="1">
        <v>125</v>
      </c>
      <c r="X846" s="1">
        <v>40</v>
      </c>
      <c r="Y846" s="1">
        <v>41</v>
      </c>
      <c r="Z846" s="1">
        <v>563</v>
      </c>
      <c r="AA846" s="1">
        <v>143</v>
      </c>
      <c r="AB846" s="1">
        <v>461</v>
      </c>
      <c r="AC846" s="1">
        <v>222</v>
      </c>
      <c r="AD846" s="1">
        <v>324</v>
      </c>
      <c r="AE846" s="1">
        <v>72</v>
      </c>
      <c r="AF846" s="1">
        <v>39</v>
      </c>
      <c r="AG846" s="1">
        <v>256</v>
      </c>
      <c r="AH846" s="1">
        <v>23</v>
      </c>
      <c r="AI846" s="1">
        <v>189</v>
      </c>
      <c r="AJ846" s="1">
        <v>107</v>
      </c>
      <c r="AK846" s="3">
        <f t="shared" si="4"/>
        <v>563</v>
      </c>
      <c r="AL846" s="1" t="s">
        <v>24</v>
      </c>
    </row>
    <row r="847" spans="1:38" ht="15.75" customHeight="1">
      <c r="A847" s="1">
        <v>847</v>
      </c>
      <c r="B847" s="1">
        <v>847</v>
      </c>
      <c r="C847" s="1" t="s">
        <v>5478</v>
      </c>
      <c r="D847" s="1" t="s">
        <v>5479</v>
      </c>
      <c r="E847" s="1">
        <v>651</v>
      </c>
      <c r="F847" s="2">
        <f t="shared" si="0"/>
        <v>10.85</v>
      </c>
      <c r="G847" s="5">
        <v>40492</v>
      </c>
      <c r="H847" s="3">
        <f t="shared" si="1"/>
        <v>3</v>
      </c>
      <c r="I847" s="3" t="s">
        <v>79</v>
      </c>
      <c r="J847" s="5">
        <v>40555</v>
      </c>
      <c r="K847" s="6">
        <v>40555</v>
      </c>
      <c r="L847" s="3">
        <f t="shared" si="2"/>
        <v>3</v>
      </c>
      <c r="M847" s="3" t="s">
        <v>79</v>
      </c>
      <c r="N847" s="1" t="s">
        <v>1147</v>
      </c>
      <c r="O847" s="1">
        <v>179</v>
      </c>
      <c r="P847" s="4">
        <f t="shared" si="9"/>
        <v>185976.28571428571</v>
      </c>
      <c r="Q847" s="1">
        <v>1301834</v>
      </c>
      <c r="R847" s="1" t="s">
        <v>5480</v>
      </c>
      <c r="S847" s="1" t="s">
        <v>5481</v>
      </c>
      <c r="T847" s="1" t="s">
        <v>5482</v>
      </c>
      <c r="U847" s="7" t="s">
        <v>5483</v>
      </c>
      <c r="V847" s="1">
        <v>29</v>
      </c>
      <c r="W847" s="1">
        <v>17</v>
      </c>
      <c r="X847" s="1">
        <v>10</v>
      </c>
      <c r="Y847" s="1">
        <v>97</v>
      </c>
      <c r="Z847" s="1">
        <v>238</v>
      </c>
      <c r="AA847" s="1">
        <v>515</v>
      </c>
      <c r="AB847" s="1">
        <v>152</v>
      </c>
      <c r="AC847" s="1">
        <v>242</v>
      </c>
      <c r="AD847" s="1">
        <v>162</v>
      </c>
      <c r="AE847" s="1">
        <v>53</v>
      </c>
      <c r="AF847" s="1">
        <v>41</v>
      </c>
      <c r="AG847" s="1">
        <v>89</v>
      </c>
      <c r="AH847" s="1">
        <v>20</v>
      </c>
      <c r="AI847" s="1">
        <v>21</v>
      </c>
      <c r="AJ847" s="1">
        <v>34</v>
      </c>
      <c r="AK847" s="3">
        <f t="shared" si="4"/>
        <v>515</v>
      </c>
      <c r="AL847" s="1" t="s">
        <v>25</v>
      </c>
    </row>
    <row r="848" spans="1:38" ht="15.75" customHeight="1">
      <c r="A848" s="1">
        <v>848</v>
      </c>
      <c r="B848" s="1">
        <v>848</v>
      </c>
      <c r="C848" s="1" t="s">
        <v>5484</v>
      </c>
      <c r="D848" s="1" t="s">
        <v>5485</v>
      </c>
      <c r="E848" s="1">
        <v>668</v>
      </c>
      <c r="F848" s="2">
        <f t="shared" si="0"/>
        <v>11.133333333333333</v>
      </c>
      <c r="G848" s="5">
        <v>40519</v>
      </c>
      <c r="H848" s="3">
        <f t="shared" si="1"/>
        <v>2</v>
      </c>
      <c r="I848" s="3" t="s">
        <v>71</v>
      </c>
      <c r="J848" s="5">
        <v>40556</v>
      </c>
      <c r="K848" s="6">
        <v>40556</v>
      </c>
      <c r="L848" s="3">
        <f t="shared" si="2"/>
        <v>4</v>
      </c>
      <c r="M848" s="3" t="s">
        <v>55</v>
      </c>
      <c r="N848" s="1" t="s">
        <v>5486</v>
      </c>
      <c r="O848" s="1">
        <v>322</v>
      </c>
      <c r="P848" s="4">
        <f t="shared" si="9"/>
        <v>172706.57142857142</v>
      </c>
      <c r="Q848" s="1">
        <v>1208946</v>
      </c>
      <c r="R848" s="1" t="s">
        <v>5487</v>
      </c>
      <c r="S848" s="1" t="s">
        <v>5488</v>
      </c>
      <c r="T848" s="1" t="s">
        <v>5489</v>
      </c>
      <c r="U848" s="7" t="s">
        <v>5490</v>
      </c>
      <c r="V848" s="1">
        <v>31</v>
      </c>
      <c r="W848" s="1">
        <v>305</v>
      </c>
      <c r="X848" s="1">
        <v>24</v>
      </c>
      <c r="Y848" s="1">
        <v>239</v>
      </c>
      <c r="Z848" s="1">
        <v>102</v>
      </c>
      <c r="AA848" s="1">
        <v>30</v>
      </c>
      <c r="AB848" s="1">
        <v>113</v>
      </c>
      <c r="AC848" s="1">
        <v>77</v>
      </c>
      <c r="AD848" s="1">
        <v>962</v>
      </c>
      <c r="AE848" s="1">
        <v>16</v>
      </c>
      <c r="AF848" s="1">
        <v>82</v>
      </c>
      <c r="AG848" s="1">
        <v>149</v>
      </c>
      <c r="AH848" s="1">
        <v>59</v>
      </c>
      <c r="AI848" s="1">
        <v>369</v>
      </c>
      <c r="AJ848" s="1">
        <v>133</v>
      </c>
      <c r="AK848" s="3">
        <f t="shared" si="4"/>
        <v>962</v>
      </c>
      <c r="AL848" s="1" t="s">
        <v>28</v>
      </c>
    </row>
    <row r="849" spans="1:38" ht="15.75" customHeight="1">
      <c r="A849" s="1">
        <v>849</v>
      </c>
      <c r="B849" s="1">
        <v>849</v>
      </c>
      <c r="C849" s="1" t="s">
        <v>5491</v>
      </c>
      <c r="D849" s="1" t="s">
        <v>5492</v>
      </c>
      <c r="E849" s="1">
        <v>750</v>
      </c>
      <c r="F849" s="2">
        <f t="shared" si="0"/>
        <v>12.5</v>
      </c>
      <c r="G849" s="5">
        <v>40471</v>
      </c>
      <c r="H849" s="3">
        <f t="shared" si="1"/>
        <v>3</v>
      </c>
      <c r="I849" s="3" t="s">
        <v>79</v>
      </c>
      <c r="J849" s="5">
        <v>40557</v>
      </c>
      <c r="K849" s="6">
        <v>40557</v>
      </c>
      <c r="L849" s="3">
        <f t="shared" si="2"/>
        <v>5</v>
      </c>
      <c r="M849" s="3" t="s">
        <v>39</v>
      </c>
      <c r="N849" s="1" t="s">
        <v>5493</v>
      </c>
      <c r="O849" s="1">
        <v>616</v>
      </c>
      <c r="P849" s="4">
        <f t="shared" si="9"/>
        <v>136226.71428571429</v>
      </c>
      <c r="Q849" s="1">
        <v>953587</v>
      </c>
      <c r="R849" s="1" t="s">
        <v>5494</v>
      </c>
      <c r="S849" s="1" t="s">
        <v>5495</v>
      </c>
      <c r="T849" s="1" t="s">
        <v>5496</v>
      </c>
      <c r="U849" s="7" t="s">
        <v>5497</v>
      </c>
      <c r="V849" s="1">
        <v>35</v>
      </c>
      <c r="W849" s="1">
        <v>16</v>
      </c>
      <c r="X849" s="1">
        <v>15</v>
      </c>
      <c r="Y849" s="1">
        <v>202</v>
      </c>
      <c r="Z849" s="1">
        <v>174</v>
      </c>
      <c r="AA849" s="1">
        <v>8</v>
      </c>
      <c r="AB849" s="1">
        <v>582</v>
      </c>
      <c r="AC849" s="1">
        <v>80</v>
      </c>
      <c r="AD849" s="1">
        <v>315</v>
      </c>
      <c r="AE849" s="1">
        <v>63</v>
      </c>
      <c r="AF849" s="1">
        <v>52</v>
      </c>
      <c r="AG849" s="1">
        <v>145</v>
      </c>
      <c r="AH849" s="1">
        <v>52</v>
      </c>
      <c r="AI849" s="1">
        <v>524</v>
      </c>
      <c r="AJ849" s="1">
        <v>165</v>
      </c>
      <c r="AK849" s="3">
        <f t="shared" si="4"/>
        <v>582</v>
      </c>
      <c r="AL849" s="1" t="s">
        <v>26</v>
      </c>
    </row>
    <row r="850" spans="1:38" ht="15.75" customHeight="1">
      <c r="A850" s="1">
        <v>850</v>
      </c>
      <c r="B850" s="1">
        <v>850</v>
      </c>
      <c r="C850" s="1" t="s">
        <v>5498</v>
      </c>
      <c r="D850" s="1" t="s">
        <v>5499</v>
      </c>
      <c r="E850" s="1">
        <v>1189</v>
      </c>
      <c r="F850" s="2">
        <f t="shared" si="0"/>
        <v>19.816666666666666</v>
      </c>
      <c r="G850" s="5">
        <v>40519</v>
      </c>
      <c r="H850" s="3">
        <f t="shared" si="1"/>
        <v>2</v>
      </c>
      <c r="I850" s="3" t="s">
        <v>71</v>
      </c>
      <c r="J850" s="5">
        <v>40560</v>
      </c>
      <c r="K850" s="6">
        <v>40560</v>
      </c>
      <c r="L850" s="3">
        <f t="shared" si="2"/>
        <v>1</v>
      </c>
      <c r="M850" s="3" t="s">
        <v>40</v>
      </c>
      <c r="N850" s="1" t="s">
        <v>5500</v>
      </c>
      <c r="O850" s="1">
        <v>342</v>
      </c>
      <c r="P850" s="4">
        <f t="shared" si="9"/>
        <v>128627.85714285714</v>
      </c>
      <c r="Q850" s="1">
        <v>900395</v>
      </c>
      <c r="R850" s="1" t="s">
        <v>5501</v>
      </c>
      <c r="S850" s="1" t="s">
        <v>5502</v>
      </c>
      <c r="T850" s="1" t="s">
        <v>5503</v>
      </c>
      <c r="U850" s="7" t="s">
        <v>5504</v>
      </c>
      <c r="V850" s="1">
        <v>27</v>
      </c>
      <c r="W850" s="1">
        <v>32</v>
      </c>
      <c r="X850" s="1">
        <v>14</v>
      </c>
      <c r="Y850" s="1">
        <v>310</v>
      </c>
      <c r="Z850" s="1">
        <v>90</v>
      </c>
      <c r="AA850" s="1">
        <v>13</v>
      </c>
      <c r="AB850" s="1">
        <v>461</v>
      </c>
      <c r="AC850" s="1">
        <v>29</v>
      </c>
      <c r="AD850" s="1">
        <v>412</v>
      </c>
      <c r="AE850" s="1">
        <v>155</v>
      </c>
      <c r="AF850" s="1">
        <v>58</v>
      </c>
      <c r="AG850" s="1">
        <v>60</v>
      </c>
      <c r="AH850" s="1">
        <v>80</v>
      </c>
      <c r="AI850" s="1">
        <v>611</v>
      </c>
      <c r="AJ850" s="1">
        <v>95</v>
      </c>
      <c r="AK850" s="3">
        <f t="shared" si="4"/>
        <v>611</v>
      </c>
      <c r="AL850" s="1" t="s">
        <v>33</v>
      </c>
    </row>
    <row r="851" spans="1:38" ht="15.75" customHeight="1">
      <c r="A851" s="1">
        <v>851</v>
      </c>
      <c r="B851" s="1">
        <v>851</v>
      </c>
      <c r="C851" s="1" t="s">
        <v>5505</v>
      </c>
      <c r="D851" s="1" t="s">
        <v>5506</v>
      </c>
      <c r="E851" s="1">
        <v>1085</v>
      </c>
      <c r="F851" s="2">
        <f t="shared" si="0"/>
        <v>18.083333333333332</v>
      </c>
      <c r="G851" s="5">
        <v>40475</v>
      </c>
      <c r="H851" s="3">
        <f t="shared" si="1"/>
        <v>7</v>
      </c>
      <c r="I851" s="3" t="s">
        <v>87</v>
      </c>
      <c r="J851" s="5">
        <v>40561</v>
      </c>
      <c r="K851" s="6">
        <v>40561</v>
      </c>
      <c r="L851" s="3">
        <f t="shared" si="2"/>
        <v>2</v>
      </c>
      <c r="M851" s="3" t="s">
        <v>71</v>
      </c>
      <c r="N851" s="1" t="s">
        <v>5507</v>
      </c>
      <c r="O851" s="1">
        <v>142</v>
      </c>
      <c r="P851" s="4">
        <f t="shared" si="9"/>
        <v>74500.28571428571</v>
      </c>
      <c r="Q851" s="1">
        <v>521502</v>
      </c>
      <c r="R851" s="1" t="s">
        <v>5508</v>
      </c>
      <c r="S851" s="1" t="s">
        <v>5509</v>
      </c>
      <c r="T851" s="1" t="s">
        <v>5510</v>
      </c>
      <c r="U851" s="7" t="s">
        <v>5511</v>
      </c>
      <c r="V851" s="1">
        <v>28</v>
      </c>
      <c r="W851" s="1">
        <v>223</v>
      </c>
      <c r="X851" s="1">
        <v>7</v>
      </c>
      <c r="Y851" s="1">
        <v>312</v>
      </c>
      <c r="Z851" s="1">
        <v>73</v>
      </c>
      <c r="AA851" s="1">
        <v>9</v>
      </c>
      <c r="AB851" s="1">
        <v>23</v>
      </c>
      <c r="AC851" s="1">
        <v>5</v>
      </c>
      <c r="AD851" s="1">
        <v>480</v>
      </c>
      <c r="AE851" s="1">
        <v>195</v>
      </c>
      <c r="AF851" s="1">
        <v>43</v>
      </c>
      <c r="AG851" s="1">
        <v>30</v>
      </c>
      <c r="AH851" s="1">
        <v>37</v>
      </c>
      <c r="AI851" s="1">
        <v>24</v>
      </c>
      <c r="AJ851" s="1">
        <v>11</v>
      </c>
      <c r="AK851" s="3">
        <f t="shared" si="4"/>
        <v>480</v>
      </c>
      <c r="AL851" s="1" t="s">
        <v>28</v>
      </c>
    </row>
    <row r="852" spans="1:38" ht="15.75" customHeight="1">
      <c r="A852" s="1">
        <v>852</v>
      </c>
      <c r="B852" s="1">
        <v>852</v>
      </c>
      <c r="C852" s="1" t="s">
        <v>5512</v>
      </c>
      <c r="D852" s="1" t="s">
        <v>5513</v>
      </c>
      <c r="E852" s="1">
        <v>769</v>
      </c>
      <c r="F852" s="2">
        <f t="shared" si="0"/>
        <v>12.816666666666666</v>
      </c>
      <c r="G852" s="5">
        <v>40495</v>
      </c>
      <c r="H852" s="3">
        <f t="shared" si="1"/>
        <v>6</v>
      </c>
      <c r="I852" s="3" t="s">
        <v>63</v>
      </c>
      <c r="J852" s="5">
        <v>40562</v>
      </c>
      <c r="K852" s="6">
        <v>40562</v>
      </c>
      <c r="L852" s="3">
        <f t="shared" si="2"/>
        <v>3</v>
      </c>
      <c r="M852" s="3" t="s">
        <v>79</v>
      </c>
      <c r="N852" s="1" t="s">
        <v>5514</v>
      </c>
      <c r="O852" s="1">
        <v>356</v>
      </c>
      <c r="P852" s="4">
        <f t="shared" si="9"/>
        <v>66001.71428571429</v>
      </c>
      <c r="Q852" s="1">
        <v>462012</v>
      </c>
      <c r="R852" s="1" t="s">
        <v>5515</v>
      </c>
      <c r="S852" s="1" t="s">
        <v>5516</v>
      </c>
      <c r="T852" s="1" t="s">
        <v>5517</v>
      </c>
      <c r="U852" s="7" t="s">
        <v>5518</v>
      </c>
      <c r="V852" s="1">
        <v>26</v>
      </c>
      <c r="W852" s="1">
        <v>42</v>
      </c>
      <c r="X852" s="1">
        <v>46</v>
      </c>
      <c r="Y852" s="1">
        <v>73</v>
      </c>
      <c r="Z852" s="1">
        <v>46</v>
      </c>
      <c r="AA852" s="1">
        <v>77</v>
      </c>
      <c r="AB852" s="1">
        <v>244</v>
      </c>
      <c r="AC852" s="1">
        <v>33</v>
      </c>
      <c r="AD852" s="1">
        <v>340</v>
      </c>
      <c r="AE852" s="1">
        <v>22</v>
      </c>
      <c r="AF852" s="1">
        <v>88</v>
      </c>
      <c r="AG852" s="1">
        <v>114</v>
      </c>
      <c r="AH852" s="1">
        <v>87</v>
      </c>
      <c r="AI852" s="1">
        <v>246</v>
      </c>
      <c r="AJ852" s="1">
        <v>163</v>
      </c>
      <c r="AK852" s="3">
        <f t="shared" si="4"/>
        <v>340</v>
      </c>
      <c r="AL852" s="1" t="s">
        <v>28</v>
      </c>
    </row>
    <row r="853" spans="1:38" ht="15.75" customHeight="1">
      <c r="A853" s="1">
        <v>853</v>
      </c>
      <c r="B853" s="1">
        <v>853</v>
      </c>
      <c r="C853" s="1" t="s">
        <v>5519</v>
      </c>
      <c r="D853" s="1" t="s">
        <v>5520</v>
      </c>
      <c r="E853" s="1">
        <v>996</v>
      </c>
      <c r="F853" s="2">
        <f t="shared" si="0"/>
        <v>16.600000000000001</v>
      </c>
      <c r="G853" s="5">
        <v>40501</v>
      </c>
      <c r="H853" s="3">
        <f t="shared" si="1"/>
        <v>5</v>
      </c>
      <c r="I853" s="3" t="s">
        <v>39</v>
      </c>
      <c r="J853" s="5">
        <v>40563</v>
      </c>
      <c r="K853" s="6">
        <v>40563</v>
      </c>
      <c r="L853" s="3">
        <f t="shared" si="2"/>
        <v>4</v>
      </c>
      <c r="M853" s="3" t="s">
        <v>55</v>
      </c>
      <c r="N853" s="1" t="s">
        <v>5521</v>
      </c>
      <c r="O853" s="1">
        <v>55</v>
      </c>
      <c r="P853" s="4">
        <f t="shared" si="9"/>
        <v>66195.142857142855</v>
      </c>
      <c r="Q853" s="1">
        <v>463366</v>
      </c>
      <c r="R853" s="1" t="s">
        <v>5522</v>
      </c>
      <c r="S853" s="1" t="s">
        <v>5523</v>
      </c>
      <c r="T853" s="1" t="s">
        <v>5524</v>
      </c>
      <c r="U853" s="7" t="s">
        <v>5525</v>
      </c>
      <c r="V853" s="1">
        <v>22</v>
      </c>
      <c r="W853" s="1">
        <v>33</v>
      </c>
      <c r="X853" s="1">
        <v>10</v>
      </c>
      <c r="Y853" s="1">
        <v>2</v>
      </c>
      <c r="Z853" s="1">
        <v>312</v>
      </c>
      <c r="AA853" s="1">
        <v>5</v>
      </c>
      <c r="AB853" s="1">
        <v>183</v>
      </c>
      <c r="AC853" s="1">
        <v>149</v>
      </c>
      <c r="AD853" s="1">
        <v>95</v>
      </c>
      <c r="AE853" s="1">
        <v>245</v>
      </c>
      <c r="AF853" s="1">
        <v>10</v>
      </c>
      <c r="AG853" s="1">
        <v>21</v>
      </c>
      <c r="AH853" s="1">
        <v>2</v>
      </c>
      <c r="AI853" s="1">
        <v>20</v>
      </c>
      <c r="AJ853" s="1">
        <v>6</v>
      </c>
      <c r="AK853" s="3">
        <f t="shared" si="4"/>
        <v>312</v>
      </c>
      <c r="AL853" s="1" t="s">
        <v>24</v>
      </c>
    </row>
    <row r="854" spans="1:38" ht="15.75" customHeight="1">
      <c r="A854" s="1">
        <v>854</v>
      </c>
      <c r="B854" s="1">
        <v>854</v>
      </c>
      <c r="C854" s="1" t="s">
        <v>5526</v>
      </c>
      <c r="D854" s="1" t="s">
        <v>5527</v>
      </c>
      <c r="E854" s="1">
        <v>364</v>
      </c>
      <c r="F854" s="2">
        <f t="shared" si="0"/>
        <v>6.0666666666666664</v>
      </c>
      <c r="G854" s="5">
        <v>40519</v>
      </c>
      <c r="H854" s="3">
        <f t="shared" si="1"/>
        <v>2</v>
      </c>
      <c r="I854" s="3" t="s">
        <v>71</v>
      </c>
      <c r="J854" s="5">
        <v>40564</v>
      </c>
      <c r="K854" s="6">
        <v>40564</v>
      </c>
      <c r="L854" s="3">
        <f t="shared" si="2"/>
        <v>5</v>
      </c>
      <c r="M854" s="3" t="s">
        <v>39</v>
      </c>
      <c r="N854" s="1" t="s">
        <v>4280</v>
      </c>
      <c r="O854" s="1">
        <v>114</v>
      </c>
      <c r="P854" s="4">
        <f t="shared" si="9"/>
        <v>108190.71428571429</v>
      </c>
      <c r="Q854" s="1">
        <v>757335</v>
      </c>
      <c r="R854" s="1" t="s">
        <v>5528</v>
      </c>
      <c r="S854" s="1" t="s">
        <v>5529</v>
      </c>
      <c r="T854" s="1" t="s">
        <v>5530</v>
      </c>
      <c r="U854" s="7" t="s">
        <v>5531</v>
      </c>
      <c r="V854" s="1">
        <v>30</v>
      </c>
      <c r="W854" s="1">
        <v>45</v>
      </c>
      <c r="X854" s="1">
        <v>21</v>
      </c>
      <c r="Y854" s="1">
        <v>27</v>
      </c>
      <c r="Z854" s="1">
        <v>188</v>
      </c>
      <c r="AA854" s="1">
        <v>410</v>
      </c>
      <c r="AB854" s="1">
        <v>70</v>
      </c>
      <c r="AC854" s="1">
        <v>162</v>
      </c>
      <c r="AD854" s="1">
        <v>79</v>
      </c>
      <c r="AE854" s="1">
        <v>42</v>
      </c>
      <c r="AF854" s="1">
        <v>20</v>
      </c>
      <c r="AG854" s="1">
        <v>194</v>
      </c>
      <c r="AH854" s="1">
        <v>26</v>
      </c>
      <c r="AI854" s="1">
        <v>7</v>
      </c>
      <c r="AJ854" s="1">
        <v>102</v>
      </c>
      <c r="AK854" s="3">
        <f t="shared" si="4"/>
        <v>410</v>
      </c>
      <c r="AL854" s="1" t="s">
        <v>25</v>
      </c>
    </row>
    <row r="855" spans="1:38" ht="15.75" customHeight="1">
      <c r="A855" s="1">
        <v>855</v>
      </c>
      <c r="B855" s="1">
        <v>855</v>
      </c>
      <c r="C855" s="1" t="s">
        <v>5532</v>
      </c>
      <c r="D855" s="1" t="s">
        <v>5533</v>
      </c>
      <c r="E855" s="1">
        <v>1290</v>
      </c>
      <c r="F855" s="2">
        <f t="shared" si="0"/>
        <v>21.5</v>
      </c>
      <c r="G855" s="5">
        <v>40460</v>
      </c>
      <c r="H855" s="3">
        <f t="shared" si="1"/>
        <v>6</v>
      </c>
      <c r="I855" s="3" t="s">
        <v>63</v>
      </c>
      <c r="J855" s="5">
        <v>40567</v>
      </c>
      <c r="K855" s="6">
        <v>40567</v>
      </c>
      <c r="L855" s="3">
        <f t="shared" si="2"/>
        <v>1</v>
      </c>
      <c r="M855" s="3" t="s">
        <v>40</v>
      </c>
      <c r="N855" s="1" t="s">
        <v>5534</v>
      </c>
      <c r="O855" s="1">
        <v>920</v>
      </c>
      <c r="P855" s="4">
        <f t="shared" si="9"/>
        <v>332432.14285714284</v>
      </c>
      <c r="Q855" s="1">
        <v>2327025</v>
      </c>
      <c r="R855" s="1" t="s">
        <v>5535</v>
      </c>
      <c r="S855" s="1" t="s">
        <v>5536</v>
      </c>
      <c r="T855" s="1" t="s">
        <v>5537</v>
      </c>
      <c r="U855" s="7" t="s">
        <v>5538</v>
      </c>
      <c r="V855" s="1">
        <v>33</v>
      </c>
      <c r="W855" s="1">
        <v>81</v>
      </c>
      <c r="X855" s="1">
        <v>29</v>
      </c>
      <c r="Y855" s="1">
        <v>134</v>
      </c>
      <c r="Z855" s="1">
        <v>812</v>
      </c>
      <c r="AA855" s="1">
        <v>68</v>
      </c>
      <c r="AB855" s="1">
        <v>1378</v>
      </c>
      <c r="AC855" s="1">
        <v>117</v>
      </c>
      <c r="AD855" s="1">
        <v>517</v>
      </c>
      <c r="AE855" s="1">
        <v>256</v>
      </c>
      <c r="AF855" s="1">
        <v>74</v>
      </c>
      <c r="AG855" s="1">
        <v>156</v>
      </c>
      <c r="AH855" s="1">
        <v>39</v>
      </c>
      <c r="AI855" s="1">
        <v>728</v>
      </c>
      <c r="AJ855" s="1">
        <v>130</v>
      </c>
      <c r="AK855" s="3">
        <f t="shared" si="4"/>
        <v>1378</v>
      </c>
      <c r="AL855" s="1" t="s">
        <v>26</v>
      </c>
    </row>
    <row r="856" spans="1:38" ht="15.75" customHeight="1">
      <c r="A856" s="1">
        <v>856</v>
      </c>
      <c r="B856" s="1">
        <v>856</v>
      </c>
      <c r="C856" s="1" t="s">
        <v>5539</v>
      </c>
      <c r="D856" s="1" t="s">
        <v>5540</v>
      </c>
      <c r="E856" s="1">
        <v>993</v>
      </c>
      <c r="F856" s="2">
        <f t="shared" si="0"/>
        <v>16.55</v>
      </c>
      <c r="G856" s="5">
        <v>40460</v>
      </c>
      <c r="H856" s="3">
        <f t="shared" si="1"/>
        <v>6</v>
      </c>
      <c r="I856" s="3" t="s">
        <v>63</v>
      </c>
      <c r="J856" s="5">
        <v>40568</v>
      </c>
      <c r="K856" s="6">
        <v>40568</v>
      </c>
      <c r="L856" s="3">
        <f t="shared" si="2"/>
        <v>2</v>
      </c>
      <c r="M856" s="3" t="s">
        <v>71</v>
      </c>
      <c r="N856" s="1" t="s">
        <v>5541</v>
      </c>
      <c r="O856" s="1">
        <v>98</v>
      </c>
      <c r="P856" s="4">
        <f t="shared" si="9"/>
        <v>71089.428571428565</v>
      </c>
      <c r="Q856" s="1">
        <v>497626</v>
      </c>
      <c r="R856" s="1" t="s">
        <v>5542</v>
      </c>
      <c r="S856" s="1" t="s">
        <v>5543</v>
      </c>
      <c r="T856" s="1" t="s">
        <v>5544</v>
      </c>
      <c r="U856" s="7" t="s">
        <v>5545</v>
      </c>
      <c r="V856" s="1">
        <v>27</v>
      </c>
      <c r="W856" s="1">
        <v>19</v>
      </c>
      <c r="X856" s="1">
        <v>2</v>
      </c>
      <c r="Y856" s="1">
        <v>26</v>
      </c>
      <c r="Z856" s="1">
        <v>93</v>
      </c>
      <c r="AA856" s="1">
        <v>3</v>
      </c>
      <c r="AB856" s="1">
        <v>392</v>
      </c>
      <c r="AC856" s="1">
        <v>205</v>
      </c>
      <c r="AD856" s="1">
        <v>211</v>
      </c>
      <c r="AE856" s="1">
        <v>22</v>
      </c>
      <c r="AF856" s="1">
        <v>20</v>
      </c>
      <c r="AG856" s="1">
        <v>40</v>
      </c>
      <c r="AH856" s="1">
        <v>6</v>
      </c>
      <c r="AI856" s="1">
        <v>411</v>
      </c>
      <c r="AJ856" s="1">
        <v>14</v>
      </c>
      <c r="AK856" s="3">
        <f t="shared" si="4"/>
        <v>411</v>
      </c>
      <c r="AL856" s="1" t="s">
        <v>33</v>
      </c>
    </row>
    <row r="857" spans="1:38" ht="15.75" customHeight="1">
      <c r="A857" s="1">
        <v>857</v>
      </c>
      <c r="B857" s="1">
        <v>857</v>
      </c>
      <c r="C857" s="1" t="s">
        <v>5546</v>
      </c>
      <c r="D857" s="1" t="s">
        <v>5547</v>
      </c>
      <c r="E857" s="1">
        <v>402</v>
      </c>
      <c r="F857" s="2">
        <f t="shared" si="0"/>
        <v>6.7</v>
      </c>
      <c r="G857" s="5">
        <v>40518</v>
      </c>
      <c r="H857" s="3">
        <f t="shared" si="1"/>
        <v>1</v>
      </c>
      <c r="I857" s="3" t="s">
        <v>40</v>
      </c>
      <c r="J857" s="5">
        <v>40569</v>
      </c>
      <c r="K857" s="6">
        <v>40569</v>
      </c>
      <c r="L857" s="3">
        <f t="shared" si="2"/>
        <v>3</v>
      </c>
      <c r="M857" s="3" t="s">
        <v>79</v>
      </c>
      <c r="N857" s="1" t="s">
        <v>5548</v>
      </c>
      <c r="O857" s="1">
        <v>132</v>
      </c>
      <c r="P857" s="4">
        <f t="shared" si="9"/>
        <v>185803.14285714287</v>
      </c>
      <c r="Q857" s="1">
        <v>1300622</v>
      </c>
      <c r="R857" s="1" t="s">
        <v>5549</v>
      </c>
      <c r="S857" s="1" t="s">
        <v>5550</v>
      </c>
      <c r="T857" s="1" t="s">
        <v>5551</v>
      </c>
      <c r="U857" s="7" t="s">
        <v>5552</v>
      </c>
      <c r="V857" s="1">
        <v>38</v>
      </c>
      <c r="W857" s="1">
        <v>101</v>
      </c>
      <c r="X857" s="1">
        <v>18</v>
      </c>
      <c r="Y857" s="1">
        <v>100</v>
      </c>
      <c r="Z857" s="1">
        <v>64</v>
      </c>
      <c r="AA857" s="1">
        <v>766</v>
      </c>
      <c r="AB857" s="1">
        <v>66</v>
      </c>
      <c r="AC857" s="1">
        <v>99</v>
      </c>
      <c r="AD857" s="1">
        <v>462</v>
      </c>
      <c r="AE857" s="1">
        <v>14</v>
      </c>
      <c r="AF857" s="1">
        <v>15</v>
      </c>
      <c r="AG857" s="1">
        <v>177</v>
      </c>
      <c r="AH857" s="1">
        <v>11</v>
      </c>
      <c r="AI857" s="1">
        <v>110</v>
      </c>
      <c r="AJ857" s="1">
        <v>71</v>
      </c>
      <c r="AK857" s="3">
        <f t="shared" si="4"/>
        <v>766</v>
      </c>
      <c r="AL857" s="1" t="s">
        <v>25</v>
      </c>
    </row>
    <row r="858" spans="1:38" ht="15.75" customHeight="1">
      <c r="A858" s="1">
        <v>858</v>
      </c>
      <c r="B858" s="1">
        <v>858</v>
      </c>
      <c r="C858" s="1" t="s">
        <v>5553</v>
      </c>
      <c r="D858" s="1" t="s">
        <v>5554</v>
      </c>
      <c r="E858" s="1">
        <v>904</v>
      </c>
      <c r="F858" s="2">
        <f t="shared" si="0"/>
        <v>15.066666666666666</v>
      </c>
      <c r="G858" s="5">
        <v>40808</v>
      </c>
      <c r="H858" s="3">
        <f t="shared" si="1"/>
        <v>4</v>
      </c>
      <c r="I858" s="3" t="s">
        <v>55</v>
      </c>
      <c r="J858" s="5">
        <v>40569</v>
      </c>
      <c r="K858" s="6">
        <v>40569</v>
      </c>
      <c r="L858" s="3">
        <f t="shared" si="2"/>
        <v>3</v>
      </c>
      <c r="M858" s="3" t="s">
        <v>79</v>
      </c>
      <c r="N858" s="1" t="s">
        <v>5555</v>
      </c>
      <c r="O858" s="1">
        <v>146</v>
      </c>
      <c r="P858" s="4">
        <f t="shared" si="9"/>
        <v>57044.857142857145</v>
      </c>
      <c r="Q858" s="1">
        <v>399314</v>
      </c>
      <c r="R858" s="1" t="s">
        <v>5556</v>
      </c>
      <c r="S858" s="1" t="s">
        <v>5557</v>
      </c>
      <c r="T858" s="1" t="s">
        <v>5558</v>
      </c>
      <c r="U858" s="7" t="s">
        <v>5559</v>
      </c>
      <c r="V858" s="1">
        <v>26</v>
      </c>
      <c r="W858" s="1">
        <v>23</v>
      </c>
      <c r="X858" s="1">
        <v>25</v>
      </c>
      <c r="Y858" s="1">
        <v>18</v>
      </c>
      <c r="Z858" s="1">
        <v>144</v>
      </c>
      <c r="AA858" s="1">
        <v>1</v>
      </c>
      <c r="AB858" s="1">
        <v>95</v>
      </c>
      <c r="AC858" s="1">
        <v>60</v>
      </c>
      <c r="AD858" s="1">
        <v>94</v>
      </c>
      <c r="AE858" s="1">
        <v>31</v>
      </c>
      <c r="AF858" s="1">
        <v>106</v>
      </c>
      <c r="AG858" s="1">
        <v>84</v>
      </c>
      <c r="AH858" s="1">
        <v>44</v>
      </c>
      <c r="AI858" s="1">
        <v>28</v>
      </c>
      <c r="AJ858" s="1">
        <v>156</v>
      </c>
      <c r="AK858" s="3">
        <f t="shared" si="4"/>
        <v>156</v>
      </c>
      <c r="AL858" s="1" t="s">
        <v>34</v>
      </c>
    </row>
    <row r="859" spans="1:38" ht="15.75" customHeight="1">
      <c r="A859" s="1">
        <v>859</v>
      </c>
      <c r="B859" s="1">
        <v>859</v>
      </c>
      <c r="C859" s="1" t="s">
        <v>5560</v>
      </c>
      <c r="D859" s="1" t="s">
        <v>5561</v>
      </c>
      <c r="E859" s="1">
        <v>1233</v>
      </c>
      <c r="F859" s="2">
        <f t="shared" si="0"/>
        <v>20.55</v>
      </c>
      <c r="G859" s="5">
        <v>40460</v>
      </c>
      <c r="H859" s="3">
        <f t="shared" si="1"/>
        <v>6</v>
      </c>
      <c r="I859" s="3" t="s">
        <v>63</v>
      </c>
      <c r="J859" s="5">
        <v>40570</v>
      </c>
      <c r="K859" s="6">
        <v>40570</v>
      </c>
      <c r="L859" s="3">
        <f t="shared" si="2"/>
        <v>4</v>
      </c>
      <c r="M859" s="3" t="s">
        <v>55</v>
      </c>
      <c r="N859" s="1" t="s">
        <v>243</v>
      </c>
      <c r="O859" s="1">
        <v>58</v>
      </c>
      <c r="P859" s="4">
        <f t="shared" si="9"/>
        <v>66550.857142857145</v>
      </c>
      <c r="Q859" s="1">
        <v>465856</v>
      </c>
      <c r="R859" s="1" t="s">
        <v>5562</v>
      </c>
      <c r="S859" s="1" t="s">
        <v>5563</v>
      </c>
      <c r="T859" s="1" t="s">
        <v>5564</v>
      </c>
      <c r="U859" s="7" t="s">
        <v>5565</v>
      </c>
      <c r="V859" s="1">
        <v>20</v>
      </c>
      <c r="W859" s="1">
        <v>112</v>
      </c>
      <c r="X859" s="1">
        <v>12</v>
      </c>
      <c r="Y859" s="1">
        <v>114</v>
      </c>
      <c r="Z859" s="1">
        <v>25</v>
      </c>
      <c r="AA859" s="1">
        <v>26</v>
      </c>
      <c r="AB859" s="1">
        <v>10</v>
      </c>
      <c r="AC859" s="1">
        <v>9</v>
      </c>
      <c r="AD859" s="1">
        <v>278</v>
      </c>
      <c r="AE859" s="1">
        <v>16</v>
      </c>
      <c r="AF859" s="1">
        <v>38</v>
      </c>
      <c r="AG859" s="1">
        <v>32</v>
      </c>
      <c r="AH859" s="1">
        <v>9</v>
      </c>
      <c r="AI859" s="1">
        <v>32</v>
      </c>
      <c r="AJ859" s="1">
        <v>7</v>
      </c>
      <c r="AK859" s="3">
        <f t="shared" si="4"/>
        <v>278</v>
      </c>
      <c r="AL859" s="1" t="s">
        <v>28</v>
      </c>
    </row>
    <row r="860" spans="1:38" ht="15.75" customHeight="1">
      <c r="A860" s="1">
        <v>860</v>
      </c>
      <c r="B860" s="1">
        <v>860</v>
      </c>
      <c r="C860" s="1" t="s">
        <v>5566</v>
      </c>
      <c r="D860" s="1" t="s">
        <v>5567</v>
      </c>
      <c r="E860" s="1">
        <v>607</v>
      </c>
      <c r="F860" s="2">
        <f t="shared" si="0"/>
        <v>10.116666666666667</v>
      </c>
      <c r="G860" s="5">
        <v>40519</v>
      </c>
      <c r="H860" s="3">
        <f t="shared" si="1"/>
        <v>2</v>
      </c>
      <c r="I860" s="3" t="s">
        <v>71</v>
      </c>
      <c r="J860" s="5">
        <v>40574</v>
      </c>
      <c r="K860" s="6">
        <v>40574</v>
      </c>
      <c r="L860" s="3">
        <f t="shared" si="2"/>
        <v>1</v>
      </c>
      <c r="M860" s="3" t="s">
        <v>40</v>
      </c>
      <c r="N860" s="1" t="s">
        <v>5568</v>
      </c>
      <c r="O860" s="1">
        <v>76</v>
      </c>
      <c r="P860" s="4">
        <f t="shared" si="9"/>
        <v>45282.142857142855</v>
      </c>
      <c r="Q860" s="1">
        <v>316975</v>
      </c>
      <c r="R860" s="1" t="s">
        <v>5569</v>
      </c>
      <c r="S860" s="1" t="s">
        <v>5570</v>
      </c>
      <c r="T860" s="1" t="s">
        <v>5571</v>
      </c>
      <c r="U860" s="7" t="s">
        <v>5572</v>
      </c>
      <c r="V860" s="1">
        <v>25</v>
      </c>
      <c r="W860" s="1">
        <v>36</v>
      </c>
      <c r="X860" s="1">
        <v>13</v>
      </c>
      <c r="Y860" s="1">
        <v>24</v>
      </c>
      <c r="Z860" s="1">
        <v>127</v>
      </c>
      <c r="AA860" s="1">
        <v>36</v>
      </c>
      <c r="AB860" s="1">
        <v>140</v>
      </c>
      <c r="AC860" s="1">
        <v>173</v>
      </c>
      <c r="AD860" s="1">
        <v>155</v>
      </c>
      <c r="AE860" s="1">
        <v>13</v>
      </c>
      <c r="AF860" s="1">
        <v>7</v>
      </c>
      <c r="AG860" s="1">
        <v>39</v>
      </c>
      <c r="AH860" s="1">
        <v>13</v>
      </c>
      <c r="AI860" s="1">
        <v>78</v>
      </c>
      <c r="AJ860" s="1">
        <v>35</v>
      </c>
      <c r="AK860" s="3">
        <f t="shared" si="4"/>
        <v>173</v>
      </c>
      <c r="AL860" s="1" t="s">
        <v>27</v>
      </c>
    </row>
    <row r="861" spans="1:38" ht="15.75" customHeight="1">
      <c r="A861" s="1">
        <v>861</v>
      </c>
      <c r="B861" s="1">
        <v>861</v>
      </c>
      <c r="C861" s="1" t="s">
        <v>5573</v>
      </c>
      <c r="D861" s="1" t="s">
        <v>5574</v>
      </c>
      <c r="E861" s="1">
        <v>707</v>
      </c>
      <c r="F861" s="2">
        <f t="shared" si="0"/>
        <v>11.783333333333333</v>
      </c>
      <c r="G861" s="5">
        <v>40551</v>
      </c>
      <c r="H861" s="3">
        <f t="shared" si="1"/>
        <v>6</v>
      </c>
      <c r="I861" s="3" t="s">
        <v>63</v>
      </c>
      <c r="J861" s="5">
        <v>40575</v>
      </c>
      <c r="K861" s="6">
        <v>40575</v>
      </c>
      <c r="L861" s="3">
        <f t="shared" si="2"/>
        <v>2</v>
      </c>
      <c r="M861" s="3" t="s">
        <v>71</v>
      </c>
      <c r="N861" s="1" t="s">
        <v>5575</v>
      </c>
      <c r="O861" s="1">
        <v>98</v>
      </c>
      <c r="P861" s="4">
        <f t="shared" si="9"/>
        <v>103552.14285714286</v>
      </c>
      <c r="Q861" s="1">
        <v>724865</v>
      </c>
      <c r="R861" s="1" t="s">
        <v>5576</v>
      </c>
      <c r="S861" s="1" t="s">
        <v>5577</v>
      </c>
      <c r="T861" s="1" t="s">
        <v>5578</v>
      </c>
      <c r="U861" s="7" t="s">
        <v>5579</v>
      </c>
      <c r="V861" s="1">
        <v>30</v>
      </c>
      <c r="W861" s="1">
        <v>11</v>
      </c>
      <c r="X861" s="1">
        <v>13</v>
      </c>
      <c r="Y861" s="1">
        <v>14</v>
      </c>
      <c r="Z861" s="1">
        <v>90</v>
      </c>
      <c r="AA861" s="1">
        <v>52</v>
      </c>
      <c r="AB861" s="1">
        <v>126</v>
      </c>
      <c r="AC861" s="1">
        <v>51</v>
      </c>
      <c r="AD861" s="1">
        <v>277</v>
      </c>
      <c r="AE861" s="1">
        <v>17</v>
      </c>
      <c r="AF861" s="1">
        <v>58</v>
      </c>
      <c r="AG861" s="1">
        <v>147</v>
      </c>
      <c r="AH861" s="1">
        <v>13</v>
      </c>
      <c r="AI861" s="1">
        <v>94</v>
      </c>
      <c r="AJ861" s="1">
        <v>60</v>
      </c>
      <c r="AK861" s="3">
        <f t="shared" si="4"/>
        <v>277</v>
      </c>
      <c r="AL861" s="1" t="s">
        <v>28</v>
      </c>
    </row>
    <row r="862" spans="1:38" ht="15.75" customHeight="1">
      <c r="A862" s="1">
        <v>862</v>
      </c>
      <c r="B862" s="1">
        <v>862</v>
      </c>
      <c r="C862" s="1" t="s">
        <v>5580</v>
      </c>
      <c r="D862" s="1" t="s">
        <v>4499</v>
      </c>
      <c r="E862" s="1">
        <v>507</v>
      </c>
      <c r="F862" s="2">
        <f t="shared" si="0"/>
        <v>8.4499999999999993</v>
      </c>
      <c r="G862" s="5">
        <v>40519</v>
      </c>
      <c r="H862" s="3">
        <f t="shared" si="1"/>
        <v>2</v>
      </c>
      <c r="I862" s="3" t="s">
        <v>71</v>
      </c>
      <c r="J862" s="5">
        <v>40576</v>
      </c>
      <c r="K862" s="6">
        <v>40576</v>
      </c>
      <c r="L862" s="3">
        <f t="shared" si="2"/>
        <v>3</v>
      </c>
      <c r="M862" s="3" t="s">
        <v>79</v>
      </c>
      <c r="N862" s="1" t="s">
        <v>4500</v>
      </c>
      <c r="O862" s="1">
        <v>168</v>
      </c>
      <c r="P862" s="4">
        <f t="shared" si="9"/>
        <v>181756.28571428571</v>
      </c>
      <c r="Q862" s="1">
        <v>1272294</v>
      </c>
      <c r="R862" s="1" t="s">
        <v>5581</v>
      </c>
      <c r="S862" s="1" t="s">
        <v>5582</v>
      </c>
      <c r="T862" s="1" t="s">
        <v>5583</v>
      </c>
      <c r="U862" s="7" t="s">
        <v>5584</v>
      </c>
      <c r="V862" s="1">
        <v>35</v>
      </c>
      <c r="W862" s="1">
        <v>25</v>
      </c>
      <c r="X862" s="1">
        <v>35</v>
      </c>
      <c r="Y862" s="1">
        <v>21</v>
      </c>
      <c r="Z862" s="1">
        <v>152</v>
      </c>
      <c r="AA862" s="1">
        <v>22</v>
      </c>
      <c r="AB862" s="1">
        <v>466</v>
      </c>
      <c r="AC862" s="1">
        <v>41</v>
      </c>
      <c r="AD862" s="1">
        <v>114</v>
      </c>
      <c r="AE862" s="1">
        <v>8</v>
      </c>
      <c r="AF862" s="1">
        <v>45</v>
      </c>
      <c r="AG862" s="1">
        <v>255</v>
      </c>
      <c r="AH862" s="1">
        <v>30</v>
      </c>
      <c r="AI862" s="1">
        <v>175</v>
      </c>
      <c r="AJ862" s="1">
        <v>190</v>
      </c>
      <c r="AK862" s="3">
        <f t="shared" si="4"/>
        <v>466</v>
      </c>
      <c r="AL862" s="1" t="s">
        <v>26</v>
      </c>
    </row>
    <row r="863" spans="1:38" ht="15.75" customHeight="1">
      <c r="A863" s="1">
        <v>863</v>
      </c>
      <c r="B863" s="1">
        <v>863</v>
      </c>
      <c r="C863" s="1" t="s">
        <v>5585</v>
      </c>
      <c r="D863" s="1" t="s">
        <v>5586</v>
      </c>
      <c r="E863" s="1">
        <v>952</v>
      </c>
      <c r="F863" s="2">
        <f t="shared" si="0"/>
        <v>15.866666666666667</v>
      </c>
      <c r="G863" s="5">
        <v>40369</v>
      </c>
      <c r="H863" s="3">
        <f t="shared" si="1"/>
        <v>6</v>
      </c>
      <c r="I863" s="3" t="s">
        <v>63</v>
      </c>
      <c r="J863" s="5">
        <v>40577</v>
      </c>
      <c r="K863" s="6">
        <v>40577</v>
      </c>
      <c r="L863" s="3">
        <f t="shared" si="2"/>
        <v>4</v>
      </c>
      <c r="M863" s="3" t="s">
        <v>55</v>
      </c>
      <c r="N863" s="1" t="s">
        <v>5587</v>
      </c>
      <c r="O863" s="1">
        <v>350</v>
      </c>
      <c r="P863" s="4">
        <f t="shared" si="9"/>
        <v>347834.57142857142</v>
      </c>
      <c r="Q863" s="1">
        <v>2434842</v>
      </c>
      <c r="R863" s="1" t="s">
        <v>5588</v>
      </c>
      <c r="S863" s="1" t="s">
        <v>5589</v>
      </c>
      <c r="T863" s="1" t="s">
        <v>5590</v>
      </c>
      <c r="U863" s="7" t="s">
        <v>5591</v>
      </c>
      <c r="V863" s="1">
        <v>32</v>
      </c>
      <c r="W863" s="1">
        <v>73</v>
      </c>
      <c r="X863" s="1">
        <v>23</v>
      </c>
      <c r="Y863" s="1">
        <v>59</v>
      </c>
      <c r="Z863" s="1">
        <v>715</v>
      </c>
      <c r="AA863" s="1">
        <v>124</v>
      </c>
      <c r="AB863" s="1">
        <v>610</v>
      </c>
      <c r="AC863" s="1">
        <v>96</v>
      </c>
      <c r="AD863" s="1">
        <v>851</v>
      </c>
      <c r="AE863" s="1">
        <v>116</v>
      </c>
      <c r="AF863" s="1">
        <v>38</v>
      </c>
      <c r="AG863" s="1">
        <v>98</v>
      </c>
      <c r="AH863" s="1">
        <v>27</v>
      </c>
      <c r="AI863" s="1">
        <v>493</v>
      </c>
      <c r="AJ863" s="1">
        <v>98</v>
      </c>
      <c r="AK863" s="3">
        <f t="shared" si="4"/>
        <v>851</v>
      </c>
      <c r="AL863" s="1" t="s">
        <v>28</v>
      </c>
    </row>
    <row r="864" spans="1:38" ht="15.75" customHeight="1">
      <c r="A864" s="1">
        <v>864</v>
      </c>
      <c r="B864" s="1">
        <v>864</v>
      </c>
      <c r="C864" s="1" t="s">
        <v>5592</v>
      </c>
      <c r="D864" s="1" t="s">
        <v>5593</v>
      </c>
      <c r="E864" s="1">
        <v>353</v>
      </c>
      <c r="F864" s="2">
        <f t="shared" si="0"/>
        <v>5.8833333333333337</v>
      </c>
      <c r="G864" s="5">
        <v>40519</v>
      </c>
      <c r="H864" s="3">
        <f t="shared" si="1"/>
        <v>2</v>
      </c>
      <c r="I864" s="3" t="s">
        <v>71</v>
      </c>
      <c r="J864" s="5">
        <v>40578</v>
      </c>
      <c r="K864" s="6">
        <v>40578</v>
      </c>
      <c r="L864" s="3">
        <f t="shared" si="2"/>
        <v>5</v>
      </c>
      <c r="M864" s="3" t="s">
        <v>39</v>
      </c>
      <c r="N864" s="1" t="s">
        <v>5594</v>
      </c>
      <c r="O864" s="1">
        <v>89</v>
      </c>
      <c r="P864" s="4">
        <f t="shared" si="9"/>
        <v>85634.857142857145</v>
      </c>
      <c r="Q864" s="1">
        <v>599444</v>
      </c>
      <c r="R864" s="1" t="s">
        <v>5595</v>
      </c>
      <c r="S864" s="1" t="s">
        <v>5596</v>
      </c>
      <c r="T864" s="1" t="s">
        <v>5597</v>
      </c>
      <c r="U864" s="7" t="s">
        <v>5598</v>
      </c>
      <c r="V864" s="1">
        <v>35</v>
      </c>
      <c r="W864" s="1">
        <v>334</v>
      </c>
      <c r="X864" s="1">
        <v>17</v>
      </c>
      <c r="Y864" s="1">
        <v>164</v>
      </c>
      <c r="Z864" s="1">
        <v>86</v>
      </c>
      <c r="AA864" s="1">
        <v>7</v>
      </c>
      <c r="AB864" s="1">
        <v>8</v>
      </c>
      <c r="AC864" s="1">
        <v>45</v>
      </c>
      <c r="AD864" s="1">
        <v>311</v>
      </c>
      <c r="AE864" s="1">
        <v>97</v>
      </c>
      <c r="AF864" s="1">
        <v>15</v>
      </c>
      <c r="AG864" s="1">
        <v>42</v>
      </c>
      <c r="AH864" s="1">
        <v>17</v>
      </c>
      <c r="AI864" s="1">
        <v>29</v>
      </c>
      <c r="AJ864" s="1">
        <v>23</v>
      </c>
      <c r="AK864" s="3">
        <f t="shared" si="4"/>
        <v>334</v>
      </c>
      <c r="AL864" s="1" t="s">
        <v>28</v>
      </c>
    </row>
    <row r="865" spans="1:38" ht="15.75" customHeight="1">
      <c r="A865" s="1">
        <v>865</v>
      </c>
      <c r="B865" s="1">
        <v>865</v>
      </c>
      <c r="C865" s="1" t="s">
        <v>5599</v>
      </c>
      <c r="D865" s="1" t="s">
        <v>5600</v>
      </c>
      <c r="E865" s="1">
        <v>605</v>
      </c>
      <c r="F865" s="2">
        <f t="shared" si="0"/>
        <v>10.083333333333334</v>
      </c>
      <c r="G865" s="5">
        <v>40325</v>
      </c>
      <c r="H865" s="3">
        <f t="shared" si="1"/>
        <v>4</v>
      </c>
      <c r="I865" s="3" t="s">
        <v>55</v>
      </c>
      <c r="J865" s="5">
        <v>40581</v>
      </c>
      <c r="K865" s="6">
        <v>40581</v>
      </c>
      <c r="L865" s="3">
        <f t="shared" si="2"/>
        <v>1</v>
      </c>
      <c r="M865" s="3" t="s">
        <v>40</v>
      </c>
      <c r="N865" s="1" t="s">
        <v>5601</v>
      </c>
      <c r="O865" s="1">
        <v>283</v>
      </c>
      <c r="P865" s="4">
        <f t="shared" si="9"/>
        <v>544812.14285714284</v>
      </c>
      <c r="Q865" s="1">
        <v>3813685</v>
      </c>
      <c r="R865" s="1" t="s">
        <v>5602</v>
      </c>
      <c r="S865" s="1" t="s">
        <v>5603</v>
      </c>
      <c r="T865" s="1" t="s">
        <v>5604</v>
      </c>
      <c r="U865" s="7" t="s">
        <v>5605</v>
      </c>
      <c r="V865" s="1">
        <v>41</v>
      </c>
      <c r="W865" s="1">
        <v>448</v>
      </c>
      <c r="X865" s="1">
        <v>16</v>
      </c>
      <c r="Y865" s="1">
        <v>446</v>
      </c>
      <c r="Z865" s="1">
        <v>401</v>
      </c>
      <c r="AA865" s="1">
        <v>981</v>
      </c>
      <c r="AB865" s="1">
        <v>426</v>
      </c>
      <c r="AC865" s="1">
        <v>213</v>
      </c>
      <c r="AD865" s="1">
        <v>3318</v>
      </c>
      <c r="AE865" s="1">
        <v>112</v>
      </c>
      <c r="AF865" s="1">
        <v>18</v>
      </c>
      <c r="AG865" s="1">
        <v>221</v>
      </c>
      <c r="AH865" s="1">
        <v>29</v>
      </c>
      <c r="AI865" s="1">
        <v>1360</v>
      </c>
      <c r="AJ865" s="1">
        <v>47</v>
      </c>
      <c r="AK865" s="3">
        <f t="shared" si="4"/>
        <v>3318</v>
      </c>
      <c r="AL865" s="1" t="s">
        <v>28</v>
      </c>
    </row>
    <row r="866" spans="1:38" ht="15.75" customHeight="1">
      <c r="A866" s="1">
        <v>866</v>
      </c>
      <c r="B866" s="1">
        <v>866</v>
      </c>
      <c r="C866" s="1" t="s">
        <v>5606</v>
      </c>
      <c r="D866" s="1" t="s">
        <v>5607</v>
      </c>
      <c r="E866" s="1">
        <v>844</v>
      </c>
      <c r="F866" s="2">
        <f t="shared" si="0"/>
        <v>14.066666666666666</v>
      </c>
      <c r="G866" s="5">
        <v>40519</v>
      </c>
      <c r="H866" s="3">
        <f t="shared" si="1"/>
        <v>2</v>
      </c>
      <c r="I866" s="3" t="s">
        <v>71</v>
      </c>
      <c r="J866" s="5">
        <v>40582</v>
      </c>
      <c r="K866" s="6">
        <v>40582</v>
      </c>
      <c r="L866" s="3">
        <f t="shared" si="2"/>
        <v>2</v>
      </c>
      <c r="M866" s="3" t="s">
        <v>71</v>
      </c>
      <c r="N866" s="1" t="s">
        <v>4280</v>
      </c>
      <c r="O866" s="1">
        <v>189</v>
      </c>
      <c r="P866" s="4">
        <f t="shared" si="9"/>
        <v>152082</v>
      </c>
      <c r="Q866" s="1">
        <v>1064574</v>
      </c>
      <c r="R866" s="1" t="s">
        <v>5608</v>
      </c>
      <c r="S866" s="1" t="s">
        <v>5609</v>
      </c>
      <c r="T866" s="1" t="s">
        <v>5610</v>
      </c>
      <c r="U866" s="7" t="s">
        <v>5611</v>
      </c>
      <c r="V866" s="1">
        <v>27</v>
      </c>
      <c r="W866" s="1">
        <v>51</v>
      </c>
      <c r="X866" s="1">
        <v>14</v>
      </c>
      <c r="Y866" s="1">
        <v>18</v>
      </c>
      <c r="Z866" s="1">
        <v>366</v>
      </c>
      <c r="AA866" s="1">
        <v>48</v>
      </c>
      <c r="AB866" s="1">
        <v>264</v>
      </c>
      <c r="AC866" s="1">
        <v>196</v>
      </c>
      <c r="AD866" s="1">
        <v>287</v>
      </c>
      <c r="AE866" s="1">
        <v>73</v>
      </c>
      <c r="AF866" s="1">
        <v>53</v>
      </c>
      <c r="AG866" s="1">
        <v>123</v>
      </c>
      <c r="AH866" s="1">
        <v>35</v>
      </c>
      <c r="AI866" s="1">
        <v>115</v>
      </c>
      <c r="AJ866" s="1">
        <v>112</v>
      </c>
      <c r="AK866" s="3">
        <f t="shared" si="4"/>
        <v>366</v>
      </c>
      <c r="AL866" s="1" t="s">
        <v>24</v>
      </c>
    </row>
    <row r="867" spans="1:38" ht="15.75" customHeight="1">
      <c r="A867" s="1">
        <v>867</v>
      </c>
      <c r="B867" s="1">
        <v>867</v>
      </c>
      <c r="C867" s="1" t="s">
        <v>5612</v>
      </c>
      <c r="D867" s="1" t="s">
        <v>5613</v>
      </c>
      <c r="E867" s="1">
        <v>523</v>
      </c>
      <c r="F867" s="2">
        <f t="shared" si="0"/>
        <v>8.7166666666666668</v>
      </c>
      <c r="G867" s="5">
        <v>40519</v>
      </c>
      <c r="H867" s="3">
        <f t="shared" si="1"/>
        <v>2</v>
      </c>
      <c r="I867" s="3" t="s">
        <v>71</v>
      </c>
      <c r="J867" s="5">
        <v>40583</v>
      </c>
      <c r="K867" s="6">
        <v>40583</v>
      </c>
      <c r="L867" s="3">
        <f t="shared" si="2"/>
        <v>3</v>
      </c>
      <c r="M867" s="3" t="s">
        <v>79</v>
      </c>
      <c r="N867" s="1" t="s">
        <v>5614</v>
      </c>
      <c r="O867" s="1">
        <v>79</v>
      </c>
      <c r="P867" s="4">
        <f t="shared" si="9"/>
        <v>49806.714285714283</v>
      </c>
      <c r="Q867" s="1">
        <v>348647</v>
      </c>
      <c r="R867" s="1" t="s">
        <v>5615</v>
      </c>
      <c r="S867" s="1" t="s">
        <v>5616</v>
      </c>
      <c r="T867" s="1" t="s">
        <v>5617</v>
      </c>
      <c r="U867" s="7" t="s">
        <v>5618</v>
      </c>
      <c r="V867" s="1">
        <v>35</v>
      </c>
      <c r="W867" s="1">
        <v>73</v>
      </c>
      <c r="X867" s="1">
        <v>0</v>
      </c>
      <c r="Y867" s="1">
        <v>186</v>
      </c>
      <c r="Z867" s="1">
        <v>60</v>
      </c>
      <c r="AA867" s="1">
        <v>5</v>
      </c>
      <c r="AB867" s="1">
        <v>27</v>
      </c>
      <c r="AC867" s="1">
        <v>12</v>
      </c>
      <c r="AD867" s="1">
        <v>301</v>
      </c>
      <c r="AE867" s="1">
        <v>50</v>
      </c>
      <c r="AF867" s="1">
        <v>2</v>
      </c>
      <c r="AG867" s="1">
        <v>14</v>
      </c>
      <c r="AH867" s="1">
        <v>2</v>
      </c>
      <c r="AI867" s="1">
        <v>17</v>
      </c>
      <c r="AJ867" s="1">
        <v>2</v>
      </c>
      <c r="AK867" s="3">
        <f t="shared" si="4"/>
        <v>301</v>
      </c>
      <c r="AL867" s="1" t="s">
        <v>28</v>
      </c>
    </row>
    <row r="868" spans="1:38" ht="15.75" customHeight="1">
      <c r="A868" s="1">
        <v>868</v>
      </c>
      <c r="B868" s="1">
        <v>868</v>
      </c>
      <c r="C868" s="1" t="s">
        <v>5619</v>
      </c>
      <c r="D868" s="1" t="s">
        <v>5620</v>
      </c>
      <c r="E868" s="1">
        <v>826</v>
      </c>
      <c r="F868" s="2">
        <f t="shared" si="0"/>
        <v>13.766666666666667</v>
      </c>
      <c r="G868" s="5">
        <v>40491</v>
      </c>
      <c r="H868" s="3">
        <f t="shared" si="1"/>
        <v>2</v>
      </c>
      <c r="I868" s="3" t="s">
        <v>71</v>
      </c>
      <c r="J868" s="5">
        <v>40584</v>
      </c>
      <c r="K868" s="6">
        <v>40584</v>
      </c>
      <c r="L868" s="3">
        <f t="shared" si="2"/>
        <v>4</v>
      </c>
      <c r="M868" s="3" t="s">
        <v>55</v>
      </c>
      <c r="N868" s="1" t="s">
        <v>95</v>
      </c>
      <c r="O868" s="1">
        <v>229</v>
      </c>
      <c r="P868" s="4">
        <f t="shared" si="9"/>
        <v>248652.57142857142</v>
      </c>
      <c r="Q868" s="1">
        <v>1740568</v>
      </c>
      <c r="R868" s="1" t="s">
        <v>5621</v>
      </c>
      <c r="S868" s="1" t="s">
        <v>5622</v>
      </c>
      <c r="T868" s="1" t="s">
        <v>5623</v>
      </c>
      <c r="U868" s="7" t="s">
        <v>5624</v>
      </c>
      <c r="V868" s="1">
        <v>32</v>
      </c>
      <c r="W868" s="1">
        <v>154</v>
      </c>
      <c r="X868" s="1">
        <v>8</v>
      </c>
      <c r="Y868" s="1">
        <v>71</v>
      </c>
      <c r="Z868" s="1">
        <v>796</v>
      </c>
      <c r="AA868" s="1">
        <v>10</v>
      </c>
      <c r="AB868" s="1">
        <v>512</v>
      </c>
      <c r="AC868" s="1">
        <v>1108</v>
      </c>
      <c r="AD868" s="1">
        <v>1321</v>
      </c>
      <c r="AE868" s="1">
        <v>358</v>
      </c>
      <c r="AF868" s="1">
        <v>11</v>
      </c>
      <c r="AG868" s="1">
        <v>36</v>
      </c>
      <c r="AH868" s="1">
        <v>8</v>
      </c>
      <c r="AI868" s="1">
        <v>573</v>
      </c>
      <c r="AJ868" s="1">
        <v>14</v>
      </c>
      <c r="AK868" s="3">
        <f t="shared" si="4"/>
        <v>1321</v>
      </c>
      <c r="AL868" s="1" t="s">
        <v>28</v>
      </c>
    </row>
    <row r="869" spans="1:38" ht="15.75" customHeight="1">
      <c r="A869" s="1">
        <v>869</v>
      </c>
      <c r="B869" s="1">
        <v>869</v>
      </c>
      <c r="C869" s="1" t="s">
        <v>5625</v>
      </c>
      <c r="D869" s="1" t="s">
        <v>5626</v>
      </c>
      <c r="E869" s="1">
        <v>716</v>
      </c>
      <c r="F869" s="2">
        <f t="shared" si="0"/>
        <v>11.933333333333334</v>
      </c>
      <c r="G869" s="5">
        <v>40332</v>
      </c>
      <c r="H869" s="3">
        <f t="shared" si="1"/>
        <v>4</v>
      </c>
      <c r="I869" s="3" t="s">
        <v>55</v>
      </c>
      <c r="J869" s="5">
        <v>40585</v>
      </c>
      <c r="K869" s="6">
        <v>40585</v>
      </c>
      <c r="L869" s="3">
        <f t="shared" si="2"/>
        <v>5</v>
      </c>
      <c r="M869" s="3" t="s">
        <v>39</v>
      </c>
      <c r="N869" s="1" t="s">
        <v>5627</v>
      </c>
      <c r="O869" s="1">
        <v>93</v>
      </c>
      <c r="P869" s="4">
        <f t="shared" si="9"/>
        <v>273920.28571428574</v>
      </c>
      <c r="Q869" s="1">
        <v>1917442</v>
      </c>
      <c r="R869" s="1" t="s">
        <v>5628</v>
      </c>
      <c r="S869" s="1" t="s">
        <v>5629</v>
      </c>
      <c r="T869" s="1" t="s">
        <v>5630</v>
      </c>
      <c r="U869" s="7" t="s">
        <v>5631</v>
      </c>
      <c r="V869" s="1">
        <v>31</v>
      </c>
      <c r="W869" s="1">
        <v>244</v>
      </c>
      <c r="X869" s="1">
        <v>4</v>
      </c>
      <c r="Y869" s="1">
        <v>14</v>
      </c>
      <c r="Z869" s="1">
        <v>207</v>
      </c>
      <c r="AA869" s="1">
        <v>175</v>
      </c>
      <c r="AB869" s="1">
        <v>4</v>
      </c>
      <c r="AC869" s="1">
        <v>49</v>
      </c>
      <c r="AD869" s="1">
        <v>83</v>
      </c>
      <c r="AE869" s="1">
        <v>216</v>
      </c>
      <c r="AF869" s="1">
        <v>38</v>
      </c>
      <c r="AG869" s="1">
        <v>44</v>
      </c>
      <c r="AH869" s="1">
        <v>30</v>
      </c>
      <c r="AI869" s="1">
        <v>5</v>
      </c>
      <c r="AJ869" s="1">
        <v>11</v>
      </c>
      <c r="AK869" s="3">
        <f t="shared" si="4"/>
        <v>244</v>
      </c>
      <c r="AL869" s="1" t="s">
        <v>29</v>
      </c>
    </row>
    <row r="870" spans="1:38" ht="15.75" customHeight="1">
      <c r="A870" s="1">
        <v>870</v>
      </c>
      <c r="B870" s="1">
        <v>870</v>
      </c>
      <c r="C870" s="1" t="s">
        <v>5632</v>
      </c>
      <c r="D870" s="1" t="s">
        <v>5633</v>
      </c>
      <c r="E870" s="1">
        <v>953</v>
      </c>
      <c r="F870" s="2">
        <f t="shared" si="0"/>
        <v>15.883333333333333</v>
      </c>
      <c r="G870" s="5">
        <v>40499</v>
      </c>
      <c r="H870" s="3">
        <f t="shared" si="1"/>
        <v>3</v>
      </c>
      <c r="I870" s="3" t="s">
        <v>79</v>
      </c>
      <c r="J870" s="5">
        <v>40588</v>
      </c>
      <c r="K870" s="6">
        <v>40588</v>
      </c>
      <c r="L870" s="3">
        <f t="shared" si="2"/>
        <v>1</v>
      </c>
      <c r="M870" s="3" t="s">
        <v>40</v>
      </c>
      <c r="N870" s="1" t="s">
        <v>478</v>
      </c>
      <c r="O870" s="1">
        <v>84</v>
      </c>
      <c r="P870" s="4">
        <f t="shared" si="9"/>
        <v>99168.71428571429</v>
      </c>
      <c r="Q870" s="1">
        <v>694181</v>
      </c>
      <c r="R870" s="1" t="s">
        <v>5634</v>
      </c>
      <c r="S870" s="1" t="s">
        <v>5635</v>
      </c>
      <c r="T870" s="1" t="s">
        <v>5636</v>
      </c>
      <c r="U870" s="7" t="s">
        <v>5637</v>
      </c>
      <c r="V870" s="1">
        <v>25</v>
      </c>
      <c r="W870" s="1">
        <v>175</v>
      </c>
      <c r="X870" s="1">
        <v>10</v>
      </c>
      <c r="Y870" s="1">
        <v>41</v>
      </c>
      <c r="Z870" s="1">
        <v>38</v>
      </c>
      <c r="AA870" s="1">
        <v>0</v>
      </c>
      <c r="AB870" s="1">
        <v>84</v>
      </c>
      <c r="AC870" s="1">
        <v>13</v>
      </c>
      <c r="AD870" s="1">
        <v>320</v>
      </c>
      <c r="AE870" s="1">
        <v>11</v>
      </c>
      <c r="AF870" s="1">
        <v>47</v>
      </c>
      <c r="AG870" s="1">
        <v>47</v>
      </c>
      <c r="AH870" s="1">
        <v>16</v>
      </c>
      <c r="AI870" s="1">
        <v>124</v>
      </c>
      <c r="AJ870" s="1">
        <v>40</v>
      </c>
      <c r="AK870" s="3">
        <f t="shared" si="4"/>
        <v>320</v>
      </c>
      <c r="AL870" s="1" t="s">
        <v>28</v>
      </c>
    </row>
    <row r="871" spans="1:38" ht="15.75" customHeight="1">
      <c r="A871" s="1">
        <v>871</v>
      </c>
      <c r="B871" s="1">
        <v>871</v>
      </c>
      <c r="C871" s="1" t="s">
        <v>5638</v>
      </c>
      <c r="D871" s="1" t="s">
        <v>5639</v>
      </c>
      <c r="E871" s="1">
        <v>617</v>
      </c>
      <c r="F871" s="2">
        <f t="shared" si="0"/>
        <v>10.283333333333333</v>
      </c>
      <c r="G871" s="5">
        <v>40462</v>
      </c>
      <c r="H871" s="3">
        <f t="shared" si="1"/>
        <v>1</v>
      </c>
      <c r="I871" s="3" t="s">
        <v>40</v>
      </c>
      <c r="J871" s="5">
        <v>40589</v>
      </c>
      <c r="K871" s="6">
        <v>40589</v>
      </c>
      <c r="L871" s="3">
        <f t="shared" si="2"/>
        <v>2</v>
      </c>
      <c r="M871" s="3" t="s">
        <v>71</v>
      </c>
      <c r="N871" s="1" t="s">
        <v>5640</v>
      </c>
      <c r="O871" s="1">
        <v>347</v>
      </c>
      <c r="P871" s="4">
        <f t="shared" si="9"/>
        <v>359034.57142857142</v>
      </c>
      <c r="Q871" s="1">
        <v>2513242</v>
      </c>
      <c r="R871" s="1" t="s">
        <v>5641</v>
      </c>
      <c r="S871" s="1" t="s">
        <v>5642</v>
      </c>
      <c r="T871" s="1" t="s">
        <v>5643</v>
      </c>
      <c r="U871" s="7" t="s">
        <v>5644</v>
      </c>
      <c r="V871" s="1">
        <v>45</v>
      </c>
      <c r="W871" s="1">
        <v>153</v>
      </c>
      <c r="X871" s="1">
        <v>26</v>
      </c>
      <c r="Y871" s="1">
        <v>32</v>
      </c>
      <c r="Z871" s="1">
        <v>1646</v>
      </c>
      <c r="AA871" s="1">
        <v>90</v>
      </c>
      <c r="AB871" s="1">
        <v>1367</v>
      </c>
      <c r="AC871" s="1">
        <v>351</v>
      </c>
      <c r="AD871" s="1">
        <v>497</v>
      </c>
      <c r="AE871" s="1">
        <v>273</v>
      </c>
      <c r="AF871" s="1">
        <v>21</v>
      </c>
      <c r="AG871" s="1">
        <v>141</v>
      </c>
      <c r="AH871" s="1">
        <v>23</v>
      </c>
      <c r="AI871" s="1">
        <v>294</v>
      </c>
      <c r="AJ871" s="1">
        <v>37</v>
      </c>
      <c r="AK871" s="3">
        <f t="shared" si="4"/>
        <v>1646</v>
      </c>
      <c r="AL871" s="1" t="s">
        <v>24</v>
      </c>
    </row>
    <row r="872" spans="1:38" ht="15.75" customHeight="1">
      <c r="A872" s="1">
        <v>872</v>
      </c>
      <c r="B872" s="1">
        <v>872</v>
      </c>
      <c r="C872" s="1" t="s">
        <v>5645</v>
      </c>
      <c r="D872" s="1" t="s">
        <v>284</v>
      </c>
      <c r="E872" s="1">
        <v>1068</v>
      </c>
      <c r="F872" s="2">
        <f t="shared" si="0"/>
        <v>17.8</v>
      </c>
      <c r="G872" s="5">
        <v>40519</v>
      </c>
      <c r="H872" s="3">
        <f t="shared" si="1"/>
        <v>2</v>
      </c>
      <c r="I872" s="3" t="s">
        <v>71</v>
      </c>
      <c r="J872" s="5">
        <v>40590</v>
      </c>
      <c r="K872" s="6">
        <v>40590</v>
      </c>
      <c r="L872" s="3">
        <f t="shared" si="2"/>
        <v>3</v>
      </c>
      <c r="M872" s="3" t="s">
        <v>79</v>
      </c>
      <c r="N872" s="1" t="s">
        <v>285</v>
      </c>
      <c r="O872" s="1">
        <v>165</v>
      </c>
      <c r="P872" s="4">
        <f t="shared" si="9"/>
        <v>123008</v>
      </c>
      <c r="Q872" s="1">
        <v>861056</v>
      </c>
      <c r="R872" s="1" t="s">
        <v>5646</v>
      </c>
      <c r="S872" s="1" t="s">
        <v>5647</v>
      </c>
      <c r="T872" s="1" t="s">
        <v>5648</v>
      </c>
      <c r="U872" s="7" t="s">
        <v>5649</v>
      </c>
      <c r="V872" s="1">
        <v>27</v>
      </c>
      <c r="W872" s="1">
        <v>294</v>
      </c>
      <c r="X872" s="1">
        <v>13</v>
      </c>
      <c r="Y872" s="1">
        <v>307</v>
      </c>
      <c r="Z872" s="1">
        <v>108</v>
      </c>
      <c r="AA872" s="1">
        <v>4</v>
      </c>
      <c r="AB872" s="1">
        <v>109</v>
      </c>
      <c r="AC872" s="1">
        <v>27</v>
      </c>
      <c r="AD872" s="1">
        <v>864</v>
      </c>
      <c r="AE872" s="1">
        <v>54</v>
      </c>
      <c r="AF872" s="1">
        <v>73</v>
      </c>
      <c r="AG872" s="1">
        <v>102</v>
      </c>
      <c r="AH872" s="1">
        <v>6</v>
      </c>
      <c r="AI872" s="1">
        <v>261</v>
      </c>
      <c r="AJ872" s="1">
        <v>44</v>
      </c>
      <c r="AK872" s="3">
        <f t="shared" si="4"/>
        <v>864</v>
      </c>
      <c r="AL872" s="1" t="s">
        <v>28</v>
      </c>
    </row>
    <row r="873" spans="1:38" ht="15.75" customHeight="1">
      <c r="A873" s="1">
        <v>873</v>
      </c>
      <c r="B873" s="1">
        <v>873</v>
      </c>
      <c r="C873" s="1" t="s">
        <v>5650</v>
      </c>
      <c r="D873" s="1" t="s">
        <v>5651</v>
      </c>
      <c r="E873" s="1">
        <v>887</v>
      </c>
      <c r="F873" s="2">
        <f t="shared" si="0"/>
        <v>14.783333333333333</v>
      </c>
      <c r="G873" s="5">
        <v>40550</v>
      </c>
      <c r="H873" s="3">
        <f t="shared" si="1"/>
        <v>5</v>
      </c>
      <c r="I873" s="3" t="s">
        <v>39</v>
      </c>
      <c r="J873" s="5">
        <v>40591</v>
      </c>
      <c r="K873" s="6">
        <v>40591</v>
      </c>
      <c r="L873" s="3">
        <f t="shared" si="2"/>
        <v>4</v>
      </c>
      <c r="M873" s="3" t="s">
        <v>55</v>
      </c>
      <c r="N873" s="1" t="s">
        <v>1048</v>
      </c>
      <c r="O873" s="1">
        <v>76</v>
      </c>
      <c r="P873" s="4">
        <f t="shared" si="9"/>
        <v>101475.28571428571</v>
      </c>
      <c r="Q873" s="1">
        <v>710327</v>
      </c>
      <c r="R873" s="1" t="s">
        <v>5652</v>
      </c>
      <c r="S873" s="1" t="s">
        <v>5653</v>
      </c>
      <c r="T873" s="1" t="s">
        <v>5654</v>
      </c>
      <c r="U873" s="7" t="s">
        <v>5655</v>
      </c>
      <c r="V873" s="1">
        <v>26</v>
      </c>
      <c r="W873" s="1">
        <v>7</v>
      </c>
      <c r="X873" s="1">
        <v>18</v>
      </c>
      <c r="Y873" s="1">
        <v>13</v>
      </c>
      <c r="Z873" s="1">
        <v>50</v>
      </c>
      <c r="AA873" s="1">
        <v>8</v>
      </c>
      <c r="AB873" s="1">
        <v>200</v>
      </c>
      <c r="AC873" s="1">
        <v>44</v>
      </c>
      <c r="AD873" s="1">
        <v>138</v>
      </c>
      <c r="AE873" s="1">
        <v>10</v>
      </c>
      <c r="AF873" s="1">
        <v>37</v>
      </c>
      <c r="AG873" s="1">
        <v>62</v>
      </c>
      <c r="AH873" s="1">
        <v>7</v>
      </c>
      <c r="AI873" s="1">
        <v>68</v>
      </c>
      <c r="AJ873" s="1">
        <v>37</v>
      </c>
      <c r="AK873" s="3">
        <f t="shared" si="4"/>
        <v>200</v>
      </c>
      <c r="AL873" s="1" t="s">
        <v>26</v>
      </c>
    </row>
    <row r="874" spans="1:38" ht="15.75" customHeight="1">
      <c r="A874" s="1">
        <v>874</v>
      </c>
      <c r="B874" s="1">
        <v>874</v>
      </c>
      <c r="C874" s="1" t="s">
        <v>5656</v>
      </c>
      <c r="D874" s="1" t="s">
        <v>5657</v>
      </c>
      <c r="E874" s="1">
        <v>779</v>
      </c>
      <c r="F874" s="2">
        <f t="shared" si="0"/>
        <v>12.983333333333333</v>
      </c>
      <c r="G874" s="5">
        <v>40519</v>
      </c>
      <c r="H874" s="3">
        <f t="shared" si="1"/>
        <v>2</v>
      </c>
      <c r="I874" s="3" t="s">
        <v>71</v>
      </c>
      <c r="J874" s="5">
        <v>40592</v>
      </c>
      <c r="K874" s="6">
        <v>40592</v>
      </c>
      <c r="L874" s="3">
        <f t="shared" si="2"/>
        <v>5</v>
      </c>
      <c r="M874" s="3" t="s">
        <v>39</v>
      </c>
      <c r="N874" s="1" t="s">
        <v>5658</v>
      </c>
      <c r="O874" s="1">
        <v>107</v>
      </c>
      <c r="P874" s="4">
        <f t="shared" si="9"/>
        <v>104266.71428571429</v>
      </c>
      <c r="Q874" s="1">
        <v>729867</v>
      </c>
      <c r="R874" s="1" t="s">
        <v>5659</v>
      </c>
      <c r="S874" s="1" t="s">
        <v>5660</v>
      </c>
      <c r="T874" s="1" t="s">
        <v>5661</v>
      </c>
      <c r="U874" s="7" t="s">
        <v>5662</v>
      </c>
      <c r="V874" s="1">
        <v>35</v>
      </c>
      <c r="W874" s="1">
        <v>68</v>
      </c>
      <c r="X874" s="1">
        <v>4</v>
      </c>
      <c r="Y874" s="1">
        <v>175</v>
      </c>
      <c r="Z874" s="1">
        <v>126</v>
      </c>
      <c r="AA874" s="1">
        <v>215</v>
      </c>
      <c r="AB874" s="1">
        <v>121</v>
      </c>
      <c r="AC874" s="1">
        <v>22</v>
      </c>
      <c r="AD874" s="1">
        <v>507</v>
      </c>
      <c r="AE874" s="1">
        <v>38</v>
      </c>
      <c r="AF874" s="1">
        <v>12</v>
      </c>
      <c r="AG874" s="1">
        <v>28</v>
      </c>
      <c r="AH874" s="1">
        <v>32</v>
      </c>
      <c r="AI874" s="1">
        <v>137</v>
      </c>
      <c r="AJ874" s="1">
        <v>15</v>
      </c>
      <c r="AK874" s="3">
        <f t="shared" si="4"/>
        <v>507</v>
      </c>
      <c r="AL874" s="1" t="s">
        <v>28</v>
      </c>
    </row>
    <row r="875" spans="1:38" ht="15.75" customHeight="1">
      <c r="A875" s="1">
        <v>875</v>
      </c>
      <c r="B875" s="1">
        <v>875</v>
      </c>
      <c r="C875" s="1" t="s">
        <v>5663</v>
      </c>
      <c r="D875" s="1" t="s">
        <v>5664</v>
      </c>
      <c r="E875" s="1">
        <v>1098</v>
      </c>
      <c r="F875" s="2">
        <f t="shared" si="0"/>
        <v>18.3</v>
      </c>
      <c r="G875" s="5">
        <v>40485</v>
      </c>
      <c r="H875" s="3">
        <f t="shared" si="1"/>
        <v>3</v>
      </c>
      <c r="I875" s="3" t="s">
        <v>79</v>
      </c>
      <c r="J875" s="5">
        <v>40595</v>
      </c>
      <c r="K875" s="6">
        <v>40595</v>
      </c>
      <c r="L875" s="3">
        <f t="shared" si="2"/>
        <v>1</v>
      </c>
      <c r="M875" s="3" t="s">
        <v>40</v>
      </c>
      <c r="N875" s="1" t="s">
        <v>236</v>
      </c>
      <c r="O875" s="1">
        <v>273</v>
      </c>
      <c r="P875" s="4">
        <f t="shared" si="9"/>
        <v>125799.71428571429</v>
      </c>
      <c r="Q875" s="1">
        <v>880598</v>
      </c>
      <c r="R875" s="1" t="s">
        <v>5665</v>
      </c>
      <c r="S875" s="1" t="s">
        <v>5666</v>
      </c>
      <c r="T875" s="1" t="s">
        <v>5667</v>
      </c>
      <c r="U875" s="7" t="s">
        <v>5668</v>
      </c>
      <c r="V875" s="1">
        <v>31</v>
      </c>
      <c r="W875" s="1">
        <v>45</v>
      </c>
      <c r="X875" s="1">
        <v>30</v>
      </c>
      <c r="Y875" s="1">
        <v>211</v>
      </c>
      <c r="Z875" s="1">
        <v>109</v>
      </c>
      <c r="AA875" s="1">
        <v>3</v>
      </c>
      <c r="AB875" s="1">
        <v>325</v>
      </c>
      <c r="AC875" s="1">
        <v>47</v>
      </c>
      <c r="AD875" s="1">
        <v>282</v>
      </c>
      <c r="AE875" s="1">
        <v>27</v>
      </c>
      <c r="AF875" s="1">
        <v>179</v>
      </c>
      <c r="AG875" s="1">
        <v>138</v>
      </c>
      <c r="AH875" s="1">
        <v>100</v>
      </c>
      <c r="AI875" s="1">
        <v>356</v>
      </c>
      <c r="AJ875" s="1">
        <v>273</v>
      </c>
      <c r="AK875" s="3">
        <f t="shared" si="4"/>
        <v>356</v>
      </c>
      <c r="AL875" s="1" t="s">
        <v>33</v>
      </c>
    </row>
    <row r="876" spans="1:38" ht="15.75" customHeight="1">
      <c r="A876" s="1">
        <v>876</v>
      </c>
      <c r="B876" s="1">
        <v>876</v>
      </c>
      <c r="C876" s="1" t="s">
        <v>5669</v>
      </c>
      <c r="D876" s="1" t="s">
        <v>5670</v>
      </c>
      <c r="E876" s="1">
        <v>954</v>
      </c>
      <c r="F876" s="2">
        <f t="shared" si="0"/>
        <v>15.9</v>
      </c>
      <c r="G876" s="5">
        <v>40372</v>
      </c>
      <c r="H876" s="3">
        <f t="shared" si="1"/>
        <v>2</v>
      </c>
      <c r="I876" s="3" t="s">
        <v>71</v>
      </c>
      <c r="J876" s="5">
        <v>40596</v>
      </c>
      <c r="K876" s="6">
        <v>40596</v>
      </c>
      <c r="L876" s="3">
        <f t="shared" si="2"/>
        <v>2</v>
      </c>
      <c r="M876" s="3" t="s">
        <v>71</v>
      </c>
      <c r="N876" s="1" t="s">
        <v>5671</v>
      </c>
      <c r="O876" s="1">
        <v>38</v>
      </c>
      <c r="P876" s="4">
        <f t="shared" si="9"/>
        <v>88581.857142857145</v>
      </c>
      <c r="Q876" s="1">
        <v>620073</v>
      </c>
      <c r="R876" s="1" t="s">
        <v>5672</v>
      </c>
      <c r="S876" s="1" t="s">
        <v>5673</v>
      </c>
      <c r="T876" s="1" t="s">
        <v>5674</v>
      </c>
      <c r="U876" s="7" t="s">
        <v>5675</v>
      </c>
      <c r="V876" s="1">
        <v>24</v>
      </c>
      <c r="W876" s="1">
        <v>16</v>
      </c>
      <c r="X876" s="1">
        <v>8</v>
      </c>
      <c r="Y876" s="1">
        <v>67</v>
      </c>
      <c r="Z876" s="1">
        <v>169</v>
      </c>
      <c r="AA876" s="1">
        <v>3</v>
      </c>
      <c r="AB876" s="1">
        <v>179</v>
      </c>
      <c r="AC876" s="1">
        <v>34</v>
      </c>
      <c r="AD876" s="1">
        <v>104</v>
      </c>
      <c r="AE876" s="1">
        <v>93</v>
      </c>
      <c r="AF876" s="1">
        <v>11</v>
      </c>
      <c r="AG876" s="1">
        <v>31</v>
      </c>
      <c r="AH876" s="1">
        <v>6</v>
      </c>
      <c r="AI876" s="1">
        <v>43</v>
      </c>
      <c r="AJ876" s="1">
        <v>5</v>
      </c>
      <c r="AK876" s="3">
        <f t="shared" si="4"/>
        <v>179</v>
      </c>
      <c r="AL876" s="1" t="s">
        <v>26</v>
      </c>
    </row>
    <row r="877" spans="1:38" ht="15.75" customHeight="1">
      <c r="A877" s="1">
        <v>877</v>
      </c>
      <c r="B877" s="1">
        <v>877</v>
      </c>
      <c r="C877" s="1" t="s">
        <v>5676</v>
      </c>
      <c r="D877" s="1" t="s">
        <v>5677</v>
      </c>
      <c r="E877" s="1">
        <v>613</v>
      </c>
      <c r="F877" s="2">
        <f t="shared" si="0"/>
        <v>10.216666666666667</v>
      </c>
      <c r="G877" s="5">
        <v>40519</v>
      </c>
      <c r="H877" s="3">
        <f t="shared" si="1"/>
        <v>2</v>
      </c>
      <c r="I877" s="3" t="s">
        <v>71</v>
      </c>
      <c r="J877" s="5">
        <v>40597</v>
      </c>
      <c r="K877" s="6">
        <v>40597</v>
      </c>
      <c r="L877" s="3">
        <f t="shared" si="2"/>
        <v>3</v>
      </c>
      <c r="M877" s="3" t="s">
        <v>79</v>
      </c>
      <c r="N877" s="1" t="s">
        <v>5678</v>
      </c>
      <c r="O877" s="1">
        <v>555</v>
      </c>
      <c r="P877" s="4">
        <f t="shared" si="9"/>
        <v>62740</v>
      </c>
      <c r="Q877" s="1">
        <v>439180</v>
      </c>
      <c r="R877" s="1" t="s">
        <v>5679</v>
      </c>
      <c r="S877" s="1" t="s">
        <v>5680</v>
      </c>
      <c r="T877" s="1" t="s">
        <v>5681</v>
      </c>
      <c r="U877" s="7" t="s">
        <v>5682</v>
      </c>
      <c r="V877" s="1">
        <v>30</v>
      </c>
      <c r="W877" s="1">
        <v>173</v>
      </c>
      <c r="X877" s="1">
        <v>16</v>
      </c>
      <c r="Y877" s="1">
        <v>46</v>
      </c>
      <c r="Z877" s="1">
        <v>50</v>
      </c>
      <c r="AA877" s="1">
        <v>12</v>
      </c>
      <c r="AB877" s="1">
        <v>36</v>
      </c>
      <c r="AC877" s="1">
        <v>11</v>
      </c>
      <c r="AD877" s="1">
        <v>178</v>
      </c>
      <c r="AE877" s="1">
        <v>13</v>
      </c>
      <c r="AF877" s="1">
        <v>38</v>
      </c>
      <c r="AG877" s="1">
        <v>45</v>
      </c>
      <c r="AH877" s="1">
        <v>71</v>
      </c>
      <c r="AI877" s="1">
        <v>36</v>
      </c>
      <c r="AJ877" s="1">
        <v>58</v>
      </c>
      <c r="AK877" s="3">
        <f t="shared" si="4"/>
        <v>178</v>
      </c>
      <c r="AL877" s="1" t="s">
        <v>28</v>
      </c>
    </row>
    <row r="878" spans="1:38" ht="15.75" customHeight="1">
      <c r="A878" s="1">
        <v>878</v>
      </c>
      <c r="B878" s="1">
        <v>878</v>
      </c>
      <c r="C878" s="1" t="s">
        <v>5683</v>
      </c>
      <c r="D878" s="1" t="s">
        <v>5684</v>
      </c>
      <c r="E878" s="1">
        <v>1195</v>
      </c>
      <c r="F878" s="2">
        <f t="shared" si="0"/>
        <v>19.916666666666668</v>
      </c>
      <c r="G878" s="5">
        <v>40476</v>
      </c>
      <c r="H878" s="3">
        <f t="shared" si="1"/>
        <v>1</v>
      </c>
      <c r="I878" s="3" t="s">
        <v>40</v>
      </c>
      <c r="J878" s="5">
        <v>40598</v>
      </c>
      <c r="K878" s="6">
        <v>40598</v>
      </c>
      <c r="L878" s="3">
        <f t="shared" si="2"/>
        <v>4</v>
      </c>
      <c r="M878" s="3" t="s">
        <v>55</v>
      </c>
      <c r="N878" s="1" t="s">
        <v>5685</v>
      </c>
      <c r="O878" s="1">
        <v>82</v>
      </c>
      <c r="P878" s="4">
        <f t="shared" si="9"/>
        <v>60038.428571428572</v>
      </c>
      <c r="Q878" s="1">
        <v>420269</v>
      </c>
      <c r="R878" s="1" t="s">
        <v>5686</v>
      </c>
      <c r="S878" s="1" t="s">
        <v>5687</v>
      </c>
      <c r="T878" s="1" t="s">
        <v>5688</v>
      </c>
      <c r="U878" s="7" t="s">
        <v>5689</v>
      </c>
      <c r="V878" s="1">
        <v>23</v>
      </c>
      <c r="W878" s="1">
        <v>5</v>
      </c>
      <c r="X878" s="1">
        <v>5</v>
      </c>
      <c r="Y878" s="1">
        <v>24</v>
      </c>
      <c r="Z878" s="1">
        <v>143</v>
      </c>
      <c r="AA878" s="1">
        <v>11</v>
      </c>
      <c r="AB878" s="1">
        <v>161</v>
      </c>
      <c r="AC878" s="1">
        <v>150</v>
      </c>
      <c r="AD878" s="1">
        <v>84</v>
      </c>
      <c r="AE878" s="1">
        <v>41</v>
      </c>
      <c r="AF878" s="1">
        <v>18</v>
      </c>
      <c r="AG878" s="1">
        <v>39</v>
      </c>
      <c r="AH878" s="1">
        <v>4</v>
      </c>
      <c r="AI878" s="1">
        <v>107</v>
      </c>
      <c r="AJ878" s="1">
        <v>15</v>
      </c>
      <c r="AK878" s="3">
        <f t="shared" si="4"/>
        <v>161</v>
      </c>
      <c r="AL878" s="1" t="s">
        <v>26</v>
      </c>
    </row>
    <row r="879" spans="1:38" ht="15.75" customHeight="1">
      <c r="A879" s="1">
        <v>879</v>
      </c>
      <c r="B879" s="1">
        <v>879</v>
      </c>
      <c r="C879" s="1" t="s">
        <v>5690</v>
      </c>
      <c r="D879" s="1" t="s">
        <v>5691</v>
      </c>
      <c r="E879" s="1">
        <v>565</v>
      </c>
      <c r="F879" s="2">
        <f t="shared" si="0"/>
        <v>9.4166666666666661</v>
      </c>
      <c r="G879" s="5">
        <v>40519</v>
      </c>
      <c r="H879" s="3">
        <f t="shared" si="1"/>
        <v>2</v>
      </c>
      <c r="I879" s="3" t="s">
        <v>71</v>
      </c>
      <c r="J879" s="5">
        <v>40599</v>
      </c>
      <c r="K879" s="6">
        <v>40599</v>
      </c>
      <c r="L879" s="3">
        <f t="shared" si="2"/>
        <v>5</v>
      </c>
      <c r="M879" s="3" t="s">
        <v>39</v>
      </c>
      <c r="N879" s="1" t="s">
        <v>5692</v>
      </c>
      <c r="O879" s="1">
        <v>97</v>
      </c>
      <c r="P879" s="4">
        <f t="shared" si="9"/>
        <v>106693.14285714286</v>
      </c>
      <c r="Q879" s="1">
        <v>746852</v>
      </c>
      <c r="R879" s="1" t="s">
        <v>5693</v>
      </c>
      <c r="S879" s="1" t="s">
        <v>5694</v>
      </c>
      <c r="T879" s="1" t="s">
        <v>720</v>
      </c>
      <c r="U879" s="7" t="s">
        <v>5695</v>
      </c>
      <c r="V879" s="1">
        <v>36</v>
      </c>
      <c r="W879" s="1">
        <v>466</v>
      </c>
      <c r="X879" s="1">
        <v>12</v>
      </c>
      <c r="Y879" s="1">
        <v>18</v>
      </c>
      <c r="Z879" s="1">
        <v>111</v>
      </c>
      <c r="AA879" s="1">
        <v>8</v>
      </c>
      <c r="AB879" s="1">
        <v>3</v>
      </c>
      <c r="AC879" s="1">
        <v>21</v>
      </c>
      <c r="AD879" s="1">
        <v>156</v>
      </c>
      <c r="AE879" s="1">
        <v>80</v>
      </c>
      <c r="AF879" s="1">
        <v>13</v>
      </c>
      <c r="AG879" s="1">
        <v>43</v>
      </c>
      <c r="AH879" s="1">
        <v>15</v>
      </c>
      <c r="AI879" s="1">
        <v>6</v>
      </c>
      <c r="AJ879" s="1">
        <v>19</v>
      </c>
      <c r="AK879" s="3">
        <f t="shared" si="4"/>
        <v>466</v>
      </c>
      <c r="AL879" s="1" t="s">
        <v>28</v>
      </c>
    </row>
    <row r="880" spans="1:38" ht="15.75" customHeight="1">
      <c r="A880" s="1">
        <v>880</v>
      </c>
      <c r="B880" s="1">
        <v>880</v>
      </c>
      <c r="C880" s="1" t="s">
        <v>5696</v>
      </c>
      <c r="D880" s="1" t="s">
        <v>5697</v>
      </c>
      <c r="E880" s="1">
        <v>1032</v>
      </c>
      <c r="F880" s="2">
        <f t="shared" si="0"/>
        <v>17.2</v>
      </c>
      <c r="G880" s="5">
        <v>40603</v>
      </c>
      <c r="H880" s="3">
        <f t="shared" si="1"/>
        <v>2</v>
      </c>
      <c r="I880" s="3" t="s">
        <v>71</v>
      </c>
      <c r="J880" s="5">
        <v>40604</v>
      </c>
      <c r="K880" s="6">
        <v>40604</v>
      </c>
      <c r="L880" s="3">
        <f t="shared" si="2"/>
        <v>3</v>
      </c>
      <c r="M880" s="3" t="s">
        <v>79</v>
      </c>
      <c r="N880" s="1" t="s">
        <v>478</v>
      </c>
      <c r="O880" s="1">
        <v>163</v>
      </c>
      <c r="P880" s="4">
        <f t="shared" si="9"/>
        <v>131846.14285714287</v>
      </c>
      <c r="Q880" s="1">
        <v>922923</v>
      </c>
      <c r="R880" s="1" t="s">
        <v>5698</v>
      </c>
      <c r="S880" s="1" t="s">
        <v>5699</v>
      </c>
      <c r="T880" s="1" t="s">
        <v>5700</v>
      </c>
      <c r="U880" s="7" t="s">
        <v>5701</v>
      </c>
      <c r="V880" s="1">
        <v>32</v>
      </c>
      <c r="W880" s="1">
        <v>128</v>
      </c>
      <c r="X880" s="1">
        <v>9</v>
      </c>
      <c r="Y880" s="1">
        <v>227</v>
      </c>
      <c r="Z880" s="1">
        <v>128</v>
      </c>
      <c r="AA880" s="1">
        <v>4</v>
      </c>
      <c r="AB880" s="1">
        <v>217</v>
      </c>
      <c r="AC880" s="1">
        <v>31</v>
      </c>
      <c r="AD880" s="1">
        <v>666</v>
      </c>
      <c r="AE880" s="1">
        <v>78</v>
      </c>
      <c r="AF880" s="1">
        <v>19</v>
      </c>
      <c r="AG880" s="1">
        <v>42</v>
      </c>
      <c r="AH880" s="1">
        <v>16</v>
      </c>
      <c r="AI880" s="1">
        <v>194</v>
      </c>
      <c r="AJ880" s="1">
        <v>24</v>
      </c>
      <c r="AK880" s="3">
        <f t="shared" si="4"/>
        <v>666</v>
      </c>
      <c r="AL880" s="1" t="s">
        <v>28</v>
      </c>
    </row>
    <row r="881" spans="1:38" ht="15.75" customHeight="1">
      <c r="A881" s="1">
        <v>881</v>
      </c>
      <c r="B881" s="1">
        <v>881</v>
      </c>
      <c r="C881" s="1" t="s">
        <v>5702</v>
      </c>
      <c r="D881" s="1" t="s">
        <v>5703</v>
      </c>
      <c r="E881" s="1">
        <v>1449</v>
      </c>
      <c r="F881" s="2">
        <f t="shared" si="0"/>
        <v>24.15</v>
      </c>
      <c r="G881" s="5">
        <v>40603</v>
      </c>
      <c r="H881" s="3">
        <f t="shared" si="1"/>
        <v>2</v>
      </c>
      <c r="I881" s="3" t="s">
        <v>71</v>
      </c>
      <c r="J881" s="5">
        <v>40605</v>
      </c>
      <c r="K881" s="6">
        <v>40605</v>
      </c>
      <c r="L881" s="3">
        <f t="shared" si="2"/>
        <v>4</v>
      </c>
      <c r="M881" s="3" t="s">
        <v>55</v>
      </c>
      <c r="N881" s="1" t="s">
        <v>5704</v>
      </c>
      <c r="O881" s="1">
        <v>378</v>
      </c>
      <c r="P881" s="4">
        <f t="shared" si="9"/>
        <v>375211.85714285716</v>
      </c>
      <c r="Q881" s="1">
        <v>2626483</v>
      </c>
      <c r="R881" s="1" t="s">
        <v>5705</v>
      </c>
      <c r="S881" s="1" t="s">
        <v>5706</v>
      </c>
      <c r="T881" s="1" t="s">
        <v>5707</v>
      </c>
      <c r="U881" s="7" t="s">
        <v>5708</v>
      </c>
      <c r="V881" s="1">
        <v>38</v>
      </c>
      <c r="W881" s="1">
        <v>555</v>
      </c>
      <c r="X881" s="1">
        <v>16</v>
      </c>
      <c r="Y881" s="1">
        <v>523</v>
      </c>
      <c r="Z881" s="1">
        <v>433</v>
      </c>
      <c r="AA881" s="1">
        <v>87</v>
      </c>
      <c r="AB881" s="1">
        <v>62</v>
      </c>
      <c r="AC881" s="1">
        <v>402</v>
      </c>
      <c r="AD881" s="1">
        <v>1335</v>
      </c>
      <c r="AE881" s="1">
        <v>386</v>
      </c>
      <c r="AF881" s="1">
        <v>19</v>
      </c>
      <c r="AG881" s="1">
        <v>50</v>
      </c>
      <c r="AH881" s="1">
        <v>28</v>
      </c>
      <c r="AI881" s="1">
        <v>191</v>
      </c>
      <c r="AJ881" s="1">
        <v>27</v>
      </c>
      <c r="AK881" s="3">
        <f t="shared" si="4"/>
        <v>1335</v>
      </c>
      <c r="AL881" s="1" t="s">
        <v>28</v>
      </c>
    </row>
    <row r="882" spans="1:38" ht="15.75" customHeight="1">
      <c r="A882" s="1">
        <v>882</v>
      </c>
      <c r="B882" s="1">
        <v>882</v>
      </c>
      <c r="C882" s="1" t="s">
        <v>5709</v>
      </c>
      <c r="D882" s="1" t="s">
        <v>5710</v>
      </c>
      <c r="E882" s="1">
        <v>591</v>
      </c>
      <c r="F882" s="2">
        <f t="shared" si="0"/>
        <v>9.85</v>
      </c>
      <c r="G882" s="5">
        <v>40605</v>
      </c>
      <c r="H882" s="3">
        <f t="shared" si="1"/>
        <v>4</v>
      </c>
      <c r="I882" s="3" t="s">
        <v>55</v>
      </c>
      <c r="J882" s="5">
        <v>40606</v>
      </c>
      <c r="K882" s="6">
        <v>40606</v>
      </c>
      <c r="L882" s="3">
        <f t="shared" si="2"/>
        <v>5</v>
      </c>
      <c r="M882" s="3" t="s">
        <v>39</v>
      </c>
      <c r="N882" s="1" t="s">
        <v>5711</v>
      </c>
      <c r="O882" s="1">
        <v>190</v>
      </c>
      <c r="P882" s="4">
        <f t="shared" si="9"/>
        <v>130601.71428571429</v>
      </c>
      <c r="Q882" s="1">
        <v>914212</v>
      </c>
      <c r="R882" s="1" t="s">
        <v>5712</v>
      </c>
      <c r="S882" s="1" t="s">
        <v>5713</v>
      </c>
      <c r="T882" s="1" t="s">
        <v>5714</v>
      </c>
      <c r="U882" s="7" t="s">
        <v>5715</v>
      </c>
      <c r="V882" s="1">
        <v>32</v>
      </c>
      <c r="W882" s="1">
        <v>105</v>
      </c>
      <c r="X882" s="1">
        <v>7</v>
      </c>
      <c r="Y882" s="1">
        <v>327</v>
      </c>
      <c r="Z882" s="1">
        <v>125</v>
      </c>
      <c r="AA882" s="1">
        <v>8</v>
      </c>
      <c r="AB882" s="1">
        <v>118</v>
      </c>
      <c r="AC882" s="1">
        <v>20</v>
      </c>
      <c r="AD882" s="1">
        <v>677</v>
      </c>
      <c r="AE882" s="1">
        <v>41</v>
      </c>
      <c r="AF882" s="1">
        <v>13</v>
      </c>
      <c r="AG882" s="1">
        <v>67</v>
      </c>
      <c r="AH882" s="1">
        <v>14</v>
      </c>
      <c r="AI882" s="1">
        <v>107</v>
      </c>
      <c r="AJ882" s="1">
        <v>19</v>
      </c>
      <c r="AK882" s="3">
        <f t="shared" si="4"/>
        <v>677</v>
      </c>
      <c r="AL882" s="1" t="s">
        <v>28</v>
      </c>
    </row>
    <row r="883" spans="1:38" ht="15.75" customHeight="1">
      <c r="A883" s="1">
        <v>883</v>
      </c>
      <c r="B883" s="1">
        <v>883</v>
      </c>
      <c r="C883" s="1" t="s">
        <v>5716</v>
      </c>
      <c r="D883" s="1" t="s">
        <v>2506</v>
      </c>
      <c r="E883" s="1">
        <v>616</v>
      </c>
      <c r="F883" s="2">
        <f t="shared" si="0"/>
        <v>10.266666666666667</v>
      </c>
      <c r="G883" s="5">
        <v>40604</v>
      </c>
      <c r="H883" s="3">
        <f t="shared" si="1"/>
        <v>3</v>
      </c>
      <c r="I883" s="3" t="s">
        <v>79</v>
      </c>
      <c r="J883" s="5">
        <v>40606</v>
      </c>
      <c r="K883" s="6">
        <v>40606</v>
      </c>
      <c r="L883" s="3">
        <f t="shared" si="2"/>
        <v>5</v>
      </c>
      <c r="M883" s="3" t="s">
        <v>39</v>
      </c>
      <c r="N883" s="1" t="s">
        <v>2507</v>
      </c>
      <c r="O883" s="1">
        <v>231</v>
      </c>
      <c r="P883" s="4">
        <f t="shared" si="9"/>
        <v>266609.14285714284</v>
      </c>
      <c r="Q883" s="1">
        <v>1866264</v>
      </c>
      <c r="R883" s="1" t="s">
        <v>5717</v>
      </c>
      <c r="S883" s="1" t="s">
        <v>5718</v>
      </c>
      <c r="T883" s="1" t="s">
        <v>5719</v>
      </c>
      <c r="U883" s="7" t="s">
        <v>5720</v>
      </c>
      <c r="V883" s="1">
        <v>35</v>
      </c>
      <c r="W883" s="1">
        <v>15</v>
      </c>
      <c r="X883" s="1">
        <v>61</v>
      </c>
      <c r="Y883" s="1">
        <v>125</v>
      </c>
      <c r="Z883" s="1">
        <v>64</v>
      </c>
      <c r="AA883" s="1">
        <v>9</v>
      </c>
      <c r="AB883" s="1">
        <v>690</v>
      </c>
      <c r="AC883" s="1">
        <v>28</v>
      </c>
      <c r="AD883" s="1">
        <v>124</v>
      </c>
      <c r="AE883" s="1">
        <v>69</v>
      </c>
      <c r="AF883" s="1">
        <v>53</v>
      </c>
      <c r="AG883" s="1">
        <v>207</v>
      </c>
      <c r="AH883" s="1">
        <v>31</v>
      </c>
      <c r="AI883" s="1">
        <v>385</v>
      </c>
      <c r="AJ883" s="1">
        <v>108</v>
      </c>
      <c r="AK883" s="3">
        <f t="shared" si="4"/>
        <v>690</v>
      </c>
      <c r="AL883" s="1" t="s">
        <v>26</v>
      </c>
    </row>
    <row r="884" spans="1:38" ht="15.75" customHeight="1">
      <c r="A884" s="1">
        <v>884</v>
      </c>
      <c r="B884" s="1">
        <v>884</v>
      </c>
      <c r="C884" s="1" t="s">
        <v>5721</v>
      </c>
      <c r="D884" s="1" t="s">
        <v>3899</v>
      </c>
      <c r="E884" s="1">
        <v>1044</v>
      </c>
      <c r="F884" s="2">
        <f t="shared" si="0"/>
        <v>17.399999999999999</v>
      </c>
      <c r="G884" s="5">
        <v>40604</v>
      </c>
      <c r="H884" s="3">
        <f t="shared" si="1"/>
        <v>3</v>
      </c>
      <c r="I884" s="3" t="s">
        <v>79</v>
      </c>
      <c r="J884" s="5">
        <v>40609</v>
      </c>
      <c r="K884" s="6">
        <v>40609</v>
      </c>
      <c r="L884" s="3">
        <f t="shared" si="2"/>
        <v>1</v>
      </c>
      <c r="M884" s="3" t="s">
        <v>40</v>
      </c>
      <c r="N884" s="1" t="s">
        <v>3900</v>
      </c>
      <c r="O884" s="1">
        <v>249</v>
      </c>
      <c r="P884" s="4">
        <f t="shared" si="9"/>
        <v>397673.57142857142</v>
      </c>
      <c r="Q884" s="1">
        <v>2783715</v>
      </c>
      <c r="R884" s="1" t="s">
        <v>5722</v>
      </c>
      <c r="S884" s="1" t="s">
        <v>5723</v>
      </c>
      <c r="T884" s="1" t="s">
        <v>5724</v>
      </c>
      <c r="U884" s="7" t="s">
        <v>5725</v>
      </c>
      <c r="V884" s="1">
        <v>27</v>
      </c>
      <c r="W884" s="1">
        <v>91</v>
      </c>
      <c r="X884" s="1">
        <v>10</v>
      </c>
      <c r="Y884" s="1">
        <v>111</v>
      </c>
      <c r="Z884" s="1">
        <v>635</v>
      </c>
      <c r="AA884" s="1">
        <v>6</v>
      </c>
      <c r="AB884" s="1">
        <v>396</v>
      </c>
      <c r="AC884" s="1">
        <v>457</v>
      </c>
      <c r="AD884" s="1">
        <v>544</v>
      </c>
      <c r="AE884" s="1">
        <v>873</v>
      </c>
      <c r="AF884" s="1">
        <v>9</v>
      </c>
      <c r="AG884" s="1">
        <v>38</v>
      </c>
      <c r="AH884" s="1">
        <v>17</v>
      </c>
      <c r="AI884" s="1">
        <v>49</v>
      </c>
      <c r="AJ884" s="1">
        <v>14</v>
      </c>
      <c r="AK884" s="3">
        <f t="shared" si="4"/>
        <v>873</v>
      </c>
      <c r="AL884" s="1" t="s">
        <v>29</v>
      </c>
    </row>
    <row r="885" spans="1:38" ht="15.75" customHeight="1">
      <c r="A885" s="1">
        <v>885</v>
      </c>
      <c r="B885" s="1">
        <v>885</v>
      </c>
      <c r="C885" s="1" t="s">
        <v>5726</v>
      </c>
      <c r="D885" s="1" t="s">
        <v>5727</v>
      </c>
      <c r="E885" s="1">
        <v>686</v>
      </c>
      <c r="F885" s="2">
        <f t="shared" si="0"/>
        <v>11.433333333333334</v>
      </c>
      <c r="G885" s="5">
        <v>40521</v>
      </c>
      <c r="H885" s="3">
        <f t="shared" si="1"/>
        <v>4</v>
      </c>
      <c r="I885" s="3" t="s">
        <v>55</v>
      </c>
      <c r="J885" s="5">
        <v>40610</v>
      </c>
      <c r="K885" s="6">
        <v>40610</v>
      </c>
      <c r="L885" s="3">
        <f t="shared" si="2"/>
        <v>2</v>
      </c>
      <c r="M885" s="3" t="s">
        <v>71</v>
      </c>
      <c r="N885" s="1" t="s">
        <v>478</v>
      </c>
      <c r="O885" s="1">
        <v>202</v>
      </c>
      <c r="P885" s="4">
        <f t="shared" si="9"/>
        <v>136238.71428571429</v>
      </c>
      <c r="Q885" s="1">
        <v>953671</v>
      </c>
      <c r="R885" s="1" t="s">
        <v>5728</v>
      </c>
      <c r="S885" s="1" t="s">
        <v>5729</v>
      </c>
      <c r="T885" s="1" t="s">
        <v>5730</v>
      </c>
      <c r="U885" s="7" t="s">
        <v>5731</v>
      </c>
      <c r="V885" s="1">
        <v>29</v>
      </c>
      <c r="W885" s="1">
        <v>183</v>
      </c>
      <c r="X885" s="1">
        <v>19</v>
      </c>
      <c r="Y885" s="1">
        <v>173</v>
      </c>
      <c r="Z885" s="1">
        <v>70</v>
      </c>
      <c r="AA885" s="1">
        <v>73</v>
      </c>
      <c r="AB885" s="1">
        <v>82</v>
      </c>
      <c r="AC885" s="1">
        <v>18</v>
      </c>
      <c r="AD885" s="1">
        <v>514</v>
      </c>
      <c r="AE885" s="1">
        <v>21</v>
      </c>
      <c r="AF885" s="1">
        <v>64</v>
      </c>
      <c r="AG885" s="1">
        <v>113</v>
      </c>
      <c r="AH885" s="1">
        <v>125</v>
      </c>
      <c r="AI885" s="1">
        <v>118</v>
      </c>
      <c r="AJ885" s="1">
        <v>95</v>
      </c>
      <c r="AK885" s="3">
        <f t="shared" si="4"/>
        <v>514</v>
      </c>
      <c r="AL885" s="1" t="s">
        <v>28</v>
      </c>
    </row>
    <row r="886" spans="1:38" ht="15.75" customHeight="1">
      <c r="A886" s="1">
        <v>886</v>
      </c>
      <c r="B886" s="1">
        <v>886</v>
      </c>
      <c r="C886" s="1" t="s">
        <v>5732</v>
      </c>
      <c r="D886" s="1" t="s">
        <v>5733</v>
      </c>
      <c r="E886" s="1">
        <v>1227</v>
      </c>
      <c r="F886" s="2">
        <f t="shared" si="0"/>
        <v>20.45</v>
      </c>
      <c r="G886" s="5">
        <v>40603</v>
      </c>
      <c r="H886" s="3">
        <f t="shared" si="1"/>
        <v>2</v>
      </c>
      <c r="I886" s="3" t="s">
        <v>71</v>
      </c>
      <c r="J886" s="5">
        <v>40611</v>
      </c>
      <c r="K886" s="6">
        <v>40611</v>
      </c>
      <c r="L886" s="3">
        <f t="shared" si="2"/>
        <v>3</v>
      </c>
      <c r="M886" s="3" t="s">
        <v>79</v>
      </c>
      <c r="N886" s="1" t="s">
        <v>5734</v>
      </c>
      <c r="O886" s="1">
        <v>548</v>
      </c>
      <c r="P886" s="4">
        <f t="shared" si="9"/>
        <v>658551</v>
      </c>
      <c r="Q886" s="1">
        <v>4609857</v>
      </c>
      <c r="R886" s="1" t="s">
        <v>5735</v>
      </c>
      <c r="S886" s="1" t="s">
        <v>5736</v>
      </c>
      <c r="T886" s="1" t="s">
        <v>5737</v>
      </c>
      <c r="U886" s="7" t="s">
        <v>5738</v>
      </c>
      <c r="V886" s="1">
        <v>43</v>
      </c>
      <c r="W886" s="1">
        <v>243</v>
      </c>
      <c r="X886" s="1">
        <v>29</v>
      </c>
      <c r="Y886" s="1">
        <v>258</v>
      </c>
      <c r="Z886" s="1">
        <v>1258</v>
      </c>
      <c r="AA886" s="1">
        <v>258</v>
      </c>
      <c r="AB886" s="1">
        <v>787</v>
      </c>
      <c r="AC886" s="1">
        <v>1971</v>
      </c>
      <c r="AD886" s="1">
        <v>2681</v>
      </c>
      <c r="AE886" s="1">
        <v>989</v>
      </c>
      <c r="AF886" s="1">
        <v>42</v>
      </c>
      <c r="AG886" s="1">
        <v>172</v>
      </c>
      <c r="AH886" s="1">
        <v>53</v>
      </c>
      <c r="AI886" s="1">
        <v>918</v>
      </c>
      <c r="AJ886" s="1">
        <v>45</v>
      </c>
      <c r="AK886" s="3">
        <f t="shared" si="4"/>
        <v>2681</v>
      </c>
      <c r="AL886" s="1" t="s">
        <v>28</v>
      </c>
    </row>
    <row r="887" spans="1:38" ht="15.75" customHeight="1">
      <c r="A887" s="1">
        <v>887</v>
      </c>
      <c r="B887" s="1">
        <v>887</v>
      </c>
      <c r="C887" s="1" t="s">
        <v>5739</v>
      </c>
      <c r="D887" s="1" t="s">
        <v>5740</v>
      </c>
      <c r="E887" s="1">
        <v>1192</v>
      </c>
      <c r="F887" s="2">
        <f t="shared" si="0"/>
        <v>19.866666666666667</v>
      </c>
      <c r="G887" s="5">
        <v>40605</v>
      </c>
      <c r="H887" s="3">
        <f t="shared" si="1"/>
        <v>4</v>
      </c>
      <c r="I887" s="3" t="s">
        <v>55</v>
      </c>
      <c r="J887" s="5">
        <v>40612</v>
      </c>
      <c r="K887" s="6">
        <v>40612</v>
      </c>
      <c r="L887" s="3">
        <f t="shared" si="2"/>
        <v>4</v>
      </c>
      <c r="M887" s="3" t="s">
        <v>55</v>
      </c>
      <c r="N887" s="1" t="s">
        <v>5741</v>
      </c>
      <c r="O887" s="1">
        <v>370</v>
      </c>
      <c r="P887" s="4">
        <f t="shared" si="9"/>
        <v>353631.85714285716</v>
      </c>
      <c r="Q887" s="1">
        <v>2475423</v>
      </c>
      <c r="R887" s="1" t="s">
        <v>5742</v>
      </c>
      <c r="S887" s="1" t="s">
        <v>5743</v>
      </c>
      <c r="T887" s="1" t="s">
        <v>5744</v>
      </c>
      <c r="U887" s="7" t="s">
        <v>5745</v>
      </c>
      <c r="V887" s="1">
        <v>33</v>
      </c>
      <c r="W887" s="1">
        <v>391</v>
      </c>
      <c r="X887" s="1">
        <v>68</v>
      </c>
      <c r="Y887" s="1">
        <v>49</v>
      </c>
      <c r="Z887" s="1">
        <v>1330</v>
      </c>
      <c r="AA887" s="1">
        <v>31</v>
      </c>
      <c r="AB887" s="1">
        <v>583</v>
      </c>
      <c r="AC887" s="1">
        <v>832</v>
      </c>
      <c r="AD887" s="1">
        <v>588</v>
      </c>
      <c r="AE887" s="1">
        <v>970</v>
      </c>
      <c r="AF887" s="1">
        <v>96</v>
      </c>
      <c r="AG887" s="1">
        <v>110</v>
      </c>
      <c r="AH887" s="1">
        <v>29</v>
      </c>
      <c r="AI887" s="1">
        <v>85</v>
      </c>
      <c r="AJ887" s="1">
        <v>83</v>
      </c>
      <c r="AK887" s="3">
        <f t="shared" si="4"/>
        <v>1330</v>
      </c>
      <c r="AL887" s="1" t="s">
        <v>24</v>
      </c>
    </row>
    <row r="888" spans="1:38" ht="15.75" customHeight="1">
      <c r="A888" s="1">
        <v>888</v>
      </c>
      <c r="B888" s="1">
        <v>888</v>
      </c>
      <c r="C888" s="1" t="s">
        <v>5746</v>
      </c>
      <c r="D888" s="1" t="s">
        <v>5747</v>
      </c>
      <c r="E888" s="1">
        <v>526</v>
      </c>
      <c r="F888" s="2">
        <f t="shared" si="0"/>
        <v>8.7666666666666675</v>
      </c>
      <c r="G888" s="5">
        <v>40485</v>
      </c>
      <c r="H888" s="3">
        <f t="shared" si="1"/>
        <v>3</v>
      </c>
      <c r="I888" s="3" t="s">
        <v>79</v>
      </c>
      <c r="J888" s="5">
        <v>40613</v>
      </c>
      <c r="K888" s="6">
        <v>40613</v>
      </c>
      <c r="L888" s="3">
        <f t="shared" si="2"/>
        <v>5</v>
      </c>
      <c r="M888" s="3" t="s">
        <v>39</v>
      </c>
      <c r="N888" s="1" t="s">
        <v>5748</v>
      </c>
      <c r="O888" s="1">
        <v>134</v>
      </c>
      <c r="P888" s="4">
        <f t="shared" si="9"/>
        <v>85253.71428571429</v>
      </c>
      <c r="Q888" s="1">
        <v>596776</v>
      </c>
      <c r="R888" s="1" t="s">
        <v>5749</v>
      </c>
      <c r="S888" s="1" t="s">
        <v>5750</v>
      </c>
      <c r="T888" s="1" t="s">
        <v>5751</v>
      </c>
      <c r="U888" s="7" t="s">
        <v>5752</v>
      </c>
      <c r="V888" s="1">
        <v>30</v>
      </c>
      <c r="W888" s="1">
        <v>15</v>
      </c>
      <c r="X888" s="1">
        <v>13</v>
      </c>
      <c r="Y888" s="1">
        <v>27</v>
      </c>
      <c r="Z888" s="1">
        <v>41</v>
      </c>
      <c r="AA888" s="1">
        <v>8</v>
      </c>
      <c r="AB888" s="1">
        <v>183</v>
      </c>
      <c r="AC888" s="1">
        <v>155</v>
      </c>
      <c r="AD888" s="1">
        <v>139</v>
      </c>
      <c r="AE888" s="1">
        <v>17</v>
      </c>
      <c r="AF888" s="1">
        <v>14</v>
      </c>
      <c r="AG888" s="1">
        <v>53</v>
      </c>
      <c r="AH888" s="1">
        <v>7</v>
      </c>
      <c r="AI888" s="1">
        <v>135</v>
      </c>
      <c r="AJ888" s="1">
        <v>23</v>
      </c>
      <c r="AK888" s="3">
        <f t="shared" si="4"/>
        <v>183</v>
      </c>
      <c r="AL888" s="1" t="s">
        <v>26</v>
      </c>
    </row>
    <row r="889" spans="1:38" ht="15.75" customHeight="1">
      <c r="A889" s="1">
        <v>889</v>
      </c>
      <c r="B889" s="1">
        <v>889</v>
      </c>
      <c r="C889" s="1" t="s">
        <v>5753</v>
      </c>
      <c r="D889" s="1" t="s">
        <v>5754</v>
      </c>
      <c r="E889" s="1">
        <v>1124</v>
      </c>
      <c r="F889" s="2">
        <f t="shared" si="0"/>
        <v>18.733333333333334</v>
      </c>
      <c r="G889" s="5">
        <v>40602</v>
      </c>
      <c r="H889" s="3">
        <f t="shared" si="1"/>
        <v>1</v>
      </c>
      <c r="I889" s="3" t="s">
        <v>40</v>
      </c>
      <c r="J889" s="5">
        <v>40616</v>
      </c>
      <c r="K889" s="6">
        <v>40616</v>
      </c>
      <c r="L889" s="3">
        <f t="shared" si="2"/>
        <v>1</v>
      </c>
      <c r="M889" s="3" t="s">
        <v>40</v>
      </c>
      <c r="N889" s="1" t="s">
        <v>5755</v>
      </c>
      <c r="O889" s="1">
        <v>226</v>
      </c>
      <c r="P889" s="4">
        <f t="shared" si="9"/>
        <v>161821.71428571429</v>
      </c>
      <c r="Q889" s="1">
        <v>1132752</v>
      </c>
      <c r="R889" s="1" t="s">
        <v>5756</v>
      </c>
      <c r="S889" s="1" t="s">
        <v>5757</v>
      </c>
      <c r="T889" s="1" t="s">
        <v>5758</v>
      </c>
      <c r="U889" s="7" t="s">
        <v>5759</v>
      </c>
      <c r="V889" s="1">
        <v>33</v>
      </c>
      <c r="W889" s="1">
        <v>209</v>
      </c>
      <c r="X889" s="1">
        <v>28</v>
      </c>
      <c r="Y889" s="1">
        <v>93</v>
      </c>
      <c r="Z889" s="1">
        <v>427</v>
      </c>
      <c r="AA889" s="1">
        <v>390</v>
      </c>
      <c r="AB889" s="1">
        <v>417</v>
      </c>
      <c r="AC889" s="1">
        <v>124</v>
      </c>
      <c r="AD889" s="1">
        <v>708</v>
      </c>
      <c r="AE889" s="1">
        <v>93</v>
      </c>
      <c r="AF889" s="1">
        <v>70</v>
      </c>
      <c r="AG889" s="1">
        <v>98</v>
      </c>
      <c r="AH889" s="1">
        <v>36</v>
      </c>
      <c r="AI889" s="1">
        <v>347</v>
      </c>
      <c r="AJ889" s="1">
        <v>83</v>
      </c>
      <c r="AK889" s="3">
        <f t="shared" si="4"/>
        <v>708</v>
      </c>
      <c r="AL889" s="1" t="s">
        <v>28</v>
      </c>
    </row>
    <row r="890" spans="1:38" ht="15.75" customHeight="1">
      <c r="A890" s="1">
        <v>890</v>
      </c>
      <c r="B890" s="1">
        <v>890</v>
      </c>
      <c r="C890" s="1" t="s">
        <v>5760</v>
      </c>
      <c r="D890" s="1" t="s">
        <v>5761</v>
      </c>
      <c r="E890" s="1">
        <v>1063</v>
      </c>
      <c r="F890" s="2">
        <f t="shared" si="0"/>
        <v>17.716666666666665</v>
      </c>
      <c r="G890" s="5">
        <v>40602</v>
      </c>
      <c r="H890" s="3">
        <f t="shared" si="1"/>
        <v>1</v>
      </c>
      <c r="I890" s="3" t="s">
        <v>40</v>
      </c>
      <c r="J890" s="5">
        <v>40617</v>
      </c>
      <c r="K890" s="6">
        <v>40617</v>
      </c>
      <c r="L890" s="3">
        <f t="shared" si="2"/>
        <v>2</v>
      </c>
      <c r="M890" s="3" t="s">
        <v>71</v>
      </c>
      <c r="N890" s="1" t="s">
        <v>1154</v>
      </c>
      <c r="O890" s="1">
        <v>239</v>
      </c>
      <c r="P890" s="4">
        <f t="shared" si="9"/>
        <v>159967.42857142858</v>
      </c>
      <c r="Q890" s="1">
        <v>1119772</v>
      </c>
      <c r="R890" s="1" t="s">
        <v>5762</v>
      </c>
      <c r="S890" s="1" t="s">
        <v>5763</v>
      </c>
      <c r="T890" s="1" t="s">
        <v>5764</v>
      </c>
      <c r="U890" s="7" t="s">
        <v>5765</v>
      </c>
      <c r="V890" s="1">
        <v>30</v>
      </c>
      <c r="W890" s="1">
        <v>183</v>
      </c>
      <c r="X890" s="1">
        <v>31</v>
      </c>
      <c r="Y890" s="1">
        <v>28</v>
      </c>
      <c r="Z890" s="1">
        <v>525</v>
      </c>
      <c r="AA890" s="1">
        <v>43</v>
      </c>
      <c r="AB890" s="1">
        <v>343</v>
      </c>
      <c r="AC890" s="1">
        <v>72</v>
      </c>
      <c r="AD890" s="1">
        <v>199</v>
      </c>
      <c r="AE890" s="1">
        <v>90</v>
      </c>
      <c r="AF890" s="1">
        <v>91</v>
      </c>
      <c r="AG890" s="1">
        <v>110</v>
      </c>
      <c r="AH890" s="1">
        <v>23</v>
      </c>
      <c r="AI890" s="1">
        <v>74</v>
      </c>
      <c r="AJ890" s="1">
        <v>66</v>
      </c>
      <c r="AK890" s="3">
        <f t="shared" si="4"/>
        <v>525</v>
      </c>
      <c r="AL890" s="1" t="s">
        <v>24</v>
      </c>
    </row>
    <row r="891" spans="1:38" ht="15.75" customHeight="1">
      <c r="A891" s="1">
        <v>891</v>
      </c>
      <c r="B891" s="1">
        <v>891</v>
      </c>
      <c r="C891" s="1" t="s">
        <v>5766</v>
      </c>
      <c r="D891" s="1" t="s">
        <v>5767</v>
      </c>
      <c r="E891" s="1">
        <v>247</v>
      </c>
      <c r="F891" s="2">
        <f t="shared" si="0"/>
        <v>4.1166666666666663</v>
      </c>
      <c r="G891" s="5">
        <v>40603</v>
      </c>
      <c r="H891" s="3">
        <f t="shared" si="1"/>
        <v>2</v>
      </c>
      <c r="I891" s="3" t="s">
        <v>71</v>
      </c>
      <c r="J891" s="5">
        <v>40618</v>
      </c>
      <c r="K891" s="6">
        <v>40618</v>
      </c>
      <c r="L891" s="3">
        <f t="shared" si="2"/>
        <v>3</v>
      </c>
      <c r="M891" s="3" t="s">
        <v>79</v>
      </c>
      <c r="N891" s="1" t="s">
        <v>5768</v>
      </c>
      <c r="O891" s="1">
        <v>163</v>
      </c>
      <c r="P891" s="4">
        <f t="shared" si="9"/>
        <v>311278.85714285716</v>
      </c>
      <c r="Q891" s="1">
        <v>2178952</v>
      </c>
      <c r="R891" s="1" t="s">
        <v>5769</v>
      </c>
      <c r="S891" s="1" t="s">
        <v>5770</v>
      </c>
      <c r="T891" s="1" t="s">
        <v>5771</v>
      </c>
      <c r="U891" s="7" t="s">
        <v>5772</v>
      </c>
      <c r="V891" s="1">
        <v>48</v>
      </c>
      <c r="W891" s="1">
        <v>381</v>
      </c>
      <c r="X891" s="1">
        <v>10</v>
      </c>
      <c r="Y891" s="1">
        <v>336</v>
      </c>
      <c r="Z891" s="1">
        <v>95</v>
      </c>
      <c r="AA891" s="1">
        <v>1003</v>
      </c>
      <c r="AB891" s="1">
        <v>43</v>
      </c>
      <c r="AC891" s="1">
        <v>76</v>
      </c>
      <c r="AD891" s="1">
        <v>2079</v>
      </c>
      <c r="AE891" s="1">
        <v>58</v>
      </c>
      <c r="AF891" s="1">
        <v>10</v>
      </c>
      <c r="AG891" s="1">
        <v>85</v>
      </c>
      <c r="AH891" s="1">
        <v>16</v>
      </c>
      <c r="AI891" s="1">
        <v>370</v>
      </c>
      <c r="AJ891" s="1">
        <v>8</v>
      </c>
      <c r="AK891" s="3">
        <f t="shared" si="4"/>
        <v>2079</v>
      </c>
      <c r="AL891" s="1" t="s">
        <v>28</v>
      </c>
    </row>
    <row r="892" spans="1:38" ht="15.75" customHeight="1">
      <c r="A892" s="1">
        <v>892</v>
      </c>
      <c r="B892" s="1">
        <v>892</v>
      </c>
      <c r="C892" s="1" t="s">
        <v>5773</v>
      </c>
      <c r="D892" s="1" t="s">
        <v>5774</v>
      </c>
      <c r="E892" s="1">
        <v>1011</v>
      </c>
      <c r="F892" s="2">
        <f t="shared" si="0"/>
        <v>16.850000000000001</v>
      </c>
      <c r="G892" s="5">
        <v>40460</v>
      </c>
      <c r="H892" s="3">
        <f t="shared" si="1"/>
        <v>6</v>
      </c>
      <c r="I892" s="3" t="s">
        <v>63</v>
      </c>
      <c r="J892" s="5">
        <v>40619</v>
      </c>
      <c r="K892" s="6">
        <v>40619</v>
      </c>
      <c r="L892" s="3">
        <f t="shared" si="2"/>
        <v>4</v>
      </c>
      <c r="M892" s="3" t="s">
        <v>55</v>
      </c>
      <c r="N892" s="1" t="s">
        <v>5775</v>
      </c>
      <c r="O892" s="1">
        <v>109</v>
      </c>
      <c r="P892" s="4">
        <f t="shared" si="9"/>
        <v>80379</v>
      </c>
      <c r="Q892" s="1">
        <v>562653</v>
      </c>
      <c r="R892" s="1" t="s">
        <v>5776</v>
      </c>
      <c r="S892" s="1" t="s">
        <v>5777</v>
      </c>
      <c r="T892" s="1" t="s">
        <v>5778</v>
      </c>
      <c r="U892" s="7" t="s">
        <v>5779</v>
      </c>
      <c r="V892" s="1">
        <v>29</v>
      </c>
      <c r="W892" s="1">
        <v>308</v>
      </c>
      <c r="X892" s="1">
        <v>5</v>
      </c>
      <c r="Y892" s="1">
        <v>9</v>
      </c>
      <c r="Z892" s="1">
        <v>273</v>
      </c>
      <c r="AA892" s="1">
        <v>3</v>
      </c>
      <c r="AB892" s="1">
        <v>252</v>
      </c>
      <c r="AC892" s="1">
        <v>68</v>
      </c>
      <c r="AD892" s="1">
        <v>307</v>
      </c>
      <c r="AE892" s="1">
        <v>10</v>
      </c>
      <c r="AF892" s="1">
        <v>44</v>
      </c>
      <c r="AG892" s="1">
        <v>73</v>
      </c>
      <c r="AH892" s="1">
        <v>11</v>
      </c>
      <c r="AI892" s="1">
        <v>88</v>
      </c>
      <c r="AJ892" s="1">
        <v>22</v>
      </c>
      <c r="AK892" s="3">
        <f t="shared" si="4"/>
        <v>308</v>
      </c>
      <c r="AL892" s="1" t="s">
        <v>28</v>
      </c>
    </row>
    <row r="893" spans="1:38" ht="15.75" customHeight="1">
      <c r="A893" s="1">
        <v>893</v>
      </c>
      <c r="B893" s="1">
        <v>893</v>
      </c>
      <c r="C893" s="1" t="s">
        <v>5780</v>
      </c>
      <c r="D893" s="1" t="s">
        <v>5781</v>
      </c>
      <c r="E893" s="1">
        <v>1105</v>
      </c>
      <c r="F893" s="2">
        <f t="shared" si="0"/>
        <v>18.416666666666668</v>
      </c>
      <c r="G893" s="5">
        <v>40604</v>
      </c>
      <c r="H893" s="3">
        <f t="shared" si="1"/>
        <v>3</v>
      </c>
      <c r="I893" s="3" t="s">
        <v>79</v>
      </c>
      <c r="J893" s="5">
        <v>40620</v>
      </c>
      <c r="K893" s="6">
        <v>40620</v>
      </c>
      <c r="L893" s="3">
        <f t="shared" si="2"/>
        <v>5</v>
      </c>
      <c r="M893" s="3" t="s">
        <v>39</v>
      </c>
      <c r="N893" s="1" t="s">
        <v>2731</v>
      </c>
      <c r="O893" s="1">
        <v>645</v>
      </c>
      <c r="P893" s="4">
        <f t="shared" si="9"/>
        <v>1504264.857142857</v>
      </c>
      <c r="Q893" s="1">
        <v>10529854</v>
      </c>
      <c r="R893" s="1" t="s">
        <v>5782</v>
      </c>
      <c r="S893" s="1" t="s">
        <v>5783</v>
      </c>
      <c r="T893" s="1" t="s">
        <v>5784</v>
      </c>
      <c r="U893" s="7" t="s">
        <v>5785</v>
      </c>
      <c r="V893" s="1">
        <v>42</v>
      </c>
      <c r="W893" s="1">
        <v>4430</v>
      </c>
      <c r="X893" s="1">
        <v>77</v>
      </c>
      <c r="Y893" s="1">
        <v>1266</v>
      </c>
      <c r="Z893" s="1">
        <v>1220</v>
      </c>
      <c r="AA893" s="1">
        <v>612</v>
      </c>
      <c r="AB893" s="1">
        <v>118</v>
      </c>
      <c r="AC893" s="1">
        <v>498</v>
      </c>
      <c r="AD893" s="1">
        <v>4986</v>
      </c>
      <c r="AE893" s="1">
        <v>1567</v>
      </c>
      <c r="AF893" s="1">
        <v>116</v>
      </c>
      <c r="AG893" s="1">
        <v>174</v>
      </c>
      <c r="AH893" s="1">
        <v>107</v>
      </c>
      <c r="AI893" s="1">
        <v>348</v>
      </c>
      <c r="AJ893" s="1">
        <v>76</v>
      </c>
      <c r="AK893" s="3">
        <f t="shared" si="4"/>
        <v>4986</v>
      </c>
      <c r="AL893" s="1" t="s">
        <v>28</v>
      </c>
    </row>
    <row r="894" spans="1:38" ht="15.75" customHeight="1">
      <c r="A894" s="1">
        <v>894</v>
      </c>
      <c r="B894" s="1">
        <v>894</v>
      </c>
      <c r="C894" s="1" t="s">
        <v>5786</v>
      </c>
      <c r="D894" s="1" t="s">
        <v>70</v>
      </c>
      <c r="E894" s="1">
        <v>555</v>
      </c>
      <c r="F894" s="2">
        <f t="shared" si="0"/>
        <v>9.25</v>
      </c>
      <c r="G894" s="5">
        <v>40515</v>
      </c>
      <c r="H894" s="3">
        <f t="shared" si="1"/>
        <v>5</v>
      </c>
      <c r="I894" s="3" t="s">
        <v>39</v>
      </c>
      <c r="J894" s="5">
        <v>40623</v>
      </c>
      <c r="K894" s="6">
        <v>40623</v>
      </c>
      <c r="L894" s="3">
        <f t="shared" si="2"/>
        <v>1</v>
      </c>
      <c r="M894" s="3" t="s">
        <v>40</v>
      </c>
      <c r="N894" s="1" t="s">
        <v>72</v>
      </c>
      <c r="O894" s="1">
        <v>268</v>
      </c>
      <c r="P894" s="4">
        <f t="shared" si="9"/>
        <v>341711</v>
      </c>
      <c r="Q894" s="1">
        <v>2391977</v>
      </c>
      <c r="R894" s="1" t="s">
        <v>5787</v>
      </c>
      <c r="S894" s="1" t="s">
        <v>5788</v>
      </c>
      <c r="T894" s="1" t="s">
        <v>5789</v>
      </c>
      <c r="U894" s="7" t="s">
        <v>5790</v>
      </c>
      <c r="V894" s="1">
        <v>46</v>
      </c>
      <c r="W894" s="1">
        <v>195</v>
      </c>
      <c r="X894" s="1">
        <v>25</v>
      </c>
      <c r="Y894" s="1">
        <v>122</v>
      </c>
      <c r="Z894" s="1">
        <v>506</v>
      </c>
      <c r="AA894" s="1">
        <v>869</v>
      </c>
      <c r="AB894" s="1">
        <v>692</v>
      </c>
      <c r="AC894" s="1">
        <v>457</v>
      </c>
      <c r="AD894" s="1">
        <v>826</v>
      </c>
      <c r="AE894" s="1">
        <v>124</v>
      </c>
      <c r="AF894" s="1">
        <v>21</v>
      </c>
      <c r="AG894" s="1">
        <v>84</v>
      </c>
      <c r="AH894" s="1">
        <v>19</v>
      </c>
      <c r="AI894" s="1">
        <v>750</v>
      </c>
      <c r="AJ894" s="1">
        <v>26</v>
      </c>
      <c r="AK894" s="3">
        <f t="shared" si="4"/>
        <v>869</v>
      </c>
      <c r="AL894" s="1" t="s">
        <v>25</v>
      </c>
    </row>
    <row r="895" spans="1:38" ht="15.75" customHeight="1">
      <c r="A895" s="1">
        <v>895</v>
      </c>
      <c r="B895" s="1">
        <v>895</v>
      </c>
      <c r="C895" s="1" t="s">
        <v>5791</v>
      </c>
      <c r="D895" s="1" t="s">
        <v>5792</v>
      </c>
      <c r="E895" s="1">
        <v>421</v>
      </c>
      <c r="F895" s="2">
        <f t="shared" si="0"/>
        <v>7.0166666666666666</v>
      </c>
      <c r="G895" s="5">
        <v>40603</v>
      </c>
      <c r="H895" s="3">
        <f t="shared" si="1"/>
        <v>2</v>
      </c>
      <c r="I895" s="3" t="s">
        <v>71</v>
      </c>
      <c r="J895" s="5">
        <v>40623</v>
      </c>
      <c r="K895" s="6">
        <v>40623</v>
      </c>
      <c r="L895" s="3">
        <f t="shared" si="2"/>
        <v>1</v>
      </c>
      <c r="M895" s="3" t="s">
        <v>40</v>
      </c>
      <c r="N895" s="1" t="s">
        <v>5793</v>
      </c>
      <c r="O895" s="1">
        <v>232</v>
      </c>
      <c r="P895" s="4">
        <f t="shared" si="9"/>
        <v>101517</v>
      </c>
      <c r="Q895" s="1">
        <v>710619</v>
      </c>
      <c r="R895" s="1" t="s">
        <v>5794</v>
      </c>
      <c r="S895" s="1" t="s">
        <v>5795</v>
      </c>
      <c r="T895" s="1" t="s">
        <v>5796</v>
      </c>
      <c r="U895" s="7" t="s">
        <v>5797</v>
      </c>
      <c r="V895" s="1">
        <v>29</v>
      </c>
      <c r="W895" s="1">
        <v>145</v>
      </c>
      <c r="X895" s="1">
        <v>20</v>
      </c>
      <c r="Y895" s="1">
        <v>44</v>
      </c>
      <c r="Z895" s="1">
        <v>199</v>
      </c>
      <c r="AA895" s="1">
        <v>279</v>
      </c>
      <c r="AB895" s="1">
        <v>253</v>
      </c>
      <c r="AC895" s="1">
        <v>41</v>
      </c>
      <c r="AD895" s="1">
        <v>203</v>
      </c>
      <c r="AE895" s="1">
        <v>22</v>
      </c>
      <c r="AF895" s="1">
        <v>34</v>
      </c>
      <c r="AG895" s="1">
        <v>157</v>
      </c>
      <c r="AH895" s="1">
        <v>51</v>
      </c>
      <c r="AI895" s="1">
        <v>84</v>
      </c>
      <c r="AJ895" s="1">
        <v>117</v>
      </c>
      <c r="AK895" s="3">
        <f t="shared" si="4"/>
        <v>279</v>
      </c>
      <c r="AL895" s="1" t="s">
        <v>25</v>
      </c>
    </row>
    <row r="896" spans="1:38" ht="15.75" customHeight="1">
      <c r="A896" s="1">
        <v>896</v>
      </c>
      <c r="B896" s="1">
        <v>896</v>
      </c>
      <c r="C896" s="1" t="s">
        <v>5798</v>
      </c>
      <c r="D896" s="1" t="s">
        <v>5799</v>
      </c>
      <c r="E896" s="1">
        <v>1182</v>
      </c>
      <c r="F896" s="2">
        <f t="shared" si="0"/>
        <v>19.7</v>
      </c>
      <c r="G896" s="5">
        <v>40492</v>
      </c>
      <c r="H896" s="3">
        <f t="shared" si="1"/>
        <v>3</v>
      </c>
      <c r="I896" s="3" t="s">
        <v>79</v>
      </c>
      <c r="J896" s="5">
        <v>40625</v>
      </c>
      <c r="K896" s="6">
        <v>40625</v>
      </c>
      <c r="L896" s="3">
        <f t="shared" si="2"/>
        <v>3</v>
      </c>
      <c r="M896" s="3" t="s">
        <v>79</v>
      </c>
      <c r="N896" s="1" t="s">
        <v>5800</v>
      </c>
      <c r="O896" s="1">
        <v>773</v>
      </c>
      <c r="P896" s="4">
        <f t="shared" si="9"/>
        <v>175247.28571428571</v>
      </c>
      <c r="Q896" s="1">
        <v>1226731</v>
      </c>
      <c r="R896" s="1" t="s">
        <v>5801</v>
      </c>
      <c r="S896" s="1" t="s">
        <v>5802</v>
      </c>
      <c r="T896" s="1" t="s">
        <v>5803</v>
      </c>
      <c r="U896" s="7" t="s">
        <v>5804</v>
      </c>
      <c r="V896" s="1">
        <v>28</v>
      </c>
      <c r="W896" s="1">
        <v>19</v>
      </c>
      <c r="X896" s="1">
        <v>37</v>
      </c>
      <c r="Y896" s="1">
        <v>94</v>
      </c>
      <c r="Z896" s="1">
        <v>690</v>
      </c>
      <c r="AA896" s="1">
        <v>19</v>
      </c>
      <c r="AB896" s="1">
        <v>663</v>
      </c>
      <c r="AC896" s="1">
        <v>64</v>
      </c>
      <c r="AD896" s="1">
        <v>118</v>
      </c>
      <c r="AE896" s="1">
        <v>926</v>
      </c>
      <c r="AF896" s="1">
        <v>37</v>
      </c>
      <c r="AG896" s="1">
        <v>47</v>
      </c>
      <c r="AH896" s="1">
        <v>95</v>
      </c>
      <c r="AI896" s="1">
        <v>232</v>
      </c>
      <c r="AJ896" s="1">
        <v>104</v>
      </c>
      <c r="AK896" s="3">
        <f t="shared" si="4"/>
        <v>926</v>
      </c>
      <c r="AL896" s="1" t="s">
        <v>142</v>
      </c>
    </row>
    <row r="897" spans="1:38" ht="15.75" customHeight="1">
      <c r="A897" s="1">
        <v>897</v>
      </c>
      <c r="B897" s="1">
        <v>897</v>
      </c>
      <c r="C897" s="1" t="s">
        <v>5805</v>
      </c>
      <c r="D897" s="1" t="s">
        <v>5806</v>
      </c>
      <c r="E897" s="1">
        <v>383</v>
      </c>
      <c r="F897" s="2">
        <f t="shared" si="0"/>
        <v>6.3833333333333337</v>
      </c>
      <c r="G897" s="5">
        <v>40603</v>
      </c>
      <c r="H897" s="3">
        <f t="shared" si="1"/>
        <v>2</v>
      </c>
      <c r="I897" s="3" t="s">
        <v>71</v>
      </c>
      <c r="J897" s="5">
        <v>40626</v>
      </c>
      <c r="K897" s="6">
        <v>40626</v>
      </c>
      <c r="L897" s="3">
        <f t="shared" si="2"/>
        <v>4</v>
      </c>
      <c r="M897" s="3" t="s">
        <v>55</v>
      </c>
      <c r="N897" s="1" t="s">
        <v>5807</v>
      </c>
      <c r="O897" s="1">
        <v>226</v>
      </c>
      <c r="P897" s="4">
        <f t="shared" si="9"/>
        <v>195815.71428571429</v>
      </c>
      <c r="Q897" s="1">
        <v>1370710</v>
      </c>
      <c r="R897" s="1" t="s">
        <v>5808</v>
      </c>
      <c r="S897" s="1" t="s">
        <v>5809</v>
      </c>
      <c r="T897" s="1" t="s">
        <v>5810</v>
      </c>
      <c r="U897" s="7" t="s">
        <v>5811</v>
      </c>
      <c r="V897" s="1">
        <v>33</v>
      </c>
      <c r="W897" s="1">
        <v>98</v>
      </c>
      <c r="X897" s="1">
        <v>15</v>
      </c>
      <c r="Y897" s="1">
        <v>101</v>
      </c>
      <c r="Z897" s="1">
        <v>294</v>
      </c>
      <c r="AA897" s="1">
        <v>11</v>
      </c>
      <c r="AB897" s="1">
        <v>163</v>
      </c>
      <c r="AC897" s="1">
        <v>381</v>
      </c>
      <c r="AD897" s="1">
        <v>508</v>
      </c>
      <c r="AE897" s="1">
        <v>278</v>
      </c>
      <c r="AF897" s="1">
        <v>15</v>
      </c>
      <c r="AG897" s="1">
        <v>90</v>
      </c>
      <c r="AH897" s="1">
        <v>44</v>
      </c>
      <c r="AI897" s="1">
        <v>54</v>
      </c>
      <c r="AJ897" s="1">
        <v>73</v>
      </c>
      <c r="AK897" s="3">
        <f t="shared" si="4"/>
        <v>508</v>
      </c>
      <c r="AL897" s="1" t="s">
        <v>28</v>
      </c>
    </row>
    <row r="898" spans="1:38" ht="15.75" customHeight="1">
      <c r="A898" s="1">
        <v>898</v>
      </c>
      <c r="B898" s="1">
        <v>898</v>
      </c>
      <c r="C898" s="1" t="s">
        <v>5812</v>
      </c>
      <c r="D898" s="1" t="s">
        <v>5813</v>
      </c>
      <c r="E898" s="1">
        <v>654</v>
      </c>
      <c r="F898" s="2">
        <f t="shared" si="0"/>
        <v>10.9</v>
      </c>
      <c r="G898" s="5">
        <v>40492</v>
      </c>
      <c r="H898" s="3">
        <f t="shared" si="1"/>
        <v>3</v>
      </c>
      <c r="I898" s="3" t="s">
        <v>79</v>
      </c>
      <c r="J898" s="5">
        <v>40627</v>
      </c>
      <c r="K898" s="6">
        <v>40627</v>
      </c>
      <c r="L898" s="3">
        <f t="shared" si="2"/>
        <v>5</v>
      </c>
      <c r="M898" s="3" t="s">
        <v>39</v>
      </c>
      <c r="N898" s="1" t="s">
        <v>5507</v>
      </c>
      <c r="O898" s="1">
        <v>71</v>
      </c>
      <c r="P898" s="4">
        <f t="shared" si="9"/>
        <v>57154.571428571428</v>
      </c>
      <c r="Q898" s="1">
        <v>400082</v>
      </c>
      <c r="R898" s="1" t="s">
        <v>5814</v>
      </c>
      <c r="S898" s="1" t="s">
        <v>5815</v>
      </c>
      <c r="T898" s="1" t="s">
        <v>5816</v>
      </c>
      <c r="U898" s="7" t="s">
        <v>5817</v>
      </c>
      <c r="V898" s="1">
        <v>25</v>
      </c>
      <c r="W898" s="1">
        <v>139</v>
      </c>
      <c r="X898" s="1">
        <v>36</v>
      </c>
      <c r="Y898" s="1">
        <v>15</v>
      </c>
      <c r="Z898" s="1">
        <v>107</v>
      </c>
      <c r="AA898" s="1">
        <v>21</v>
      </c>
      <c r="AB898" s="1">
        <v>13</v>
      </c>
      <c r="AC898" s="1">
        <v>28</v>
      </c>
      <c r="AD898" s="1">
        <v>71</v>
      </c>
      <c r="AE898" s="1">
        <v>47</v>
      </c>
      <c r="AF898" s="1">
        <v>11</v>
      </c>
      <c r="AG898" s="1">
        <v>46</v>
      </c>
      <c r="AH898" s="1">
        <v>39</v>
      </c>
      <c r="AI898" s="1">
        <v>5</v>
      </c>
      <c r="AJ898" s="1">
        <v>23</v>
      </c>
      <c r="AK898" s="3">
        <f t="shared" si="4"/>
        <v>139</v>
      </c>
      <c r="AL898" s="1" t="s">
        <v>24</v>
      </c>
    </row>
    <row r="899" spans="1:38" ht="15.75" customHeight="1">
      <c r="A899" s="1">
        <v>899</v>
      </c>
      <c r="B899" s="1">
        <v>899</v>
      </c>
      <c r="C899" s="1" t="s">
        <v>5818</v>
      </c>
      <c r="D899" s="1" t="s">
        <v>5819</v>
      </c>
      <c r="E899" s="1">
        <v>635</v>
      </c>
      <c r="F899" s="2">
        <f t="shared" si="0"/>
        <v>10.583333333333334</v>
      </c>
      <c r="G899" s="5">
        <v>40515</v>
      </c>
      <c r="H899" s="3">
        <f t="shared" si="1"/>
        <v>5</v>
      </c>
      <c r="I899" s="3" t="s">
        <v>39</v>
      </c>
      <c r="J899" s="5">
        <v>40630</v>
      </c>
      <c r="K899" s="6">
        <v>40630</v>
      </c>
      <c r="L899" s="3">
        <f t="shared" si="2"/>
        <v>1</v>
      </c>
      <c r="M899" s="3" t="s">
        <v>40</v>
      </c>
      <c r="N899" s="1" t="s">
        <v>5820</v>
      </c>
      <c r="O899" s="1">
        <v>353</v>
      </c>
      <c r="P899" s="4">
        <f t="shared" si="9"/>
        <v>232105.85714285713</v>
      </c>
      <c r="Q899" s="1">
        <v>1624741</v>
      </c>
      <c r="R899" s="1" t="s">
        <v>5821</v>
      </c>
      <c r="S899" s="1" t="s">
        <v>5822</v>
      </c>
      <c r="T899" s="1" t="s">
        <v>5823</v>
      </c>
      <c r="U899" s="7" t="s">
        <v>5824</v>
      </c>
      <c r="V899" s="1">
        <v>54</v>
      </c>
      <c r="W899" s="1">
        <v>275</v>
      </c>
      <c r="X899" s="1">
        <v>13</v>
      </c>
      <c r="Y899" s="1">
        <v>214</v>
      </c>
      <c r="Z899" s="1">
        <v>278</v>
      </c>
      <c r="AA899" s="1">
        <v>149</v>
      </c>
      <c r="AB899" s="1">
        <v>400</v>
      </c>
      <c r="AC899" s="1">
        <v>111</v>
      </c>
      <c r="AD899" s="1">
        <v>1087</v>
      </c>
      <c r="AE899" s="1">
        <v>59</v>
      </c>
      <c r="AF899" s="1">
        <v>29</v>
      </c>
      <c r="AG899" s="1">
        <v>140</v>
      </c>
      <c r="AH899" s="1">
        <v>26</v>
      </c>
      <c r="AI899" s="1">
        <v>532</v>
      </c>
      <c r="AJ899" s="1">
        <v>183</v>
      </c>
      <c r="AK899" s="3">
        <f t="shared" si="4"/>
        <v>1087</v>
      </c>
      <c r="AL899" s="1" t="s">
        <v>28</v>
      </c>
    </row>
    <row r="900" spans="1:38" ht="15.75" customHeight="1">
      <c r="A900" s="1">
        <v>900</v>
      </c>
      <c r="B900" s="1">
        <v>900</v>
      </c>
      <c r="C900" s="1" t="s">
        <v>5825</v>
      </c>
      <c r="D900" s="1" t="s">
        <v>5826</v>
      </c>
      <c r="E900" s="1">
        <v>640</v>
      </c>
      <c r="F900" s="2">
        <f t="shared" si="0"/>
        <v>10.666666666666666</v>
      </c>
      <c r="G900" s="5">
        <v>40604</v>
      </c>
      <c r="H900" s="3">
        <f t="shared" si="1"/>
        <v>3</v>
      </c>
      <c r="I900" s="3" t="s">
        <v>79</v>
      </c>
      <c r="J900" s="5">
        <v>40631</v>
      </c>
      <c r="K900" s="6">
        <v>40631</v>
      </c>
      <c r="L900" s="3">
        <f t="shared" si="2"/>
        <v>2</v>
      </c>
      <c r="M900" s="3" t="s">
        <v>71</v>
      </c>
      <c r="N900" s="1" t="s">
        <v>5827</v>
      </c>
      <c r="O900" s="1">
        <v>214</v>
      </c>
      <c r="P900" s="4">
        <f t="shared" si="9"/>
        <v>192718.28571428571</v>
      </c>
      <c r="Q900" s="1">
        <v>1349028</v>
      </c>
      <c r="R900" s="1" t="s">
        <v>5828</v>
      </c>
      <c r="S900" s="1" t="s">
        <v>5829</v>
      </c>
      <c r="T900" s="1" t="s">
        <v>5830</v>
      </c>
      <c r="U900" s="7" t="s">
        <v>5831</v>
      </c>
      <c r="V900" s="1">
        <v>31</v>
      </c>
      <c r="W900" s="1">
        <v>11</v>
      </c>
      <c r="X900" s="1">
        <v>53</v>
      </c>
      <c r="Y900" s="1">
        <v>82</v>
      </c>
      <c r="Z900" s="1">
        <v>311</v>
      </c>
      <c r="AA900" s="1">
        <v>13</v>
      </c>
      <c r="AB900" s="1">
        <v>505</v>
      </c>
      <c r="AC900" s="1">
        <v>145</v>
      </c>
      <c r="AD900" s="1">
        <v>30</v>
      </c>
      <c r="AE900" s="1">
        <v>355</v>
      </c>
      <c r="AF900" s="1">
        <v>27</v>
      </c>
      <c r="AG900" s="1">
        <v>64</v>
      </c>
      <c r="AH900" s="1">
        <v>16</v>
      </c>
      <c r="AI900" s="1">
        <v>134</v>
      </c>
      <c r="AJ900" s="1">
        <v>29</v>
      </c>
      <c r="AK900" s="3">
        <f t="shared" si="4"/>
        <v>505</v>
      </c>
      <c r="AL900" s="1" t="s">
        <v>26</v>
      </c>
    </row>
    <row r="901" spans="1:38" ht="15.75" customHeight="1">
      <c r="A901" s="1">
        <v>901</v>
      </c>
      <c r="B901" s="1">
        <v>901</v>
      </c>
      <c r="C901" s="1" t="s">
        <v>5832</v>
      </c>
      <c r="D901" s="1" t="s">
        <v>5833</v>
      </c>
      <c r="E901" s="1">
        <v>1091</v>
      </c>
      <c r="F901" s="2">
        <f t="shared" si="0"/>
        <v>18.183333333333334</v>
      </c>
      <c r="G901" s="5">
        <v>40602</v>
      </c>
      <c r="H901" s="3">
        <f t="shared" si="1"/>
        <v>1</v>
      </c>
      <c r="I901" s="3" t="s">
        <v>40</v>
      </c>
      <c r="J901" s="5">
        <v>40632</v>
      </c>
      <c r="K901" s="6">
        <v>40632</v>
      </c>
      <c r="L901" s="3">
        <f t="shared" si="2"/>
        <v>3</v>
      </c>
      <c r="M901" s="3" t="s">
        <v>79</v>
      </c>
      <c r="N901" s="1" t="s">
        <v>5834</v>
      </c>
      <c r="O901" s="1">
        <v>102</v>
      </c>
      <c r="P901" s="4">
        <f t="shared" si="9"/>
        <v>218673</v>
      </c>
      <c r="Q901" s="1">
        <v>1530711</v>
      </c>
      <c r="R901" s="1" t="s">
        <v>5835</v>
      </c>
      <c r="S901" s="1" t="s">
        <v>5836</v>
      </c>
      <c r="T901" s="1" t="s">
        <v>5837</v>
      </c>
      <c r="U901" s="7" t="s">
        <v>5838</v>
      </c>
      <c r="V901" s="1">
        <v>23</v>
      </c>
      <c r="W901" s="1">
        <v>370</v>
      </c>
      <c r="X901" s="1">
        <v>12</v>
      </c>
      <c r="Y901" s="1">
        <v>19</v>
      </c>
      <c r="Z901" s="1">
        <v>337</v>
      </c>
      <c r="AA901" s="1">
        <v>77</v>
      </c>
      <c r="AB901" s="1">
        <v>75</v>
      </c>
      <c r="AC901" s="1">
        <v>417</v>
      </c>
      <c r="AD901" s="1">
        <v>215</v>
      </c>
      <c r="AE901" s="1">
        <v>342</v>
      </c>
      <c r="AF901" s="1">
        <v>29</v>
      </c>
      <c r="AG901" s="1">
        <v>53</v>
      </c>
      <c r="AH901" s="1">
        <v>17</v>
      </c>
      <c r="AI901" s="1">
        <v>21</v>
      </c>
      <c r="AJ901" s="1">
        <v>13</v>
      </c>
      <c r="AK901" s="3">
        <f t="shared" si="4"/>
        <v>417</v>
      </c>
      <c r="AL901" s="1" t="s">
        <v>27</v>
      </c>
    </row>
    <row r="902" spans="1:38" ht="15.75" customHeight="1">
      <c r="A902" s="1">
        <v>902</v>
      </c>
      <c r="B902" s="1">
        <v>902</v>
      </c>
      <c r="C902" s="1" t="s">
        <v>5839</v>
      </c>
      <c r="D902" s="1" t="s">
        <v>5840</v>
      </c>
      <c r="E902" s="1">
        <v>254</v>
      </c>
      <c r="F902" s="2">
        <f t="shared" si="0"/>
        <v>4.2333333333333334</v>
      </c>
      <c r="G902" s="5">
        <v>40603</v>
      </c>
      <c r="H902" s="3">
        <f t="shared" si="1"/>
        <v>2</v>
      </c>
      <c r="I902" s="3" t="s">
        <v>71</v>
      </c>
      <c r="J902" s="5">
        <v>40633</v>
      </c>
      <c r="K902" s="6">
        <v>40633</v>
      </c>
      <c r="L902" s="3">
        <f t="shared" si="2"/>
        <v>4</v>
      </c>
      <c r="M902" s="3" t="s">
        <v>55</v>
      </c>
      <c r="N902" s="1" t="s">
        <v>1027</v>
      </c>
      <c r="O902" s="1">
        <v>289</v>
      </c>
      <c r="P902" s="4">
        <f t="shared" si="9"/>
        <v>348996.71428571426</v>
      </c>
      <c r="Q902" s="1">
        <v>2442977</v>
      </c>
      <c r="R902" s="1" t="s">
        <v>5841</v>
      </c>
      <c r="S902" s="1" t="s">
        <v>5842</v>
      </c>
      <c r="T902" s="1" t="s">
        <v>5843</v>
      </c>
      <c r="U902" s="7" t="s">
        <v>5844</v>
      </c>
      <c r="V902" s="1">
        <v>43</v>
      </c>
      <c r="W902" s="1">
        <v>50</v>
      </c>
      <c r="X902" s="1">
        <v>12</v>
      </c>
      <c r="Y902" s="1">
        <v>62</v>
      </c>
      <c r="Z902" s="1">
        <v>367</v>
      </c>
      <c r="AA902" s="1">
        <v>15</v>
      </c>
      <c r="AB902" s="1">
        <v>248</v>
      </c>
      <c r="AC902" s="1">
        <v>368</v>
      </c>
      <c r="AD902" s="1">
        <v>381</v>
      </c>
      <c r="AE902" s="1">
        <v>351</v>
      </c>
      <c r="AF902" s="1">
        <v>11</v>
      </c>
      <c r="AG902" s="1">
        <v>131</v>
      </c>
      <c r="AH902" s="1">
        <v>15</v>
      </c>
      <c r="AI902" s="1">
        <v>203</v>
      </c>
      <c r="AJ902" s="1">
        <v>53</v>
      </c>
      <c r="AK902" s="3">
        <f t="shared" si="4"/>
        <v>381</v>
      </c>
      <c r="AL902" s="1" t="s">
        <v>28</v>
      </c>
    </row>
    <row r="903" spans="1:38" ht="15.75" customHeight="1">
      <c r="A903" s="1">
        <v>903</v>
      </c>
      <c r="B903" s="1">
        <v>903</v>
      </c>
      <c r="C903" s="1" t="s">
        <v>5845</v>
      </c>
      <c r="D903" s="1" t="s">
        <v>4322</v>
      </c>
      <c r="E903" s="1">
        <v>874</v>
      </c>
      <c r="F903" s="2">
        <f t="shared" si="0"/>
        <v>14.566666666666666</v>
      </c>
      <c r="G903" s="5">
        <v>40602</v>
      </c>
      <c r="H903" s="3">
        <f t="shared" si="1"/>
        <v>1</v>
      </c>
      <c r="I903" s="3" t="s">
        <v>40</v>
      </c>
      <c r="J903" s="5">
        <v>40634</v>
      </c>
      <c r="K903" s="6">
        <v>40634</v>
      </c>
      <c r="L903" s="3">
        <f t="shared" si="2"/>
        <v>5</v>
      </c>
      <c r="M903" s="3" t="s">
        <v>39</v>
      </c>
      <c r="N903" s="1" t="s">
        <v>4323</v>
      </c>
      <c r="O903" s="1">
        <v>270</v>
      </c>
      <c r="P903" s="4">
        <f t="shared" si="9"/>
        <v>488767.28571428574</v>
      </c>
      <c r="Q903" s="1">
        <v>3421371</v>
      </c>
      <c r="R903" s="1" t="s">
        <v>5846</v>
      </c>
      <c r="S903" s="1" t="s">
        <v>5847</v>
      </c>
      <c r="T903" s="1" t="s">
        <v>5848</v>
      </c>
      <c r="U903" s="7" t="s">
        <v>5849</v>
      </c>
      <c r="V903" s="1">
        <v>36</v>
      </c>
      <c r="W903" s="1">
        <v>1921</v>
      </c>
      <c r="X903" s="1">
        <v>5</v>
      </c>
      <c r="Y903" s="1">
        <v>131</v>
      </c>
      <c r="Z903" s="1">
        <v>808</v>
      </c>
      <c r="AA903" s="1">
        <v>8</v>
      </c>
      <c r="AB903" s="1">
        <v>47</v>
      </c>
      <c r="AC903" s="1">
        <v>818</v>
      </c>
      <c r="AD903" s="1">
        <v>1803</v>
      </c>
      <c r="AE903" s="1">
        <v>1310</v>
      </c>
      <c r="AF903" s="1">
        <v>13</v>
      </c>
      <c r="AG903" s="1">
        <v>35</v>
      </c>
      <c r="AH903" s="1">
        <v>24</v>
      </c>
      <c r="AI903" s="1">
        <v>43</v>
      </c>
      <c r="AJ903" s="1">
        <v>15</v>
      </c>
      <c r="AK903" s="3">
        <f t="shared" si="4"/>
        <v>1921</v>
      </c>
      <c r="AL903" s="1" t="s">
        <v>21</v>
      </c>
    </row>
    <row r="904" spans="1:38" ht="15.75" customHeight="1">
      <c r="A904" s="1">
        <v>904</v>
      </c>
      <c r="B904" s="1">
        <v>904</v>
      </c>
      <c r="C904" s="1" t="s">
        <v>5850</v>
      </c>
      <c r="D904" s="1" t="s">
        <v>5851</v>
      </c>
      <c r="E904" s="1">
        <v>248</v>
      </c>
      <c r="F904" s="2">
        <f t="shared" si="0"/>
        <v>4.1333333333333337</v>
      </c>
      <c r="G904" s="5">
        <v>40603</v>
      </c>
      <c r="H904" s="3">
        <f t="shared" si="1"/>
        <v>2</v>
      </c>
      <c r="I904" s="3" t="s">
        <v>71</v>
      </c>
      <c r="J904" s="5">
        <v>40636</v>
      </c>
      <c r="K904" s="6">
        <v>40636</v>
      </c>
      <c r="L904" s="3">
        <f t="shared" si="2"/>
        <v>7</v>
      </c>
      <c r="M904" s="3" t="s">
        <v>87</v>
      </c>
      <c r="N904" s="1" t="s">
        <v>1920</v>
      </c>
      <c r="O904" s="1">
        <v>86</v>
      </c>
      <c r="P904" s="4">
        <f t="shared" si="9"/>
        <v>122332.28571428571</v>
      </c>
      <c r="Q904" s="1">
        <v>856326</v>
      </c>
      <c r="R904" s="1" t="s">
        <v>5852</v>
      </c>
      <c r="S904" s="1" t="s">
        <v>5853</v>
      </c>
      <c r="T904" s="1" t="s">
        <v>5854</v>
      </c>
      <c r="U904" s="7" t="s">
        <v>5855</v>
      </c>
      <c r="V904" s="1">
        <v>34</v>
      </c>
      <c r="W904" s="1">
        <v>36</v>
      </c>
      <c r="X904" s="1">
        <v>6</v>
      </c>
      <c r="Y904" s="1">
        <v>2</v>
      </c>
      <c r="Z904" s="1">
        <v>137</v>
      </c>
      <c r="AA904" s="1">
        <v>78</v>
      </c>
      <c r="AB904" s="1">
        <v>212</v>
      </c>
      <c r="AC904" s="1">
        <v>379</v>
      </c>
      <c r="AD904" s="1">
        <v>236</v>
      </c>
      <c r="AE904" s="1">
        <v>51</v>
      </c>
      <c r="AF904" s="1">
        <v>3</v>
      </c>
      <c r="AG904" s="1">
        <v>62</v>
      </c>
      <c r="AH904" s="1">
        <v>11</v>
      </c>
      <c r="AI904" s="1">
        <v>38</v>
      </c>
      <c r="AJ904" s="1">
        <v>16</v>
      </c>
      <c r="AK904" s="3">
        <f t="shared" si="4"/>
        <v>379</v>
      </c>
      <c r="AL904" s="1" t="s">
        <v>27</v>
      </c>
    </row>
    <row r="905" spans="1:38" ht="15.75" customHeight="1">
      <c r="A905" s="1">
        <v>905</v>
      </c>
      <c r="B905" s="1">
        <v>905</v>
      </c>
      <c r="C905" s="1" t="s">
        <v>5856</v>
      </c>
      <c r="D905" s="1" t="s">
        <v>5857</v>
      </c>
      <c r="E905" s="1">
        <v>938</v>
      </c>
      <c r="F905" s="2">
        <f t="shared" si="0"/>
        <v>15.633333333333333</v>
      </c>
      <c r="G905" s="5">
        <v>40605</v>
      </c>
      <c r="H905" s="3">
        <f t="shared" si="1"/>
        <v>4</v>
      </c>
      <c r="I905" s="3" t="s">
        <v>55</v>
      </c>
      <c r="J905" s="5">
        <v>40638</v>
      </c>
      <c r="K905" s="6">
        <v>40638</v>
      </c>
      <c r="L905" s="3">
        <f t="shared" si="2"/>
        <v>2</v>
      </c>
      <c r="M905" s="3" t="s">
        <v>71</v>
      </c>
      <c r="N905" s="1" t="s">
        <v>5858</v>
      </c>
      <c r="O905" s="1">
        <v>278</v>
      </c>
      <c r="P905" s="4">
        <f t="shared" si="9"/>
        <v>352483.57142857142</v>
      </c>
      <c r="Q905" s="1">
        <v>2467385</v>
      </c>
      <c r="R905" s="1" t="s">
        <v>5859</v>
      </c>
      <c r="S905" s="1" t="s">
        <v>5860</v>
      </c>
      <c r="T905" s="1" t="s">
        <v>5861</v>
      </c>
      <c r="U905" s="7" t="s">
        <v>5862</v>
      </c>
      <c r="V905" s="1">
        <v>33</v>
      </c>
      <c r="W905" s="1">
        <v>87</v>
      </c>
      <c r="X905" s="1">
        <v>24</v>
      </c>
      <c r="Y905" s="1">
        <v>553</v>
      </c>
      <c r="Z905" s="1">
        <v>201</v>
      </c>
      <c r="AA905" s="1">
        <v>36</v>
      </c>
      <c r="AB905" s="1">
        <v>295</v>
      </c>
      <c r="AC905" s="1">
        <v>21</v>
      </c>
      <c r="AD905" s="1">
        <v>1443</v>
      </c>
      <c r="AE905" s="1">
        <v>137</v>
      </c>
      <c r="AF905" s="1">
        <v>86</v>
      </c>
      <c r="AG905" s="1">
        <v>200</v>
      </c>
      <c r="AH905" s="1">
        <v>30</v>
      </c>
      <c r="AI905" s="1">
        <v>404</v>
      </c>
      <c r="AJ905" s="1">
        <v>71</v>
      </c>
      <c r="AK905" s="3">
        <f t="shared" si="4"/>
        <v>1443</v>
      </c>
      <c r="AL905" s="1" t="s">
        <v>28</v>
      </c>
    </row>
    <row r="906" spans="1:38" ht="15.75" customHeight="1">
      <c r="A906" s="1">
        <v>906</v>
      </c>
      <c r="B906" s="1">
        <v>906</v>
      </c>
      <c r="C906" s="1" t="s">
        <v>5863</v>
      </c>
      <c r="D906" s="1" t="s">
        <v>5864</v>
      </c>
      <c r="E906" s="1">
        <v>848</v>
      </c>
      <c r="F906" s="2">
        <f t="shared" si="0"/>
        <v>14.133333333333333</v>
      </c>
      <c r="G906" s="5">
        <v>40499</v>
      </c>
      <c r="H906" s="3">
        <f t="shared" si="1"/>
        <v>3</v>
      </c>
      <c r="I906" s="3" t="s">
        <v>79</v>
      </c>
      <c r="J906" s="5">
        <v>40638</v>
      </c>
      <c r="K906" s="6">
        <v>40638</v>
      </c>
      <c r="L906" s="3">
        <f t="shared" si="2"/>
        <v>2</v>
      </c>
      <c r="M906" s="3" t="s">
        <v>71</v>
      </c>
      <c r="N906" s="1" t="s">
        <v>5865</v>
      </c>
      <c r="O906" s="1">
        <v>110</v>
      </c>
      <c r="P906" s="4">
        <f t="shared" si="9"/>
        <v>127620.42857142857</v>
      </c>
      <c r="Q906" s="1">
        <v>893343</v>
      </c>
      <c r="R906" s="1" t="s">
        <v>5866</v>
      </c>
      <c r="S906" s="1" t="s">
        <v>5867</v>
      </c>
      <c r="T906" s="1" t="s">
        <v>5868</v>
      </c>
      <c r="U906" s="7" t="s">
        <v>5869</v>
      </c>
      <c r="V906" s="1">
        <v>27</v>
      </c>
      <c r="W906" s="1">
        <v>97</v>
      </c>
      <c r="X906" s="1">
        <v>13</v>
      </c>
      <c r="Y906" s="1">
        <v>44</v>
      </c>
      <c r="Z906" s="1">
        <v>109</v>
      </c>
      <c r="AA906" s="1">
        <v>37</v>
      </c>
      <c r="AB906" s="1">
        <v>97</v>
      </c>
      <c r="AC906" s="1">
        <v>34</v>
      </c>
      <c r="AD906" s="1">
        <v>440</v>
      </c>
      <c r="AE906" s="1">
        <v>16</v>
      </c>
      <c r="AF906" s="1">
        <v>27</v>
      </c>
      <c r="AG906" s="1">
        <v>63</v>
      </c>
      <c r="AH906" s="1">
        <v>13</v>
      </c>
      <c r="AI906" s="1">
        <v>142</v>
      </c>
      <c r="AJ906" s="1">
        <v>33</v>
      </c>
      <c r="AK906" s="3">
        <f t="shared" si="4"/>
        <v>440</v>
      </c>
      <c r="AL906" s="1" t="s">
        <v>28</v>
      </c>
    </row>
    <row r="907" spans="1:38" ht="15.75" customHeight="1">
      <c r="A907" s="1">
        <v>907</v>
      </c>
      <c r="B907" s="1">
        <v>907</v>
      </c>
      <c r="C907" s="1" t="s">
        <v>5870</v>
      </c>
      <c r="D907" s="1" t="s">
        <v>5871</v>
      </c>
      <c r="E907" s="1">
        <v>1168</v>
      </c>
      <c r="F907" s="2">
        <f t="shared" si="0"/>
        <v>19.466666666666665</v>
      </c>
      <c r="G907" s="5">
        <v>40603</v>
      </c>
      <c r="H907" s="3">
        <f t="shared" si="1"/>
        <v>2</v>
      </c>
      <c r="I907" s="3" t="s">
        <v>71</v>
      </c>
      <c r="J907" s="5">
        <v>40639</v>
      </c>
      <c r="K907" s="6">
        <v>40639</v>
      </c>
      <c r="L907" s="3">
        <f t="shared" si="2"/>
        <v>3</v>
      </c>
      <c r="M907" s="3" t="s">
        <v>79</v>
      </c>
      <c r="N907" s="1" t="s">
        <v>123</v>
      </c>
      <c r="O907" s="1">
        <v>154</v>
      </c>
      <c r="P907" s="4">
        <f t="shared" si="9"/>
        <v>292729</v>
      </c>
      <c r="Q907" s="1">
        <v>2049103</v>
      </c>
      <c r="R907" s="1" t="s">
        <v>5872</v>
      </c>
      <c r="S907" s="1" t="s">
        <v>5873</v>
      </c>
      <c r="T907" s="1" t="s">
        <v>5874</v>
      </c>
      <c r="U907" s="7" t="s">
        <v>5875</v>
      </c>
      <c r="V907" s="1">
        <v>31</v>
      </c>
      <c r="W907" s="1">
        <v>33</v>
      </c>
      <c r="X907" s="1">
        <v>38</v>
      </c>
      <c r="Y907" s="1">
        <v>281</v>
      </c>
      <c r="Z907" s="1">
        <v>279</v>
      </c>
      <c r="AA907" s="1">
        <v>939</v>
      </c>
      <c r="AB907" s="1">
        <v>283</v>
      </c>
      <c r="AC907" s="1">
        <v>465</v>
      </c>
      <c r="AD907" s="1">
        <v>312</v>
      </c>
      <c r="AE907" s="1">
        <v>53</v>
      </c>
      <c r="AF907" s="1">
        <v>48</v>
      </c>
      <c r="AG907" s="1">
        <v>91</v>
      </c>
      <c r="AH907" s="1">
        <v>37</v>
      </c>
      <c r="AI907" s="1">
        <v>194</v>
      </c>
      <c r="AJ907" s="1">
        <v>50</v>
      </c>
      <c r="AK907" s="3">
        <f t="shared" si="4"/>
        <v>939</v>
      </c>
      <c r="AL907" s="1" t="s">
        <v>25</v>
      </c>
    </row>
    <row r="908" spans="1:38" ht="15.75" customHeight="1">
      <c r="A908" s="1">
        <v>908</v>
      </c>
      <c r="B908" s="1">
        <v>908</v>
      </c>
      <c r="C908" s="1" t="s">
        <v>5876</v>
      </c>
      <c r="D908" s="1" t="s">
        <v>5877</v>
      </c>
      <c r="E908" s="1">
        <v>469</v>
      </c>
      <c r="F908" s="2">
        <f t="shared" si="0"/>
        <v>7.8166666666666664</v>
      </c>
      <c r="G908" s="5">
        <v>40604</v>
      </c>
      <c r="H908" s="3">
        <f t="shared" si="1"/>
        <v>3</v>
      </c>
      <c r="I908" s="3" t="s">
        <v>79</v>
      </c>
      <c r="J908" s="5">
        <v>40640</v>
      </c>
      <c r="K908" s="6">
        <v>40640</v>
      </c>
      <c r="L908" s="3">
        <f t="shared" si="2"/>
        <v>4</v>
      </c>
      <c r="M908" s="3" t="s">
        <v>55</v>
      </c>
      <c r="N908" s="1" t="s">
        <v>1048</v>
      </c>
      <c r="O908" s="1">
        <v>158</v>
      </c>
      <c r="P908" s="4">
        <f t="shared" si="9"/>
        <v>134803.42857142858</v>
      </c>
      <c r="Q908" s="1">
        <v>943624</v>
      </c>
      <c r="R908" s="1" t="s">
        <v>5878</v>
      </c>
      <c r="S908" s="1" t="s">
        <v>5879</v>
      </c>
      <c r="T908" s="1" t="s">
        <v>5880</v>
      </c>
      <c r="U908" s="7" t="s">
        <v>5881</v>
      </c>
      <c r="V908" s="1">
        <v>33</v>
      </c>
      <c r="W908" s="1">
        <v>172</v>
      </c>
      <c r="X908" s="1">
        <v>0</v>
      </c>
      <c r="Y908" s="1">
        <v>147</v>
      </c>
      <c r="Z908" s="1">
        <v>186</v>
      </c>
      <c r="AA908" s="1">
        <v>19</v>
      </c>
      <c r="AB908" s="1">
        <v>45</v>
      </c>
      <c r="AC908" s="1">
        <v>414</v>
      </c>
      <c r="AD908" s="1">
        <v>822</v>
      </c>
      <c r="AE908" s="1">
        <v>297</v>
      </c>
      <c r="AF908" s="1">
        <v>0</v>
      </c>
      <c r="AG908" s="1">
        <v>13</v>
      </c>
      <c r="AH908" s="1">
        <v>5</v>
      </c>
      <c r="AI908" s="1">
        <v>67</v>
      </c>
      <c r="AJ908" s="1">
        <v>4</v>
      </c>
      <c r="AK908" s="3">
        <f t="shared" si="4"/>
        <v>822</v>
      </c>
      <c r="AL908" s="1" t="s">
        <v>28</v>
      </c>
    </row>
    <row r="909" spans="1:38" ht="15.75" customHeight="1">
      <c r="A909" s="1">
        <v>909</v>
      </c>
      <c r="B909" s="1">
        <v>909</v>
      </c>
      <c r="C909" s="1" t="s">
        <v>5882</v>
      </c>
      <c r="D909" s="1" t="s">
        <v>5883</v>
      </c>
      <c r="E909" s="1">
        <v>1157</v>
      </c>
      <c r="F909" s="2">
        <f t="shared" si="0"/>
        <v>19.283333333333335</v>
      </c>
      <c r="G909" s="5">
        <v>40514</v>
      </c>
      <c r="H909" s="3">
        <f t="shared" si="1"/>
        <v>4</v>
      </c>
      <c r="I909" s="3" t="s">
        <v>55</v>
      </c>
      <c r="J909" s="5">
        <v>40641</v>
      </c>
      <c r="K909" s="6">
        <v>40641</v>
      </c>
      <c r="L909" s="3">
        <f t="shared" si="2"/>
        <v>5</v>
      </c>
      <c r="M909" s="3" t="s">
        <v>39</v>
      </c>
      <c r="N909" s="1" t="s">
        <v>5884</v>
      </c>
      <c r="O909" s="1">
        <v>207</v>
      </c>
      <c r="P909" s="4">
        <f t="shared" si="9"/>
        <v>290022</v>
      </c>
      <c r="Q909" s="1">
        <v>2030154</v>
      </c>
      <c r="R909" s="1" t="s">
        <v>5885</v>
      </c>
      <c r="S909" s="1" t="s">
        <v>5886</v>
      </c>
      <c r="T909" s="1" t="s">
        <v>5887</v>
      </c>
      <c r="U909" s="7" t="s">
        <v>5888</v>
      </c>
      <c r="V909" s="1">
        <v>33</v>
      </c>
      <c r="W909" s="1">
        <v>705</v>
      </c>
      <c r="X909" s="1">
        <v>29</v>
      </c>
      <c r="Y909" s="1">
        <v>1203</v>
      </c>
      <c r="Z909" s="1">
        <v>262</v>
      </c>
      <c r="AA909" s="1">
        <v>93</v>
      </c>
      <c r="AB909" s="1">
        <v>39</v>
      </c>
      <c r="AC909" s="1">
        <v>22</v>
      </c>
      <c r="AD909" s="1">
        <v>2141</v>
      </c>
      <c r="AE909" s="1">
        <v>376</v>
      </c>
      <c r="AF909" s="1">
        <v>52</v>
      </c>
      <c r="AG909" s="1">
        <v>63</v>
      </c>
      <c r="AH909" s="1">
        <v>11</v>
      </c>
      <c r="AI909" s="1">
        <v>216</v>
      </c>
      <c r="AJ909" s="1">
        <v>34</v>
      </c>
      <c r="AK909" s="3">
        <f t="shared" si="4"/>
        <v>2141</v>
      </c>
      <c r="AL909" s="1" t="s">
        <v>28</v>
      </c>
    </row>
    <row r="910" spans="1:38" ht="15.75" customHeight="1">
      <c r="A910" s="1">
        <v>910</v>
      </c>
      <c r="B910" s="1">
        <v>910</v>
      </c>
      <c r="C910" s="1" t="s">
        <v>5889</v>
      </c>
      <c r="D910" s="1" t="s">
        <v>5890</v>
      </c>
      <c r="E910" s="1">
        <v>266</v>
      </c>
      <c r="F910" s="2">
        <f t="shared" si="0"/>
        <v>4.4333333333333336</v>
      </c>
      <c r="G910" s="5">
        <v>40485</v>
      </c>
      <c r="H910" s="3">
        <f t="shared" si="1"/>
        <v>3</v>
      </c>
      <c r="I910" s="3" t="s">
        <v>79</v>
      </c>
      <c r="J910" s="5">
        <v>40641</v>
      </c>
      <c r="K910" s="6">
        <v>40641</v>
      </c>
      <c r="L910" s="3">
        <f t="shared" si="2"/>
        <v>5</v>
      </c>
      <c r="M910" s="3" t="s">
        <v>39</v>
      </c>
      <c r="N910" s="1" t="s">
        <v>5891</v>
      </c>
      <c r="O910" s="1">
        <v>32</v>
      </c>
      <c r="P910" s="4">
        <f t="shared" si="9"/>
        <v>93835.857142857145</v>
      </c>
      <c r="Q910" s="1">
        <v>656851</v>
      </c>
      <c r="R910" s="1" t="s">
        <v>5892</v>
      </c>
      <c r="S910" s="1" t="s">
        <v>5893</v>
      </c>
      <c r="T910" s="1" t="s">
        <v>5894</v>
      </c>
      <c r="U910" s="7" t="s">
        <v>5895</v>
      </c>
      <c r="V910" s="1">
        <v>31</v>
      </c>
      <c r="W910" s="1">
        <v>131</v>
      </c>
      <c r="X910" s="1">
        <v>2</v>
      </c>
      <c r="Y910" s="1">
        <v>16</v>
      </c>
      <c r="Z910" s="1">
        <v>16</v>
      </c>
      <c r="AA910" s="1">
        <v>4</v>
      </c>
      <c r="AB910" s="1">
        <v>16</v>
      </c>
      <c r="AC910" s="1">
        <v>10</v>
      </c>
      <c r="AD910" s="1">
        <v>130</v>
      </c>
      <c r="AE910" s="1">
        <v>10</v>
      </c>
      <c r="AF910" s="1">
        <v>7</v>
      </c>
      <c r="AG910" s="1">
        <v>61</v>
      </c>
      <c r="AH910" s="1">
        <v>15</v>
      </c>
      <c r="AI910" s="1">
        <v>42</v>
      </c>
      <c r="AJ910" s="1">
        <v>13</v>
      </c>
      <c r="AK910" s="3">
        <f t="shared" si="4"/>
        <v>131</v>
      </c>
      <c r="AL910" s="1" t="s">
        <v>28</v>
      </c>
    </row>
    <row r="911" spans="1:38" ht="15.75" customHeight="1">
      <c r="A911" s="1">
        <v>911</v>
      </c>
      <c r="B911" s="1">
        <v>911</v>
      </c>
      <c r="C911" s="1" t="s">
        <v>5896</v>
      </c>
      <c r="D911" s="1" t="s">
        <v>5897</v>
      </c>
      <c r="E911" s="1">
        <v>1060</v>
      </c>
      <c r="F911" s="2">
        <f t="shared" si="0"/>
        <v>17.666666666666668</v>
      </c>
      <c r="G911" s="5">
        <v>40605</v>
      </c>
      <c r="H911" s="3">
        <f t="shared" si="1"/>
        <v>4</v>
      </c>
      <c r="I911" s="3" t="s">
        <v>55</v>
      </c>
      <c r="J911" s="5">
        <v>40644</v>
      </c>
      <c r="K911" s="6">
        <v>40644</v>
      </c>
      <c r="L911" s="3">
        <f t="shared" si="2"/>
        <v>1</v>
      </c>
      <c r="M911" s="3" t="s">
        <v>40</v>
      </c>
      <c r="N911" s="1" t="s">
        <v>2058</v>
      </c>
      <c r="O911" s="1">
        <v>542</v>
      </c>
      <c r="P911" s="4">
        <f t="shared" si="9"/>
        <v>1068714.857142857</v>
      </c>
      <c r="Q911" s="1">
        <v>7481004</v>
      </c>
      <c r="R911" s="1" t="s">
        <v>5898</v>
      </c>
      <c r="S911" s="1" t="s">
        <v>5899</v>
      </c>
      <c r="T911" s="1" t="s">
        <v>5900</v>
      </c>
      <c r="U911" s="7" t="s">
        <v>5901</v>
      </c>
      <c r="V911" s="1">
        <v>37</v>
      </c>
      <c r="W911" s="1">
        <v>526</v>
      </c>
      <c r="X911" s="1">
        <v>66</v>
      </c>
      <c r="Y911" s="1">
        <v>82</v>
      </c>
      <c r="Z911" s="1">
        <v>2304</v>
      </c>
      <c r="AA911" s="1">
        <v>48</v>
      </c>
      <c r="AB911" s="1">
        <v>1726</v>
      </c>
      <c r="AC911" s="1">
        <v>345</v>
      </c>
      <c r="AD911" s="1">
        <v>1238</v>
      </c>
      <c r="AE911" s="1">
        <v>452</v>
      </c>
      <c r="AF911" s="1">
        <v>78</v>
      </c>
      <c r="AG911" s="1">
        <v>224</v>
      </c>
      <c r="AH911" s="1">
        <v>47</v>
      </c>
      <c r="AI911" s="1">
        <v>469</v>
      </c>
      <c r="AJ911" s="1">
        <v>147</v>
      </c>
      <c r="AK911" s="3">
        <f t="shared" si="4"/>
        <v>2304</v>
      </c>
      <c r="AL911" s="1" t="s">
        <v>24</v>
      </c>
    </row>
    <row r="912" spans="1:38" ht="15.75" customHeight="1">
      <c r="A912" s="1">
        <v>912</v>
      </c>
      <c r="B912" s="1">
        <v>912</v>
      </c>
      <c r="C912" s="1" t="s">
        <v>5902</v>
      </c>
      <c r="D912" s="1" t="s">
        <v>5903</v>
      </c>
      <c r="E912" s="1">
        <v>425</v>
      </c>
      <c r="F912" s="2">
        <f t="shared" si="0"/>
        <v>7.083333333333333</v>
      </c>
      <c r="G912" s="5">
        <v>40460</v>
      </c>
      <c r="H912" s="3">
        <f t="shared" si="1"/>
        <v>6</v>
      </c>
      <c r="I912" s="3" t="s">
        <v>63</v>
      </c>
      <c r="J912" s="5">
        <v>40645</v>
      </c>
      <c r="K912" s="6">
        <v>40645</v>
      </c>
      <c r="L912" s="3">
        <f t="shared" si="2"/>
        <v>2</v>
      </c>
      <c r="M912" s="3" t="s">
        <v>71</v>
      </c>
      <c r="N912" s="1" t="s">
        <v>5904</v>
      </c>
      <c r="O912" s="1">
        <v>221</v>
      </c>
      <c r="P912" s="4">
        <f t="shared" si="9"/>
        <v>230417.85714285713</v>
      </c>
      <c r="Q912" s="1">
        <v>1612925</v>
      </c>
      <c r="R912" s="1" t="s">
        <v>5905</v>
      </c>
      <c r="S912" s="1" t="s">
        <v>5906</v>
      </c>
      <c r="T912" s="1" t="s">
        <v>5907</v>
      </c>
      <c r="U912" s="7" t="s">
        <v>5908</v>
      </c>
      <c r="V912" s="1">
        <v>40</v>
      </c>
      <c r="W912" s="1">
        <v>38</v>
      </c>
      <c r="X912" s="1">
        <v>9</v>
      </c>
      <c r="Y912" s="1">
        <v>335</v>
      </c>
      <c r="Z912" s="1">
        <v>215</v>
      </c>
      <c r="AA912" s="1">
        <v>60</v>
      </c>
      <c r="AB912" s="1">
        <v>684</v>
      </c>
      <c r="AC912" s="1">
        <v>216</v>
      </c>
      <c r="AD912" s="1">
        <v>1230</v>
      </c>
      <c r="AE912" s="1">
        <v>76</v>
      </c>
      <c r="AF912" s="1">
        <v>9</v>
      </c>
      <c r="AG912" s="1">
        <v>144</v>
      </c>
      <c r="AH912" s="1">
        <v>10</v>
      </c>
      <c r="AI912" s="1">
        <v>1076</v>
      </c>
      <c r="AJ912" s="1">
        <v>69</v>
      </c>
      <c r="AK912" s="3">
        <f t="shared" si="4"/>
        <v>1230</v>
      </c>
      <c r="AL912" s="1" t="s">
        <v>28</v>
      </c>
    </row>
    <row r="913" spans="1:38" ht="15.75" customHeight="1">
      <c r="A913" s="1">
        <v>913</v>
      </c>
      <c r="B913" s="1">
        <v>913</v>
      </c>
      <c r="C913" s="1" t="s">
        <v>5909</v>
      </c>
      <c r="D913" s="1" t="s">
        <v>5910</v>
      </c>
      <c r="E913" s="1">
        <v>1169</v>
      </c>
      <c r="F913" s="2">
        <f t="shared" si="0"/>
        <v>19.483333333333334</v>
      </c>
      <c r="G913" s="5">
        <v>40605</v>
      </c>
      <c r="H913" s="3">
        <f t="shared" si="1"/>
        <v>4</v>
      </c>
      <c r="I913" s="3" t="s">
        <v>55</v>
      </c>
      <c r="J913" s="5">
        <v>40646</v>
      </c>
      <c r="K913" s="6">
        <v>40646</v>
      </c>
      <c r="L913" s="3">
        <f t="shared" si="2"/>
        <v>3</v>
      </c>
      <c r="M913" s="3" t="s">
        <v>79</v>
      </c>
      <c r="N913" s="1" t="s">
        <v>5911</v>
      </c>
      <c r="O913" s="1">
        <v>134</v>
      </c>
      <c r="P913" s="4">
        <f t="shared" si="9"/>
        <v>157763.57142857142</v>
      </c>
      <c r="Q913" s="1">
        <v>1104345</v>
      </c>
      <c r="R913" s="1" t="s">
        <v>5912</v>
      </c>
      <c r="S913" s="1" t="s">
        <v>5913</v>
      </c>
      <c r="T913" s="1" t="s">
        <v>5914</v>
      </c>
      <c r="U913" s="7" t="s">
        <v>5915</v>
      </c>
      <c r="V913" s="1">
        <v>29</v>
      </c>
      <c r="W913" s="1">
        <v>273</v>
      </c>
      <c r="X913" s="1">
        <v>8</v>
      </c>
      <c r="Y913" s="1">
        <v>443</v>
      </c>
      <c r="Z913" s="1">
        <v>111</v>
      </c>
      <c r="AA913" s="1">
        <v>164</v>
      </c>
      <c r="AB913" s="1">
        <v>53</v>
      </c>
      <c r="AC913" s="1">
        <v>41</v>
      </c>
      <c r="AD913" s="1">
        <v>614</v>
      </c>
      <c r="AE913" s="1">
        <v>235</v>
      </c>
      <c r="AF913" s="1">
        <v>23</v>
      </c>
      <c r="AG913" s="1">
        <v>18</v>
      </c>
      <c r="AH913" s="1">
        <v>0</v>
      </c>
      <c r="AI913" s="1">
        <v>15</v>
      </c>
      <c r="AJ913" s="1">
        <v>4</v>
      </c>
      <c r="AK913" s="3">
        <f t="shared" si="4"/>
        <v>614</v>
      </c>
      <c r="AL913" s="1" t="s">
        <v>28</v>
      </c>
    </row>
    <row r="914" spans="1:38" ht="15.75" customHeight="1">
      <c r="A914" s="1">
        <v>914</v>
      </c>
      <c r="B914" s="1">
        <v>914</v>
      </c>
      <c r="C914" s="1" t="s">
        <v>5916</v>
      </c>
      <c r="D914" s="1" t="s">
        <v>5917</v>
      </c>
      <c r="E914" s="1">
        <v>250</v>
      </c>
      <c r="F914" s="2">
        <f t="shared" si="0"/>
        <v>4.166666666666667</v>
      </c>
      <c r="G914" s="5">
        <v>40602</v>
      </c>
      <c r="H914" s="3">
        <f t="shared" si="1"/>
        <v>1</v>
      </c>
      <c r="I914" s="3" t="s">
        <v>40</v>
      </c>
      <c r="J914" s="5">
        <v>40647</v>
      </c>
      <c r="K914" s="6">
        <v>40647</v>
      </c>
      <c r="L914" s="3">
        <f t="shared" si="2"/>
        <v>4</v>
      </c>
      <c r="M914" s="3" t="s">
        <v>55</v>
      </c>
      <c r="N914" s="1" t="s">
        <v>5918</v>
      </c>
      <c r="O914" s="1">
        <v>324</v>
      </c>
      <c r="P914" s="4">
        <f t="shared" si="9"/>
        <v>211336</v>
      </c>
      <c r="Q914" s="1">
        <v>1479352</v>
      </c>
      <c r="R914" s="1" t="s">
        <v>5919</v>
      </c>
      <c r="S914" s="1" t="s">
        <v>5920</v>
      </c>
      <c r="T914" s="1" t="s">
        <v>5921</v>
      </c>
      <c r="U914" s="7" t="s">
        <v>5922</v>
      </c>
      <c r="V914" s="1">
        <v>44</v>
      </c>
      <c r="W914" s="1">
        <v>65</v>
      </c>
      <c r="X914" s="1">
        <v>3</v>
      </c>
      <c r="Y914" s="1">
        <v>250</v>
      </c>
      <c r="Z914" s="1">
        <v>411</v>
      </c>
      <c r="AA914" s="1">
        <v>12</v>
      </c>
      <c r="AB914" s="1">
        <v>338</v>
      </c>
      <c r="AC914" s="1">
        <v>1086</v>
      </c>
      <c r="AD914" s="1">
        <v>1152</v>
      </c>
      <c r="AE914" s="1">
        <v>353</v>
      </c>
      <c r="AF914" s="1">
        <v>6</v>
      </c>
      <c r="AG914" s="1">
        <v>41</v>
      </c>
      <c r="AH914" s="1">
        <v>2</v>
      </c>
      <c r="AI914" s="1">
        <v>323</v>
      </c>
      <c r="AJ914" s="1">
        <v>12</v>
      </c>
      <c r="AK914" s="3">
        <f t="shared" si="4"/>
        <v>1152</v>
      </c>
      <c r="AL914" s="1" t="s">
        <v>28</v>
      </c>
    </row>
    <row r="915" spans="1:38" ht="15.75" customHeight="1">
      <c r="A915" s="1">
        <v>915</v>
      </c>
      <c r="B915" s="1">
        <v>915</v>
      </c>
      <c r="C915" s="1" t="s">
        <v>5923</v>
      </c>
      <c r="D915" s="1" t="s">
        <v>5924</v>
      </c>
      <c r="E915" s="1">
        <v>986</v>
      </c>
      <c r="F915" s="2">
        <f t="shared" si="0"/>
        <v>16.433333333333334</v>
      </c>
      <c r="G915" s="5">
        <v>40518</v>
      </c>
      <c r="H915" s="3">
        <f t="shared" si="1"/>
        <v>1</v>
      </c>
      <c r="I915" s="3" t="s">
        <v>40</v>
      </c>
      <c r="J915" s="5">
        <v>40648</v>
      </c>
      <c r="K915" s="6">
        <v>40648</v>
      </c>
      <c r="L915" s="3">
        <f t="shared" si="2"/>
        <v>5</v>
      </c>
      <c r="M915" s="3" t="s">
        <v>39</v>
      </c>
      <c r="N915" s="1" t="s">
        <v>3900</v>
      </c>
      <c r="O915" s="1">
        <v>273</v>
      </c>
      <c r="P915" s="4">
        <f t="shared" si="9"/>
        <v>88604.428571428565</v>
      </c>
      <c r="Q915" s="1">
        <v>620231</v>
      </c>
      <c r="R915" s="1" t="s">
        <v>5925</v>
      </c>
      <c r="S915" s="1" t="s">
        <v>5926</v>
      </c>
      <c r="T915" s="1" t="s">
        <v>5654</v>
      </c>
      <c r="U915" s="7" t="s">
        <v>5927</v>
      </c>
      <c r="V915" s="1">
        <v>31</v>
      </c>
      <c r="W915" s="1">
        <v>59</v>
      </c>
      <c r="X915" s="1">
        <v>7</v>
      </c>
      <c r="Y915" s="1">
        <v>1135</v>
      </c>
      <c r="Z915" s="1">
        <v>738</v>
      </c>
      <c r="AA915" s="1">
        <v>6</v>
      </c>
      <c r="AB915" s="1">
        <v>309</v>
      </c>
      <c r="AC915" s="1">
        <v>142</v>
      </c>
      <c r="AD915" s="1">
        <v>4185</v>
      </c>
      <c r="AE915" s="1">
        <v>85</v>
      </c>
      <c r="AF915" s="1">
        <v>22</v>
      </c>
      <c r="AG915" s="1">
        <v>46</v>
      </c>
      <c r="AH915" s="1">
        <v>13</v>
      </c>
      <c r="AI915" s="1">
        <v>103</v>
      </c>
      <c r="AJ915" s="1">
        <v>9</v>
      </c>
      <c r="AK915" s="3">
        <f t="shared" si="4"/>
        <v>4185</v>
      </c>
      <c r="AL915" s="1" t="s">
        <v>28</v>
      </c>
    </row>
    <row r="916" spans="1:38" ht="15.75" customHeight="1">
      <c r="A916" s="1">
        <v>916</v>
      </c>
      <c r="B916" s="1">
        <v>916</v>
      </c>
      <c r="C916" s="1" t="s">
        <v>5928</v>
      </c>
      <c r="D916" s="1" t="s">
        <v>5929</v>
      </c>
      <c r="E916" s="1">
        <v>1087</v>
      </c>
      <c r="F916" s="2">
        <f t="shared" si="0"/>
        <v>18.116666666666667</v>
      </c>
      <c r="G916" s="5">
        <v>40460</v>
      </c>
      <c r="H916" s="3">
        <f t="shared" si="1"/>
        <v>6</v>
      </c>
      <c r="I916" s="3" t="s">
        <v>63</v>
      </c>
      <c r="J916" s="5">
        <v>40651</v>
      </c>
      <c r="K916" s="6">
        <v>40651</v>
      </c>
      <c r="L916" s="3">
        <f t="shared" si="2"/>
        <v>1</v>
      </c>
      <c r="M916" s="3" t="s">
        <v>40</v>
      </c>
      <c r="N916" s="1" t="s">
        <v>5930</v>
      </c>
      <c r="O916" s="1">
        <v>529</v>
      </c>
      <c r="P916" s="4">
        <f t="shared" si="9"/>
        <v>218752.14285714287</v>
      </c>
      <c r="Q916" s="1">
        <v>1531265</v>
      </c>
      <c r="R916" s="1" t="s">
        <v>5931</v>
      </c>
      <c r="S916" s="1" t="s">
        <v>5932</v>
      </c>
      <c r="T916" s="1" t="s">
        <v>5933</v>
      </c>
      <c r="U916" s="7" t="s">
        <v>5934</v>
      </c>
      <c r="V916" s="1">
        <v>36</v>
      </c>
      <c r="W916" s="1">
        <v>209</v>
      </c>
      <c r="X916" s="1">
        <v>53</v>
      </c>
      <c r="Y916" s="1">
        <v>1117</v>
      </c>
      <c r="Z916" s="1">
        <v>429</v>
      </c>
      <c r="AA916" s="1">
        <v>13</v>
      </c>
      <c r="AB916" s="1">
        <v>506</v>
      </c>
      <c r="AC916" s="1">
        <v>167</v>
      </c>
      <c r="AD916" s="1">
        <v>1072</v>
      </c>
      <c r="AE916" s="1">
        <v>320</v>
      </c>
      <c r="AF916" s="1">
        <v>129</v>
      </c>
      <c r="AG916" s="1">
        <v>129</v>
      </c>
      <c r="AH916" s="1">
        <v>189</v>
      </c>
      <c r="AI916" s="1">
        <v>1161</v>
      </c>
      <c r="AJ916" s="1">
        <v>236</v>
      </c>
      <c r="AK916" s="3">
        <f t="shared" si="4"/>
        <v>1161</v>
      </c>
      <c r="AL916" s="1" t="s">
        <v>33</v>
      </c>
    </row>
    <row r="917" spans="1:38" ht="15.75" customHeight="1">
      <c r="A917" s="1">
        <v>917</v>
      </c>
      <c r="B917" s="1">
        <v>917</v>
      </c>
      <c r="C917" s="1" t="s">
        <v>5935</v>
      </c>
      <c r="D917" s="1" t="s">
        <v>5936</v>
      </c>
      <c r="E917" s="1">
        <v>1071</v>
      </c>
      <c r="F917" s="2">
        <f t="shared" si="0"/>
        <v>17.850000000000001</v>
      </c>
      <c r="G917" s="5">
        <v>40605</v>
      </c>
      <c r="H917" s="3">
        <f t="shared" si="1"/>
        <v>4</v>
      </c>
      <c r="I917" s="3" t="s">
        <v>55</v>
      </c>
      <c r="J917" s="5">
        <v>40652</v>
      </c>
      <c r="K917" s="6">
        <v>40652</v>
      </c>
      <c r="L917" s="3">
        <f t="shared" si="2"/>
        <v>2</v>
      </c>
      <c r="M917" s="3" t="s">
        <v>71</v>
      </c>
      <c r="N917" s="1" t="s">
        <v>5937</v>
      </c>
      <c r="O917" s="1">
        <v>480</v>
      </c>
      <c r="P917" s="4">
        <f t="shared" si="9"/>
        <v>568048.42857142852</v>
      </c>
      <c r="Q917" s="1">
        <v>3976339</v>
      </c>
      <c r="R917" s="1" t="s">
        <v>5938</v>
      </c>
      <c r="S917" s="1" t="s">
        <v>5939</v>
      </c>
      <c r="T917" s="1" t="s">
        <v>5940</v>
      </c>
      <c r="U917" s="7" t="s">
        <v>5941</v>
      </c>
      <c r="V917" s="1">
        <v>42</v>
      </c>
      <c r="W917" s="1">
        <v>462</v>
      </c>
      <c r="X917" s="1">
        <v>73</v>
      </c>
      <c r="Y917" s="1">
        <v>649</v>
      </c>
      <c r="Z917" s="1">
        <v>959</v>
      </c>
      <c r="AA917" s="1">
        <v>652</v>
      </c>
      <c r="AB917" s="1">
        <v>683</v>
      </c>
      <c r="AC917" s="1">
        <v>550</v>
      </c>
      <c r="AD917" s="1">
        <v>2626</v>
      </c>
      <c r="AE917" s="1">
        <v>202</v>
      </c>
      <c r="AF917" s="1">
        <v>259</v>
      </c>
      <c r="AG917" s="1">
        <v>400</v>
      </c>
      <c r="AH917" s="1">
        <v>129</v>
      </c>
      <c r="AI917" s="1">
        <v>1250</v>
      </c>
      <c r="AJ917" s="1">
        <v>228</v>
      </c>
      <c r="AK917" s="3">
        <f t="shared" si="4"/>
        <v>2626</v>
      </c>
      <c r="AL917" s="1" t="s">
        <v>28</v>
      </c>
    </row>
    <row r="918" spans="1:38" ht="15.75" customHeight="1">
      <c r="A918" s="1">
        <v>918</v>
      </c>
      <c r="B918" s="1">
        <v>918</v>
      </c>
      <c r="C918" s="1" t="s">
        <v>5942</v>
      </c>
      <c r="D918" s="1" t="s">
        <v>5943</v>
      </c>
      <c r="E918" s="1">
        <v>1190</v>
      </c>
      <c r="F918" s="2">
        <f t="shared" si="0"/>
        <v>19.833333333333332</v>
      </c>
      <c r="G918" s="5">
        <v>40605</v>
      </c>
      <c r="H918" s="3">
        <f t="shared" si="1"/>
        <v>4</v>
      </c>
      <c r="I918" s="3" t="s">
        <v>55</v>
      </c>
      <c r="J918" s="5">
        <v>40653</v>
      </c>
      <c r="K918" s="6">
        <v>40653</v>
      </c>
      <c r="L918" s="3">
        <f t="shared" si="2"/>
        <v>3</v>
      </c>
      <c r="M918" s="3" t="s">
        <v>79</v>
      </c>
      <c r="N918" s="1" t="s">
        <v>1920</v>
      </c>
      <c r="O918" s="1">
        <v>290</v>
      </c>
      <c r="P918" s="4">
        <f t="shared" si="9"/>
        <v>199171.85714285713</v>
      </c>
      <c r="Q918" s="1">
        <v>1394203</v>
      </c>
      <c r="R918" s="1" t="s">
        <v>5944</v>
      </c>
      <c r="S918" s="1" t="s">
        <v>5945</v>
      </c>
      <c r="T918" s="1" t="s">
        <v>5946</v>
      </c>
      <c r="U918" s="7" t="s">
        <v>5947</v>
      </c>
      <c r="V918" s="1">
        <v>35</v>
      </c>
      <c r="W918" s="1">
        <v>475</v>
      </c>
      <c r="X918" s="1">
        <v>10</v>
      </c>
      <c r="Y918" s="1">
        <v>271</v>
      </c>
      <c r="Z918" s="1">
        <v>550</v>
      </c>
      <c r="AA918" s="1">
        <v>59</v>
      </c>
      <c r="AB918" s="1">
        <v>132</v>
      </c>
      <c r="AC918" s="1">
        <v>800</v>
      </c>
      <c r="AD918" s="1">
        <v>1743</v>
      </c>
      <c r="AE918" s="1">
        <v>467</v>
      </c>
      <c r="AF918" s="1">
        <v>42</v>
      </c>
      <c r="AG918" s="1">
        <v>31</v>
      </c>
      <c r="AH918" s="1">
        <v>6</v>
      </c>
      <c r="AI918" s="1">
        <v>239</v>
      </c>
      <c r="AJ918" s="1">
        <v>25</v>
      </c>
      <c r="AK918" s="3">
        <f t="shared" si="4"/>
        <v>1743</v>
      </c>
      <c r="AL918" s="1" t="s">
        <v>28</v>
      </c>
    </row>
    <row r="919" spans="1:38" ht="15.75" customHeight="1">
      <c r="A919" s="1">
        <v>919</v>
      </c>
      <c r="B919" s="1">
        <v>919</v>
      </c>
      <c r="C919" s="1" t="s">
        <v>5948</v>
      </c>
      <c r="D919" s="1" t="s">
        <v>5949</v>
      </c>
      <c r="E919" s="1">
        <v>848</v>
      </c>
      <c r="F919" s="2">
        <f t="shared" si="0"/>
        <v>14.133333333333333</v>
      </c>
      <c r="G919" s="5">
        <v>40519</v>
      </c>
      <c r="H919" s="3">
        <f t="shared" si="1"/>
        <v>2</v>
      </c>
      <c r="I919" s="3" t="s">
        <v>71</v>
      </c>
      <c r="J919" s="5">
        <v>40654</v>
      </c>
      <c r="K919" s="6">
        <v>40654</v>
      </c>
      <c r="L919" s="3">
        <f t="shared" si="2"/>
        <v>4</v>
      </c>
      <c r="M919" s="3" t="s">
        <v>55</v>
      </c>
      <c r="N919" s="1" t="s">
        <v>5950</v>
      </c>
      <c r="O919" s="1">
        <v>69</v>
      </c>
      <c r="P919" s="4">
        <f t="shared" si="9"/>
        <v>76719.28571428571</v>
      </c>
      <c r="Q919" s="1">
        <v>537035</v>
      </c>
      <c r="R919" s="1" t="s">
        <v>5951</v>
      </c>
      <c r="S919" s="1" t="s">
        <v>5952</v>
      </c>
      <c r="T919" s="1" t="s">
        <v>5953</v>
      </c>
      <c r="U919" s="7" t="s">
        <v>5954</v>
      </c>
      <c r="V919" s="1">
        <v>26</v>
      </c>
      <c r="W919" s="1">
        <v>113</v>
      </c>
      <c r="X919" s="1">
        <v>11</v>
      </c>
      <c r="Y919" s="1">
        <v>36</v>
      </c>
      <c r="Z919" s="1">
        <v>259</v>
      </c>
      <c r="AA919" s="1">
        <v>9</v>
      </c>
      <c r="AB919" s="1">
        <v>255</v>
      </c>
      <c r="AC919" s="1">
        <v>26</v>
      </c>
      <c r="AD919" s="1">
        <v>161</v>
      </c>
      <c r="AE919" s="1">
        <v>62</v>
      </c>
      <c r="AF919" s="1">
        <v>27</v>
      </c>
      <c r="AG919" s="1">
        <v>64</v>
      </c>
      <c r="AH919" s="1">
        <v>2</v>
      </c>
      <c r="AI919" s="1">
        <v>25</v>
      </c>
      <c r="AJ919" s="1">
        <v>9</v>
      </c>
      <c r="AK919" s="3">
        <f t="shared" si="4"/>
        <v>259</v>
      </c>
      <c r="AL919" s="1" t="s">
        <v>24</v>
      </c>
    </row>
    <row r="920" spans="1:38" ht="15.75" customHeight="1">
      <c r="A920" s="1">
        <v>920</v>
      </c>
      <c r="B920" s="1">
        <v>920</v>
      </c>
      <c r="C920" s="1" t="s">
        <v>5955</v>
      </c>
      <c r="D920" s="1" t="s">
        <v>5956</v>
      </c>
      <c r="E920" s="1">
        <v>302</v>
      </c>
      <c r="F920" s="2">
        <f t="shared" si="0"/>
        <v>5.0333333333333332</v>
      </c>
      <c r="G920" s="5">
        <v>40605</v>
      </c>
      <c r="H920" s="3">
        <f t="shared" si="1"/>
        <v>4</v>
      </c>
      <c r="I920" s="3" t="s">
        <v>55</v>
      </c>
      <c r="J920" s="5">
        <v>40655</v>
      </c>
      <c r="K920" s="6">
        <v>40655</v>
      </c>
      <c r="L920" s="3">
        <f t="shared" si="2"/>
        <v>5</v>
      </c>
      <c r="M920" s="3" t="s">
        <v>39</v>
      </c>
      <c r="N920" s="1" t="s">
        <v>1048</v>
      </c>
      <c r="O920" s="1">
        <v>394</v>
      </c>
      <c r="P920" s="4">
        <f t="shared" si="9"/>
        <v>948067.85714285716</v>
      </c>
      <c r="Q920" s="1">
        <v>6636475</v>
      </c>
      <c r="R920" s="1" t="s">
        <v>5957</v>
      </c>
      <c r="S920" s="1" t="s">
        <v>5958</v>
      </c>
      <c r="T920" s="1" t="s">
        <v>5959</v>
      </c>
      <c r="U920" s="7" t="s">
        <v>5960</v>
      </c>
      <c r="V920" s="1">
        <v>53</v>
      </c>
      <c r="W920" s="1">
        <v>1942</v>
      </c>
      <c r="X920" s="1">
        <v>28</v>
      </c>
      <c r="Y920" s="1">
        <v>932</v>
      </c>
      <c r="Z920" s="1">
        <v>695</v>
      </c>
      <c r="AA920" s="1">
        <v>327</v>
      </c>
      <c r="AB920" s="1">
        <v>211</v>
      </c>
      <c r="AC920" s="1">
        <v>76</v>
      </c>
      <c r="AD920" s="1">
        <v>5834</v>
      </c>
      <c r="AE920" s="1">
        <v>357</v>
      </c>
      <c r="AF920" s="1">
        <v>31</v>
      </c>
      <c r="AG920" s="1">
        <v>313</v>
      </c>
      <c r="AH920" s="1">
        <v>25</v>
      </c>
      <c r="AI920" s="1">
        <v>821</v>
      </c>
      <c r="AJ920" s="1">
        <v>66</v>
      </c>
      <c r="AK920" s="3">
        <f t="shared" si="4"/>
        <v>5834</v>
      </c>
      <c r="AL920" s="1" t="s">
        <v>28</v>
      </c>
    </row>
    <row r="921" spans="1:38" ht="15.75" customHeight="1">
      <c r="A921" s="1">
        <v>921</v>
      </c>
      <c r="B921" s="1">
        <v>921</v>
      </c>
      <c r="C921" s="1" t="s">
        <v>5961</v>
      </c>
      <c r="D921" s="1" t="s">
        <v>5962</v>
      </c>
      <c r="E921" s="1">
        <v>1041</v>
      </c>
      <c r="F921" s="2">
        <f t="shared" si="0"/>
        <v>17.350000000000001</v>
      </c>
      <c r="G921" s="5">
        <v>40603</v>
      </c>
      <c r="H921" s="3">
        <f t="shared" si="1"/>
        <v>2</v>
      </c>
      <c r="I921" s="3" t="s">
        <v>71</v>
      </c>
      <c r="J921" s="5">
        <v>40658</v>
      </c>
      <c r="K921" s="6">
        <v>40658</v>
      </c>
      <c r="L921" s="3">
        <f t="shared" si="2"/>
        <v>1</v>
      </c>
      <c r="M921" s="3" t="s">
        <v>40</v>
      </c>
      <c r="N921" s="1" t="s">
        <v>5963</v>
      </c>
      <c r="O921" s="1">
        <v>328</v>
      </c>
      <c r="P921" s="4">
        <f t="shared" si="9"/>
        <v>145882.85714285713</v>
      </c>
      <c r="Q921" s="1">
        <v>1021180</v>
      </c>
      <c r="R921" s="1" t="s">
        <v>5964</v>
      </c>
      <c r="S921" s="1" t="s">
        <v>5965</v>
      </c>
      <c r="T921" s="1" t="s">
        <v>5966</v>
      </c>
      <c r="U921" s="7" t="s">
        <v>5967</v>
      </c>
      <c r="V921" s="1">
        <v>30</v>
      </c>
      <c r="W921" s="1">
        <v>31</v>
      </c>
      <c r="X921" s="1">
        <v>12</v>
      </c>
      <c r="Y921" s="1">
        <v>67</v>
      </c>
      <c r="Z921" s="1">
        <v>607</v>
      </c>
      <c r="AA921" s="1">
        <v>47</v>
      </c>
      <c r="AB921" s="1">
        <v>467</v>
      </c>
      <c r="AC921" s="1">
        <v>84</v>
      </c>
      <c r="AD921" s="1">
        <v>230</v>
      </c>
      <c r="AE921" s="1">
        <v>171</v>
      </c>
      <c r="AF921" s="1">
        <v>73</v>
      </c>
      <c r="AG921" s="1">
        <v>86</v>
      </c>
      <c r="AH921" s="1">
        <v>28</v>
      </c>
      <c r="AI921" s="1">
        <v>217</v>
      </c>
      <c r="AJ921" s="1">
        <v>56</v>
      </c>
      <c r="AK921" s="3">
        <f t="shared" si="4"/>
        <v>607</v>
      </c>
      <c r="AL921" s="1" t="s">
        <v>24</v>
      </c>
    </row>
    <row r="922" spans="1:38" ht="15.75" customHeight="1">
      <c r="A922" s="1">
        <v>922</v>
      </c>
      <c r="B922" s="1">
        <v>922</v>
      </c>
      <c r="C922" s="1" t="s">
        <v>5968</v>
      </c>
      <c r="D922" s="1" t="s">
        <v>5969</v>
      </c>
      <c r="E922" s="1">
        <v>1265</v>
      </c>
      <c r="F922" s="2">
        <f t="shared" si="0"/>
        <v>21.083333333333332</v>
      </c>
      <c r="G922" s="5">
        <v>40460</v>
      </c>
      <c r="H922" s="3">
        <f t="shared" si="1"/>
        <v>6</v>
      </c>
      <c r="I922" s="3" t="s">
        <v>63</v>
      </c>
      <c r="J922" s="5">
        <v>40659</v>
      </c>
      <c r="K922" s="6">
        <v>40659</v>
      </c>
      <c r="L922" s="3">
        <f t="shared" si="2"/>
        <v>2</v>
      </c>
      <c r="M922" s="3" t="s">
        <v>71</v>
      </c>
      <c r="N922" s="1" t="s">
        <v>5970</v>
      </c>
      <c r="O922" s="1">
        <v>78</v>
      </c>
      <c r="P922" s="4">
        <f t="shared" si="9"/>
        <v>106298.42857142857</v>
      </c>
      <c r="Q922" s="1">
        <v>744089</v>
      </c>
      <c r="R922" s="1" t="s">
        <v>5971</v>
      </c>
      <c r="S922" s="1" t="s">
        <v>5972</v>
      </c>
      <c r="T922" s="1" t="s">
        <v>5973</v>
      </c>
      <c r="U922" s="7" t="s">
        <v>5974</v>
      </c>
      <c r="V922" s="1">
        <v>30</v>
      </c>
      <c r="W922" s="1">
        <v>8</v>
      </c>
      <c r="X922" s="1">
        <v>38</v>
      </c>
      <c r="Y922" s="1">
        <v>14</v>
      </c>
      <c r="Z922" s="1">
        <v>153</v>
      </c>
      <c r="AA922" s="1">
        <v>18</v>
      </c>
      <c r="AB922" s="1">
        <v>443</v>
      </c>
      <c r="AC922" s="1">
        <v>52</v>
      </c>
      <c r="AD922" s="1">
        <v>70</v>
      </c>
      <c r="AE922" s="1">
        <v>21</v>
      </c>
      <c r="AF922" s="1">
        <v>138</v>
      </c>
      <c r="AG922" s="1">
        <v>137</v>
      </c>
      <c r="AH922" s="1">
        <v>11</v>
      </c>
      <c r="AI922" s="1">
        <v>250</v>
      </c>
      <c r="AJ922" s="1">
        <v>20</v>
      </c>
      <c r="AK922" s="3">
        <f t="shared" si="4"/>
        <v>443</v>
      </c>
      <c r="AL922" s="1" t="s">
        <v>26</v>
      </c>
    </row>
    <row r="923" spans="1:38" ht="15.75" customHeight="1">
      <c r="A923" s="1">
        <v>923</v>
      </c>
      <c r="B923" s="1">
        <v>923</v>
      </c>
      <c r="C923" s="1" t="s">
        <v>5975</v>
      </c>
      <c r="D923" s="1" t="s">
        <v>5976</v>
      </c>
      <c r="E923" s="1">
        <v>625</v>
      </c>
      <c r="F923" s="2">
        <f t="shared" si="0"/>
        <v>10.416666666666666</v>
      </c>
      <c r="G923" s="5">
        <v>40556</v>
      </c>
      <c r="H923" s="3">
        <f t="shared" si="1"/>
        <v>4</v>
      </c>
      <c r="I923" s="3" t="s">
        <v>55</v>
      </c>
      <c r="J923" s="5">
        <v>40660</v>
      </c>
      <c r="K923" s="6">
        <v>40660</v>
      </c>
      <c r="L923" s="3">
        <f t="shared" si="2"/>
        <v>3</v>
      </c>
      <c r="M923" s="3" t="s">
        <v>79</v>
      </c>
      <c r="N923" s="1" t="s">
        <v>5977</v>
      </c>
      <c r="O923" s="1">
        <v>140</v>
      </c>
      <c r="P923" s="4">
        <f t="shared" si="9"/>
        <v>123241.28571428571</v>
      </c>
      <c r="Q923" s="1">
        <v>862689</v>
      </c>
      <c r="R923" s="1" t="s">
        <v>5978</v>
      </c>
      <c r="S923" s="1" t="s">
        <v>5979</v>
      </c>
      <c r="T923" s="1" t="s">
        <v>5980</v>
      </c>
      <c r="U923" s="7" t="s">
        <v>5981</v>
      </c>
      <c r="V923" s="1">
        <v>33</v>
      </c>
      <c r="W923" s="1">
        <v>23</v>
      </c>
      <c r="X923" s="1">
        <v>30</v>
      </c>
      <c r="Y923" s="1">
        <v>25</v>
      </c>
      <c r="Z923" s="1">
        <v>539</v>
      </c>
      <c r="AA923" s="1">
        <v>64</v>
      </c>
      <c r="AB923" s="1">
        <v>255</v>
      </c>
      <c r="AC923" s="1">
        <v>636</v>
      </c>
      <c r="AD923" s="1">
        <v>243</v>
      </c>
      <c r="AE923" s="1">
        <v>456</v>
      </c>
      <c r="AF923" s="1">
        <v>15</v>
      </c>
      <c r="AG923" s="1">
        <v>16</v>
      </c>
      <c r="AH923" s="1">
        <v>11</v>
      </c>
      <c r="AI923" s="1">
        <v>102</v>
      </c>
      <c r="AJ923" s="1">
        <v>9</v>
      </c>
      <c r="AK923" s="3">
        <f t="shared" si="4"/>
        <v>636</v>
      </c>
      <c r="AL923" s="1" t="s">
        <v>27</v>
      </c>
    </row>
    <row r="924" spans="1:38" ht="15.75" customHeight="1">
      <c r="A924" s="1">
        <v>924</v>
      </c>
      <c r="B924" s="1">
        <v>924</v>
      </c>
      <c r="C924" s="1" t="s">
        <v>5982</v>
      </c>
      <c r="D924" s="1" t="s">
        <v>5983</v>
      </c>
      <c r="E924" s="1">
        <v>274</v>
      </c>
      <c r="F924" s="2">
        <f t="shared" si="0"/>
        <v>4.5666666666666664</v>
      </c>
      <c r="G924" s="5">
        <v>40603</v>
      </c>
      <c r="H924" s="3">
        <f t="shared" si="1"/>
        <v>2</v>
      </c>
      <c r="I924" s="3" t="s">
        <v>71</v>
      </c>
      <c r="J924" s="5">
        <v>40661</v>
      </c>
      <c r="K924" s="6">
        <v>40661</v>
      </c>
      <c r="L924" s="3">
        <f t="shared" si="2"/>
        <v>4</v>
      </c>
      <c r="M924" s="3" t="s">
        <v>55</v>
      </c>
      <c r="N924" s="1" t="s">
        <v>5984</v>
      </c>
      <c r="O924" s="1">
        <v>236</v>
      </c>
      <c r="P924" s="4">
        <f t="shared" si="9"/>
        <v>215292.57142857142</v>
      </c>
      <c r="Q924" s="1">
        <v>1507048</v>
      </c>
      <c r="R924" s="1" t="s">
        <v>5985</v>
      </c>
      <c r="S924" s="1" t="s">
        <v>5986</v>
      </c>
      <c r="T924" s="1" t="s">
        <v>5987</v>
      </c>
      <c r="U924" s="7" t="s">
        <v>5988</v>
      </c>
      <c r="V924" s="1">
        <v>47</v>
      </c>
      <c r="W924" s="1">
        <v>143</v>
      </c>
      <c r="X924" s="1">
        <v>6</v>
      </c>
      <c r="Y924" s="1">
        <v>8</v>
      </c>
      <c r="Z924" s="1">
        <v>320</v>
      </c>
      <c r="AA924" s="1">
        <v>19</v>
      </c>
      <c r="AB924" s="1">
        <v>256</v>
      </c>
      <c r="AC924" s="1">
        <v>355</v>
      </c>
      <c r="AD924" s="1">
        <v>214</v>
      </c>
      <c r="AE924" s="1">
        <v>182</v>
      </c>
      <c r="AF924" s="1">
        <v>11</v>
      </c>
      <c r="AG924" s="1">
        <v>132</v>
      </c>
      <c r="AH924" s="1">
        <v>60</v>
      </c>
      <c r="AI924" s="1">
        <v>45</v>
      </c>
      <c r="AJ924" s="1">
        <v>112</v>
      </c>
      <c r="AK924" s="3">
        <f t="shared" si="4"/>
        <v>355</v>
      </c>
      <c r="AL924" s="1" t="s">
        <v>27</v>
      </c>
    </row>
    <row r="925" spans="1:38" ht="15.75" customHeight="1">
      <c r="A925" s="1">
        <v>925</v>
      </c>
      <c r="B925" s="1">
        <v>925</v>
      </c>
      <c r="C925" s="1" t="s">
        <v>5989</v>
      </c>
      <c r="D925" s="1" t="s">
        <v>5990</v>
      </c>
      <c r="E925" s="1">
        <v>930</v>
      </c>
      <c r="F925" s="2">
        <f t="shared" si="0"/>
        <v>15.5</v>
      </c>
      <c r="G925" s="5">
        <v>40520</v>
      </c>
      <c r="H925" s="3">
        <f t="shared" si="1"/>
        <v>3</v>
      </c>
      <c r="I925" s="3" t="s">
        <v>79</v>
      </c>
      <c r="J925" s="5">
        <v>40662</v>
      </c>
      <c r="K925" s="6">
        <v>40662</v>
      </c>
      <c r="L925" s="3">
        <f t="shared" si="2"/>
        <v>5</v>
      </c>
      <c r="M925" s="3" t="s">
        <v>39</v>
      </c>
      <c r="N925" s="1" t="s">
        <v>5991</v>
      </c>
      <c r="O925" s="1">
        <v>119</v>
      </c>
      <c r="P925" s="4">
        <f t="shared" si="9"/>
        <v>195386</v>
      </c>
      <c r="Q925" s="1">
        <v>1367702</v>
      </c>
      <c r="R925" s="1" t="s">
        <v>5992</v>
      </c>
      <c r="S925" s="1" t="s">
        <v>5993</v>
      </c>
      <c r="T925" s="1" t="s">
        <v>5994</v>
      </c>
      <c r="U925" s="7" t="s">
        <v>5995</v>
      </c>
      <c r="V925" s="1">
        <v>36</v>
      </c>
      <c r="W925" s="1">
        <v>182</v>
      </c>
      <c r="X925" s="1">
        <v>16</v>
      </c>
      <c r="Y925" s="1">
        <v>50</v>
      </c>
      <c r="Z925" s="1">
        <v>384</v>
      </c>
      <c r="AA925" s="1">
        <v>145</v>
      </c>
      <c r="AB925" s="1">
        <v>183</v>
      </c>
      <c r="AC925" s="1">
        <v>474</v>
      </c>
      <c r="AD925" s="1">
        <v>738</v>
      </c>
      <c r="AE925" s="1">
        <v>125</v>
      </c>
      <c r="AF925" s="1">
        <v>14</v>
      </c>
      <c r="AG925" s="1">
        <v>51</v>
      </c>
      <c r="AH925" s="1">
        <v>1</v>
      </c>
      <c r="AI925" s="1">
        <v>72</v>
      </c>
      <c r="AJ925" s="1">
        <v>6</v>
      </c>
      <c r="AK925" s="3">
        <f t="shared" si="4"/>
        <v>738</v>
      </c>
      <c r="AL925" s="1" t="s">
        <v>28</v>
      </c>
    </row>
    <row r="926" spans="1:38" ht="15.75" customHeight="1">
      <c r="A926" s="1">
        <v>926</v>
      </c>
      <c r="B926" s="1">
        <v>926</v>
      </c>
      <c r="C926" s="1" t="s">
        <v>5996</v>
      </c>
      <c r="D926" s="1" t="s">
        <v>5997</v>
      </c>
      <c r="E926" s="1">
        <v>544</v>
      </c>
      <c r="F926" s="2">
        <f t="shared" si="0"/>
        <v>9.0666666666666664</v>
      </c>
      <c r="G926" s="5">
        <v>40604</v>
      </c>
      <c r="H926" s="3">
        <f t="shared" si="1"/>
        <v>3</v>
      </c>
      <c r="I926" s="3" t="s">
        <v>79</v>
      </c>
      <c r="J926" s="5">
        <v>40664</v>
      </c>
      <c r="K926" s="6">
        <v>40664</v>
      </c>
      <c r="L926" s="3">
        <f t="shared" si="2"/>
        <v>7</v>
      </c>
      <c r="M926" s="3" t="s">
        <v>87</v>
      </c>
      <c r="N926" s="1" t="s">
        <v>5998</v>
      </c>
      <c r="O926" s="1">
        <v>507</v>
      </c>
      <c r="P926" s="4">
        <f t="shared" si="9"/>
        <v>577057.57142857148</v>
      </c>
      <c r="Q926" s="1">
        <v>4039403</v>
      </c>
      <c r="R926" s="1" t="s">
        <v>5999</v>
      </c>
      <c r="S926" s="1" t="s">
        <v>6000</v>
      </c>
      <c r="T926" s="1" t="s">
        <v>6001</v>
      </c>
      <c r="U926" s="7" t="s">
        <v>6002</v>
      </c>
      <c r="V926" s="1">
        <v>41</v>
      </c>
      <c r="W926" s="1">
        <v>69</v>
      </c>
      <c r="X926" s="1">
        <v>21</v>
      </c>
      <c r="Y926" s="1">
        <v>777</v>
      </c>
      <c r="Z926" s="1">
        <v>1000</v>
      </c>
      <c r="AA926" s="1">
        <v>32</v>
      </c>
      <c r="AB926" s="1">
        <v>3467</v>
      </c>
      <c r="AC926" s="1">
        <v>246</v>
      </c>
      <c r="AD926" s="1">
        <v>1086</v>
      </c>
      <c r="AE926" s="1">
        <v>625</v>
      </c>
      <c r="AF926" s="1">
        <v>33</v>
      </c>
      <c r="AG926" s="1">
        <v>235</v>
      </c>
      <c r="AH926" s="1">
        <v>26</v>
      </c>
      <c r="AI926" s="1">
        <v>2514</v>
      </c>
      <c r="AJ926" s="1">
        <v>74</v>
      </c>
      <c r="AK926" s="3">
        <f t="shared" si="4"/>
        <v>3467</v>
      </c>
      <c r="AL926" s="1" t="s">
        <v>26</v>
      </c>
    </row>
    <row r="927" spans="1:38" ht="15.75" customHeight="1">
      <c r="A927" s="1">
        <v>927</v>
      </c>
      <c r="B927" s="1">
        <v>927</v>
      </c>
      <c r="C927" s="1" t="s">
        <v>6003</v>
      </c>
      <c r="D927" s="1" t="s">
        <v>6004</v>
      </c>
      <c r="E927" s="1">
        <v>594</v>
      </c>
      <c r="F927" s="2">
        <f t="shared" si="0"/>
        <v>9.9</v>
      </c>
      <c r="G927" s="5">
        <v>40523</v>
      </c>
      <c r="H927" s="3">
        <f t="shared" si="1"/>
        <v>6</v>
      </c>
      <c r="I927" s="3" t="s">
        <v>63</v>
      </c>
      <c r="J927" s="5">
        <v>40665</v>
      </c>
      <c r="K927" s="6">
        <v>40665</v>
      </c>
      <c r="L927" s="3">
        <f t="shared" si="2"/>
        <v>1</v>
      </c>
      <c r="M927" s="3" t="s">
        <v>40</v>
      </c>
      <c r="N927" s="1" t="s">
        <v>6005</v>
      </c>
      <c r="O927" s="1">
        <v>149</v>
      </c>
      <c r="P927" s="4">
        <f t="shared" si="9"/>
        <v>117282.28571428571</v>
      </c>
      <c r="Q927" s="1">
        <v>820976</v>
      </c>
      <c r="R927" s="1" t="s">
        <v>6006</v>
      </c>
      <c r="S927" s="1" t="s">
        <v>6007</v>
      </c>
      <c r="T927" s="1" t="s">
        <v>6008</v>
      </c>
      <c r="U927" s="7" t="s">
        <v>6009</v>
      </c>
      <c r="V927" s="1">
        <v>32</v>
      </c>
      <c r="W927" s="1">
        <v>229</v>
      </c>
      <c r="X927" s="1">
        <v>8</v>
      </c>
      <c r="Y927" s="1">
        <v>338</v>
      </c>
      <c r="Z927" s="1">
        <v>26</v>
      </c>
      <c r="AA927" s="1">
        <v>2</v>
      </c>
      <c r="AB927" s="1">
        <v>24</v>
      </c>
      <c r="AC927" s="1">
        <v>10</v>
      </c>
      <c r="AD927" s="1">
        <v>385</v>
      </c>
      <c r="AE927" s="1">
        <v>37</v>
      </c>
      <c r="AF927" s="1">
        <v>7</v>
      </c>
      <c r="AG927" s="1">
        <v>20</v>
      </c>
      <c r="AH927" s="1">
        <v>13</v>
      </c>
      <c r="AI927" s="1">
        <v>30</v>
      </c>
      <c r="AJ927" s="1">
        <v>25</v>
      </c>
      <c r="AK927" s="3">
        <f t="shared" si="4"/>
        <v>385</v>
      </c>
      <c r="AL927" s="1" t="s">
        <v>28</v>
      </c>
    </row>
    <row r="928" spans="1:38" ht="15.75" customHeight="1">
      <c r="A928" s="1">
        <v>928</v>
      </c>
      <c r="B928" s="1">
        <v>928</v>
      </c>
      <c r="C928" s="1" t="s">
        <v>6010</v>
      </c>
      <c r="D928" s="1" t="s">
        <v>6011</v>
      </c>
      <c r="E928" s="1">
        <v>946</v>
      </c>
      <c r="F928" s="2">
        <f t="shared" si="0"/>
        <v>15.766666666666667</v>
      </c>
      <c r="G928" s="5">
        <v>40603</v>
      </c>
      <c r="H928" s="3">
        <f t="shared" si="1"/>
        <v>2</v>
      </c>
      <c r="I928" s="3" t="s">
        <v>71</v>
      </c>
      <c r="J928" s="5">
        <v>40666</v>
      </c>
      <c r="K928" s="6">
        <v>40666</v>
      </c>
      <c r="L928" s="3">
        <f t="shared" si="2"/>
        <v>2</v>
      </c>
      <c r="M928" s="3" t="s">
        <v>71</v>
      </c>
      <c r="N928" s="1" t="s">
        <v>6012</v>
      </c>
      <c r="O928" s="1">
        <v>80</v>
      </c>
      <c r="P928" s="4">
        <f t="shared" si="9"/>
        <v>93893</v>
      </c>
      <c r="Q928" s="1">
        <v>657251</v>
      </c>
      <c r="R928" s="1" t="s">
        <v>6013</v>
      </c>
      <c r="S928" s="1" t="s">
        <v>6014</v>
      </c>
      <c r="T928" s="1" t="s">
        <v>6015</v>
      </c>
      <c r="U928" s="7" t="s">
        <v>6016</v>
      </c>
      <c r="V928" s="1">
        <v>29</v>
      </c>
      <c r="W928" s="1">
        <v>133</v>
      </c>
      <c r="X928" s="1">
        <v>28</v>
      </c>
      <c r="Y928" s="1">
        <v>9</v>
      </c>
      <c r="Z928" s="1">
        <v>234</v>
      </c>
      <c r="AA928" s="1">
        <v>12</v>
      </c>
      <c r="AB928" s="1">
        <v>104</v>
      </c>
      <c r="AC928" s="1">
        <v>235</v>
      </c>
      <c r="AD928" s="1">
        <v>164</v>
      </c>
      <c r="AE928" s="1">
        <v>82</v>
      </c>
      <c r="AF928" s="1">
        <v>27</v>
      </c>
      <c r="AG928" s="1">
        <v>67</v>
      </c>
      <c r="AH928" s="1">
        <v>21</v>
      </c>
      <c r="AI928" s="1">
        <v>18</v>
      </c>
      <c r="AJ928" s="1">
        <v>57</v>
      </c>
      <c r="AK928" s="3">
        <f t="shared" si="4"/>
        <v>235</v>
      </c>
      <c r="AL928" s="1" t="s">
        <v>27</v>
      </c>
    </row>
    <row r="929" spans="1:38" ht="15.75" customHeight="1">
      <c r="A929" s="1">
        <v>929</v>
      </c>
      <c r="B929" s="1">
        <v>929</v>
      </c>
      <c r="C929" s="1" t="s">
        <v>6017</v>
      </c>
      <c r="D929" s="1" t="s">
        <v>6018</v>
      </c>
      <c r="E929" s="1">
        <v>400</v>
      </c>
      <c r="F929" s="2">
        <f t="shared" si="0"/>
        <v>6.666666666666667</v>
      </c>
      <c r="G929" s="5">
        <v>40603</v>
      </c>
      <c r="H929" s="3">
        <f t="shared" si="1"/>
        <v>2</v>
      </c>
      <c r="I929" s="3" t="s">
        <v>71</v>
      </c>
      <c r="J929" s="5">
        <v>40667</v>
      </c>
      <c r="K929" s="6">
        <v>40667</v>
      </c>
      <c r="L929" s="3">
        <f t="shared" si="2"/>
        <v>3</v>
      </c>
      <c r="M929" s="3" t="s">
        <v>79</v>
      </c>
      <c r="N929" s="1" t="s">
        <v>1147</v>
      </c>
      <c r="O929" s="1">
        <v>144</v>
      </c>
      <c r="P929" s="4">
        <f t="shared" si="9"/>
        <v>174126</v>
      </c>
      <c r="Q929" s="1">
        <v>1218882</v>
      </c>
      <c r="R929" s="1" t="s">
        <v>6019</v>
      </c>
      <c r="S929" s="1" t="s">
        <v>6020</v>
      </c>
      <c r="T929" s="1" t="s">
        <v>6021</v>
      </c>
      <c r="U929" s="7" t="s">
        <v>6022</v>
      </c>
      <c r="V929" s="1">
        <v>39</v>
      </c>
      <c r="W929" s="1">
        <v>67</v>
      </c>
      <c r="X929" s="1">
        <v>5</v>
      </c>
      <c r="Y929" s="1">
        <v>30</v>
      </c>
      <c r="Z929" s="1">
        <v>330</v>
      </c>
      <c r="AA929" s="1">
        <v>32</v>
      </c>
      <c r="AB929" s="1">
        <v>230</v>
      </c>
      <c r="AC929" s="1">
        <v>366</v>
      </c>
      <c r="AD929" s="1">
        <v>250</v>
      </c>
      <c r="AE929" s="1">
        <v>82</v>
      </c>
      <c r="AF929" s="1">
        <v>6</v>
      </c>
      <c r="AG929" s="1">
        <v>62</v>
      </c>
      <c r="AH929" s="1">
        <v>10</v>
      </c>
      <c r="AI929" s="1">
        <v>36</v>
      </c>
      <c r="AJ929" s="1">
        <v>50</v>
      </c>
      <c r="AK929" s="3">
        <f t="shared" si="4"/>
        <v>366</v>
      </c>
      <c r="AL929" s="1" t="s">
        <v>27</v>
      </c>
    </row>
    <row r="930" spans="1:38" ht="15.75" customHeight="1">
      <c r="A930" s="1">
        <v>930</v>
      </c>
      <c r="B930" s="1">
        <v>930</v>
      </c>
      <c r="C930" s="1" t="s">
        <v>6023</v>
      </c>
      <c r="D930" s="1" t="s">
        <v>6024</v>
      </c>
      <c r="E930" s="1">
        <v>954</v>
      </c>
      <c r="F930" s="2">
        <f t="shared" si="0"/>
        <v>15.9</v>
      </c>
      <c r="G930" s="5">
        <v>40556</v>
      </c>
      <c r="H930" s="3">
        <f t="shared" si="1"/>
        <v>4</v>
      </c>
      <c r="I930" s="3" t="s">
        <v>55</v>
      </c>
      <c r="J930" s="5">
        <v>40667</v>
      </c>
      <c r="K930" s="6">
        <v>40667</v>
      </c>
      <c r="L930" s="3">
        <f t="shared" si="2"/>
        <v>3</v>
      </c>
      <c r="M930" s="3" t="s">
        <v>79</v>
      </c>
      <c r="N930" s="1" t="s">
        <v>6025</v>
      </c>
      <c r="O930" s="1">
        <v>363</v>
      </c>
      <c r="P930" s="4">
        <f t="shared" si="9"/>
        <v>221351.14285714287</v>
      </c>
      <c r="Q930" s="1">
        <v>1549458</v>
      </c>
      <c r="R930" s="1" t="s">
        <v>6026</v>
      </c>
      <c r="S930" s="1" t="s">
        <v>6027</v>
      </c>
      <c r="T930" s="1" t="s">
        <v>6028</v>
      </c>
      <c r="U930" s="7" t="s">
        <v>6029</v>
      </c>
      <c r="V930" s="1">
        <v>34</v>
      </c>
      <c r="W930" s="1">
        <v>73</v>
      </c>
      <c r="X930" s="1">
        <v>71</v>
      </c>
      <c r="Y930" s="1">
        <v>39</v>
      </c>
      <c r="Z930" s="1">
        <v>1032</v>
      </c>
      <c r="AA930" s="1">
        <v>168</v>
      </c>
      <c r="AB930" s="1">
        <v>673</v>
      </c>
      <c r="AC930" s="1">
        <v>173</v>
      </c>
      <c r="AD930" s="1">
        <v>248</v>
      </c>
      <c r="AE930" s="1">
        <v>179</v>
      </c>
      <c r="AF930" s="1">
        <v>48</v>
      </c>
      <c r="AG930" s="1">
        <v>73</v>
      </c>
      <c r="AH930" s="1">
        <v>7</v>
      </c>
      <c r="AI930" s="1">
        <v>161</v>
      </c>
      <c r="AJ930" s="1">
        <v>47</v>
      </c>
      <c r="AK930" s="3">
        <f t="shared" si="4"/>
        <v>1032</v>
      </c>
      <c r="AL930" s="1" t="s">
        <v>24</v>
      </c>
    </row>
    <row r="931" spans="1:38" ht="15.75" customHeight="1">
      <c r="A931" s="1">
        <v>931</v>
      </c>
      <c r="B931" s="1">
        <v>931</v>
      </c>
      <c r="C931" s="1" t="s">
        <v>6030</v>
      </c>
      <c r="D931" s="1" t="s">
        <v>6031</v>
      </c>
      <c r="E931" s="1">
        <v>468</v>
      </c>
      <c r="F931" s="2">
        <f t="shared" si="0"/>
        <v>7.8</v>
      </c>
      <c r="G931" s="5">
        <v>40603</v>
      </c>
      <c r="H931" s="3">
        <f t="shared" si="1"/>
        <v>2</v>
      </c>
      <c r="I931" s="3" t="s">
        <v>71</v>
      </c>
      <c r="J931" s="5">
        <v>40669</v>
      </c>
      <c r="K931" s="6">
        <v>40669</v>
      </c>
      <c r="L931" s="3">
        <f t="shared" si="2"/>
        <v>5</v>
      </c>
      <c r="M931" s="3" t="s">
        <v>39</v>
      </c>
      <c r="N931" s="1" t="s">
        <v>123</v>
      </c>
      <c r="O931" s="1">
        <v>162</v>
      </c>
      <c r="P931" s="4">
        <f t="shared" si="9"/>
        <v>269393</v>
      </c>
      <c r="Q931" s="1">
        <v>1885751</v>
      </c>
      <c r="R931" s="1" t="s">
        <v>6032</v>
      </c>
      <c r="S931" s="1" t="s">
        <v>6033</v>
      </c>
      <c r="T931" s="1" t="s">
        <v>6034</v>
      </c>
      <c r="U931" s="7" t="s">
        <v>6035</v>
      </c>
      <c r="V931" s="1">
        <v>40</v>
      </c>
      <c r="W931" s="1">
        <v>1626</v>
      </c>
      <c r="X931" s="1">
        <v>21</v>
      </c>
      <c r="Y931" s="1">
        <v>20</v>
      </c>
      <c r="Z931" s="1">
        <v>726</v>
      </c>
      <c r="AA931" s="1">
        <v>12</v>
      </c>
      <c r="AB931" s="1">
        <v>172</v>
      </c>
      <c r="AC931" s="1">
        <v>84</v>
      </c>
      <c r="AD931" s="1">
        <v>638</v>
      </c>
      <c r="AE931" s="1">
        <v>512</v>
      </c>
      <c r="AF931" s="1">
        <v>18</v>
      </c>
      <c r="AG931" s="1">
        <v>47</v>
      </c>
      <c r="AH931" s="1">
        <v>16</v>
      </c>
      <c r="AI931" s="1">
        <v>60</v>
      </c>
      <c r="AJ931" s="1">
        <v>13</v>
      </c>
      <c r="AK931" s="3">
        <f t="shared" si="4"/>
        <v>1626</v>
      </c>
      <c r="AL931" s="1" t="s">
        <v>21</v>
      </c>
    </row>
    <row r="932" spans="1:38" ht="15.75" customHeight="1">
      <c r="A932" s="1">
        <v>932</v>
      </c>
      <c r="B932" s="1">
        <v>932</v>
      </c>
      <c r="C932" s="1" t="s">
        <v>6036</v>
      </c>
      <c r="D932" s="1" t="s">
        <v>6037</v>
      </c>
      <c r="E932" s="1">
        <v>1075</v>
      </c>
      <c r="F932" s="2">
        <f t="shared" si="0"/>
        <v>17.916666666666668</v>
      </c>
      <c r="G932" s="5">
        <v>40603</v>
      </c>
      <c r="H932" s="3">
        <f t="shared" si="1"/>
        <v>2</v>
      </c>
      <c r="I932" s="3" t="s">
        <v>71</v>
      </c>
      <c r="J932" s="5">
        <v>40672</v>
      </c>
      <c r="K932" s="6">
        <v>40672</v>
      </c>
      <c r="L932" s="3">
        <f t="shared" si="2"/>
        <v>1</v>
      </c>
      <c r="M932" s="3" t="s">
        <v>40</v>
      </c>
      <c r="N932" s="1" t="s">
        <v>6038</v>
      </c>
      <c r="O932" s="1">
        <v>213</v>
      </c>
      <c r="P932" s="4">
        <f t="shared" si="9"/>
        <v>286359.85714285716</v>
      </c>
      <c r="Q932" s="1">
        <v>2004519</v>
      </c>
      <c r="R932" s="1" t="s">
        <v>6039</v>
      </c>
      <c r="S932" s="1" t="s">
        <v>6040</v>
      </c>
      <c r="T932" s="1" t="s">
        <v>6041</v>
      </c>
      <c r="U932" s="7" t="s">
        <v>6042</v>
      </c>
      <c r="V932" s="1">
        <v>35</v>
      </c>
      <c r="W932" s="1">
        <v>1125</v>
      </c>
      <c r="X932" s="1">
        <v>9</v>
      </c>
      <c r="Y932" s="1">
        <v>402</v>
      </c>
      <c r="Z932" s="1">
        <v>922</v>
      </c>
      <c r="AA932" s="1">
        <v>295</v>
      </c>
      <c r="AB932" s="1">
        <v>275</v>
      </c>
      <c r="AC932" s="1">
        <v>33</v>
      </c>
      <c r="AD932" s="1">
        <v>889</v>
      </c>
      <c r="AE932" s="1">
        <v>617</v>
      </c>
      <c r="AF932" s="1">
        <v>4</v>
      </c>
      <c r="AG932" s="1">
        <v>30</v>
      </c>
      <c r="AH932" s="1">
        <v>3</v>
      </c>
      <c r="AI932" s="1">
        <v>219</v>
      </c>
      <c r="AJ932" s="1">
        <v>6</v>
      </c>
      <c r="AK932" s="3">
        <f t="shared" si="4"/>
        <v>1125</v>
      </c>
      <c r="AL932" s="1" t="s">
        <v>21</v>
      </c>
    </row>
    <row r="933" spans="1:38" ht="15.75" customHeight="1">
      <c r="A933" s="1">
        <v>933</v>
      </c>
      <c r="B933" s="1">
        <v>933</v>
      </c>
      <c r="C933" s="1" t="s">
        <v>6043</v>
      </c>
      <c r="D933" s="1" t="s">
        <v>6044</v>
      </c>
      <c r="E933" s="1">
        <v>580</v>
      </c>
      <c r="F933" s="2">
        <f t="shared" si="0"/>
        <v>9.6666666666666661</v>
      </c>
      <c r="G933" s="5">
        <v>40604</v>
      </c>
      <c r="H933" s="3">
        <f t="shared" si="1"/>
        <v>3</v>
      </c>
      <c r="I933" s="3" t="s">
        <v>79</v>
      </c>
      <c r="J933" s="5">
        <v>40673</v>
      </c>
      <c r="K933" s="6">
        <v>40673</v>
      </c>
      <c r="L933" s="3">
        <f t="shared" si="2"/>
        <v>2</v>
      </c>
      <c r="M933" s="3" t="s">
        <v>71</v>
      </c>
      <c r="N933" s="1" t="s">
        <v>6045</v>
      </c>
      <c r="O933" s="1">
        <v>94</v>
      </c>
      <c r="P933" s="4">
        <f t="shared" si="9"/>
        <v>106854.14285714286</v>
      </c>
      <c r="Q933" s="1">
        <v>747979</v>
      </c>
      <c r="R933" s="1" t="s">
        <v>6046</v>
      </c>
      <c r="S933" s="1" t="s">
        <v>6047</v>
      </c>
      <c r="T933" s="1" t="s">
        <v>6048</v>
      </c>
      <c r="U933" s="7" t="s">
        <v>6049</v>
      </c>
      <c r="V933" s="1">
        <v>32</v>
      </c>
      <c r="W933" s="1">
        <v>37</v>
      </c>
      <c r="X933" s="1">
        <v>15</v>
      </c>
      <c r="Y933" s="1">
        <v>3</v>
      </c>
      <c r="Z933" s="1">
        <v>468</v>
      </c>
      <c r="AA933" s="1">
        <v>8</v>
      </c>
      <c r="AB933" s="1">
        <v>336</v>
      </c>
      <c r="AC933" s="1">
        <v>581</v>
      </c>
      <c r="AD933" s="1">
        <v>216</v>
      </c>
      <c r="AE933" s="1">
        <v>311</v>
      </c>
      <c r="AF933" s="1">
        <v>7</v>
      </c>
      <c r="AG933" s="1">
        <v>24</v>
      </c>
      <c r="AH933" s="1">
        <v>7</v>
      </c>
      <c r="AI933" s="1">
        <v>87</v>
      </c>
      <c r="AJ933" s="1">
        <v>9</v>
      </c>
      <c r="AK933" s="3">
        <f t="shared" si="4"/>
        <v>581</v>
      </c>
      <c r="AL933" s="1" t="s">
        <v>27</v>
      </c>
    </row>
    <row r="934" spans="1:38" ht="15.75" customHeight="1">
      <c r="A934" s="1">
        <v>934</v>
      </c>
      <c r="B934" s="1">
        <v>934</v>
      </c>
      <c r="C934" s="1" t="s">
        <v>6050</v>
      </c>
      <c r="D934" s="1" t="s">
        <v>6051</v>
      </c>
      <c r="E934" s="1">
        <v>446</v>
      </c>
      <c r="F934" s="2">
        <f t="shared" si="0"/>
        <v>7.4333333333333336</v>
      </c>
      <c r="G934" s="5">
        <v>40603</v>
      </c>
      <c r="H934" s="3">
        <f t="shared" si="1"/>
        <v>2</v>
      </c>
      <c r="I934" s="3" t="s">
        <v>71</v>
      </c>
      <c r="J934" s="5">
        <v>40674</v>
      </c>
      <c r="K934" s="6">
        <v>40674</v>
      </c>
      <c r="L934" s="3">
        <f t="shared" si="2"/>
        <v>3</v>
      </c>
      <c r="M934" s="3" t="s">
        <v>79</v>
      </c>
      <c r="N934" s="1" t="s">
        <v>1048</v>
      </c>
      <c r="O934" s="1">
        <v>299</v>
      </c>
      <c r="P934" s="4">
        <f t="shared" si="9"/>
        <v>664755.14285714284</v>
      </c>
      <c r="Q934" s="1">
        <v>4653286</v>
      </c>
      <c r="R934" s="1" t="s">
        <v>6052</v>
      </c>
      <c r="S934" s="1" t="s">
        <v>6053</v>
      </c>
      <c r="T934" s="1" t="s">
        <v>6054</v>
      </c>
      <c r="U934" s="7" t="s">
        <v>6055</v>
      </c>
      <c r="V934" s="1">
        <v>51</v>
      </c>
      <c r="W934" s="1">
        <v>565</v>
      </c>
      <c r="X934" s="1">
        <v>22</v>
      </c>
      <c r="Y934" s="1">
        <v>68</v>
      </c>
      <c r="Z934" s="1">
        <v>921</v>
      </c>
      <c r="AA934" s="1">
        <v>978</v>
      </c>
      <c r="AB934" s="1">
        <v>1041</v>
      </c>
      <c r="AC934" s="1">
        <v>167</v>
      </c>
      <c r="AD934" s="1">
        <v>1814</v>
      </c>
      <c r="AE934" s="1">
        <v>68</v>
      </c>
      <c r="AF934" s="1">
        <v>37</v>
      </c>
      <c r="AG934" s="1">
        <v>256</v>
      </c>
      <c r="AH934" s="1">
        <v>12</v>
      </c>
      <c r="AI934" s="1">
        <v>620</v>
      </c>
      <c r="AJ934" s="1">
        <v>75</v>
      </c>
      <c r="AK934" s="3">
        <f t="shared" si="4"/>
        <v>1814</v>
      </c>
      <c r="AL934" s="1" t="s">
        <v>28</v>
      </c>
    </row>
    <row r="935" spans="1:38" ht="15.75" customHeight="1">
      <c r="A935" s="1">
        <v>935</v>
      </c>
      <c r="B935" s="1">
        <v>935</v>
      </c>
      <c r="C935" s="1" t="s">
        <v>6056</v>
      </c>
      <c r="D935" s="1" t="s">
        <v>6057</v>
      </c>
      <c r="E935" s="1">
        <v>335</v>
      </c>
      <c r="F935" s="2">
        <f t="shared" si="0"/>
        <v>5.583333333333333</v>
      </c>
      <c r="G935" s="5">
        <v>40603</v>
      </c>
      <c r="H935" s="3">
        <f t="shared" si="1"/>
        <v>2</v>
      </c>
      <c r="I935" s="3" t="s">
        <v>71</v>
      </c>
      <c r="J935" s="5">
        <v>40675</v>
      </c>
      <c r="K935" s="6">
        <v>40675</v>
      </c>
      <c r="L935" s="3">
        <f t="shared" si="2"/>
        <v>4</v>
      </c>
      <c r="M935" s="3" t="s">
        <v>55</v>
      </c>
      <c r="N935" s="1" t="s">
        <v>2847</v>
      </c>
      <c r="O935" s="1">
        <v>124</v>
      </c>
      <c r="P935" s="4">
        <f t="shared" si="9"/>
        <v>87482.428571428565</v>
      </c>
      <c r="Q935" s="1">
        <v>612377</v>
      </c>
      <c r="R935" s="1" t="s">
        <v>6058</v>
      </c>
      <c r="S935" s="1" t="s">
        <v>6059</v>
      </c>
      <c r="T935" s="1" t="s">
        <v>6060</v>
      </c>
      <c r="U935" s="7" t="s">
        <v>6061</v>
      </c>
      <c r="V935" s="1">
        <v>39</v>
      </c>
      <c r="W935" s="1">
        <v>182</v>
      </c>
      <c r="X935" s="1">
        <v>0</v>
      </c>
      <c r="Y935" s="1">
        <v>11</v>
      </c>
      <c r="Z935" s="1">
        <v>249</v>
      </c>
      <c r="AA935" s="1">
        <v>32</v>
      </c>
      <c r="AB935" s="1">
        <v>164</v>
      </c>
      <c r="AC935" s="1">
        <v>249</v>
      </c>
      <c r="AD935" s="1">
        <v>224</v>
      </c>
      <c r="AE935" s="1">
        <v>123</v>
      </c>
      <c r="AF935" s="1">
        <v>0</v>
      </c>
      <c r="AG935" s="1">
        <v>29</v>
      </c>
      <c r="AH935" s="1">
        <v>0</v>
      </c>
      <c r="AI935" s="1">
        <v>38</v>
      </c>
      <c r="AJ935" s="1">
        <v>3</v>
      </c>
      <c r="AK935" s="3">
        <f t="shared" si="4"/>
        <v>249</v>
      </c>
      <c r="AL935" s="1" t="s">
        <v>27</v>
      </c>
    </row>
    <row r="936" spans="1:38" ht="15.75" customHeight="1">
      <c r="A936" s="1">
        <v>936</v>
      </c>
      <c r="B936" s="1">
        <v>936</v>
      </c>
      <c r="C936" s="1" t="s">
        <v>6062</v>
      </c>
      <c r="D936" s="1" t="s">
        <v>6063</v>
      </c>
      <c r="E936" s="1">
        <v>881</v>
      </c>
      <c r="F936" s="2">
        <f t="shared" si="0"/>
        <v>14.683333333333334</v>
      </c>
      <c r="G936" s="5">
        <v>40556</v>
      </c>
      <c r="H936" s="3">
        <f t="shared" si="1"/>
        <v>4</v>
      </c>
      <c r="I936" s="3" t="s">
        <v>55</v>
      </c>
      <c r="J936" s="5">
        <v>40676</v>
      </c>
      <c r="K936" s="6">
        <v>40676</v>
      </c>
      <c r="L936" s="3">
        <f t="shared" si="2"/>
        <v>5</v>
      </c>
      <c r="M936" s="3" t="s">
        <v>39</v>
      </c>
      <c r="N936" s="1" t="s">
        <v>1154</v>
      </c>
      <c r="O936" s="1">
        <v>69</v>
      </c>
      <c r="P936" s="4">
        <f t="shared" si="9"/>
        <v>120934.85714285714</v>
      </c>
      <c r="Q936" s="1">
        <v>846544</v>
      </c>
      <c r="R936" s="1" t="s">
        <v>6064</v>
      </c>
      <c r="S936" s="1" t="s">
        <v>6065</v>
      </c>
      <c r="T936" s="1" t="s">
        <v>6066</v>
      </c>
      <c r="U936" s="7" t="s">
        <v>6067</v>
      </c>
      <c r="V936" s="1">
        <v>30</v>
      </c>
      <c r="W936" s="1">
        <v>77</v>
      </c>
      <c r="X936" s="1">
        <v>12</v>
      </c>
      <c r="Y936" s="1">
        <v>5</v>
      </c>
      <c r="Z936" s="1">
        <v>183</v>
      </c>
      <c r="AA936" s="1">
        <v>175</v>
      </c>
      <c r="AB936" s="1">
        <v>179</v>
      </c>
      <c r="AC936" s="1">
        <v>32</v>
      </c>
      <c r="AD936" s="1">
        <v>250</v>
      </c>
      <c r="AE936" s="1">
        <v>7</v>
      </c>
      <c r="AF936" s="1">
        <v>78</v>
      </c>
      <c r="AG936" s="1">
        <v>83</v>
      </c>
      <c r="AH936" s="1">
        <v>20</v>
      </c>
      <c r="AI936" s="1">
        <v>18</v>
      </c>
      <c r="AJ936" s="1">
        <v>19</v>
      </c>
      <c r="AK936" s="3">
        <f t="shared" si="4"/>
        <v>250</v>
      </c>
      <c r="AL936" s="1" t="s">
        <v>28</v>
      </c>
    </row>
    <row r="937" spans="1:38" ht="15.75" customHeight="1">
      <c r="A937" s="1">
        <v>937</v>
      </c>
      <c r="B937" s="1">
        <v>937</v>
      </c>
      <c r="C937" s="1" t="s">
        <v>6068</v>
      </c>
      <c r="D937" s="1" t="s">
        <v>6069</v>
      </c>
      <c r="E937" s="1">
        <v>1104</v>
      </c>
      <c r="F937" s="2">
        <f t="shared" si="0"/>
        <v>18.399999999999999</v>
      </c>
      <c r="G937" s="5">
        <v>40604</v>
      </c>
      <c r="H937" s="3">
        <f t="shared" si="1"/>
        <v>3</v>
      </c>
      <c r="I937" s="3" t="s">
        <v>79</v>
      </c>
      <c r="J937" s="5">
        <v>40678</v>
      </c>
      <c r="K937" s="6">
        <v>40678</v>
      </c>
      <c r="L937" s="3">
        <f t="shared" si="2"/>
        <v>7</v>
      </c>
      <c r="M937" s="3" t="s">
        <v>87</v>
      </c>
      <c r="N937" s="1" t="s">
        <v>6070</v>
      </c>
      <c r="O937" s="1">
        <v>170</v>
      </c>
      <c r="P937" s="4">
        <f t="shared" si="9"/>
        <v>133081</v>
      </c>
      <c r="Q937" s="1">
        <v>931567</v>
      </c>
      <c r="R937" s="1" t="s">
        <v>6071</v>
      </c>
      <c r="S937" s="1" t="s">
        <v>6072</v>
      </c>
      <c r="T937" s="1" t="s">
        <v>6073</v>
      </c>
      <c r="U937" s="7" t="s">
        <v>6074</v>
      </c>
      <c r="V937" s="1">
        <v>32</v>
      </c>
      <c r="W937" s="1">
        <v>23</v>
      </c>
      <c r="X937" s="1">
        <v>18</v>
      </c>
      <c r="Y937" s="1">
        <v>28</v>
      </c>
      <c r="Z937" s="1">
        <v>468</v>
      </c>
      <c r="AA937" s="1">
        <v>0</v>
      </c>
      <c r="AB937" s="1">
        <v>269</v>
      </c>
      <c r="AC937" s="1">
        <v>384</v>
      </c>
      <c r="AD937" s="1">
        <v>155</v>
      </c>
      <c r="AE937" s="1">
        <v>384</v>
      </c>
      <c r="AF937" s="1">
        <v>29</v>
      </c>
      <c r="AG937" s="1">
        <v>30</v>
      </c>
      <c r="AH937" s="1">
        <v>13</v>
      </c>
      <c r="AI937" s="1">
        <v>37</v>
      </c>
      <c r="AJ937" s="1">
        <v>7</v>
      </c>
      <c r="AK937" s="3">
        <f t="shared" si="4"/>
        <v>468</v>
      </c>
      <c r="AL937" s="1" t="s">
        <v>24</v>
      </c>
    </row>
    <row r="938" spans="1:38" ht="15.75" customHeight="1">
      <c r="A938" s="1">
        <v>938</v>
      </c>
      <c r="B938" s="1">
        <v>938</v>
      </c>
      <c r="C938" s="1" t="s">
        <v>6075</v>
      </c>
      <c r="D938" s="1" t="s">
        <v>6076</v>
      </c>
      <c r="E938" s="1">
        <v>1012</v>
      </c>
      <c r="F938" s="2">
        <f t="shared" si="0"/>
        <v>16.866666666666667</v>
      </c>
      <c r="G938" s="5">
        <v>40603</v>
      </c>
      <c r="H938" s="3">
        <f t="shared" si="1"/>
        <v>2</v>
      </c>
      <c r="I938" s="3" t="s">
        <v>71</v>
      </c>
      <c r="J938" s="5">
        <v>40680</v>
      </c>
      <c r="K938" s="6">
        <v>40680</v>
      </c>
      <c r="L938" s="3">
        <f t="shared" si="2"/>
        <v>2</v>
      </c>
      <c r="M938" s="3" t="s">
        <v>71</v>
      </c>
      <c r="N938" s="1" t="s">
        <v>1147</v>
      </c>
      <c r="O938" s="1">
        <v>143</v>
      </c>
      <c r="P938" s="4">
        <f t="shared" si="9"/>
        <v>226649.57142857142</v>
      </c>
      <c r="Q938" s="1">
        <v>1586547</v>
      </c>
      <c r="R938" s="1" t="s">
        <v>6077</v>
      </c>
      <c r="S938" s="1" t="s">
        <v>6078</v>
      </c>
      <c r="T938" s="1" t="s">
        <v>6079</v>
      </c>
      <c r="U938" s="7" t="s">
        <v>6080</v>
      </c>
      <c r="V938" s="1">
        <v>31</v>
      </c>
      <c r="W938" s="1">
        <v>548</v>
      </c>
      <c r="X938" s="1">
        <v>8</v>
      </c>
      <c r="Y938" s="1">
        <v>64</v>
      </c>
      <c r="Z938" s="1">
        <v>445</v>
      </c>
      <c r="AA938" s="1">
        <v>54</v>
      </c>
      <c r="AB938" s="1">
        <v>92</v>
      </c>
      <c r="AC938" s="1">
        <v>557</v>
      </c>
      <c r="AD938" s="1">
        <v>597</v>
      </c>
      <c r="AE938" s="1">
        <v>290</v>
      </c>
      <c r="AF938" s="1">
        <v>15</v>
      </c>
      <c r="AG938" s="1">
        <v>33</v>
      </c>
      <c r="AH938" s="1">
        <v>3</v>
      </c>
      <c r="AI938" s="1">
        <v>43</v>
      </c>
      <c r="AJ938" s="1">
        <v>6</v>
      </c>
      <c r="AK938" s="3">
        <f t="shared" si="4"/>
        <v>597</v>
      </c>
      <c r="AL938" s="1" t="s">
        <v>28</v>
      </c>
    </row>
    <row r="939" spans="1:38" ht="15.75" customHeight="1">
      <c r="A939" s="1">
        <v>939</v>
      </c>
      <c r="B939" s="1">
        <v>939</v>
      </c>
      <c r="C939" s="1" t="s">
        <v>6081</v>
      </c>
      <c r="D939" s="1" t="s">
        <v>6082</v>
      </c>
      <c r="E939" s="1">
        <v>494</v>
      </c>
      <c r="F939" s="2">
        <f t="shared" si="0"/>
        <v>8.2333333333333325</v>
      </c>
      <c r="G939" s="5">
        <v>40603</v>
      </c>
      <c r="H939" s="3">
        <f t="shared" si="1"/>
        <v>2</v>
      </c>
      <c r="I939" s="3" t="s">
        <v>71</v>
      </c>
      <c r="J939" s="5">
        <v>40681</v>
      </c>
      <c r="K939" s="6">
        <v>40681</v>
      </c>
      <c r="L939" s="3">
        <f t="shared" si="2"/>
        <v>3</v>
      </c>
      <c r="M939" s="3" t="s">
        <v>79</v>
      </c>
      <c r="N939" s="1" t="s">
        <v>6083</v>
      </c>
      <c r="O939" s="1">
        <v>427</v>
      </c>
      <c r="P939" s="4">
        <f t="shared" si="9"/>
        <v>254086.57142857142</v>
      </c>
      <c r="Q939" s="1">
        <v>1778606</v>
      </c>
      <c r="R939" s="1" t="s">
        <v>6084</v>
      </c>
      <c r="S939" s="1" t="s">
        <v>6085</v>
      </c>
      <c r="T939" s="1" t="s">
        <v>6086</v>
      </c>
      <c r="U939" s="7" t="s">
        <v>6087</v>
      </c>
      <c r="V939" s="1">
        <v>38</v>
      </c>
      <c r="W939" s="1">
        <v>58</v>
      </c>
      <c r="X939" s="1">
        <v>12</v>
      </c>
      <c r="Y939" s="1">
        <v>50</v>
      </c>
      <c r="Z939" s="1">
        <v>596</v>
      </c>
      <c r="AA939" s="1">
        <v>111</v>
      </c>
      <c r="AB939" s="1">
        <v>1494</v>
      </c>
      <c r="AC939" s="1">
        <v>94</v>
      </c>
      <c r="AD939" s="1">
        <v>359</v>
      </c>
      <c r="AE939" s="1">
        <v>61</v>
      </c>
      <c r="AF939" s="1">
        <v>17</v>
      </c>
      <c r="AG939" s="1">
        <v>142</v>
      </c>
      <c r="AH939" s="1">
        <v>1</v>
      </c>
      <c r="AI939" s="1">
        <v>178</v>
      </c>
      <c r="AJ939" s="1">
        <v>22</v>
      </c>
      <c r="AK939" s="3">
        <f t="shared" si="4"/>
        <v>1494</v>
      </c>
      <c r="AL939" s="1" t="s">
        <v>26</v>
      </c>
    </row>
    <row r="940" spans="1:38" ht="15.75" customHeight="1">
      <c r="A940" s="1">
        <v>940</v>
      </c>
      <c r="B940" s="1">
        <v>940</v>
      </c>
      <c r="C940" s="1" t="s">
        <v>6088</v>
      </c>
      <c r="D940" s="1" t="s">
        <v>4329</v>
      </c>
      <c r="E940" s="1">
        <v>765</v>
      </c>
      <c r="F940" s="2">
        <f t="shared" si="0"/>
        <v>12.75</v>
      </c>
      <c r="G940" s="5">
        <v>40604</v>
      </c>
      <c r="H940" s="3">
        <f t="shared" si="1"/>
        <v>3</v>
      </c>
      <c r="I940" s="3" t="s">
        <v>79</v>
      </c>
      <c r="J940" s="5">
        <v>40682</v>
      </c>
      <c r="K940" s="6">
        <v>40682</v>
      </c>
      <c r="L940" s="3">
        <f t="shared" si="2"/>
        <v>4</v>
      </c>
      <c r="M940" s="3" t="s">
        <v>55</v>
      </c>
      <c r="N940" s="1" t="s">
        <v>779</v>
      </c>
      <c r="O940" s="1">
        <v>95</v>
      </c>
      <c r="P940" s="4">
        <f t="shared" si="9"/>
        <v>173649.85714285713</v>
      </c>
      <c r="Q940" s="1">
        <v>1215549</v>
      </c>
      <c r="R940" s="1" t="s">
        <v>6089</v>
      </c>
      <c r="S940" s="1" t="s">
        <v>6090</v>
      </c>
      <c r="T940" s="1" t="s">
        <v>6091</v>
      </c>
      <c r="U940" s="7" t="s">
        <v>6092</v>
      </c>
      <c r="V940" s="1">
        <v>34</v>
      </c>
      <c r="W940" s="1">
        <v>527</v>
      </c>
      <c r="X940" s="1">
        <v>5</v>
      </c>
      <c r="Y940" s="1">
        <v>18</v>
      </c>
      <c r="Z940" s="1">
        <v>597</v>
      </c>
      <c r="AA940" s="1">
        <v>91</v>
      </c>
      <c r="AB940" s="1">
        <v>262</v>
      </c>
      <c r="AC940" s="1">
        <v>24</v>
      </c>
      <c r="AD940" s="1">
        <v>173</v>
      </c>
      <c r="AE940" s="1">
        <v>222</v>
      </c>
      <c r="AF940" s="1">
        <v>4</v>
      </c>
      <c r="AG940" s="1">
        <v>54</v>
      </c>
      <c r="AH940" s="1">
        <v>11</v>
      </c>
      <c r="AI940" s="1">
        <v>15</v>
      </c>
      <c r="AJ940" s="1">
        <v>9</v>
      </c>
      <c r="AK940" s="3">
        <f t="shared" si="4"/>
        <v>597</v>
      </c>
      <c r="AL940" s="1" t="s">
        <v>24</v>
      </c>
    </row>
    <row r="941" spans="1:38" ht="15.75" customHeight="1">
      <c r="A941" s="1">
        <v>941</v>
      </c>
      <c r="B941" s="1">
        <v>941</v>
      </c>
      <c r="C941" s="1" t="s">
        <v>6093</v>
      </c>
      <c r="D941" s="1" t="s">
        <v>6094</v>
      </c>
      <c r="E941" s="1">
        <v>179</v>
      </c>
      <c r="F941" s="2">
        <f t="shared" si="0"/>
        <v>2.9833333333333334</v>
      </c>
      <c r="G941" s="5">
        <v>38384</v>
      </c>
      <c r="H941" s="3">
        <f t="shared" si="1"/>
        <v>2</v>
      </c>
      <c r="I941" s="3" t="s">
        <v>71</v>
      </c>
      <c r="J941" s="5">
        <v>40683</v>
      </c>
      <c r="K941" s="6">
        <v>40683</v>
      </c>
      <c r="L941" s="3">
        <f t="shared" si="2"/>
        <v>5</v>
      </c>
      <c r="M941" s="3" t="s">
        <v>39</v>
      </c>
      <c r="N941" s="1" t="s">
        <v>6095</v>
      </c>
      <c r="O941" s="1">
        <v>309</v>
      </c>
      <c r="P941" s="4">
        <f t="shared" si="9"/>
        <v>894822.71428571432</v>
      </c>
      <c r="Q941" s="1">
        <v>6263759</v>
      </c>
      <c r="R941" s="1" t="s">
        <v>6096</v>
      </c>
      <c r="S941" s="1" t="s">
        <v>6097</v>
      </c>
      <c r="T941" s="1" t="s">
        <v>6098</v>
      </c>
      <c r="U941" s="7" t="s">
        <v>6099</v>
      </c>
      <c r="V941" s="1">
        <v>59</v>
      </c>
      <c r="W941" s="1">
        <v>94</v>
      </c>
      <c r="X941" s="1">
        <v>21</v>
      </c>
      <c r="Y941" s="1">
        <v>28</v>
      </c>
      <c r="Z941" s="1">
        <v>255</v>
      </c>
      <c r="AA941" s="1">
        <v>1410</v>
      </c>
      <c r="AB941" s="1">
        <v>1108</v>
      </c>
      <c r="AC941" s="1">
        <v>558</v>
      </c>
      <c r="AD941" s="1">
        <v>174</v>
      </c>
      <c r="AE941" s="1">
        <v>167</v>
      </c>
      <c r="AF941" s="1">
        <v>22</v>
      </c>
      <c r="AG941" s="1">
        <v>206</v>
      </c>
      <c r="AH941" s="1">
        <v>54</v>
      </c>
      <c r="AI941" s="1">
        <v>237</v>
      </c>
      <c r="AJ941" s="1">
        <v>49</v>
      </c>
      <c r="AK941" s="3">
        <f t="shared" si="4"/>
        <v>1410</v>
      </c>
      <c r="AL941" s="1" t="s">
        <v>25</v>
      </c>
    </row>
    <row r="942" spans="1:38" ht="15.75" customHeight="1">
      <c r="A942" s="1">
        <v>942</v>
      </c>
      <c r="B942" s="1">
        <v>942</v>
      </c>
      <c r="C942" s="1" t="s">
        <v>6100</v>
      </c>
      <c r="D942" s="1" t="s">
        <v>6101</v>
      </c>
      <c r="E942" s="1">
        <v>200</v>
      </c>
      <c r="F942" s="2">
        <f t="shared" si="0"/>
        <v>3.3333333333333335</v>
      </c>
      <c r="G942" s="5">
        <v>40660</v>
      </c>
      <c r="H942" s="3">
        <f t="shared" si="1"/>
        <v>3</v>
      </c>
      <c r="I942" s="3" t="s">
        <v>79</v>
      </c>
      <c r="J942" s="5">
        <v>40685</v>
      </c>
      <c r="K942" s="6">
        <v>40685</v>
      </c>
      <c r="L942" s="3">
        <f t="shared" si="2"/>
        <v>7</v>
      </c>
      <c r="M942" s="3" t="s">
        <v>87</v>
      </c>
      <c r="N942" s="1" t="s">
        <v>6102</v>
      </c>
      <c r="O942" s="1">
        <v>115</v>
      </c>
      <c r="P942" s="4">
        <f t="shared" si="9"/>
        <v>51064.857142857145</v>
      </c>
      <c r="Q942" s="1">
        <v>357454</v>
      </c>
      <c r="R942" s="1" t="s">
        <v>6103</v>
      </c>
      <c r="S942" s="1" t="s">
        <v>6104</v>
      </c>
      <c r="T942" s="1" t="s">
        <v>6105</v>
      </c>
      <c r="U942" s="7" t="s">
        <v>6106</v>
      </c>
      <c r="V942" s="1">
        <v>0</v>
      </c>
      <c r="W942" s="1">
        <v>73</v>
      </c>
      <c r="X942" s="1">
        <v>40</v>
      </c>
      <c r="Y942" s="1">
        <v>40</v>
      </c>
      <c r="Z942" s="1">
        <v>58</v>
      </c>
      <c r="AA942" s="1">
        <v>735</v>
      </c>
      <c r="AB942" s="1">
        <v>37</v>
      </c>
      <c r="AC942" s="1">
        <v>151</v>
      </c>
      <c r="AD942" s="1">
        <v>81</v>
      </c>
      <c r="AE942" s="1">
        <v>46</v>
      </c>
      <c r="AF942" s="1">
        <v>27</v>
      </c>
      <c r="AG942" s="1">
        <v>94</v>
      </c>
      <c r="AH942" s="1">
        <v>218</v>
      </c>
      <c r="AI942" s="1">
        <v>25</v>
      </c>
      <c r="AJ942" s="1">
        <v>56</v>
      </c>
      <c r="AK942" s="3">
        <f t="shared" si="4"/>
        <v>735</v>
      </c>
      <c r="AL942" s="1" t="s">
        <v>25</v>
      </c>
    </row>
    <row r="943" spans="1:38" ht="15.75" customHeight="1">
      <c r="A943" s="1">
        <v>943</v>
      </c>
      <c r="B943" s="1">
        <v>943</v>
      </c>
      <c r="C943" s="1" t="s">
        <v>6107</v>
      </c>
      <c r="D943" s="1" t="s">
        <v>6108</v>
      </c>
      <c r="E943" s="1">
        <v>1098</v>
      </c>
      <c r="F943" s="2">
        <f t="shared" si="0"/>
        <v>18.3</v>
      </c>
      <c r="G943" s="5">
        <v>40603</v>
      </c>
      <c r="H943" s="3">
        <f t="shared" si="1"/>
        <v>2</v>
      </c>
      <c r="I943" s="3" t="s">
        <v>71</v>
      </c>
      <c r="J943" s="5">
        <v>40685</v>
      </c>
      <c r="K943" s="6">
        <v>40685</v>
      </c>
      <c r="L943" s="3">
        <f t="shared" si="2"/>
        <v>7</v>
      </c>
      <c r="M943" s="3" t="s">
        <v>87</v>
      </c>
      <c r="N943" s="1" t="s">
        <v>6109</v>
      </c>
      <c r="O943" s="1">
        <v>79</v>
      </c>
      <c r="P943" s="4">
        <f t="shared" si="9"/>
        <v>210598.85714285713</v>
      </c>
      <c r="Q943" s="1">
        <v>1474192</v>
      </c>
      <c r="R943" s="1" t="s">
        <v>6110</v>
      </c>
      <c r="S943" s="1" t="s">
        <v>6111</v>
      </c>
      <c r="T943" s="1" t="s">
        <v>6112</v>
      </c>
      <c r="U943" s="7" t="s">
        <v>6113</v>
      </c>
      <c r="V943" s="1">
        <v>27</v>
      </c>
      <c r="W943" s="1">
        <v>448</v>
      </c>
      <c r="X943" s="1">
        <v>35</v>
      </c>
      <c r="Y943" s="1">
        <v>23</v>
      </c>
      <c r="Z943" s="1">
        <v>618</v>
      </c>
      <c r="AA943" s="1">
        <v>62</v>
      </c>
      <c r="AB943" s="1">
        <v>195</v>
      </c>
      <c r="AC943" s="1">
        <v>487</v>
      </c>
      <c r="AD943" s="1">
        <v>570</v>
      </c>
      <c r="AE943" s="1">
        <v>239</v>
      </c>
      <c r="AF943" s="1">
        <v>42</v>
      </c>
      <c r="AG943" s="1">
        <v>78</v>
      </c>
      <c r="AH943" s="1">
        <v>19</v>
      </c>
      <c r="AI943" s="1">
        <v>35</v>
      </c>
      <c r="AJ943" s="1">
        <v>36</v>
      </c>
      <c r="AK943" s="3">
        <f t="shared" si="4"/>
        <v>618</v>
      </c>
      <c r="AL943" s="1" t="s">
        <v>24</v>
      </c>
    </row>
    <row r="944" spans="1:38" ht="15.75" customHeight="1">
      <c r="A944" s="1">
        <v>944</v>
      </c>
      <c r="B944" s="1">
        <v>944</v>
      </c>
      <c r="C944" s="1" t="s">
        <v>6114</v>
      </c>
      <c r="D944" s="1" t="s">
        <v>6115</v>
      </c>
      <c r="E944" s="1">
        <v>1389</v>
      </c>
      <c r="F944" s="2">
        <f t="shared" si="0"/>
        <v>23.15</v>
      </c>
      <c r="G944" s="5">
        <v>40604</v>
      </c>
      <c r="H944" s="3">
        <f t="shared" si="1"/>
        <v>3</v>
      </c>
      <c r="I944" s="3" t="s">
        <v>79</v>
      </c>
      <c r="J944" s="5">
        <v>40687</v>
      </c>
      <c r="K944" s="6">
        <v>40687</v>
      </c>
      <c r="L944" s="3">
        <f t="shared" si="2"/>
        <v>2</v>
      </c>
      <c r="M944" s="3" t="s">
        <v>71</v>
      </c>
      <c r="N944" s="1" t="s">
        <v>6116</v>
      </c>
      <c r="O944" s="1">
        <v>97</v>
      </c>
      <c r="P944" s="4">
        <f t="shared" si="9"/>
        <v>72767.857142857145</v>
      </c>
      <c r="Q944" s="1">
        <v>509375</v>
      </c>
      <c r="R944" s="1" t="s">
        <v>6117</v>
      </c>
      <c r="S944" s="1" t="s">
        <v>6118</v>
      </c>
      <c r="T944" s="1" t="s">
        <v>6119</v>
      </c>
      <c r="U944" s="7" t="s">
        <v>6120</v>
      </c>
      <c r="V944" s="1">
        <v>26</v>
      </c>
      <c r="W944" s="1">
        <v>26</v>
      </c>
      <c r="X944" s="1">
        <v>2</v>
      </c>
      <c r="Y944" s="1">
        <v>68</v>
      </c>
      <c r="Z944" s="1">
        <v>41</v>
      </c>
      <c r="AA944" s="1">
        <v>3</v>
      </c>
      <c r="AB944" s="1">
        <v>140</v>
      </c>
      <c r="AC944" s="1">
        <v>10</v>
      </c>
      <c r="AD944" s="1">
        <v>248</v>
      </c>
      <c r="AE944" s="1">
        <v>42</v>
      </c>
      <c r="AF944" s="1">
        <v>15</v>
      </c>
      <c r="AG944" s="1">
        <v>5</v>
      </c>
      <c r="AH944" s="1">
        <v>1</v>
      </c>
      <c r="AI944" s="1">
        <v>132</v>
      </c>
      <c r="AJ944" s="1">
        <v>6</v>
      </c>
      <c r="AK944" s="3">
        <f t="shared" si="4"/>
        <v>248</v>
      </c>
      <c r="AL944" s="1" t="s">
        <v>28</v>
      </c>
    </row>
    <row r="945" spans="1:38" ht="15.75" customHeight="1">
      <c r="A945" s="1">
        <v>945</v>
      </c>
      <c r="B945" s="1">
        <v>945</v>
      </c>
      <c r="C945" s="1" t="s">
        <v>6121</v>
      </c>
      <c r="D945" s="1" t="s">
        <v>6122</v>
      </c>
      <c r="E945" s="1">
        <v>644</v>
      </c>
      <c r="F945" s="2">
        <f t="shared" si="0"/>
        <v>10.733333333333333</v>
      </c>
      <c r="G945" s="5">
        <v>40515</v>
      </c>
      <c r="H945" s="3">
        <f t="shared" si="1"/>
        <v>5</v>
      </c>
      <c r="I945" s="3" t="s">
        <v>39</v>
      </c>
      <c r="J945" s="5">
        <v>40688</v>
      </c>
      <c r="K945" s="6">
        <v>40688</v>
      </c>
      <c r="L945" s="3">
        <f t="shared" si="2"/>
        <v>3</v>
      </c>
      <c r="M945" s="3" t="s">
        <v>79</v>
      </c>
      <c r="N945" s="1" t="s">
        <v>6123</v>
      </c>
      <c r="O945" s="1">
        <v>165</v>
      </c>
      <c r="P945" s="4">
        <f t="shared" si="9"/>
        <v>92896.28571428571</v>
      </c>
      <c r="Q945" s="1">
        <v>650274</v>
      </c>
      <c r="R945" s="1" t="s">
        <v>6124</v>
      </c>
      <c r="S945" s="1" t="s">
        <v>6125</v>
      </c>
      <c r="T945" s="1" t="s">
        <v>6126</v>
      </c>
      <c r="U945" s="7" t="s">
        <v>6127</v>
      </c>
      <c r="V945" s="1">
        <v>32</v>
      </c>
      <c r="W945" s="1">
        <v>135</v>
      </c>
      <c r="X945" s="1">
        <v>11</v>
      </c>
      <c r="Y945" s="1">
        <v>258</v>
      </c>
      <c r="Z945" s="1">
        <v>94</v>
      </c>
      <c r="AA945" s="1">
        <v>9</v>
      </c>
      <c r="AB945" s="1">
        <v>151</v>
      </c>
      <c r="AC945" s="1">
        <v>5</v>
      </c>
      <c r="AD945" s="1">
        <v>320</v>
      </c>
      <c r="AE945" s="1">
        <v>39</v>
      </c>
      <c r="AF945" s="1">
        <v>17</v>
      </c>
      <c r="AG945" s="1">
        <v>35</v>
      </c>
      <c r="AH945" s="1">
        <v>26</v>
      </c>
      <c r="AI945" s="1">
        <v>43</v>
      </c>
      <c r="AJ945" s="1">
        <v>34</v>
      </c>
      <c r="AK945" s="3">
        <f t="shared" si="4"/>
        <v>320</v>
      </c>
      <c r="AL945" s="1" t="s">
        <v>28</v>
      </c>
    </row>
    <row r="946" spans="1:38" ht="15.75" customHeight="1">
      <c r="A946" s="1">
        <v>946</v>
      </c>
      <c r="B946" s="1">
        <v>946</v>
      </c>
      <c r="C946" s="1" t="s">
        <v>6128</v>
      </c>
      <c r="D946" s="1" t="s">
        <v>6129</v>
      </c>
      <c r="E946" s="1">
        <v>1031</v>
      </c>
      <c r="F946" s="2">
        <f t="shared" si="0"/>
        <v>17.183333333333334</v>
      </c>
      <c r="G946" s="5">
        <v>40604</v>
      </c>
      <c r="H946" s="3">
        <f t="shared" si="1"/>
        <v>3</v>
      </c>
      <c r="I946" s="3" t="s">
        <v>79</v>
      </c>
      <c r="J946" s="5">
        <v>40689</v>
      </c>
      <c r="K946" s="6">
        <v>40689</v>
      </c>
      <c r="L946" s="3">
        <f t="shared" si="2"/>
        <v>4</v>
      </c>
      <c r="M946" s="3" t="s">
        <v>55</v>
      </c>
      <c r="N946" s="1" t="s">
        <v>478</v>
      </c>
      <c r="O946" s="1">
        <v>615</v>
      </c>
      <c r="P946" s="4">
        <f t="shared" si="9"/>
        <v>159058.14285714287</v>
      </c>
      <c r="Q946" s="1">
        <v>1113407</v>
      </c>
      <c r="R946" s="1" t="s">
        <v>6130</v>
      </c>
      <c r="S946" s="1" t="s">
        <v>6131</v>
      </c>
      <c r="T946" s="1" t="s">
        <v>6132</v>
      </c>
      <c r="U946" s="7" t="s">
        <v>6133</v>
      </c>
      <c r="V946" s="1">
        <v>37</v>
      </c>
      <c r="W946" s="1">
        <v>81</v>
      </c>
      <c r="X946" s="1">
        <v>49</v>
      </c>
      <c r="Y946" s="1">
        <v>191</v>
      </c>
      <c r="Z946" s="1">
        <v>199</v>
      </c>
      <c r="AA946" s="1">
        <v>18</v>
      </c>
      <c r="AB946" s="1">
        <v>720</v>
      </c>
      <c r="AC946" s="1">
        <v>45</v>
      </c>
      <c r="AD946" s="1">
        <v>344</v>
      </c>
      <c r="AE946" s="1">
        <v>28</v>
      </c>
      <c r="AF946" s="1">
        <v>54</v>
      </c>
      <c r="AG946" s="1">
        <v>103</v>
      </c>
      <c r="AH946" s="1">
        <v>60</v>
      </c>
      <c r="AI946" s="1">
        <v>366</v>
      </c>
      <c r="AJ946" s="1">
        <v>166</v>
      </c>
      <c r="AK946" s="3">
        <f t="shared" si="4"/>
        <v>720</v>
      </c>
      <c r="AL946" s="1" t="s">
        <v>26</v>
      </c>
    </row>
    <row r="947" spans="1:38" ht="15.75" customHeight="1">
      <c r="A947" s="1">
        <v>947</v>
      </c>
      <c r="B947" s="1">
        <v>947</v>
      </c>
      <c r="C947" s="1" t="s">
        <v>6134</v>
      </c>
      <c r="D947" s="1" t="s">
        <v>6135</v>
      </c>
      <c r="E947" s="1">
        <v>561</v>
      </c>
      <c r="F947" s="2">
        <f t="shared" si="0"/>
        <v>9.35</v>
      </c>
      <c r="G947" s="5">
        <v>40603</v>
      </c>
      <c r="H947" s="3">
        <f t="shared" si="1"/>
        <v>2</v>
      </c>
      <c r="I947" s="3" t="s">
        <v>71</v>
      </c>
      <c r="J947" s="5">
        <v>40690</v>
      </c>
      <c r="K947" s="6">
        <v>40690</v>
      </c>
      <c r="L947" s="3">
        <f t="shared" si="2"/>
        <v>5</v>
      </c>
      <c r="M947" s="3" t="s">
        <v>39</v>
      </c>
      <c r="N947" s="1" t="s">
        <v>152</v>
      </c>
      <c r="O947" s="1">
        <v>72</v>
      </c>
      <c r="P947" s="4">
        <f t="shared" si="9"/>
        <v>109989.42857142857</v>
      </c>
      <c r="Q947" s="1">
        <v>769926</v>
      </c>
      <c r="R947" s="1" t="s">
        <v>6136</v>
      </c>
      <c r="S947" s="1" t="s">
        <v>6137</v>
      </c>
      <c r="T947" s="1" t="s">
        <v>6138</v>
      </c>
      <c r="U947" s="7" t="s">
        <v>6139</v>
      </c>
      <c r="V947" s="1">
        <v>39</v>
      </c>
      <c r="W947" s="1">
        <v>545</v>
      </c>
      <c r="X947" s="1">
        <v>0</v>
      </c>
      <c r="Y947" s="1">
        <v>14</v>
      </c>
      <c r="Z947" s="1">
        <v>89</v>
      </c>
      <c r="AA947" s="1">
        <v>6</v>
      </c>
      <c r="AB947" s="1">
        <v>2</v>
      </c>
      <c r="AC947" s="1">
        <v>27</v>
      </c>
      <c r="AD947" s="1">
        <v>188</v>
      </c>
      <c r="AE947" s="1">
        <v>161</v>
      </c>
      <c r="AF947" s="1">
        <v>6</v>
      </c>
      <c r="AG947" s="1">
        <v>26</v>
      </c>
      <c r="AH947" s="1">
        <v>2</v>
      </c>
      <c r="AI947" s="1">
        <v>4</v>
      </c>
      <c r="AJ947" s="1">
        <v>4</v>
      </c>
      <c r="AK947" s="3">
        <f t="shared" si="4"/>
        <v>545</v>
      </c>
      <c r="AL947" s="1" t="s">
        <v>28</v>
      </c>
    </row>
    <row r="948" spans="1:38" ht="15.75" customHeight="1">
      <c r="A948" s="1">
        <v>948</v>
      </c>
      <c r="B948" s="1">
        <v>948</v>
      </c>
      <c r="C948" s="1" t="s">
        <v>6140</v>
      </c>
      <c r="D948" s="1" t="s">
        <v>6141</v>
      </c>
      <c r="E948" s="1">
        <v>2761</v>
      </c>
      <c r="F948" s="2">
        <f t="shared" si="0"/>
        <v>46.016666666666666</v>
      </c>
      <c r="G948" s="5">
        <v>40091</v>
      </c>
      <c r="H948" s="3">
        <f t="shared" si="1"/>
        <v>1</v>
      </c>
      <c r="I948" s="3" t="s">
        <v>40</v>
      </c>
      <c r="J948" s="5">
        <v>40693</v>
      </c>
      <c r="K948" s="6">
        <v>40693</v>
      </c>
      <c r="L948" s="3">
        <f t="shared" si="2"/>
        <v>1</v>
      </c>
      <c r="M948" s="3" t="s">
        <v>40</v>
      </c>
      <c r="N948" s="1" t="s">
        <v>6142</v>
      </c>
      <c r="O948" s="1">
        <v>121</v>
      </c>
      <c r="P948" s="4">
        <f t="shared" si="9"/>
        <v>35901.857142857145</v>
      </c>
      <c r="Q948" s="1">
        <v>251313</v>
      </c>
      <c r="R948" s="1" t="s">
        <v>6143</v>
      </c>
      <c r="S948" s="1" t="s">
        <v>6144</v>
      </c>
      <c r="T948" s="1" t="s">
        <v>6145</v>
      </c>
      <c r="U948" s="7" t="s">
        <v>6146</v>
      </c>
      <c r="V948" s="1">
        <v>0</v>
      </c>
      <c r="W948" s="1">
        <v>25</v>
      </c>
      <c r="X948" s="1">
        <v>25</v>
      </c>
      <c r="Y948" s="1">
        <v>62</v>
      </c>
      <c r="Z948" s="1">
        <v>80</v>
      </c>
      <c r="AA948" s="1">
        <v>43</v>
      </c>
      <c r="AB948" s="1">
        <v>51</v>
      </c>
      <c r="AC948" s="1">
        <v>35</v>
      </c>
      <c r="AD948" s="1">
        <v>164</v>
      </c>
      <c r="AE948" s="1">
        <v>29</v>
      </c>
      <c r="AF948" s="1">
        <v>106</v>
      </c>
      <c r="AG948" s="1">
        <v>36</v>
      </c>
      <c r="AH948" s="1">
        <v>57</v>
      </c>
      <c r="AI948" s="1">
        <v>61</v>
      </c>
      <c r="AJ948" s="1">
        <v>51</v>
      </c>
      <c r="AK948" s="3">
        <f t="shared" si="4"/>
        <v>164</v>
      </c>
      <c r="AL948" s="1" t="s">
        <v>28</v>
      </c>
    </row>
    <row r="949" spans="1:38" ht="15.75" customHeight="1">
      <c r="A949" s="1">
        <v>949</v>
      </c>
      <c r="B949" s="1">
        <v>949</v>
      </c>
      <c r="C949" s="1" t="s">
        <v>6147</v>
      </c>
      <c r="D949" s="1" t="s">
        <v>4279</v>
      </c>
      <c r="E949" s="1">
        <v>548</v>
      </c>
      <c r="F949" s="2">
        <f t="shared" si="0"/>
        <v>9.1333333333333329</v>
      </c>
      <c r="G949" s="5">
        <v>40605</v>
      </c>
      <c r="H949" s="3">
        <f t="shared" si="1"/>
        <v>4</v>
      </c>
      <c r="I949" s="3" t="s">
        <v>55</v>
      </c>
      <c r="J949" s="5">
        <v>40694</v>
      </c>
      <c r="K949" s="6">
        <v>40694</v>
      </c>
      <c r="L949" s="3">
        <f t="shared" si="2"/>
        <v>2</v>
      </c>
      <c r="M949" s="3" t="s">
        <v>71</v>
      </c>
      <c r="N949" s="1" t="s">
        <v>4280</v>
      </c>
      <c r="O949" s="1">
        <v>169</v>
      </c>
      <c r="P949" s="4">
        <f t="shared" si="9"/>
        <v>100491.28571428571</v>
      </c>
      <c r="Q949" s="1">
        <v>703439</v>
      </c>
      <c r="R949" s="1" t="s">
        <v>6148</v>
      </c>
      <c r="S949" s="1" t="s">
        <v>6149</v>
      </c>
      <c r="T949" s="1" t="s">
        <v>6150</v>
      </c>
      <c r="U949" s="7" t="s">
        <v>6151</v>
      </c>
      <c r="V949" s="1">
        <v>32</v>
      </c>
      <c r="W949" s="1">
        <v>62</v>
      </c>
      <c r="X949" s="1">
        <v>5</v>
      </c>
      <c r="Y949" s="1">
        <v>86</v>
      </c>
      <c r="Z949" s="1">
        <v>187</v>
      </c>
      <c r="AA949" s="1">
        <v>14</v>
      </c>
      <c r="AB949" s="1">
        <v>82</v>
      </c>
      <c r="AC949" s="1">
        <v>275</v>
      </c>
      <c r="AD949" s="1">
        <v>363</v>
      </c>
      <c r="AE949" s="1">
        <v>166</v>
      </c>
      <c r="AF949" s="1">
        <v>6</v>
      </c>
      <c r="AG949" s="1">
        <v>23</v>
      </c>
      <c r="AH949" s="1">
        <v>1</v>
      </c>
      <c r="AI949" s="1">
        <v>44</v>
      </c>
      <c r="AJ949" s="1">
        <v>13</v>
      </c>
      <c r="AK949" s="3">
        <f t="shared" si="4"/>
        <v>363</v>
      </c>
      <c r="AL949" s="1" t="s">
        <v>28</v>
      </c>
    </row>
    <row r="950" spans="1:38" ht="15.75" customHeight="1">
      <c r="A950" s="1">
        <v>950</v>
      </c>
      <c r="B950" s="1">
        <v>950</v>
      </c>
      <c r="C950" s="1" t="s">
        <v>6152</v>
      </c>
      <c r="D950" s="1" t="s">
        <v>546</v>
      </c>
      <c r="E950" s="1">
        <v>573</v>
      </c>
      <c r="F950" s="2">
        <f t="shared" si="0"/>
        <v>9.5500000000000007</v>
      </c>
      <c r="G950" s="5">
        <v>40339</v>
      </c>
      <c r="H950" s="3">
        <f t="shared" si="1"/>
        <v>4</v>
      </c>
      <c r="I950" s="3" t="s">
        <v>55</v>
      </c>
      <c r="J950" s="5">
        <v>40695</v>
      </c>
      <c r="K950" s="6">
        <v>40695</v>
      </c>
      <c r="L950" s="3">
        <f t="shared" si="2"/>
        <v>3</v>
      </c>
      <c r="M950" s="3" t="s">
        <v>79</v>
      </c>
      <c r="N950" s="1" t="s">
        <v>547</v>
      </c>
      <c r="O950" s="1">
        <v>93</v>
      </c>
      <c r="P950" s="4">
        <f t="shared" si="9"/>
        <v>238699.14285714287</v>
      </c>
      <c r="Q950" s="1">
        <v>1670894</v>
      </c>
      <c r="R950" s="1" t="s">
        <v>6153</v>
      </c>
      <c r="S950" s="1" t="s">
        <v>6154</v>
      </c>
      <c r="T950" s="1" t="s">
        <v>6155</v>
      </c>
      <c r="U950" s="7" t="s">
        <v>6156</v>
      </c>
      <c r="V950" s="1">
        <v>38</v>
      </c>
      <c r="W950" s="1">
        <v>149</v>
      </c>
      <c r="X950" s="1">
        <v>152</v>
      </c>
      <c r="Y950" s="1">
        <v>20</v>
      </c>
      <c r="Z950" s="1">
        <v>92</v>
      </c>
      <c r="AA950" s="1">
        <v>127</v>
      </c>
      <c r="AB950" s="1">
        <v>99</v>
      </c>
      <c r="AC950" s="1">
        <v>80</v>
      </c>
      <c r="AD950" s="1">
        <v>306</v>
      </c>
      <c r="AE950" s="1">
        <v>13</v>
      </c>
      <c r="AF950" s="1">
        <v>80</v>
      </c>
      <c r="AG950" s="1">
        <v>331</v>
      </c>
      <c r="AH950" s="1">
        <v>32</v>
      </c>
      <c r="AI950" s="1">
        <v>51</v>
      </c>
      <c r="AJ950" s="1">
        <v>236</v>
      </c>
      <c r="AK950" s="3">
        <f t="shared" si="4"/>
        <v>331</v>
      </c>
      <c r="AL950" s="1" t="s">
        <v>31</v>
      </c>
    </row>
    <row r="951" spans="1:38" ht="15.75" customHeight="1">
      <c r="A951" s="1">
        <v>951</v>
      </c>
      <c r="B951" s="1">
        <v>951</v>
      </c>
      <c r="C951" s="1" t="s">
        <v>6157</v>
      </c>
      <c r="D951" s="1" t="s">
        <v>6158</v>
      </c>
      <c r="E951" s="1">
        <v>471</v>
      </c>
      <c r="F951" s="2">
        <f t="shared" si="0"/>
        <v>7.85</v>
      </c>
      <c r="G951" s="5">
        <v>40603</v>
      </c>
      <c r="H951" s="3">
        <f t="shared" si="1"/>
        <v>2</v>
      </c>
      <c r="I951" s="3" t="s">
        <v>71</v>
      </c>
      <c r="J951" s="5">
        <v>40695</v>
      </c>
      <c r="K951" s="6">
        <v>40695</v>
      </c>
      <c r="L951" s="3">
        <f t="shared" si="2"/>
        <v>3</v>
      </c>
      <c r="M951" s="3" t="s">
        <v>79</v>
      </c>
      <c r="N951" s="1" t="s">
        <v>1154</v>
      </c>
      <c r="O951" s="1">
        <v>333</v>
      </c>
      <c r="P951" s="4">
        <f t="shared" si="9"/>
        <v>181742.57142857142</v>
      </c>
      <c r="Q951" s="1">
        <v>1272198</v>
      </c>
      <c r="R951" s="1" t="s">
        <v>6159</v>
      </c>
      <c r="S951" s="1" t="s">
        <v>6160</v>
      </c>
      <c r="T951" s="1" t="s">
        <v>6161</v>
      </c>
      <c r="U951" s="7" t="s">
        <v>6162</v>
      </c>
      <c r="V951" s="1">
        <v>30</v>
      </c>
      <c r="W951" s="1">
        <v>91</v>
      </c>
      <c r="X951" s="1">
        <v>144</v>
      </c>
      <c r="Y951" s="1">
        <v>49</v>
      </c>
      <c r="Z951" s="1">
        <v>1347</v>
      </c>
      <c r="AA951" s="1">
        <v>38</v>
      </c>
      <c r="AB951" s="1">
        <v>389</v>
      </c>
      <c r="AC951" s="1">
        <v>468</v>
      </c>
      <c r="AD951" s="1">
        <v>261</v>
      </c>
      <c r="AE951" s="1">
        <v>674</v>
      </c>
      <c r="AF951" s="1">
        <v>41</v>
      </c>
      <c r="AG951" s="1">
        <v>143</v>
      </c>
      <c r="AH951" s="1">
        <v>32</v>
      </c>
      <c r="AI951" s="1">
        <v>98</v>
      </c>
      <c r="AJ951" s="1">
        <v>210</v>
      </c>
      <c r="AK951" s="3">
        <f t="shared" si="4"/>
        <v>1347</v>
      </c>
      <c r="AL951" s="1" t="s">
        <v>24</v>
      </c>
    </row>
    <row r="952" spans="1:38" ht="15.75" customHeight="1">
      <c r="A952" s="1">
        <v>952</v>
      </c>
      <c r="B952" s="1">
        <v>952</v>
      </c>
      <c r="C952" s="1" t="s">
        <v>6163</v>
      </c>
      <c r="D952" s="1" t="s">
        <v>6164</v>
      </c>
      <c r="E952" s="1">
        <v>324</v>
      </c>
      <c r="F952" s="2">
        <f t="shared" si="0"/>
        <v>5.4</v>
      </c>
      <c r="G952" s="5">
        <v>40604</v>
      </c>
      <c r="H952" s="3">
        <f t="shared" si="1"/>
        <v>3</v>
      </c>
      <c r="I952" s="3" t="s">
        <v>79</v>
      </c>
      <c r="J952" s="5">
        <v>40697</v>
      </c>
      <c r="K952" s="6">
        <v>40697</v>
      </c>
      <c r="L952" s="3">
        <f t="shared" si="2"/>
        <v>5</v>
      </c>
      <c r="M952" s="3" t="s">
        <v>39</v>
      </c>
      <c r="N952" s="1" t="s">
        <v>1147</v>
      </c>
      <c r="O952" s="1">
        <v>188</v>
      </c>
      <c r="P952" s="4">
        <f t="shared" si="9"/>
        <v>171846.85714285713</v>
      </c>
      <c r="Q952" s="1">
        <v>1202928</v>
      </c>
      <c r="R952" s="1" t="s">
        <v>6165</v>
      </c>
      <c r="S952" s="1" t="s">
        <v>6166</v>
      </c>
      <c r="T952" s="1" t="s">
        <v>6167</v>
      </c>
      <c r="U952" s="7" t="s">
        <v>6168</v>
      </c>
      <c r="V952" s="1">
        <v>39</v>
      </c>
      <c r="W952" s="1">
        <v>311</v>
      </c>
      <c r="X952" s="1">
        <v>11</v>
      </c>
      <c r="Y952" s="1">
        <v>172</v>
      </c>
      <c r="Z952" s="1">
        <v>101</v>
      </c>
      <c r="AA952" s="1">
        <v>311</v>
      </c>
      <c r="AB952" s="1">
        <v>44</v>
      </c>
      <c r="AC952" s="1">
        <v>151</v>
      </c>
      <c r="AD952" s="1">
        <v>518</v>
      </c>
      <c r="AE952" s="1">
        <v>16</v>
      </c>
      <c r="AF952" s="1">
        <v>17</v>
      </c>
      <c r="AG952" s="1">
        <v>140</v>
      </c>
      <c r="AH952" s="1">
        <v>84</v>
      </c>
      <c r="AI952" s="1">
        <v>128</v>
      </c>
      <c r="AJ952" s="1">
        <v>91</v>
      </c>
      <c r="AK952" s="3">
        <f t="shared" si="4"/>
        <v>518</v>
      </c>
      <c r="AL952" s="1" t="s">
        <v>28</v>
      </c>
    </row>
    <row r="953" spans="1:38" ht="15.75" customHeight="1">
      <c r="A953" s="1">
        <v>953</v>
      </c>
      <c r="B953" s="1">
        <v>953</v>
      </c>
      <c r="C953" s="1" t="s">
        <v>6169</v>
      </c>
      <c r="D953" s="1" t="s">
        <v>6170</v>
      </c>
      <c r="E953" s="1">
        <v>978</v>
      </c>
      <c r="F953" s="2">
        <f t="shared" si="0"/>
        <v>16.3</v>
      </c>
      <c r="G953" s="5">
        <v>40676</v>
      </c>
      <c r="H953" s="3">
        <f t="shared" si="1"/>
        <v>5</v>
      </c>
      <c r="I953" s="3" t="s">
        <v>39</v>
      </c>
      <c r="J953" s="5">
        <v>40700</v>
      </c>
      <c r="K953" s="6">
        <v>40700</v>
      </c>
      <c r="L953" s="3">
        <f t="shared" si="2"/>
        <v>1</v>
      </c>
      <c r="M953" s="3" t="s">
        <v>40</v>
      </c>
      <c r="N953" s="1" t="s">
        <v>6171</v>
      </c>
      <c r="O953" s="1">
        <v>135</v>
      </c>
      <c r="P953" s="4">
        <f t="shared" si="9"/>
        <v>97410.428571428565</v>
      </c>
      <c r="Q953" s="1">
        <v>681873</v>
      </c>
      <c r="R953" s="1" t="s">
        <v>6172</v>
      </c>
      <c r="S953" s="1" t="s">
        <v>6173</v>
      </c>
      <c r="T953" s="1" t="s">
        <v>6174</v>
      </c>
      <c r="U953" s="7" t="s">
        <v>6175</v>
      </c>
      <c r="V953" s="1">
        <v>30</v>
      </c>
      <c r="W953" s="1">
        <v>26</v>
      </c>
      <c r="X953" s="1">
        <v>34</v>
      </c>
      <c r="Y953" s="1">
        <v>77</v>
      </c>
      <c r="Z953" s="1">
        <v>109</v>
      </c>
      <c r="AA953" s="1">
        <v>22</v>
      </c>
      <c r="AB953" s="1">
        <v>176</v>
      </c>
      <c r="AC953" s="1">
        <v>36</v>
      </c>
      <c r="AD953" s="1">
        <v>289</v>
      </c>
      <c r="AE953" s="1">
        <v>19</v>
      </c>
      <c r="AF953" s="1">
        <v>102</v>
      </c>
      <c r="AG953" s="1">
        <v>108</v>
      </c>
      <c r="AH953" s="1">
        <v>76</v>
      </c>
      <c r="AI953" s="1">
        <v>227</v>
      </c>
      <c r="AJ953" s="1">
        <v>123</v>
      </c>
      <c r="AK953" s="3">
        <f t="shared" si="4"/>
        <v>289</v>
      </c>
      <c r="AL953" s="1" t="s">
        <v>28</v>
      </c>
    </row>
    <row r="954" spans="1:38" ht="15.75" customHeight="1">
      <c r="A954" s="1">
        <v>954</v>
      </c>
      <c r="B954" s="1">
        <v>954</v>
      </c>
      <c r="C954" s="1" t="s">
        <v>6176</v>
      </c>
      <c r="D954" s="1" t="s">
        <v>6177</v>
      </c>
      <c r="E954" s="1">
        <v>996</v>
      </c>
      <c r="F954" s="2">
        <f t="shared" si="0"/>
        <v>16.600000000000001</v>
      </c>
      <c r="G954" s="5">
        <v>40605</v>
      </c>
      <c r="H954" s="3">
        <f t="shared" si="1"/>
        <v>4</v>
      </c>
      <c r="I954" s="3" t="s">
        <v>55</v>
      </c>
      <c r="J954" s="5">
        <v>40700</v>
      </c>
      <c r="K954" s="6">
        <v>40700</v>
      </c>
      <c r="L954" s="3">
        <f t="shared" si="2"/>
        <v>1</v>
      </c>
      <c r="M954" s="3" t="s">
        <v>40</v>
      </c>
      <c r="N954" s="1" t="s">
        <v>6178</v>
      </c>
      <c r="O954" s="1">
        <v>189</v>
      </c>
      <c r="P954" s="4">
        <f t="shared" si="9"/>
        <v>348999.42857142858</v>
      </c>
      <c r="Q954" s="1">
        <v>2442996</v>
      </c>
      <c r="R954" s="1" t="s">
        <v>6179</v>
      </c>
      <c r="S954" s="1" t="s">
        <v>6180</v>
      </c>
      <c r="T954" s="1" t="s">
        <v>6181</v>
      </c>
      <c r="U954" s="7" t="s">
        <v>6182</v>
      </c>
      <c r="V954" s="1">
        <v>31</v>
      </c>
      <c r="W954" s="1">
        <v>15</v>
      </c>
      <c r="X954" s="1">
        <v>4</v>
      </c>
      <c r="Y954" s="1">
        <v>33</v>
      </c>
      <c r="Z954" s="1">
        <v>538</v>
      </c>
      <c r="AA954" s="1">
        <v>425</v>
      </c>
      <c r="AB954" s="1">
        <v>337</v>
      </c>
      <c r="AC954" s="1">
        <v>222</v>
      </c>
      <c r="AD954" s="1">
        <v>114</v>
      </c>
      <c r="AE954" s="1">
        <v>115</v>
      </c>
      <c r="AF954" s="1">
        <v>11</v>
      </c>
      <c r="AG954" s="1">
        <v>63</v>
      </c>
      <c r="AH954" s="1">
        <v>25</v>
      </c>
      <c r="AI954" s="1">
        <v>59</v>
      </c>
      <c r="AJ954" s="1">
        <v>29</v>
      </c>
      <c r="AK954" s="3">
        <f t="shared" si="4"/>
        <v>538</v>
      </c>
      <c r="AL954" s="1" t="s">
        <v>24</v>
      </c>
    </row>
    <row r="955" spans="1:38" ht="15.75" customHeight="1">
      <c r="A955" s="1">
        <v>955</v>
      </c>
      <c r="B955" s="1">
        <v>955</v>
      </c>
      <c r="C955" s="1" t="s">
        <v>6183</v>
      </c>
      <c r="D955" s="1" t="s">
        <v>6184</v>
      </c>
      <c r="E955" s="1">
        <v>566</v>
      </c>
      <c r="F955" s="2">
        <f t="shared" si="0"/>
        <v>9.4333333333333336</v>
      </c>
      <c r="G955" s="5">
        <v>40604</v>
      </c>
      <c r="H955" s="3">
        <f t="shared" si="1"/>
        <v>3</v>
      </c>
      <c r="I955" s="3" t="s">
        <v>79</v>
      </c>
      <c r="J955" s="5">
        <v>40701</v>
      </c>
      <c r="K955" s="6">
        <v>40701</v>
      </c>
      <c r="L955" s="3">
        <f t="shared" si="2"/>
        <v>2</v>
      </c>
      <c r="M955" s="3" t="s">
        <v>71</v>
      </c>
      <c r="N955" s="1" t="s">
        <v>588</v>
      </c>
      <c r="O955" s="1">
        <v>2492</v>
      </c>
      <c r="P955" s="4">
        <f t="shared" si="9"/>
        <v>261847.14285714287</v>
      </c>
      <c r="Q955" s="1">
        <v>1832930</v>
      </c>
      <c r="R955" s="1" t="s">
        <v>6185</v>
      </c>
      <c r="S955" s="1" t="s">
        <v>6186</v>
      </c>
      <c r="T955" s="1" t="s">
        <v>6187</v>
      </c>
      <c r="U955" s="7" t="s">
        <v>6188</v>
      </c>
      <c r="V955" s="1">
        <v>35</v>
      </c>
      <c r="W955" s="1">
        <v>1132</v>
      </c>
      <c r="X955" s="1">
        <v>2</v>
      </c>
      <c r="Y955" s="1">
        <v>160</v>
      </c>
      <c r="Z955" s="1">
        <v>584</v>
      </c>
      <c r="AA955" s="1">
        <v>16</v>
      </c>
      <c r="AB955" s="1">
        <v>65</v>
      </c>
      <c r="AC955" s="1">
        <v>532</v>
      </c>
      <c r="AD955" s="1">
        <v>1060</v>
      </c>
      <c r="AE955" s="1">
        <v>362</v>
      </c>
      <c r="AF955" s="1">
        <v>41</v>
      </c>
      <c r="AG955" s="1">
        <v>94</v>
      </c>
      <c r="AH955" s="1">
        <v>46</v>
      </c>
      <c r="AI955" s="1">
        <v>26</v>
      </c>
      <c r="AJ955" s="1">
        <v>38</v>
      </c>
      <c r="AK955" s="3">
        <f t="shared" si="4"/>
        <v>1132</v>
      </c>
      <c r="AL955" s="1" t="s">
        <v>21</v>
      </c>
    </row>
    <row r="956" spans="1:38" ht="15.75" customHeight="1">
      <c r="A956" s="1">
        <v>956</v>
      </c>
      <c r="B956" s="1">
        <v>956</v>
      </c>
      <c r="C956" s="1" t="s">
        <v>6189</v>
      </c>
      <c r="D956" s="1" t="s">
        <v>3245</v>
      </c>
      <c r="E956" s="1">
        <v>553</v>
      </c>
      <c r="F956" s="2">
        <f t="shared" si="0"/>
        <v>9.2166666666666668</v>
      </c>
      <c r="G956" s="5">
        <v>40604</v>
      </c>
      <c r="H956" s="3">
        <f t="shared" si="1"/>
        <v>3</v>
      </c>
      <c r="I956" s="3" t="s">
        <v>79</v>
      </c>
      <c r="J956" s="5">
        <v>40703</v>
      </c>
      <c r="K956" s="6">
        <v>40703</v>
      </c>
      <c r="L956" s="3">
        <f t="shared" si="2"/>
        <v>4</v>
      </c>
      <c r="M956" s="3" t="s">
        <v>55</v>
      </c>
      <c r="N956" s="1" t="s">
        <v>3246</v>
      </c>
      <c r="O956" s="1">
        <v>383</v>
      </c>
      <c r="P956" s="4">
        <f t="shared" si="9"/>
        <v>65911.71428571429</v>
      </c>
      <c r="Q956" s="1">
        <v>461382</v>
      </c>
      <c r="R956" s="1" t="s">
        <v>6190</v>
      </c>
      <c r="S956" s="1" t="s">
        <v>6191</v>
      </c>
      <c r="T956" s="1" t="s">
        <v>6192</v>
      </c>
      <c r="U956" s="7" t="s">
        <v>6193</v>
      </c>
      <c r="V956" s="1">
        <v>28</v>
      </c>
      <c r="W956" s="1">
        <v>13</v>
      </c>
      <c r="X956" s="1">
        <v>26</v>
      </c>
      <c r="Y956" s="1">
        <v>54</v>
      </c>
      <c r="Z956" s="1">
        <v>107</v>
      </c>
      <c r="AA956" s="1">
        <v>4</v>
      </c>
      <c r="AB956" s="1">
        <v>162</v>
      </c>
      <c r="AC956" s="1">
        <v>146</v>
      </c>
      <c r="AD956" s="1">
        <v>126</v>
      </c>
      <c r="AE956" s="1">
        <v>30</v>
      </c>
      <c r="AF956" s="1">
        <v>24</v>
      </c>
      <c r="AG956" s="1">
        <v>60</v>
      </c>
      <c r="AH956" s="1">
        <v>59</v>
      </c>
      <c r="AI956" s="1">
        <v>104</v>
      </c>
      <c r="AJ956" s="1">
        <v>159</v>
      </c>
      <c r="AK956" s="3">
        <f t="shared" si="4"/>
        <v>162</v>
      </c>
      <c r="AL956" s="1" t="s">
        <v>26</v>
      </c>
    </row>
    <row r="957" spans="1:38" ht="15.75" customHeight="1">
      <c r="A957" s="1">
        <v>957</v>
      </c>
      <c r="B957" s="1">
        <v>957</v>
      </c>
      <c r="C957" s="1" t="s">
        <v>6194</v>
      </c>
      <c r="D957" s="1" t="s">
        <v>6195</v>
      </c>
      <c r="E957" s="1">
        <v>1128</v>
      </c>
      <c r="F957" s="2">
        <f t="shared" si="0"/>
        <v>18.8</v>
      </c>
      <c r="G957" s="5">
        <v>40526</v>
      </c>
      <c r="H957" s="3">
        <f t="shared" si="1"/>
        <v>2</v>
      </c>
      <c r="I957" s="3" t="s">
        <v>71</v>
      </c>
      <c r="J957" s="5">
        <v>40704</v>
      </c>
      <c r="K957" s="6">
        <v>40704</v>
      </c>
      <c r="L957" s="3">
        <f t="shared" si="2"/>
        <v>5</v>
      </c>
      <c r="M957" s="3" t="s">
        <v>39</v>
      </c>
      <c r="N957" s="1" t="s">
        <v>2058</v>
      </c>
      <c r="O957" s="1">
        <v>241</v>
      </c>
      <c r="P957" s="4">
        <f t="shared" si="9"/>
        <v>153018.85714285713</v>
      </c>
      <c r="Q957" s="1">
        <v>1071132</v>
      </c>
      <c r="R957" s="1" t="s">
        <v>6196</v>
      </c>
      <c r="S957" s="1" t="s">
        <v>6197</v>
      </c>
      <c r="T957" s="1" t="s">
        <v>6198</v>
      </c>
      <c r="U957" s="7" t="s">
        <v>6199</v>
      </c>
      <c r="V957" s="1">
        <v>28</v>
      </c>
      <c r="W957" s="1">
        <v>37</v>
      </c>
      <c r="X957" s="1">
        <v>19</v>
      </c>
      <c r="Y957" s="1">
        <v>147</v>
      </c>
      <c r="Z957" s="1">
        <v>336</v>
      </c>
      <c r="AA957" s="1">
        <v>6</v>
      </c>
      <c r="AB957" s="1">
        <v>458</v>
      </c>
      <c r="AC957" s="1">
        <v>58</v>
      </c>
      <c r="AD957" s="1">
        <v>257</v>
      </c>
      <c r="AE957" s="1">
        <v>45</v>
      </c>
      <c r="AF957" s="1">
        <v>67</v>
      </c>
      <c r="AG957" s="1">
        <v>61</v>
      </c>
      <c r="AH957" s="1">
        <v>24</v>
      </c>
      <c r="AI957" s="1">
        <v>257</v>
      </c>
      <c r="AJ957" s="1">
        <v>55</v>
      </c>
      <c r="AK957" s="3">
        <f t="shared" si="4"/>
        <v>458</v>
      </c>
      <c r="AL957" s="1" t="s">
        <v>26</v>
      </c>
    </row>
    <row r="958" spans="1:38" ht="15.75" customHeight="1">
      <c r="A958" s="1">
        <v>958</v>
      </c>
      <c r="B958" s="1">
        <v>958</v>
      </c>
      <c r="C958" s="1" t="s">
        <v>6200</v>
      </c>
      <c r="D958" s="1" t="s">
        <v>6201</v>
      </c>
      <c r="E958" s="1">
        <v>254</v>
      </c>
      <c r="F958" s="2">
        <f t="shared" si="0"/>
        <v>4.2333333333333334</v>
      </c>
      <c r="G958" s="5">
        <v>40604</v>
      </c>
      <c r="H958" s="3">
        <f t="shared" si="1"/>
        <v>3</v>
      </c>
      <c r="I958" s="3" t="s">
        <v>79</v>
      </c>
      <c r="J958" s="5">
        <v>40705</v>
      </c>
      <c r="K958" s="6">
        <v>40705</v>
      </c>
      <c r="L958" s="3">
        <f t="shared" si="2"/>
        <v>6</v>
      </c>
      <c r="M958" s="3" t="s">
        <v>63</v>
      </c>
      <c r="N958" s="1" t="s">
        <v>6202</v>
      </c>
      <c r="O958" s="1">
        <v>339</v>
      </c>
      <c r="P958" s="4">
        <f t="shared" si="9"/>
        <v>231672.42857142858</v>
      </c>
      <c r="Q958" s="1">
        <v>1621707</v>
      </c>
      <c r="R958" s="1" t="s">
        <v>6203</v>
      </c>
      <c r="S958" s="1" t="s">
        <v>6204</v>
      </c>
      <c r="T958" s="1" t="s">
        <v>6205</v>
      </c>
      <c r="U958" s="7" t="s">
        <v>6206</v>
      </c>
      <c r="V958" s="1">
        <v>41</v>
      </c>
      <c r="W958" s="1">
        <v>130</v>
      </c>
      <c r="X958" s="1">
        <v>3</v>
      </c>
      <c r="Y958" s="1">
        <v>812</v>
      </c>
      <c r="Z958" s="1">
        <v>45</v>
      </c>
      <c r="AA958" s="1">
        <v>16</v>
      </c>
      <c r="AB958" s="1">
        <v>142</v>
      </c>
      <c r="AC958" s="1">
        <v>6</v>
      </c>
      <c r="AD958" s="1">
        <v>559</v>
      </c>
      <c r="AE958" s="1">
        <v>104</v>
      </c>
      <c r="AF958" s="1">
        <v>3</v>
      </c>
      <c r="AG958" s="1">
        <v>56</v>
      </c>
      <c r="AH958" s="1">
        <v>9</v>
      </c>
      <c r="AI958" s="1">
        <v>159</v>
      </c>
      <c r="AJ958" s="1">
        <v>37</v>
      </c>
      <c r="AK958" s="3">
        <f t="shared" si="4"/>
        <v>812</v>
      </c>
      <c r="AL958" s="1" t="s">
        <v>23</v>
      </c>
    </row>
    <row r="959" spans="1:38" ht="15.75" customHeight="1">
      <c r="A959" s="1">
        <v>959</v>
      </c>
      <c r="B959" s="1">
        <v>959</v>
      </c>
      <c r="C959" s="1" t="s">
        <v>6207</v>
      </c>
      <c r="D959" s="1" t="s">
        <v>3186</v>
      </c>
      <c r="E959" s="1">
        <v>1101</v>
      </c>
      <c r="F959" s="2">
        <f t="shared" si="0"/>
        <v>18.350000000000001</v>
      </c>
      <c r="G959" s="5">
        <v>40636</v>
      </c>
      <c r="H959" s="3">
        <f t="shared" si="1"/>
        <v>7</v>
      </c>
      <c r="I959" s="3" t="s">
        <v>87</v>
      </c>
      <c r="J959" s="5">
        <v>40707</v>
      </c>
      <c r="K959" s="6">
        <v>40707</v>
      </c>
      <c r="L959" s="3">
        <f t="shared" si="2"/>
        <v>1</v>
      </c>
      <c r="M959" s="3" t="s">
        <v>40</v>
      </c>
      <c r="N959" s="1" t="s">
        <v>3187</v>
      </c>
      <c r="O959" s="1">
        <v>123</v>
      </c>
      <c r="P959" s="4">
        <f t="shared" si="9"/>
        <v>124263.85714285714</v>
      </c>
      <c r="Q959" s="1">
        <v>869847</v>
      </c>
      <c r="R959" s="1" t="s">
        <v>6208</v>
      </c>
      <c r="S959" s="1" t="s">
        <v>6209</v>
      </c>
      <c r="T959" s="1" t="s">
        <v>6210</v>
      </c>
      <c r="U959" s="7" t="s">
        <v>6211</v>
      </c>
      <c r="V959" s="1">
        <v>23</v>
      </c>
      <c r="W959" s="1">
        <v>20</v>
      </c>
      <c r="X959" s="1">
        <v>21</v>
      </c>
      <c r="Y959" s="1">
        <v>16</v>
      </c>
      <c r="Z959" s="1">
        <v>424</v>
      </c>
      <c r="AA959" s="1">
        <v>9</v>
      </c>
      <c r="AB959" s="1">
        <v>365</v>
      </c>
      <c r="AC959" s="1">
        <v>161</v>
      </c>
      <c r="AD959" s="1">
        <v>280</v>
      </c>
      <c r="AE959" s="1">
        <v>269</v>
      </c>
      <c r="AF959" s="1">
        <v>36</v>
      </c>
      <c r="AG959" s="1">
        <v>33</v>
      </c>
      <c r="AH959" s="1">
        <v>22</v>
      </c>
      <c r="AI959" s="1">
        <v>85</v>
      </c>
      <c r="AJ959" s="1">
        <v>25</v>
      </c>
      <c r="AK959" s="3">
        <f t="shared" si="4"/>
        <v>424</v>
      </c>
      <c r="AL959" s="1" t="s">
        <v>24</v>
      </c>
    </row>
    <row r="960" spans="1:38" ht="15.75" customHeight="1">
      <c r="A960" s="1">
        <v>960</v>
      </c>
      <c r="B960" s="1">
        <v>960</v>
      </c>
      <c r="C960" s="1" t="s">
        <v>6212</v>
      </c>
      <c r="D960" s="1" t="s">
        <v>6213</v>
      </c>
      <c r="E960" s="1">
        <v>1008</v>
      </c>
      <c r="F960" s="2">
        <f t="shared" si="0"/>
        <v>16.8</v>
      </c>
      <c r="G960" s="5">
        <v>40604</v>
      </c>
      <c r="H960" s="3">
        <f t="shared" si="1"/>
        <v>3</v>
      </c>
      <c r="I960" s="3" t="s">
        <v>79</v>
      </c>
      <c r="J960" s="5">
        <v>40708</v>
      </c>
      <c r="K960" s="6">
        <v>40708</v>
      </c>
      <c r="L960" s="3">
        <f t="shared" si="2"/>
        <v>2</v>
      </c>
      <c r="M960" s="3" t="s">
        <v>71</v>
      </c>
      <c r="N960" s="1" t="s">
        <v>6214</v>
      </c>
      <c r="O960" s="1">
        <v>281</v>
      </c>
      <c r="P960" s="4">
        <f t="shared" si="9"/>
        <v>212411.42857142858</v>
      </c>
      <c r="Q960" s="1">
        <v>1486880</v>
      </c>
      <c r="R960" s="1" t="s">
        <v>6215</v>
      </c>
      <c r="S960" s="1" t="s">
        <v>6216</v>
      </c>
      <c r="T960" s="1" t="s">
        <v>6217</v>
      </c>
      <c r="U960" s="7" t="s">
        <v>6218</v>
      </c>
      <c r="V960" s="1">
        <v>30</v>
      </c>
      <c r="W960" s="1">
        <v>172</v>
      </c>
      <c r="X960" s="1">
        <v>15</v>
      </c>
      <c r="Y960" s="1">
        <v>55</v>
      </c>
      <c r="Z960" s="1">
        <v>231</v>
      </c>
      <c r="AA960" s="1">
        <v>488</v>
      </c>
      <c r="AB960" s="1">
        <v>21</v>
      </c>
      <c r="AC960" s="1">
        <v>461</v>
      </c>
      <c r="AD960" s="1">
        <v>334</v>
      </c>
      <c r="AE960" s="1">
        <v>181</v>
      </c>
      <c r="AF960" s="1">
        <v>23</v>
      </c>
      <c r="AG960" s="1">
        <v>28</v>
      </c>
      <c r="AH960" s="1">
        <v>28</v>
      </c>
      <c r="AI960" s="1">
        <v>10</v>
      </c>
      <c r="AJ960" s="1">
        <v>23</v>
      </c>
      <c r="AK960" s="3">
        <f t="shared" si="4"/>
        <v>488</v>
      </c>
      <c r="AL960" s="1" t="s">
        <v>25</v>
      </c>
    </row>
    <row r="961" spans="1:38" ht="15.75" customHeight="1">
      <c r="A961" s="1">
        <v>961</v>
      </c>
      <c r="B961" s="1">
        <v>961</v>
      </c>
      <c r="C961" s="1" t="s">
        <v>6219</v>
      </c>
      <c r="D961" s="1" t="s">
        <v>6220</v>
      </c>
      <c r="E961" s="1">
        <v>1076</v>
      </c>
      <c r="F961" s="2">
        <f t="shared" si="0"/>
        <v>17.933333333333334</v>
      </c>
      <c r="G961" s="5">
        <v>40550</v>
      </c>
      <c r="H961" s="3">
        <f t="shared" si="1"/>
        <v>5</v>
      </c>
      <c r="I961" s="3" t="s">
        <v>39</v>
      </c>
      <c r="J961" s="5">
        <v>40709</v>
      </c>
      <c r="K961" s="6">
        <v>40709</v>
      </c>
      <c r="L961" s="3">
        <f t="shared" si="2"/>
        <v>3</v>
      </c>
      <c r="M961" s="3" t="s">
        <v>79</v>
      </c>
      <c r="N961" s="1" t="s">
        <v>1048</v>
      </c>
      <c r="O961" s="1">
        <v>199</v>
      </c>
      <c r="P961" s="4">
        <f t="shared" si="9"/>
        <v>86029</v>
      </c>
      <c r="Q961" s="1">
        <v>602203</v>
      </c>
      <c r="R961" s="1" t="s">
        <v>6221</v>
      </c>
      <c r="S961" s="1" t="s">
        <v>6222</v>
      </c>
      <c r="T961" s="1" t="s">
        <v>6223</v>
      </c>
      <c r="U961" s="7" t="s">
        <v>6224</v>
      </c>
      <c r="V961" s="1">
        <v>28</v>
      </c>
      <c r="W961" s="1">
        <v>40</v>
      </c>
      <c r="X961" s="1">
        <v>9</v>
      </c>
      <c r="Y961" s="1">
        <v>112</v>
      </c>
      <c r="Z961" s="1">
        <v>86</v>
      </c>
      <c r="AA961" s="1">
        <v>98</v>
      </c>
      <c r="AB961" s="1">
        <v>85</v>
      </c>
      <c r="AC961" s="1">
        <v>61</v>
      </c>
      <c r="AD961" s="1">
        <v>420</v>
      </c>
      <c r="AE961" s="1">
        <v>49</v>
      </c>
      <c r="AF961" s="1">
        <v>16</v>
      </c>
      <c r="AG961" s="1">
        <v>25</v>
      </c>
      <c r="AH961" s="1">
        <v>16</v>
      </c>
      <c r="AI961" s="1">
        <v>248</v>
      </c>
      <c r="AJ961" s="1">
        <v>30</v>
      </c>
      <c r="AK961" s="3">
        <f t="shared" si="4"/>
        <v>420</v>
      </c>
      <c r="AL961" s="1" t="s">
        <v>28</v>
      </c>
    </row>
    <row r="962" spans="1:38" ht="15.75" customHeight="1">
      <c r="A962" s="1">
        <v>962</v>
      </c>
      <c r="B962" s="1">
        <v>962</v>
      </c>
      <c r="C962" s="1" t="s">
        <v>6225</v>
      </c>
      <c r="D962" s="1" t="s">
        <v>6226</v>
      </c>
      <c r="E962" s="1">
        <v>251</v>
      </c>
      <c r="F962" s="2">
        <f t="shared" si="0"/>
        <v>4.1833333333333336</v>
      </c>
      <c r="G962" s="5">
        <v>40604</v>
      </c>
      <c r="H962" s="3">
        <f t="shared" si="1"/>
        <v>3</v>
      </c>
      <c r="I962" s="3" t="s">
        <v>79</v>
      </c>
      <c r="J962" s="5">
        <v>40710</v>
      </c>
      <c r="K962" s="6">
        <v>40710</v>
      </c>
      <c r="L962" s="3">
        <f t="shared" si="2"/>
        <v>4</v>
      </c>
      <c r="M962" s="3" t="s">
        <v>55</v>
      </c>
      <c r="N962" s="1" t="s">
        <v>327</v>
      </c>
      <c r="O962" s="1">
        <v>121</v>
      </c>
      <c r="P962" s="4">
        <f t="shared" si="9"/>
        <v>134065.14285714287</v>
      </c>
      <c r="Q962" s="1">
        <v>938456</v>
      </c>
      <c r="R962" s="1" t="s">
        <v>6227</v>
      </c>
      <c r="S962" s="1" t="s">
        <v>6228</v>
      </c>
      <c r="T962" s="1" t="s">
        <v>6229</v>
      </c>
      <c r="U962" s="7" t="s">
        <v>6230</v>
      </c>
      <c r="V962" s="1">
        <v>41</v>
      </c>
      <c r="W962" s="1">
        <v>645</v>
      </c>
      <c r="X962" s="1">
        <v>11</v>
      </c>
      <c r="Y962" s="1">
        <v>24</v>
      </c>
      <c r="Z962" s="1">
        <v>321</v>
      </c>
      <c r="AA962" s="1">
        <v>12</v>
      </c>
      <c r="AB962" s="1">
        <v>135</v>
      </c>
      <c r="AC962" s="1">
        <v>13</v>
      </c>
      <c r="AD962" s="1">
        <v>131</v>
      </c>
      <c r="AE962" s="1">
        <v>140</v>
      </c>
      <c r="AF962" s="1">
        <v>13</v>
      </c>
      <c r="AG962" s="1">
        <v>150</v>
      </c>
      <c r="AH962" s="1">
        <v>37</v>
      </c>
      <c r="AI962" s="1">
        <v>25</v>
      </c>
      <c r="AJ962" s="1">
        <v>59</v>
      </c>
      <c r="AK962" s="3">
        <f t="shared" si="4"/>
        <v>645</v>
      </c>
      <c r="AL962" s="1" t="s">
        <v>24</v>
      </c>
    </row>
    <row r="963" spans="1:38" ht="15.75" customHeight="1">
      <c r="A963" s="1">
        <v>963</v>
      </c>
      <c r="B963" s="1">
        <v>963</v>
      </c>
      <c r="C963" s="1" t="s">
        <v>6231</v>
      </c>
      <c r="D963" s="1" t="s">
        <v>6232</v>
      </c>
      <c r="E963" s="1">
        <v>389</v>
      </c>
      <c r="F963" s="2">
        <f t="shared" si="0"/>
        <v>6.4833333333333334</v>
      </c>
      <c r="G963" s="5">
        <v>40686</v>
      </c>
      <c r="H963" s="3">
        <f t="shared" si="1"/>
        <v>1</v>
      </c>
      <c r="I963" s="3" t="s">
        <v>40</v>
      </c>
      <c r="J963" s="5">
        <v>40711</v>
      </c>
      <c r="K963" s="6">
        <v>40711</v>
      </c>
      <c r="L963" s="3">
        <f t="shared" si="2"/>
        <v>5</v>
      </c>
      <c r="M963" s="3" t="s">
        <v>39</v>
      </c>
      <c r="N963" s="1" t="s">
        <v>6233</v>
      </c>
      <c r="O963" s="1">
        <v>226</v>
      </c>
      <c r="P963" s="4">
        <f t="shared" si="9"/>
        <v>112580.71428571429</v>
      </c>
      <c r="Q963" s="1">
        <v>788065</v>
      </c>
      <c r="R963" s="1" t="s">
        <v>6234</v>
      </c>
      <c r="S963" s="1" t="s">
        <v>6235</v>
      </c>
      <c r="T963" s="1" t="s">
        <v>6236</v>
      </c>
      <c r="U963" s="7" t="s">
        <v>6237</v>
      </c>
      <c r="V963" s="1">
        <v>33</v>
      </c>
      <c r="W963" s="1">
        <v>74</v>
      </c>
      <c r="X963" s="1">
        <v>64</v>
      </c>
      <c r="Y963" s="1">
        <v>33</v>
      </c>
      <c r="Z963" s="1">
        <v>156</v>
      </c>
      <c r="AA963" s="1">
        <v>25</v>
      </c>
      <c r="AB963" s="1">
        <v>20</v>
      </c>
      <c r="AC963" s="1">
        <v>214</v>
      </c>
      <c r="AD963" s="1">
        <v>117</v>
      </c>
      <c r="AE963" s="1">
        <v>101</v>
      </c>
      <c r="AF963" s="1">
        <v>44</v>
      </c>
      <c r="AG963" s="1">
        <v>139</v>
      </c>
      <c r="AH963" s="1">
        <v>145</v>
      </c>
      <c r="AI963" s="1">
        <v>12</v>
      </c>
      <c r="AJ963" s="1">
        <v>138</v>
      </c>
      <c r="AK963" s="3">
        <f t="shared" si="4"/>
        <v>214</v>
      </c>
      <c r="AL963" s="1" t="s">
        <v>27</v>
      </c>
    </row>
    <row r="964" spans="1:38" ht="15.75" customHeight="1">
      <c r="A964" s="1">
        <v>964</v>
      </c>
      <c r="B964" s="1">
        <v>964</v>
      </c>
      <c r="C964" s="1" t="s">
        <v>6238</v>
      </c>
      <c r="D964" s="1" t="s">
        <v>6239</v>
      </c>
      <c r="E964" s="1">
        <v>1209</v>
      </c>
      <c r="F964" s="2">
        <f t="shared" si="0"/>
        <v>20.149999999999999</v>
      </c>
      <c r="G964" s="5">
        <v>40603</v>
      </c>
      <c r="H964" s="3">
        <f t="shared" si="1"/>
        <v>2</v>
      </c>
      <c r="I964" s="3" t="s">
        <v>71</v>
      </c>
      <c r="J964" s="5">
        <v>40711</v>
      </c>
      <c r="K964" s="6">
        <v>40711</v>
      </c>
      <c r="L964" s="3">
        <f t="shared" si="2"/>
        <v>5</v>
      </c>
      <c r="M964" s="3" t="s">
        <v>39</v>
      </c>
      <c r="N964" s="1" t="s">
        <v>6240</v>
      </c>
      <c r="O964" s="1">
        <v>100</v>
      </c>
      <c r="P964" s="4">
        <f t="shared" si="9"/>
        <v>132725.28571428571</v>
      </c>
      <c r="Q964" s="1">
        <v>929077</v>
      </c>
      <c r="R964" s="1" t="s">
        <v>6241</v>
      </c>
      <c r="S964" s="1" t="s">
        <v>6242</v>
      </c>
      <c r="T964" s="1" t="s">
        <v>6236</v>
      </c>
      <c r="U964" s="7" t="s">
        <v>6243</v>
      </c>
      <c r="V964" s="1">
        <v>34</v>
      </c>
      <c r="W964" s="1">
        <v>292</v>
      </c>
      <c r="X964" s="1">
        <v>13</v>
      </c>
      <c r="Y964" s="1">
        <v>14</v>
      </c>
      <c r="Z964" s="1">
        <v>132</v>
      </c>
      <c r="AA964" s="1">
        <v>4</v>
      </c>
      <c r="AB964" s="1">
        <v>5</v>
      </c>
      <c r="AC964" s="1">
        <v>37</v>
      </c>
      <c r="AD964" s="1">
        <v>134</v>
      </c>
      <c r="AE964" s="1">
        <v>54</v>
      </c>
      <c r="AF964" s="1">
        <v>46</v>
      </c>
      <c r="AG964" s="1">
        <v>46</v>
      </c>
      <c r="AH964" s="1">
        <v>27</v>
      </c>
      <c r="AI964" s="1">
        <v>9</v>
      </c>
      <c r="AJ964" s="1">
        <v>46</v>
      </c>
      <c r="AK964" s="3">
        <f t="shared" si="4"/>
        <v>292</v>
      </c>
      <c r="AL964" s="1" t="s">
        <v>21</v>
      </c>
    </row>
    <row r="965" spans="1:38" ht="15.75" customHeight="1">
      <c r="A965" s="1">
        <v>965</v>
      </c>
      <c r="B965" s="1">
        <v>965</v>
      </c>
      <c r="C965" s="1" t="s">
        <v>6244</v>
      </c>
      <c r="D965" s="1" t="s">
        <v>6245</v>
      </c>
      <c r="E965" s="1">
        <v>1008</v>
      </c>
      <c r="F965" s="2">
        <f t="shared" si="0"/>
        <v>16.8</v>
      </c>
      <c r="G965" s="5">
        <v>40604</v>
      </c>
      <c r="H965" s="3">
        <f t="shared" si="1"/>
        <v>3</v>
      </c>
      <c r="I965" s="3" t="s">
        <v>79</v>
      </c>
      <c r="J965" s="5">
        <v>40714</v>
      </c>
      <c r="K965" s="6">
        <v>40714</v>
      </c>
      <c r="L965" s="3">
        <f t="shared" si="2"/>
        <v>1</v>
      </c>
      <c r="M965" s="3" t="s">
        <v>40</v>
      </c>
      <c r="N965" s="1" t="s">
        <v>6246</v>
      </c>
      <c r="O965" s="1">
        <v>279</v>
      </c>
      <c r="P965" s="4">
        <f t="shared" si="9"/>
        <v>114293.71428571429</v>
      </c>
      <c r="Q965" s="1">
        <v>800056</v>
      </c>
      <c r="R965" s="1" t="s">
        <v>6247</v>
      </c>
      <c r="S965" s="1" t="s">
        <v>6248</v>
      </c>
      <c r="T965" s="1" t="s">
        <v>6249</v>
      </c>
      <c r="U965" s="7" t="s">
        <v>6250</v>
      </c>
      <c r="V965" s="1">
        <v>26</v>
      </c>
      <c r="W965" s="1">
        <v>8</v>
      </c>
      <c r="X965" s="1">
        <v>12</v>
      </c>
      <c r="Y965" s="1">
        <v>48</v>
      </c>
      <c r="Z965" s="1">
        <v>85</v>
      </c>
      <c r="AA965" s="1">
        <v>0</v>
      </c>
      <c r="AB965" s="1">
        <v>299</v>
      </c>
      <c r="AC965" s="1">
        <v>45</v>
      </c>
      <c r="AD965" s="1">
        <v>196</v>
      </c>
      <c r="AE965" s="1">
        <v>19</v>
      </c>
      <c r="AF965" s="1">
        <v>141</v>
      </c>
      <c r="AG965" s="1">
        <v>129</v>
      </c>
      <c r="AH965" s="1">
        <v>40</v>
      </c>
      <c r="AI965" s="1">
        <v>186</v>
      </c>
      <c r="AJ965" s="1">
        <v>151</v>
      </c>
      <c r="AK965" s="3">
        <f t="shared" si="4"/>
        <v>299</v>
      </c>
      <c r="AL965" s="1" t="s">
        <v>26</v>
      </c>
    </row>
    <row r="966" spans="1:38" ht="15.75" customHeight="1">
      <c r="A966" s="1">
        <v>966</v>
      </c>
      <c r="B966" s="1">
        <v>966</v>
      </c>
      <c r="C966" s="1" t="s">
        <v>6251</v>
      </c>
      <c r="D966" s="1" t="s">
        <v>6252</v>
      </c>
      <c r="E966" s="1">
        <v>653</v>
      </c>
      <c r="F966" s="2">
        <f t="shared" si="0"/>
        <v>10.883333333333333</v>
      </c>
      <c r="G966" s="5">
        <v>40604</v>
      </c>
      <c r="H966" s="3">
        <f t="shared" si="1"/>
        <v>3</v>
      </c>
      <c r="I966" s="3" t="s">
        <v>79</v>
      </c>
      <c r="J966" s="5">
        <v>40715</v>
      </c>
      <c r="K966" s="6">
        <v>40715</v>
      </c>
      <c r="L966" s="3">
        <f t="shared" si="2"/>
        <v>2</v>
      </c>
      <c r="M966" s="3" t="s">
        <v>71</v>
      </c>
      <c r="N966" s="1" t="s">
        <v>6253</v>
      </c>
      <c r="O966" s="1">
        <v>220</v>
      </c>
      <c r="P966" s="4">
        <f t="shared" si="9"/>
        <v>250147.14285714287</v>
      </c>
      <c r="Q966" s="1">
        <v>1751030</v>
      </c>
      <c r="R966" s="1" t="s">
        <v>6254</v>
      </c>
      <c r="S966" s="1" t="s">
        <v>6255</v>
      </c>
      <c r="T966" s="1" t="s">
        <v>6256</v>
      </c>
      <c r="U966" s="7" t="s">
        <v>6257</v>
      </c>
      <c r="V966" s="1">
        <v>38</v>
      </c>
      <c r="W966" s="1">
        <v>261</v>
      </c>
      <c r="X966" s="1">
        <v>80</v>
      </c>
      <c r="Y966" s="1">
        <v>96</v>
      </c>
      <c r="Z966" s="1">
        <v>807</v>
      </c>
      <c r="AA966" s="1">
        <v>6</v>
      </c>
      <c r="AB966" s="1">
        <v>402</v>
      </c>
      <c r="AC966" s="1">
        <v>149</v>
      </c>
      <c r="AD966" s="1">
        <v>399</v>
      </c>
      <c r="AE966" s="1">
        <v>90</v>
      </c>
      <c r="AF966" s="1">
        <v>67</v>
      </c>
      <c r="AG966" s="1">
        <v>207</v>
      </c>
      <c r="AH966" s="1">
        <v>28</v>
      </c>
      <c r="AI966" s="1">
        <v>74</v>
      </c>
      <c r="AJ966" s="1">
        <v>152</v>
      </c>
      <c r="AK966" s="3">
        <f t="shared" si="4"/>
        <v>807</v>
      </c>
      <c r="AL966" s="1" t="s">
        <v>24</v>
      </c>
    </row>
    <row r="967" spans="1:38" ht="15.75" customHeight="1">
      <c r="A967" s="1">
        <v>967</v>
      </c>
      <c r="B967" s="1">
        <v>967</v>
      </c>
      <c r="C967" s="1" t="s">
        <v>6258</v>
      </c>
      <c r="D967" s="1" t="s">
        <v>6259</v>
      </c>
      <c r="E967" s="1">
        <v>213</v>
      </c>
      <c r="F967" s="2">
        <f t="shared" si="0"/>
        <v>3.55</v>
      </c>
      <c r="G967" s="5">
        <v>39143</v>
      </c>
      <c r="H967" s="3">
        <f t="shared" si="1"/>
        <v>5</v>
      </c>
      <c r="I967" s="3" t="s">
        <v>39</v>
      </c>
      <c r="J967" s="5">
        <v>40716</v>
      </c>
      <c r="K967" s="6">
        <v>40716</v>
      </c>
      <c r="L967" s="3">
        <f t="shared" si="2"/>
        <v>3</v>
      </c>
      <c r="M967" s="3" t="s">
        <v>79</v>
      </c>
      <c r="N967" s="1" t="s">
        <v>2418</v>
      </c>
      <c r="O967" s="1">
        <v>78</v>
      </c>
      <c r="P967" s="4">
        <f t="shared" si="9"/>
        <v>103926.71428571429</v>
      </c>
      <c r="Q967" s="1">
        <v>727487</v>
      </c>
      <c r="R967" s="1" t="s">
        <v>6260</v>
      </c>
      <c r="S967" s="1" t="s">
        <v>6261</v>
      </c>
      <c r="T967" s="1" t="s">
        <v>6262</v>
      </c>
      <c r="U967" s="7" t="s">
        <v>6263</v>
      </c>
      <c r="V967" s="1">
        <v>42</v>
      </c>
      <c r="W967" s="1">
        <v>334</v>
      </c>
      <c r="X967" s="1">
        <v>14</v>
      </c>
      <c r="Y967" s="1">
        <v>196</v>
      </c>
      <c r="Z967" s="1">
        <v>24</v>
      </c>
      <c r="AA967" s="1">
        <v>21</v>
      </c>
      <c r="AB967" s="1">
        <v>21</v>
      </c>
      <c r="AC967" s="1">
        <v>8</v>
      </c>
      <c r="AD967" s="1">
        <v>324</v>
      </c>
      <c r="AE967" s="1">
        <v>14</v>
      </c>
      <c r="AF967" s="1">
        <v>7</v>
      </c>
      <c r="AG967" s="1">
        <v>90</v>
      </c>
      <c r="AH967" s="1">
        <v>41</v>
      </c>
      <c r="AI967" s="1">
        <v>27</v>
      </c>
      <c r="AJ967" s="1">
        <v>52</v>
      </c>
      <c r="AK967" s="3">
        <f t="shared" si="4"/>
        <v>334</v>
      </c>
      <c r="AL967" s="1" t="s">
        <v>28</v>
      </c>
    </row>
    <row r="968" spans="1:38" ht="15.75" customHeight="1">
      <c r="A968" s="1">
        <v>968</v>
      </c>
      <c r="B968" s="1">
        <v>968</v>
      </c>
      <c r="C968" s="1" t="s">
        <v>6264</v>
      </c>
      <c r="D968" s="1" t="s">
        <v>6265</v>
      </c>
      <c r="E968" s="1">
        <v>676</v>
      </c>
      <c r="F968" s="2">
        <f t="shared" si="0"/>
        <v>11.266666666666667</v>
      </c>
      <c r="G968" s="5">
        <v>40680</v>
      </c>
      <c r="H968" s="3">
        <f t="shared" si="1"/>
        <v>2</v>
      </c>
      <c r="I968" s="3" t="s">
        <v>71</v>
      </c>
      <c r="J968" s="5">
        <v>40717</v>
      </c>
      <c r="K968" s="6">
        <v>40717</v>
      </c>
      <c r="L968" s="3">
        <f t="shared" si="2"/>
        <v>4</v>
      </c>
      <c r="M968" s="3" t="s">
        <v>55</v>
      </c>
      <c r="N968" s="1" t="s">
        <v>588</v>
      </c>
      <c r="O968" s="1">
        <v>85</v>
      </c>
      <c r="P968" s="4">
        <f t="shared" si="9"/>
        <v>129884.85714285714</v>
      </c>
      <c r="Q968" s="1">
        <v>909194</v>
      </c>
      <c r="R968" s="1" t="s">
        <v>6266</v>
      </c>
      <c r="S968" s="1" t="s">
        <v>6267</v>
      </c>
      <c r="T968" s="1" t="s">
        <v>6268</v>
      </c>
      <c r="U968" s="7" t="s">
        <v>6269</v>
      </c>
      <c r="V968" s="1">
        <v>32</v>
      </c>
      <c r="W968" s="1">
        <v>110</v>
      </c>
      <c r="X968" s="1">
        <v>13</v>
      </c>
      <c r="Y968" s="1">
        <v>3</v>
      </c>
      <c r="Z968" s="1">
        <v>252</v>
      </c>
      <c r="AA968" s="1">
        <v>0</v>
      </c>
      <c r="AB968" s="1">
        <v>220</v>
      </c>
      <c r="AC968" s="1">
        <v>30</v>
      </c>
      <c r="AD968" s="1">
        <v>100</v>
      </c>
      <c r="AE968" s="1">
        <v>21</v>
      </c>
      <c r="AF968" s="1">
        <v>31</v>
      </c>
      <c r="AG968" s="1">
        <v>66</v>
      </c>
      <c r="AH968" s="1">
        <v>6</v>
      </c>
      <c r="AI968" s="1">
        <v>15</v>
      </c>
      <c r="AJ968" s="1">
        <v>29</v>
      </c>
      <c r="AK968" s="3">
        <f t="shared" si="4"/>
        <v>252</v>
      </c>
      <c r="AL968" s="1" t="s">
        <v>24</v>
      </c>
    </row>
    <row r="969" spans="1:38" ht="15.75" customHeight="1">
      <c r="A969" s="1">
        <v>969</v>
      </c>
      <c r="B969" s="1">
        <v>969</v>
      </c>
      <c r="C969" s="1" t="s">
        <v>6270</v>
      </c>
      <c r="D969" s="1" t="s">
        <v>6271</v>
      </c>
      <c r="E969" s="1">
        <v>351</v>
      </c>
      <c r="F969" s="2">
        <f t="shared" si="0"/>
        <v>5.85</v>
      </c>
      <c r="G969" s="5">
        <v>40686</v>
      </c>
      <c r="H969" s="3">
        <f t="shared" si="1"/>
        <v>1</v>
      </c>
      <c r="I969" s="3" t="s">
        <v>40</v>
      </c>
      <c r="J969" s="5">
        <v>40718</v>
      </c>
      <c r="K969" s="6">
        <v>40718</v>
      </c>
      <c r="L969" s="3">
        <f t="shared" si="2"/>
        <v>5</v>
      </c>
      <c r="M969" s="3" t="s">
        <v>39</v>
      </c>
      <c r="N969" s="1" t="s">
        <v>6272</v>
      </c>
      <c r="O969" s="1">
        <v>235</v>
      </c>
      <c r="P969" s="4">
        <f t="shared" si="9"/>
        <v>233950.85714285713</v>
      </c>
      <c r="Q969" s="1">
        <v>1637656</v>
      </c>
      <c r="R969" s="1" t="s">
        <v>6273</v>
      </c>
      <c r="S969" s="1" t="s">
        <v>6274</v>
      </c>
      <c r="T969" s="1" t="s">
        <v>6275</v>
      </c>
      <c r="U969" s="7" t="s">
        <v>6276</v>
      </c>
      <c r="V969" s="1">
        <v>39</v>
      </c>
      <c r="W969" s="1">
        <v>120</v>
      </c>
      <c r="X969" s="1">
        <v>94</v>
      </c>
      <c r="Y969" s="1">
        <v>477</v>
      </c>
      <c r="Z969" s="1">
        <v>250</v>
      </c>
      <c r="AA969" s="1">
        <v>456</v>
      </c>
      <c r="AB969" s="1">
        <v>164</v>
      </c>
      <c r="AC969" s="1">
        <v>148</v>
      </c>
      <c r="AD969" s="1">
        <v>469</v>
      </c>
      <c r="AE969" s="1">
        <v>36</v>
      </c>
      <c r="AF969" s="1">
        <v>63</v>
      </c>
      <c r="AG969" s="1">
        <v>295</v>
      </c>
      <c r="AH969" s="1">
        <v>93</v>
      </c>
      <c r="AI969" s="1">
        <v>120</v>
      </c>
      <c r="AJ969" s="1">
        <v>225</v>
      </c>
      <c r="AK969" s="3">
        <f t="shared" si="4"/>
        <v>477</v>
      </c>
      <c r="AL969" s="1" t="s">
        <v>23</v>
      </c>
    </row>
    <row r="970" spans="1:38" ht="15.75" customHeight="1">
      <c r="A970" s="1">
        <v>970</v>
      </c>
      <c r="B970" s="1">
        <v>970</v>
      </c>
      <c r="C970" s="1" t="s">
        <v>6277</v>
      </c>
      <c r="D970" s="1" t="s">
        <v>6278</v>
      </c>
      <c r="E970" s="1">
        <v>737</v>
      </c>
      <c r="F970" s="2">
        <f t="shared" si="0"/>
        <v>12.283333333333333</v>
      </c>
      <c r="G970" s="5">
        <v>40482</v>
      </c>
      <c r="H970" s="3">
        <f t="shared" si="1"/>
        <v>7</v>
      </c>
      <c r="I970" s="3" t="s">
        <v>87</v>
      </c>
      <c r="J970" s="5">
        <v>40720</v>
      </c>
      <c r="K970" s="6">
        <v>40720</v>
      </c>
      <c r="L970" s="3">
        <f t="shared" si="2"/>
        <v>7</v>
      </c>
      <c r="M970" s="3" t="s">
        <v>87</v>
      </c>
      <c r="N970" s="1" t="s">
        <v>6279</v>
      </c>
      <c r="O970" s="1">
        <v>471</v>
      </c>
      <c r="P970" s="4">
        <f t="shared" si="9"/>
        <v>75063.71428571429</v>
      </c>
      <c r="Q970" s="1">
        <v>525446</v>
      </c>
      <c r="R970" s="1" t="s">
        <v>6280</v>
      </c>
      <c r="S970" s="1" t="s">
        <v>6281</v>
      </c>
      <c r="T970" s="1" t="s">
        <v>6282</v>
      </c>
      <c r="U970" s="7" t="s">
        <v>6283</v>
      </c>
      <c r="V970" s="1">
        <v>36</v>
      </c>
      <c r="W970" s="1">
        <v>52</v>
      </c>
      <c r="X970" s="1">
        <v>25</v>
      </c>
      <c r="Y970" s="1">
        <v>440</v>
      </c>
      <c r="Z970" s="1">
        <v>43</v>
      </c>
      <c r="AA970" s="1">
        <v>7</v>
      </c>
      <c r="AB970" s="1">
        <v>57</v>
      </c>
      <c r="AC970" s="1">
        <v>19</v>
      </c>
      <c r="AD970" s="1">
        <v>496</v>
      </c>
      <c r="AE970" s="1">
        <v>38</v>
      </c>
      <c r="AF970" s="1">
        <v>16</v>
      </c>
      <c r="AG970" s="1">
        <v>39</v>
      </c>
      <c r="AH970" s="1">
        <v>96</v>
      </c>
      <c r="AI970" s="1">
        <v>211</v>
      </c>
      <c r="AJ970" s="1">
        <v>131</v>
      </c>
      <c r="AK970" s="3">
        <f t="shared" si="4"/>
        <v>496</v>
      </c>
      <c r="AL970" s="1" t="s">
        <v>28</v>
      </c>
    </row>
    <row r="971" spans="1:38" ht="15.75" customHeight="1">
      <c r="A971" s="1">
        <v>971</v>
      </c>
      <c r="B971" s="1">
        <v>971</v>
      </c>
      <c r="C971" s="1" t="s">
        <v>6284</v>
      </c>
      <c r="D971" s="1" t="s">
        <v>6285</v>
      </c>
      <c r="E971" s="1">
        <v>1021</v>
      </c>
      <c r="F971" s="2">
        <f t="shared" si="0"/>
        <v>17.016666666666666</v>
      </c>
      <c r="G971" s="5">
        <v>40603</v>
      </c>
      <c r="H971" s="3">
        <f t="shared" si="1"/>
        <v>2</v>
      </c>
      <c r="I971" s="3" t="s">
        <v>71</v>
      </c>
      <c r="J971" s="5">
        <v>40721</v>
      </c>
      <c r="K971" s="6">
        <v>40721</v>
      </c>
      <c r="L971" s="3">
        <f t="shared" si="2"/>
        <v>1</v>
      </c>
      <c r="M971" s="3" t="s">
        <v>40</v>
      </c>
      <c r="N971" s="1" t="s">
        <v>5033</v>
      </c>
      <c r="O971" s="1">
        <v>232</v>
      </c>
      <c r="P971" s="4">
        <f t="shared" si="9"/>
        <v>170012.14285714287</v>
      </c>
      <c r="Q971" s="1">
        <v>1190085</v>
      </c>
      <c r="R971" s="1" t="s">
        <v>6286</v>
      </c>
      <c r="S971" s="1" t="s">
        <v>6287</v>
      </c>
      <c r="T971" s="1" t="s">
        <v>6288</v>
      </c>
      <c r="U971" s="7" t="s">
        <v>6289</v>
      </c>
      <c r="V971" s="1">
        <v>37</v>
      </c>
      <c r="W971" s="1">
        <v>44</v>
      </c>
      <c r="X971" s="1">
        <v>5</v>
      </c>
      <c r="Y971" s="1">
        <v>29</v>
      </c>
      <c r="Z971" s="1">
        <v>641</v>
      </c>
      <c r="AA971" s="1">
        <v>10</v>
      </c>
      <c r="AB971" s="1">
        <v>518</v>
      </c>
      <c r="AC971" s="1">
        <v>227</v>
      </c>
      <c r="AD971" s="1">
        <v>190</v>
      </c>
      <c r="AE971" s="1">
        <v>72</v>
      </c>
      <c r="AF971" s="1">
        <v>17</v>
      </c>
      <c r="AG971" s="1">
        <v>40</v>
      </c>
      <c r="AH971" s="1">
        <v>4</v>
      </c>
      <c r="AI971" s="1">
        <v>93</v>
      </c>
      <c r="AJ971" s="1">
        <v>19</v>
      </c>
      <c r="AK971" s="3">
        <f t="shared" si="4"/>
        <v>641</v>
      </c>
      <c r="AL971" s="1" t="s">
        <v>24</v>
      </c>
    </row>
    <row r="972" spans="1:38" ht="15.75" customHeight="1">
      <c r="A972" s="1">
        <v>972</v>
      </c>
      <c r="B972" s="1">
        <v>972</v>
      </c>
      <c r="C972" s="1" t="s">
        <v>6290</v>
      </c>
      <c r="D972" s="1" t="s">
        <v>6291</v>
      </c>
      <c r="E972" s="1">
        <v>991</v>
      </c>
      <c r="F972" s="2">
        <f t="shared" si="0"/>
        <v>16.516666666666666</v>
      </c>
      <c r="G972" s="5">
        <v>40636</v>
      </c>
      <c r="H972" s="3">
        <f t="shared" si="1"/>
        <v>7</v>
      </c>
      <c r="I972" s="3" t="s">
        <v>87</v>
      </c>
      <c r="J972" s="5">
        <v>40723</v>
      </c>
      <c r="K972" s="6">
        <v>40723</v>
      </c>
      <c r="L972" s="3">
        <f t="shared" si="2"/>
        <v>3</v>
      </c>
      <c r="M972" s="3" t="s">
        <v>79</v>
      </c>
      <c r="N972" s="1" t="s">
        <v>6292</v>
      </c>
      <c r="O972" s="1">
        <v>199</v>
      </c>
      <c r="P972" s="4">
        <f t="shared" si="9"/>
        <v>76327</v>
      </c>
      <c r="Q972" s="1">
        <v>534289</v>
      </c>
      <c r="R972" s="1" t="s">
        <v>6293</v>
      </c>
      <c r="S972" s="1" t="s">
        <v>6294</v>
      </c>
      <c r="T972" s="1" t="s">
        <v>6295</v>
      </c>
      <c r="U972" s="7" t="s">
        <v>6296</v>
      </c>
      <c r="V972" s="1">
        <v>26</v>
      </c>
      <c r="W972" s="1">
        <v>41</v>
      </c>
      <c r="X972" s="1">
        <v>0</v>
      </c>
      <c r="Y972" s="1">
        <v>232</v>
      </c>
      <c r="Z972" s="1">
        <v>110</v>
      </c>
      <c r="AA972" s="1">
        <v>21</v>
      </c>
      <c r="AB972" s="1">
        <v>237</v>
      </c>
      <c r="AC972" s="1">
        <v>40</v>
      </c>
      <c r="AD972" s="1">
        <v>438</v>
      </c>
      <c r="AE972" s="1">
        <v>75</v>
      </c>
      <c r="AF972" s="1">
        <v>8</v>
      </c>
      <c r="AG972" s="1">
        <v>21</v>
      </c>
      <c r="AH972" s="1">
        <v>6</v>
      </c>
      <c r="AI972" s="1">
        <v>225</v>
      </c>
      <c r="AJ972" s="1">
        <v>7</v>
      </c>
      <c r="AK972" s="3">
        <f t="shared" si="4"/>
        <v>438</v>
      </c>
      <c r="AL972" s="1" t="s">
        <v>28</v>
      </c>
    </row>
    <row r="973" spans="1:38" ht="15.75" customHeight="1">
      <c r="A973" s="1">
        <v>973</v>
      </c>
      <c r="B973" s="1">
        <v>973</v>
      </c>
      <c r="C973" s="1" t="s">
        <v>6297</v>
      </c>
      <c r="D973" s="1" t="s">
        <v>6298</v>
      </c>
      <c r="E973" s="1">
        <v>341</v>
      </c>
      <c r="F973" s="2">
        <f t="shared" si="0"/>
        <v>5.6833333333333336</v>
      </c>
      <c r="G973" s="5">
        <v>40604</v>
      </c>
      <c r="H973" s="3">
        <f t="shared" si="1"/>
        <v>3</v>
      </c>
      <c r="I973" s="3" t="s">
        <v>79</v>
      </c>
      <c r="J973" s="5">
        <v>40724</v>
      </c>
      <c r="K973" s="6">
        <v>40724</v>
      </c>
      <c r="L973" s="3">
        <f t="shared" si="2"/>
        <v>4</v>
      </c>
      <c r="M973" s="3" t="s">
        <v>55</v>
      </c>
      <c r="N973" s="1" t="s">
        <v>6299</v>
      </c>
      <c r="O973" s="1">
        <v>92</v>
      </c>
      <c r="P973" s="4">
        <f t="shared" si="9"/>
        <v>100600.71428571429</v>
      </c>
      <c r="Q973" s="1">
        <v>704205</v>
      </c>
      <c r="R973" s="1" t="s">
        <v>6300</v>
      </c>
      <c r="S973" s="1" t="s">
        <v>6301</v>
      </c>
      <c r="T973" s="1" t="s">
        <v>6302</v>
      </c>
      <c r="U973" s="7" t="s">
        <v>6303</v>
      </c>
      <c r="V973" s="1">
        <v>36</v>
      </c>
      <c r="W973" s="1">
        <v>6685</v>
      </c>
      <c r="X973" s="1">
        <v>7</v>
      </c>
      <c r="Y973" s="1">
        <v>120</v>
      </c>
      <c r="Z973" s="1">
        <v>199</v>
      </c>
      <c r="AA973" s="1">
        <v>5</v>
      </c>
      <c r="AB973" s="1">
        <v>92</v>
      </c>
      <c r="AC973" s="1">
        <v>266</v>
      </c>
      <c r="AD973" s="1">
        <v>491</v>
      </c>
      <c r="AE973" s="1">
        <v>28</v>
      </c>
      <c r="AF973" s="1">
        <v>1</v>
      </c>
      <c r="AG973" s="1">
        <v>48</v>
      </c>
      <c r="AH973" s="1">
        <v>2</v>
      </c>
      <c r="AI973" s="1">
        <v>50</v>
      </c>
      <c r="AJ973" s="1">
        <v>29</v>
      </c>
      <c r="AK973" s="3">
        <f t="shared" si="4"/>
        <v>6685</v>
      </c>
      <c r="AL973" s="1" t="s">
        <v>21</v>
      </c>
    </row>
    <row r="974" spans="1:38" ht="15.75" customHeight="1">
      <c r="A974" s="1">
        <v>974</v>
      </c>
      <c r="B974" s="1">
        <v>974</v>
      </c>
      <c r="C974" s="1" t="s">
        <v>6304</v>
      </c>
      <c r="D974" s="1" t="s">
        <v>6305</v>
      </c>
      <c r="E974" s="1">
        <v>207</v>
      </c>
      <c r="F974" s="2">
        <f t="shared" si="0"/>
        <v>3.45</v>
      </c>
      <c r="G974" s="5">
        <v>40604</v>
      </c>
      <c r="H974" s="3">
        <f t="shared" si="1"/>
        <v>3</v>
      </c>
      <c r="I974" s="3" t="s">
        <v>79</v>
      </c>
      <c r="J974" s="5">
        <v>40725</v>
      </c>
      <c r="K974" s="6">
        <v>40725</v>
      </c>
      <c r="L974" s="3">
        <f t="shared" si="2"/>
        <v>5</v>
      </c>
      <c r="M974" s="3" t="s">
        <v>39</v>
      </c>
      <c r="N974" s="1" t="s">
        <v>2847</v>
      </c>
      <c r="O974" s="1">
        <v>736</v>
      </c>
      <c r="P974" s="4">
        <f t="shared" si="9"/>
        <v>1262696.2857142857</v>
      </c>
      <c r="Q974" s="1">
        <v>8838874</v>
      </c>
      <c r="R974" s="1" t="s">
        <v>6306</v>
      </c>
      <c r="S974" s="1" t="s">
        <v>6307</v>
      </c>
      <c r="T974" s="1" t="s">
        <v>6308</v>
      </c>
      <c r="U974" s="7" t="s">
        <v>6309</v>
      </c>
      <c r="V974" s="1">
        <v>72</v>
      </c>
      <c r="W974" s="1">
        <v>322</v>
      </c>
      <c r="X974" s="1">
        <v>25</v>
      </c>
      <c r="Y974" s="1">
        <v>680</v>
      </c>
      <c r="Z974" s="1">
        <v>528</v>
      </c>
      <c r="AA974" s="1">
        <v>1427</v>
      </c>
      <c r="AB974" s="1">
        <v>542</v>
      </c>
      <c r="AC974" s="1">
        <v>386</v>
      </c>
      <c r="AD974" s="1">
        <v>6171</v>
      </c>
      <c r="AE974" s="1">
        <v>111</v>
      </c>
      <c r="AF974" s="1">
        <v>30</v>
      </c>
      <c r="AG974" s="1">
        <v>560</v>
      </c>
      <c r="AH974" s="1">
        <v>36</v>
      </c>
      <c r="AI974" s="1">
        <v>1977</v>
      </c>
      <c r="AJ974" s="1">
        <v>128</v>
      </c>
      <c r="AK974" s="3">
        <f t="shared" si="4"/>
        <v>6171</v>
      </c>
      <c r="AL974" s="1" t="s">
        <v>28</v>
      </c>
    </row>
    <row r="975" spans="1:38" ht="15.75" customHeight="1">
      <c r="A975" s="1">
        <v>975</v>
      </c>
      <c r="B975" s="1">
        <v>975</v>
      </c>
      <c r="C975" s="1" t="s">
        <v>6310</v>
      </c>
      <c r="D975" s="1" t="s">
        <v>1614</v>
      </c>
      <c r="E975" s="1">
        <v>605</v>
      </c>
      <c r="F975" s="2">
        <f t="shared" si="0"/>
        <v>10.083333333333334</v>
      </c>
      <c r="G975" s="5">
        <v>40604</v>
      </c>
      <c r="H975" s="3">
        <f t="shared" si="1"/>
        <v>3</v>
      </c>
      <c r="I975" s="3" t="s">
        <v>79</v>
      </c>
      <c r="J975" s="5">
        <v>40729</v>
      </c>
      <c r="K975" s="6">
        <v>40729</v>
      </c>
      <c r="L975" s="3">
        <f t="shared" si="2"/>
        <v>2</v>
      </c>
      <c r="M975" s="3" t="s">
        <v>71</v>
      </c>
      <c r="N975" s="1" t="s">
        <v>1615</v>
      </c>
      <c r="O975" s="1">
        <v>159</v>
      </c>
      <c r="P975" s="4">
        <f t="shared" si="9"/>
        <v>199456.71428571429</v>
      </c>
      <c r="Q975" s="1">
        <v>1396197</v>
      </c>
      <c r="R975" s="1" t="s">
        <v>6311</v>
      </c>
      <c r="S975" s="1" t="s">
        <v>6312</v>
      </c>
      <c r="T975" s="1" t="s">
        <v>6313</v>
      </c>
      <c r="U975" s="7" t="s">
        <v>6314</v>
      </c>
      <c r="V975" s="1">
        <v>35</v>
      </c>
      <c r="W975" s="1">
        <v>134</v>
      </c>
      <c r="X975" s="1">
        <v>34</v>
      </c>
      <c r="Y975" s="1">
        <v>15</v>
      </c>
      <c r="Z975" s="1">
        <v>238</v>
      </c>
      <c r="AA975" s="1">
        <v>142</v>
      </c>
      <c r="AB975" s="1">
        <v>251</v>
      </c>
      <c r="AC975" s="1">
        <v>204</v>
      </c>
      <c r="AD975" s="1">
        <v>77</v>
      </c>
      <c r="AE975" s="1">
        <v>35</v>
      </c>
      <c r="AF975" s="1">
        <v>121</v>
      </c>
      <c r="AG975" s="1">
        <v>218</v>
      </c>
      <c r="AH975" s="1">
        <v>135</v>
      </c>
      <c r="AI975" s="1">
        <v>26</v>
      </c>
      <c r="AJ975" s="1">
        <v>120</v>
      </c>
      <c r="AK975" s="3">
        <f t="shared" si="4"/>
        <v>251</v>
      </c>
      <c r="AL975" s="1" t="s">
        <v>26</v>
      </c>
    </row>
    <row r="976" spans="1:38" ht="15.75" customHeight="1">
      <c r="A976" s="1">
        <v>976</v>
      </c>
      <c r="B976" s="1">
        <v>976</v>
      </c>
      <c r="C976" s="1" t="s">
        <v>6315</v>
      </c>
      <c r="D976" s="1" t="s">
        <v>1919</v>
      </c>
      <c r="E976" s="1">
        <v>828</v>
      </c>
      <c r="F976" s="2">
        <f t="shared" si="0"/>
        <v>13.8</v>
      </c>
      <c r="G976" s="5">
        <v>40680</v>
      </c>
      <c r="H976" s="3">
        <f t="shared" si="1"/>
        <v>2</v>
      </c>
      <c r="I976" s="3" t="s">
        <v>71</v>
      </c>
      <c r="J976" s="5">
        <v>40729</v>
      </c>
      <c r="K976" s="6">
        <v>40729</v>
      </c>
      <c r="L976" s="3">
        <f t="shared" si="2"/>
        <v>2</v>
      </c>
      <c r="M976" s="3" t="s">
        <v>71</v>
      </c>
      <c r="N976" s="1" t="s">
        <v>1920</v>
      </c>
      <c r="O976" s="1">
        <v>197</v>
      </c>
      <c r="P976" s="4">
        <f t="shared" si="9"/>
        <v>134139.42857142858</v>
      </c>
      <c r="Q976" s="1">
        <v>938976</v>
      </c>
      <c r="R976" s="1" t="s">
        <v>6316</v>
      </c>
      <c r="S976" s="1" t="s">
        <v>6317</v>
      </c>
      <c r="T976" s="1" t="s">
        <v>6318</v>
      </c>
      <c r="U976" s="7" t="s">
        <v>6319</v>
      </c>
      <c r="V976" s="1">
        <v>32</v>
      </c>
      <c r="W976" s="1">
        <v>564</v>
      </c>
      <c r="X976" s="1">
        <v>0</v>
      </c>
      <c r="Y976" s="1">
        <v>14</v>
      </c>
      <c r="Z976" s="1">
        <v>513</v>
      </c>
      <c r="AA976" s="1">
        <v>136</v>
      </c>
      <c r="AB976" s="1">
        <v>396</v>
      </c>
      <c r="AC976" s="1">
        <v>45</v>
      </c>
      <c r="AD976" s="1">
        <v>72</v>
      </c>
      <c r="AE976" s="1">
        <v>47</v>
      </c>
      <c r="AF976" s="1">
        <v>23</v>
      </c>
      <c r="AG976" s="1">
        <v>62</v>
      </c>
      <c r="AH976" s="1">
        <v>5</v>
      </c>
      <c r="AI976" s="1">
        <v>13</v>
      </c>
      <c r="AJ976" s="1">
        <v>4</v>
      </c>
      <c r="AK976" s="3">
        <f t="shared" si="4"/>
        <v>564</v>
      </c>
      <c r="AL976" s="1" t="s">
        <v>24</v>
      </c>
    </row>
    <row r="977" spans="1:38" ht="15.75" customHeight="1">
      <c r="A977" s="1">
        <v>977</v>
      </c>
      <c r="B977" s="1">
        <v>977</v>
      </c>
      <c r="C977" s="1" t="s">
        <v>6320</v>
      </c>
      <c r="D977" s="1" t="s">
        <v>6321</v>
      </c>
      <c r="E977" s="1">
        <v>1337</v>
      </c>
      <c r="F977" s="2">
        <f t="shared" si="0"/>
        <v>22.283333333333335</v>
      </c>
      <c r="G977" s="5">
        <v>40512</v>
      </c>
      <c r="H977" s="3">
        <f t="shared" si="1"/>
        <v>2</v>
      </c>
      <c r="I977" s="3" t="s">
        <v>71</v>
      </c>
      <c r="J977" s="5">
        <v>40730</v>
      </c>
      <c r="K977" s="6">
        <v>40730</v>
      </c>
      <c r="L977" s="3">
        <f t="shared" si="2"/>
        <v>3</v>
      </c>
      <c r="M977" s="3" t="s">
        <v>79</v>
      </c>
      <c r="N977" s="1" t="s">
        <v>6322</v>
      </c>
      <c r="O977" s="1">
        <v>216</v>
      </c>
      <c r="P977" s="4">
        <f t="shared" si="9"/>
        <v>98711</v>
      </c>
      <c r="Q977" s="1">
        <v>690977</v>
      </c>
      <c r="R977" s="1" t="s">
        <v>6323</v>
      </c>
      <c r="S977" s="1" t="s">
        <v>6324</v>
      </c>
      <c r="T977" s="1" t="s">
        <v>6325</v>
      </c>
      <c r="U977" s="7" t="s">
        <v>6326</v>
      </c>
      <c r="V977" s="1">
        <v>22</v>
      </c>
      <c r="W977" s="1">
        <v>21</v>
      </c>
      <c r="X977" s="1">
        <v>36</v>
      </c>
      <c r="Y977" s="1">
        <v>150</v>
      </c>
      <c r="Z977" s="1">
        <v>220</v>
      </c>
      <c r="AA977" s="1">
        <v>0</v>
      </c>
      <c r="AB977" s="1">
        <v>167</v>
      </c>
      <c r="AC977" s="1">
        <v>49</v>
      </c>
      <c r="AD977" s="1">
        <v>284</v>
      </c>
      <c r="AE977" s="1">
        <v>160</v>
      </c>
      <c r="AF977" s="1">
        <v>48</v>
      </c>
      <c r="AG977" s="1">
        <v>21</v>
      </c>
      <c r="AH977" s="1">
        <v>8</v>
      </c>
      <c r="AI977" s="1">
        <v>30</v>
      </c>
      <c r="AJ977" s="1">
        <v>36</v>
      </c>
      <c r="AK977" s="3">
        <f t="shared" si="4"/>
        <v>284</v>
      </c>
      <c r="AL977" s="1" t="s">
        <v>28</v>
      </c>
    </row>
    <row r="978" spans="1:38" ht="15.75" customHeight="1">
      <c r="A978" s="1">
        <v>978</v>
      </c>
      <c r="B978" s="1">
        <v>978</v>
      </c>
      <c r="C978" s="1" t="s">
        <v>6327</v>
      </c>
      <c r="D978" s="1" t="s">
        <v>6328</v>
      </c>
      <c r="E978" s="1">
        <v>253</v>
      </c>
      <c r="F978" s="2">
        <f t="shared" si="0"/>
        <v>4.2166666666666668</v>
      </c>
      <c r="G978" s="5">
        <v>40603</v>
      </c>
      <c r="H978" s="3">
        <f t="shared" si="1"/>
        <v>2</v>
      </c>
      <c r="I978" s="3" t="s">
        <v>71</v>
      </c>
      <c r="J978" s="5">
        <v>40731</v>
      </c>
      <c r="K978" s="6">
        <v>40731</v>
      </c>
      <c r="L978" s="3">
        <f t="shared" si="2"/>
        <v>4</v>
      </c>
      <c r="M978" s="3" t="s">
        <v>55</v>
      </c>
      <c r="N978" s="1" t="s">
        <v>6329</v>
      </c>
      <c r="O978" s="1">
        <v>164</v>
      </c>
      <c r="P978" s="4">
        <f t="shared" si="9"/>
        <v>70039.28571428571</v>
      </c>
      <c r="Q978" s="1">
        <v>490275</v>
      </c>
      <c r="R978" s="1" t="s">
        <v>6330</v>
      </c>
      <c r="S978" s="1" t="s">
        <v>6331</v>
      </c>
      <c r="T978" s="1" t="s">
        <v>6332</v>
      </c>
      <c r="U978" s="7" t="s">
        <v>6333</v>
      </c>
      <c r="V978" s="1">
        <v>37</v>
      </c>
      <c r="W978" s="1">
        <v>110</v>
      </c>
      <c r="X978" s="1">
        <v>14</v>
      </c>
      <c r="Y978" s="1">
        <v>7</v>
      </c>
      <c r="Z978" s="1">
        <v>126</v>
      </c>
      <c r="AA978" s="1">
        <v>11</v>
      </c>
      <c r="AB978" s="1">
        <v>136</v>
      </c>
      <c r="AC978" s="1">
        <v>30</v>
      </c>
      <c r="AD978" s="1">
        <v>114</v>
      </c>
      <c r="AE978" s="1">
        <v>19</v>
      </c>
      <c r="AF978" s="1">
        <v>13</v>
      </c>
      <c r="AG978" s="1">
        <v>131</v>
      </c>
      <c r="AH978" s="1">
        <v>21</v>
      </c>
      <c r="AI978" s="1">
        <v>23</v>
      </c>
      <c r="AJ978" s="1">
        <v>53</v>
      </c>
      <c r="AK978" s="3">
        <f t="shared" si="4"/>
        <v>136</v>
      </c>
      <c r="AL978" s="1" t="s">
        <v>26</v>
      </c>
    </row>
    <row r="979" spans="1:38" ht="15.75" customHeight="1">
      <c r="A979" s="1">
        <v>979</v>
      </c>
      <c r="B979" s="1">
        <v>979</v>
      </c>
      <c r="C979" s="1" t="s">
        <v>6334</v>
      </c>
      <c r="D979" s="1" t="s">
        <v>6335</v>
      </c>
      <c r="E979" s="1">
        <v>892</v>
      </c>
      <c r="F979" s="2">
        <f t="shared" si="0"/>
        <v>14.866666666666667</v>
      </c>
      <c r="G979" s="5">
        <v>40735</v>
      </c>
      <c r="H979" s="3">
        <f t="shared" si="1"/>
        <v>1</v>
      </c>
      <c r="I979" s="3" t="s">
        <v>40</v>
      </c>
      <c r="J979" s="5">
        <v>40737</v>
      </c>
      <c r="K979" s="6">
        <v>40737</v>
      </c>
      <c r="L979" s="3">
        <f t="shared" si="2"/>
        <v>3</v>
      </c>
      <c r="M979" s="3" t="s">
        <v>79</v>
      </c>
      <c r="N979" s="1" t="s">
        <v>6336</v>
      </c>
      <c r="O979" s="1">
        <v>123</v>
      </c>
      <c r="P979" s="4">
        <f t="shared" si="9"/>
        <v>105101.14285714286</v>
      </c>
      <c r="Q979" s="1">
        <v>735708</v>
      </c>
      <c r="R979" s="1" t="s">
        <v>6337</v>
      </c>
      <c r="S979" s="1" t="s">
        <v>6338</v>
      </c>
      <c r="T979" s="1" t="s">
        <v>6339</v>
      </c>
      <c r="U979" s="7" t="s">
        <v>6340</v>
      </c>
      <c r="V979" s="1">
        <v>34</v>
      </c>
      <c r="W979" s="1">
        <v>6</v>
      </c>
      <c r="X979" s="1">
        <v>12</v>
      </c>
      <c r="Y979" s="1">
        <v>158</v>
      </c>
      <c r="Z979" s="1">
        <v>52</v>
      </c>
      <c r="AA979" s="1">
        <v>3</v>
      </c>
      <c r="AB979" s="1">
        <v>342</v>
      </c>
      <c r="AC979" s="1">
        <v>17</v>
      </c>
      <c r="AD979" s="1">
        <v>186</v>
      </c>
      <c r="AE979" s="1">
        <v>18</v>
      </c>
      <c r="AF979" s="1">
        <v>67</v>
      </c>
      <c r="AG979" s="1">
        <v>68</v>
      </c>
      <c r="AH979" s="1">
        <v>20</v>
      </c>
      <c r="AI979" s="1">
        <v>323</v>
      </c>
      <c r="AJ979" s="1">
        <v>36</v>
      </c>
      <c r="AK979" s="3">
        <f t="shared" si="4"/>
        <v>342</v>
      </c>
      <c r="AL979" s="1" t="s">
        <v>26</v>
      </c>
    </row>
    <row r="980" spans="1:38" ht="15.75" customHeight="1">
      <c r="A980" s="1">
        <v>980</v>
      </c>
      <c r="B980" s="1">
        <v>980</v>
      </c>
      <c r="C980" s="1" t="s">
        <v>6341</v>
      </c>
      <c r="D980" s="1" t="s">
        <v>6342</v>
      </c>
      <c r="E980" s="1">
        <v>1073</v>
      </c>
      <c r="F980" s="2">
        <f t="shared" si="0"/>
        <v>17.883333333333333</v>
      </c>
      <c r="G980" s="5">
        <v>40735</v>
      </c>
      <c r="H980" s="3">
        <f t="shared" si="1"/>
        <v>1</v>
      </c>
      <c r="I980" s="3" t="s">
        <v>40</v>
      </c>
      <c r="J980" s="5">
        <v>40738</v>
      </c>
      <c r="K980" s="6">
        <v>40738</v>
      </c>
      <c r="L980" s="3">
        <f t="shared" si="2"/>
        <v>4</v>
      </c>
      <c r="M980" s="3" t="s">
        <v>55</v>
      </c>
      <c r="N980" s="1" t="s">
        <v>6343</v>
      </c>
      <c r="O980" s="1">
        <v>264</v>
      </c>
      <c r="P980" s="4">
        <f t="shared" si="9"/>
        <v>100508.42857142857</v>
      </c>
      <c r="Q980" s="1">
        <v>703559</v>
      </c>
      <c r="R980" s="1" t="s">
        <v>6344</v>
      </c>
      <c r="S980" s="1" t="s">
        <v>6345</v>
      </c>
      <c r="T980" s="1" t="s">
        <v>6346</v>
      </c>
      <c r="U980" s="7" t="s">
        <v>6347</v>
      </c>
      <c r="V980" s="1">
        <v>29</v>
      </c>
      <c r="W980" s="1">
        <v>21</v>
      </c>
      <c r="X980" s="1">
        <v>25</v>
      </c>
      <c r="Y980" s="1">
        <v>208</v>
      </c>
      <c r="Z980" s="1">
        <v>135</v>
      </c>
      <c r="AA980" s="1">
        <v>5</v>
      </c>
      <c r="AB980" s="1">
        <v>266</v>
      </c>
      <c r="AC980" s="1">
        <v>57</v>
      </c>
      <c r="AD980" s="1">
        <v>253</v>
      </c>
      <c r="AE980" s="1">
        <v>33</v>
      </c>
      <c r="AF980" s="1">
        <v>21</v>
      </c>
      <c r="AG980" s="1">
        <v>42</v>
      </c>
      <c r="AH980" s="1">
        <v>8</v>
      </c>
      <c r="AI980" s="1">
        <v>281</v>
      </c>
      <c r="AJ980" s="1">
        <v>42</v>
      </c>
      <c r="AK980" s="3">
        <f t="shared" si="4"/>
        <v>281</v>
      </c>
      <c r="AL980" s="1" t="s">
        <v>33</v>
      </c>
    </row>
    <row r="981" spans="1:38" ht="15.75" customHeight="1">
      <c r="A981" s="1">
        <v>981</v>
      </c>
      <c r="B981" s="1">
        <v>981</v>
      </c>
      <c r="C981" s="1" t="s">
        <v>6348</v>
      </c>
      <c r="D981" s="1" t="s">
        <v>6349</v>
      </c>
      <c r="E981" s="1">
        <v>1087</v>
      </c>
      <c r="F981" s="2">
        <f t="shared" si="0"/>
        <v>18.116666666666667</v>
      </c>
      <c r="G981" s="5">
        <v>40736</v>
      </c>
      <c r="H981" s="3">
        <f t="shared" si="1"/>
        <v>2</v>
      </c>
      <c r="I981" s="3" t="s">
        <v>71</v>
      </c>
      <c r="J981" s="5">
        <v>40739</v>
      </c>
      <c r="K981" s="6">
        <v>40739</v>
      </c>
      <c r="L981" s="3">
        <f t="shared" si="2"/>
        <v>5</v>
      </c>
      <c r="M981" s="3" t="s">
        <v>39</v>
      </c>
      <c r="N981" s="1" t="s">
        <v>6350</v>
      </c>
      <c r="O981" s="1">
        <v>316</v>
      </c>
      <c r="P981" s="4">
        <f t="shared" si="9"/>
        <v>247793.57142857142</v>
      </c>
      <c r="Q981" s="1">
        <v>1734555</v>
      </c>
      <c r="R981" s="1" t="s">
        <v>6351</v>
      </c>
      <c r="S981" s="1" t="s">
        <v>6352</v>
      </c>
      <c r="T981" s="1" t="s">
        <v>6353</v>
      </c>
      <c r="U981" s="7" t="s">
        <v>6354</v>
      </c>
      <c r="V981" s="1">
        <v>34</v>
      </c>
      <c r="W981" s="1">
        <v>86</v>
      </c>
      <c r="X981" s="1">
        <v>28</v>
      </c>
      <c r="Y981" s="1">
        <v>243</v>
      </c>
      <c r="Z981" s="1">
        <v>446</v>
      </c>
      <c r="AA981" s="1">
        <v>54</v>
      </c>
      <c r="AB981" s="1">
        <v>439</v>
      </c>
      <c r="AC981" s="1">
        <v>208</v>
      </c>
      <c r="AD981" s="1">
        <v>878</v>
      </c>
      <c r="AE981" s="1">
        <v>132</v>
      </c>
      <c r="AF981" s="1">
        <v>79</v>
      </c>
      <c r="AG981" s="1">
        <v>91</v>
      </c>
      <c r="AH981" s="1">
        <v>28</v>
      </c>
      <c r="AI981" s="1">
        <v>730</v>
      </c>
      <c r="AJ981" s="1">
        <v>66</v>
      </c>
      <c r="AK981" s="3">
        <f t="shared" si="4"/>
        <v>878</v>
      </c>
      <c r="AL981" s="1" t="s">
        <v>28</v>
      </c>
    </row>
    <row r="982" spans="1:38" ht="15.75" customHeight="1">
      <c r="A982" s="1">
        <v>982</v>
      </c>
      <c r="B982" s="1">
        <v>982</v>
      </c>
      <c r="C982" s="1" t="s">
        <v>6355</v>
      </c>
      <c r="D982" s="1" t="s">
        <v>6356</v>
      </c>
      <c r="E982" s="1">
        <v>818</v>
      </c>
      <c r="F982" s="2">
        <f t="shared" si="0"/>
        <v>13.633333333333333</v>
      </c>
      <c r="G982" s="5">
        <v>40736</v>
      </c>
      <c r="H982" s="3">
        <f t="shared" si="1"/>
        <v>2</v>
      </c>
      <c r="I982" s="3" t="s">
        <v>71</v>
      </c>
      <c r="J982" s="5">
        <v>40742</v>
      </c>
      <c r="K982" s="6">
        <v>40742</v>
      </c>
      <c r="L982" s="3">
        <f t="shared" si="2"/>
        <v>1</v>
      </c>
      <c r="M982" s="3" t="s">
        <v>40</v>
      </c>
      <c r="N982" s="1" t="s">
        <v>478</v>
      </c>
      <c r="O982" s="1">
        <v>199</v>
      </c>
      <c r="P982" s="4">
        <f t="shared" si="9"/>
        <v>71201.28571428571</v>
      </c>
      <c r="Q982" s="1">
        <v>498409</v>
      </c>
      <c r="R982" s="1" t="s">
        <v>6357</v>
      </c>
      <c r="S982" s="1" t="s">
        <v>6358</v>
      </c>
      <c r="T982" s="1" t="s">
        <v>6359</v>
      </c>
      <c r="U982" s="7" t="s">
        <v>6360</v>
      </c>
      <c r="V982" s="1">
        <v>34</v>
      </c>
      <c r="W982" s="1">
        <v>63</v>
      </c>
      <c r="X982" s="1">
        <v>0</v>
      </c>
      <c r="Y982" s="1">
        <v>179</v>
      </c>
      <c r="Z982" s="1">
        <v>35</v>
      </c>
      <c r="AA982" s="1">
        <v>15</v>
      </c>
      <c r="AB982" s="1">
        <v>97</v>
      </c>
      <c r="AC982" s="1">
        <v>7</v>
      </c>
      <c r="AD982" s="1">
        <v>194</v>
      </c>
      <c r="AE982" s="1">
        <v>8</v>
      </c>
      <c r="AF982" s="1">
        <v>7</v>
      </c>
      <c r="AG982" s="1">
        <v>17</v>
      </c>
      <c r="AH982" s="1">
        <v>3</v>
      </c>
      <c r="AI982" s="1">
        <v>31</v>
      </c>
      <c r="AJ982" s="1">
        <v>6</v>
      </c>
      <c r="AK982" s="3">
        <f t="shared" si="4"/>
        <v>194</v>
      </c>
      <c r="AL982" s="1" t="s">
        <v>28</v>
      </c>
    </row>
    <row r="983" spans="1:38" ht="15.75" customHeight="1">
      <c r="A983" s="1">
        <v>983</v>
      </c>
      <c r="B983" s="1">
        <v>983</v>
      </c>
      <c r="C983" s="1" t="s">
        <v>6361</v>
      </c>
      <c r="D983" s="1" t="s">
        <v>6362</v>
      </c>
      <c r="E983" s="1">
        <v>1054</v>
      </c>
      <c r="F983" s="2">
        <f t="shared" si="0"/>
        <v>17.566666666666666</v>
      </c>
      <c r="G983" s="5">
        <v>40737</v>
      </c>
      <c r="H983" s="3">
        <f t="shared" si="1"/>
        <v>3</v>
      </c>
      <c r="I983" s="3" t="s">
        <v>79</v>
      </c>
      <c r="J983" s="5">
        <v>40743</v>
      </c>
      <c r="K983" s="6">
        <v>40743</v>
      </c>
      <c r="L983" s="3">
        <f t="shared" si="2"/>
        <v>2</v>
      </c>
      <c r="M983" s="3" t="s">
        <v>71</v>
      </c>
      <c r="N983" s="1" t="s">
        <v>6363</v>
      </c>
      <c r="O983" s="1">
        <v>222</v>
      </c>
      <c r="P983" s="4">
        <f t="shared" si="9"/>
        <v>237257.28571428571</v>
      </c>
      <c r="Q983" s="1">
        <v>1660801</v>
      </c>
      <c r="R983" s="1" t="s">
        <v>6364</v>
      </c>
      <c r="S983" s="1" t="s">
        <v>6365</v>
      </c>
      <c r="T983" s="1" t="s">
        <v>6366</v>
      </c>
      <c r="U983" s="7" t="s">
        <v>6367</v>
      </c>
      <c r="V983" s="1">
        <v>39</v>
      </c>
      <c r="W983" s="1">
        <v>42</v>
      </c>
      <c r="X983" s="1">
        <v>9</v>
      </c>
      <c r="Y983" s="1">
        <v>82</v>
      </c>
      <c r="Z983" s="1">
        <v>581</v>
      </c>
      <c r="AA983" s="1">
        <v>282</v>
      </c>
      <c r="AB983" s="1">
        <v>929</v>
      </c>
      <c r="AC983" s="1">
        <v>157</v>
      </c>
      <c r="AD983" s="1">
        <v>323</v>
      </c>
      <c r="AE983" s="1">
        <v>217</v>
      </c>
      <c r="AF983" s="1">
        <v>22</v>
      </c>
      <c r="AG983" s="1">
        <v>70</v>
      </c>
      <c r="AH983" s="1">
        <v>13</v>
      </c>
      <c r="AI983" s="1">
        <v>462</v>
      </c>
      <c r="AJ983" s="1">
        <v>29</v>
      </c>
      <c r="AK983" s="3">
        <f t="shared" si="4"/>
        <v>929</v>
      </c>
      <c r="AL983" s="1" t="s">
        <v>26</v>
      </c>
    </row>
    <row r="984" spans="1:38" ht="15.75" customHeight="1">
      <c r="A984" s="1">
        <v>984</v>
      </c>
      <c r="B984" s="1">
        <v>984</v>
      </c>
      <c r="C984" s="1" t="s">
        <v>6368</v>
      </c>
      <c r="D984" s="1" t="s">
        <v>6369</v>
      </c>
      <c r="E984" s="1">
        <v>835</v>
      </c>
      <c r="F984" s="2">
        <f t="shared" si="0"/>
        <v>13.916666666666666</v>
      </c>
      <c r="G984" s="5">
        <v>40736</v>
      </c>
      <c r="H984" s="3">
        <f t="shared" si="1"/>
        <v>2</v>
      </c>
      <c r="I984" s="3" t="s">
        <v>71</v>
      </c>
      <c r="J984" s="5">
        <v>40744</v>
      </c>
      <c r="K984" s="6">
        <v>40744</v>
      </c>
      <c r="L984" s="3">
        <f t="shared" si="2"/>
        <v>3</v>
      </c>
      <c r="M984" s="3" t="s">
        <v>79</v>
      </c>
      <c r="N984" s="1" t="s">
        <v>6370</v>
      </c>
      <c r="O984" s="1">
        <v>621</v>
      </c>
      <c r="P984" s="4">
        <f t="shared" si="9"/>
        <v>351819.14285714284</v>
      </c>
      <c r="Q984" s="1">
        <v>2462734</v>
      </c>
      <c r="R984" s="1" t="s">
        <v>6371</v>
      </c>
      <c r="S984" s="1" t="s">
        <v>6372</v>
      </c>
      <c r="T984" s="1" t="s">
        <v>6373</v>
      </c>
      <c r="U984" s="7" t="s">
        <v>6374</v>
      </c>
      <c r="V984" s="1">
        <v>37</v>
      </c>
      <c r="W984" s="1">
        <v>1698</v>
      </c>
      <c r="X984" s="1">
        <v>92</v>
      </c>
      <c r="Y984" s="1">
        <v>1000</v>
      </c>
      <c r="Z984" s="1">
        <v>499</v>
      </c>
      <c r="AA984" s="1">
        <v>24</v>
      </c>
      <c r="AB984" s="1">
        <v>242</v>
      </c>
      <c r="AC984" s="1">
        <v>138</v>
      </c>
      <c r="AD984" s="1">
        <v>2203</v>
      </c>
      <c r="AE984" s="1">
        <v>247</v>
      </c>
      <c r="AF984" s="1">
        <v>121</v>
      </c>
      <c r="AG984" s="1">
        <v>135</v>
      </c>
      <c r="AH984" s="1">
        <v>60</v>
      </c>
      <c r="AI984" s="1">
        <v>325</v>
      </c>
      <c r="AJ984" s="1">
        <v>111</v>
      </c>
      <c r="AK984" s="3">
        <f t="shared" si="4"/>
        <v>2203</v>
      </c>
      <c r="AL984" s="1" t="s">
        <v>28</v>
      </c>
    </row>
    <row r="985" spans="1:38" ht="15.75" customHeight="1">
      <c r="A985" s="1">
        <v>985</v>
      </c>
      <c r="B985" s="1">
        <v>985</v>
      </c>
      <c r="C985" s="1" t="s">
        <v>6375</v>
      </c>
      <c r="D985" s="1" t="s">
        <v>6376</v>
      </c>
      <c r="E985" s="1">
        <v>922</v>
      </c>
      <c r="F985" s="2">
        <f t="shared" si="0"/>
        <v>15.366666666666667</v>
      </c>
      <c r="G985" s="5">
        <v>40736</v>
      </c>
      <c r="H985" s="3">
        <f t="shared" si="1"/>
        <v>2</v>
      </c>
      <c r="I985" s="3" t="s">
        <v>71</v>
      </c>
      <c r="J985" s="5">
        <v>40745</v>
      </c>
      <c r="K985" s="6">
        <v>40745</v>
      </c>
      <c r="L985" s="3">
        <f t="shared" si="2"/>
        <v>4</v>
      </c>
      <c r="M985" s="3" t="s">
        <v>55</v>
      </c>
      <c r="N985" s="1" t="s">
        <v>6377</v>
      </c>
      <c r="O985" s="1">
        <v>292</v>
      </c>
      <c r="P985" s="4">
        <f t="shared" si="9"/>
        <v>526996.42857142852</v>
      </c>
      <c r="Q985" s="1">
        <v>3688975</v>
      </c>
      <c r="R985" s="1" t="s">
        <v>6378</v>
      </c>
      <c r="S985" s="1" t="s">
        <v>6379</v>
      </c>
      <c r="T985" s="1" t="s">
        <v>6380</v>
      </c>
      <c r="U985" s="7" t="s">
        <v>6381</v>
      </c>
      <c r="V985" s="1">
        <v>36</v>
      </c>
      <c r="W985" s="1">
        <v>128</v>
      </c>
      <c r="X985" s="1">
        <v>91</v>
      </c>
      <c r="Y985" s="1">
        <v>66</v>
      </c>
      <c r="Z985" s="1">
        <v>1729</v>
      </c>
      <c r="AA985" s="1">
        <v>158</v>
      </c>
      <c r="AB985" s="1">
        <v>1360</v>
      </c>
      <c r="AC985" s="1">
        <v>546</v>
      </c>
      <c r="AD985" s="1">
        <v>347</v>
      </c>
      <c r="AE985" s="1">
        <v>811</v>
      </c>
      <c r="AF985" s="1">
        <v>47</v>
      </c>
      <c r="AG985" s="1">
        <v>128</v>
      </c>
      <c r="AH985" s="1">
        <v>26</v>
      </c>
      <c r="AI985" s="1">
        <v>441</v>
      </c>
      <c r="AJ985" s="1">
        <v>71</v>
      </c>
      <c r="AK985" s="3">
        <f t="shared" si="4"/>
        <v>1729</v>
      </c>
      <c r="AL985" s="1" t="s">
        <v>24</v>
      </c>
    </row>
    <row r="986" spans="1:38" ht="15.75" customHeight="1">
      <c r="A986" s="1">
        <v>986</v>
      </c>
      <c r="B986" s="1">
        <v>986</v>
      </c>
      <c r="C986" s="1" t="s">
        <v>6382</v>
      </c>
      <c r="D986" s="1" t="s">
        <v>6383</v>
      </c>
      <c r="E986" s="1">
        <v>379</v>
      </c>
      <c r="F986" s="2">
        <f t="shared" si="0"/>
        <v>6.3166666666666664</v>
      </c>
      <c r="G986" s="5">
        <v>40738</v>
      </c>
      <c r="H986" s="3">
        <f t="shared" si="1"/>
        <v>4</v>
      </c>
      <c r="I986" s="3" t="s">
        <v>55</v>
      </c>
      <c r="J986" s="5">
        <v>40746</v>
      </c>
      <c r="K986" s="6">
        <v>40746</v>
      </c>
      <c r="L986" s="3">
        <f t="shared" si="2"/>
        <v>5</v>
      </c>
      <c r="M986" s="3" t="s">
        <v>39</v>
      </c>
      <c r="N986" s="1" t="s">
        <v>1147</v>
      </c>
      <c r="O986" s="1">
        <v>440</v>
      </c>
      <c r="P986" s="4">
        <f t="shared" si="9"/>
        <v>894986</v>
      </c>
      <c r="Q986" s="1">
        <v>6264902</v>
      </c>
      <c r="R986" s="1" t="s">
        <v>6384</v>
      </c>
      <c r="S986" s="1" t="s">
        <v>6385</v>
      </c>
      <c r="T986" s="1" t="s">
        <v>6386</v>
      </c>
      <c r="U986" s="7" t="s">
        <v>6387</v>
      </c>
      <c r="V986" s="1">
        <v>45</v>
      </c>
      <c r="W986" s="1">
        <v>630</v>
      </c>
      <c r="X986" s="1">
        <v>16</v>
      </c>
      <c r="Y986" s="1">
        <v>59</v>
      </c>
      <c r="Z986" s="1">
        <v>1197</v>
      </c>
      <c r="AA986" s="1">
        <v>110</v>
      </c>
      <c r="AB986" s="1">
        <v>260</v>
      </c>
      <c r="AC986" s="1">
        <v>1333</v>
      </c>
      <c r="AD986" s="1">
        <v>721</v>
      </c>
      <c r="AE986" s="1">
        <v>1487</v>
      </c>
      <c r="AF986" s="1">
        <v>24</v>
      </c>
      <c r="AG986" s="1">
        <v>119</v>
      </c>
      <c r="AH986" s="1">
        <v>13</v>
      </c>
      <c r="AI986" s="1">
        <v>73</v>
      </c>
      <c r="AJ986" s="1">
        <v>20</v>
      </c>
      <c r="AK986" s="3">
        <f t="shared" si="4"/>
        <v>1487</v>
      </c>
      <c r="AL986" s="1" t="s">
        <v>142</v>
      </c>
    </row>
    <row r="987" spans="1:38" ht="15.75" customHeight="1">
      <c r="A987" s="1">
        <v>987</v>
      </c>
      <c r="B987" s="1">
        <v>987</v>
      </c>
      <c r="C987" s="1" t="s">
        <v>6388</v>
      </c>
      <c r="D987" s="1" t="s">
        <v>6389</v>
      </c>
      <c r="E987" s="1">
        <v>1202</v>
      </c>
      <c r="F987" s="2">
        <f t="shared" si="0"/>
        <v>20.033333333333335</v>
      </c>
      <c r="G987" s="5">
        <v>40738</v>
      </c>
      <c r="H987" s="3">
        <f t="shared" si="1"/>
        <v>4</v>
      </c>
      <c r="I987" s="3" t="s">
        <v>55</v>
      </c>
      <c r="J987" s="5">
        <v>40749</v>
      </c>
      <c r="K987" s="6">
        <v>40749</v>
      </c>
      <c r="L987" s="3">
        <f t="shared" si="2"/>
        <v>1</v>
      </c>
      <c r="M987" s="3" t="s">
        <v>40</v>
      </c>
      <c r="N987" s="1" t="s">
        <v>4012</v>
      </c>
      <c r="O987" s="1">
        <v>212</v>
      </c>
      <c r="P987" s="4">
        <f t="shared" si="9"/>
        <v>94182.28571428571</v>
      </c>
      <c r="Q987" s="1">
        <v>659276</v>
      </c>
      <c r="R987" s="1" t="s">
        <v>6390</v>
      </c>
      <c r="S987" s="1" t="s">
        <v>6391</v>
      </c>
      <c r="T987" s="1" t="s">
        <v>6392</v>
      </c>
      <c r="U987" s="7" t="s">
        <v>6393</v>
      </c>
      <c r="V987" s="1">
        <v>31</v>
      </c>
      <c r="W987" s="1">
        <v>11</v>
      </c>
      <c r="X987" s="1">
        <v>9</v>
      </c>
      <c r="Y987" s="1">
        <v>210</v>
      </c>
      <c r="Z987" s="1">
        <v>113</v>
      </c>
      <c r="AA987" s="1">
        <v>4</v>
      </c>
      <c r="AB987" s="1">
        <v>316</v>
      </c>
      <c r="AC987" s="1">
        <v>38</v>
      </c>
      <c r="AD987" s="1">
        <v>181</v>
      </c>
      <c r="AE987" s="1">
        <v>50</v>
      </c>
      <c r="AF987" s="1">
        <v>14</v>
      </c>
      <c r="AG987" s="1">
        <v>20</v>
      </c>
      <c r="AH987" s="1">
        <v>14</v>
      </c>
      <c r="AI987" s="1">
        <v>521</v>
      </c>
      <c r="AJ987" s="1">
        <v>48</v>
      </c>
      <c r="AK987" s="3">
        <f t="shared" si="4"/>
        <v>521</v>
      </c>
      <c r="AL987" s="1" t="s">
        <v>33</v>
      </c>
    </row>
    <row r="988" spans="1:38" ht="15.75" customHeight="1">
      <c r="A988" s="1">
        <v>988</v>
      </c>
      <c r="B988" s="1">
        <v>988</v>
      </c>
      <c r="C988" s="1" t="s">
        <v>6394</v>
      </c>
      <c r="D988" s="1" t="s">
        <v>6395</v>
      </c>
      <c r="E988" s="1">
        <v>1053</v>
      </c>
      <c r="F988" s="2">
        <f t="shared" si="0"/>
        <v>17.55</v>
      </c>
      <c r="G988" s="5">
        <v>40735</v>
      </c>
      <c r="H988" s="3">
        <f t="shared" si="1"/>
        <v>1</v>
      </c>
      <c r="I988" s="3" t="s">
        <v>40</v>
      </c>
      <c r="J988" s="5">
        <v>40750</v>
      </c>
      <c r="K988" s="6">
        <v>40750</v>
      </c>
      <c r="L988" s="3">
        <f t="shared" si="2"/>
        <v>2</v>
      </c>
      <c r="M988" s="3" t="s">
        <v>71</v>
      </c>
      <c r="N988" s="1" t="s">
        <v>6396</v>
      </c>
      <c r="O988" s="1">
        <v>238</v>
      </c>
      <c r="P988" s="4">
        <f t="shared" si="9"/>
        <v>205133.28571428571</v>
      </c>
      <c r="Q988" s="1">
        <v>1435933</v>
      </c>
      <c r="R988" s="1" t="s">
        <v>6397</v>
      </c>
      <c r="S988" s="1" t="s">
        <v>6398</v>
      </c>
      <c r="T988" s="1" t="s">
        <v>6399</v>
      </c>
      <c r="U988" s="7" t="s">
        <v>6400</v>
      </c>
      <c r="V988" s="1">
        <v>34</v>
      </c>
      <c r="W988" s="1">
        <v>50</v>
      </c>
      <c r="X988" s="1">
        <v>54</v>
      </c>
      <c r="Y988" s="1">
        <v>17</v>
      </c>
      <c r="Z988" s="1">
        <v>661</v>
      </c>
      <c r="AA988" s="1">
        <v>33</v>
      </c>
      <c r="AB988" s="1">
        <v>644</v>
      </c>
      <c r="AC988" s="1">
        <v>313</v>
      </c>
      <c r="AD988" s="1">
        <v>175</v>
      </c>
      <c r="AE988" s="1">
        <v>211</v>
      </c>
      <c r="AF988" s="1">
        <v>62</v>
      </c>
      <c r="AG988" s="1">
        <v>101</v>
      </c>
      <c r="AH988" s="1">
        <v>12</v>
      </c>
      <c r="AI988" s="1">
        <v>263</v>
      </c>
      <c r="AJ988" s="1">
        <v>99</v>
      </c>
      <c r="AK988" s="3">
        <f t="shared" si="4"/>
        <v>661</v>
      </c>
      <c r="AL988" s="1" t="s">
        <v>24</v>
      </c>
    </row>
    <row r="989" spans="1:38" ht="15.75" customHeight="1">
      <c r="A989" s="1">
        <v>989</v>
      </c>
      <c r="B989" s="1">
        <v>989</v>
      </c>
      <c r="C989" s="1" t="s">
        <v>6401</v>
      </c>
      <c r="D989" s="1" t="s">
        <v>6402</v>
      </c>
      <c r="E989" s="1">
        <v>977</v>
      </c>
      <c r="F989" s="2">
        <f t="shared" si="0"/>
        <v>16.283333333333335</v>
      </c>
      <c r="G989" s="5">
        <v>40736</v>
      </c>
      <c r="H989" s="3">
        <f t="shared" si="1"/>
        <v>2</v>
      </c>
      <c r="I989" s="3" t="s">
        <v>71</v>
      </c>
      <c r="J989" s="5">
        <v>40751</v>
      </c>
      <c r="K989" s="6">
        <v>40751</v>
      </c>
      <c r="L989" s="3">
        <f t="shared" si="2"/>
        <v>3</v>
      </c>
      <c r="M989" s="3" t="s">
        <v>79</v>
      </c>
      <c r="N989" s="1" t="s">
        <v>257</v>
      </c>
      <c r="O989" s="1">
        <v>212</v>
      </c>
      <c r="P989" s="4">
        <f t="shared" si="9"/>
        <v>278421.28571428574</v>
      </c>
      <c r="Q989" s="1">
        <v>1948949</v>
      </c>
      <c r="R989" s="1" t="s">
        <v>6403</v>
      </c>
      <c r="S989" s="1" t="s">
        <v>6404</v>
      </c>
      <c r="T989" s="1" t="s">
        <v>6405</v>
      </c>
      <c r="U989" s="7" t="s">
        <v>6406</v>
      </c>
      <c r="V989" s="1">
        <v>41</v>
      </c>
      <c r="W989" s="1">
        <v>123</v>
      </c>
      <c r="X989" s="1">
        <v>4</v>
      </c>
      <c r="Y989" s="1">
        <v>19</v>
      </c>
      <c r="Z989" s="1">
        <v>1125</v>
      </c>
      <c r="AA989" s="1">
        <v>568</v>
      </c>
      <c r="AB989" s="1">
        <v>960</v>
      </c>
      <c r="AC989" s="1">
        <v>204</v>
      </c>
      <c r="AD989" s="1">
        <v>426</v>
      </c>
      <c r="AE989" s="1">
        <v>127</v>
      </c>
      <c r="AF989" s="1">
        <v>10</v>
      </c>
      <c r="AG989" s="1">
        <v>112</v>
      </c>
      <c r="AH989" s="1">
        <v>7</v>
      </c>
      <c r="AI989" s="1">
        <v>413</v>
      </c>
      <c r="AJ989" s="1">
        <v>15</v>
      </c>
      <c r="AK989" s="3">
        <f t="shared" si="4"/>
        <v>1125</v>
      </c>
      <c r="AL989" s="1" t="s">
        <v>24</v>
      </c>
    </row>
    <row r="990" spans="1:38" ht="15.75" customHeight="1">
      <c r="A990" s="1">
        <v>990</v>
      </c>
      <c r="B990" s="1">
        <v>990</v>
      </c>
      <c r="C990" s="1" t="s">
        <v>6407</v>
      </c>
      <c r="D990" s="1" t="s">
        <v>6408</v>
      </c>
      <c r="E990" s="1">
        <v>1150</v>
      </c>
      <c r="F990" s="2">
        <f t="shared" si="0"/>
        <v>19.166666666666668</v>
      </c>
      <c r="G990" s="5">
        <v>40737</v>
      </c>
      <c r="H990" s="3">
        <f t="shared" si="1"/>
        <v>3</v>
      </c>
      <c r="I990" s="3" t="s">
        <v>79</v>
      </c>
      <c r="J990" s="5">
        <v>40752</v>
      </c>
      <c r="K990" s="6">
        <v>40752</v>
      </c>
      <c r="L990" s="3">
        <f t="shared" si="2"/>
        <v>4</v>
      </c>
      <c r="M990" s="3" t="s">
        <v>55</v>
      </c>
      <c r="N990" s="1" t="s">
        <v>6409</v>
      </c>
      <c r="O990" s="1">
        <v>162</v>
      </c>
      <c r="P990" s="4">
        <f t="shared" si="9"/>
        <v>116072.57142857143</v>
      </c>
      <c r="Q990" s="1">
        <v>812508</v>
      </c>
      <c r="R990" s="1" t="s">
        <v>6410</v>
      </c>
      <c r="S990" s="1" t="s">
        <v>6411</v>
      </c>
      <c r="T990" s="1" t="s">
        <v>6412</v>
      </c>
      <c r="U990" s="7" t="s">
        <v>6413</v>
      </c>
      <c r="V990" s="1">
        <v>32</v>
      </c>
      <c r="W990" s="1">
        <v>47</v>
      </c>
      <c r="X990" s="1">
        <v>9</v>
      </c>
      <c r="Y990" s="1">
        <v>130</v>
      </c>
      <c r="Z990" s="1">
        <v>54</v>
      </c>
      <c r="AA990" s="1">
        <v>9</v>
      </c>
      <c r="AB990" s="1">
        <v>258</v>
      </c>
      <c r="AC990" s="1">
        <v>42</v>
      </c>
      <c r="AD990" s="1">
        <v>486</v>
      </c>
      <c r="AE990" s="1">
        <v>82</v>
      </c>
      <c r="AF990" s="1">
        <v>40</v>
      </c>
      <c r="AG990" s="1">
        <v>42</v>
      </c>
      <c r="AH990" s="1">
        <v>8</v>
      </c>
      <c r="AI990" s="1">
        <v>306</v>
      </c>
      <c r="AJ990" s="1">
        <v>34</v>
      </c>
      <c r="AK990" s="3">
        <f t="shared" si="4"/>
        <v>486</v>
      </c>
      <c r="AL990" s="1" t="s">
        <v>28</v>
      </c>
    </row>
    <row r="991" spans="1:38" ht="15.75" customHeight="1">
      <c r="A991" s="1">
        <v>991</v>
      </c>
      <c r="B991" s="1">
        <v>991</v>
      </c>
      <c r="C991" s="1" t="s">
        <v>6414</v>
      </c>
      <c r="D991" s="1" t="s">
        <v>3500</v>
      </c>
      <c r="E991" s="1">
        <v>470</v>
      </c>
      <c r="F991" s="2">
        <f t="shared" si="0"/>
        <v>7.833333333333333</v>
      </c>
      <c r="G991" s="5">
        <v>40734</v>
      </c>
      <c r="H991" s="3">
        <f t="shared" si="1"/>
        <v>7</v>
      </c>
      <c r="I991" s="3" t="s">
        <v>87</v>
      </c>
      <c r="J991" s="5">
        <v>40753</v>
      </c>
      <c r="K991" s="6">
        <v>40753</v>
      </c>
      <c r="L991" s="3">
        <f t="shared" si="2"/>
        <v>5</v>
      </c>
      <c r="M991" s="3" t="s">
        <v>39</v>
      </c>
      <c r="N991" s="1" t="s">
        <v>3501</v>
      </c>
      <c r="O991" s="1">
        <v>351</v>
      </c>
      <c r="P991" s="4">
        <f t="shared" si="9"/>
        <v>771746.85714285716</v>
      </c>
      <c r="Q991" s="1">
        <v>5402228</v>
      </c>
      <c r="R991" s="1" t="s">
        <v>6415</v>
      </c>
      <c r="S991" s="1" t="s">
        <v>6416</v>
      </c>
      <c r="T991" s="1" t="s">
        <v>6417</v>
      </c>
      <c r="U991" s="7" t="s">
        <v>6418</v>
      </c>
      <c r="V991" s="1">
        <v>48</v>
      </c>
      <c r="W991" s="1">
        <v>577</v>
      </c>
      <c r="X991" s="1">
        <v>60</v>
      </c>
      <c r="Y991" s="1">
        <v>164</v>
      </c>
      <c r="Z991" s="1">
        <v>984</v>
      </c>
      <c r="AA991" s="1">
        <v>92</v>
      </c>
      <c r="AB991" s="1">
        <v>2027</v>
      </c>
      <c r="AC991" s="1">
        <v>229</v>
      </c>
      <c r="AD991" s="1">
        <v>2334</v>
      </c>
      <c r="AE991" s="1">
        <v>83</v>
      </c>
      <c r="AF991" s="1">
        <v>52</v>
      </c>
      <c r="AG991" s="1">
        <v>532</v>
      </c>
      <c r="AH991" s="1">
        <v>74</v>
      </c>
      <c r="AI991" s="1">
        <v>1219</v>
      </c>
      <c r="AJ991" s="1">
        <v>132</v>
      </c>
      <c r="AK991" s="3">
        <f t="shared" si="4"/>
        <v>2334</v>
      </c>
      <c r="AL991" s="1" t="s">
        <v>28</v>
      </c>
    </row>
    <row r="992" spans="1:38" ht="15.75" customHeight="1">
      <c r="A992" s="1">
        <v>992</v>
      </c>
      <c r="B992" s="1">
        <v>992</v>
      </c>
      <c r="C992" s="1" t="s">
        <v>6419</v>
      </c>
      <c r="D992" s="1" t="s">
        <v>6420</v>
      </c>
      <c r="E992" s="1">
        <v>329</v>
      </c>
      <c r="F992" s="2">
        <f t="shared" si="0"/>
        <v>5.4833333333333334</v>
      </c>
      <c r="G992" s="5">
        <v>40734</v>
      </c>
      <c r="H992" s="3">
        <f t="shared" si="1"/>
        <v>7</v>
      </c>
      <c r="I992" s="3" t="s">
        <v>87</v>
      </c>
      <c r="J992" s="5">
        <v>40756</v>
      </c>
      <c r="K992" s="6">
        <v>40756</v>
      </c>
      <c r="L992" s="3">
        <f t="shared" si="2"/>
        <v>1</v>
      </c>
      <c r="M992" s="3" t="s">
        <v>40</v>
      </c>
      <c r="N992" s="1" t="s">
        <v>478</v>
      </c>
      <c r="O992" s="1">
        <v>189</v>
      </c>
      <c r="P992" s="4">
        <f t="shared" si="9"/>
        <v>162137.28571428571</v>
      </c>
      <c r="Q992" s="1">
        <v>1134961</v>
      </c>
      <c r="R992" s="1" t="s">
        <v>6421</v>
      </c>
      <c r="S992" s="1" t="s">
        <v>6422</v>
      </c>
      <c r="T992" s="1" t="s">
        <v>6423</v>
      </c>
      <c r="U992" s="7" t="s">
        <v>6424</v>
      </c>
      <c r="V992" s="1">
        <v>42</v>
      </c>
      <c r="W992" s="1">
        <v>12</v>
      </c>
      <c r="X992" s="1">
        <v>17</v>
      </c>
      <c r="Y992" s="1">
        <v>31</v>
      </c>
      <c r="Z992" s="1">
        <v>348</v>
      </c>
      <c r="AA992" s="1">
        <v>26</v>
      </c>
      <c r="AB992" s="1">
        <v>314</v>
      </c>
      <c r="AC992" s="1">
        <v>80</v>
      </c>
      <c r="AD992" s="1">
        <v>102</v>
      </c>
      <c r="AE992" s="1">
        <v>52</v>
      </c>
      <c r="AF992" s="1">
        <v>25</v>
      </c>
      <c r="AG992" s="1">
        <v>227</v>
      </c>
      <c r="AH992" s="1">
        <v>44</v>
      </c>
      <c r="AI992" s="1">
        <v>90</v>
      </c>
      <c r="AJ992" s="1">
        <v>160</v>
      </c>
      <c r="AK992" s="3">
        <f t="shared" si="4"/>
        <v>348</v>
      </c>
      <c r="AL992" s="1" t="s">
        <v>24</v>
      </c>
    </row>
    <row r="993" spans="1:38" ht="15.75" customHeight="1">
      <c r="A993" s="1">
        <v>993</v>
      </c>
      <c r="B993" s="1">
        <v>993</v>
      </c>
      <c r="C993" s="1" t="s">
        <v>6425</v>
      </c>
      <c r="D993" s="1" t="s">
        <v>6426</v>
      </c>
      <c r="E993" s="1">
        <v>771</v>
      </c>
      <c r="F993" s="2">
        <f t="shared" si="0"/>
        <v>12.85</v>
      </c>
      <c r="G993" s="5">
        <v>40736</v>
      </c>
      <c r="H993" s="3">
        <f t="shared" si="1"/>
        <v>2</v>
      </c>
      <c r="I993" s="3" t="s">
        <v>71</v>
      </c>
      <c r="J993" s="5">
        <v>40757</v>
      </c>
      <c r="K993" s="6">
        <v>40757</v>
      </c>
      <c r="L993" s="3">
        <f t="shared" si="2"/>
        <v>2</v>
      </c>
      <c r="M993" s="3" t="s">
        <v>71</v>
      </c>
      <c r="N993" s="1" t="s">
        <v>6427</v>
      </c>
      <c r="O993" s="1">
        <v>375</v>
      </c>
      <c r="P993" s="4">
        <f t="shared" si="9"/>
        <v>357198.42857142858</v>
      </c>
      <c r="Q993" s="1">
        <v>2500389</v>
      </c>
      <c r="R993" s="1" t="s">
        <v>6428</v>
      </c>
      <c r="S993" s="1" t="s">
        <v>6429</v>
      </c>
      <c r="T993" s="1" t="s">
        <v>6430</v>
      </c>
      <c r="U993" s="7" t="s">
        <v>6431</v>
      </c>
      <c r="V993" s="1">
        <v>37</v>
      </c>
      <c r="W993" s="1">
        <v>85</v>
      </c>
      <c r="X993" s="1">
        <v>25</v>
      </c>
      <c r="Y993" s="1">
        <v>40</v>
      </c>
      <c r="Z993" s="1">
        <v>719</v>
      </c>
      <c r="AA993" s="1">
        <v>8</v>
      </c>
      <c r="AB993" s="1">
        <v>455</v>
      </c>
      <c r="AC993" s="1">
        <v>1235</v>
      </c>
      <c r="AD993" s="1">
        <v>539</v>
      </c>
      <c r="AE993" s="1">
        <v>482</v>
      </c>
      <c r="AF993" s="1">
        <v>63</v>
      </c>
      <c r="AG993" s="1">
        <v>104</v>
      </c>
      <c r="AH993" s="1">
        <v>16</v>
      </c>
      <c r="AI993" s="1">
        <v>154</v>
      </c>
      <c r="AJ993" s="1">
        <v>119</v>
      </c>
      <c r="AK993" s="3">
        <f t="shared" si="4"/>
        <v>1235</v>
      </c>
      <c r="AL993" s="1" t="s">
        <v>27</v>
      </c>
    </row>
    <row r="994" spans="1:38" ht="15.75" customHeight="1">
      <c r="A994" s="1">
        <v>994</v>
      </c>
      <c r="B994" s="1">
        <v>994</v>
      </c>
      <c r="C994" s="1" t="s">
        <v>6432</v>
      </c>
      <c r="D994" s="1" t="s">
        <v>6433</v>
      </c>
      <c r="E994" s="1">
        <v>1210</v>
      </c>
      <c r="F994" s="2">
        <f t="shared" si="0"/>
        <v>20.166666666666668</v>
      </c>
      <c r="G994" s="5">
        <v>40736</v>
      </c>
      <c r="H994" s="3">
        <f t="shared" si="1"/>
        <v>2</v>
      </c>
      <c r="I994" s="3" t="s">
        <v>71</v>
      </c>
      <c r="J994" s="5">
        <v>40758</v>
      </c>
      <c r="K994" s="6">
        <v>40758</v>
      </c>
      <c r="L994" s="3">
        <f t="shared" si="2"/>
        <v>3</v>
      </c>
      <c r="M994" s="3" t="s">
        <v>79</v>
      </c>
      <c r="N994" s="1" t="s">
        <v>229</v>
      </c>
      <c r="O994" s="1">
        <v>405</v>
      </c>
      <c r="P994" s="4">
        <f t="shared" si="9"/>
        <v>203051</v>
      </c>
      <c r="Q994" s="1">
        <v>1421357</v>
      </c>
      <c r="R994" s="1" t="s">
        <v>6434</v>
      </c>
      <c r="S994" s="1" t="s">
        <v>6435</v>
      </c>
      <c r="T994" s="1" t="s">
        <v>6436</v>
      </c>
      <c r="U994" s="7" t="s">
        <v>6437</v>
      </c>
      <c r="V994" s="1">
        <v>43</v>
      </c>
      <c r="W994" s="1">
        <v>32</v>
      </c>
      <c r="X994" s="1">
        <v>38</v>
      </c>
      <c r="Y994" s="1">
        <v>30</v>
      </c>
      <c r="Z994" s="1">
        <v>440</v>
      </c>
      <c r="AA994" s="1">
        <v>17</v>
      </c>
      <c r="AB994" s="1">
        <v>624</v>
      </c>
      <c r="AC994" s="1">
        <v>93</v>
      </c>
      <c r="AD994" s="1">
        <v>174</v>
      </c>
      <c r="AE994" s="1">
        <v>48</v>
      </c>
      <c r="AF994" s="1">
        <v>107</v>
      </c>
      <c r="AG994" s="1">
        <v>178</v>
      </c>
      <c r="AH994" s="1">
        <v>125</v>
      </c>
      <c r="AI994" s="1">
        <v>187</v>
      </c>
      <c r="AJ994" s="1">
        <v>389</v>
      </c>
      <c r="AK994" s="3">
        <f t="shared" si="4"/>
        <v>624</v>
      </c>
      <c r="AL994" s="1" t="s">
        <v>26</v>
      </c>
    </row>
    <row r="995" spans="1:38" ht="15.75" customHeight="1">
      <c r="A995" s="1">
        <v>995</v>
      </c>
      <c r="B995" s="1">
        <v>995</v>
      </c>
      <c r="C995" s="1" t="s">
        <v>6438</v>
      </c>
      <c r="D995" s="1" t="s">
        <v>6439</v>
      </c>
      <c r="E995" s="1">
        <v>325</v>
      </c>
      <c r="F995" s="2">
        <f t="shared" si="0"/>
        <v>5.416666666666667</v>
      </c>
      <c r="G995" s="5">
        <v>40737</v>
      </c>
      <c r="H995" s="3">
        <f t="shared" si="1"/>
        <v>3</v>
      </c>
      <c r="I995" s="3" t="s">
        <v>79</v>
      </c>
      <c r="J995" s="5">
        <v>40759</v>
      </c>
      <c r="K995" s="6">
        <v>40759</v>
      </c>
      <c r="L995" s="3">
        <f t="shared" si="2"/>
        <v>4</v>
      </c>
      <c r="M995" s="3" t="s">
        <v>55</v>
      </c>
      <c r="N995" s="1" t="s">
        <v>6440</v>
      </c>
      <c r="O995" s="1">
        <v>75</v>
      </c>
      <c r="P995" s="4">
        <f t="shared" si="9"/>
        <v>78720.142857142855</v>
      </c>
      <c r="Q995" s="1">
        <v>551041</v>
      </c>
      <c r="R995" s="1" t="s">
        <v>6441</v>
      </c>
      <c r="S995" s="1" t="s">
        <v>6442</v>
      </c>
      <c r="T995" s="1" t="s">
        <v>6443</v>
      </c>
      <c r="U995" s="7" t="s">
        <v>6444</v>
      </c>
      <c r="V995" s="1">
        <v>38</v>
      </c>
      <c r="W995" s="1">
        <v>5</v>
      </c>
      <c r="X995" s="1">
        <v>16</v>
      </c>
      <c r="Y995" s="1">
        <v>5</v>
      </c>
      <c r="Z995" s="1">
        <v>126</v>
      </c>
      <c r="AA995" s="1">
        <v>6</v>
      </c>
      <c r="AB995" s="1">
        <v>361</v>
      </c>
      <c r="AC995" s="1">
        <v>47</v>
      </c>
      <c r="AD995" s="1">
        <v>53</v>
      </c>
      <c r="AE995" s="1">
        <v>15</v>
      </c>
      <c r="AF995" s="1">
        <v>10</v>
      </c>
      <c r="AG995" s="1">
        <v>70</v>
      </c>
      <c r="AH995" s="1">
        <v>5</v>
      </c>
      <c r="AI995" s="1">
        <v>139</v>
      </c>
      <c r="AJ995" s="1">
        <v>29</v>
      </c>
      <c r="AK995" s="3">
        <f t="shared" si="4"/>
        <v>361</v>
      </c>
      <c r="AL995" s="1" t="s">
        <v>26</v>
      </c>
    </row>
    <row r="996" spans="1:38" ht="15.75" customHeight="1">
      <c r="A996" s="1">
        <v>996</v>
      </c>
      <c r="B996" s="1">
        <v>996</v>
      </c>
      <c r="C996" s="1" t="s">
        <v>6445</v>
      </c>
      <c r="D996" s="1" t="s">
        <v>1997</v>
      </c>
      <c r="E996" s="1">
        <v>286</v>
      </c>
      <c r="F996" s="2">
        <f t="shared" si="0"/>
        <v>4.7666666666666666</v>
      </c>
      <c r="G996" s="5">
        <v>40602</v>
      </c>
      <c r="H996" s="3">
        <f t="shared" si="1"/>
        <v>1</v>
      </c>
      <c r="I996" s="3" t="s">
        <v>40</v>
      </c>
      <c r="J996" s="5">
        <v>40760</v>
      </c>
      <c r="K996" s="6">
        <v>40760</v>
      </c>
      <c r="L996" s="3">
        <f t="shared" si="2"/>
        <v>5</v>
      </c>
      <c r="M996" s="3" t="s">
        <v>39</v>
      </c>
      <c r="N996" s="1" t="s">
        <v>257</v>
      </c>
      <c r="O996" s="1">
        <v>656</v>
      </c>
      <c r="P996" s="4">
        <f t="shared" si="9"/>
        <v>312963.71428571426</v>
      </c>
      <c r="Q996" s="1">
        <v>2190746</v>
      </c>
      <c r="R996" s="1" t="s">
        <v>6446</v>
      </c>
      <c r="S996" s="1" t="s">
        <v>6447</v>
      </c>
      <c r="T996" s="1" t="s">
        <v>6448</v>
      </c>
      <c r="U996" s="7" t="s">
        <v>6449</v>
      </c>
      <c r="V996" s="1">
        <v>39</v>
      </c>
      <c r="W996" s="1">
        <v>31</v>
      </c>
      <c r="X996" s="1">
        <v>25</v>
      </c>
      <c r="Y996" s="1">
        <v>157</v>
      </c>
      <c r="Z996" s="1">
        <v>320</v>
      </c>
      <c r="AA996" s="1">
        <v>708</v>
      </c>
      <c r="AB996" s="1">
        <v>837</v>
      </c>
      <c r="AC996" s="1">
        <v>89</v>
      </c>
      <c r="AD996" s="1">
        <v>162</v>
      </c>
      <c r="AE996" s="1">
        <v>138</v>
      </c>
      <c r="AF996" s="1">
        <v>9</v>
      </c>
      <c r="AG996" s="1">
        <v>118</v>
      </c>
      <c r="AH996" s="1">
        <v>87</v>
      </c>
      <c r="AI996" s="1">
        <v>521</v>
      </c>
      <c r="AJ996" s="1">
        <v>232</v>
      </c>
      <c r="AK996" s="3">
        <f t="shared" si="4"/>
        <v>837</v>
      </c>
      <c r="AL996" s="1" t="s">
        <v>26</v>
      </c>
    </row>
    <row r="997" spans="1:38" ht="15.75" customHeight="1">
      <c r="A997" s="1">
        <v>997</v>
      </c>
      <c r="B997" s="1">
        <v>997</v>
      </c>
      <c r="C997" s="1" t="s">
        <v>6450</v>
      </c>
      <c r="D997" s="1" t="s">
        <v>214</v>
      </c>
      <c r="E997" s="1">
        <v>778</v>
      </c>
      <c r="F997" s="2">
        <f t="shared" si="0"/>
        <v>12.966666666666667</v>
      </c>
      <c r="G997" s="5">
        <v>40515</v>
      </c>
      <c r="H997" s="3">
        <f t="shared" si="1"/>
        <v>5</v>
      </c>
      <c r="I997" s="3" t="s">
        <v>39</v>
      </c>
      <c r="J997" s="5">
        <v>40760</v>
      </c>
      <c r="K997" s="6">
        <v>40760</v>
      </c>
      <c r="L997" s="3">
        <f t="shared" si="2"/>
        <v>5</v>
      </c>
      <c r="M997" s="3" t="s">
        <v>39</v>
      </c>
      <c r="N997" s="1" t="s">
        <v>215</v>
      </c>
      <c r="O997" s="1">
        <v>300</v>
      </c>
      <c r="P997" s="4">
        <f t="shared" si="9"/>
        <v>192809.85714285713</v>
      </c>
      <c r="Q997" s="1">
        <v>1349669</v>
      </c>
      <c r="R997" s="1" t="s">
        <v>6451</v>
      </c>
      <c r="S997" s="1" t="s">
        <v>6452</v>
      </c>
      <c r="T997" s="1" t="s">
        <v>6453</v>
      </c>
      <c r="U997" s="7" t="s">
        <v>6454</v>
      </c>
      <c r="V997" s="1">
        <v>37</v>
      </c>
      <c r="W997" s="1">
        <v>498</v>
      </c>
      <c r="X997" s="1">
        <v>122</v>
      </c>
      <c r="Y997" s="1">
        <v>769</v>
      </c>
      <c r="Z997" s="1">
        <v>158</v>
      </c>
      <c r="AA997" s="1">
        <v>10</v>
      </c>
      <c r="AB997" s="1">
        <v>56</v>
      </c>
      <c r="AC997" s="1">
        <v>41</v>
      </c>
      <c r="AD997" s="1">
        <v>828</v>
      </c>
      <c r="AE997" s="1">
        <v>246</v>
      </c>
      <c r="AF997" s="1">
        <v>119</v>
      </c>
      <c r="AG997" s="1">
        <v>79</v>
      </c>
      <c r="AH997" s="1">
        <v>204</v>
      </c>
      <c r="AI997" s="1">
        <v>90</v>
      </c>
      <c r="AJ997" s="1">
        <v>127</v>
      </c>
      <c r="AK997" s="3">
        <f t="shared" si="4"/>
        <v>828</v>
      </c>
      <c r="AL997" s="1" t="s">
        <v>28</v>
      </c>
    </row>
    <row r="998" spans="1:38" ht="15.75" customHeight="1">
      <c r="A998" s="1">
        <v>998</v>
      </c>
      <c r="B998" s="1">
        <v>998</v>
      </c>
      <c r="C998" s="1" t="s">
        <v>6455</v>
      </c>
      <c r="D998" s="1" t="s">
        <v>553</v>
      </c>
      <c r="E998" s="1">
        <v>613</v>
      </c>
      <c r="F998" s="2">
        <f t="shared" si="0"/>
        <v>10.216666666666667</v>
      </c>
      <c r="G998" s="5">
        <v>40735</v>
      </c>
      <c r="H998" s="3">
        <f t="shared" si="1"/>
        <v>1</v>
      </c>
      <c r="I998" s="3" t="s">
        <v>40</v>
      </c>
      <c r="J998" s="5">
        <v>40763</v>
      </c>
      <c r="K998" s="6">
        <v>40763</v>
      </c>
      <c r="L998" s="3">
        <f t="shared" si="2"/>
        <v>1</v>
      </c>
      <c r="M998" s="3" t="s">
        <v>40</v>
      </c>
      <c r="N998" s="1" t="s">
        <v>554</v>
      </c>
      <c r="O998" s="1">
        <v>131</v>
      </c>
      <c r="P998" s="4">
        <f t="shared" si="9"/>
        <v>140676.85714285713</v>
      </c>
      <c r="Q998" s="1">
        <v>984738</v>
      </c>
      <c r="R998" s="1" t="s">
        <v>6456</v>
      </c>
      <c r="S998" s="1" t="s">
        <v>6457</v>
      </c>
      <c r="T998" s="1" t="s">
        <v>6458</v>
      </c>
      <c r="U998" s="7" t="s">
        <v>6459</v>
      </c>
      <c r="V998" s="1">
        <v>34</v>
      </c>
      <c r="W998" s="1">
        <v>33</v>
      </c>
      <c r="X998" s="1">
        <v>8</v>
      </c>
      <c r="Y998" s="1">
        <v>36</v>
      </c>
      <c r="Z998" s="1">
        <v>148</v>
      </c>
      <c r="AA998" s="1">
        <v>19</v>
      </c>
      <c r="AB998" s="1">
        <v>319</v>
      </c>
      <c r="AC998" s="1">
        <v>99</v>
      </c>
      <c r="AD998" s="1">
        <v>373</v>
      </c>
      <c r="AE998" s="1">
        <v>30</v>
      </c>
      <c r="AF998" s="1">
        <v>13</v>
      </c>
      <c r="AG998" s="1">
        <v>78</v>
      </c>
      <c r="AH998" s="1">
        <v>5</v>
      </c>
      <c r="AI998" s="1">
        <v>283</v>
      </c>
      <c r="AJ998" s="1">
        <v>49</v>
      </c>
      <c r="AK998" s="3">
        <f t="shared" si="4"/>
        <v>373</v>
      </c>
      <c r="AL998" s="1" t="s">
        <v>28</v>
      </c>
    </row>
    <row r="999" spans="1:38" ht="15.75" customHeight="1">
      <c r="A999" s="1">
        <v>999</v>
      </c>
      <c r="B999" s="1">
        <v>999</v>
      </c>
      <c r="C999" s="1" t="s">
        <v>6460</v>
      </c>
      <c r="D999" s="1" t="s">
        <v>6461</v>
      </c>
      <c r="E999" s="1">
        <v>703</v>
      </c>
      <c r="F999" s="2">
        <f t="shared" si="0"/>
        <v>11.716666666666667</v>
      </c>
      <c r="G999" s="5">
        <v>40721</v>
      </c>
      <c r="H999" s="3">
        <f t="shared" si="1"/>
        <v>1</v>
      </c>
      <c r="I999" s="3" t="s">
        <v>40</v>
      </c>
      <c r="J999" s="5">
        <v>40764</v>
      </c>
      <c r="K999" s="6">
        <v>40764</v>
      </c>
      <c r="L999" s="3">
        <f t="shared" si="2"/>
        <v>2</v>
      </c>
      <c r="M999" s="3" t="s">
        <v>71</v>
      </c>
      <c r="N999" s="1" t="s">
        <v>6462</v>
      </c>
      <c r="O999" s="1">
        <v>82</v>
      </c>
      <c r="P999" s="4">
        <f t="shared" si="9"/>
        <v>56242.142857142855</v>
      </c>
      <c r="Q999" s="1">
        <v>393695</v>
      </c>
      <c r="R999" s="1" t="s">
        <v>6463</v>
      </c>
      <c r="S999" s="1" t="s">
        <v>6464</v>
      </c>
      <c r="T999" s="1" t="s">
        <v>6465</v>
      </c>
      <c r="U999" s="7" t="s">
        <v>6466</v>
      </c>
      <c r="V999" s="1">
        <v>33</v>
      </c>
      <c r="W999" s="1">
        <v>56</v>
      </c>
      <c r="X999" s="1">
        <v>0</v>
      </c>
      <c r="Y999" s="1">
        <v>86</v>
      </c>
      <c r="Z999" s="1">
        <v>64</v>
      </c>
      <c r="AA999" s="1">
        <v>0</v>
      </c>
      <c r="AB999" s="1">
        <v>103</v>
      </c>
      <c r="AC999" s="1">
        <v>15</v>
      </c>
      <c r="AD999" s="1">
        <v>247</v>
      </c>
      <c r="AE999" s="1">
        <v>28</v>
      </c>
      <c r="AF999" s="1">
        <v>5</v>
      </c>
      <c r="AG999" s="1">
        <v>39</v>
      </c>
      <c r="AH999" s="1">
        <v>2</v>
      </c>
      <c r="AI999" s="1">
        <v>56</v>
      </c>
      <c r="AJ999" s="1">
        <v>9</v>
      </c>
      <c r="AK999" s="3">
        <f t="shared" si="4"/>
        <v>247</v>
      </c>
      <c r="AL999" s="1" t="s">
        <v>28</v>
      </c>
    </row>
    <row r="1000" spans="1:38" ht="15.75" customHeight="1">
      <c r="A1000" s="1">
        <v>1000</v>
      </c>
      <c r="B1000" s="1">
        <v>1000</v>
      </c>
      <c r="C1000" s="1" t="s">
        <v>6467</v>
      </c>
      <c r="D1000" s="1" t="s">
        <v>6468</v>
      </c>
      <c r="E1000" s="1">
        <v>1061</v>
      </c>
      <c r="F1000" s="2">
        <f t="shared" si="0"/>
        <v>17.683333333333334</v>
      </c>
      <c r="G1000" s="5">
        <v>40738</v>
      </c>
      <c r="H1000" s="3">
        <f t="shared" si="1"/>
        <v>4</v>
      </c>
      <c r="I1000" s="3" t="s">
        <v>55</v>
      </c>
      <c r="J1000" s="5">
        <v>40765</v>
      </c>
      <c r="K1000" s="6">
        <v>40765</v>
      </c>
      <c r="L1000" s="3">
        <f t="shared" si="2"/>
        <v>3</v>
      </c>
      <c r="M1000" s="3" t="s">
        <v>79</v>
      </c>
      <c r="N1000" s="1" t="s">
        <v>6469</v>
      </c>
      <c r="O1000" s="1">
        <v>311</v>
      </c>
      <c r="P1000" s="4">
        <f t="shared" si="9"/>
        <v>120293.85714285714</v>
      </c>
      <c r="Q1000" s="1">
        <v>842057</v>
      </c>
      <c r="R1000" s="1" t="s">
        <v>6470</v>
      </c>
      <c r="S1000" s="1" t="s">
        <v>6471</v>
      </c>
      <c r="T1000" s="1" t="s">
        <v>6472</v>
      </c>
      <c r="U1000" s="7" t="s">
        <v>6473</v>
      </c>
      <c r="V1000" s="1">
        <v>35</v>
      </c>
      <c r="W1000" s="1">
        <v>118</v>
      </c>
      <c r="X1000" s="1">
        <v>6</v>
      </c>
      <c r="Y1000" s="1">
        <v>331</v>
      </c>
      <c r="Z1000" s="1">
        <v>95</v>
      </c>
      <c r="AA1000" s="1">
        <v>11</v>
      </c>
      <c r="AB1000" s="1">
        <v>75</v>
      </c>
      <c r="AC1000" s="1">
        <v>71</v>
      </c>
      <c r="AD1000" s="1">
        <v>777</v>
      </c>
      <c r="AE1000" s="1">
        <v>119</v>
      </c>
      <c r="AF1000" s="1">
        <v>51</v>
      </c>
      <c r="AG1000" s="1">
        <v>30</v>
      </c>
      <c r="AH1000" s="1">
        <v>20</v>
      </c>
      <c r="AI1000" s="1">
        <v>288</v>
      </c>
      <c r="AJ1000" s="1">
        <v>43</v>
      </c>
      <c r="AK1000" s="3">
        <f t="shared" si="4"/>
        <v>777</v>
      </c>
      <c r="AL1000" s="1" t="s">
        <v>28</v>
      </c>
    </row>
    <row r="1001" spans="1:38" ht="15.75" customHeight="1">
      <c r="A1001" s="1">
        <v>1001</v>
      </c>
      <c r="B1001" s="1">
        <v>1001</v>
      </c>
      <c r="C1001" s="1" t="s">
        <v>6474</v>
      </c>
      <c r="D1001" s="1" t="s">
        <v>6475</v>
      </c>
      <c r="E1001" s="1">
        <v>264</v>
      </c>
      <c r="F1001" s="2">
        <f t="shared" si="0"/>
        <v>4.4000000000000004</v>
      </c>
      <c r="G1001" s="5">
        <v>40734</v>
      </c>
      <c r="H1001" s="3">
        <f t="shared" si="1"/>
        <v>7</v>
      </c>
      <c r="I1001" s="3" t="s">
        <v>87</v>
      </c>
      <c r="J1001" s="5">
        <v>40766</v>
      </c>
      <c r="K1001" s="6">
        <v>40766</v>
      </c>
      <c r="L1001" s="3">
        <f t="shared" si="2"/>
        <v>4</v>
      </c>
      <c r="M1001" s="3" t="s">
        <v>55</v>
      </c>
      <c r="N1001" s="1" t="s">
        <v>6476</v>
      </c>
      <c r="O1001" s="1">
        <v>131</v>
      </c>
      <c r="P1001" s="4">
        <f t="shared" si="9"/>
        <v>154223.57142857142</v>
      </c>
      <c r="Q1001" s="1">
        <v>1079565</v>
      </c>
      <c r="R1001" s="1" t="s">
        <v>6477</v>
      </c>
      <c r="S1001" s="1" t="s">
        <v>6478</v>
      </c>
      <c r="T1001" s="1" t="s">
        <v>6479</v>
      </c>
      <c r="U1001" s="7" t="s">
        <v>6480</v>
      </c>
      <c r="V1001" s="1">
        <v>41</v>
      </c>
      <c r="W1001" s="1">
        <v>61</v>
      </c>
      <c r="X1001" s="1">
        <v>14</v>
      </c>
      <c r="Y1001" s="1">
        <v>13</v>
      </c>
      <c r="Z1001" s="1">
        <v>202</v>
      </c>
      <c r="AA1001" s="1">
        <v>9</v>
      </c>
      <c r="AB1001" s="1">
        <v>366</v>
      </c>
      <c r="AC1001" s="1">
        <v>37</v>
      </c>
      <c r="AD1001" s="1">
        <v>117</v>
      </c>
      <c r="AE1001" s="1">
        <v>19</v>
      </c>
      <c r="AF1001" s="1">
        <v>7</v>
      </c>
      <c r="AG1001" s="1">
        <v>150</v>
      </c>
      <c r="AH1001" s="1">
        <v>7</v>
      </c>
      <c r="AI1001" s="1">
        <v>42</v>
      </c>
      <c r="AJ1001" s="1">
        <v>25</v>
      </c>
      <c r="AK1001" s="3">
        <f t="shared" si="4"/>
        <v>366</v>
      </c>
      <c r="AL1001" s="1" t="s">
        <v>26</v>
      </c>
    </row>
    <row r="1002" spans="1:38" ht="15.75" customHeight="1">
      <c r="A1002" s="1">
        <v>1002</v>
      </c>
      <c r="B1002" s="1">
        <v>1002</v>
      </c>
      <c r="C1002" s="1" t="s">
        <v>6481</v>
      </c>
      <c r="D1002" s="1" t="s">
        <v>6482</v>
      </c>
      <c r="E1002" s="1">
        <v>307</v>
      </c>
      <c r="F1002" s="2">
        <f t="shared" si="0"/>
        <v>5.1166666666666663</v>
      </c>
      <c r="G1002" s="5">
        <v>40737</v>
      </c>
      <c r="H1002" s="3">
        <f t="shared" si="1"/>
        <v>3</v>
      </c>
      <c r="I1002" s="3" t="s">
        <v>79</v>
      </c>
      <c r="J1002" s="5">
        <v>40767</v>
      </c>
      <c r="K1002" s="6">
        <v>40767</v>
      </c>
      <c r="L1002" s="3">
        <f t="shared" si="2"/>
        <v>5</v>
      </c>
      <c r="M1002" s="3" t="s">
        <v>39</v>
      </c>
      <c r="N1002" s="1" t="s">
        <v>6483</v>
      </c>
      <c r="O1002" s="1">
        <v>380</v>
      </c>
      <c r="P1002" s="4">
        <f t="shared" si="9"/>
        <v>778176.57142857148</v>
      </c>
      <c r="Q1002" s="1">
        <v>5447236</v>
      </c>
      <c r="R1002" s="1" t="s">
        <v>6484</v>
      </c>
      <c r="S1002" s="1" t="s">
        <v>6485</v>
      </c>
      <c r="T1002" s="1" t="s">
        <v>6486</v>
      </c>
      <c r="U1002" s="7" t="s">
        <v>6487</v>
      </c>
      <c r="V1002" s="1">
        <v>47</v>
      </c>
      <c r="W1002" s="1">
        <v>1419</v>
      </c>
      <c r="X1002" s="1">
        <v>35</v>
      </c>
      <c r="Y1002" s="1">
        <v>37</v>
      </c>
      <c r="Z1002" s="1">
        <v>1646</v>
      </c>
      <c r="AA1002" s="1">
        <v>527</v>
      </c>
      <c r="AB1002" s="1">
        <v>116</v>
      </c>
      <c r="AC1002" s="1">
        <v>1102</v>
      </c>
      <c r="AD1002" s="1">
        <v>574</v>
      </c>
      <c r="AE1002" s="1">
        <v>1324</v>
      </c>
      <c r="AF1002" s="1">
        <v>41</v>
      </c>
      <c r="AG1002" s="1">
        <v>226</v>
      </c>
      <c r="AH1002" s="1">
        <v>40</v>
      </c>
      <c r="AI1002" s="1">
        <v>116</v>
      </c>
      <c r="AJ1002" s="1">
        <v>100</v>
      </c>
      <c r="AK1002" s="3">
        <f t="shared" si="4"/>
        <v>1646</v>
      </c>
      <c r="AL1002" s="1" t="s">
        <v>24</v>
      </c>
    </row>
    <row r="1003" spans="1:38" ht="15.75" customHeight="1">
      <c r="A1003" s="1">
        <v>1003</v>
      </c>
      <c r="B1003" s="1">
        <v>1003</v>
      </c>
      <c r="C1003" s="1" t="s">
        <v>6488</v>
      </c>
      <c r="D1003" s="1" t="s">
        <v>2673</v>
      </c>
      <c r="E1003" s="1">
        <v>335</v>
      </c>
      <c r="F1003" s="2">
        <f t="shared" si="0"/>
        <v>5.583333333333333</v>
      </c>
      <c r="G1003" s="5">
        <v>40602</v>
      </c>
      <c r="H1003" s="3">
        <f t="shared" si="1"/>
        <v>1</v>
      </c>
      <c r="I1003" s="3" t="s">
        <v>40</v>
      </c>
      <c r="J1003" s="5">
        <v>40784</v>
      </c>
      <c r="K1003" s="6">
        <v>40784</v>
      </c>
      <c r="L1003" s="3">
        <f t="shared" si="2"/>
        <v>1</v>
      </c>
      <c r="M1003" s="3" t="s">
        <v>40</v>
      </c>
      <c r="N1003" s="1" t="s">
        <v>2674</v>
      </c>
      <c r="O1003" s="1">
        <v>63</v>
      </c>
      <c r="P1003" s="4">
        <f t="shared" si="9"/>
        <v>150794.57142857142</v>
      </c>
      <c r="Q1003" s="1">
        <v>1055562</v>
      </c>
      <c r="R1003" s="1" t="s">
        <v>6489</v>
      </c>
      <c r="S1003" s="1" t="s">
        <v>6490</v>
      </c>
      <c r="T1003" s="1" t="s">
        <v>6491</v>
      </c>
      <c r="U1003" s="7" t="s">
        <v>6492</v>
      </c>
      <c r="V1003" s="1">
        <v>41</v>
      </c>
      <c r="W1003" s="1">
        <v>20</v>
      </c>
      <c r="X1003" s="1">
        <v>24</v>
      </c>
      <c r="Y1003" s="1">
        <v>52</v>
      </c>
      <c r="Z1003" s="1">
        <v>93</v>
      </c>
      <c r="AA1003" s="1">
        <v>92</v>
      </c>
      <c r="AB1003" s="1">
        <v>257</v>
      </c>
      <c r="AC1003" s="1">
        <v>35</v>
      </c>
      <c r="AD1003" s="1">
        <v>132</v>
      </c>
      <c r="AE1003" s="1">
        <v>7</v>
      </c>
      <c r="AF1003" s="1">
        <v>18</v>
      </c>
      <c r="AG1003" s="1">
        <v>222</v>
      </c>
      <c r="AH1003" s="1">
        <v>9</v>
      </c>
      <c r="AI1003" s="1">
        <v>190</v>
      </c>
      <c r="AJ1003" s="1">
        <v>61</v>
      </c>
      <c r="AK1003" s="3">
        <f t="shared" si="4"/>
        <v>257</v>
      </c>
      <c r="AL1003" s="1" t="s">
        <v>26</v>
      </c>
    </row>
    <row r="1004" spans="1:38" ht="15.75" customHeight="1">
      <c r="A1004" s="1">
        <v>1004</v>
      </c>
      <c r="B1004" s="1">
        <v>1004</v>
      </c>
      <c r="C1004" s="1" t="s">
        <v>6493</v>
      </c>
      <c r="D1004" s="1" t="s">
        <v>6494</v>
      </c>
      <c r="E1004" s="1">
        <v>1021</v>
      </c>
      <c r="F1004" s="2">
        <f t="shared" si="0"/>
        <v>17.016666666666666</v>
      </c>
      <c r="G1004" s="5">
        <v>40737</v>
      </c>
      <c r="H1004" s="3">
        <f t="shared" si="1"/>
        <v>3</v>
      </c>
      <c r="I1004" s="3" t="s">
        <v>79</v>
      </c>
      <c r="J1004" s="5">
        <v>40785</v>
      </c>
      <c r="K1004" s="6">
        <v>40785</v>
      </c>
      <c r="L1004" s="3">
        <f t="shared" si="2"/>
        <v>2</v>
      </c>
      <c r="M1004" s="3" t="s">
        <v>71</v>
      </c>
      <c r="N1004" s="1" t="s">
        <v>6495</v>
      </c>
      <c r="O1004" s="1">
        <v>143</v>
      </c>
      <c r="P1004" s="4">
        <f t="shared" si="9"/>
        <v>199904.71428571429</v>
      </c>
      <c r="Q1004" s="1">
        <v>1399333</v>
      </c>
      <c r="R1004" s="1" t="s">
        <v>6496</v>
      </c>
      <c r="S1004" s="1" t="s">
        <v>6497</v>
      </c>
      <c r="T1004" s="1" t="s">
        <v>6498</v>
      </c>
      <c r="U1004" s="7" t="s">
        <v>6499</v>
      </c>
      <c r="V1004" s="1">
        <v>33</v>
      </c>
      <c r="W1004" s="1">
        <v>24</v>
      </c>
      <c r="X1004" s="1">
        <v>14</v>
      </c>
      <c r="Y1004" s="1">
        <v>15</v>
      </c>
      <c r="Z1004" s="1">
        <v>411</v>
      </c>
      <c r="AA1004" s="1">
        <v>2</v>
      </c>
      <c r="AB1004" s="1">
        <v>405</v>
      </c>
      <c r="AC1004" s="1">
        <v>56</v>
      </c>
      <c r="AD1004" s="1">
        <v>65</v>
      </c>
      <c r="AE1004" s="1">
        <v>66</v>
      </c>
      <c r="AF1004" s="1">
        <v>35</v>
      </c>
      <c r="AG1004" s="1">
        <v>56</v>
      </c>
      <c r="AH1004" s="1">
        <v>9</v>
      </c>
      <c r="AI1004" s="1">
        <v>105</v>
      </c>
      <c r="AJ1004" s="1">
        <v>21</v>
      </c>
      <c r="AK1004" s="3">
        <f t="shared" si="4"/>
        <v>411</v>
      </c>
      <c r="AL1004" s="1" t="s">
        <v>24</v>
      </c>
    </row>
    <row r="1005" spans="1:38" ht="15.75" customHeight="1">
      <c r="A1005" s="1">
        <v>1005</v>
      </c>
      <c r="B1005" s="1">
        <v>1005</v>
      </c>
      <c r="C1005" s="1" t="s">
        <v>6500</v>
      </c>
      <c r="D1005" s="1" t="s">
        <v>6501</v>
      </c>
      <c r="E1005" s="1">
        <v>651</v>
      </c>
      <c r="F1005" s="2">
        <f t="shared" si="0"/>
        <v>10.85</v>
      </c>
      <c r="G1005" s="5">
        <v>40736</v>
      </c>
      <c r="H1005" s="3">
        <f t="shared" si="1"/>
        <v>2</v>
      </c>
      <c r="I1005" s="3" t="s">
        <v>71</v>
      </c>
      <c r="J1005" s="5">
        <v>40786</v>
      </c>
      <c r="K1005" s="6">
        <v>40786</v>
      </c>
      <c r="L1005" s="3">
        <f t="shared" si="2"/>
        <v>3</v>
      </c>
      <c r="M1005" s="3" t="s">
        <v>79</v>
      </c>
      <c r="N1005" s="1" t="s">
        <v>123</v>
      </c>
      <c r="O1005" s="1">
        <v>323</v>
      </c>
      <c r="P1005" s="4">
        <f t="shared" si="9"/>
        <v>105847.71428571429</v>
      </c>
      <c r="Q1005" s="1">
        <v>740934</v>
      </c>
      <c r="R1005" s="1" t="s">
        <v>6502</v>
      </c>
      <c r="S1005" s="1" t="s">
        <v>6503</v>
      </c>
      <c r="T1005" s="1" t="s">
        <v>6504</v>
      </c>
      <c r="U1005" s="7" t="s">
        <v>6505</v>
      </c>
      <c r="V1005" s="1">
        <v>35</v>
      </c>
      <c r="W1005" s="1">
        <v>120</v>
      </c>
      <c r="X1005" s="1">
        <v>14</v>
      </c>
      <c r="Y1005" s="1">
        <v>356</v>
      </c>
      <c r="Z1005" s="1">
        <v>84</v>
      </c>
      <c r="AA1005" s="1">
        <v>8</v>
      </c>
      <c r="AB1005" s="1">
        <v>364</v>
      </c>
      <c r="AC1005" s="1">
        <v>39</v>
      </c>
      <c r="AD1005" s="1">
        <v>745</v>
      </c>
      <c r="AE1005" s="1">
        <v>60</v>
      </c>
      <c r="AF1005" s="1">
        <v>14</v>
      </c>
      <c r="AG1005" s="1">
        <v>41</v>
      </c>
      <c r="AH1005" s="1">
        <v>45</v>
      </c>
      <c r="AI1005" s="1">
        <v>501</v>
      </c>
      <c r="AJ1005" s="1">
        <v>73</v>
      </c>
      <c r="AK1005" s="3">
        <f t="shared" si="4"/>
        <v>745</v>
      </c>
      <c r="AL1005" s="1" t="s">
        <v>28</v>
      </c>
    </row>
    <row r="1006" spans="1:38" ht="15.75" customHeight="1">
      <c r="A1006" s="1">
        <v>1006</v>
      </c>
      <c r="B1006" s="1">
        <v>1006</v>
      </c>
      <c r="C1006" s="1" t="s">
        <v>6506</v>
      </c>
      <c r="D1006" s="1" t="s">
        <v>6507</v>
      </c>
      <c r="E1006" s="1">
        <v>364</v>
      </c>
      <c r="F1006" s="2">
        <f t="shared" si="0"/>
        <v>6.0666666666666664</v>
      </c>
      <c r="G1006" s="5">
        <v>40597</v>
      </c>
      <c r="H1006" s="3">
        <f t="shared" si="1"/>
        <v>3</v>
      </c>
      <c r="I1006" s="3" t="s">
        <v>79</v>
      </c>
      <c r="J1006" s="5">
        <v>40787</v>
      </c>
      <c r="K1006" s="6">
        <v>40787</v>
      </c>
      <c r="L1006" s="3">
        <f t="shared" si="2"/>
        <v>4</v>
      </c>
      <c r="M1006" s="3" t="s">
        <v>55</v>
      </c>
      <c r="N1006" s="1" t="s">
        <v>464</v>
      </c>
      <c r="O1006" s="1">
        <v>156</v>
      </c>
      <c r="P1006" s="4">
        <f t="shared" si="9"/>
        <v>140561.28571428571</v>
      </c>
      <c r="Q1006" s="1">
        <v>983929</v>
      </c>
      <c r="R1006" s="1" t="s">
        <v>6508</v>
      </c>
      <c r="S1006" s="1" t="s">
        <v>6509</v>
      </c>
      <c r="T1006" s="1" t="s">
        <v>6510</v>
      </c>
      <c r="U1006" s="7" t="s">
        <v>6511</v>
      </c>
      <c r="V1006" s="1">
        <v>34</v>
      </c>
      <c r="W1006" s="1">
        <v>8</v>
      </c>
      <c r="X1006" s="1">
        <v>115</v>
      </c>
      <c r="Y1006" s="1">
        <v>15</v>
      </c>
      <c r="Z1006" s="1">
        <v>178</v>
      </c>
      <c r="AA1006" s="1">
        <v>5</v>
      </c>
      <c r="AB1006" s="1">
        <v>179</v>
      </c>
      <c r="AC1006" s="1">
        <v>185</v>
      </c>
      <c r="AD1006" s="1">
        <v>141</v>
      </c>
      <c r="AE1006" s="1">
        <v>38</v>
      </c>
      <c r="AF1006" s="1">
        <v>35</v>
      </c>
      <c r="AG1006" s="1">
        <v>159</v>
      </c>
      <c r="AH1006" s="1">
        <v>14</v>
      </c>
      <c r="AI1006" s="1">
        <v>29</v>
      </c>
      <c r="AJ1006" s="1">
        <v>240</v>
      </c>
      <c r="AK1006" s="3">
        <f t="shared" si="4"/>
        <v>240</v>
      </c>
      <c r="AL1006" s="1" t="s">
        <v>34</v>
      </c>
    </row>
    <row r="1007" spans="1:38" ht="15.75" customHeight="1">
      <c r="A1007" s="1">
        <v>1007</v>
      </c>
      <c r="B1007" s="1">
        <v>1007</v>
      </c>
      <c r="C1007" s="1" t="s">
        <v>6512</v>
      </c>
      <c r="D1007" s="1" t="s">
        <v>6513</v>
      </c>
      <c r="E1007" s="1">
        <v>841</v>
      </c>
      <c r="F1007" s="2">
        <f t="shared" si="0"/>
        <v>14.016666666666667</v>
      </c>
      <c r="G1007" s="5">
        <v>40514</v>
      </c>
      <c r="H1007" s="3">
        <f t="shared" si="1"/>
        <v>4</v>
      </c>
      <c r="I1007" s="3" t="s">
        <v>55</v>
      </c>
      <c r="J1007" s="5">
        <v>40788</v>
      </c>
      <c r="K1007" s="6">
        <v>40788</v>
      </c>
      <c r="L1007" s="3">
        <f t="shared" si="2"/>
        <v>5</v>
      </c>
      <c r="M1007" s="3" t="s">
        <v>39</v>
      </c>
      <c r="N1007" s="1" t="s">
        <v>6514</v>
      </c>
      <c r="O1007" s="1">
        <v>174</v>
      </c>
      <c r="P1007" s="4">
        <f t="shared" si="9"/>
        <v>207379.42857142858</v>
      </c>
      <c r="Q1007" s="1">
        <v>1451656</v>
      </c>
      <c r="R1007" s="1" t="s">
        <v>6515</v>
      </c>
      <c r="S1007" s="1" t="s">
        <v>6516</v>
      </c>
      <c r="T1007" s="1" t="s">
        <v>6517</v>
      </c>
      <c r="U1007" s="7" t="s">
        <v>6518</v>
      </c>
      <c r="V1007" s="1">
        <v>35</v>
      </c>
      <c r="W1007" s="1">
        <v>519</v>
      </c>
      <c r="X1007" s="1">
        <v>37</v>
      </c>
      <c r="Y1007" s="1">
        <v>248</v>
      </c>
      <c r="Z1007" s="1">
        <v>172</v>
      </c>
      <c r="AA1007" s="1">
        <v>4</v>
      </c>
      <c r="AB1007" s="1">
        <v>112</v>
      </c>
      <c r="AC1007" s="1">
        <v>21</v>
      </c>
      <c r="AD1007" s="1">
        <v>1076</v>
      </c>
      <c r="AE1007" s="1">
        <v>53</v>
      </c>
      <c r="AF1007" s="1">
        <v>80</v>
      </c>
      <c r="AG1007" s="1">
        <v>100</v>
      </c>
      <c r="AH1007" s="1">
        <v>58</v>
      </c>
      <c r="AI1007" s="1">
        <v>202</v>
      </c>
      <c r="AJ1007" s="1">
        <v>72</v>
      </c>
      <c r="AK1007" s="3">
        <f t="shared" si="4"/>
        <v>1076</v>
      </c>
      <c r="AL1007" s="1" t="s">
        <v>28</v>
      </c>
    </row>
    <row r="1008" spans="1:38" ht="15.75" customHeight="1">
      <c r="A1008" s="1">
        <v>1008</v>
      </c>
      <c r="B1008" s="1">
        <v>1008</v>
      </c>
      <c r="C1008" s="1" t="s">
        <v>6519</v>
      </c>
      <c r="D1008" s="1" t="s">
        <v>6520</v>
      </c>
      <c r="E1008" s="1">
        <v>970</v>
      </c>
      <c r="F1008" s="2">
        <f t="shared" si="0"/>
        <v>16.166666666666668</v>
      </c>
      <c r="G1008" s="5">
        <v>40603</v>
      </c>
      <c r="H1008" s="3">
        <f t="shared" si="1"/>
        <v>2</v>
      </c>
      <c r="I1008" s="3" t="s">
        <v>71</v>
      </c>
      <c r="J1008" s="5">
        <v>40792</v>
      </c>
      <c r="K1008" s="6">
        <v>40792</v>
      </c>
      <c r="L1008" s="3">
        <f t="shared" si="2"/>
        <v>2</v>
      </c>
      <c r="M1008" s="3" t="s">
        <v>71</v>
      </c>
      <c r="N1008" s="1" t="s">
        <v>6521</v>
      </c>
      <c r="O1008" s="1">
        <v>78</v>
      </c>
      <c r="P1008" s="4">
        <f t="shared" si="9"/>
        <v>112874.57142857143</v>
      </c>
      <c r="Q1008" s="1">
        <v>790122</v>
      </c>
      <c r="R1008" s="1" t="s">
        <v>6522</v>
      </c>
      <c r="S1008" s="1" t="s">
        <v>6523</v>
      </c>
      <c r="T1008" s="1" t="s">
        <v>6524</v>
      </c>
      <c r="U1008" s="7" t="s">
        <v>6525</v>
      </c>
      <c r="V1008" s="1">
        <v>27</v>
      </c>
      <c r="W1008" s="1">
        <v>8</v>
      </c>
      <c r="X1008" s="1">
        <v>60</v>
      </c>
      <c r="Y1008" s="1">
        <v>9</v>
      </c>
      <c r="Z1008" s="1">
        <v>97</v>
      </c>
      <c r="AA1008" s="1">
        <v>9</v>
      </c>
      <c r="AB1008" s="1">
        <v>249</v>
      </c>
      <c r="AC1008" s="1">
        <v>29</v>
      </c>
      <c r="AD1008" s="1">
        <v>64</v>
      </c>
      <c r="AE1008" s="1">
        <v>4</v>
      </c>
      <c r="AF1008" s="1">
        <v>131</v>
      </c>
      <c r="AG1008" s="1">
        <v>136</v>
      </c>
      <c r="AH1008" s="1">
        <v>9</v>
      </c>
      <c r="AI1008" s="1">
        <v>56</v>
      </c>
      <c r="AJ1008" s="1">
        <v>74</v>
      </c>
      <c r="AK1008" s="3">
        <f t="shared" si="4"/>
        <v>249</v>
      </c>
      <c r="AL1008" s="1" t="s">
        <v>26</v>
      </c>
    </row>
    <row r="1009" spans="1:38" ht="15.75" customHeight="1">
      <c r="A1009" s="1">
        <v>1009</v>
      </c>
      <c r="B1009" s="1">
        <v>1009</v>
      </c>
      <c r="C1009" s="1" t="s">
        <v>6526</v>
      </c>
      <c r="D1009" s="1" t="s">
        <v>6527</v>
      </c>
      <c r="E1009" s="1">
        <v>840</v>
      </c>
      <c r="F1009" s="2">
        <f t="shared" si="0"/>
        <v>14</v>
      </c>
      <c r="G1009" s="5">
        <v>40207</v>
      </c>
      <c r="H1009" s="3">
        <f t="shared" si="1"/>
        <v>5</v>
      </c>
      <c r="I1009" s="3" t="s">
        <v>39</v>
      </c>
      <c r="J1009" s="5">
        <v>40792</v>
      </c>
      <c r="K1009" s="6">
        <v>40792</v>
      </c>
      <c r="L1009" s="3">
        <f t="shared" si="2"/>
        <v>2</v>
      </c>
      <c r="M1009" s="3" t="s">
        <v>71</v>
      </c>
      <c r="N1009" s="1" t="s">
        <v>6528</v>
      </c>
      <c r="O1009" s="1">
        <v>109</v>
      </c>
      <c r="P1009" s="4">
        <f t="shared" si="9"/>
        <v>84728.428571428565</v>
      </c>
      <c r="Q1009" s="1">
        <v>593099</v>
      </c>
      <c r="R1009" s="1" t="s">
        <v>6529</v>
      </c>
      <c r="S1009" s="1" t="s">
        <v>6530</v>
      </c>
      <c r="T1009" s="1" t="s">
        <v>6531</v>
      </c>
      <c r="U1009" s="7" t="s">
        <v>6532</v>
      </c>
      <c r="V1009" s="1">
        <v>30</v>
      </c>
      <c r="W1009" s="1">
        <v>214</v>
      </c>
      <c r="X1009" s="1">
        <v>11</v>
      </c>
      <c r="Y1009" s="1">
        <v>313</v>
      </c>
      <c r="Z1009" s="1">
        <v>198</v>
      </c>
      <c r="AA1009" s="1">
        <v>14</v>
      </c>
      <c r="AB1009" s="1">
        <v>57</v>
      </c>
      <c r="AC1009" s="1">
        <v>32</v>
      </c>
      <c r="AD1009" s="1">
        <v>409</v>
      </c>
      <c r="AE1009" s="1">
        <v>66</v>
      </c>
      <c r="AF1009" s="1">
        <v>9</v>
      </c>
      <c r="AG1009" s="1">
        <v>28</v>
      </c>
      <c r="AH1009" s="1">
        <v>10</v>
      </c>
      <c r="AI1009" s="1">
        <v>15</v>
      </c>
      <c r="AJ1009" s="1">
        <v>6</v>
      </c>
      <c r="AK1009" s="3">
        <f t="shared" si="4"/>
        <v>409</v>
      </c>
      <c r="AL1009" s="1" t="s">
        <v>28</v>
      </c>
    </row>
    <row r="1010" spans="1:38" ht="15.75" customHeight="1">
      <c r="A1010" s="1">
        <v>1010</v>
      </c>
      <c r="B1010" s="1">
        <v>1010</v>
      </c>
      <c r="C1010" s="1" t="s">
        <v>6533</v>
      </c>
      <c r="D1010" s="1" t="s">
        <v>6534</v>
      </c>
      <c r="E1010" s="1">
        <v>911</v>
      </c>
      <c r="F1010" s="2">
        <f t="shared" si="0"/>
        <v>15.183333333333334</v>
      </c>
      <c r="G1010" s="5">
        <v>40736</v>
      </c>
      <c r="H1010" s="3">
        <f t="shared" si="1"/>
        <v>2</v>
      </c>
      <c r="I1010" s="3" t="s">
        <v>71</v>
      </c>
      <c r="J1010" s="5">
        <v>40794</v>
      </c>
      <c r="K1010" s="6">
        <v>40794</v>
      </c>
      <c r="L1010" s="3">
        <f t="shared" si="2"/>
        <v>4</v>
      </c>
      <c r="M1010" s="3" t="s">
        <v>55</v>
      </c>
      <c r="N1010" s="1" t="s">
        <v>3973</v>
      </c>
      <c r="O1010" s="1">
        <v>245</v>
      </c>
      <c r="P1010" s="4">
        <f t="shared" si="9"/>
        <v>99103.142857142855</v>
      </c>
      <c r="Q1010" s="1">
        <v>693722</v>
      </c>
      <c r="R1010" s="1" t="s">
        <v>6535</v>
      </c>
      <c r="S1010" s="1" t="s">
        <v>6536</v>
      </c>
      <c r="T1010" s="1" t="s">
        <v>6537</v>
      </c>
      <c r="U1010" s="7" t="s">
        <v>6538</v>
      </c>
      <c r="V1010" s="1">
        <v>29</v>
      </c>
      <c r="W1010" s="1">
        <v>19</v>
      </c>
      <c r="X1010" s="1">
        <v>64</v>
      </c>
      <c r="Y1010" s="1">
        <v>42</v>
      </c>
      <c r="Z1010" s="1">
        <v>298</v>
      </c>
      <c r="AA1010" s="1">
        <v>4</v>
      </c>
      <c r="AB1010" s="1">
        <v>196</v>
      </c>
      <c r="AC1010" s="1">
        <v>172</v>
      </c>
      <c r="AD1010" s="1">
        <v>106</v>
      </c>
      <c r="AE1010" s="1">
        <v>80</v>
      </c>
      <c r="AF1010" s="1">
        <v>100</v>
      </c>
      <c r="AG1010" s="1">
        <v>84</v>
      </c>
      <c r="AH1010" s="1">
        <v>29</v>
      </c>
      <c r="AI1010" s="1">
        <v>58</v>
      </c>
      <c r="AJ1010" s="1">
        <v>156</v>
      </c>
      <c r="AK1010" s="3">
        <f t="shared" si="4"/>
        <v>298</v>
      </c>
      <c r="AL1010" s="1" t="s">
        <v>24</v>
      </c>
    </row>
    <row r="1011" spans="1:38" ht="15.75" customHeight="1">
      <c r="A1011" s="1">
        <v>1011</v>
      </c>
      <c r="B1011" s="1">
        <v>1011</v>
      </c>
      <c r="C1011" s="1" t="s">
        <v>6539</v>
      </c>
      <c r="D1011" s="1" t="s">
        <v>4060</v>
      </c>
      <c r="E1011" s="1">
        <v>270</v>
      </c>
      <c r="F1011" s="2">
        <f t="shared" si="0"/>
        <v>4.5</v>
      </c>
      <c r="G1011" s="5">
        <v>40735</v>
      </c>
      <c r="H1011" s="3">
        <f t="shared" si="1"/>
        <v>1</v>
      </c>
      <c r="I1011" s="3" t="s">
        <v>40</v>
      </c>
      <c r="J1011" s="5">
        <v>40795</v>
      </c>
      <c r="K1011" s="6">
        <v>40795</v>
      </c>
      <c r="L1011" s="3">
        <f t="shared" si="2"/>
        <v>5</v>
      </c>
      <c r="M1011" s="3" t="s">
        <v>39</v>
      </c>
      <c r="N1011" s="1" t="s">
        <v>588</v>
      </c>
      <c r="O1011" s="1">
        <v>159</v>
      </c>
      <c r="P1011" s="4">
        <f t="shared" si="9"/>
        <v>135193.42857142858</v>
      </c>
      <c r="Q1011" s="1">
        <v>946354</v>
      </c>
      <c r="R1011" s="1" t="s">
        <v>6540</v>
      </c>
      <c r="S1011" s="1" t="s">
        <v>6541</v>
      </c>
      <c r="T1011" s="1" t="s">
        <v>6542</v>
      </c>
      <c r="U1011" s="7" t="s">
        <v>6543</v>
      </c>
      <c r="V1011" s="1">
        <v>40</v>
      </c>
      <c r="W1011" s="1">
        <v>213</v>
      </c>
      <c r="X1011" s="1">
        <v>16</v>
      </c>
      <c r="Y1011" s="1">
        <v>117</v>
      </c>
      <c r="Z1011" s="1">
        <v>128</v>
      </c>
      <c r="AA1011" s="1">
        <v>281</v>
      </c>
      <c r="AB1011" s="1">
        <v>56</v>
      </c>
      <c r="AC1011" s="1">
        <v>249</v>
      </c>
      <c r="AD1011" s="1">
        <v>503</v>
      </c>
      <c r="AE1011" s="1">
        <v>41</v>
      </c>
      <c r="AF1011" s="1">
        <v>10</v>
      </c>
      <c r="AG1011" s="1">
        <v>67</v>
      </c>
      <c r="AH1011" s="1">
        <v>30</v>
      </c>
      <c r="AI1011" s="1">
        <v>152</v>
      </c>
      <c r="AJ1011" s="1">
        <v>51</v>
      </c>
      <c r="AK1011" s="3">
        <f t="shared" si="4"/>
        <v>503</v>
      </c>
      <c r="AL1011" s="1" t="s">
        <v>28</v>
      </c>
    </row>
    <row r="1012" spans="1:38" ht="15.75" customHeight="1">
      <c r="A1012" s="1">
        <v>1012</v>
      </c>
      <c r="B1012" s="1">
        <v>1012</v>
      </c>
      <c r="C1012" s="1" t="s">
        <v>6544</v>
      </c>
      <c r="D1012" s="1" t="s">
        <v>6545</v>
      </c>
      <c r="E1012" s="1">
        <v>1131</v>
      </c>
      <c r="F1012" s="2">
        <f t="shared" si="0"/>
        <v>18.850000000000001</v>
      </c>
      <c r="G1012" s="5">
        <v>40735</v>
      </c>
      <c r="H1012" s="3">
        <f t="shared" si="1"/>
        <v>1</v>
      </c>
      <c r="I1012" s="3" t="s">
        <v>40</v>
      </c>
      <c r="J1012" s="5">
        <v>40798</v>
      </c>
      <c r="K1012" s="6">
        <v>40798</v>
      </c>
      <c r="L1012" s="3">
        <f t="shared" si="2"/>
        <v>1</v>
      </c>
      <c r="M1012" s="3" t="s">
        <v>40</v>
      </c>
      <c r="N1012" s="1" t="s">
        <v>6546</v>
      </c>
      <c r="O1012" s="1">
        <v>374</v>
      </c>
      <c r="P1012" s="4">
        <f t="shared" si="9"/>
        <v>141746.28571428571</v>
      </c>
      <c r="Q1012" s="1">
        <v>992224</v>
      </c>
      <c r="R1012" s="1" t="s">
        <v>6547</v>
      </c>
      <c r="S1012" s="1" t="s">
        <v>6548</v>
      </c>
      <c r="T1012" s="1" t="s">
        <v>6549</v>
      </c>
      <c r="U1012" s="7" t="s">
        <v>6550</v>
      </c>
      <c r="V1012" s="1">
        <v>29</v>
      </c>
      <c r="W1012" s="1">
        <v>7</v>
      </c>
      <c r="X1012" s="1">
        <v>31</v>
      </c>
      <c r="Y1012" s="1">
        <v>49</v>
      </c>
      <c r="Z1012" s="1">
        <v>158</v>
      </c>
      <c r="AA1012" s="1">
        <v>7</v>
      </c>
      <c r="AB1012" s="1">
        <v>512</v>
      </c>
      <c r="AC1012" s="1">
        <v>26</v>
      </c>
      <c r="AD1012" s="1">
        <v>108</v>
      </c>
      <c r="AE1012" s="1">
        <v>18</v>
      </c>
      <c r="AF1012" s="1">
        <v>23</v>
      </c>
      <c r="AG1012" s="1">
        <v>80</v>
      </c>
      <c r="AH1012" s="1">
        <v>15</v>
      </c>
      <c r="AI1012" s="1">
        <v>276</v>
      </c>
      <c r="AJ1012" s="1">
        <v>103</v>
      </c>
      <c r="AK1012" s="3">
        <f t="shared" si="4"/>
        <v>512</v>
      </c>
      <c r="AL1012" s="1" t="s">
        <v>26</v>
      </c>
    </row>
    <row r="1013" spans="1:38" ht="15.75" customHeight="1">
      <c r="A1013" s="1">
        <v>1013</v>
      </c>
      <c r="B1013" s="1">
        <v>1013</v>
      </c>
      <c r="C1013" s="1" t="s">
        <v>6551</v>
      </c>
      <c r="D1013" s="1" t="s">
        <v>3350</v>
      </c>
      <c r="E1013" s="1">
        <v>1119</v>
      </c>
      <c r="F1013" s="2">
        <f t="shared" si="0"/>
        <v>18.649999999999999</v>
      </c>
      <c r="G1013" s="5">
        <v>40736</v>
      </c>
      <c r="H1013" s="3">
        <f t="shared" si="1"/>
        <v>2</v>
      </c>
      <c r="I1013" s="3" t="s">
        <v>71</v>
      </c>
      <c r="J1013" s="5">
        <v>40799</v>
      </c>
      <c r="K1013" s="6">
        <v>40799</v>
      </c>
      <c r="L1013" s="3">
        <f t="shared" si="2"/>
        <v>2</v>
      </c>
      <c r="M1013" s="3" t="s">
        <v>71</v>
      </c>
      <c r="N1013" s="1" t="s">
        <v>3351</v>
      </c>
      <c r="O1013" s="1">
        <v>185</v>
      </c>
      <c r="P1013" s="4">
        <f t="shared" si="9"/>
        <v>180709.85714285713</v>
      </c>
      <c r="Q1013" s="1">
        <v>1264969</v>
      </c>
      <c r="R1013" s="1" t="s">
        <v>6552</v>
      </c>
      <c r="S1013" s="1" t="s">
        <v>6553</v>
      </c>
      <c r="T1013" s="1" t="s">
        <v>6554</v>
      </c>
      <c r="U1013" s="7" t="s">
        <v>6555</v>
      </c>
      <c r="V1013" s="1">
        <v>36</v>
      </c>
      <c r="W1013" s="1">
        <v>24</v>
      </c>
      <c r="X1013" s="1">
        <v>8</v>
      </c>
      <c r="Y1013" s="1">
        <v>94</v>
      </c>
      <c r="Z1013" s="1">
        <v>328</v>
      </c>
      <c r="AA1013" s="1">
        <v>57</v>
      </c>
      <c r="AB1013" s="1">
        <v>439</v>
      </c>
      <c r="AC1013" s="1">
        <v>79</v>
      </c>
      <c r="AD1013" s="1">
        <v>134</v>
      </c>
      <c r="AE1013" s="1">
        <v>67</v>
      </c>
      <c r="AF1013" s="1">
        <v>49</v>
      </c>
      <c r="AG1013" s="1">
        <v>62</v>
      </c>
      <c r="AH1013" s="1">
        <v>16</v>
      </c>
      <c r="AI1013" s="1">
        <v>331</v>
      </c>
      <c r="AJ1013" s="1">
        <v>56</v>
      </c>
      <c r="AK1013" s="3">
        <f t="shared" si="4"/>
        <v>439</v>
      </c>
      <c r="AL1013" s="1" t="s">
        <v>26</v>
      </c>
    </row>
    <row r="1014" spans="1:38" ht="15.75" customHeight="1">
      <c r="A1014" s="1">
        <v>1014</v>
      </c>
      <c r="B1014" s="1">
        <v>1014</v>
      </c>
      <c r="C1014" s="1" t="s">
        <v>6556</v>
      </c>
      <c r="D1014" s="1" t="s">
        <v>6557</v>
      </c>
      <c r="E1014" s="1">
        <v>545</v>
      </c>
      <c r="F1014" s="2">
        <f t="shared" si="0"/>
        <v>9.0833333333333339</v>
      </c>
      <c r="G1014" s="5">
        <v>40603</v>
      </c>
      <c r="H1014" s="3">
        <f t="shared" si="1"/>
        <v>2</v>
      </c>
      <c r="I1014" s="3" t="s">
        <v>71</v>
      </c>
      <c r="J1014" s="5">
        <v>40800</v>
      </c>
      <c r="K1014" s="6">
        <v>40800</v>
      </c>
      <c r="L1014" s="3">
        <f t="shared" si="2"/>
        <v>3</v>
      </c>
      <c r="M1014" s="3" t="s">
        <v>79</v>
      </c>
      <c r="N1014" s="1" t="s">
        <v>6558</v>
      </c>
      <c r="O1014" s="1">
        <v>167</v>
      </c>
      <c r="P1014" s="4">
        <f t="shared" si="9"/>
        <v>124595.57142857143</v>
      </c>
      <c r="Q1014" s="1">
        <v>872169</v>
      </c>
      <c r="R1014" s="1" t="s">
        <v>6559</v>
      </c>
      <c r="S1014" s="1" t="s">
        <v>6560</v>
      </c>
      <c r="T1014" s="1" t="s">
        <v>6561</v>
      </c>
      <c r="U1014" s="7" t="s">
        <v>6562</v>
      </c>
      <c r="V1014" s="1">
        <v>34</v>
      </c>
      <c r="W1014" s="1">
        <v>61</v>
      </c>
      <c r="X1014" s="1">
        <v>49</v>
      </c>
      <c r="Y1014" s="1">
        <v>48</v>
      </c>
      <c r="Z1014" s="1">
        <v>82</v>
      </c>
      <c r="AA1014" s="1">
        <v>391</v>
      </c>
      <c r="AB1014" s="1">
        <v>30</v>
      </c>
      <c r="AC1014" s="1">
        <v>127</v>
      </c>
      <c r="AD1014" s="1">
        <v>138</v>
      </c>
      <c r="AE1014" s="1">
        <v>13</v>
      </c>
      <c r="AF1014" s="1">
        <v>41</v>
      </c>
      <c r="AG1014" s="1">
        <v>97</v>
      </c>
      <c r="AH1014" s="1">
        <v>114</v>
      </c>
      <c r="AI1014" s="1">
        <v>15</v>
      </c>
      <c r="AJ1014" s="1">
        <v>144</v>
      </c>
      <c r="AK1014" s="3">
        <f t="shared" si="4"/>
        <v>391</v>
      </c>
      <c r="AL1014" s="1" t="s">
        <v>25</v>
      </c>
    </row>
    <row r="1015" spans="1:38" ht="15.75" customHeight="1">
      <c r="A1015" s="1">
        <v>1015</v>
      </c>
      <c r="B1015" s="1">
        <v>1015</v>
      </c>
      <c r="C1015" s="1" t="s">
        <v>6563</v>
      </c>
      <c r="D1015" s="1" t="s">
        <v>6564</v>
      </c>
      <c r="E1015" s="1">
        <v>662</v>
      </c>
      <c r="F1015" s="2">
        <f t="shared" si="0"/>
        <v>11.033333333333333</v>
      </c>
      <c r="G1015" s="5">
        <v>40729</v>
      </c>
      <c r="H1015" s="3">
        <f t="shared" si="1"/>
        <v>2</v>
      </c>
      <c r="I1015" s="3" t="s">
        <v>71</v>
      </c>
      <c r="J1015" s="5">
        <v>40801</v>
      </c>
      <c r="K1015" s="6">
        <v>40801</v>
      </c>
      <c r="L1015" s="3">
        <f t="shared" si="2"/>
        <v>4</v>
      </c>
      <c r="M1015" s="3" t="s">
        <v>55</v>
      </c>
      <c r="N1015" s="1" t="s">
        <v>1048</v>
      </c>
      <c r="O1015" s="1">
        <v>148</v>
      </c>
      <c r="P1015" s="4">
        <f t="shared" si="9"/>
        <v>121786.71428571429</v>
      </c>
      <c r="Q1015" s="1">
        <v>852507</v>
      </c>
      <c r="R1015" s="1" t="s">
        <v>6565</v>
      </c>
      <c r="S1015" s="1" t="s">
        <v>6566</v>
      </c>
      <c r="T1015" s="1" t="s">
        <v>6567</v>
      </c>
      <c r="U1015" s="7" t="s">
        <v>6568</v>
      </c>
      <c r="V1015" s="1">
        <v>35</v>
      </c>
      <c r="W1015" s="1">
        <v>25</v>
      </c>
      <c r="X1015" s="1">
        <v>16</v>
      </c>
      <c r="Y1015" s="1">
        <v>17</v>
      </c>
      <c r="Z1015" s="1">
        <v>384</v>
      </c>
      <c r="AA1015" s="1">
        <v>105</v>
      </c>
      <c r="AB1015" s="1">
        <v>367</v>
      </c>
      <c r="AC1015" s="1">
        <v>68</v>
      </c>
      <c r="AD1015" s="1">
        <v>120</v>
      </c>
      <c r="AE1015" s="1">
        <v>199</v>
      </c>
      <c r="AF1015" s="1">
        <v>6</v>
      </c>
      <c r="AG1015" s="1">
        <v>25</v>
      </c>
      <c r="AH1015" s="1">
        <v>16</v>
      </c>
      <c r="AI1015" s="1">
        <v>143</v>
      </c>
      <c r="AJ1015" s="1">
        <v>26</v>
      </c>
      <c r="AK1015" s="3">
        <f t="shared" si="4"/>
        <v>384</v>
      </c>
      <c r="AL1015" s="1" t="s">
        <v>24</v>
      </c>
    </row>
    <row r="1016" spans="1:38" ht="15.75" customHeight="1">
      <c r="A1016" s="1">
        <v>1016</v>
      </c>
      <c r="B1016" s="1">
        <v>1016</v>
      </c>
      <c r="C1016" s="1" t="s">
        <v>6569</v>
      </c>
      <c r="D1016" s="1" t="s">
        <v>6570</v>
      </c>
      <c r="E1016" s="1">
        <v>792</v>
      </c>
      <c r="F1016" s="2">
        <f t="shared" si="0"/>
        <v>13.2</v>
      </c>
      <c r="G1016" s="5">
        <v>40514</v>
      </c>
      <c r="H1016" s="3">
        <f t="shared" si="1"/>
        <v>4</v>
      </c>
      <c r="I1016" s="3" t="s">
        <v>55</v>
      </c>
      <c r="J1016" s="5">
        <v>40802</v>
      </c>
      <c r="K1016" s="6">
        <v>40802</v>
      </c>
      <c r="L1016" s="3">
        <f t="shared" si="2"/>
        <v>5</v>
      </c>
      <c r="M1016" s="3" t="s">
        <v>39</v>
      </c>
      <c r="N1016" s="1" t="s">
        <v>6571</v>
      </c>
      <c r="O1016" s="1">
        <v>161</v>
      </c>
      <c r="P1016" s="4">
        <f t="shared" si="9"/>
        <v>92536</v>
      </c>
      <c r="Q1016" s="1">
        <v>647752</v>
      </c>
      <c r="R1016" s="1" t="s">
        <v>6572</v>
      </c>
      <c r="S1016" s="1" t="s">
        <v>6573</v>
      </c>
      <c r="T1016" s="1" t="s">
        <v>6574</v>
      </c>
      <c r="U1016" s="7" t="s">
        <v>6575</v>
      </c>
      <c r="V1016" s="1">
        <v>30</v>
      </c>
      <c r="W1016" s="1">
        <v>9</v>
      </c>
      <c r="X1016" s="1">
        <v>45</v>
      </c>
      <c r="Y1016" s="1">
        <v>12</v>
      </c>
      <c r="Z1016" s="1">
        <v>165</v>
      </c>
      <c r="AA1016" s="1">
        <v>17</v>
      </c>
      <c r="AB1016" s="1">
        <v>311</v>
      </c>
      <c r="AC1016" s="1">
        <v>47</v>
      </c>
      <c r="AD1016" s="1">
        <v>40</v>
      </c>
      <c r="AE1016" s="1">
        <v>15</v>
      </c>
      <c r="AF1016" s="1">
        <v>48</v>
      </c>
      <c r="AG1016" s="1">
        <v>102</v>
      </c>
      <c r="AH1016" s="1">
        <v>47</v>
      </c>
      <c r="AI1016" s="1">
        <v>75</v>
      </c>
      <c r="AJ1016" s="1">
        <v>253</v>
      </c>
      <c r="AK1016" s="3">
        <f t="shared" si="4"/>
        <v>311</v>
      </c>
      <c r="AL1016" s="1" t="s">
        <v>26</v>
      </c>
    </row>
    <row r="1017" spans="1:38" ht="15.75" customHeight="1">
      <c r="A1017" s="1">
        <v>1017</v>
      </c>
      <c r="B1017" s="1">
        <v>1017</v>
      </c>
      <c r="C1017" s="1" t="s">
        <v>6576</v>
      </c>
      <c r="D1017" s="1" t="s">
        <v>6577</v>
      </c>
      <c r="E1017" s="1">
        <v>1177</v>
      </c>
      <c r="F1017" s="2">
        <f t="shared" si="0"/>
        <v>19.616666666666667</v>
      </c>
      <c r="G1017" s="5">
        <v>40497</v>
      </c>
      <c r="H1017" s="3">
        <f t="shared" si="1"/>
        <v>1</v>
      </c>
      <c r="I1017" s="3" t="s">
        <v>40</v>
      </c>
      <c r="J1017" s="5">
        <v>40803</v>
      </c>
      <c r="K1017" s="6">
        <v>40803</v>
      </c>
      <c r="L1017" s="3">
        <f t="shared" si="2"/>
        <v>6</v>
      </c>
      <c r="M1017" s="3" t="s">
        <v>63</v>
      </c>
      <c r="N1017" s="1" t="s">
        <v>6578</v>
      </c>
      <c r="O1017" s="1">
        <v>126</v>
      </c>
      <c r="P1017" s="4">
        <f t="shared" si="9"/>
        <v>41946.571428571428</v>
      </c>
      <c r="Q1017" s="1">
        <v>293626</v>
      </c>
      <c r="R1017" s="1" t="s">
        <v>6579</v>
      </c>
      <c r="S1017" s="1" t="s">
        <v>6580</v>
      </c>
      <c r="T1017" s="1" t="s">
        <v>6581</v>
      </c>
      <c r="U1017" s="7" t="s">
        <v>6582</v>
      </c>
      <c r="V1017" s="1">
        <v>0</v>
      </c>
      <c r="W1017" s="1">
        <v>55</v>
      </c>
      <c r="X1017" s="1">
        <v>12</v>
      </c>
      <c r="Y1017" s="1">
        <v>153</v>
      </c>
      <c r="Z1017" s="1">
        <v>67</v>
      </c>
      <c r="AA1017" s="1">
        <v>19</v>
      </c>
      <c r="AB1017" s="1">
        <v>150</v>
      </c>
      <c r="AC1017" s="1">
        <v>57</v>
      </c>
      <c r="AD1017" s="1">
        <v>457</v>
      </c>
      <c r="AE1017" s="1">
        <v>46</v>
      </c>
      <c r="AF1017" s="1">
        <v>33</v>
      </c>
      <c r="AG1017" s="1">
        <v>53</v>
      </c>
      <c r="AH1017" s="1">
        <v>7</v>
      </c>
      <c r="AI1017" s="1">
        <v>250</v>
      </c>
      <c r="AJ1017" s="1">
        <v>37</v>
      </c>
      <c r="AK1017" s="3">
        <f t="shared" si="4"/>
        <v>457</v>
      </c>
      <c r="AL1017" s="1" t="s">
        <v>28</v>
      </c>
    </row>
    <row r="1018" spans="1:38" ht="15.75" customHeight="1">
      <c r="A1018" s="1">
        <v>1018</v>
      </c>
      <c r="B1018" s="1">
        <v>1018</v>
      </c>
      <c r="C1018" s="1" t="s">
        <v>6583</v>
      </c>
      <c r="D1018" s="1" t="s">
        <v>6584</v>
      </c>
      <c r="E1018" s="1">
        <v>1219</v>
      </c>
      <c r="F1018" s="2">
        <f t="shared" si="0"/>
        <v>20.316666666666666</v>
      </c>
      <c r="G1018" s="5">
        <v>40737</v>
      </c>
      <c r="H1018" s="3">
        <f t="shared" si="1"/>
        <v>3</v>
      </c>
      <c r="I1018" s="3" t="s">
        <v>79</v>
      </c>
      <c r="J1018" s="5">
        <v>40805</v>
      </c>
      <c r="K1018" s="6">
        <v>40805</v>
      </c>
      <c r="L1018" s="3">
        <f t="shared" si="2"/>
        <v>1</v>
      </c>
      <c r="M1018" s="3" t="s">
        <v>40</v>
      </c>
      <c r="N1018" s="1" t="s">
        <v>2058</v>
      </c>
      <c r="O1018" s="1">
        <v>592</v>
      </c>
      <c r="P1018" s="4">
        <f t="shared" si="9"/>
        <v>223453.28571428571</v>
      </c>
      <c r="Q1018" s="1">
        <v>1564173</v>
      </c>
      <c r="R1018" s="1" t="s">
        <v>6585</v>
      </c>
      <c r="S1018" s="1" t="s">
        <v>6586</v>
      </c>
      <c r="T1018" s="1" t="s">
        <v>6587</v>
      </c>
      <c r="U1018" s="7" t="s">
        <v>6588</v>
      </c>
      <c r="V1018" s="1">
        <v>33</v>
      </c>
      <c r="W1018" s="1">
        <v>33</v>
      </c>
      <c r="X1018" s="1">
        <v>42</v>
      </c>
      <c r="Y1018" s="1">
        <v>52</v>
      </c>
      <c r="Z1018" s="1">
        <v>556</v>
      </c>
      <c r="AA1018" s="1">
        <v>65</v>
      </c>
      <c r="AB1018" s="1">
        <v>728</v>
      </c>
      <c r="AC1018" s="1">
        <v>140</v>
      </c>
      <c r="AD1018" s="1">
        <v>169</v>
      </c>
      <c r="AE1018" s="1">
        <v>135</v>
      </c>
      <c r="AF1018" s="1">
        <v>70</v>
      </c>
      <c r="AG1018" s="1">
        <v>84</v>
      </c>
      <c r="AH1018" s="1">
        <v>148</v>
      </c>
      <c r="AI1018" s="1">
        <v>527</v>
      </c>
      <c r="AJ1018" s="1">
        <v>205</v>
      </c>
      <c r="AK1018" s="3">
        <f t="shared" si="4"/>
        <v>728</v>
      </c>
      <c r="AL1018" s="1" t="s">
        <v>26</v>
      </c>
    </row>
    <row r="1019" spans="1:38" ht="15.75" customHeight="1">
      <c r="A1019" s="1">
        <v>1019</v>
      </c>
      <c r="B1019" s="1">
        <v>1019</v>
      </c>
      <c r="C1019" s="1" t="s">
        <v>6589</v>
      </c>
      <c r="D1019" s="1" t="s">
        <v>6590</v>
      </c>
      <c r="E1019" s="1">
        <v>848</v>
      </c>
      <c r="F1019" s="2">
        <f t="shared" si="0"/>
        <v>14.133333333333333</v>
      </c>
      <c r="G1019" s="5">
        <v>40747</v>
      </c>
      <c r="H1019" s="3">
        <f t="shared" si="1"/>
        <v>6</v>
      </c>
      <c r="I1019" s="3" t="s">
        <v>63</v>
      </c>
      <c r="J1019" s="5">
        <v>40806</v>
      </c>
      <c r="K1019" s="6">
        <v>40806</v>
      </c>
      <c r="L1019" s="3">
        <f t="shared" si="2"/>
        <v>2</v>
      </c>
      <c r="M1019" s="3" t="s">
        <v>71</v>
      </c>
      <c r="N1019" s="1" t="s">
        <v>6591</v>
      </c>
      <c r="O1019" s="1">
        <v>318</v>
      </c>
      <c r="P1019" s="4">
        <f t="shared" si="9"/>
        <v>254720</v>
      </c>
      <c r="Q1019" s="1">
        <v>1783040</v>
      </c>
      <c r="R1019" s="1" t="s">
        <v>6592</v>
      </c>
      <c r="S1019" s="1" t="s">
        <v>6593</v>
      </c>
      <c r="T1019" s="1" t="s">
        <v>6594</v>
      </c>
      <c r="U1019" s="7" t="s">
        <v>6595</v>
      </c>
      <c r="V1019" s="1">
        <v>37</v>
      </c>
      <c r="W1019" s="1">
        <v>44</v>
      </c>
      <c r="X1019" s="1">
        <v>43</v>
      </c>
      <c r="Y1019" s="1">
        <v>32</v>
      </c>
      <c r="Z1019" s="1">
        <v>844</v>
      </c>
      <c r="AA1019" s="1">
        <v>956</v>
      </c>
      <c r="AB1019" s="1">
        <v>688</v>
      </c>
      <c r="AC1019" s="1">
        <v>603</v>
      </c>
      <c r="AD1019" s="1">
        <v>188</v>
      </c>
      <c r="AE1019" s="1">
        <v>172</v>
      </c>
      <c r="AF1019" s="1">
        <v>67</v>
      </c>
      <c r="AG1019" s="1">
        <v>126</v>
      </c>
      <c r="AH1019" s="1">
        <v>78</v>
      </c>
      <c r="AI1019" s="1">
        <v>62</v>
      </c>
      <c r="AJ1019" s="1">
        <v>73</v>
      </c>
      <c r="AK1019" s="3">
        <f t="shared" si="4"/>
        <v>956</v>
      </c>
      <c r="AL1019" s="1" t="s">
        <v>25</v>
      </c>
    </row>
    <row r="1020" spans="1:38" ht="15.75" customHeight="1">
      <c r="A1020" s="1">
        <v>1020</v>
      </c>
      <c r="B1020" s="1">
        <v>1020</v>
      </c>
      <c r="C1020" s="1" t="s">
        <v>6596</v>
      </c>
      <c r="D1020" s="1" t="s">
        <v>6597</v>
      </c>
      <c r="E1020" s="1">
        <v>256</v>
      </c>
      <c r="F1020" s="2">
        <f t="shared" si="0"/>
        <v>4.2666666666666666</v>
      </c>
      <c r="G1020" s="5">
        <v>40737</v>
      </c>
      <c r="H1020" s="3">
        <f t="shared" si="1"/>
        <v>3</v>
      </c>
      <c r="I1020" s="3" t="s">
        <v>79</v>
      </c>
      <c r="J1020" s="5">
        <v>40807</v>
      </c>
      <c r="K1020" s="6">
        <v>40807</v>
      </c>
      <c r="L1020" s="3">
        <f t="shared" si="2"/>
        <v>3</v>
      </c>
      <c r="M1020" s="3" t="s">
        <v>79</v>
      </c>
      <c r="N1020" s="1" t="s">
        <v>6598</v>
      </c>
      <c r="O1020" s="1">
        <v>102</v>
      </c>
      <c r="P1020" s="4">
        <f t="shared" si="9"/>
        <v>119275.14285714286</v>
      </c>
      <c r="Q1020" s="1">
        <v>834926</v>
      </c>
      <c r="R1020" s="1" t="s">
        <v>6599</v>
      </c>
      <c r="S1020" s="1" t="s">
        <v>6600</v>
      </c>
      <c r="T1020" s="1" t="s">
        <v>6601</v>
      </c>
      <c r="U1020" s="7" t="s">
        <v>6602</v>
      </c>
      <c r="V1020" s="1">
        <v>39</v>
      </c>
      <c r="W1020" s="1">
        <v>12</v>
      </c>
      <c r="X1020" s="1">
        <v>12</v>
      </c>
      <c r="Y1020" s="1">
        <v>43</v>
      </c>
      <c r="Z1020" s="1">
        <v>38</v>
      </c>
      <c r="AA1020" s="1">
        <v>70</v>
      </c>
      <c r="AB1020" s="1">
        <v>274</v>
      </c>
      <c r="AC1020" s="1">
        <v>51</v>
      </c>
      <c r="AD1020" s="1">
        <v>75</v>
      </c>
      <c r="AE1020" s="1">
        <v>18</v>
      </c>
      <c r="AF1020" s="1">
        <v>7</v>
      </c>
      <c r="AG1020" s="1">
        <v>125</v>
      </c>
      <c r="AH1020" s="1">
        <v>16</v>
      </c>
      <c r="AI1020" s="1">
        <v>211</v>
      </c>
      <c r="AJ1020" s="1">
        <v>36</v>
      </c>
      <c r="AK1020" s="3">
        <f t="shared" si="4"/>
        <v>274</v>
      </c>
      <c r="AL1020" s="1" t="s">
        <v>26</v>
      </c>
    </row>
    <row r="1021" spans="1:38" ht="15.75" customHeight="1">
      <c r="A1021" s="1">
        <v>1021</v>
      </c>
      <c r="B1021" s="1">
        <v>1021</v>
      </c>
      <c r="C1021" s="1" t="s">
        <v>6603</v>
      </c>
      <c r="D1021" s="1" t="s">
        <v>6604</v>
      </c>
      <c r="E1021" s="1">
        <v>783</v>
      </c>
      <c r="F1021" s="2">
        <f t="shared" si="0"/>
        <v>13.05</v>
      </c>
      <c r="G1021" s="5">
        <v>40737</v>
      </c>
      <c r="H1021" s="3">
        <f t="shared" si="1"/>
        <v>3</v>
      </c>
      <c r="I1021" s="3" t="s">
        <v>79</v>
      </c>
      <c r="J1021" s="5">
        <v>40808</v>
      </c>
      <c r="K1021" s="6">
        <v>40808</v>
      </c>
      <c r="L1021" s="3">
        <f t="shared" si="2"/>
        <v>4</v>
      </c>
      <c r="M1021" s="3" t="s">
        <v>55</v>
      </c>
      <c r="N1021" s="1" t="s">
        <v>4463</v>
      </c>
      <c r="O1021" s="1">
        <v>144</v>
      </c>
      <c r="P1021" s="4">
        <f t="shared" si="9"/>
        <v>69180.857142857145</v>
      </c>
      <c r="Q1021" s="1">
        <v>484266</v>
      </c>
      <c r="R1021" s="1" t="s">
        <v>6605</v>
      </c>
      <c r="S1021" s="1" t="s">
        <v>6606</v>
      </c>
      <c r="T1021" s="1" t="s">
        <v>6607</v>
      </c>
      <c r="U1021" s="7" t="s">
        <v>6608</v>
      </c>
      <c r="V1021" s="1">
        <v>29</v>
      </c>
      <c r="W1021" s="1">
        <v>12</v>
      </c>
      <c r="X1021" s="1">
        <v>0</v>
      </c>
      <c r="Y1021" s="1">
        <v>45</v>
      </c>
      <c r="Z1021" s="1">
        <v>201</v>
      </c>
      <c r="AA1021" s="1">
        <v>2</v>
      </c>
      <c r="AB1021" s="1">
        <v>317</v>
      </c>
      <c r="AC1021" s="1">
        <v>21</v>
      </c>
      <c r="AD1021" s="1">
        <v>62</v>
      </c>
      <c r="AE1021" s="1">
        <v>164</v>
      </c>
      <c r="AF1021" s="1">
        <v>4</v>
      </c>
      <c r="AG1021" s="1">
        <v>19</v>
      </c>
      <c r="AH1021" s="1">
        <v>0</v>
      </c>
      <c r="AI1021" s="1">
        <v>73</v>
      </c>
      <c r="AJ1021" s="1">
        <v>2</v>
      </c>
      <c r="AK1021" s="3">
        <f t="shared" si="4"/>
        <v>317</v>
      </c>
      <c r="AL1021" s="1" t="s">
        <v>26</v>
      </c>
    </row>
    <row r="1022" spans="1:38" ht="15.75" customHeight="1">
      <c r="A1022" s="1">
        <v>1022</v>
      </c>
      <c r="B1022" s="1">
        <v>1022</v>
      </c>
      <c r="C1022" s="1" t="s">
        <v>6609</v>
      </c>
      <c r="D1022" s="1" t="s">
        <v>6610</v>
      </c>
      <c r="E1022" s="1">
        <v>350</v>
      </c>
      <c r="F1022" s="2">
        <f t="shared" si="0"/>
        <v>5.833333333333333</v>
      </c>
      <c r="G1022" s="5">
        <v>40604</v>
      </c>
      <c r="H1022" s="3">
        <f t="shared" si="1"/>
        <v>3</v>
      </c>
      <c r="I1022" s="3" t="s">
        <v>79</v>
      </c>
      <c r="J1022" s="5">
        <v>40809</v>
      </c>
      <c r="K1022" s="6">
        <v>40809</v>
      </c>
      <c r="L1022" s="3">
        <f t="shared" si="2"/>
        <v>5</v>
      </c>
      <c r="M1022" s="3" t="s">
        <v>39</v>
      </c>
      <c r="N1022" s="1" t="s">
        <v>6611</v>
      </c>
      <c r="O1022" s="1">
        <v>227</v>
      </c>
      <c r="P1022" s="4">
        <f t="shared" si="9"/>
        <v>179796.28571428571</v>
      </c>
      <c r="Q1022" s="1">
        <v>1258574</v>
      </c>
      <c r="R1022" s="1" t="s">
        <v>6612</v>
      </c>
      <c r="S1022" s="1" t="s">
        <v>6613</v>
      </c>
      <c r="T1022" s="1" t="s">
        <v>6614</v>
      </c>
      <c r="U1022" s="7" t="s">
        <v>6615</v>
      </c>
      <c r="V1022" s="1">
        <v>35</v>
      </c>
      <c r="W1022" s="1">
        <v>62</v>
      </c>
      <c r="X1022" s="1">
        <v>3</v>
      </c>
      <c r="Y1022" s="1">
        <v>100</v>
      </c>
      <c r="Z1022" s="1">
        <v>350</v>
      </c>
      <c r="AA1022" s="1">
        <v>240</v>
      </c>
      <c r="AB1022" s="1">
        <v>557</v>
      </c>
      <c r="AC1022" s="1">
        <v>156</v>
      </c>
      <c r="AD1022" s="1">
        <v>442</v>
      </c>
      <c r="AE1022" s="1">
        <v>42</v>
      </c>
      <c r="AF1022" s="1">
        <v>18</v>
      </c>
      <c r="AG1022" s="1">
        <v>111</v>
      </c>
      <c r="AH1022" s="1">
        <v>20</v>
      </c>
      <c r="AI1022" s="1">
        <v>412</v>
      </c>
      <c r="AJ1022" s="1">
        <v>81</v>
      </c>
      <c r="AK1022" s="3">
        <f t="shared" si="4"/>
        <v>557</v>
      </c>
      <c r="AL1022" s="1" t="s">
        <v>26</v>
      </c>
    </row>
    <row r="1023" spans="1:38" ht="15.75" customHeight="1">
      <c r="A1023" s="1">
        <v>1023</v>
      </c>
      <c r="B1023" s="1">
        <v>1023</v>
      </c>
      <c r="C1023" s="1" t="s">
        <v>6616</v>
      </c>
      <c r="D1023" s="1" t="s">
        <v>6617</v>
      </c>
      <c r="E1023" s="1">
        <v>1112</v>
      </c>
      <c r="F1023" s="2">
        <f t="shared" si="0"/>
        <v>18.533333333333335</v>
      </c>
      <c r="G1023" s="5">
        <v>40737</v>
      </c>
      <c r="H1023" s="3">
        <f t="shared" si="1"/>
        <v>3</v>
      </c>
      <c r="I1023" s="3" t="s">
        <v>79</v>
      </c>
      <c r="J1023" s="5">
        <v>40812</v>
      </c>
      <c r="K1023" s="6">
        <v>40812</v>
      </c>
      <c r="L1023" s="3">
        <f t="shared" si="2"/>
        <v>1</v>
      </c>
      <c r="M1023" s="3" t="s">
        <v>40</v>
      </c>
      <c r="N1023" s="1" t="s">
        <v>6618</v>
      </c>
      <c r="O1023" s="1">
        <v>231</v>
      </c>
      <c r="P1023" s="4">
        <f t="shared" si="9"/>
        <v>198701.14285714287</v>
      </c>
      <c r="Q1023" s="1">
        <v>1390908</v>
      </c>
      <c r="R1023" s="1" t="s">
        <v>6619</v>
      </c>
      <c r="S1023" s="1" t="s">
        <v>6620</v>
      </c>
      <c r="T1023" s="1" t="s">
        <v>6621</v>
      </c>
      <c r="U1023" s="7" t="s">
        <v>6622</v>
      </c>
      <c r="V1023" s="1">
        <v>33</v>
      </c>
      <c r="W1023" s="1">
        <v>658</v>
      </c>
      <c r="X1023" s="1">
        <v>6</v>
      </c>
      <c r="Y1023" s="1">
        <v>263</v>
      </c>
      <c r="Z1023" s="1">
        <v>308</v>
      </c>
      <c r="AA1023" s="1">
        <v>8</v>
      </c>
      <c r="AB1023" s="1">
        <v>250</v>
      </c>
      <c r="AC1023" s="1">
        <v>57</v>
      </c>
      <c r="AD1023" s="1">
        <v>1321</v>
      </c>
      <c r="AE1023" s="1">
        <v>138</v>
      </c>
      <c r="AF1023" s="1">
        <v>18</v>
      </c>
      <c r="AG1023" s="1">
        <v>39</v>
      </c>
      <c r="AH1023" s="1">
        <v>3</v>
      </c>
      <c r="AI1023" s="1">
        <v>430</v>
      </c>
      <c r="AJ1023" s="1">
        <v>29</v>
      </c>
      <c r="AK1023" s="3">
        <f t="shared" si="4"/>
        <v>1321</v>
      </c>
      <c r="AL1023" s="1" t="s">
        <v>28</v>
      </c>
    </row>
    <row r="1024" spans="1:38" ht="15.75" customHeight="1">
      <c r="A1024" s="1">
        <v>1024</v>
      </c>
      <c r="B1024" s="1">
        <v>1024</v>
      </c>
      <c r="C1024" s="1" t="s">
        <v>6623</v>
      </c>
      <c r="D1024" s="1" t="s">
        <v>3303</v>
      </c>
      <c r="E1024" s="1">
        <v>376</v>
      </c>
      <c r="F1024" s="2">
        <f t="shared" si="0"/>
        <v>6.2666666666666666</v>
      </c>
      <c r="G1024" s="5">
        <v>40735</v>
      </c>
      <c r="H1024" s="3">
        <f t="shared" si="1"/>
        <v>1</v>
      </c>
      <c r="I1024" s="3" t="s">
        <v>40</v>
      </c>
      <c r="J1024" s="5">
        <v>40813</v>
      </c>
      <c r="K1024" s="6">
        <v>40813</v>
      </c>
      <c r="L1024" s="3">
        <f t="shared" si="2"/>
        <v>2</v>
      </c>
      <c r="M1024" s="3" t="s">
        <v>71</v>
      </c>
      <c r="N1024" s="1" t="s">
        <v>3304</v>
      </c>
      <c r="O1024" s="1">
        <v>155</v>
      </c>
      <c r="P1024" s="4">
        <f t="shared" si="9"/>
        <v>95426.428571428565</v>
      </c>
      <c r="Q1024" s="1">
        <v>667985</v>
      </c>
      <c r="R1024" s="1" t="s">
        <v>6624</v>
      </c>
      <c r="S1024" s="1" t="s">
        <v>6625</v>
      </c>
      <c r="T1024" s="1" t="s">
        <v>6626</v>
      </c>
      <c r="U1024" s="7" t="s">
        <v>6627</v>
      </c>
      <c r="V1024" s="1">
        <v>37</v>
      </c>
      <c r="W1024" s="1">
        <v>15</v>
      </c>
      <c r="X1024" s="1">
        <v>3</v>
      </c>
      <c r="Y1024" s="1">
        <v>66</v>
      </c>
      <c r="Z1024" s="1">
        <v>119</v>
      </c>
      <c r="AA1024" s="1">
        <v>1</v>
      </c>
      <c r="AB1024" s="1">
        <v>187</v>
      </c>
      <c r="AC1024" s="1">
        <v>143</v>
      </c>
      <c r="AD1024" s="1">
        <v>308</v>
      </c>
      <c r="AE1024" s="1">
        <v>24</v>
      </c>
      <c r="AF1024" s="1">
        <v>2</v>
      </c>
      <c r="AG1024" s="1">
        <v>59</v>
      </c>
      <c r="AH1024" s="1">
        <v>2</v>
      </c>
      <c r="AI1024" s="1">
        <v>190</v>
      </c>
      <c r="AJ1024" s="1">
        <v>20</v>
      </c>
      <c r="AK1024" s="3">
        <f t="shared" si="4"/>
        <v>308</v>
      </c>
      <c r="AL1024" s="1" t="s">
        <v>28</v>
      </c>
    </row>
    <row r="1025" spans="1:38" ht="15.75" customHeight="1">
      <c r="A1025" s="1">
        <v>1025</v>
      </c>
      <c r="B1025" s="1">
        <v>1025</v>
      </c>
      <c r="C1025" s="1" t="s">
        <v>6628</v>
      </c>
      <c r="D1025" s="1" t="s">
        <v>6629</v>
      </c>
      <c r="E1025" s="1">
        <v>516</v>
      </c>
      <c r="F1025" s="2">
        <f t="shared" si="0"/>
        <v>8.6</v>
      </c>
      <c r="G1025" s="5">
        <v>40737</v>
      </c>
      <c r="H1025" s="3">
        <f t="shared" si="1"/>
        <v>3</v>
      </c>
      <c r="I1025" s="3" t="s">
        <v>79</v>
      </c>
      <c r="J1025" s="5">
        <v>40814</v>
      </c>
      <c r="K1025" s="6">
        <v>40814</v>
      </c>
      <c r="L1025" s="3">
        <f t="shared" si="2"/>
        <v>3</v>
      </c>
      <c r="M1025" s="3" t="s">
        <v>79</v>
      </c>
      <c r="N1025" s="1" t="s">
        <v>123</v>
      </c>
      <c r="O1025" s="1">
        <v>53</v>
      </c>
      <c r="P1025" s="4">
        <f t="shared" si="9"/>
        <v>57047.428571428572</v>
      </c>
      <c r="Q1025" s="1">
        <v>399332</v>
      </c>
      <c r="R1025" s="1" t="s">
        <v>6630</v>
      </c>
      <c r="S1025" s="1" t="s">
        <v>6631</v>
      </c>
      <c r="T1025" s="1" t="s">
        <v>6632</v>
      </c>
      <c r="U1025" s="7" t="s">
        <v>6633</v>
      </c>
      <c r="V1025" s="1">
        <v>33</v>
      </c>
      <c r="W1025" s="1">
        <v>37</v>
      </c>
      <c r="X1025" s="1">
        <v>4</v>
      </c>
      <c r="Y1025" s="1">
        <v>51</v>
      </c>
      <c r="Z1025" s="1">
        <v>16</v>
      </c>
      <c r="AA1025" s="1">
        <v>1</v>
      </c>
      <c r="AB1025" s="1">
        <v>70</v>
      </c>
      <c r="AC1025" s="1">
        <v>6</v>
      </c>
      <c r="AD1025" s="1">
        <v>149</v>
      </c>
      <c r="AE1025" s="1">
        <v>5</v>
      </c>
      <c r="AF1025" s="1">
        <v>2</v>
      </c>
      <c r="AG1025" s="1">
        <v>29</v>
      </c>
      <c r="AH1025" s="1">
        <v>11</v>
      </c>
      <c r="AI1025" s="1">
        <v>39</v>
      </c>
      <c r="AJ1025" s="1">
        <v>15</v>
      </c>
      <c r="AK1025" s="3">
        <f t="shared" si="4"/>
        <v>149</v>
      </c>
      <c r="AL1025" s="1" t="s">
        <v>28</v>
      </c>
    </row>
    <row r="1026" spans="1:38" ht="15.75" customHeight="1">
      <c r="A1026" s="1">
        <v>1026</v>
      </c>
      <c r="B1026" s="1">
        <v>1026</v>
      </c>
      <c r="C1026" s="1" t="s">
        <v>6634</v>
      </c>
      <c r="D1026" s="1" t="s">
        <v>6635</v>
      </c>
      <c r="E1026" s="1">
        <v>859</v>
      </c>
      <c r="F1026" s="2">
        <f t="shared" si="0"/>
        <v>14.316666666666666</v>
      </c>
      <c r="G1026" s="5">
        <v>40736</v>
      </c>
      <c r="H1026" s="3">
        <f t="shared" si="1"/>
        <v>2</v>
      </c>
      <c r="I1026" s="3" t="s">
        <v>71</v>
      </c>
      <c r="J1026" s="5">
        <v>40815</v>
      </c>
      <c r="K1026" s="6">
        <v>40815</v>
      </c>
      <c r="L1026" s="3">
        <f t="shared" si="2"/>
        <v>4</v>
      </c>
      <c r="M1026" s="3" t="s">
        <v>55</v>
      </c>
      <c r="N1026" s="1" t="s">
        <v>6636</v>
      </c>
      <c r="O1026" s="1">
        <v>339</v>
      </c>
      <c r="P1026" s="4">
        <f t="shared" si="9"/>
        <v>314902</v>
      </c>
      <c r="Q1026" s="1">
        <v>2204314</v>
      </c>
      <c r="R1026" s="1" t="s">
        <v>6637</v>
      </c>
      <c r="S1026" s="1" t="s">
        <v>6638</v>
      </c>
      <c r="T1026" s="1" t="s">
        <v>6639</v>
      </c>
      <c r="U1026" s="7" t="s">
        <v>6640</v>
      </c>
      <c r="V1026" s="1">
        <v>39</v>
      </c>
      <c r="W1026" s="1">
        <v>28</v>
      </c>
      <c r="X1026" s="1">
        <v>32</v>
      </c>
      <c r="Y1026" s="1">
        <v>393</v>
      </c>
      <c r="Z1026" s="1">
        <v>583</v>
      </c>
      <c r="AA1026" s="1">
        <v>509</v>
      </c>
      <c r="AB1026" s="1">
        <v>1535</v>
      </c>
      <c r="AC1026" s="1">
        <v>128</v>
      </c>
      <c r="AD1026" s="1">
        <v>260</v>
      </c>
      <c r="AE1026" s="1">
        <v>243</v>
      </c>
      <c r="AF1026" s="1">
        <v>26</v>
      </c>
      <c r="AG1026" s="1">
        <v>60</v>
      </c>
      <c r="AH1026" s="1">
        <v>28</v>
      </c>
      <c r="AI1026" s="1">
        <v>1069</v>
      </c>
      <c r="AJ1026" s="1">
        <v>33</v>
      </c>
      <c r="AK1026" s="3">
        <f t="shared" si="4"/>
        <v>1535</v>
      </c>
      <c r="AL1026" s="1" t="s">
        <v>26</v>
      </c>
    </row>
    <row r="1027" spans="1:38" ht="15.75" customHeight="1">
      <c r="A1027" s="1">
        <v>1027</v>
      </c>
      <c r="B1027" s="1">
        <v>1027</v>
      </c>
      <c r="C1027" s="1" t="s">
        <v>6641</v>
      </c>
      <c r="D1027" s="1" t="s">
        <v>6642</v>
      </c>
      <c r="E1027" s="1">
        <v>355</v>
      </c>
      <c r="F1027" s="2">
        <f t="shared" si="0"/>
        <v>5.916666666666667</v>
      </c>
      <c r="G1027" s="5">
        <v>40735</v>
      </c>
      <c r="H1027" s="3">
        <f t="shared" si="1"/>
        <v>1</v>
      </c>
      <c r="I1027" s="3" t="s">
        <v>40</v>
      </c>
      <c r="J1027" s="5">
        <v>40816</v>
      </c>
      <c r="K1027" s="6">
        <v>40816</v>
      </c>
      <c r="L1027" s="3">
        <f t="shared" si="2"/>
        <v>5</v>
      </c>
      <c r="M1027" s="3" t="s">
        <v>39</v>
      </c>
      <c r="N1027" s="1" t="s">
        <v>5507</v>
      </c>
      <c r="O1027" s="1">
        <v>117</v>
      </c>
      <c r="P1027" s="4">
        <f t="shared" si="9"/>
        <v>112441.71428571429</v>
      </c>
      <c r="Q1027" s="1">
        <v>787092</v>
      </c>
      <c r="R1027" s="1" t="s">
        <v>6643</v>
      </c>
      <c r="S1027" s="1" t="s">
        <v>6644</v>
      </c>
      <c r="T1027" s="1" t="s">
        <v>6645</v>
      </c>
      <c r="U1027" s="7" t="s">
        <v>6646</v>
      </c>
      <c r="V1027" s="1">
        <v>29</v>
      </c>
      <c r="W1027" s="1">
        <v>251</v>
      </c>
      <c r="X1027" s="1">
        <v>22</v>
      </c>
      <c r="Y1027" s="1">
        <v>4</v>
      </c>
      <c r="Z1027" s="1">
        <v>42</v>
      </c>
      <c r="AA1027" s="1">
        <v>8</v>
      </c>
      <c r="AB1027" s="1">
        <v>7</v>
      </c>
      <c r="AC1027" s="1">
        <v>3</v>
      </c>
      <c r="AD1027" s="1">
        <v>35</v>
      </c>
      <c r="AE1027" s="1">
        <v>54</v>
      </c>
      <c r="AF1027" s="1">
        <v>35</v>
      </c>
      <c r="AG1027" s="1">
        <v>82</v>
      </c>
      <c r="AH1027" s="1">
        <v>37</v>
      </c>
      <c r="AI1027" s="1">
        <v>4</v>
      </c>
      <c r="AJ1027" s="1">
        <v>53</v>
      </c>
      <c r="AK1027" s="3">
        <f t="shared" si="4"/>
        <v>251</v>
      </c>
      <c r="AL1027" s="1" t="s">
        <v>31</v>
      </c>
    </row>
    <row r="1028" spans="1:38" ht="15.75" customHeight="1">
      <c r="A1028" s="1">
        <v>1028</v>
      </c>
      <c r="B1028" s="1">
        <v>1028</v>
      </c>
      <c r="C1028" s="1" t="s">
        <v>6647</v>
      </c>
      <c r="D1028" s="1" t="s">
        <v>6648</v>
      </c>
      <c r="E1028" s="1">
        <v>1034</v>
      </c>
      <c r="F1028" s="2">
        <f t="shared" si="0"/>
        <v>17.233333333333334</v>
      </c>
      <c r="G1028" s="5">
        <v>40736</v>
      </c>
      <c r="H1028" s="3">
        <f t="shared" si="1"/>
        <v>2</v>
      </c>
      <c r="I1028" s="3" t="s">
        <v>71</v>
      </c>
      <c r="J1028" s="5">
        <v>40819</v>
      </c>
      <c r="K1028" s="6">
        <v>40819</v>
      </c>
      <c r="L1028" s="3">
        <f t="shared" si="2"/>
        <v>1</v>
      </c>
      <c r="M1028" s="3" t="s">
        <v>40</v>
      </c>
      <c r="N1028" s="1" t="s">
        <v>6649</v>
      </c>
      <c r="O1028" s="1">
        <v>514</v>
      </c>
      <c r="P1028" s="4">
        <f t="shared" si="9"/>
        <v>253832.57142857142</v>
      </c>
      <c r="Q1028" s="1">
        <v>1776828</v>
      </c>
      <c r="R1028" s="1" t="s">
        <v>6650</v>
      </c>
      <c r="S1028" s="1" t="s">
        <v>6651</v>
      </c>
      <c r="T1028" s="1" t="s">
        <v>6652</v>
      </c>
      <c r="U1028" s="7" t="s">
        <v>6653</v>
      </c>
      <c r="V1028" s="1">
        <v>32</v>
      </c>
      <c r="W1028" s="1">
        <v>298</v>
      </c>
      <c r="X1028" s="1">
        <v>38</v>
      </c>
      <c r="Y1028" s="1">
        <v>140</v>
      </c>
      <c r="Z1028" s="1">
        <v>202</v>
      </c>
      <c r="AA1028" s="1">
        <v>59</v>
      </c>
      <c r="AB1028" s="1">
        <v>605</v>
      </c>
      <c r="AC1028" s="1">
        <v>42</v>
      </c>
      <c r="AD1028" s="1">
        <v>387</v>
      </c>
      <c r="AE1028" s="1">
        <v>54</v>
      </c>
      <c r="AF1028" s="1">
        <v>59</v>
      </c>
      <c r="AG1028" s="1">
        <v>197</v>
      </c>
      <c r="AH1028" s="1">
        <v>35</v>
      </c>
      <c r="AI1028" s="1">
        <v>142</v>
      </c>
      <c r="AJ1028" s="1">
        <v>68</v>
      </c>
      <c r="AK1028" s="3">
        <f t="shared" si="4"/>
        <v>605</v>
      </c>
      <c r="AL1028" s="1" t="s">
        <v>26</v>
      </c>
    </row>
    <row r="1029" spans="1:38" ht="15.75" customHeight="1">
      <c r="A1029" s="1">
        <v>1029</v>
      </c>
      <c r="B1029" s="1">
        <v>1029</v>
      </c>
      <c r="C1029" s="1" t="s">
        <v>6654</v>
      </c>
      <c r="D1029" s="1" t="s">
        <v>6655</v>
      </c>
      <c r="E1029" s="1">
        <v>1131</v>
      </c>
      <c r="F1029" s="2">
        <f t="shared" si="0"/>
        <v>18.850000000000001</v>
      </c>
      <c r="G1029" s="5">
        <v>40592</v>
      </c>
      <c r="H1029" s="3">
        <f t="shared" si="1"/>
        <v>5</v>
      </c>
      <c r="I1029" s="3" t="s">
        <v>39</v>
      </c>
      <c r="J1029" s="5">
        <v>40820</v>
      </c>
      <c r="K1029" s="6">
        <v>40820</v>
      </c>
      <c r="L1029" s="3">
        <f t="shared" si="2"/>
        <v>2</v>
      </c>
      <c r="M1029" s="3" t="s">
        <v>71</v>
      </c>
      <c r="N1029" s="1" t="s">
        <v>6656</v>
      </c>
      <c r="O1029" s="1">
        <v>153</v>
      </c>
      <c r="P1029" s="4">
        <f t="shared" si="9"/>
        <v>85527.571428571435</v>
      </c>
      <c r="Q1029" s="1">
        <v>598693</v>
      </c>
      <c r="R1029" s="1" t="s">
        <v>6657</v>
      </c>
      <c r="S1029" s="1" t="s">
        <v>6658</v>
      </c>
      <c r="T1029" s="1" t="s">
        <v>6659</v>
      </c>
      <c r="U1029" s="7" t="s">
        <v>6660</v>
      </c>
      <c r="V1029" s="1">
        <v>27</v>
      </c>
      <c r="W1029" s="1">
        <v>13</v>
      </c>
      <c r="X1029" s="1">
        <v>55</v>
      </c>
      <c r="Y1029" s="1">
        <v>10</v>
      </c>
      <c r="Z1029" s="1">
        <v>284</v>
      </c>
      <c r="AA1029" s="1">
        <v>21</v>
      </c>
      <c r="AB1029" s="1">
        <v>215</v>
      </c>
      <c r="AC1029" s="1">
        <v>194</v>
      </c>
      <c r="AD1029" s="1">
        <v>93</v>
      </c>
      <c r="AE1029" s="1">
        <v>69</v>
      </c>
      <c r="AF1029" s="1">
        <v>53</v>
      </c>
      <c r="AG1029" s="1">
        <v>40</v>
      </c>
      <c r="AH1029" s="1">
        <v>26</v>
      </c>
      <c r="AI1029" s="1">
        <v>67</v>
      </c>
      <c r="AJ1029" s="1">
        <v>37</v>
      </c>
      <c r="AK1029" s="3">
        <f t="shared" si="4"/>
        <v>284</v>
      </c>
      <c r="AL1029" s="1" t="s">
        <v>24</v>
      </c>
    </row>
    <row r="1030" spans="1:38" ht="15.75" customHeight="1">
      <c r="A1030" s="1">
        <v>1030</v>
      </c>
      <c r="B1030" s="1">
        <v>1030</v>
      </c>
      <c r="C1030" s="1" t="s">
        <v>6661</v>
      </c>
      <c r="D1030" s="1" t="s">
        <v>4469</v>
      </c>
      <c r="E1030" s="1">
        <v>349</v>
      </c>
      <c r="F1030" s="2">
        <f t="shared" si="0"/>
        <v>5.8166666666666664</v>
      </c>
      <c r="G1030" s="5">
        <v>40602</v>
      </c>
      <c r="H1030" s="3">
        <f t="shared" si="1"/>
        <v>1</v>
      </c>
      <c r="I1030" s="3" t="s">
        <v>40</v>
      </c>
      <c r="J1030" s="5">
        <v>40821</v>
      </c>
      <c r="K1030" s="6">
        <v>40821</v>
      </c>
      <c r="L1030" s="3">
        <f t="shared" si="2"/>
        <v>3</v>
      </c>
      <c r="M1030" s="3" t="s">
        <v>79</v>
      </c>
      <c r="N1030" s="1" t="s">
        <v>478</v>
      </c>
      <c r="O1030" s="1">
        <v>371</v>
      </c>
      <c r="P1030" s="4">
        <f t="shared" si="9"/>
        <v>532831.42857142852</v>
      </c>
      <c r="Q1030" s="1">
        <v>3729820</v>
      </c>
      <c r="R1030" s="1" t="s">
        <v>6662</v>
      </c>
      <c r="S1030" s="1" t="s">
        <v>6663</v>
      </c>
      <c r="T1030" s="1" t="s">
        <v>6664</v>
      </c>
      <c r="U1030" s="7" t="s">
        <v>6665</v>
      </c>
      <c r="V1030" s="1">
        <v>47</v>
      </c>
      <c r="W1030" s="1">
        <v>125</v>
      </c>
      <c r="X1030" s="1">
        <v>31</v>
      </c>
      <c r="Y1030" s="1">
        <v>134</v>
      </c>
      <c r="Z1030" s="1">
        <v>355</v>
      </c>
      <c r="AA1030" s="1">
        <v>91</v>
      </c>
      <c r="AB1030" s="1">
        <v>559</v>
      </c>
      <c r="AC1030" s="1">
        <v>350</v>
      </c>
      <c r="AD1030" s="1">
        <v>1475</v>
      </c>
      <c r="AE1030" s="1">
        <v>47</v>
      </c>
      <c r="AF1030" s="1">
        <v>33</v>
      </c>
      <c r="AG1030" s="1">
        <v>392</v>
      </c>
      <c r="AH1030" s="1">
        <v>45</v>
      </c>
      <c r="AI1030" s="1">
        <v>1061</v>
      </c>
      <c r="AJ1030" s="1">
        <v>194</v>
      </c>
      <c r="AK1030" s="3">
        <f t="shared" si="4"/>
        <v>1475</v>
      </c>
      <c r="AL1030" s="1" t="s">
        <v>28</v>
      </c>
    </row>
    <row r="1031" spans="1:38" ht="15.75" customHeight="1">
      <c r="A1031" s="1">
        <v>1031</v>
      </c>
      <c r="B1031" s="1">
        <v>1031</v>
      </c>
      <c r="C1031" s="1" t="s">
        <v>6666</v>
      </c>
      <c r="D1031" s="1" t="s">
        <v>6667</v>
      </c>
      <c r="E1031" s="1">
        <v>904</v>
      </c>
      <c r="F1031" s="2">
        <f t="shared" si="0"/>
        <v>15.066666666666666</v>
      </c>
      <c r="G1031" s="5">
        <v>38514</v>
      </c>
      <c r="H1031" s="3">
        <f t="shared" si="1"/>
        <v>6</v>
      </c>
      <c r="I1031" s="3" t="s">
        <v>63</v>
      </c>
      <c r="J1031" s="5">
        <v>40821</v>
      </c>
      <c r="K1031" s="6">
        <v>40821</v>
      </c>
      <c r="L1031" s="3">
        <f t="shared" si="2"/>
        <v>3</v>
      </c>
      <c r="M1031" s="3" t="s">
        <v>79</v>
      </c>
      <c r="N1031" s="1" t="s">
        <v>6668</v>
      </c>
      <c r="O1031" s="1">
        <v>1627</v>
      </c>
      <c r="P1031" s="4">
        <f t="shared" si="9"/>
        <v>1249204</v>
      </c>
      <c r="Q1031" s="1">
        <v>8744428</v>
      </c>
      <c r="R1031" s="1" t="s">
        <v>6669</v>
      </c>
      <c r="S1031" s="1" t="s">
        <v>6670</v>
      </c>
      <c r="T1031" s="1" t="s">
        <v>6671</v>
      </c>
      <c r="U1031" s="7" t="s">
        <v>6672</v>
      </c>
      <c r="V1031" s="1">
        <v>0</v>
      </c>
      <c r="W1031" s="1">
        <v>3854</v>
      </c>
      <c r="X1031" s="1">
        <v>138</v>
      </c>
      <c r="Y1031" s="1">
        <v>4151</v>
      </c>
      <c r="Z1031" s="1">
        <v>3364</v>
      </c>
      <c r="AA1031" s="1">
        <v>783</v>
      </c>
      <c r="AB1031" s="1">
        <v>1368</v>
      </c>
      <c r="AC1031" s="1">
        <v>1197</v>
      </c>
      <c r="AD1031" s="1">
        <v>17290</v>
      </c>
      <c r="AE1031" s="1">
        <v>2051</v>
      </c>
      <c r="AF1031" s="1">
        <v>158</v>
      </c>
      <c r="AG1031" s="1">
        <v>863</v>
      </c>
      <c r="AH1031" s="1">
        <v>134</v>
      </c>
      <c r="AI1031" s="1">
        <v>2606</v>
      </c>
      <c r="AJ1031" s="1">
        <v>201</v>
      </c>
      <c r="AK1031" s="3">
        <f t="shared" si="4"/>
        <v>17290</v>
      </c>
      <c r="AL1031" s="1" t="s">
        <v>28</v>
      </c>
    </row>
    <row r="1032" spans="1:38" ht="15.75" customHeight="1">
      <c r="A1032" s="1">
        <v>1032</v>
      </c>
      <c r="B1032" s="1">
        <v>1032</v>
      </c>
      <c r="C1032" s="1" t="s">
        <v>6673</v>
      </c>
      <c r="D1032" s="1" t="s">
        <v>6674</v>
      </c>
      <c r="E1032" s="1">
        <v>658</v>
      </c>
      <c r="F1032" s="2">
        <f t="shared" si="0"/>
        <v>10.966666666666667</v>
      </c>
      <c r="G1032" s="5">
        <v>40737</v>
      </c>
      <c r="H1032" s="3">
        <f t="shared" si="1"/>
        <v>3</v>
      </c>
      <c r="I1032" s="3" t="s">
        <v>79</v>
      </c>
      <c r="J1032" s="5">
        <v>40822</v>
      </c>
      <c r="K1032" s="6">
        <v>40822</v>
      </c>
      <c r="L1032" s="3">
        <f t="shared" si="2"/>
        <v>4</v>
      </c>
      <c r="M1032" s="3" t="s">
        <v>55</v>
      </c>
      <c r="N1032" s="1" t="s">
        <v>6675</v>
      </c>
      <c r="O1032" s="1">
        <v>316</v>
      </c>
      <c r="P1032" s="4">
        <f t="shared" si="9"/>
        <v>139337.85714285713</v>
      </c>
      <c r="Q1032" s="1">
        <v>975365</v>
      </c>
      <c r="R1032" s="1" t="s">
        <v>6676</v>
      </c>
      <c r="S1032" s="1" t="s">
        <v>6677</v>
      </c>
      <c r="T1032" s="1" t="s">
        <v>6678</v>
      </c>
      <c r="U1032" s="7" t="s">
        <v>6679</v>
      </c>
      <c r="V1032" s="1">
        <v>39</v>
      </c>
      <c r="W1032" s="1">
        <v>44</v>
      </c>
      <c r="X1032" s="1">
        <v>6</v>
      </c>
      <c r="Y1032" s="1">
        <v>41</v>
      </c>
      <c r="Z1032" s="1">
        <v>256</v>
      </c>
      <c r="AA1032" s="1">
        <v>11</v>
      </c>
      <c r="AB1032" s="1">
        <v>494</v>
      </c>
      <c r="AC1032" s="1">
        <v>570</v>
      </c>
      <c r="AD1032" s="1">
        <v>511</v>
      </c>
      <c r="AE1032" s="1">
        <v>185</v>
      </c>
      <c r="AF1032" s="1">
        <v>15</v>
      </c>
      <c r="AG1032" s="1">
        <v>47</v>
      </c>
      <c r="AH1032" s="1">
        <v>27</v>
      </c>
      <c r="AI1032" s="1">
        <v>318</v>
      </c>
      <c r="AJ1032" s="1">
        <v>18</v>
      </c>
      <c r="AK1032" s="3">
        <f t="shared" si="4"/>
        <v>570</v>
      </c>
      <c r="AL1032" s="1" t="s">
        <v>27</v>
      </c>
    </row>
    <row r="1033" spans="1:38" ht="15.75" customHeight="1">
      <c r="A1033" s="1">
        <v>1033</v>
      </c>
      <c r="B1033" s="1">
        <v>1033</v>
      </c>
      <c r="C1033" s="1" t="s">
        <v>6680</v>
      </c>
      <c r="D1033" s="1" t="s">
        <v>6681</v>
      </c>
      <c r="E1033" s="1">
        <v>1176</v>
      </c>
      <c r="F1033" s="2">
        <f t="shared" si="0"/>
        <v>19.600000000000001</v>
      </c>
      <c r="G1033" s="5">
        <v>40736</v>
      </c>
      <c r="H1033" s="3">
        <f t="shared" si="1"/>
        <v>2</v>
      </c>
      <c r="I1033" s="3" t="s">
        <v>71</v>
      </c>
      <c r="J1033" s="5">
        <v>40823</v>
      </c>
      <c r="K1033" s="6">
        <v>40823</v>
      </c>
      <c r="L1033" s="3">
        <f t="shared" si="2"/>
        <v>5</v>
      </c>
      <c r="M1033" s="3" t="s">
        <v>39</v>
      </c>
      <c r="N1033" s="1" t="s">
        <v>1669</v>
      </c>
      <c r="O1033" s="1">
        <v>42</v>
      </c>
      <c r="P1033" s="4">
        <f t="shared" si="9"/>
        <v>71833.142857142855</v>
      </c>
      <c r="Q1033" s="1">
        <v>502832</v>
      </c>
      <c r="R1033" s="1" t="s">
        <v>6682</v>
      </c>
      <c r="S1033" s="1" t="s">
        <v>6683</v>
      </c>
      <c r="T1033" s="1" t="s">
        <v>6684</v>
      </c>
      <c r="U1033" s="7" t="s">
        <v>6685</v>
      </c>
      <c r="V1033" s="1">
        <v>29</v>
      </c>
      <c r="W1033" s="1">
        <v>170</v>
      </c>
      <c r="X1033" s="1">
        <v>5</v>
      </c>
      <c r="Y1033" s="1">
        <v>17</v>
      </c>
      <c r="Z1033" s="1">
        <v>80</v>
      </c>
      <c r="AA1033" s="1">
        <v>18</v>
      </c>
      <c r="AB1033" s="1">
        <v>34</v>
      </c>
      <c r="AC1033" s="1">
        <v>27</v>
      </c>
      <c r="AD1033" s="1">
        <v>153</v>
      </c>
      <c r="AE1033" s="1">
        <v>15</v>
      </c>
      <c r="AF1033" s="1">
        <v>8</v>
      </c>
      <c r="AG1033" s="1">
        <v>28</v>
      </c>
      <c r="AH1033" s="1">
        <v>9</v>
      </c>
      <c r="AI1033" s="1">
        <v>35</v>
      </c>
      <c r="AJ1033" s="1">
        <v>16</v>
      </c>
      <c r="AK1033" s="3">
        <f t="shared" si="4"/>
        <v>170</v>
      </c>
      <c r="AL1033" s="1" t="s">
        <v>28</v>
      </c>
    </row>
    <row r="1034" spans="1:38" ht="15.75" customHeight="1">
      <c r="A1034" s="1">
        <v>1034</v>
      </c>
      <c r="B1034" s="1">
        <v>1034</v>
      </c>
      <c r="C1034" s="1" t="s">
        <v>6686</v>
      </c>
      <c r="D1034" s="1" t="s">
        <v>6687</v>
      </c>
      <c r="E1034" s="1">
        <v>1109</v>
      </c>
      <c r="F1034" s="2">
        <f t="shared" si="0"/>
        <v>18.483333333333334</v>
      </c>
      <c r="G1034" s="5">
        <v>40736</v>
      </c>
      <c r="H1034" s="3">
        <f t="shared" si="1"/>
        <v>2</v>
      </c>
      <c r="I1034" s="3" t="s">
        <v>71</v>
      </c>
      <c r="J1034" s="5">
        <v>40826</v>
      </c>
      <c r="K1034" s="6">
        <v>40826</v>
      </c>
      <c r="L1034" s="3">
        <f t="shared" si="2"/>
        <v>1</v>
      </c>
      <c r="M1034" s="3" t="s">
        <v>40</v>
      </c>
      <c r="N1034" s="1" t="s">
        <v>6688</v>
      </c>
      <c r="O1034" s="1">
        <v>252</v>
      </c>
      <c r="P1034" s="4">
        <f t="shared" si="9"/>
        <v>414550.42857142858</v>
      </c>
      <c r="Q1034" s="1">
        <v>2901853</v>
      </c>
      <c r="R1034" s="1" t="s">
        <v>6689</v>
      </c>
      <c r="S1034" s="1" t="s">
        <v>6690</v>
      </c>
      <c r="T1034" s="1" t="s">
        <v>6691</v>
      </c>
      <c r="U1034" s="7" t="s">
        <v>6692</v>
      </c>
      <c r="V1034" s="1">
        <v>38</v>
      </c>
      <c r="W1034" s="1">
        <v>161</v>
      </c>
      <c r="X1034" s="1">
        <v>19</v>
      </c>
      <c r="Y1034" s="1">
        <v>21</v>
      </c>
      <c r="Z1034" s="1">
        <v>949</v>
      </c>
      <c r="AA1034" s="1">
        <v>355</v>
      </c>
      <c r="AB1034" s="1">
        <v>852</v>
      </c>
      <c r="AC1034" s="1">
        <v>159</v>
      </c>
      <c r="AD1034" s="1">
        <v>463</v>
      </c>
      <c r="AE1034" s="1">
        <v>68</v>
      </c>
      <c r="AF1034" s="1">
        <v>67</v>
      </c>
      <c r="AG1034" s="1">
        <v>110</v>
      </c>
      <c r="AH1034" s="1">
        <v>26</v>
      </c>
      <c r="AI1034" s="1">
        <v>251</v>
      </c>
      <c r="AJ1034" s="1">
        <v>62</v>
      </c>
      <c r="AK1034" s="3">
        <f t="shared" si="4"/>
        <v>949</v>
      </c>
      <c r="AL1034" s="1" t="s">
        <v>24</v>
      </c>
    </row>
    <row r="1035" spans="1:38" ht="15.75" customHeight="1">
      <c r="A1035" s="1">
        <v>1035</v>
      </c>
      <c r="B1035" s="1">
        <v>1035</v>
      </c>
      <c r="C1035" s="1" t="s">
        <v>6693</v>
      </c>
      <c r="D1035" s="1" t="s">
        <v>6694</v>
      </c>
      <c r="E1035" s="1">
        <v>1035</v>
      </c>
      <c r="F1035" s="2">
        <f t="shared" si="0"/>
        <v>17.25</v>
      </c>
      <c r="G1035" s="5">
        <v>40680</v>
      </c>
      <c r="H1035" s="3">
        <f t="shared" si="1"/>
        <v>2</v>
      </c>
      <c r="I1035" s="3" t="s">
        <v>71</v>
      </c>
      <c r="J1035" s="5">
        <v>40827</v>
      </c>
      <c r="K1035" s="6">
        <v>40827</v>
      </c>
      <c r="L1035" s="3">
        <f t="shared" si="2"/>
        <v>2</v>
      </c>
      <c r="M1035" s="3" t="s">
        <v>71</v>
      </c>
      <c r="N1035" s="1" t="s">
        <v>1147</v>
      </c>
      <c r="O1035" s="1">
        <v>107</v>
      </c>
      <c r="P1035" s="4">
        <f t="shared" si="9"/>
        <v>135769.57142857142</v>
      </c>
      <c r="Q1035" s="1">
        <v>950387</v>
      </c>
      <c r="R1035" s="1" t="s">
        <v>6695</v>
      </c>
      <c r="S1035" s="1" t="s">
        <v>6696</v>
      </c>
      <c r="T1035" s="1" t="s">
        <v>6697</v>
      </c>
      <c r="U1035" s="7" t="s">
        <v>6698</v>
      </c>
      <c r="V1035" s="1">
        <v>31</v>
      </c>
      <c r="W1035" s="1">
        <v>263</v>
      </c>
      <c r="X1035" s="1">
        <v>17</v>
      </c>
      <c r="Y1035" s="1">
        <v>4</v>
      </c>
      <c r="Z1035" s="1">
        <v>304</v>
      </c>
      <c r="AA1035" s="1">
        <v>32</v>
      </c>
      <c r="AB1035" s="1">
        <v>221</v>
      </c>
      <c r="AC1035" s="1">
        <v>84</v>
      </c>
      <c r="AD1035" s="1">
        <v>235</v>
      </c>
      <c r="AE1035" s="1">
        <v>28</v>
      </c>
      <c r="AF1035" s="1">
        <v>51</v>
      </c>
      <c r="AG1035" s="1">
        <v>91</v>
      </c>
      <c r="AH1035" s="1">
        <v>16</v>
      </c>
      <c r="AI1035" s="1">
        <v>112</v>
      </c>
      <c r="AJ1035" s="1">
        <v>67</v>
      </c>
      <c r="AK1035" s="3">
        <f t="shared" si="4"/>
        <v>304</v>
      </c>
      <c r="AL1035" s="1" t="s">
        <v>24</v>
      </c>
    </row>
    <row r="1036" spans="1:38" ht="15.75" customHeight="1">
      <c r="A1036" s="1">
        <v>1036</v>
      </c>
      <c r="B1036" s="1">
        <v>1036</v>
      </c>
      <c r="C1036" s="1" t="s">
        <v>6699</v>
      </c>
      <c r="D1036" s="1" t="s">
        <v>6700</v>
      </c>
      <c r="E1036" s="1">
        <v>341</v>
      </c>
      <c r="F1036" s="2">
        <f t="shared" si="0"/>
        <v>5.6833333333333336</v>
      </c>
      <c r="G1036" s="5">
        <v>40734</v>
      </c>
      <c r="H1036" s="3">
        <f t="shared" si="1"/>
        <v>7</v>
      </c>
      <c r="I1036" s="3" t="s">
        <v>87</v>
      </c>
      <c r="J1036" s="5">
        <v>40828</v>
      </c>
      <c r="K1036" s="6">
        <v>40828</v>
      </c>
      <c r="L1036" s="3">
        <f t="shared" si="2"/>
        <v>3</v>
      </c>
      <c r="M1036" s="3" t="s">
        <v>79</v>
      </c>
      <c r="N1036" s="1" t="s">
        <v>5301</v>
      </c>
      <c r="O1036" s="1">
        <v>58</v>
      </c>
      <c r="P1036" s="4">
        <f t="shared" si="9"/>
        <v>82370.28571428571</v>
      </c>
      <c r="Q1036" s="1">
        <v>576592</v>
      </c>
      <c r="R1036" s="1" t="s">
        <v>6701</v>
      </c>
      <c r="S1036" s="1" t="s">
        <v>6702</v>
      </c>
      <c r="T1036" s="1" t="s">
        <v>6703</v>
      </c>
      <c r="U1036" s="7" t="s">
        <v>6704</v>
      </c>
      <c r="V1036" s="1">
        <v>34</v>
      </c>
      <c r="W1036" s="1">
        <v>3</v>
      </c>
      <c r="X1036" s="1">
        <v>5</v>
      </c>
      <c r="Y1036" s="1">
        <v>20</v>
      </c>
      <c r="Z1036" s="1">
        <v>51</v>
      </c>
      <c r="AA1036" s="1">
        <v>159</v>
      </c>
      <c r="AB1036" s="1">
        <v>165</v>
      </c>
      <c r="AC1036" s="1">
        <v>3</v>
      </c>
      <c r="AD1036" s="1">
        <v>36</v>
      </c>
      <c r="AE1036" s="1">
        <v>11</v>
      </c>
      <c r="AF1036" s="1">
        <v>8</v>
      </c>
      <c r="AG1036" s="1">
        <v>67</v>
      </c>
      <c r="AH1036" s="1">
        <v>11</v>
      </c>
      <c r="AI1036" s="1">
        <v>2</v>
      </c>
      <c r="AJ1036" s="1">
        <v>26</v>
      </c>
      <c r="AK1036" s="3">
        <f t="shared" si="4"/>
        <v>165</v>
      </c>
      <c r="AL1036" s="1" t="s">
        <v>26</v>
      </c>
    </row>
    <row r="1037" spans="1:38" ht="15.75" customHeight="1">
      <c r="A1037" s="1">
        <v>1037</v>
      </c>
      <c r="B1037" s="1">
        <v>1037</v>
      </c>
      <c r="C1037" s="1" t="s">
        <v>6705</v>
      </c>
      <c r="D1037" s="1" t="s">
        <v>6706</v>
      </c>
      <c r="E1037" s="1">
        <v>1130</v>
      </c>
      <c r="F1037" s="2">
        <f t="shared" si="0"/>
        <v>18.833333333333332</v>
      </c>
      <c r="G1037" s="5">
        <v>40736</v>
      </c>
      <c r="H1037" s="3">
        <f t="shared" si="1"/>
        <v>2</v>
      </c>
      <c r="I1037" s="3" t="s">
        <v>71</v>
      </c>
      <c r="J1037" s="5">
        <v>40829</v>
      </c>
      <c r="K1037" s="6">
        <v>40829</v>
      </c>
      <c r="L1037" s="3">
        <f t="shared" si="2"/>
        <v>4</v>
      </c>
      <c r="M1037" s="3" t="s">
        <v>55</v>
      </c>
      <c r="N1037" s="1" t="s">
        <v>6707</v>
      </c>
      <c r="O1037" s="1">
        <v>561</v>
      </c>
      <c r="P1037" s="4">
        <f t="shared" si="9"/>
        <v>2408796.8571428573</v>
      </c>
      <c r="Q1037" s="1">
        <v>16861578</v>
      </c>
      <c r="R1037" s="1" t="s">
        <v>6708</v>
      </c>
      <c r="S1037" s="1" t="s">
        <v>6709</v>
      </c>
      <c r="T1037" s="1" t="s">
        <v>6710</v>
      </c>
      <c r="U1037" s="7" t="s">
        <v>6711</v>
      </c>
      <c r="V1037" s="1">
        <v>39</v>
      </c>
      <c r="W1037" s="1">
        <v>140</v>
      </c>
      <c r="X1037" s="1">
        <v>95</v>
      </c>
      <c r="Y1037" s="1">
        <v>174</v>
      </c>
      <c r="Z1037" s="1">
        <v>2076</v>
      </c>
      <c r="AA1037" s="1">
        <v>321</v>
      </c>
      <c r="AB1037" s="1">
        <v>3306</v>
      </c>
      <c r="AC1037" s="1">
        <v>406</v>
      </c>
      <c r="AD1037" s="1">
        <v>866</v>
      </c>
      <c r="AE1037" s="1">
        <v>221</v>
      </c>
      <c r="AF1037" s="1">
        <v>139</v>
      </c>
      <c r="AG1037" s="1">
        <v>493</v>
      </c>
      <c r="AH1037" s="1">
        <v>63</v>
      </c>
      <c r="AI1037" s="1">
        <v>1312</v>
      </c>
      <c r="AJ1037" s="1">
        <v>331</v>
      </c>
      <c r="AK1037" s="3">
        <f t="shared" si="4"/>
        <v>3306</v>
      </c>
      <c r="AL1037" s="1" t="s">
        <v>26</v>
      </c>
    </row>
    <row r="1038" spans="1:38" ht="15.75" customHeight="1">
      <c r="A1038" s="1">
        <v>1038</v>
      </c>
      <c r="B1038" s="1">
        <v>1038</v>
      </c>
      <c r="C1038" s="1" t="s">
        <v>6712</v>
      </c>
      <c r="D1038" s="1" t="s">
        <v>6713</v>
      </c>
      <c r="E1038" s="1">
        <v>450</v>
      </c>
      <c r="F1038" s="2">
        <f t="shared" si="0"/>
        <v>7.5</v>
      </c>
      <c r="G1038" s="5">
        <v>40737</v>
      </c>
      <c r="H1038" s="3">
        <f t="shared" si="1"/>
        <v>3</v>
      </c>
      <c r="I1038" s="3" t="s">
        <v>79</v>
      </c>
      <c r="J1038" s="5">
        <v>40830</v>
      </c>
      <c r="K1038" s="6">
        <v>40830</v>
      </c>
      <c r="L1038" s="3">
        <f t="shared" si="2"/>
        <v>5</v>
      </c>
      <c r="M1038" s="3" t="s">
        <v>39</v>
      </c>
      <c r="N1038" s="1" t="s">
        <v>588</v>
      </c>
      <c r="O1038" s="1">
        <v>259</v>
      </c>
      <c r="P1038" s="4">
        <f t="shared" si="9"/>
        <v>203788.28571428571</v>
      </c>
      <c r="Q1038" s="1">
        <v>1426518</v>
      </c>
      <c r="R1038" s="1" t="s">
        <v>6714</v>
      </c>
      <c r="S1038" s="1" t="s">
        <v>6715</v>
      </c>
      <c r="T1038" s="1" t="s">
        <v>6716</v>
      </c>
      <c r="U1038" s="7" t="s">
        <v>6717</v>
      </c>
      <c r="V1038" s="1">
        <v>33</v>
      </c>
      <c r="W1038" s="1">
        <v>104</v>
      </c>
      <c r="X1038" s="1">
        <v>18</v>
      </c>
      <c r="Y1038" s="1">
        <v>319</v>
      </c>
      <c r="Z1038" s="1">
        <v>414</v>
      </c>
      <c r="AA1038" s="1">
        <v>155</v>
      </c>
      <c r="AB1038" s="1">
        <v>256</v>
      </c>
      <c r="AC1038" s="1">
        <v>546</v>
      </c>
      <c r="AD1038" s="1">
        <v>406</v>
      </c>
      <c r="AE1038" s="1">
        <v>208</v>
      </c>
      <c r="AF1038" s="1">
        <v>26</v>
      </c>
      <c r="AG1038" s="1">
        <v>51</v>
      </c>
      <c r="AH1038" s="1">
        <v>34</v>
      </c>
      <c r="AI1038" s="1">
        <v>234</v>
      </c>
      <c r="AJ1038" s="1">
        <v>69</v>
      </c>
      <c r="AK1038" s="3">
        <f t="shared" si="4"/>
        <v>546</v>
      </c>
      <c r="AL1038" s="1" t="s">
        <v>27</v>
      </c>
    </row>
    <row r="1039" spans="1:38" ht="15.75" customHeight="1">
      <c r="A1039" s="1">
        <v>1039</v>
      </c>
      <c r="B1039" s="1">
        <v>1039</v>
      </c>
      <c r="C1039" s="1" t="s">
        <v>6718</v>
      </c>
      <c r="D1039" s="1" t="s">
        <v>6719</v>
      </c>
      <c r="E1039" s="1">
        <v>1147</v>
      </c>
      <c r="F1039" s="2">
        <f t="shared" si="0"/>
        <v>19.116666666666667</v>
      </c>
      <c r="G1039" s="5">
        <v>40737</v>
      </c>
      <c r="H1039" s="3">
        <f t="shared" si="1"/>
        <v>3</v>
      </c>
      <c r="I1039" s="3" t="s">
        <v>79</v>
      </c>
      <c r="J1039" s="5">
        <v>40833</v>
      </c>
      <c r="K1039" s="6">
        <v>40833</v>
      </c>
      <c r="L1039" s="3">
        <f t="shared" si="2"/>
        <v>1</v>
      </c>
      <c r="M1039" s="3" t="s">
        <v>40</v>
      </c>
      <c r="N1039" s="1" t="s">
        <v>1920</v>
      </c>
      <c r="O1039" s="1">
        <v>359</v>
      </c>
      <c r="P1039" s="4">
        <f t="shared" si="9"/>
        <v>518699.14285714284</v>
      </c>
      <c r="Q1039" s="1">
        <v>3630894</v>
      </c>
      <c r="R1039" s="1" t="s">
        <v>6720</v>
      </c>
      <c r="S1039" s="1" t="s">
        <v>6721</v>
      </c>
      <c r="T1039" s="1" t="s">
        <v>6722</v>
      </c>
      <c r="U1039" s="7" t="s">
        <v>6723</v>
      </c>
      <c r="V1039" s="1">
        <v>45</v>
      </c>
      <c r="W1039" s="1">
        <v>661</v>
      </c>
      <c r="X1039" s="1">
        <v>10</v>
      </c>
      <c r="Y1039" s="1">
        <v>952</v>
      </c>
      <c r="Z1039" s="1">
        <v>1295</v>
      </c>
      <c r="AA1039" s="1">
        <v>241</v>
      </c>
      <c r="AB1039" s="1">
        <v>422</v>
      </c>
      <c r="AC1039" s="1">
        <v>789</v>
      </c>
      <c r="AD1039" s="1">
        <v>3192</v>
      </c>
      <c r="AE1039" s="1">
        <v>770</v>
      </c>
      <c r="AF1039" s="1">
        <v>26</v>
      </c>
      <c r="AG1039" s="1">
        <v>146</v>
      </c>
      <c r="AH1039" s="1">
        <v>30</v>
      </c>
      <c r="AI1039" s="1">
        <v>548</v>
      </c>
      <c r="AJ1039" s="1">
        <v>34</v>
      </c>
      <c r="AK1039" s="3">
        <f t="shared" si="4"/>
        <v>3192</v>
      </c>
      <c r="AL1039" s="1" t="s">
        <v>28</v>
      </c>
    </row>
    <row r="1040" spans="1:38" ht="15.75" customHeight="1">
      <c r="A1040" s="1">
        <v>1040</v>
      </c>
      <c r="B1040" s="1">
        <v>1040</v>
      </c>
      <c r="C1040" s="1" t="s">
        <v>6724</v>
      </c>
      <c r="D1040" s="1" t="s">
        <v>6725</v>
      </c>
      <c r="E1040" s="1">
        <v>765</v>
      </c>
      <c r="F1040" s="2">
        <f t="shared" si="0"/>
        <v>12.75</v>
      </c>
      <c r="G1040" s="5">
        <v>40736</v>
      </c>
      <c r="H1040" s="3">
        <f t="shared" si="1"/>
        <v>2</v>
      </c>
      <c r="I1040" s="3" t="s">
        <v>71</v>
      </c>
      <c r="J1040" s="5">
        <v>40834</v>
      </c>
      <c r="K1040" s="6">
        <v>40834</v>
      </c>
      <c r="L1040" s="3">
        <f t="shared" si="2"/>
        <v>2</v>
      </c>
      <c r="M1040" s="3" t="s">
        <v>71</v>
      </c>
      <c r="N1040" s="1" t="s">
        <v>6726</v>
      </c>
      <c r="O1040" s="1">
        <v>301</v>
      </c>
      <c r="P1040" s="4">
        <f t="shared" si="9"/>
        <v>149843.57142857142</v>
      </c>
      <c r="Q1040" s="1">
        <v>1048905</v>
      </c>
      <c r="R1040" s="1" t="s">
        <v>6727</v>
      </c>
      <c r="S1040" s="1" t="s">
        <v>6728</v>
      </c>
      <c r="T1040" s="1" t="s">
        <v>6729</v>
      </c>
      <c r="U1040" s="7" t="s">
        <v>6730</v>
      </c>
      <c r="V1040" s="1">
        <v>29</v>
      </c>
      <c r="W1040" s="1">
        <v>107</v>
      </c>
      <c r="X1040" s="1">
        <v>32</v>
      </c>
      <c r="Y1040" s="1">
        <v>207</v>
      </c>
      <c r="Z1040" s="1">
        <v>578</v>
      </c>
      <c r="AA1040" s="1">
        <v>2</v>
      </c>
      <c r="AB1040" s="1">
        <v>308</v>
      </c>
      <c r="AC1040" s="1">
        <v>691</v>
      </c>
      <c r="AD1040" s="1">
        <v>900</v>
      </c>
      <c r="AE1040" s="1">
        <v>951</v>
      </c>
      <c r="AF1040" s="1">
        <v>52</v>
      </c>
      <c r="AG1040" s="1">
        <v>55</v>
      </c>
      <c r="AH1040" s="1">
        <v>54</v>
      </c>
      <c r="AI1040" s="1">
        <v>312</v>
      </c>
      <c r="AJ1040" s="1">
        <v>96</v>
      </c>
      <c r="AK1040" s="3">
        <f t="shared" si="4"/>
        <v>951</v>
      </c>
      <c r="AL1040" s="1" t="s">
        <v>29</v>
      </c>
    </row>
    <row r="1041" spans="1:38" ht="15.75" customHeight="1">
      <c r="A1041" s="1">
        <v>1041</v>
      </c>
      <c r="B1041" s="1">
        <v>1041</v>
      </c>
      <c r="C1041" s="1" t="s">
        <v>6731</v>
      </c>
      <c r="D1041" s="1" t="s">
        <v>6732</v>
      </c>
      <c r="E1041" s="1">
        <v>564</v>
      </c>
      <c r="F1041" s="2">
        <f t="shared" si="0"/>
        <v>9.4</v>
      </c>
      <c r="G1041" s="5">
        <v>40207</v>
      </c>
      <c r="H1041" s="3">
        <f t="shared" si="1"/>
        <v>5</v>
      </c>
      <c r="I1041" s="3" t="s">
        <v>39</v>
      </c>
      <c r="J1041" s="5">
        <v>40835</v>
      </c>
      <c r="K1041" s="6">
        <v>40835</v>
      </c>
      <c r="L1041" s="3">
        <f t="shared" si="2"/>
        <v>3</v>
      </c>
      <c r="M1041" s="3" t="s">
        <v>79</v>
      </c>
      <c r="N1041" s="1" t="s">
        <v>396</v>
      </c>
      <c r="O1041" s="1">
        <v>88</v>
      </c>
      <c r="P1041" s="4">
        <f t="shared" si="9"/>
        <v>67363.571428571435</v>
      </c>
      <c r="Q1041" s="1">
        <v>471545</v>
      </c>
      <c r="R1041" s="1" t="s">
        <v>6733</v>
      </c>
      <c r="S1041" s="1" t="s">
        <v>6734</v>
      </c>
      <c r="T1041" s="1" t="s">
        <v>6735</v>
      </c>
      <c r="U1041" s="7" t="s">
        <v>6736</v>
      </c>
      <c r="V1041" s="1">
        <v>31</v>
      </c>
      <c r="W1041" s="1">
        <v>0</v>
      </c>
      <c r="X1041" s="1">
        <v>17</v>
      </c>
      <c r="Y1041" s="1">
        <v>18</v>
      </c>
      <c r="Z1041" s="1">
        <v>57</v>
      </c>
      <c r="AA1041" s="1">
        <v>3</v>
      </c>
      <c r="AB1041" s="1">
        <v>194</v>
      </c>
      <c r="AC1041" s="1">
        <v>7</v>
      </c>
      <c r="AD1041" s="1">
        <v>9</v>
      </c>
      <c r="AE1041" s="1">
        <v>26</v>
      </c>
      <c r="AF1041" s="1">
        <v>6</v>
      </c>
      <c r="AG1041" s="1">
        <v>31</v>
      </c>
      <c r="AH1041" s="1">
        <v>18</v>
      </c>
      <c r="AI1041" s="1">
        <v>93</v>
      </c>
      <c r="AJ1041" s="1">
        <v>41</v>
      </c>
      <c r="AK1041" s="3">
        <f t="shared" si="4"/>
        <v>194</v>
      </c>
      <c r="AL1041" s="1" t="s">
        <v>26</v>
      </c>
    </row>
    <row r="1042" spans="1:38" ht="15.75" customHeight="1">
      <c r="A1042" s="1">
        <v>1042</v>
      </c>
      <c r="B1042" s="1">
        <v>1042</v>
      </c>
      <c r="C1042" s="1" t="s">
        <v>6737</v>
      </c>
      <c r="D1042" s="1" t="s">
        <v>6738</v>
      </c>
      <c r="E1042" s="1">
        <v>1131</v>
      </c>
      <c r="F1042" s="2">
        <f t="shared" si="0"/>
        <v>18.850000000000001</v>
      </c>
      <c r="G1042" s="5">
        <v>40737</v>
      </c>
      <c r="H1042" s="3">
        <f t="shared" si="1"/>
        <v>3</v>
      </c>
      <c r="I1042" s="3" t="s">
        <v>79</v>
      </c>
      <c r="J1042" s="5">
        <v>40836</v>
      </c>
      <c r="K1042" s="6">
        <v>40836</v>
      </c>
      <c r="L1042" s="3">
        <f t="shared" si="2"/>
        <v>4</v>
      </c>
      <c r="M1042" s="3" t="s">
        <v>55</v>
      </c>
      <c r="N1042" s="1" t="s">
        <v>6045</v>
      </c>
      <c r="O1042" s="1">
        <v>84</v>
      </c>
      <c r="P1042" s="4">
        <f t="shared" si="9"/>
        <v>120210.14285714286</v>
      </c>
      <c r="Q1042" s="1">
        <v>841471</v>
      </c>
      <c r="R1042" s="1" t="s">
        <v>6739</v>
      </c>
      <c r="S1042" s="1" t="s">
        <v>6740</v>
      </c>
      <c r="T1042" s="1" t="s">
        <v>6741</v>
      </c>
      <c r="U1042" s="7" t="s">
        <v>6742</v>
      </c>
      <c r="V1042" s="1">
        <v>23</v>
      </c>
      <c r="W1042" s="1">
        <v>36</v>
      </c>
      <c r="X1042" s="1">
        <v>2</v>
      </c>
      <c r="Y1042" s="1">
        <v>39</v>
      </c>
      <c r="Z1042" s="1">
        <v>198</v>
      </c>
      <c r="AA1042" s="1">
        <v>0</v>
      </c>
      <c r="AB1042" s="1">
        <v>107</v>
      </c>
      <c r="AC1042" s="1">
        <v>198</v>
      </c>
      <c r="AD1042" s="1">
        <v>200</v>
      </c>
      <c r="AE1042" s="1">
        <v>105</v>
      </c>
      <c r="AF1042" s="1">
        <v>3</v>
      </c>
      <c r="AG1042" s="1">
        <v>6</v>
      </c>
      <c r="AH1042" s="1">
        <v>1</v>
      </c>
      <c r="AI1042" s="1">
        <v>16</v>
      </c>
      <c r="AJ1042" s="1">
        <v>4</v>
      </c>
      <c r="AK1042" s="3">
        <f t="shared" si="4"/>
        <v>200</v>
      </c>
      <c r="AL1042" s="1" t="s">
        <v>28</v>
      </c>
    </row>
    <row r="1043" spans="1:38" ht="15.75" customHeight="1">
      <c r="A1043" s="1">
        <v>1043</v>
      </c>
      <c r="B1043" s="1">
        <v>1043</v>
      </c>
      <c r="C1043" s="1" t="s">
        <v>6743</v>
      </c>
      <c r="D1043" s="1" t="s">
        <v>6744</v>
      </c>
      <c r="E1043" s="1">
        <v>259</v>
      </c>
      <c r="F1043" s="2">
        <f t="shared" si="0"/>
        <v>4.3166666666666664</v>
      </c>
      <c r="G1043" s="5">
        <v>40734</v>
      </c>
      <c r="H1043" s="3">
        <f t="shared" si="1"/>
        <v>7</v>
      </c>
      <c r="I1043" s="3" t="s">
        <v>87</v>
      </c>
      <c r="J1043" s="5">
        <v>40837</v>
      </c>
      <c r="K1043" s="6">
        <v>40837</v>
      </c>
      <c r="L1043" s="3">
        <f t="shared" si="2"/>
        <v>5</v>
      </c>
      <c r="M1043" s="3" t="s">
        <v>39</v>
      </c>
      <c r="N1043" s="1" t="s">
        <v>588</v>
      </c>
      <c r="O1043" s="1">
        <v>148</v>
      </c>
      <c r="P1043" s="4">
        <f t="shared" si="9"/>
        <v>104265.28571428571</v>
      </c>
      <c r="Q1043" s="1">
        <v>729857</v>
      </c>
      <c r="R1043" s="1" t="s">
        <v>6745</v>
      </c>
      <c r="S1043" s="1" t="s">
        <v>6746</v>
      </c>
      <c r="T1043" s="1" t="s">
        <v>6747</v>
      </c>
      <c r="U1043" s="7" t="s">
        <v>6748</v>
      </c>
      <c r="V1043" s="1">
        <v>34</v>
      </c>
      <c r="W1043" s="1">
        <v>126</v>
      </c>
      <c r="X1043" s="1">
        <v>31</v>
      </c>
      <c r="Y1043" s="1">
        <v>17</v>
      </c>
      <c r="Z1043" s="1">
        <v>132</v>
      </c>
      <c r="AA1043" s="1">
        <v>7</v>
      </c>
      <c r="AB1043" s="1">
        <v>47</v>
      </c>
      <c r="AC1043" s="1">
        <v>147</v>
      </c>
      <c r="AD1043" s="1">
        <v>71</v>
      </c>
      <c r="AE1043" s="1">
        <v>46</v>
      </c>
      <c r="AF1043" s="1">
        <v>13</v>
      </c>
      <c r="AG1043" s="1">
        <v>59</v>
      </c>
      <c r="AH1043" s="1">
        <v>12</v>
      </c>
      <c r="AI1043" s="1">
        <v>11</v>
      </c>
      <c r="AJ1043" s="1">
        <v>42</v>
      </c>
      <c r="AK1043" s="3">
        <f t="shared" si="4"/>
        <v>147</v>
      </c>
      <c r="AL1043" s="1" t="s">
        <v>27</v>
      </c>
    </row>
    <row r="1044" spans="1:38" ht="15.75" customHeight="1">
      <c r="A1044" s="1">
        <v>1044</v>
      </c>
      <c r="B1044" s="1">
        <v>1044</v>
      </c>
      <c r="C1044" s="1" t="s">
        <v>6749</v>
      </c>
      <c r="D1044" s="1" t="s">
        <v>6750</v>
      </c>
      <c r="E1044" s="1">
        <v>1014</v>
      </c>
      <c r="F1044" s="2">
        <f t="shared" si="0"/>
        <v>16.899999999999999</v>
      </c>
      <c r="G1044" s="5">
        <v>40735</v>
      </c>
      <c r="H1044" s="3">
        <f t="shared" si="1"/>
        <v>1</v>
      </c>
      <c r="I1044" s="3" t="s">
        <v>40</v>
      </c>
      <c r="J1044" s="5">
        <v>40840</v>
      </c>
      <c r="K1044" s="6">
        <v>40840</v>
      </c>
      <c r="L1044" s="3">
        <f t="shared" si="2"/>
        <v>1</v>
      </c>
      <c r="M1044" s="3" t="s">
        <v>40</v>
      </c>
      <c r="N1044" s="1" t="s">
        <v>6751</v>
      </c>
      <c r="O1044" s="1">
        <v>1058</v>
      </c>
      <c r="P1044" s="4">
        <f t="shared" si="9"/>
        <v>355357</v>
      </c>
      <c r="Q1044" s="1">
        <v>2487499</v>
      </c>
      <c r="R1044" s="1" t="s">
        <v>6752</v>
      </c>
      <c r="S1044" s="1" t="s">
        <v>6753</v>
      </c>
      <c r="T1044" s="1" t="s">
        <v>6754</v>
      </c>
      <c r="U1044" s="7" t="s">
        <v>6755</v>
      </c>
      <c r="V1044" s="1">
        <v>40</v>
      </c>
      <c r="W1044" s="1">
        <v>43</v>
      </c>
      <c r="X1044" s="1">
        <v>33</v>
      </c>
      <c r="Y1044" s="1">
        <v>184</v>
      </c>
      <c r="Z1044" s="1">
        <v>752</v>
      </c>
      <c r="AA1044" s="1">
        <v>17</v>
      </c>
      <c r="AB1044" s="1">
        <v>1499</v>
      </c>
      <c r="AC1044" s="1">
        <v>87</v>
      </c>
      <c r="AD1044" s="1">
        <v>523</v>
      </c>
      <c r="AE1044" s="1">
        <v>279</v>
      </c>
      <c r="AF1044" s="1">
        <v>61</v>
      </c>
      <c r="AG1044" s="1">
        <v>105</v>
      </c>
      <c r="AH1044" s="1">
        <v>33</v>
      </c>
      <c r="AI1044" s="1">
        <v>1243</v>
      </c>
      <c r="AJ1044" s="1">
        <v>139</v>
      </c>
      <c r="AK1044" s="3">
        <f t="shared" si="4"/>
        <v>1499</v>
      </c>
      <c r="AL1044" s="1" t="s">
        <v>26</v>
      </c>
    </row>
    <row r="1045" spans="1:38" ht="15.75" customHeight="1">
      <c r="A1045" s="1">
        <v>1045</v>
      </c>
      <c r="B1045" s="1">
        <v>1045</v>
      </c>
      <c r="C1045" s="1" t="s">
        <v>6756</v>
      </c>
      <c r="D1045" s="1" t="s">
        <v>6757</v>
      </c>
      <c r="E1045" s="1">
        <v>708</v>
      </c>
      <c r="F1045" s="2">
        <f t="shared" si="0"/>
        <v>11.8</v>
      </c>
      <c r="G1045" s="5">
        <v>40836</v>
      </c>
      <c r="H1045" s="3">
        <f t="shared" si="1"/>
        <v>4</v>
      </c>
      <c r="I1045" s="3" t="s">
        <v>55</v>
      </c>
      <c r="J1045" s="5">
        <v>40841</v>
      </c>
      <c r="K1045" s="6">
        <v>40841</v>
      </c>
      <c r="L1045" s="3">
        <f t="shared" si="2"/>
        <v>2</v>
      </c>
      <c r="M1045" s="3" t="s">
        <v>71</v>
      </c>
      <c r="N1045" s="1" t="s">
        <v>6758</v>
      </c>
      <c r="O1045" s="1">
        <v>233</v>
      </c>
      <c r="P1045" s="4">
        <f t="shared" si="9"/>
        <v>92607.28571428571</v>
      </c>
      <c r="Q1045" s="1">
        <v>648251</v>
      </c>
      <c r="R1045" s="1" t="s">
        <v>6759</v>
      </c>
      <c r="S1045" s="1" t="s">
        <v>6760</v>
      </c>
      <c r="T1045" s="1" t="s">
        <v>6761</v>
      </c>
      <c r="U1045" s="7" t="s">
        <v>6762</v>
      </c>
      <c r="V1045" s="1">
        <v>0</v>
      </c>
      <c r="W1045" s="1">
        <v>219</v>
      </c>
      <c r="X1045" s="1">
        <v>91</v>
      </c>
      <c r="Y1045" s="1">
        <v>77</v>
      </c>
      <c r="Z1045" s="1">
        <v>1053</v>
      </c>
      <c r="AA1045" s="1">
        <v>165</v>
      </c>
      <c r="AB1045" s="1">
        <v>802</v>
      </c>
      <c r="AC1045" s="1">
        <v>434</v>
      </c>
      <c r="AD1045" s="1">
        <v>469</v>
      </c>
      <c r="AE1045" s="1">
        <v>273</v>
      </c>
      <c r="AF1045" s="1">
        <v>29</v>
      </c>
      <c r="AG1045" s="1">
        <v>49</v>
      </c>
      <c r="AH1045" s="1">
        <v>11</v>
      </c>
      <c r="AI1045" s="1">
        <v>454</v>
      </c>
      <c r="AJ1045" s="1">
        <v>39</v>
      </c>
      <c r="AK1045" s="3">
        <f t="shared" si="4"/>
        <v>1053</v>
      </c>
      <c r="AL1045" s="1" t="s">
        <v>24</v>
      </c>
    </row>
    <row r="1046" spans="1:38" ht="15.75" customHeight="1">
      <c r="A1046" s="1">
        <v>1046</v>
      </c>
      <c r="B1046" s="1">
        <v>1046</v>
      </c>
      <c r="C1046" s="1" t="s">
        <v>6763</v>
      </c>
      <c r="D1046" s="1" t="s">
        <v>242</v>
      </c>
      <c r="E1046" s="1">
        <v>900</v>
      </c>
      <c r="F1046" s="2">
        <f t="shared" si="0"/>
        <v>15</v>
      </c>
      <c r="G1046" s="5">
        <v>40737</v>
      </c>
      <c r="H1046" s="3">
        <f t="shared" si="1"/>
        <v>3</v>
      </c>
      <c r="I1046" s="3" t="s">
        <v>79</v>
      </c>
      <c r="J1046" s="5">
        <v>40842</v>
      </c>
      <c r="K1046" s="6">
        <v>40842</v>
      </c>
      <c r="L1046" s="3">
        <f t="shared" si="2"/>
        <v>3</v>
      </c>
      <c r="M1046" s="3" t="s">
        <v>79</v>
      </c>
      <c r="N1046" s="1" t="s">
        <v>243</v>
      </c>
      <c r="O1046" s="1">
        <v>311</v>
      </c>
      <c r="P1046" s="4">
        <f t="shared" si="9"/>
        <v>152494.28571428571</v>
      </c>
      <c r="Q1046" s="1">
        <v>1067460</v>
      </c>
      <c r="R1046" s="1" t="s">
        <v>6764</v>
      </c>
      <c r="S1046" s="1" t="s">
        <v>6765</v>
      </c>
      <c r="T1046" s="1" t="s">
        <v>6766</v>
      </c>
      <c r="U1046" s="7" t="s">
        <v>6767</v>
      </c>
      <c r="V1046" s="1">
        <v>34</v>
      </c>
      <c r="W1046" s="1">
        <v>60</v>
      </c>
      <c r="X1046" s="1">
        <v>34</v>
      </c>
      <c r="Y1046" s="1">
        <v>142</v>
      </c>
      <c r="Z1046" s="1">
        <v>458</v>
      </c>
      <c r="AA1046" s="1">
        <v>46</v>
      </c>
      <c r="AB1046" s="1">
        <v>524</v>
      </c>
      <c r="AC1046" s="1">
        <v>92</v>
      </c>
      <c r="AD1046" s="1">
        <v>260</v>
      </c>
      <c r="AE1046" s="1">
        <v>72</v>
      </c>
      <c r="AF1046" s="1">
        <v>72</v>
      </c>
      <c r="AG1046" s="1">
        <v>123</v>
      </c>
      <c r="AH1046" s="1">
        <v>45</v>
      </c>
      <c r="AI1046" s="1">
        <v>292</v>
      </c>
      <c r="AJ1046" s="1">
        <v>123</v>
      </c>
      <c r="AK1046" s="3">
        <f t="shared" si="4"/>
        <v>524</v>
      </c>
      <c r="AL1046" s="1" t="s">
        <v>26</v>
      </c>
    </row>
    <row r="1047" spans="1:38" ht="15.75" customHeight="1">
      <c r="A1047" s="1">
        <v>1047</v>
      </c>
      <c r="B1047" s="1">
        <v>1047</v>
      </c>
      <c r="C1047" s="1" t="s">
        <v>6768</v>
      </c>
      <c r="D1047" s="1" t="s">
        <v>6769</v>
      </c>
      <c r="E1047" s="1">
        <v>767</v>
      </c>
      <c r="F1047" s="2">
        <f t="shared" si="0"/>
        <v>12.783333333333333</v>
      </c>
      <c r="G1047" s="5">
        <v>40688</v>
      </c>
      <c r="H1047" s="3">
        <f t="shared" si="1"/>
        <v>3</v>
      </c>
      <c r="I1047" s="3" t="s">
        <v>79</v>
      </c>
      <c r="J1047" s="5">
        <v>40843</v>
      </c>
      <c r="K1047" s="6">
        <v>40843</v>
      </c>
      <c r="L1047" s="3">
        <f t="shared" si="2"/>
        <v>4</v>
      </c>
      <c r="M1047" s="3" t="s">
        <v>55</v>
      </c>
      <c r="N1047" s="1" t="s">
        <v>6770</v>
      </c>
      <c r="O1047" s="1">
        <v>142</v>
      </c>
      <c r="P1047" s="4">
        <f t="shared" si="9"/>
        <v>72535.142857142855</v>
      </c>
      <c r="Q1047" s="1">
        <v>507746</v>
      </c>
      <c r="R1047" s="1" t="s">
        <v>6771</v>
      </c>
      <c r="S1047" s="1" t="s">
        <v>6772</v>
      </c>
      <c r="T1047" s="1" t="s">
        <v>6773</v>
      </c>
      <c r="U1047" s="7" t="s">
        <v>6774</v>
      </c>
      <c r="V1047" s="1">
        <v>27</v>
      </c>
      <c r="W1047" s="1">
        <v>35</v>
      </c>
      <c r="X1047" s="1">
        <v>1</v>
      </c>
      <c r="Y1047" s="1">
        <v>107</v>
      </c>
      <c r="Z1047" s="1">
        <v>135</v>
      </c>
      <c r="AA1047" s="1">
        <v>0</v>
      </c>
      <c r="AB1047" s="1">
        <v>153</v>
      </c>
      <c r="AC1047" s="1">
        <v>168</v>
      </c>
      <c r="AD1047" s="1">
        <v>304</v>
      </c>
      <c r="AE1047" s="1">
        <v>90</v>
      </c>
      <c r="AF1047" s="1">
        <v>4</v>
      </c>
      <c r="AG1047" s="1">
        <v>14</v>
      </c>
      <c r="AH1047" s="1">
        <v>0</v>
      </c>
      <c r="AI1047" s="1">
        <v>109</v>
      </c>
      <c r="AJ1047" s="1">
        <v>9</v>
      </c>
      <c r="AK1047" s="3">
        <f t="shared" si="4"/>
        <v>304</v>
      </c>
      <c r="AL1047" s="1" t="s">
        <v>28</v>
      </c>
    </row>
    <row r="1048" spans="1:38" ht="15.75" customHeight="1">
      <c r="A1048" s="1">
        <v>1048</v>
      </c>
      <c r="B1048" s="1">
        <v>1048</v>
      </c>
      <c r="C1048" s="1" t="s">
        <v>6775</v>
      </c>
      <c r="D1048" s="1" t="s">
        <v>6776</v>
      </c>
      <c r="E1048" s="1">
        <v>1095</v>
      </c>
      <c r="F1048" s="2">
        <f t="shared" si="0"/>
        <v>18.25</v>
      </c>
      <c r="G1048" s="5">
        <v>40602</v>
      </c>
      <c r="H1048" s="3">
        <f t="shared" si="1"/>
        <v>1</v>
      </c>
      <c r="I1048" s="3" t="s">
        <v>40</v>
      </c>
      <c r="J1048" s="5">
        <v>40844</v>
      </c>
      <c r="K1048" s="6">
        <v>40844</v>
      </c>
      <c r="L1048" s="3">
        <f t="shared" si="2"/>
        <v>5</v>
      </c>
      <c r="M1048" s="3" t="s">
        <v>39</v>
      </c>
      <c r="N1048" s="1" t="s">
        <v>6777</v>
      </c>
      <c r="O1048" s="1">
        <v>70</v>
      </c>
      <c r="P1048" s="4">
        <f t="shared" si="9"/>
        <v>133331.28571428571</v>
      </c>
      <c r="Q1048" s="1">
        <v>933319</v>
      </c>
      <c r="R1048" s="1" t="s">
        <v>6778</v>
      </c>
      <c r="S1048" s="1" t="s">
        <v>6779</v>
      </c>
      <c r="T1048" s="1" t="s">
        <v>6780</v>
      </c>
      <c r="U1048" s="7" t="s">
        <v>6781</v>
      </c>
      <c r="V1048" s="1">
        <v>31</v>
      </c>
      <c r="W1048" s="1">
        <v>315</v>
      </c>
      <c r="X1048" s="1">
        <v>4</v>
      </c>
      <c r="Y1048" s="1">
        <v>6</v>
      </c>
      <c r="Z1048" s="1">
        <v>224</v>
      </c>
      <c r="AA1048" s="1">
        <v>25</v>
      </c>
      <c r="AB1048" s="1">
        <v>22</v>
      </c>
      <c r="AC1048" s="1">
        <v>123</v>
      </c>
      <c r="AD1048" s="1">
        <v>259</v>
      </c>
      <c r="AE1048" s="1">
        <v>76</v>
      </c>
      <c r="AF1048" s="1">
        <v>39</v>
      </c>
      <c r="AG1048" s="1">
        <v>38</v>
      </c>
      <c r="AH1048" s="1">
        <v>5</v>
      </c>
      <c r="AI1048" s="1">
        <v>17</v>
      </c>
      <c r="AJ1048" s="1">
        <v>6</v>
      </c>
      <c r="AK1048" s="3">
        <f t="shared" si="4"/>
        <v>315</v>
      </c>
      <c r="AL1048" s="1" t="s">
        <v>28</v>
      </c>
    </row>
    <row r="1049" spans="1:38" ht="15.75" customHeight="1">
      <c r="A1049" s="1">
        <v>1049</v>
      </c>
      <c r="B1049" s="1">
        <v>1049</v>
      </c>
      <c r="C1049" s="1" t="s">
        <v>6782</v>
      </c>
      <c r="D1049" s="1" t="s">
        <v>6783</v>
      </c>
      <c r="E1049" s="1">
        <v>870</v>
      </c>
      <c r="F1049" s="2">
        <f t="shared" si="0"/>
        <v>14.5</v>
      </c>
      <c r="G1049" s="5">
        <v>40737</v>
      </c>
      <c r="H1049" s="3">
        <f t="shared" si="1"/>
        <v>3</v>
      </c>
      <c r="I1049" s="3" t="s">
        <v>79</v>
      </c>
      <c r="J1049" s="5">
        <v>40847</v>
      </c>
      <c r="K1049" s="6">
        <v>40847</v>
      </c>
      <c r="L1049" s="3">
        <f t="shared" si="2"/>
        <v>1</v>
      </c>
      <c r="M1049" s="3" t="s">
        <v>40</v>
      </c>
      <c r="N1049" s="1" t="s">
        <v>6784</v>
      </c>
      <c r="O1049" s="1">
        <v>138</v>
      </c>
      <c r="P1049" s="4">
        <f t="shared" si="9"/>
        <v>117554.85714285714</v>
      </c>
      <c r="Q1049" s="1">
        <v>822884</v>
      </c>
      <c r="R1049" s="1" t="s">
        <v>6785</v>
      </c>
      <c r="S1049" s="1" t="s">
        <v>6786</v>
      </c>
      <c r="T1049" s="1" t="s">
        <v>6787</v>
      </c>
      <c r="U1049" s="7" t="s">
        <v>6788</v>
      </c>
      <c r="V1049" s="1">
        <v>36</v>
      </c>
      <c r="W1049" s="1">
        <v>22</v>
      </c>
      <c r="X1049" s="1">
        <v>38</v>
      </c>
      <c r="Y1049" s="1">
        <v>140</v>
      </c>
      <c r="Z1049" s="1">
        <v>127</v>
      </c>
      <c r="AA1049" s="1">
        <v>360</v>
      </c>
      <c r="AB1049" s="1">
        <v>122</v>
      </c>
      <c r="AC1049" s="1">
        <v>191</v>
      </c>
      <c r="AD1049" s="1">
        <v>61</v>
      </c>
      <c r="AE1049" s="1">
        <v>32</v>
      </c>
      <c r="AF1049" s="1">
        <v>192</v>
      </c>
      <c r="AG1049" s="1">
        <v>119</v>
      </c>
      <c r="AH1049" s="1">
        <v>62</v>
      </c>
      <c r="AI1049" s="1">
        <v>31</v>
      </c>
      <c r="AJ1049" s="1">
        <v>83</v>
      </c>
      <c r="AK1049" s="3">
        <f t="shared" si="4"/>
        <v>360</v>
      </c>
      <c r="AL1049" s="1" t="s">
        <v>25</v>
      </c>
    </row>
    <row r="1050" spans="1:38" ht="15.75" customHeight="1">
      <c r="A1050" s="1">
        <v>1050</v>
      </c>
      <c r="B1050" s="1">
        <v>1050</v>
      </c>
      <c r="C1050" s="1" t="s">
        <v>6789</v>
      </c>
      <c r="D1050" s="1" t="s">
        <v>6790</v>
      </c>
      <c r="E1050" s="1">
        <v>994</v>
      </c>
      <c r="F1050" s="2">
        <f t="shared" si="0"/>
        <v>16.566666666666666</v>
      </c>
      <c r="G1050" s="5">
        <v>40736</v>
      </c>
      <c r="H1050" s="3">
        <f t="shared" si="1"/>
        <v>2</v>
      </c>
      <c r="I1050" s="3" t="s">
        <v>71</v>
      </c>
      <c r="J1050" s="5">
        <v>40848</v>
      </c>
      <c r="K1050" s="6">
        <v>40848</v>
      </c>
      <c r="L1050" s="3">
        <f t="shared" si="2"/>
        <v>2</v>
      </c>
      <c r="M1050" s="3" t="s">
        <v>71</v>
      </c>
      <c r="N1050" s="1" t="s">
        <v>6791</v>
      </c>
      <c r="O1050" s="1">
        <v>310</v>
      </c>
      <c r="P1050" s="4">
        <f t="shared" si="9"/>
        <v>218436.71428571429</v>
      </c>
      <c r="Q1050" s="1">
        <v>1529057</v>
      </c>
      <c r="R1050" s="1" t="s">
        <v>6792</v>
      </c>
      <c r="S1050" s="1" t="s">
        <v>6793</v>
      </c>
      <c r="T1050" s="1" t="s">
        <v>6794</v>
      </c>
      <c r="U1050" s="7" t="s">
        <v>6795</v>
      </c>
      <c r="V1050" s="1">
        <v>37</v>
      </c>
      <c r="W1050" s="1">
        <v>210</v>
      </c>
      <c r="X1050" s="1">
        <v>16</v>
      </c>
      <c r="Y1050" s="1">
        <v>35</v>
      </c>
      <c r="Z1050" s="1">
        <v>779</v>
      </c>
      <c r="AA1050" s="1">
        <v>185</v>
      </c>
      <c r="AB1050" s="1">
        <v>622</v>
      </c>
      <c r="AC1050" s="1">
        <v>161</v>
      </c>
      <c r="AD1050" s="1">
        <v>561</v>
      </c>
      <c r="AE1050" s="1">
        <v>135</v>
      </c>
      <c r="AF1050" s="1">
        <v>42</v>
      </c>
      <c r="AG1050" s="1">
        <v>59</v>
      </c>
      <c r="AH1050" s="1">
        <v>33</v>
      </c>
      <c r="AI1050" s="1">
        <v>336</v>
      </c>
      <c r="AJ1050" s="1">
        <v>102</v>
      </c>
      <c r="AK1050" s="3">
        <f t="shared" si="4"/>
        <v>779</v>
      </c>
      <c r="AL1050" s="1" t="s">
        <v>24</v>
      </c>
    </row>
    <row r="1051" spans="1:38" ht="15.75" customHeight="1">
      <c r="A1051" s="1">
        <v>1051</v>
      </c>
      <c r="B1051" s="1">
        <v>1051</v>
      </c>
      <c r="C1051" s="1" t="s">
        <v>6796</v>
      </c>
      <c r="D1051" s="1" t="s">
        <v>6797</v>
      </c>
      <c r="E1051" s="1">
        <v>578</v>
      </c>
      <c r="F1051" s="2">
        <f t="shared" si="0"/>
        <v>9.6333333333333329</v>
      </c>
      <c r="G1051" s="5">
        <v>40738</v>
      </c>
      <c r="H1051" s="3">
        <f t="shared" si="1"/>
        <v>4</v>
      </c>
      <c r="I1051" s="3" t="s">
        <v>55</v>
      </c>
      <c r="J1051" s="5">
        <v>40849</v>
      </c>
      <c r="K1051" s="6">
        <v>40849</v>
      </c>
      <c r="L1051" s="3">
        <f t="shared" si="2"/>
        <v>3</v>
      </c>
      <c r="M1051" s="3" t="s">
        <v>79</v>
      </c>
      <c r="N1051" s="1" t="s">
        <v>464</v>
      </c>
      <c r="O1051" s="1">
        <v>106</v>
      </c>
      <c r="P1051" s="4">
        <f t="shared" si="9"/>
        <v>132109.14285714287</v>
      </c>
      <c r="Q1051" s="1">
        <v>924764</v>
      </c>
      <c r="R1051" s="1" t="s">
        <v>6798</v>
      </c>
      <c r="S1051" s="1" t="s">
        <v>6799</v>
      </c>
      <c r="T1051" s="1" t="s">
        <v>6800</v>
      </c>
      <c r="U1051" s="7" t="s">
        <v>6801</v>
      </c>
      <c r="V1051" s="1">
        <v>31</v>
      </c>
      <c r="W1051" s="1">
        <v>20</v>
      </c>
      <c r="X1051" s="1">
        <v>3</v>
      </c>
      <c r="Y1051" s="1">
        <v>29</v>
      </c>
      <c r="Z1051" s="1">
        <v>115</v>
      </c>
      <c r="AA1051" s="1">
        <v>10</v>
      </c>
      <c r="AB1051" s="1">
        <v>100</v>
      </c>
      <c r="AC1051" s="1">
        <v>140</v>
      </c>
      <c r="AD1051" s="1">
        <v>79</v>
      </c>
      <c r="AE1051" s="1">
        <v>47</v>
      </c>
      <c r="AF1051" s="1">
        <v>5</v>
      </c>
      <c r="AG1051" s="1">
        <v>39</v>
      </c>
      <c r="AH1051" s="1">
        <v>1</v>
      </c>
      <c r="AI1051" s="1">
        <v>32</v>
      </c>
      <c r="AJ1051" s="1">
        <v>36</v>
      </c>
      <c r="AK1051" s="3">
        <f t="shared" si="4"/>
        <v>140</v>
      </c>
      <c r="AL1051" s="1" t="s">
        <v>27</v>
      </c>
    </row>
    <row r="1052" spans="1:38" ht="15.75" customHeight="1">
      <c r="A1052" s="1">
        <v>1052</v>
      </c>
      <c r="B1052" s="1">
        <v>1052</v>
      </c>
      <c r="C1052" s="1" t="s">
        <v>6802</v>
      </c>
      <c r="D1052" s="1" t="s">
        <v>6803</v>
      </c>
      <c r="E1052" s="1">
        <v>1199</v>
      </c>
      <c r="F1052" s="2">
        <f t="shared" si="0"/>
        <v>19.983333333333334</v>
      </c>
      <c r="G1052" s="5">
        <v>40736</v>
      </c>
      <c r="H1052" s="3">
        <f t="shared" si="1"/>
        <v>2</v>
      </c>
      <c r="I1052" s="3" t="s">
        <v>71</v>
      </c>
      <c r="J1052" s="5">
        <v>40850</v>
      </c>
      <c r="K1052" s="6">
        <v>40850</v>
      </c>
      <c r="L1052" s="3">
        <f t="shared" si="2"/>
        <v>4</v>
      </c>
      <c r="M1052" s="3" t="s">
        <v>55</v>
      </c>
      <c r="N1052" s="1" t="s">
        <v>6804</v>
      </c>
      <c r="O1052" s="1">
        <v>250</v>
      </c>
      <c r="P1052" s="4">
        <f t="shared" si="9"/>
        <v>248026.14285714287</v>
      </c>
      <c r="Q1052" s="1">
        <v>1736183</v>
      </c>
      <c r="R1052" s="1" t="s">
        <v>6805</v>
      </c>
      <c r="S1052" s="1" t="s">
        <v>6806</v>
      </c>
      <c r="T1052" s="1" t="s">
        <v>6807</v>
      </c>
      <c r="U1052" s="7" t="s">
        <v>6808</v>
      </c>
      <c r="V1052" s="1">
        <v>30</v>
      </c>
      <c r="W1052" s="1">
        <v>45</v>
      </c>
      <c r="X1052" s="1">
        <v>60</v>
      </c>
      <c r="Y1052" s="1">
        <v>12</v>
      </c>
      <c r="Z1052" s="1">
        <v>679</v>
      </c>
      <c r="AA1052" s="1">
        <v>107</v>
      </c>
      <c r="AB1052" s="1">
        <v>583</v>
      </c>
      <c r="AC1052" s="1">
        <v>187</v>
      </c>
      <c r="AD1052" s="1">
        <v>139</v>
      </c>
      <c r="AE1052" s="1">
        <v>70</v>
      </c>
      <c r="AF1052" s="1">
        <v>75</v>
      </c>
      <c r="AG1052" s="1">
        <v>59</v>
      </c>
      <c r="AH1052" s="1">
        <v>17</v>
      </c>
      <c r="AI1052" s="1">
        <v>204</v>
      </c>
      <c r="AJ1052" s="1">
        <v>56</v>
      </c>
      <c r="AK1052" s="3">
        <f t="shared" si="4"/>
        <v>679</v>
      </c>
      <c r="AL1052" s="1" t="s">
        <v>24</v>
      </c>
    </row>
    <row r="1053" spans="1:38" ht="15.75" customHeight="1">
      <c r="A1053" s="1">
        <v>1053</v>
      </c>
      <c r="B1053" s="1">
        <v>1053</v>
      </c>
      <c r="C1053" s="1" t="s">
        <v>6809</v>
      </c>
      <c r="D1053" s="1" t="s">
        <v>6482</v>
      </c>
      <c r="E1053" s="1">
        <v>344</v>
      </c>
      <c r="F1053" s="2">
        <f t="shared" si="0"/>
        <v>5.7333333333333334</v>
      </c>
      <c r="G1053" s="5">
        <v>40736</v>
      </c>
      <c r="H1053" s="3">
        <f t="shared" si="1"/>
        <v>2</v>
      </c>
      <c r="I1053" s="3" t="s">
        <v>71</v>
      </c>
      <c r="J1053" s="5">
        <v>40851</v>
      </c>
      <c r="K1053" s="6">
        <v>40851</v>
      </c>
      <c r="L1053" s="3">
        <f t="shared" si="2"/>
        <v>5</v>
      </c>
      <c r="M1053" s="3" t="s">
        <v>39</v>
      </c>
      <c r="N1053" s="1" t="s">
        <v>6483</v>
      </c>
      <c r="O1053" s="1">
        <v>93</v>
      </c>
      <c r="P1053" s="4">
        <f t="shared" si="9"/>
        <v>148969.85714285713</v>
      </c>
      <c r="Q1053" s="1">
        <v>1042789</v>
      </c>
      <c r="R1053" s="1" t="s">
        <v>6810</v>
      </c>
      <c r="S1053" s="1" t="s">
        <v>6811</v>
      </c>
      <c r="T1053" s="1" t="s">
        <v>6812</v>
      </c>
      <c r="U1053" s="7" t="s">
        <v>6813</v>
      </c>
      <c r="V1053" s="1">
        <v>43</v>
      </c>
      <c r="W1053" s="1">
        <v>174</v>
      </c>
      <c r="X1053" s="1">
        <v>7</v>
      </c>
      <c r="Y1053" s="1">
        <v>7</v>
      </c>
      <c r="Z1053" s="1">
        <v>257</v>
      </c>
      <c r="AA1053" s="1">
        <v>467</v>
      </c>
      <c r="AB1053" s="1">
        <v>13</v>
      </c>
      <c r="AC1053" s="1">
        <v>258</v>
      </c>
      <c r="AD1053" s="1">
        <v>83</v>
      </c>
      <c r="AE1053" s="1">
        <v>137</v>
      </c>
      <c r="AF1053" s="1">
        <v>22</v>
      </c>
      <c r="AG1053" s="1">
        <v>117</v>
      </c>
      <c r="AH1053" s="1">
        <v>32</v>
      </c>
      <c r="AI1053" s="1">
        <v>3</v>
      </c>
      <c r="AJ1053" s="1">
        <v>54</v>
      </c>
      <c r="AK1053" s="3">
        <f t="shared" si="4"/>
        <v>467</v>
      </c>
      <c r="AL1053" s="1" t="s">
        <v>25</v>
      </c>
    </row>
    <row r="1054" spans="1:38" ht="15.75" customHeight="1">
      <c r="A1054" s="1">
        <v>1054</v>
      </c>
      <c r="B1054" s="1">
        <v>1054</v>
      </c>
      <c r="C1054" s="1" t="s">
        <v>6814</v>
      </c>
      <c r="D1054" s="1" t="s">
        <v>6815</v>
      </c>
      <c r="E1054" s="1">
        <v>1013</v>
      </c>
      <c r="F1054" s="2">
        <f t="shared" si="0"/>
        <v>16.883333333333333</v>
      </c>
      <c r="G1054" s="5">
        <v>40634</v>
      </c>
      <c r="H1054" s="3">
        <f t="shared" si="1"/>
        <v>5</v>
      </c>
      <c r="I1054" s="3" t="s">
        <v>39</v>
      </c>
      <c r="J1054" s="5">
        <v>40852</v>
      </c>
      <c r="K1054" s="6">
        <v>40852</v>
      </c>
      <c r="L1054" s="3">
        <f t="shared" si="2"/>
        <v>6</v>
      </c>
      <c r="M1054" s="3" t="s">
        <v>63</v>
      </c>
      <c r="N1054" s="1" t="s">
        <v>478</v>
      </c>
      <c r="O1054" s="1">
        <v>46</v>
      </c>
      <c r="P1054" s="4">
        <f t="shared" si="9"/>
        <v>21281.571428571428</v>
      </c>
      <c r="Q1054" s="1">
        <v>148971</v>
      </c>
      <c r="R1054" s="1" t="s">
        <v>6816</v>
      </c>
      <c r="S1054" s="1" t="s">
        <v>6817</v>
      </c>
      <c r="T1054" s="1" t="s">
        <v>6818</v>
      </c>
      <c r="U1054" s="7" t="s">
        <v>6819</v>
      </c>
      <c r="V1054" s="1">
        <v>0</v>
      </c>
      <c r="W1054" s="1">
        <v>10</v>
      </c>
      <c r="X1054" s="1">
        <v>2</v>
      </c>
      <c r="Y1054" s="1">
        <v>90</v>
      </c>
      <c r="Z1054" s="1">
        <v>35</v>
      </c>
      <c r="AA1054" s="1">
        <v>7</v>
      </c>
      <c r="AB1054" s="1">
        <v>114</v>
      </c>
      <c r="AC1054" s="1">
        <v>9</v>
      </c>
      <c r="AD1054" s="1">
        <v>107</v>
      </c>
      <c r="AE1054" s="1">
        <v>36</v>
      </c>
      <c r="AF1054" s="1">
        <v>6</v>
      </c>
      <c r="AG1054" s="1">
        <v>30</v>
      </c>
      <c r="AH1054" s="1">
        <v>4</v>
      </c>
      <c r="AI1054" s="1">
        <v>120</v>
      </c>
      <c r="AJ1054" s="1">
        <v>6</v>
      </c>
      <c r="AK1054" s="3">
        <f t="shared" si="4"/>
        <v>120</v>
      </c>
      <c r="AL1054" s="1" t="s">
        <v>33</v>
      </c>
    </row>
    <row r="1055" spans="1:38" ht="15.75" customHeight="1">
      <c r="A1055" s="1">
        <v>1055</v>
      </c>
      <c r="B1055" s="1">
        <v>1055</v>
      </c>
      <c r="C1055" s="1" t="s">
        <v>6820</v>
      </c>
      <c r="D1055" s="1" t="s">
        <v>6821</v>
      </c>
      <c r="E1055" s="1">
        <v>942</v>
      </c>
      <c r="F1055" s="2">
        <f t="shared" si="0"/>
        <v>15.7</v>
      </c>
      <c r="G1055" s="5">
        <v>40622</v>
      </c>
      <c r="H1055" s="3">
        <f t="shared" si="1"/>
        <v>7</v>
      </c>
      <c r="I1055" s="3" t="s">
        <v>87</v>
      </c>
      <c r="J1055" s="5">
        <v>40853</v>
      </c>
      <c r="K1055" s="6">
        <v>40853</v>
      </c>
      <c r="L1055" s="3">
        <f t="shared" si="2"/>
        <v>7</v>
      </c>
      <c r="M1055" s="3" t="s">
        <v>87</v>
      </c>
      <c r="N1055" s="1" t="s">
        <v>6822</v>
      </c>
      <c r="O1055" s="1">
        <v>90</v>
      </c>
      <c r="P1055" s="4">
        <f t="shared" si="9"/>
        <v>41607.285714285717</v>
      </c>
      <c r="Q1055" s="1">
        <v>291251</v>
      </c>
      <c r="R1055" s="1" t="s">
        <v>6823</v>
      </c>
      <c r="S1055" s="1" t="s">
        <v>6824</v>
      </c>
      <c r="T1055" s="1" t="s">
        <v>6825</v>
      </c>
      <c r="U1055" s="7" t="s">
        <v>6826</v>
      </c>
      <c r="V1055" s="1">
        <v>13</v>
      </c>
      <c r="W1055" s="1">
        <v>39</v>
      </c>
      <c r="X1055" s="1">
        <v>5</v>
      </c>
      <c r="Y1055" s="1">
        <v>110</v>
      </c>
      <c r="Z1055" s="1">
        <v>81</v>
      </c>
      <c r="AA1055" s="1">
        <v>86</v>
      </c>
      <c r="AB1055" s="1">
        <v>252</v>
      </c>
      <c r="AC1055" s="1">
        <v>62</v>
      </c>
      <c r="AD1055" s="1">
        <v>297</v>
      </c>
      <c r="AE1055" s="1">
        <v>40</v>
      </c>
      <c r="AF1055" s="1">
        <v>8</v>
      </c>
      <c r="AG1055" s="1">
        <v>50</v>
      </c>
      <c r="AH1055" s="1">
        <v>4</v>
      </c>
      <c r="AI1055" s="1">
        <v>313</v>
      </c>
      <c r="AJ1055" s="1">
        <v>7</v>
      </c>
      <c r="AK1055" s="3">
        <f t="shared" si="4"/>
        <v>313</v>
      </c>
      <c r="AL1055" s="1" t="s">
        <v>33</v>
      </c>
    </row>
    <row r="1056" spans="1:38" ht="15.75" customHeight="1">
      <c r="A1056" s="1">
        <v>1056</v>
      </c>
      <c r="B1056" s="1">
        <v>1056</v>
      </c>
      <c r="C1056" s="1" t="s">
        <v>6827</v>
      </c>
      <c r="D1056" s="1" t="s">
        <v>6828</v>
      </c>
      <c r="E1056" s="1">
        <v>877</v>
      </c>
      <c r="F1056" s="2">
        <f t="shared" si="0"/>
        <v>14.616666666666667</v>
      </c>
      <c r="G1056" s="5">
        <v>40680</v>
      </c>
      <c r="H1056" s="3">
        <f t="shared" si="1"/>
        <v>2</v>
      </c>
      <c r="I1056" s="3" t="s">
        <v>71</v>
      </c>
      <c r="J1056" s="5">
        <v>40854</v>
      </c>
      <c r="K1056" s="6">
        <v>40854</v>
      </c>
      <c r="L1056" s="3">
        <f t="shared" si="2"/>
        <v>1</v>
      </c>
      <c r="M1056" s="3" t="s">
        <v>40</v>
      </c>
      <c r="N1056" s="1" t="s">
        <v>3973</v>
      </c>
      <c r="O1056" s="1">
        <v>188</v>
      </c>
      <c r="P1056" s="4">
        <f t="shared" si="9"/>
        <v>102991.42857142857</v>
      </c>
      <c r="Q1056" s="1">
        <v>720940</v>
      </c>
      <c r="R1056" s="1" t="s">
        <v>6829</v>
      </c>
      <c r="S1056" s="1" t="s">
        <v>6830</v>
      </c>
      <c r="T1056" s="1" t="s">
        <v>6831</v>
      </c>
      <c r="U1056" s="7" t="s">
        <v>6832</v>
      </c>
      <c r="V1056" s="1">
        <v>30</v>
      </c>
      <c r="W1056" s="1">
        <v>71</v>
      </c>
      <c r="X1056" s="1">
        <v>24</v>
      </c>
      <c r="Y1056" s="1">
        <v>11</v>
      </c>
      <c r="Z1056" s="1">
        <v>517</v>
      </c>
      <c r="AA1056" s="1">
        <v>17</v>
      </c>
      <c r="AB1056" s="1">
        <v>327</v>
      </c>
      <c r="AC1056" s="1">
        <v>193</v>
      </c>
      <c r="AD1056" s="1">
        <v>135</v>
      </c>
      <c r="AE1056" s="1">
        <v>174</v>
      </c>
      <c r="AF1056" s="1">
        <v>12</v>
      </c>
      <c r="AG1056" s="1">
        <v>53</v>
      </c>
      <c r="AH1056" s="1">
        <v>10</v>
      </c>
      <c r="AI1056" s="1">
        <v>73</v>
      </c>
      <c r="AJ1056" s="1">
        <v>38</v>
      </c>
      <c r="AK1056" s="3">
        <f t="shared" si="4"/>
        <v>517</v>
      </c>
      <c r="AL1056" s="1" t="s">
        <v>24</v>
      </c>
    </row>
    <row r="1057" spans="1:38" ht="15.75" customHeight="1">
      <c r="A1057" s="1">
        <v>1057</v>
      </c>
      <c r="B1057" s="1">
        <v>1057</v>
      </c>
      <c r="C1057" s="1" t="s">
        <v>6833</v>
      </c>
      <c r="D1057" s="1" t="s">
        <v>6834</v>
      </c>
      <c r="E1057" s="1">
        <v>470</v>
      </c>
      <c r="F1057" s="2">
        <f t="shared" si="0"/>
        <v>7.833333333333333</v>
      </c>
      <c r="G1057" s="5">
        <v>40737</v>
      </c>
      <c r="H1057" s="3">
        <f t="shared" si="1"/>
        <v>3</v>
      </c>
      <c r="I1057" s="3" t="s">
        <v>79</v>
      </c>
      <c r="J1057" s="5">
        <v>40855</v>
      </c>
      <c r="K1057" s="6">
        <v>40855</v>
      </c>
      <c r="L1057" s="3">
        <f t="shared" si="2"/>
        <v>2</v>
      </c>
      <c r="M1057" s="3" t="s">
        <v>71</v>
      </c>
      <c r="N1057" s="1" t="s">
        <v>588</v>
      </c>
      <c r="O1057" s="1">
        <v>104</v>
      </c>
      <c r="P1057" s="4">
        <f t="shared" si="9"/>
        <v>111066.14285714286</v>
      </c>
      <c r="Q1057" s="1">
        <v>777463</v>
      </c>
      <c r="R1057" s="1" t="s">
        <v>6835</v>
      </c>
      <c r="S1057" s="1" t="s">
        <v>6836</v>
      </c>
      <c r="T1057" s="1" t="s">
        <v>6837</v>
      </c>
      <c r="U1057" s="7" t="s">
        <v>6838</v>
      </c>
      <c r="V1057" s="1">
        <v>37</v>
      </c>
      <c r="W1057" s="1">
        <v>245</v>
      </c>
      <c r="X1057" s="1">
        <v>12</v>
      </c>
      <c r="Y1057" s="1">
        <v>23</v>
      </c>
      <c r="Z1057" s="1">
        <v>407</v>
      </c>
      <c r="AA1057" s="1">
        <v>393</v>
      </c>
      <c r="AB1057" s="1">
        <v>38</v>
      </c>
      <c r="AC1057" s="1">
        <v>505</v>
      </c>
      <c r="AD1057" s="1">
        <v>248</v>
      </c>
      <c r="AE1057" s="1">
        <v>85</v>
      </c>
      <c r="AF1057" s="1">
        <v>8</v>
      </c>
      <c r="AG1057" s="1">
        <v>48</v>
      </c>
      <c r="AH1057" s="1">
        <v>5</v>
      </c>
      <c r="AI1057" s="1">
        <v>11</v>
      </c>
      <c r="AJ1057" s="1">
        <v>7</v>
      </c>
      <c r="AK1057" s="3">
        <f t="shared" si="4"/>
        <v>505</v>
      </c>
      <c r="AL1057" s="1" t="s">
        <v>27</v>
      </c>
    </row>
    <row r="1058" spans="1:38" ht="15.75" customHeight="1">
      <c r="A1058" s="1">
        <v>1058</v>
      </c>
      <c r="B1058" s="1">
        <v>1058</v>
      </c>
      <c r="C1058" s="1" t="s">
        <v>6839</v>
      </c>
      <c r="D1058" s="1" t="s">
        <v>6840</v>
      </c>
      <c r="E1058" s="1">
        <v>740</v>
      </c>
      <c r="F1058" s="2">
        <f t="shared" si="0"/>
        <v>12.333333333333334</v>
      </c>
      <c r="G1058" s="5">
        <v>40737</v>
      </c>
      <c r="H1058" s="3">
        <f t="shared" si="1"/>
        <v>3</v>
      </c>
      <c r="I1058" s="3" t="s">
        <v>79</v>
      </c>
      <c r="J1058" s="5">
        <v>40856</v>
      </c>
      <c r="K1058" s="6">
        <v>40856</v>
      </c>
      <c r="L1058" s="3">
        <f t="shared" si="2"/>
        <v>3</v>
      </c>
      <c r="M1058" s="3" t="s">
        <v>79</v>
      </c>
      <c r="N1058" s="1" t="s">
        <v>6841</v>
      </c>
      <c r="O1058" s="1">
        <v>93</v>
      </c>
      <c r="P1058" s="4">
        <f t="shared" si="9"/>
        <v>69572.28571428571</v>
      </c>
      <c r="Q1058" s="1">
        <v>487006</v>
      </c>
      <c r="R1058" s="1" t="s">
        <v>6842</v>
      </c>
      <c r="S1058" s="1" t="s">
        <v>6843</v>
      </c>
      <c r="T1058" s="1" t="s">
        <v>6844</v>
      </c>
      <c r="U1058" s="7" t="s">
        <v>6845</v>
      </c>
      <c r="V1058" s="1">
        <v>32</v>
      </c>
      <c r="W1058" s="1">
        <v>82</v>
      </c>
      <c r="X1058" s="1">
        <v>6</v>
      </c>
      <c r="Y1058" s="1">
        <v>37</v>
      </c>
      <c r="Z1058" s="1">
        <v>221</v>
      </c>
      <c r="AA1058" s="1">
        <v>2</v>
      </c>
      <c r="AB1058" s="1">
        <v>175</v>
      </c>
      <c r="AC1058" s="1">
        <v>178</v>
      </c>
      <c r="AD1058" s="1">
        <v>217</v>
      </c>
      <c r="AE1058" s="1">
        <v>74</v>
      </c>
      <c r="AF1058" s="1">
        <v>10</v>
      </c>
      <c r="AG1058" s="1">
        <v>62</v>
      </c>
      <c r="AH1058" s="1">
        <v>3</v>
      </c>
      <c r="AI1058" s="1">
        <v>64</v>
      </c>
      <c r="AJ1058" s="1">
        <v>8</v>
      </c>
      <c r="AK1058" s="3">
        <f t="shared" si="4"/>
        <v>221</v>
      </c>
      <c r="AL1058" s="1" t="s">
        <v>24</v>
      </c>
    </row>
    <row r="1059" spans="1:38" ht="15.75" customHeight="1">
      <c r="A1059" s="1">
        <v>1059</v>
      </c>
      <c r="B1059" s="1">
        <v>1059</v>
      </c>
      <c r="C1059" s="1" t="s">
        <v>6846</v>
      </c>
      <c r="D1059" s="1" t="s">
        <v>6847</v>
      </c>
      <c r="E1059" s="1">
        <v>921</v>
      </c>
      <c r="F1059" s="2">
        <f t="shared" si="0"/>
        <v>15.35</v>
      </c>
      <c r="G1059" s="5">
        <v>40736</v>
      </c>
      <c r="H1059" s="3">
        <f t="shared" si="1"/>
        <v>2</v>
      </c>
      <c r="I1059" s="3" t="s">
        <v>71</v>
      </c>
      <c r="J1059" s="5">
        <v>40857</v>
      </c>
      <c r="K1059" s="6">
        <v>40857</v>
      </c>
      <c r="L1059" s="3">
        <f t="shared" si="2"/>
        <v>4</v>
      </c>
      <c r="M1059" s="3" t="s">
        <v>55</v>
      </c>
      <c r="N1059" s="1" t="s">
        <v>6848</v>
      </c>
      <c r="O1059" s="1">
        <v>104</v>
      </c>
      <c r="P1059" s="4">
        <f t="shared" si="9"/>
        <v>147678.28571428571</v>
      </c>
      <c r="Q1059" s="1">
        <v>1033748</v>
      </c>
      <c r="R1059" s="1" t="s">
        <v>6849</v>
      </c>
      <c r="S1059" s="1" t="s">
        <v>6850</v>
      </c>
      <c r="T1059" s="1" t="s">
        <v>6851</v>
      </c>
      <c r="U1059" s="7" t="s">
        <v>6852</v>
      </c>
      <c r="V1059" s="1">
        <v>35</v>
      </c>
      <c r="W1059" s="1">
        <v>57</v>
      </c>
      <c r="X1059" s="1">
        <v>34</v>
      </c>
      <c r="Y1059" s="1">
        <v>19</v>
      </c>
      <c r="Z1059" s="1">
        <v>423</v>
      </c>
      <c r="AA1059" s="1">
        <v>7</v>
      </c>
      <c r="AB1059" s="1">
        <v>478</v>
      </c>
      <c r="AC1059" s="1">
        <v>148</v>
      </c>
      <c r="AD1059" s="1">
        <v>142</v>
      </c>
      <c r="AE1059" s="1">
        <v>114</v>
      </c>
      <c r="AF1059" s="1">
        <v>28</v>
      </c>
      <c r="AG1059" s="1">
        <v>73</v>
      </c>
      <c r="AH1059" s="1">
        <v>4</v>
      </c>
      <c r="AI1059" s="1">
        <v>30</v>
      </c>
      <c r="AJ1059" s="1">
        <v>13</v>
      </c>
      <c r="AK1059" s="3">
        <f t="shared" si="4"/>
        <v>478</v>
      </c>
      <c r="AL1059" s="1" t="s">
        <v>26</v>
      </c>
    </row>
    <row r="1060" spans="1:38" ht="15.75" customHeight="1">
      <c r="A1060" s="1">
        <v>1060</v>
      </c>
      <c r="B1060" s="1">
        <v>1060</v>
      </c>
      <c r="C1060" s="1" t="s">
        <v>6853</v>
      </c>
      <c r="D1060" s="1" t="s">
        <v>6854</v>
      </c>
      <c r="E1060" s="1">
        <v>724</v>
      </c>
      <c r="F1060" s="2">
        <f t="shared" si="0"/>
        <v>12.066666666666666</v>
      </c>
      <c r="G1060" s="5">
        <v>40673</v>
      </c>
      <c r="H1060" s="3">
        <f t="shared" si="1"/>
        <v>2</v>
      </c>
      <c r="I1060" s="3" t="s">
        <v>71</v>
      </c>
      <c r="J1060" s="5">
        <v>40858</v>
      </c>
      <c r="K1060" s="6">
        <v>40858</v>
      </c>
      <c r="L1060" s="3">
        <f t="shared" si="2"/>
        <v>5</v>
      </c>
      <c r="M1060" s="3" t="s">
        <v>39</v>
      </c>
      <c r="N1060" s="1" t="s">
        <v>2236</v>
      </c>
      <c r="O1060" s="1">
        <v>262</v>
      </c>
      <c r="P1060" s="4">
        <f t="shared" si="9"/>
        <v>394113.14285714284</v>
      </c>
      <c r="Q1060" s="1">
        <v>2758792</v>
      </c>
      <c r="R1060" s="1" t="s">
        <v>6855</v>
      </c>
      <c r="S1060" s="1" t="s">
        <v>6856</v>
      </c>
      <c r="T1060" s="1" t="s">
        <v>6857</v>
      </c>
      <c r="U1060" s="7" t="s">
        <v>6858</v>
      </c>
      <c r="V1060" s="1">
        <v>39</v>
      </c>
      <c r="W1060" s="1">
        <v>306</v>
      </c>
      <c r="X1060" s="1">
        <v>9</v>
      </c>
      <c r="Y1060" s="1">
        <v>320</v>
      </c>
      <c r="Z1060" s="1">
        <v>309</v>
      </c>
      <c r="AA1060" s="1">
        <v>2401</v>
      </c>
      <c r="AB1060" s="1">
        <v>35</v>
      </c>
      <c r="AC1060" s="1">
        <v>662</v>
      </c>
      <c r="AD1060" s="1">
        <v>1369</v>
      </c>
      <c r="AE1060" s="1">
        <v>91</v>
      </c>
      <c r="AF1060" s="1">
        <v>16</v>
      </c>
      <c r="AG1060" s="1">
        <v>51</v>
      </c>
      <c r="AH1060" s="1">
        <v>20</v>
      </c>
      <c r="AI1060" s="1">
        <v>118</v>
      </c>
      <c r="AJ1060" s="1">
        <v>22</v>
      </c>
      <c r="AK1060" s="3">
        <f t="shared" si="4"/>
        <v>2401</v>
      </c>
      <c r="AL1060" s="1" t="s">
        <v>25</v>
      </c>
    </row>
    <row r="1061" spans="1:38" ht="15.75" customHeight="1">
      <c r="A1061" s="1">
        <v>1061</v>
      </c>
      <c r="B1061" s="1">
        <v>1061</v>
      </c>
      <c r="C1061" s="1" t="s">
        <v>6859</v>
      </c>
      <c r="D1061" s="1" t="s">
        <v>6860</v>
      </c>
      <c r="E1061" s="1">
        <v>933</v>
      </c>
      <c r="F1061" s="2">
        <f t="shared" si="0"/>
        <v>15.55</v>
      </c>
      <c r="G1061" s="5">
        <v>40603</v>
      </c>
      <c r="H1061" s="3">
        <f t="shared" si="1"/>
        <v>2</v>
      </c>
      <c r="I1061" s="3" t="s">
        <v>71</v>
      </c>
      <c r="J1061" s="5">
        <v>40859</v>
      </c>
      <c r="K1061" s="6">
        <v>40859</v>
      </c>
      <c r="L1061" s="3">
        <f t="shared" si="2"/>
        <v>6</v>
      </c>
      <c r="M1061" s="3" t="s">
        <v>63</v>
      </c>
      <c r="N1061" s="1" t="s">
        <v>6861</v>
      </c>
      <c r="O1061" s="1">
        <v>254</v>
      </c>
      <c r="P1061" s="4">
        <f t="shared" si="9"/>
        <v>41059.428571428572</v>
      </c>
      <c r="Q1061" s="1">
        <v>287416</v>
      </c>
      <c r="R1061" s="1" t="s">
        <v>6862</v>
      </c>
      <c r="S1061" s="1" t="s">
        <v>6863</v>
      </c>
      <c r="T1061" s="1" t="s">
        <v>6864</v>
      </c>
      <c r="U1061" s="7" t="s">
        <v>6865</v>
      </c>
      <c r="V1061" s="1">
        <v>0</v>
      </c>
      <c r="W1061" s="1">
        <v>12</v>
      </c>
      <c r="X1061" s="1">
        <v>57</v>
      </c>
      <c r="Y1061" s="1">
        <v>34</v>
      </c>
      <c r="Z1061" s="1">
        <v>230</v>
      </c>
      <c r="AA1061" s="1">
        <v>77</v>
      </c>
      <c r="AB1061" s="1">
        <v>363</v>
      </c>
      <c r="AC1061" s="1">
        <v>80</v>
      </c>
      <c r="AD1061" s="1">
        <v>191</v>
      </c>
      <c r="AE1061" s="1">
        <v>63</v>
      </c>
      <c r="AF1061" s="1">
        <v>78</v>
      </c>
      <c r="AG1061" s="1">
        <v>99</v>
      </c>
      <c r="AH1061" s="1">
        <v>111</v>
      </c>
      <c r="AI1061" s="1">
        <v>248</v>
      </c>
      <c r="AJ1061" s="1">
        <v>332</v>
      </c>
      <c r="AK1061" s="3">
        <f t="shared" si="4"/>
        <v>363</v>
      </c>
      <c r="AL1061" s="1" t="s">
        <v>26</v>
      </c>
    </row>
    <row r="1062" spans="1:38" ht="15.75" customHeight="1">
      <c r="A1062" s="1">
        <v>1062</v>
      </c>
      <c r="B1062" s="1">
        <v>1062</v>
      </c>
      <c r="C1062" s="1" t="s">
        <v>6866</v>
      </c>
      <c r="D1062" s="1" t="s">
        <v>6867</v>
      </c>
      <c r="E1062" s="1">
        <v>982</v>
      </c>
      <c r="F1062" s="2">
        <f t="shared" si="0"/>
        <v>16.366666666666667</v>
      </c>
      <c r="G1062" s="5">
        <v>40604</v>
      </c>
      <c r="H1062" s="3">
        <f t="shared" si="1"/>
        <v>3</v>
      </c>
      <c r="I1062" s="3" t="s">
        <v>79</v>
      </c>
      <c r="J1062" s="5">
        <v>40860</v>
      </c>
      <c r="K1062" s="6">
        <v>40860</v>
      </c>
      <c r="L1062" s="3">
        <f t="shared" si="2"/>
        <v>7</v>
      </c>
      <c r="M1062" s="3" t="s">
        <v>87</v>
      </c>
      <c r="N1062" s="1" t="s">
        <v>1154</v>
      </c>
      <c r="O1062" s="1">
        <v>118</v>
      </c>
      <c r="P1062" s="4">
        <f t="shared" si="9"/>
        <v>19830.285714285714</v>
      </c>
      <c r="Q1062" s="1">
        <v>138812</v>
      </c>
      <c r="R1062" s="1" t="s">
        <v>6868</v>
      </c>
      <c r="S1062" s="1" t="s">
        <v>6869</v>
      </c>
      <c r="T1062" s="1" t="s">
        <v>6870</v>
      </c>
      <c r="U1062" s="7" t="s">
        <v>6871</v>
      </c>
      <c r="V1062" s="1">
        <v>0</v>
      </c>
      <c r="W1062" s="1">
        <v>16</v>
      </c>
      <c r="X1062" s="1">
        <v>4</v>
      </c>
      <c r="Y1062" s="1">
        <v>63</v>
      </c>
      <c r="Z1062" s="1">
        <v>46</v>
      </c>
      <c r="AA1062" s="1">
        <v>12</v>
      </c>
      <c r="AB1062" s="1">
        <v>104</v>
      </c>
      <c r="AC1062" s="1">
        <v>39</v>
      </c>
      <c r="AD1062" s="1">
        <v>162</v>
      </c>
      <c r="AE1062" s="1">
        <v>24</v>
      </c>
      <c r="AF1062" s="1">
        <v>40</v>
      </c>
      <c r="AG1062" s="1">
        <v>37</v>
      </c>
      <c r="AH1062" s="1">
        <v>0</v>
      </c>
      <c r="AI1062" s="1">
        <v>170</v>
      </c>
      <c r="AJ1062" s="1">
        <v>50</v>
      </c>
      <c r="AK1062" s="3">
        <f t="shared" si="4"/>
        <v>170</v>
      </c>
      <c r="AL1062" s="1" t="s">
        <v>33</v>
      </c>
    </row>
    <row r="1063" spans="1:38" ht="15.75" customHeight="1">
      <c r="A1063" s="1">
        <v>1063</v>
      </c>
      <c r="B1063" s="1">
        <v>1063</v>
      </c>
      <c r="C1063" s="1" t="s">
        <v>6872</v>
      </c>
      <c r="D1063" s="1" t="s">
        <v>6873</v>
      </c>
      <c r="E1063" s="1">
        <v>577</v>
      </c>
      <c r="F1063" s="2">
        <f t="shared" si="0"/>
        <v>9.6166666666666671</v>
      </c>
      <c r="G1063" s="5">
        <v>40513</v>
      </c>
      <c r="H1063" s="3">
        <f t="shared" si="1"/>
        <v>3</v>
      </c>
      <c r="I1063" s="3" t="s">
        <v>79</v>
      </c>
      <c r="J1063" s="5">
        <v>40861</v>
      </c>
      <c r="K1063" s="6">
        <v>40861</v>
      </c>
      <c r="L1063" s="3">
        <f t="shared" si="2"/>
        <v>1</v>
      </c>
      <c r="M1063" s="3" t="s">
        <v>40</v>
      </c>
      <c r="N1063" s="1" t="s">
        <v>6874</v>
      </c>
      <c r="O1063" s="1">
        <v>495</v>
      </c>
      <c r="P1063" s="4">
        <f t="shared" si="9"/>
        <v>866414</v>
      </c>
      <c r="Q1063" s="1">
        <v>6064898</v>
      </c>
      <c r="R1063" s="1" t="s">
        <v>6875</v>
      </c>
      <c r="S1063" s="1" t="s">
        <v>6876</v>
      </c>
      <c r="T1063" s="1" t="s">
        <v>6877</v>
      </c>
      <c r="U1063" s="7" t="s">
        <v>6878</v>
      </c>
      <c r="V1063" s="1">
        <v>36</v>
      </c>
      <c r="W1063" s="1">
        <v>1115</v>
      </c>
      <c r="X1063" s="1">
        <v>16</v>
      </c>
      <c r="Y1063" s="1">
        <v>54</v>
      </c>
      <c r="Z1063" s="1">
        <v>970</v>
      </c>
      <c r="AA1063" s="1">
        <v>12</v>
      </c>
      <c r="AB1063" s="1">
        <v>475</v>
      </c>
      <c r="AC1063" s="1">
        <v>192</v>
      </c>
      <c r="AD1063" s="1">
        <v>657</v>
      </c>
      <c r="AE1063" s="1">
        <v>701</v>
      </c>
      <c r="AF1063" s="1">
        <v>28</v>
      </c>
      <c r="AG1063" s="1">
        <v>97</v>
      </c>
      <c r="AH1063" s="1">
        <v>63</v>
      </c>
      <c r="AI1063" s="1">
        <v>104</v>
      </c>
      <c r="AJ1063" s="1">
        <v>58</v>
      </c>
      <c r="AK1063" s="3">
        <f t="shared" si="4"/>
        <v>1115</v>
      </c>
      <c r="AL1063" s="1" t="s">
        <v>21</v>
      </c>
    </row>
    <row r="1064" spans="1:38" ht="15.75" customHeight="1">
      <c r="A1064" s="1">
        <v>1064</v>
      </c>
      <c r="B1064" s="1">
        <v>1064</v>
      </c>
      <c r="C1064" s="1" t="s">
        <v>6879</v>
      </c>
      <c r="D1064" s="1" t="s">
        <v>6880</v>
      </c>
      <c r="E1064" s="1">
        <v>888</v>
      </c>
      <c r="F1064" s="2">
        <f t="shared" si="0"/>
        <v>14.8</v>
      </c>
      <c r="G1064" s="5">
        <v>40736</v>
      </c>
      <c r="H1064" s="3">
        <f t="shared" si="1"/>
        <v>2</v>
      </c>
      <c r="I1064" s="3" t="s">
        <v>71</v>
      </c>
      <c r="J1064" s="5">
        <v>40862</v>
      </c>
      <c r="K1064" s="6">
        <v>40862</v>
      </c>
      <c r="L1064" s="3">
        <f t="shared" si="2"/>
        <v>2</v>
      </c>
      <c r="M1064" s="3" t="s">
        <v>71</v>
      </c>
      <c r="N1064" s="1" t="s">
        <v>6881</v>
      </c>
      <c r="O1064" s="1">
        <v>120</v>
      </c>
      <c r="P1064" s="4">
        <f t="shared" si="9"/>
        <v>1128698.7142857143</v>
      </c>
      <c r="Q1064" s="1">
        <v>7900891</v>
      </c>
      <c r="R1064" s="1" t="s">
        <v>6882</v>
      </c>
      <c r="S1064" s="1" t="s">
        <v>6883</v>
      </c>
      <c r="T1064" s="1" t="s">
        <v>6884</v>
      </c>
      <c r="U1064" s="7" t="s">
        <v>6885</v>
      </c>
      <c r="V1064" s="1">
        <v>30</v>
      </c>
      <c r="W1064" s="1">
        <v>85</v>
      </c>
      <c r="X1064" s="1">
        <v>3</v>
      </c>
      <c r="Y1064" s="1">
        <v>269</v>
      </c>
      <c r="Z1064" s="1">
        <v>286</v>
      </c>
      <c r="AA1064" s="1">
        <v>22</v>
      </c>
      <c r="AB1064" s="1">
        <v>51</v>
      </c>
      <c r="AC1064" s="1">
        <v>154</v>
      </c>
      <c r="AD1064" s="1">
        <v>234</v>
      </c>
      <c r="AE1064" s="1">
        <v>342</v>
      </c>
      <c r="AF1064" s="1">
        <v>11</v>
      </c>
      <c r="AG1064" s="1">
        <v>31</v>
      </c>
      <c r="AH1064" s="1">
        <v>7</v>
      </c>
      <c r="AI1064" s="1">
        <v>4</v>
      </c>
      <c r="AJ1064" s="1">
        <v>1</v>
      </c>
      <c r="AK1064" s="3">
        <f t="shared" si="4"/>
        <v>342</v>
      </c>
      <c r="AL1064" s="1" t="s">
        <v>29</v>
      </c>
    </row>
    <row r="1065" spans="1:38" ht="15.75" customHeight="1">
      <c r="A1065" s="1">
        <v>1065</v>
      </c>
      <c r="B1065" s="1">
        <v>1065</v>
      </c>
      <c r="C1065" s="1" t="s">
        <v>6886</v>
      </c>
      <c r="D1065" s="1" t="s">
        <v>6887</v>
      </c>
      <c r="E1065" s="1">
        <v>280</v>
      </c>
      <c r="F1065" s="2">
        <f t="shared" si="0"/>
        <v>4.666666666666667</v>
      </c>
      <c r="G1065" s="5">
        <v>40837</v>
      </c>
      <c r="H1065" s="3">
        <f t="shared" si="1"/>
        <v>5</v>
      </c>
      <c r="I1065" s="3" t="s">
        <v>39</v>
      </c>
      <c r="J1065" s="5">
        <v>40863</v>
      </c>
      <c r="K1065" s="6">
        <v>40863</v>
      </c>
      <c r="L1065" s="3">
        <f t="shared" si="2"/>
        <v>3</v>
      </c>
      <c r="M1065" s="3" t="s">
        <v>79</v>
      </c>
      <c r="N1065" s="1" t="s">
        <v>6888</v>
      </c>
      <c r="O1065" s="1">
        <v>307</v>
      </c>
      <c r="P1065" s="4">
        <f t="shared" si="9"/>
        <v>929110.71428571432</v>
      </c>
      <c r="Q1065" s="1">
        <v>6503775</v>
      </c>
      <c r="R1065" s="1" t="s">
        <v>6889</v>
      </c>
      <c r="S1065" s="1" t="s">
        <v>6890</v>
      </c>
      <c r="T1065" s="1" t="s">
        <v>6891</v>
      </c>
      <c r="U1065" s="7" t="s">
        <v>6892</v>
      </c>
      <c r="V1065" s="1">
        <v>39</v>
      </c>
      <c r="W1065" s="1">
        <v>225</v>
      </c>
      <c r="X1065" s="1">
        <v>26</v>
      </c>
      <c r="Y1065" s="1">
        <v>374</v>
      </c>
      <c r="Z1065" s="1">
        <v>386</v>
      </c>
      <c r="AA1065" s="1">
        <v>428</v>
      </c>
      <c r="AB1065" s="1">
        <v>228</v>
      </c>
      <c r="AC1065" s="1">
        <v>268</v>
      </c>
      <c r="AD1065" s="1">
        <v>1064</v>
      </c>
      <c r="AE1065" s="1">
        <v>335</v>
      </c>
      <c r="AF1065" s="1">
        <v>23</v>
      </c>
      <c r="AG1065" s="1">
        <v>361</v>
      </c>
      <c r="AH1065" s="1">
        <v>65</v>
      </c>
      <c r="AI1065" s="1">
        <v>122</v>
      </c>
      <c r="AJ1065" s="1">
        <v>76</v>
      </c>
      <c r="AK1065" s="3">
        <f t="shared" si="4"/>
        <v>1064</v>
      </c>
      <c r="AL1065" s="1" t="s">
        <v>28</v>
      </c>
    </row>
    <row r="1066" spans="1:38" ht="15.75" customHeight="1">
      <c r="A1066" s="1">
        <v>1066</v>
      </c>
      <c r="B1066" s="1">
        <v>1066</v>
      </c>
      <c r="C1066" s="1" t="s">
        <v>6893</v>
      </c>
      <c r="D1066" s="1" t="s">
        <v>6894</v>
      </c>
      <c r="E1066" s="1">
        <v>983</v>
      </c>
      <c r="F1066" s="2">
        <f t="shared" si="0"/>
        <v>16.383333333333333</v>
      </c>
      <c r="G1066" s="5">
        <v>40736</v>
      </c>
      <c r="H1066" s="3">
        <f t="shared" si="1"/>
        <v>2</v>
      </c>
      <c r="I1066" s="3" t="s">
        <v>71</v>
      </c>
      <c r="J1066" s="5">
        <v>40864</v>
      </c>
      <c r="K1066" s="6">
        <v>40864</v>
      </c>
      <c r="L1066" s="3">
        <f t="shared" si="2"/>
        <v>4</v>
      </c>
      <c r="M1066" s="3" t="s">
        <v>55</v>
      </c>
      <c r="N1066" s="1" t="s">
        <v>6895</v>
      </c>
      <c r="O1066" s="1">
        <v>196</v>
      </c>
      <c r="P1066" s="4">
        <f t="shared" si="9"/>
        <v>121062.71428571429</v>
      </c>
      <c r="Q1066" s="1">
        <v>847439</v>
      </c>
      <c r="R1066" s="1" t="s">
        <v>6896</v>
      </c>
      <c r="S1066" s="1" t="s">
        <v>6897</v>
      </c>
      <c r="T1066" s="1" t="s">
        <v>6898</v>
      </c>
      <c r="U1066" s="7" t="s">
        <v>6899</v>
      </c>
      <c r="V1066" s="1">
        <v>29</v>
      </c>
      <c r="W1066" s="1">
        <v>15</v>
      </c>
      <c r="X1066" s="1">
        <v>9</v>
      </c>
      <c r="Y1066" s="1">
        <v>11</v>
      </c>
      <c r="Z1066" s="1">
        <v>316</v>
      </c>
      <c r="AA1066" s="1">
        <v>5</v>
      </c>
      <c r="AB1066" s="1">
        <v>252</v>
      </c>
      <c r="AC1066" s="1">
        <v>79</v>
      </c>
      <c r="AD1066" s="1">
        <v>117</v>
      </c>
      <c r="AE1066" s="1">
        <v>109</v>
      </c>
      <c r="AF1066" s="1">
        <v>11</v>
      </c>
      <c r="AG1066" s="1">
        <v>19</v>
      </c>
      <c r="AH1066" s="1">
        <v>2</v>
      </c>
      <c r="AI1066" s="1">
        <v>65</v>
      </c>
      <c r="AJ1066" s="1">
        <v>9</v>
      </c>
      <c r="AK1066" s="3">
        <f t="shared" si="4"/>
        <v>316</v>
      </c>
      <c r="AL1066" s="1" t="s">
        <v>24</v>
      </c>
    </row>
    <row r="1067" spans="1:38" ht="15.75" customHeight="1">
      <c r="A1067" s="1">
        <v>1067</v>
      </c>
      <c r="B1067" s="1">
        <v>1067</v>
      </c>
      <c r="C1067" s="1" t="s">
        <v>6900</v>
      </c>
      <c r="D1067" s="1" t="s">
        <v>6901</v>
      </c>
      <c r="E1067" s="1">
        <v>518</v>
      </c>
      <c r="F1067" s="2">
        <f t="shared" si="0"/>
        <v>8.6333333333333329</v>
      </c>
      <c r="G1067" s="5">
        <v>40736</v>
      </c>
      <c r="H1067" s="3">
        <f t="shared" si="1"/>
        <v>2</v>
      </c>
      <c r="I1067" s="3" t="s">
        <v>71</v>
      </c>
      <c r="J1067" s="5">
        <v>40865</v>
      </c>
      <c r="K1067" s="6">
        <v>40865</v>
      </c>
      <c r="L1067" s="3">
        <f t="shared" si="2"/>
        <v>5</v>
      </c>
      <c r="M1067" s="3" t="s">
        <v>39</v>
      </c>
      <c r="N1067" s="1" t="s">
        <v>2236</v>
      </c>
      <c r="O1067" s="1">
        <v>160</v>
      </c>
      <c r="P1067" s="4">
        <f t="shared" si="9"/>
        <v>95749.28571428571</v>
      </c>
      <c r="Q1067" s="1">
        <v>670245</v>
      </c>
      <c r="R1067" s="1" t="s">
        <v>6902</v>
      </c>
      <c r="S1067" s="1" t="s">
        <v>6903</v>
      </c>
      <c r="T1067" s="1" t="s">
        <v>6904</v>
      </c>
      <c r="U1067" s="7" t="s">
        <v>6905</v>
      </c>
      <c r="V1067" s="1">
        <v>35</v>
      </c>
      <c r="W1067" s="1">
        <v>63</v>
      </c>
      <c r="X1067" s="1">
        <v>36</v>
      </c>
      <c r="Y1067" s="1">
        <v>31</v>
      </c>
      <c r="Z1067" s="1">
        <v>86</v>
      </c>
      <c r="AA1067" s="1">
        <v>557</v>
      </c>
      <c r="AB1067" s="1">
        <v>55</v>
      </c>
      <c r="AC1067" s="1">
        <v>96</v>
      </c>
      <c r="AD1067" s="1">
        <v>281</v>
      </c>
      <c r="AE1067" s="1">
        <v>11</v>
      </c>
      <c r="AF1067" s="1">
        <v>45</v>
      </c>
      <c r="AG1067" s="1">
        <v>155</v>
      </c>
      <c r="AH1067" s="1">
        <v>30</v>
      </c>
      <c r="AI1067" s="1">
        <v>93</v>
      </c>
      <c r="AJ1067" s="1">
        <v>58</v>
      </c>
      <c r="AK1067" s="3">
        <f t="shared" si="4"/>
        <v>557</v>
      </c>
      <c r="AL1067" s="1" t="s">
        <v>25</v>
      </c>
    </row>
    <row r="1068" spans="1:38" ht="15.75" customHeight="1">
      <c r="A1068" s="1">
        <v>1068</v>
      </c>
      <c r="B1068" s="1">
        <v>1068</v>
      </c>
      <c r="C1068" s="1" t="s">
        <v>6906</v>
      </c>
      <c r="D1068" s="1" t="s">
        <v>6907</v>
      </c>
      <c r="E1068" s="1">
        <v>978</v>
      </c>
      <c r="F1068" s="2">
        <f t="shared" si="0"/>
        <v>16.3</v>
      </c>
      <c r="G1068" s="5">
        <v>40694</v>
      </c>
      <c r="H1068" s="3">
        <f t="shared" si="1"/>
        <v>2</v>
      </c>
      <c r="I1068" s="3" t="s">
        <v>71</v>
      </c>
      <c r="J1068" s="5">
        <v>40866</v>
      </c>
      <c r="K1068" s="6">
        <v>40866</v>
      </c>
      <c r="L1068" s="3">
        <f t="shared" si="2"/>
        <v>6</v>
      </c>
      <c r="M1068" s="3" t="s">
        <v>63</v>
      </c>
      <c r="N1068" s="1" t="s">
        <v>6908</v>
      </c>
      <c r="O1068" s="1">
        <v>240</v>
      </c>
      <c r="P1068" s="4">
        <f t="shared" si="9"/>
        <v>62625.571428571428</v>
      </c>
      <c r="Q1068" s="1">
        <v>438379</v>
      </c>
      <c r="R1068" s="1" t="s">
        <v>6909</v>
      </c>
      <c r="S1068" s="1" t="s">
        <v>6910</v>
      </c>
      <c r="T1068" s="1" t="s">
        <v>6911</v>
      </c>
      <c r="U1068" s="7" t="s">
        <v>6912</v>
      </c>
      <c r="V1068" s="1">
        <v>0</v>
      </c>
      <c r="W1068" s="1">
        <v>29</v>
      </c>
      <c r="X1068" s="1">
        <v>18</v>
      </c>
      <c r="Y1068" s="1">
        <v>49</v>
      </c>
      <c r="Z1068" s="1">
        <v>219</v>
      </c>
      <c r="AA1068" s="1">
        <v>149</v>
      </c>
      <c r="AB1068" s="1">
        <v>316</v>
      </c>
      <c r="AC1068" s="1">
        <v>103</v>
      </c>
      <c r="AD1068" s="1">
        <v>311</v>
      </c>
      <c r="AE1068" s="1">
        <v>72</v>
      </c>
      <c r="AF1068" s="1">
        <v>17</v>
      </c>
      <c r="AG1068" s="1">
        <v>71</v>
      </c>
      <c r="AH1068" s="1">
        <v>28</v>
      </c>
      <c r="AI1068" s="1">
        <v>310</v>
      </c>
      <c r="AJ1068" s="1">
        <v>90</v>
      </c>
      <c r="AK1068" s="3">
        <f t="shared" si="4"/>
        <v>316</v>
      </c>
      <c r="AL1068" s="1" t="s">
        <v>26</v>
      </c>
    </row>
    <row r="1069" spans="1:38" ht="15.75" customHeight="1">
      <c r="A1069" s="1">
        <v>1069</v>
      </c>
      <c r="B1069" s="1">
        <v>1069</v>
      </c>
      <c r="C1069" s="1" t="s">
        <v>6913</v>
      </c>
      <c r="D1069" s="1" t="s">
        <v>6914</v>
      </c>
      <c r="E1069" s="1">
        <v>769</v>
      </c>
      <c r="F1069" s="2">
        <f t="shared" si="0"/>
        <v>12.816666666666666</v>
      </c>
      <c r="G1069" s="5">
        <v>40634</v>
      </c>
      <c r="H1069" s="3">
        <f t="shared" si="1"/>
        <v>5</v>
      </c>
      <c r="I1069" s="3" t="s">
        <v>39</v>
      </c>
      <c r="J1069" s="5">
        <v>40867</v>
      </c>
      <c r="K1069" s="6">
        <v>40867</v>
      </c>
      <c r="L1069" s="3">
        <f t="shared" si="2"/>
        <v>7</v>
      </c>
      <c r="M1069" s="3" t="s">
        <v>87</v>
      </c>
      <c r="N1069" s="1" t="s">
        <v>485</v>
      </c>
      <c r="O1069" s="1">
        <v>223</v>
      </c>
      <c r="P1069" s="4">
        <f t="shared" si="9"/>
        <v>81402</v>
      </c>
      <c r="Q1069" s="1">
        <v>569814</v>
      </c>
      <c r="R1069" s="1" t="s">
        <v>6915</v>
      </c>
      <c r="S1069" s="1" t="s">
        <v>6916</v>
      </c>
      <c r="T1069" s="1" t="s">
        <v>6917</v>
      </c>
      <c r="U1069" s="7" t="s">
        <v>6918</v>
      </c>
      <c r="V1069" s="1">
        <v>0</v>
      </c>
      <c r="W1069" s="1">
        <v>301</v>
      </c>
      <c r="X1069" s="1">
        <v>17</v>
      </c>
      <c r="Y1069" s="1">
        <v>477</v>
      </c>
      <c r="Z1069" s="1">
        <v>110</v>
      </c>
      <c r="AA1069" s="1">
        <v>36</v>
      </c>
      <c r="AB1069" s="1">
        <v>101</v>
      </c>
      <c r="AC1069" s="1">
        <v>23</v>
      </c>
      <c r="AD1069" s="1">
        <v>1138</v>
      </c>
      <c r="AE1069" s="1">
        <v>130</v>
      </c>
      <c r="AF1069" s="1">
        <v>20</v>
      </c>
      <c r="AG1069" s="1">
        <v>52</v>
      </c>
      <c r="AH1069" s="1">
        <v>31</v>
      </c>
      <c r="AI1069" s="1">
        <v>190</v>
      </c>
      <c r="AJ1069" s="1">
        <v>17</v>
      </c>
      <c r="AK1069" s="3">
        <f t="shared" si="4"/>
        <v>1138</v>
      </c>
      <c r="AL1069" s="1" t="s">
        <v>28</v>
      </c>
    </row>
    <row r="1070" spans="1:38" ht="15.75" customHeight="1">
      <c r="A1070" s="1">
        <v>1070</v>
      </c>
      <c r="B1070" s="1">
        <v>1070</v>
      </c>
      <c r="C1070" s="1" t="s">
        <v>6919</v>
      </c>
      <c r="D1070" s="1" t="s">
        <v>6920</v>
      </c>
      <c r="E1070" s="1">
        <v>856</v>
      </c>
      <c r="F1070" s="2">
        <f t="shared" si="0"/>
        <v>14.266666666666667</v>
      </c>
      <c r="G1070" s="5">
        <v>40790</v>
      </c>
      <c r="H1070" s="3">
        <f t="shared" si="1"/>
        <v>7</v>
      </c>
      <c r="I1070" s="3" t="s">
        <v>87</v>
      </c>
      <c r="J1070" s="5">
        <v>40868</v>
      </c>
      <c r="K1070" s="6">
        <v>40868</v>
      </c>
      <c r="L1070" s="3">
        <f t="shared" si="2"/>
        <v>1</v>
      </c>
      <c r="M1070" s="3" t="s">
        <v>40</v>
      </c>
      <c r="N1070" s="1" t="s">
        <v>2563</v>
      </c>
      <c r="O1070" s="1">
        <v>157</v>
      </c>
      <c r="P1070" s="4">
        <f t="shared" si="9"/>
        <v>291753.14285714284</v>
      </c>
      <c r="Q1070" s="1">
        <v>2042272</v>
      </c>
      <c r="R1070" s="1" t="s">
        <v>6921</v>
      </c>
      <c r="S1070" s="1" t="s">
        <v>6922</v>
      </c>
      <c r="T1070" s="1" t="s">
        <v>6923</v>
      </c>
      <c r="U1070" s="7" t="s">
        <v>6924</v>
      </c>
      <c r="V1070" s="1">
        <v>36</v>
      </c>
      <c r="W1070" s="1">
        <v>25</v>
      </c>
      <c r="X1070" s="1">
        <v>5</v>
      </c>
      <c r="Y1070" s="1">
        <v>35</v>
      </c>
      <c r="Z1070" s="1">
        <v>647</v>
      </c>
      <c r="AA1070" s="1">
        <v>696</v>
      </c>
      <c r="AB1070" s="1">
        <v>570</v>
      </c>
      <c r="AC1070" s="1">
        <v>180</v>
      </c>
      <c r="AD1070" s="1">
        <v>170</v>
      </c>
      <c r="AE1070" s="1">
        <v>106</v>
      </c>
      <c r="AF1070" s="1">
        <v>16</v>
      </c>
      <c r="AG1070" s="1">
        <v>74</v>
      </c>
      <c r="AH1070" s="1">
        <v>30</v>
      </c>
      <c r="AI1070" s="1">
        <v>220</v>
      </c>
      <c r="AJ1070" s="1">
        <v>24</v>
      </c>
      <c r="AK1070" s="3">
        <f t="shared" si="4"/>
        <v>696</v>
      </c>
      <c r="AL1070" s="1" t="s">
        <v>25</v>
      </c>
    </row>
    <row r="1071" spans="1:38" ht="15.75" customHeight="1">
      <c r="A1071" s="1">
        <v>1071</v>
      </c>
      <c r="B1071" s="1">
        <v>1071</v>
      </c>
      <c r="C1071" s="1" t="s">
        <v>6925</v>
      </c>
      <c r="D1071" s="1" t="s">
        <v>6926</v>
      </c>
      <c r="E1071" s="1">
        <v>316</v>
      </c>
      <c r="F1071" s="2">
        <f t="shared" si="0"/>
        <v>5.2666666666666666</v>
      </c>
      <c r="G1071" s="5">
        <v>40736</v>
      </c>
      <c r="H1071" s="3">
        <f t="shared" si="1"/>
        <v>2</v>
      </c>
      <c r="I1071" s="3" t="s">
        <v>71</v>
      </c>
      <c r="J1071" s="5">
        <v>40869</v>
      </c>
      <c r="K1071" s="6">
        <v>40869</v>
      </c>
      <c r="L1071" s="3">
        <f t="shared" si="2"/>
        <v>2</v>
      </c>
      <c r="M1071" s="3" t="s">
        <v>71</v>
      </c>
      <c r="N1071" s="1" t="s">
        <v>1055</v>
      </c>
      <c r="O1071" s="1">
        <v>103</v>
      </c>
      <c r="P1071" s="4">
        <f t="shared" si="9"/>
        <v>79789.142857142855</v>
      </c>
      <c r="Q1071" s="1">
        <v>558524</v>
      </c>
      <c r="R1071" s="1" t="s">
        <v>6927</v>
      </c>
      <c r="S1071" s="1" t="s">
        <v>6928</v>
      </c>
      <c r="T1071" s="1" t="s">
        <v>6929</v>
      </c>
      <c r="U1071" s="7" t="s">
        <v>6930</v>
      </c>
      <c r="V1071" s="1">
        <v>34</v>
      </c>
      <c r="W1071" s="1">
        <v>101</v>
      </c>
      <c r="X1071" s="1">
        <v>2</v>
      </c>
      <c r="Y1071" s="1">
        <v>12</v>
      </c>
      <c r="Z1071" s="1">
        <v>237</v>
      </c>
      <c r="AA1071" s="1">
        <v>37</v>
      </c>
      <c r="AB1071" s="1">
        <v>121</v>
      </c>
      <c r="AC1071" s="1">
        <v>355</v>
      </c>
      <c r="AD1071" s="1">
        <v>144</v>
      </c>
      <c r="AE1071" s="1">
        <v>72</v>
      </c>
      <c r="AF1071" s="1">
        <v>8</v>
      </c>
      <c r="AG1071" s="1">
        <v>93</v>
      </c>
      <c r="AH1071" s="1">
        <v>5</v>
      </c>
      <c r="AI1071" s="1">
        <v>25</v>
      </c>
      <c r="AJ1071" s="1">
        <v>32</v>
      </c>
      <c r="AK1071" s="3">
        <f t="shared" si="4"/>
        <v>355</v>
      </c>
      <c r="AL1071" s="1" t="s">
        <v>27</v>
      </c>
    </row>
    <row r="1072" spans="1:38" ht="15.75" customHeight="1">
      <c r="A1072" s="1">
        <v>1072</v>
      </c>
      <c r="B1072" s="1">
        <v>1072</v>
      </c>
      <c r="C1072" s="1" t="s">
        <v>6931</v>
      </c>
      <c r="D1072" s="1" t="s">
        <v>6932</v>
      </c>
      <c r="E1072" s="1">
        <v>231</v>
      </c>
      <c r="F1072" s="2">
        <f t="shared" si="0"/>
        <v>3.85</v>
      </c>
      <c r="G1072" s="5">
        <v>40686</v>
      </c>
      <c r="H1072" s="3">
        <f t="shared" si="1"/>
        <v>1</v>
      </c>
      <c r="I1072" s="3" t="s">
        <v>40</v>
      </c>
      <c r="J1072" s="5">
        <v>40870</v>
      </c>
      <c r="K1072" s="6">
        <v>40870</v>
      </c>
      <c r="L1072" s="3">
        <f t="shared" si="2"/>
        <v>3</v>
      </c>
      <c r="M1072" s="3" t="s">
        <v>79</v>
      </c>
      <c r="N1072" s="1" t="s">
        <v>1951</v>
      </c>
      <c r="O1072" s="1">
        <v>131</v>
      </c>
      <c r="P1072" s="4">
        <f t="shared" si="9"/>
        <v>155907.42857142858</v>
      </c>
      <c r="Q1072" s="1">
        <v>1091352</v>
      </c>
      <c r="R1072" s="1" t="s">
        <v>6933</v>
      </c>
      <c r="S1072" s="1" t="s">
        <v>6934</v>
      </c>
      <c r="T1072" s="1" t="s">
        <v>6935</v>
      </c>
      <c r="U1072" s="7" t="s">
        <v>6936</v>
      </c>
      <c r="V1072" s="1">
        <v>49</v>
      </c>
      <c r="W1072" s="1">
        <v>61</v>
      </c>
      <c r="X1072" s="1">
        <v>30</v>
      </c>
      <c r="Y1072" s="1">
        <v>13</v>
      </c>
      <c r="Z1072" s="1">
        <v>106</v>
      </c>
      <c r="AA1072" s="1">
        <v>427</v>
      </c>
      <c r="AB1072" s="1">
        <v>141</v>
      </c>
      <c r="AC1072" s="1">
        <v>144</v>
      </c>
      <c r="AD1072" s="1">
        <v>73</v>
      </c>
      <c r="AE1072" s="1">
        <v>23</v>
      </c>
      <c r="AF1072" s="1">
        <v>31</v>
      </c>
      <c r="AG1072" s="1">
        <v>212</v>
      </c>
      <c r="AH1072" s="1">
        <v>105</v>
      </c>
      <c r="AI1072" s="1">
        <v>19</v>
      </c>
      <c r="AJ1072" s="1">
        <v>173</v>
      </c>
      <c r="AK1072" s="3">
        <f t="shared" si="4"/>
        <v>427</v>
      </c>
      <c r="AL1072" s="1" t="s">
        <v>25</v>
      </c>
    </row>
    <row r="1073" spans="1:38" ht="15.75" customHeight="1">
      <c r="A1073" s="1">
        <v>1073</v>
      </c>
      <c r="B1073" s="1">
        <v>1073</v>
      </c>
      <c r="C1073" s="1" t="s">
        <v>6937</v>
      </c>
      <c r="D1073" s="1" t="s">
        <v>6938</v>
      </c>
      <c r="E1073" s="1">
        <v>472</v>
      </c>
      <c r="F1073" s="2">
        <f t="shared" si="0"/>
        <v>7.8666666666666663</v>
      </c>
      <c r="G1073" s="5">
        <v>40685</v>
      </c>
      <c r="H1073" s="3">
        <f t="shared" si="1"/>
        <v>7</v>
      </c>
      <c r="I1073" s="3" t="s">
        <v>87</v>
      </c>
      <c r="J1073" s="5">
        <v>40872</v>
      </c>
      <c r="K1073" s="6">
        <v>40872</v>
      </c>
      <c r="L1073" s="3">
        <f t="shared" si="2"/>
        <v>5</v>
      </c>
      <c r="M1073" s="3" t="s">
        <v>39</v>
      </c>
      <c r="N1073" s="1" t="s">
        <v>6939</v>
      </c>
      <c r="O1073" s="1">
        <v>203</v>
      </c>
      <c r="P1073" s="4">
        <f t="shared" si="9"/>
        <v>283791.71428571426</v>
      </c>
      <c r="Q1073" s="1">
        <v>1986542</v>
      </c>
      <c r="R1073" s="1" t="s">
        <v>6940</v>
      </c>
      <c r="S1073" s="1" t="s">
        <v>6941</v>
      </c>
      <c r="T1073" s="1" t="s">
        <v>6942</v>
      </c>
      <c r="U1073" s="7" t="s">
        <v>6943</v>
      </c>
      <c r="V1073" s="1">
        <v>37</v>
      </c>
      <c r="W1073" s="1">
        <v>92</v>
      </c>
      <c r="X1073" s="1">
        <v>4</v>
      </c>
      <c r="Y1073" s="1">
        <v>69</v>
      </c>
      <c r="Z1073" s="1">
        <v>250</v>
      </c>
      <c r="AA1073" s="1">
        <v>12</v>
      </c>
      <c r="AB1073" s="1">
        <v>405</v>
      </c>
      <c r="AC1073" s="1">
        <v>537</v>
      </c>
      <c r="AD1073" s="1">
        <v>881</v>
      </c>
      <c r="AE1073" s="1">
        <v>53</v>
      </c>
      <c r="AF1073" s="1">
        <v>5</v>
      </c>
      <c r="AG1073" s="1">
        <v>52</v>
      </c>
      <c r="AH1073" s="1">
        <v>24</v>
      </c>
      <c r="AI1073" s="1">
        <v>275</v>
      </c>
      <c r="AJ1073" s="1">
        <v>32</v>
      </c>
      <c r="AK1073" s="3">
        <f t="shared" si="4"/>
        <v>881</v>
      </c>
      <c r="AL1073" s="1" t="s">
        <v>28</v>
      </c>
    </row>
    <row r="1074" spans="1:38" ht="15.75" customHeight="1">
      <c r="A1074" s="1">
        <v>1074</v>
      </c>
      <c r="B1074" s="1">
        <v>1074</v>
      </c>
      <c r="C1074" s="1" t="s">
        <v>6944</v>
      </c>
      <c r="D1074" s="1" t="s">
        <v>6945</v>
      </c>
      <c r="E1074" s="1">
        <v>584</v>
      </c>
      <c r="F1074" s="2">
        <f t="shared" si="0"/>
        <v>9.7333333333333325</v>
      </c>
      <c r="G1074" s="5">
        <v>40681</v>
      </c>
      <c r="H1074" s="3">
        <f t="shared" si="1"/>
        <v>3</v>
      </c>
      <c r="I1074" s="3" t="s">
        <v>79</v>
      </c>
      <c r="J1074" s="5">
        <v>40874</v>
      </c>
      <c r="K1074" s="6">
        <v>40874</v>
      </c>
      <c r="L1074" s="3">
        <f t="shared" si="2"/>
        <v>7</v>
      </c>
      <c r="M1074" s="3" t="s">
        <v>87</v>
      </c>
      <c r="N1074" s="1" t="s">
        <v>6946</v>
      </c>
      <c r="O1074" s="1">
        <v>298</v>
      </c>
      <c r="P1074" s="4">
        <f t="shared" si="9"/>
        <v>232026.28571428571</v>
      </c>
      <c r="Q1074" s="1">
        <v>1624184</v>
      </c>
      <c r="R1074" s="1" t="s">
        <v>6947</v>
      </c>
      <c r="S1074" s="1" t="s">
        <v>6948</v>
      </c>
      <c r="T1074" s="1" t="s">
        <v>6949</v>
      </c>
      <c r="U1074" s="7" t="s">
        <v>6950</v>
      </c>
      <c r="V1074" s="1">
        <v>30</v>
      </c>
      <c r="W1074" s="1">
        <v>938</v>
      </c>
      <c r="X1074" s="1">
        <v>14</v>
      </c>
      <c r="Y1074" s="1">
        <v>1743</v>
      </c>
      <c r="Z1074" s="1">
        <v>486</v>
      </c>
      <c r="AA1074" s="1">
        <v>145</v>
      </c>
      <c r="AB1074" s="1">
        <v>73</v>
      </c>
      <c r="AC1074" s="1">
        <v>84</v>
      </c>
      <c r="AD1074" s="1">
        <v>3203</v>
      </c>
      <c r="AE1074" s="1">
        <v>446</v>
      </c>
      <c r="AF1074" s="1">
        <v>33</v>
      </c>
      <c r="AG1074" s="1">
        <v>100</v>
      </c>
      <c r="AH1074" s="1">
        <v>30</v>
      </c>
      <c r="AI1074" s="1">
        <v>320</v>
      </c>
      <c r="AJ1074" s="1">
        <v>20</v>
      </c>
      <c r="AK1074" s="3">
        <f t="shared" si="4"/>
        <v>3203</v>
      </c>
      <c r="AL1074" s="1" t="s">
        <v>28</v>
      </c>
    </row>
    <row r="1075" spans="1:38" ht="15.75" customHeight="1">
      <c r="A1075" s="1">
        <v>1075</v>
      </c>
      <c r="B1075" s="1">
        <v>1075</v>
      </c>
      <c r="C1075" s="1" t="s">
        <v>6951</v>
      </c>
      <c r="D1075" s="1" t="s">
        <v>6170</v>
      </c>
      <c r="E1075" s="1">
        <v>230</v>
      </c>
      <c r="F1075" s="2">
        <f t="shared" si="0"/>
        <v>3.8333333333333335</v>
      </c>
      <c r="G1075" s="5">
        <v>40605</v>
      </c>
      <c r="H1075" s="3">
        <f t="shared" si="1"/>
        <v>4</v>
      </c>
      <c r="I1075" s="3" t="s">
        <v>55</v>
      </c>
      <c r="J1075" s="5">
        <v>40875</v>
      </c>
      <c r="K1075" s="6">
        <v>40875</v>
      </c>
      <c r="L1075" s="3">
        <f t="shared" si="2"/>
        <v>1</v>
      </c>
      <c r="M1075" s="3" t="s">
        <v>40</v>
      </c>
      <c r="N1075" s="1" t="s">
        <v>6171</v>
      </c>
      <c r="O1075" s="1">
        <v>172</v>
      </c>
      <c r="P1075" s="4">
        <f t="shared" si="9"/>
        <v>163671.42857142858</v>
      </c>
      <c r="Q1075" s="1">
        <v>1145700</v>
      </c>
      <c r="R1075" s="1" t="s">
        <v>6952</v>
      </c>
      <c r="S1075" s="1" t="s">
        <v>6953</v>
      </c>
      <c r="T1075" s="1" t="s">
        <v>6954</v>
      </c>
      <c r="U1075" s="7" t="s">
        <v>6955</v>
      </c>
      <c r="V1075" s="1">
        <v>48</v>
      </c>
      <c r="W1075" s="1">
        <v>175</v>
      </c>
      <c r="X1075" s="1">
        <v>59</v>
      </c>
      <c r="Y1075" s="1">
        <v>193</v>
      </c>
      <c r="Z1075" s="1">
        <v>232</v>
      </c>
      <c r="AA1075" s="1">
        <v>70</v>
      </c>
      <c r="AB1075" s="1">
        <v>116</v>
      </c>
      <c r="AC1075" s="1">
        <v>118</v>
      </c>
      <c r="AD1075" s="1">
        <v>593</v>
      </c>
      <c r="AE1075" s="1">
        <v>66</v>
      </c>
      <c r="AF1075" s="1">
        <v>27</v>
      </c>
      <c r="AG1075" s="1">
        <v>167</v>
      </c>
      <c r="AH1075" s="1">
        <v>111</v>
      </c>
      <c r="AI1075" s="1">
        <v>148</v>
      </c>
      <c r="AJ1075" s="1">
        <v>109</v>
      </c>
      <c r="AK1075" s="3">
        <f t="shared" si="4"/>
        <v>593</v>
      </c>
      <c r="AL1075" s="1" t="s">
        <v>28</v>
      </c>
    </row>
    <row r="1076" spans="1:38" ht="15.75" customHeight="1">
      <c r="A1076" s="1">
        <v>1076</v>
      </c>
      <c r="B1076" s="1">
        <v>1076</v>
      </c>
      <c r="C1076" s="1" t="s">
        <v>6956</v>
      </c>
      <c r="D1076" s="1" t="s">
        <v>6957</v>
      </c>
      <c r="E1076" s="1">
        <v>1006</v>
      </c>
      <c r="F1076" s="2">
        <f t="shared" si="0"/>
        <v>16.766666666666666</v>
      </c>
      <c r="G1076" s="5">
        <v>40735</v>
      </c>
      <c r="H1076" s="3">
        <f t="shared" si="1"/>
        <v>1</v>
      </c>
      <c r="I1076" s="3" t="s">
        <v>40</v>
      </c>
      <c r="J1076" s="5">
        <v>40876</v>
      </c>
      <c r="K1076" s="6">
        <v>40876</v>
      </c>
      <c r="L1076" s="3">
        <f t="shared" si="2"/>
        <v>2</v>
      </c>
      <c r="M1076" s="3" t="s">
        <v>71</v>
      </c>
      <c r="N1076" s="1" t="s">
        <v>6958</v>
      </c>
      <c r="O1076" s="1">
        <v>217</v>
      </c>
      <c r="P1076" s="4">
        <f t="shared" si="9"/>
        <v>251101.57142857142</v>
      </c>
      <c r="Q1076" s="1">
        <v>1757711</v>
      </c>
      <c r="R1076" s="1" t="s">
        <v>6959</v>
      </c>
      <c r="S1076" s="1" t="s">
        <v>6960</v>
      </c>
      <c r="T1076" s="1" t="s">
        <v>6961</v>
      </c>
      <c r="U1076" s="7" t="s">
        <v>6962</v>
      </c>
      <c r="V1076" s="1">
        <v>37</v>
      </c>
      <c r="W1076" s="1">
        <v>128</v>
      </c>
      <c r="X1076" s="1">
        <v>15</v>
      </c>
      <c r="Y1076" s="1">
        <v>24</v>
      </c>
      <c r="Z1076" s="1">
        <v>577</v>
      </c>
      <c r="AA1076" s="1">
        <v>17</v>
      </c>
      <c r="AB1076" s="1">
        <v>765</v>
      </c>
      <c r="AC1076" s="1">
        <v>56</v>
      </c>
      <c r="AD1076" s="1">
        <v>223</v>
      </c>
      <c r="AE1076" s="1">
        <v>90</v>
      </c>
      <c r="AF1076" s="1">
        <v>127</v>
      </c>
      <c r="AG1076" s="1">
        <v>167</v>
      </c>
      <c r="AH1076" s="1">
        <v>21</v>
      </c>
      <c r="AI1076" s="1">
        <v>191</v>
      </c>
      <c r="AJ1076" s="1">
        <v>62</v>
      </c>
      <c r="AK1076" s="3">
        <f t="shared" si="4"/>
        <v>765</v>
      </c>
      <c r="AL1076" s="1" t="s">
        <v>26</v>
      </c>
    </row>
    <row r="1077" spans="1:38" ht="15.75" customHeight="1">
      <c r="A1077" s="1">
        <v>1077</v>
      </c>
      <c r="B1077" s="1">
        <v>1077</v>
      </c>
      <c r="C1077" s="1" t="s">
        <v>6963</v>
      </c>
      <c r="D1077" s="1" t="s">
        <v>6964</v>
      </c>
      <c r="E1077" s="1">
        <v>677</v>
      </c>
      <c r="F1077" s="2">
        <f t="shared" si="0"/>
        <v>11.283333333333333</v>
      </c>
      <c r="G1077" s="5">
        <v>40868</v>
      </c>
      <c r="H1077" s="3">
        <f t="shared" si="1"/>
        <v>1</v>
      </c>
      <c r="I1077" s="3" t="s">
        <v>40</v>
      </c>
      <c r="J1077" s="5">
        <v>40877</v>
      </c>
      <c r="K1077" s="6">
        <v>40877</v>
      </c>
      <c r="L1077" s="3">
        <f t="shared" si="2"/>
        <v>3</v>
      </c>
      <c r="M1077" s="3" t="s">
        <v>79</v>
      </c>
      <c r="N1077" s="1" t="s">
        <v>5950</v>
      </c>
      <c r="O1077" s="1">
        <v>332</v>
      </c>
      <c r="P1077" s="4">
        <f t="shared" si="9"/>
        <v>69326.428571428565</v>
      </c>
      <c r="Q1077" s="1">
        <v>485285</v>
      </c>
      <c r="R1077" s="1" t="s">
        <v>6965</v>
      </c>
      <c r="S1077" s="1" t="s">
        <v>6966</v>
      </c>
      <c r="T1077" s="1" t="s">
        <v>6967</v>
      </c>
      <c r="U1077" s="7" t="s">
        <v>6968</v>
      </c>
      <c r="V1077" s="1">
        <v>28</v>
      </c>
      <c r="W1077" s="1">
        <v>446</v>
      </c>
      <c r="X1077" s="1">
        <v>18</v>
      </c>
      <c r="Y1077" s="1">
        <v>98</v>
      </c>
      <c r="Z1077" s="1">
        <v>300</v>
      </c>
      <c r="AA1077" s="1">
        <v>124</v>
      </c>
      <c r="AB1077" s="1">
        <v>62</v>
      </c>
      <c r="AC1077" s="1">
        <v>381</v>
      </c>
      <c r="AD1077" s="1">
        <v>398</v>
      </c>
      <c r="AE1077" s="1">
        <v>135</v>
      </c>
      <c r="AF1077" s="1">
        <v>18</v>
      </c>
      <c r="AG1077" s="1">
        <v>24</v>
      </c>
      <c r="AH1077" s="1">
        <v>22</v>
      </c>
      <c r="AI1077" s="1">
        <v>190</v>
      </c>
      <c r="AJ1077" s="1">
        <v>88</v>
      </c>
      <c r="AK1077" s="3">
        <f t="shared" si="4"/>
        <v>446</v>
      </c>
      <c r="AL1077" s="1" t="s">
        <v>28</v>
      </c>
    </row>
    <row r="1078" spans="1:38" ht="15.75" customHeight="1">
      <c r="A1078" s="1">
        <v>1078</v>
      </c>
      <c r="B1078" s="1">
        <v>1078</v>
      </c>
      <c r="C1078" s="1" t="s">
        <v>6969</v>
      </c>
      <c r="D1078" s="1" t="s">
        <v>5445</v>
      </c>
      <c r="E1078" s="1">
        <v>959</v>
      </c>
      <c r="F1078" s="2">
        <f t="shared" si="0"/>
        <v>15.983333333333333</v>
      </c>
      <c r="G1078" s="5">
        <v>40843</v>
      </c>
      <c r="H1078" s="3">
        <f t="shared" si="1"/>
        <v>4</v>
      </c>
      <c r="I1078" s="3" t="s">
        <v>55</v>
      </c>
      <c r="J1078" s="5">
        <v>40878</v>
      </c>
      <c r="K1078" s="6">
        <v>40878</v>
      </c>
      <c r="L1078" s="3">
        <f t="shared" si="2"/>
        <v>4</v>
      </c>
      <c r="M1078" s="3" t="s">
        <v>55</v>
      </c>
      <c r="N1078" s="1" t="s">
        <v>1361</v>
      </c>
      <c r="O1078" s="1">
        <v>97</v>
      </c>
      <c r="P1078" s="4">
        <f t="shared" si="9"/>
        <v>81600</v>
      </c>
      <c r="Q1078" s="1">
        <v>571200</v>
      </c>
      <c r="R1078" s="1" t="s">
        <v>6970</v>
      </c>
      <c r="S1078" s="1" t="s">
        <v>6971</v>
      </c>
      <c r="T1078" s="1" t="s">
        <v>6972</v>
      </c>
      <c r="U1078" s="7" t="s">
        <v>6973</v>
      </c>
      <c r="V1078" s="1">
        <v>27</v>
      </c>
      <c r="W1078" s="1">
        <v>120</v>
      </c>
      <c r="X1078" s="1">
        <v>0</v>
      </c>
      <c r="Y1078" s="1">
        <v>27</v>
      </c>
      <c r="Z1078" s="1">
        <v>190</v>
      </c>
      <c r="AA1078" s="1">
        <v>10</v>
      </c>
      <c r="AB1078" s="1">
        <v>236</v>
      </c>
      <c r="AC1078" s="1">
        <v>42</v>
      </c>
      <c r="AD1078" s="1">
        <v>240</v>
      </c>
      <c r="AE1078" s="1">
        <v>28</v>
      </c>
      <c r="AF1078" s="1">
        <v>12</v>
      </c>
      <c r="AG1078" s="1">
        <v>26</v>
      </c>
      <c r="AH1078" s="1">
        <v>8</v>
      </c>
      <c r="AI1078" s="1">
        <v>68</v>
      </c>
      <c r="AJ1078" s="1">
        <v>5</v>
      </c>
      <c r="AK1078" s="3">
        <f t="shared" si="4"/>
        <v>240</v>
      </c>
      <c r="AL1078" s="1" t="s">
        <v>28</v>
      </c>
    </row>
    <row r="1079" spans="1:38" ht="15.75" customHeight="1">
      <c r="A1079" s="1">
        <v>1079</v>
      </c>
      <c r="B1079" s="1">
        <v>1079</v>
      </c>
      <c r="C1079" s="1" t="s">
        <v>6974</v>
      </c>
      <c r="D1079" s="1" t="s">
        <v>5936</v>
      </c>
      <c r="E1079" s="1">
        <v>1011</v>
      </c>
      <c r="F1079" s="2">
        <f t="shared" si="0"/>
        <v>16.850000000000001</v>
      </c>
      <c r="G1079" s="5">
        <v>40855</v>
      </c>
      <c r="H1079" s="3">
        <f t="shared" si="1"/>
        <v>2</v>
      </c>
      <c r="I1079" s="3" t="s">
        <v>71</v>
      </c>
      <c r="J1079" s="5">
        <v>40879</v>
      </c>
      <c r="K1079" s="6">
        <v>40879</v>
      </c>
      <c r="L1079" s="3">
        <f t="shared" si="2"/>
        <v>5</v>
      </c>
      <c r="M1079" s="3" t="s">
        <v>39</v>
      </c>
      <c r="N1079" s="1" t="s">
        <v>5937</v>
      </c>
      <c r="O1079" s="1">
        <v>219</v>
      </c>
      <c r="P1079" s="4">
        <f t="shared" si="9"/>
        <v>255970</v>
      </c>
      <c r="Q1079" s="1">
        <v>1791790</v>
      </c>
      <c r="R1079" s="1" t="s">
        <v>6975</v>
      </c>
      <c r="S1079" s="1" t="s">
        <v>6976</v>
      </c>
      <c r="T1079" s="1" t="s">
        <v>6977</v>
      </c>
      <c r="U1079" s="7" t="s">
        <v>6978</v>
      </c>
      <c r="V1079" s="1">
        <v>34</v>
      </c>
      <c r="W1079" s="1">
        <v>346</v>
      </c>
      <c r="X1079" s="1">
        <v>23</v>
      </c>
      <c r="Y1079" s="1">
        <v>397</v>
      </c>
      <c r="Z1079" s="1">
        <v>212</v>
      </c>
      <c r="AA1079" s="1">
        <v>114</v>
      </c>
      <c r="AB1079" s="1">
        <v>244</v>
      </c>
      <c r="AC1079" s="1">
        <v>77</v>
      </c>
      <c r="AD1079" s="1">
        <v>1379</v>
      </c>
      <c r="AE1079" s="1">
        <v>39</v>
      </c>
      <c r="AF1079" s="1">
        <v>113</v>
      </c>
      <c r="AG1079" s="1">
        <v>205</v>
      </c>
      <c r="AH1079" s="1">
        <v>35</v>
      </c>
      <c r="AI1079" s="1">
        <v>375</v>
      </c>
      <c r="AJ1079" s="1">
        <v>80</v>
      </c>
      <c r="AK1079" s="3">
        <f t="shared" si="4"/>
        <v>1379</v>
      </c>
      <c r="AL1079" s="1" t="s">
        <v>28</v>
      </c>
    </row>
    <row r="1080" spans="1:38" ht="15.75" customHeight="1">
      <c r="A1080" s="1">
        <v>1080</v>
      </c>
      <c r="B1080" s="1">
        <v>1080</v>
      </c>
      <c r="C1080" s="1" t="s">
        <v>6979</v>
      </c>
      <c r="D1080" s="1" t="s">
        <v>6980</v>
      </c>
      <c r="E1080" s="1">
        <v>686</v>
      </c>
      <c r="F1080" s="2">
        <f t="shared" si="0"/>
        <v>11.433333333333334</v>
      </c>
      <c r="G1080" s="5">
        <v>40809</v>
      </c>
      <c r="H1080" s="3">
        <f t="shared" si="1"/>
        <v>5</v>
      </c>
      <c r="I1080" s="3" t="s">
        <v>39</v>
      </c>
      <c r="J1080" s="5">
        <v>40880</v>
      </c>
      <c r="K1080" s="6">
        <v>40880</v>
      </c>
      <c r="L1080" s="3">
        <f t="shared" si="2"/>
        <v>6</v>
      </c>
      <c r="M1080" s="3" t="s">
        <v>63</v>
      </c>
      <c r="N1080" s="1" t="s">
        <v>2374</v>
      </c>
      <c r="O1080" s="1">
        <v>84</v>
      </c>
      <c r="P1080" s="4">
        <f t="shared" si="9"/>
        <v>17312.285714285714</v>
      </c>
      <c r="Q1080" s="1">
        <v>121186</v>
      </c>
      <c r="R1080" s="1" t="s">
        <v>6981</v>
      </c>
      <c r="S1080" s="1" t="s">
        <v>6982</v>
      </c>
      <c r="T1080" s="1" t="s">
        <v>6983</v>
      </c>
      <c r="U1080" s="7" t="s">
        <v>6984</v>
      </c>
      <c r="V1080" s="1">
        <v>0</v>
      </c>
      <c r="W1080" s="1">
        <v>28</v>
      </c>
      <c r="X1080" s="1">
        <v>18</v>
      </c>
      <c r="Y1080" s="1">
        <v>39</v>
      </c>
      <c r="Z1080" s="1">
        <v>39</v>
      </c>
      <c r="AA1080" s="1">
        <v>3</v>
      </c>
      <c r="AB1080" s="1">
        <v>131</v>
      </c>
      <c r="AC1080" s="1">
        <v>6</v>
      </c>
      <c r="AD1080" s="1">
        <v>62</v>
      </c>
      <c r="AE1080" s="1">
        <v>18</v>
      </c>
      <c r="AF1080" s="1">
        <v>45</v>
      </c>
      <c r="AG1080" s="1">
        <v>43</v>
      </c>
      <c r="AH1080" s="1">
        <v>22</v>
      </c>
      <c r="AI1080" s="1">
        <v>109</v>
      </c>
      <c r="AJ1080" s="1">
        <v>29</v>
      </c>
      <c r="AK1080" s="3">
        <f t="shared" si="4"/>
        <v>131</v>
      </c>
      <c r="AL1080" s="1" t="s">
        <v>26</v>
      </c>
    </row>
    <row r="1081" spans="1:38" ht="15.75" customHeight="1">
      <c r="A1081" s="1">
        <v>1081</v>
      </c>
      <c r="B1081" s="1">
        <v>1081</v>
      </c>
      <c r="C1081" s="1" t="s">
        <v>6985</v>
      </c>
      <c r="D1081" s="1" t="s">
        <v>5781</v>
      </c>
      <c r="E1081" s="1">
        <v>735</v>
      </c>
      <c r="F1081" s="2">
        <f t="shared" si="0"/>
        <v>12.25</v>
      </c>
      <c r="G1081" s="5">
        <v>40671</v>
      </c>
      <c r="H1081" s="3">
        <f t="shared" si="1"/>
        <v>7</v>
      </c>
      <c r="I1081" s="3" t="s">
        <v>87</v>
      </c>
      <c r="J1081" s="5">
        <v>40881</v>
      </c>
      <c r="K1081" s="6">
        <v>40881</v>
      </c>
      <c r="L1081" s="3">
        <f t="shared" si="2"/>
        <v>7</v>
      </c>
      <c r="M1081" s="3" t="s">
        <v>87</v>
      </c>
      <c r="N1081" s="1" t="s">
        <v>2731</v>
      </c>
      <c r="O1081" s="1">
        <v>186</v>
      </c>
      <c r="P1081" s="4">
        <f t="shared" si="9"/>
        <v>101711</v>
      </c>
      <c r="Q1081" s="1">
        <v>711977</v>
      </c>
      <c r="R1081" s="1" t="s">
        <v>6986</v>
      </c>
      <c r="S1081" s="1" t="s">
        <v>6987</v>
      </c>
      <c r="T1081" s="1" t="s">
        <v>6988</v>
      </c>
      <c r="U1081" s="7" t="s">
        <v>6989</v>
      </c>
      <c r="V1081" s="1">
        <v>18</v>
      </c>
      <c r="W1081" s="1">
        <v>1228</v>
      </c>
      <c r="X1081" s="1">
        <v>27</v>
      </c>
      <c r="Y1081" s="1">
        <v>185</v>
      </c>
      <c r="Z1081" s="1">
        <v>346</v>
      </c>
      <c r="AA1081" s="1">
        <v>62</v>
      </c>
      <c r="AB1081" s="1">
        <v>25</v>
      </c>
      <c r="AC1081" s="1">
        <v>92</v>
      </c>
      <c r="AD1081" s="1">
        <v>787</v>
      </c>
      <c r="AE1081" s="1">
        <v>180</v>
      </c>
      <c r="AF1081" s="1">
        <v>44</v>
      </c>
      <c r="AG1081" s="1">
        <v>68</v>
      </c>
      <c r="AH1081" s="1">
        <v>47</v>
      </c>
      <c r="AI1081" s="1">
        <v>45</v>
      </c>
      <c r="AJ1081" s="1">
        <v>42</v>
      </c>
      <c r="AK1081" s="3">
        <f t="shared" si="4"/>
        <v>1228</v>
      </c>
      <c r="AL1081" s="1" t="s">
        <v>21</v>
      </c>
    </row>
    <row r="1082" spans="1:38" ht="15.75" customHeight="1">
      <c r="A1082" s="1">
        <v>1082</v>
      </c>
      <c r="B1082" s="1">
        <v>1082</v>
      </c>
      <c r="C1082" s="1" t="s">
        <v>6990</v>
      </c>
      <c r="D1082" s="1" t="s">
        <v>6991</v>
      </c>
      <c r="E1082" s="1">
        <v>722</v>
      </c>
      <c r="F1082" s="2">
        <f t="shared" si="0"/>
        <v>12.033333333333333</v>
      </c>
      <c r="G1082" s="5">
        <v>40869</v>
      </c>
      <c r="H1082" s="3">
        <f t="shared" si="1"/>
        <v>2</v>
      </c>
      <c r="I1082" s="3" t="s">
        <v>71</v>
      </c>
      <c r="J1082" s="5">
        <v>40882</v>
      </c>
      <c r="K1082" s="6">
        <v>40882</v>
      </c>
      <c r="L1082" s="3">
        <f t="shared" si="2"/>
        <v>1</v>
      </c>
      <c r="M1082" s="3" t="s">
        <v>40</v>
      </c>
      <c r="N1082" s="1" t="s">
        <v>6992</v>
      </c>
      <c r="O1082" s="1">
        <v>91</v>
      </c>
      <c r="P1082" s="4">
        <f t="shared" si="9"/>
        <v>39447.428571428572</v>
      </c>
      <c r="Q1082" s="1">
        <v>276132</v>
      </c>
      <c r="R1082" s="1" t="s">
        <v>6993</v>
      </c>
      <c r="S1082" s="1" t="s">
        <v>6994</v>
      </c>
      <c r="T1082" s="1" t="s">
        <v>6995</v>
      </c>
      <c r="U1082" s="7" t="s">
        <v>6996</v>
      </c>
      <c r="V1082" s="1">
        <v>25</v>
      </c>
      <c r="W1082" s="1">
        <v>6</v>
      </c>
      <c r="X1082" s="1">
        <v>17</v>
      </c>
      <c r="Y1082" s="1">
        <v>91</v>
      </c>
      <c r="Z1082" s="1">
        <v>42</v>
      </c>
      <c r="AA1082" s="1">
        <v>12</v>
      </c>
      <c r="AB1082" s="1">
        <v>139</v>
      </c>
      <c r="AC1082" s="1">
        <v>18</v>
      </c>
      <c r="AD1082" s="1">
        <v>169</v>
      </c>
      <c r="AE1082" s="1">
        <v>19</v>
      </c>
      <c r="AF1082" s="1">
        <v>13</v>
      </c>
      <c r="AG1082" s="1">
        <v>64</v>
      </c>
      <c r="AH1082" s="1">
        <v>8</v>
      </c>
      <c r="AI1082" s="1">
        <v>112</v>
      </c>
      <c r="AJ1082" s="1">
        <v>31</v>
      </c>
      <c r="AK1082" s="3">
        <f t="shared" si="4"/>
        <v>169</v>
      </c>
      <c r="AL1082" s="1" t="s">
        <v>28</v>
      </c>
    </row>
    <row r="1083" spans="1:38" ht="15.75" customHeight="1">
      <c r="A1083" s="1">
        <v>1083</v>
      </c>
      <c r="B1083" s="1">
        <v>1083</v>
      </c>
      <c r="C1083" s="1" t="s">
        <v>6997</v>
      </c>
      <c r="D1083" s="1" t="s">
        <v>6998</v>
      </c>
      <c r="E1083" s="1">
        <v>999</v>
      </c>
      <c r="F1083" s="2">
        <f t="shared" si="0"/>
        <v>16.649999999999999</v>
      </c>
      <c r="G1083" s="5">
        <v>40635</v>
      </c>
      <c r="H1083" s="3">
        <f t="shared" si="1"/>
        <v>6</v>
      </c>
      <c r="I1083" s="3" t="s">
        <v>63</v>
      </c>
      <c r="J1083" s="5">
        <v>40883</v>
      </c>
      <c r="K1083" s="6">
        <v>40883</v>
      </c>
      <c r="L1083" s="3">
        <f t="shared" si="2"/>
        <v>2</v>
      </c>
      <c r="M1083" s="3" t="s">
        <v>71</v>
      </c>
      <c r="N1083" s="1" t="s">
        <v>6999</v>
      </c>
      <c r="O1083" s="1">
        <v>308</v>
      </c>
      <c r="P1083" s="4">
        <f t="shared" si="9"/>
        <v>211809.14285714287</v>
      </c>
      <c r="Q1083" s="1">
        <v>1482664</v>
      </c>
      <c r="R1083" s="1" t="s">
        <v>7000</v>
      </c>
      <c r="S1083" s="1" t="s">
        <v>7001</v>
      </c>
      <c r="T1083" s="1" t="s">
        <v>7002</v>
      </c>
      <c r="U1083" s="7" t="s">
        <v>7003</v>
      </c>
      <c r="V1083" s="1">
        <v>33</v>
      </c>
      <c r="W1083" s="1">
        <v>53</v>
      </c>
      <c r="X1083" s="1">
        <v>2</v>
      </c>
      <c r="Y1083" s="1">
        <v>40</v>
      </c>
      <c r="Z1083" s="1">
        <v>686</v>
      </c>
      <c r="AA1083" s="1">
        <v>325</v>
      </c>
      <c r="AB1083" s="1">
        <v>470</v>
      </c>
      <c r="AC1083" s="1">
        <v>1443</v>
      </c>
      <c r="AD1083" s="1">
        <v>957</v>
      </c>
      <c r="AE1083" s="1">
        <v>420</v>
      </c>
      <c r="AF1083" s="1">
        <v>4</v>
      </c>
      <c r="AG1083" s="1">
        <v>31</v>
      </c>
      <c r="AH1083" s="1">
        <v>8</v>
      </c>
      <c r="AI1083" s="1">
        <v>161</v>
      </c>
      <c r="AJ1083" s="1">
        <v>8</v>
      </c>
      <c r="AK1083" s="3">
        <f t="shared" si="4"/>
        <v>1443</v>
      </c>
      <c r="AL1083" s="1" t="s">
        <v>27</v>
      </c>
    </row>
    <row r="1084" spans="1:38" ht="15.75" customHeight="1">
      <c r="A1084" s="1">
        <v>1084</v>
      </c>
      <c r="B1084" s="1">
        <v>1084</v>
      </c>
      <c r="C1084" s="1" t="s">
        <v>7004</v>
      </c>
      <c r="D1084" s="1" t="s">
        <v>7005</v>
      </c>
      <c r="E1084" s="1">
        <v>868</v>
      </c>
      <c r="F1084" s="2">
        <f t="shared" si="0"/>
        <v>14.466666666666667</v>
      </c>
      <c r="G1084" s="5">
        <v>40229</v>
      </c>
      <c r="H1084" s="3">
        <f t="shared" si="1"/>
        <v>6</v>
      </c>
      <c r="I1084" s="3" t="s">
        <v>63</v>
      </c>
      <c r="J1084" s="5">
        <v>40884</v>
      </c>
      <c r="K1084" s="6">
        <v>40884</v>
      </c>
      <c r="L1084" s="3">
        <f t="shared" si="2"/>
        <v>3</v>
      </c>
      <c r="M1084" s="3" t="s">
        <v>79</v>
      </c>
      <c r="N1084" s="1" t="s">
        <v>7006</v>
      </c>
      <c r="O1084" s="1">
        <v>117</v>
      </c>
      <c r="P1084" s="4">
        <f t="shared" si="9"/>
        <v>109281.57142857143</v>
      </c>
      <c r="Q1084" s="1">
        <v>764971</v>
      </c>
      <c r="R1084" s="1" t="s">
        <v>7007</v>
      </c>
      <c r="S1084" s="1" t="s">
        <v>7008</v>
      </c>
      <c r="T1084" s="1" t="s">
        <v>7009</v>
      </c>
      <c r="U1084" s="7" t="s">
        <v>7010</v>
      </c>
      <c r="V1084" s="1">
        <v>30</v>
      </c>
      <c r="W1084" s="1">
        <v>84</v>
      </c>
      <c r="X1084" s="1">
        <v>5</v>
      </c>
      <c r="Y1084" s="1">
        <v>3</v>
      </c>
      <c r="Z1084" s="1">
        <v>370</v>
      </c>
      <c r="AA1084" s="1">
        <v>29</v>
      </c>
      <c r="AB1084" s="1">
        <v>392</v>
      </c>
      <c r="AC1084" s="1">
        <v>36</v>
      </c>
      <c r="AD1084" s="1">
        <v>86</v>
      </c>
      <c r="AE1084" s="1">
        <v>47</v>
      </c>
      <c r="AF1084" s="1">
        <v>53</v>
      </c>
      <c r="AG1084" s="1">
        <v>84</v>
      </c>
      <c r="AH1084" s="1">
        <v>8</v>
      </c>
      <c r="AI1084" s="1">
        <v>40</v>
      </c>
      <c r="AJ1084" s="1">
        <v>9</v>
      </c>
      <c r="AK1084" s="3">
        <f t="shared" si="4"/>
        <v>392</v>
      </c>
      <c r="AL1084" s="1" t="s">
        <v>26</v>
      </c>
    </row>
    <row r="1085" spans="1:38" ht="15.75" customHeight="1">
      <c r="A1085" s="1">
        <v>1085</v>
      </c>
      <c r="B1085" s="1">
        <v>1085</v>
      </c>
      <c r="C1085" s="1" t="s">
        <v>7011</v>
      </c>
      <c r="D1085" s="1" t="s">
        <v>7012</v>
      </c>
      <c r="E1085" s="1">
        <v>973</v>
      </c>
      <c r="F1085" s="2">
        <f t="shared" si="0"/>
        <v>16.216666666666665</v>
      </c>
      <c r="G1085" s="5">
        <v>40839</v>
      </c>
      <c r="H1085" s="3">
        <f t="shared" si="1"/>
        <v>7</v>
      </c>
      <c r="I1085" s="3" t="s">
        <v>87</v>
      </c>
      <c r="J1085" s="5">
        <v>40885</v>
      </c>
      <c r="K1085" s="6">
        <v>40885</v>
      </c>
      <c r="L1085" s="3">
        <f t="shared" si="2"/>
        <v>4</v>
      </c>
      <c r="M1085" s="3" t="s">
        <v>55</v>
      </c>
      <c r="N1085" s="1" t="s">
        <v>7013</v>
      </c>
      <c r="O1085" s="1">
        <v>417</v>
      </c>
      <c r="P1085" s="4">
        <f t="shared" si="9"/>
        <v>99769.71428571429</v>
      </c>
      <c r="Q1085" s="1">
        <v>698388</v>
      </c>
      <c r="R1085" s="1" t="s">
        <v>7014</v>
      </c>
      <c r="S1085" s="1" t="s">
        <v>7015</v>
      </c>
      <c r="T1085" s="1" t="s">
        <v>7016</v>
      </c>
      <c r="U1085" s="7" t="s">
        <v>7017</v>
      </c>
      <c r="V1085" s="1">
        <v>31</v>
      </c>
      <c r="W1085" s="1">
        <v>21</v>
      </c>
      <c r="X1085" s="1">
        <v>9</v>
      </c>
      <c r="Y1085" s="1">
        <v>36</v>
      </c>
      <c r="Z1085" s="1">
        <v>343</v>
      </c>
      <c r="AA1085" s="1">
        <v>6</v>
      </c>
      <c r="AB1085" s="1">
        <v>246</v>
      </c>
      <c r="AC1085" s="1">
        <v>322</v>
      </c>
      <c r="AD1085" s="1">
        <v>232</v>
      </c>
      <c r="AE1085" s="1">
        <v>245</v>
      </c>
      <c r="AF1085" s="1">
        <v>4</v>
      </c>
      <c r="AG1085" s="1">
        <v>21</v>
      </c>
      <c r="AH1085" s="1">
        <v>3</v>
      </c>
      <c r="AI1085" s="1">
        <v>94</v>
      </c>
      <c r="AJ1085" s="1">
        <v>4</v>
      </c>
      <c r="AK1085" s="3">
        <f t="shared" si="4"/>
        <v>343</v>
      </c>
      <c r="AL1085" s="1" t="s">
        <v>24</v>
      </c>
    </row>
    <row r="1086" spans="1:38" ht="15.75" customHeight="1">
      <c r="A1086" s="1">
        <v>1086</v>
      </c>
      <c r="B1086" s="1">
        <v>1086</v>
      </c>
      <c r="C1086" s="1" t="s">
        <v>7018</v>
      </c>
      <c r="D1086" s="1" t="s">
        <v>7019</v>
      </c>
      <c r="E1086" s="1">
        <v>791</v>
      </c>
      <c r="F1086" s="2">
        <f t="shared" si="0"/>
        <v>13.183333333333334</v>
      </c>
      <c r="G1086" s="5">
        <v>40855</v>
      </c>
      <c r="H1086" s="3">
        <f t="shared" si="1"/>
        <v>2</v>
      </c>
      <c r="I1086" s="3" t="s">
        <v>71</v>
      </c>
      <c r="J1086" s="5">
        <v>40886</v>
      </c>
      <c r="K1086" s="6">
        <v>40886</v>
      </c>
      <c r="L1086" s="3">
        <f t="shared" si="2"/>
        <v>5</v>
      </c>
      <c r="M1086" s="3" t="s">
        <v>39</v>
      </c>
      <c r="N1086" s="1" t="s">
        <v>7020</v>
      </c>
      <c r="O1086" s="1">
        <v>113</v>
      </c>
      <c r="P1086" s="4">
        <f t="shared" si="9"/>
        <v>93329</v>
      </c>
      <c r="Q1086" s="1">
        <v>653303</v>
      </c>
      <c r="R1086" s="1" t="s">
        <v>7021</v>
      </c>
      <c r="S1086" s="1" t="s">
        <v>7022</v>
      </c>
      <c r="T1086" s="1" t="s">
        <v>7023</v>
      </c>
      <c r="U1086" s="7" t="s">
        <v>7024</v>
      </c>
      <c r="V1086" s="1">
        <v>30</v>
      </c>
      <c r="W1086" s="1">
        <v>229</v>
      </c>
      <c r="X1086" s="1">
        <v>8</v>
      </c>
      <c r="Y1086" s="1">
        <v>12</v>
      </c>
      <c r="Z1086" s="1">
        <v>143</v>
      </c>
      <c r="AA1086" s="1">
        <v>8</v>
      </c>
      <c r="AB1086" s="1">
        <v>61</v>
      </c>
      <c r="AC1086" s="1">
        <v>70</v>
      </c>
      <c r="AD1086" s="1">
        <v>279</v>
      </c>
      <c r="AE1086" s="1">
        <v>34</v>
      </c>
      <c r="AF1086" s="1">
        <v>12</v>
      </c>
      <c r="AG1086" s="1">
        <v>37</v>
      </c>
      <c r="AH1086" s="1">
        <v>3</v>
      </c>
      <c r="AI1086" s="1">
        <v>60</v>
      </c>
      <c r="AJ1086" s="1">
        <v>8</v>
      </c>
      <c r="AK1086" s="3">
        <f t="shared" si="4"/>
        <v>279</v>
      </c>
      <c r="AL1086" s="1" t="s">
        <v>28</v>
      </c>
    </row>
    <row r="1087" spans="1:38" ht="15.75" customHeight="1">
      <c r="A1087" s="1">
        <v>1087</v>
      </c>
      <c r="B1087" s="1">
        <v>1087</v>
      </c>
      <c r="C1087" s="1" t="s">
        <v>7025</v>
      </c>
      <c r="D1087" s="1" t="s">
        <v>7026</v>
      </c>
      <c r="E1087" s="1">
        <v>508</v>
      </c>
      <c r="F1087" s="2">
        <f t="shared" si="0"/>
        <v>8.4666666666666668</v>
      </c>
      <c r="G1087" s="5">
        <v>40819</v>
      </c>
      <c r="H1087" s="3">
        <f t="shared" si="1"/>
        <v>1</v>
      </c>
      <c r="I1087" s="3" t="s">
        <v>40</v>
      </c>
      <c r="J1087" s="5">
        <v>40887</v>
      </c>
      <c r="K1087" s="6">
        <v>40887</v>
      </c>
      <c r="L1087" s="3">
        <f t="shared" si="2"/>
        <v>6</v>
      </c>
      <c r="M1087" s="3" t="s">
        <v>63</v>
      </c>
      <c r="N1087" s="1" t="s">
        <v>1027</v>
      </c>
      <c r="O1087" s="1">
        <v>75</v>
      </c>
      <c r="P1087" s="4">
        <f t="shared" si="9"/>
        <v>38325.714285714283</v>
      </c>
      <c r="Q1087" s="1">
        <v>268280</v>
      </c>
      <c r="R1087" s="1" t="s">
        <v>7027</v>
      </c>
      <c r="S1087" s="1" t="s">
        <v>7028</v>
      </c>
      <c r="T1087" s="1" t="s">
        <v>7029</v>
      </c>
      <c r="U1087" s="7" t="s">
        <v>7030</v>
      </c>
      <c r="V1087" s="1">
        <v>0</v>
      </c>
      <c r="W1087" s="1">
        <v>18</v>
      </c>
      <c r="X1087" s="1">
        <v>10</v>
      </c>
      <c r="Y1087" s="1">
        <v>13</v>
      </c>
      <c r="Z1087" s="1">
        <v>112</v>
      </c>
      <c r="AA1087" s="1">
        <v>69</v>
      </c>
      <c r="AB1087" s="1">
        <v>128</v>
      </c>
      <c r="AC1087" s="1">
        <v>198</v>
      </c>
      <c r="AD1087" s="1">
        <v>90</v>
      </c>
      <c r="AE1087" s="1">
        <v>55</v>
      </c>
      <c r="AF1087" s="1">
        <v>14</v>
      </c>
      <c r="AG1087" s="1">
        <v>54</v>
      </c>
      <c r="AH1087" s="1">
        <v>4</v>
      </c>
      <c r="AI1087" s="1">
        <v>20</v>
      </c>
      <c r="AJ1087" s="1">
        <v>12</v>
      </c>
      <c r="AK1087" s="3">
        <f t="shared" si="4"/>
        <v>198</v>
      </c>
      <c r="AL1087" s="1" t="s">
        <v>27</v>
      </c>
    </row>
    <row r="1088" spans="1:38" ht="15.75" customHeight="1">
      <c r="A1088" s="1">
        <v>1088</v>
      </c>
      <c r="B1088" s="1">
        <v>1088</v>
      </c>
      <c r="C1088" s="1" t="s">
        <v>7031</v>
      </c>
      <c r="D1088" s="1" t="s">
        <v>7032</v>
      </c>
      <c r="E1088" s="1">
        <v>780</v>
      </c>
      <c r="F1088" s="2">
        <f t="shared" si="0"/>
        <v>13</v>
      </c>
      <c r="G1088" s="5">
        <v>40633</v>
      </c>
      <c r="H1088" s="3">
        <f t="shared" si="1"/>
        <v>4</v>
      </c>
      <c r="I1088" s="3" t="s">
        <v>55</v>
      </c>
      <c r="J1088" s="5">
        <v>40888</v>
      </c>
      <c r="K1088" s="6">
        <v>40888</v>
      </c>
      <c r="L1088" s="3">
        <f t="shared" si="2"/>
        <v>7</v>
      </c>
      <c r="M1088" s="3" t="s">
        <v>87</v>
      </c>
      <c r="N1088" s="1" t="s">
        <v>7033</v>
      </c>
      <c r="O1088" s="1">
        <v>138</v>
      </c>
      <c r="P1088" s="4">
        <f t="shared" si="9"/>
        <v>31682.428571428572</v>
      </c>
      <c r="Q1088" s="1">
        <v>221777</v>
      </c>
      <c r="R1088" s="1" t="s">
        <v>7034</v>
      </c>
      <c r="S1088" s="1" t="s">
        <v>7035</v>
      </c>
      <c r="T1088" s="1" t="s">
        <v>7036</v>
      </c>
      <c r="U1088" s="7" t="s">
        <v>7037</v>
      </c>
      <c r="V1088" s="1">
        <v>0</v>
      </c>
      <c r="W1088" s="1">
        <v>25</v>
      </c>
      <c r="X1088" s="1">
        <v>2</v>
      </c>
      <c r="Y1088" s="1">
        <v>556</v>
      </c>
      <c r="Z1088" s="1">
        <v>72</v>
      </c>
      <c r="AA1088" s="1">
        <v>7</v>
      </c>
      <c r="AB1088" s="1">
        <v>294</v>
      </c>
      <c r="AC1088" s="1">
        <v>36</v>
      </c>
      <c r="AD1088" s="1">
        <v>383</v>
      </c>
      <c r="AE1088" s="1">
        <v>60</v>
      </c>
      <c r="AF1088" s="1">
        <v>6</v>
      </c>
      <c r="AG1088" s="1">
        <v>30</v>
      </c>
      <c r="AH1088" s="1">
        <v>6</v>
      </c>
      <c r="AI1088" s="1">
        <v>288</v>
      </c>
      <c r="AJ1088" s="1">
        <v>12</v>
      </c>
      <c r="AK1088" s="3">
        <f t="shared" si="4"/>
        <v>556</v>
      </c>
      <c r="AL1088" s="1" t="s">
        <v>23</v>
      </c>
    </row>
    <row r="1089" spans="1:38" ht="15.75" customHeight="1">
      <c r="A1089" s="1">
        <v>1089</v>
      </c>
      <c r="B1089" s="1">
        <v>1089</v>
      </c>
      <c r="C1089" s="1" t="s">
        <v>7038</v>
      </c>
      <c r="D1089" s="1" t="s">
        <v>7039</v>
      </c>
      <c r="E1089" s="1">
        <v>284</v>
      </c>
      <c r="F1089" s="2">
        <f t="shared" si="0"/>
        <v>4.7333333333333334</v>
      </c>
      <c r="G1089" s="5">
        <v>40735</v>
      </c>
      <c r="H1089" s="3">
        <f t="shared" si="1"/>
        <v>1</v>
      </c>
      <c r="I1089" s="3" t="s">
        <v>40</v>
      </c>
      <c r="J1089" s="5">
        <v>40889</v>
      </c>
      <c r="K1089" s="6">
        <v>40889</v>
      </c>
      <c r="L1089" s="3">
        <f t="shared" si="2"/>
        <v>1</v>
      </c>
      <c r="M1089" s="3" t="s">
        <v>40</v>
      </c>
      <c r="N1089" s="1" t="s">
        <v>327</v>
      </c>
      <c r="O1089" s="1">
        <v>86</v>
      </c>
      <c r="P1089" s="4">
        <f t="shared" si="9"/>
        <v>78677.142857142855</v>
      </c>
      <c r="Q1089" s="1">
        <v>550740</v>
      </c>
      <c r="R1089" s="1" t="s">
        <v>7040</v>
      </c>
      <c r="S1089" s="1" t="s">
        <v>7041</v>
      </c>
      <c r="T1089" s="1" t="s">
        <v>7042</v>
      </c>
      <c r="U1089" s="7" t="s">
        <v>7043</v>
      </c>
      <c r="V1089" s="1">
        <v>44</v>
      </c>
      <c r="W1089" s="1">
        <v>245</v>
      </c>
      <c r="X1089" s="1">
        <v>14</v>
      </c>
      <c r="Y1089" s="1">
        <v>342</v>
      </c>
      <c r="Z1089" s="1">
        <v>101</v>
      </c>
      <c r="AA1089" s="1">
        <v>0</v>
      </c>
      <c r="AB1089" s="1">
        <v>109</v>
      </c>
      <c r="AC1089" s="1">
        <v>8</v>
      </c>
      <c r="AD1089" s="1">
        <v>288</v>
      </c>
      <c r="AE1089" s="1">
        <v>80</v>
      </c>
      <c r="AF1089" s="1">
        <v>2</v>
      </c>
      <c r="AG1089" s="1">
        <v>38</v>
      </c>
      <c r="AH1089" s="1">
        <v>3</v>
      </c>
      <c r="AI1089" s="1">
        <v>59</v>
      </c>
      <c r="AJ1089" s="1">
        <v>23</v>
      </c>
      <c r="AK1089" s="3">
        <f t="shared" si="4"/>
        <v>342</v>
      </c>
      <c r="AL1089" s="1" t="s">
        <v>23</v>
      </c>
    </row>
    <row r="1090" spans="1:38" ht="15.75" customHeight="1">
      <c r="A1090" s="1">
        <v>1090</v>
      </c>
      <c r="B1090" s="1">
        <v>1090</v>
      </c>
      <c r="C1090" s="1" t="s">
        <v>7044</v>
      </c>
      <c r="D1090" s="1" t="s">
        <v>7045</v>
      </c>
      <c r="E1090" s="1">
        <v>968</v>
      </c>
      <c r="F1090" s="2">
        <f t="shared" si="0"/>
        <v>16.133333333333333</v>
      </c>
      <c r="G1090" s="5">
        <v>40843</v>
      </c>
      <c r="H1090" s="3">
        <f t="shared" si="1"/>
        <v>4</v>
      </c>
      <c r="I1090" s="3" t="s">
        <v>55</v>
      </c>
      <c r="J1090" s="5">
        <v>40890</v>
      </c>
      <c r="K1090" s="6">
        <v>40890</v>
      </c>
      <c r="L1090" s="3">
        <f t="shared" si="2"/>
        <v>2</v>
      </c>
      <c r="M1090" s="3" t="s">
        <v>71</v>
      </c>
      <c r="N1090" s="1" t="s">
        <v>3900</v>
      </c>
      <c r="O1090" s="1">
        <v>224</v>
      </c>
      <c r="P1090" s="4">
        <f t="shared" si="9"/>
        <v>158561.71428571429</v>
      </c>
      <c r="Q1090" s="1">
        <v>1109932</v>
      </c>
      <c r="R1090" s="1" t="s">
        <v>7046</v>
      </c>
      <c r="S1090" s="1" t="s">
        <v>7047</v>
      </c>
      <c r="T1090" s="1" t="s">
        <v>7048</v>
      </c>
      <c r="U1090" s="7" t="s">
        <v>7049</v>
      </c>
      <c r="V1090" s="1">
        <v>23</v>
      </c>
      <c r="W1090" s="1">
        <v>39</v>
      </c>
      <c r="X1090" s="1">
        <v>3</v>
      </c>
      <c r="Y1090" s="1">
        <v>66</v>
      </c>
      <c r="Z1090" s="1">
        <v>385</v>
      </c>
      <c r="AA1090" s="1">
        <v>7</v>
      </c>
      <c r="AB1090" s="1">
        <v>278</v>
      </c>
      <c r="AC1090" s="1">
        <v>427</v>
      </c>
      <c r="AD1090" s="1">
        <v>213</v>
      </c>
      <c r="AE1090" s="1">
        <v>217</v>
      </c>
      <c r="AF1090" s="1">
        <v>9</v>
      </c>
      <c r="AG1090" s="1">
        <v>18</v>
      </c>
      <c r="AH1090" s="1">
        <v>4</v>
      </c>
      <c r="AI1090" s="1">
        <v>135</v>
      </c>
      <c r="AJ1090" s="1">
        <v>2</v>
      </c>
      <c r="AK1090" s="3">
        <f t="shared" si="4"/>
        <v>427</v>
      </c>
      <c r="AL1090" s="1" t="s">
        <v>27</v>
      </c>
    </row>
    <row r="1091" spans="1:38" ht="15.75" customHeight="1">
      <c r="A1091" s="1">
        <v>1091</v>
      </c>
      <c r="B1091" s="1">
        <v>1091</v>
      </c>
      <c r="C1091" s="1" t="s">
        <v>7050</v>
      </c>
      <c r="D1091" s="1" t="s">
        <v>7051</v>
      </c>
      <c r="E1091" s="1">
        <v>991</v>
      </c>
      <c r="F1091" s="2">
        <f t="shared" si="0"/>
        <v>16.516666666666666</v>
      </c>
      <c r="G1091" s="5">
        <v>40737</v>
      </c>
      <c r="H1091" s="3">
        <f t="shared" si="1"/>
        <v>3</v>
      </c>
      <c r="I1091" s="3" t="s">
        <v>79</v>
      </c>
      <c r="J1091" s="5">
        <v>40891</v>
      </c>
      <c r="K1091" s="6">
        <v>40891</v>
      </c>
      <c r="L1091" s="3">
        <f t="shared" si="2"/>
        <v>3</v>
      </c>
      <c r="M1091" s="3" t="s">
        <v>79</v>
      </c>
      <c r="N1091" s="1" t="s">
        <v>7052</v>
      </c>
      <c r="O1091" s="1">
        <v>155</v>
      </c>
      <c r="P1091" s="4">
        <f t="shared" si="9"/>
        <v>90530.71428571429</v>
      </c>
      <c r="Q1091" s="1">
        <v>633715</v>
      </c>
      <c r="R1091" s="1" t="s">
        <v>7053</v>
      </c>
      <c r="S1091" s="1" t="s">
        <v>7054</v>
      </c>
      <c r="T1091" s="1" t="s">
        <v>7055</v>
      </c>
      <c r="U1091" s="7" t="s">
        <v>7056</v>
      </c>
      <c r="V1091" s="1">
        <v>29</v>
      </c>
      <c r="W1091" s="1">
        <v>11</v>
      </c>
      <c r="X1091" s="1">
        <v>13</v>
      </c>
      <c r="Y1091" s="1">
        <v>61</v>
      </c>
      <c r="Z1091" s="1">
        <v>90</v>
      </c>
      <c r="AA1091" s="1">
        <v>6</v>
      </c>
      <c r="AB1091" s="1">
        <v>306</v>
      </c>
      <c r="AC1091" s="1">
        <v>59</v>
      </c>
      <c r="AD1091" s="1">
        <v>175</v>
      </c>
      <c r="AE1091" s="1">
        <v>44</v>
      </c>
      <c r="AF1091" s="1">
        <v>26</v>
      </c>
      <c r="AG1091" s="1">
        <v>39</v>
      </c>
      <c r="AH1091" s="1">
        <v>5</v>
      </c>
      <c r="AI1091" s="1">
        <v>276</v>
      </c>
      <c r="AJ1091" s="1">
        <v>22</v>
      </c>
      <c r="AK1091" s="3">
        <f t="shared" si="4"/>
        <v>306</v>
      </c>
      <c r="AL1091" s="1" t="s">
        <v>26</v>
      </c>
    </row>
    <row r="1092" spans="1:38" ht="15.75" customHeight="1">
      <c r="A1092" s="1">
        <v>1092</v>
      </c>
      <c r="B1092" s="1">
        <v>1092</v>
      </c>
      <c r="C1092" s="1" t="s">
        <v>7057</v>
      </c>
      <c r="D1092" s="1" t="s">
        <v>7058</v>
      </c>
      <c r="E1092" s="1">
        <v>574</v>
      </c>
      <c r="F1092" s="2">
        <f t="shared" si="0"/>
        <v>9.5666666666666664</v>
      </c>
      <c r="G1092" s="5">
        <v>40602</v>
      </c>
      <c r="H1092" s="3">
        <f t="shared" si="1"/>
        <v>1</v>
      </c>
      <c r="I1092" s="3" t="s">
        <v>40</v>
      </c>
      <c r="J1092" s="5">
        <v>40892</v>
      </c>
      <c r="K1092" s="6">
        <v>40892</v>
      </c>
      <c r="L1092" s="3">
        <f t="shared" si="2"/>
        <v>4</v>
      </c>
      <c r="M1092" s="3" t="s">
        <v>55</v>
      </c>
      <c r="N1092" s="1" t="s">
        <v>2274</v>
      </c>
      <c r="O1092" s="1">
        <v>176</v>
      </c>
      <c r="P1092" s="4">
        <f t="shared" si="9"/>
        <v>122457.85714285714</v>
      </c>
      <c r="Q1092" s="1">
        <v>857205</v>
      </c>
      <c r="R1092" s="1" t="s">
        <v>7059</v>
      </c>
      <c r="S1092" s="1" t="s">
        <v>7060</v>
      </c>
      <c r="T1092" s="1" t="s">
        <v>7061</v>
      </c>
      <c r="U1092" s="7" t="s">
        <v>7062</v>
      </c>
      <c r="V1092" s="1">
        <v>34</v>
      </c>
      <c r="W1092" s="1">
        <v>19</v>
      </c>
      <c r="X1092" s="1">
        <v>26</v>
      </c>
      <c r="Y1092" s="1">
        <v>34</v>
      </c>
      <c r="Z1092" s="1">
        <v>275</v>
      </c>
      <c r="AA1092" s="1">
        <v>68</v>
      </c>
      <c r="AB1092" s="1">
        <v>89</v>
      </c>
      <c r="AC1092" s="1">
        <v>349</v>
      </c>
      <c r="AD1092" s="1">
        <v>129</v>
      </c>
      <c r="AE1092" s="1">
        <v>171</v>
      </c>
      <c r="AF1092" s="1">
        <v>10</v>
      </c>
      <c r="AG1092" s="1">
        <v>36</v>
      </c>
      <c r="AH1092" s="1">
        <v>38</v>
      </c>
      <c r="AI1092" s="1">
        <v>30</v>
      </c>
      <c r="AJ1092" s="1">
        <v>51</v>
      </c>
      <c r="AK1092" s="3">
        <f t="shared" si="4"/>
        <v>349</v>
      </c>
      <c r="AL1092" s="1" t="s">
        <v>27</v>
      </c>
    </row>
    <row r="1093" spans="1:38" ht="15.75" customHeight="1">
      <c r="A1093" s="1">
        <v>1093</v>
      </c>
      <c r="B1093" s="1">
        <v>1093</v>
      </c>
      <c r="C1093" s="1" t="s">
        <v>7063</v>
      </c>
      <c r="D1093" s="1" t="s">
        <v>7064</v>
      </c>
      <c r="E1093" s="1">
        <v>673</v>
      </c>
      <c r="F1093" s="2">
        <f t="shared" si="0"/>
        <v>11.216666666666667</v>
      </c>
      <c r="G1093" s="5">
        <v>40675</v>
      </c>
      <c r="H1093" s="3">
        <f t="shared" si="1"/>
        <v>4</v>
      </c>
      <c r="I1093" s="3" t="s">
        <v>55</v>
      </c>
      <c r="J1093" s="5">
        <v>40893</v>
      </c>
      <c r="K1093" s="6">
        <v>40893</v>
      </c>
      <c r="L1093" s="3">
        <f t="shared" si="2"/>
        <v>5</v>
      </c>
      <c r="M1093" s="3" t="s">
        <v>39</v>
      </c>
      <c r="N1093" s="1" t="s">
        <v>7065</v>
      </c>
      <c r="O1093" s="1">
        <v>48</v>
      </c>
      <c r="P1093" s="4">
        <f t="shared" si="9"/>
        <v>52766.142857142855</v>
      </c>
      <c r="Q1093" s="1">
        <v>369363</v>
      </c>
      <c r="R1093" s="1" t="s">
        <v>7066</v>
      </c>
      <c r="S1093" s="1" t="s">
        <v>7067</v>
      </c>
      <c r="T1093" s="1" t="s">
        <v>7068</v>
      </c>
      <c r="U1093" s="7" t="s">
        <v>7069</v>
      </c>
      <c r="V1093" s="1">
        <v>33</v>
      </c>
      <c r="W1093" s="1">
        <v>79</v>
      </c>
      <c r="X1093" s="1">
        <v>2</v>
      </c>
      <c r="Y1093" s="1">
        <v>250</v>
      </c>
      <c r="Z1093" s="1">
        <v>64</v>
      </c>
      <c r="AA1093" s="1">
        <v>27</v>
      </c>
      <c r="AB1093" s="1">
        <v>24</v>
      </c>
      <c r="AC1093" s="1">
        <v>6</v>
      </c>
      <c r="AD1093" s="1">
        <v>316</v>
      </c>
      <c r="AE1093" s="1">
        <v>102</v>
      </c>
      <c r="AF1093" s="1">
        <v>7</v>
      </c>
      <c r="AG1093" s="1">
        <v>17</v>
      </c>
      <c r="AH1093" s="1">
        <v>1</v>
      </c>
      <c r="AI1093" s="1">
        <v>17</v>
      </c>
      <c r="AJ1093" s="1">
        <v>1</v>
      </c>
      <c r="AK1093" s="3">
        <f t="shared" si="4"/>
        <v>316</v>
      </c>
      <c r="AL1093" s="1" t="s">
        <v>28</v>
      </c>
    </row>
    <row r="1094" spans="1:38" ht="15.75" customHeight="1">
      <c r="A1094" s="1">
        <v>1094</v>
      </c>
      <c r="B1094" s="1">
        <v>1094</v>
      </c>
      <c r="C1094" s="1" t="s">
        <v>7070</v>
      </c>
      <c r="D1094" s="1" t="s">
        <v>7071</v>
      </c>
      <c r="E1094" s="1">
        <v>1129</v>
      </c>
      <c r="F1094" s="2">
        <f t="shared" si="0"/>
        <v>18.816666666666666</v>
      </c>
      <c r="G1094" s="5">
        <v>40795</v>
      </c>
      <c r="H1094" s="3">
        <f t="shared" si="1"/>
        <v>5</v>
      </c>
      <c r="I1094" s="3" t="s">
        <v>39</v>
      </c>
      <c r="J1094" s="5">
        <v>40894</v>
      </c>
      <c r="K1094" s="6">
        <v>40894</v>
      </c>
      <c r="L1094" s="3">
        <f t="shared" si="2"/>
        <v>6</v>
      </c>
      <c r="M1094" s="3" t="s">
        <v>63</v>
      </c>
      <c r="N1094" s="1" t="s">
        <v>7072</v>
      </c>
      <c r="O1094" s="1">
        <v>130</v>
      </c>
      <c r="P1094" s="4">
        <f t="shared" si="9"/>
        <v>27365</v>
      </c>
      <c r="Q1094" s="1">
        <v>191555</v>
      </c>
      <c r="R1094" s="1" t="s">
        <v>7073</v>
      </c>
      <c r="S1094" s="1" t="s">
        <v>7074</v>
      </c>
      <c r="T1094" s="1" t="s">
        <v>7075</v>
      </c>
      <c r="U1094" s="7" t="s">
        <v>7076</v>
      </c>
      <c r="V1094" s="1">
        <v>3</v>
      </c>
      <c r="W1094" s="1">
        <v>33</v>
      </c>
      <c r="X1094" s="1">
        <v>1</v>
      </c>
      <c r="Y1094" s="1">
        <v>58</v>
      </c>
      <c r="Z1094" s="1">
        <v>47</v>
      </c>
      <c r="AA1094" s="1">
        <v>145</v>
      </c>
      <c r="AB1094" s="1">
        <v>220</v>
      </c>
      <c r="AC1094" s="1">
        <v>69</v>
      </c>
      <c r="AD1094" s="1">
        <v>406</v>
      </c>
      <c r="AE1094" s="1">
        <v>33</v>
      </c>
      <c r="AF1094" s="1">
        <v>19</v>
      </c>
      <c r="AG1094" s="1">
        <v>26</v>
      </c>
      <c r="AH1094" s="1">
        <v>22</v>
      </c>
      <c r="AI1094" s="1">
        <v>329</v>
      </c>
      <c r="AJ1094" s="1">
        <v>34</v>
      </c>
      <c r="AK1094" s="3">
        <f t="shared" si="4"/>
        <v>406</v>
      </c>
      <c r="AL1094" s="1" t="s">
        <v>28</v>
      </c>
    </row>
    <row r="1095" spans="1:38" ht="15.75" customHeight="1">
      <c r="A1095" s="1">
        <v>1095</v>
      </c>
      <c r="B1095" s="1">
        <v>1095</v>
      </c>
      <c r="C1095" s="1" t="s">
        <v>7077</v>
      </c>
      <c r="D1095" s="1" t="s">
        <v>7078</v>
      </c>
      <c r="E1095" s="1">
        <v>1085</v>
      </c>
      <c r="F1095" s="2">
        <f t="shared" si="0"/>
        <v>18.083333333333332</v>
      </c>
      <c r="G1095" s="5">
        <v>40809</v>
      </c>
      <c r="H1095" s="3">
        <f t="shared" si="1"/>
        <v>5</v>
      </c>
      <c r="I1095" s="3" t="s">
        <v>39</v>
      </c>
      <c r="J1095" s="5">
        <v>40895</v>
      </c>
      <c r="K1095" s="6">
        <v>40895</v>
      </c>
      <c r="L1095" s="3">
        <f t="shared" si="2"/>
        <v>7</v>
      </c>
      <c r="M1095" s="3" t="s">
        <v>87</v>
      </c>
      <c r="N1095" s="1" t="s">
        <v>595</v>
      </c>
      <c r="O1095" s="1">
        <v>119</v>
      </c>
      <c r="P1095" s="4">
        <f t="shared" si="9"/>
        <v>34607.285714285717</v>
      </c>
      <c r="Q1095" s="1">
        <v>242251</v>
      </c>
      <c r="R1095" s="1" t="s">
        <v>7079</v>
      </c>
      <c r="S1095" s="1" t="s">
        <v>7080</v>
      </c>
      <c r="T1095" s="1" t="s">
        <v>7081</v>
      </c>
      <c r="U1095" s="7" t="s">
        <v>7082</v>
      </c>
      <c r="V1095" s="1">
        <v>0</v>
      </c>
      <c r="W1095" s="1">
        <v>6</v>
      </c>
      <c r="X1095" s="1">
        <v>11</v>
      </c>
      <c r="Y1095" s="1">
        <v>28</v>
      </c>
      <c r="Z1095" s="1">
        <v>16</v>
      </c>
      <c r="AA1095" s="1">
        <v>4</v>
      </c>
      <c r="AB1095" s="1">
        <v>83</v>
      </c>
      <c r="AC1095" s="1">
        <v>84</v>
      </c>
      <c r="AD1095" s="1">
        <v>48</v>
      </c>
      <c r="AE1095" s="1">
        <v>11</v>
      </c>
      <c r="AF1095" s="1">
        <v>25</v>
      </c>
      <c r="AG1095" s="1">
        <v>31</v>
      </c>
      <c r="AH1095" s="1">
        <v>9</v>
      </c>
      <c r="AI1095" s="1">
        <v>105</v>
      </c>
      <c r="AJ1095" s="1">
        <v>61</v>
      </c>
      <c r="AK1095" s="3">
        <f t="shared" si="4"/>
        <v>105</v>
      </c>
      <c r="AL1095" s="1" t="s">
        <v>33</v>
      </c>
    </row>
    <row r="1096" spans="1:38" ht="15.75" customHeight="1">
      <c r="A1096" s="1">
        <v>1096</v>
      </c>
      <c r="B1096" s="1">
        <v>1096</v>
      </c>
      <c r="C1096" s="1" t="s">
        <v>7083</v>
      </c>
      <c r="D1096" s="1" t="s">
        <v>7084</v>
      </c>
      <c r="E1096" s="1">
        <v>1122</v>
      </c>
      <c r="F1096" s="2">
        <f t="shared" si="0"/>
        <v>18.7</v>
      </c>
      <c r="G1096" s="5">
        <v>40603</v>
      </c>
      <c r="H1096" s="3">
        <f t="shared" si="1"/>
        <v>2</v>
      </c>
      <c r="I1096" s="3" t="s">
        <v>71</v>
      </c>
      <c r="J1096" s="5">
        <v>40896</v>
      </c>
      <c r="K1096" s="6">
        <v>40896</v>
      </c>
      <c r="L1096" s="3">
        <f t="shared" si="2"/>
        <v>1</v>
      </c>
      <c r="M1096" s="3" t="s">
        <v>40</v>
      </c>
      <c r="N1096" s="1" t="s">
        <v>2873</v>
      </c>
      <c r="O1096" s="1">
        <v>363</v>
      </c>
      <c r="P1096" s="4">
        <f t="shared" si="9"/>
        <v>241746.42857142858</v>
      </c>
      <c r="Q1096" s="1">
        <v>1692225</v>
      </c>
      <c r="R1096" s="1" t="s">
        <v>7085</v>
      </c>
      <c r="S1096" s="1" t="s">
        <v>7086</v>
      </c>
      <c r="T1096" s="1" t="s">
        <v>7087</v>
      </c>
      <c r="U1096" s="7" t="s">
        <v>7088</v>
      </c>
      <c r="V1096" s="1">
        <v>32</v>
      </c>
      <c r="W1096" s="1">
        <v>53</v>
      </c>
      <c r="X1096" s="1">
        <v>69</v>
      </c>
      <c r="Y1096" s="1">
        <v>18</v>
      </c>
      <c r="Z1096" s="1">
        <v>605</v>
      </c>
      <c r="AA1096" s="1">
        <v>10</v>
      </c>
      <c r="AB1096" s="1">
        <v>740</v>
      </c>
      <c r="AC1096" s="1">
        <v>94</v>
      </c>
      <c r="AD1096" s="1">
        <v>201</v>
      </c>
      <c r="AE1096" s="1">
        <v>68</v>
      </c>
      <c r="AF1096" s="1">
        <v>149</v>
      </c>
      <c r="AG1096" s="1">
        <v>120</v>
      </c>
      <c r="AH1096" s="1">
        <v>22</v>
      </c>
      <c r="AI1096" s="1">
        <v>180</v>
      </c>
      <c r="AJ1096" s="1">
        <v>89</v>
      </c>
      <c r="AK1096" s="3">
        <f t="shared" si="4"/>
        <v>740</v>
      </c>
      <c r="AL1096" s="1" t="s">
        <v>26</v>
      </c>
    </row>
    <row r="1097" spans="1:38" ht="15.75" customHeight="1">
      <c r="A1097" s="1">
        <v>1097</v>
      </c>
      <c r="B1097" s="1">
        <v>1097</v>
      </c>
      <c r="C1097" s="1" t="s">
        <v>7089</v>
      </c>
      <c r="D1097" s="1" t="s">
        <v>7090</v>
      </c>
      <c r="E1097" s="1">
        <v>601</v>
      </c>
      <c r="F1097" s="2">
        <f t="shared" si="0"/>
        <v>10.016666666666667</v>
      </c>
      <c r="G1097" s="5">
        <v>40827</v>
      </c>
      <c r="H1097" s="3">
        <f t="shared" si="1"/>
        <v>2</v>
      </c>
      <c r="I1097" s="3" t="s">
        <v>71</v>
      </c>
      <c r="J1097" s="5">
        <v>40897</v>
      </c>
      <c r="K1097" s="6">
        <v>40897</v>
      </c>
      <c r="L1097" s="3">
        <f t="shared" si="2"/>
        <v>2</v>
      </c>
      <c r="M1097" s="3" t="s">
        <v>71</v>
      </c>
      <c r="N1097" s="1" t="s">
        <v>2873</v>
      </c>
      <c r="O1097" s="1">
        <v>110</v>
      </c>
      <c r="P1097" s="4">
        <f t="shared" si="9"/>
        <v>56246.571428571428</v>
      </c>
      <c r="Q1097" s="1">
        <v>393726</v>
      </c>
      <c r="R1097" s="1" t="s">
        <v>7091</v>
      </c>
      <c r="S1097" s="1" t="s">
        <v>7092</v>
      </c>
      <c r="T1097" s="1" t="s">
        <v>7093</v>
      </c>
      <c r="U1097" s="7" t="s">
        <v>7094</v>
      </c>
      <c r="V1097" s="1">
        <v>29</v>
      </c>
      <c r="W1097" s="1">
        <v>17</v>
      </c>
      <c r="X1097" s="1">
        <v>3</v>
      </c>
      <c r="Y1097" s="1">
        <v>7</v>
      </c>
      <c r="Z1097" s="1">
        <v>193</v>
      </c>
      <c r="AA1097" s="1">
        <v>4</v>
      </c>
      <c r="AB1097" s="1">
        <v>163</v>
      </c>
      <c r="AC1097" s="1">
        <v>237</v>
      </c>
      <c r="AD1097" s="1">
        <v>108</v>
      </c>
      <c r="AE1097" s="1">
        <v>154</v>
      </c>
      <c r="AF1097" s="1">
        <v>13</v>
      </c>
      <c r="AG1097" s="1">
        <v>28</v>
      </c>
      <c r="AH1097" s="1">
        <v>3</v>
      </c>
      <c r="AI1097" s="1">
        <v>29</v>
      </c>
      <c r="AJ1097" s="1">
        <v>12</v>
      </c>
      <c r="AK1097" s="3">
        <f t="shared" si="4"/>
        <v>237</v>
      </c>
      <c r="AL1097" s="1" t="s">
        <v>27</v>
      </c>
    </row>
    <row r="1098" spans="1:38" ht="15.75" customHeight="1">
      <c r="A1098" s="1">
        <v>1098</v>
      </c>
      <c r="B1098" s="1">
        <v>1098</v>
      </c>
      <c r="C1098" s="1" t="s">
        <v>7095</v>
      </c>
      <c r="D1098" s="1" t="s">
        <v>7096</v>
      </c>
      <c r="E1098" s="1">
        <v>959</v>
      </c>
      <c r="F1098" s="2">
        <f t="shared" si="0"/>
        <v>15.983333333333333</v>
      </c>
      <c r="G1098" s="5">
        <v>40855</v>
      </c>
      <c r="H1098" s="3">
        <f t="shared" si="1"/>
        <v>2</v>
      </c>
      <c r="I1098" s="3" t="s">
        <v>71</v>
      </c>
      <c r="J1098" s="5">
        <v>40898</v>
      </c>
      <c r="K1098" s="6">
        <v>40898</v>
      </c>
      <c r="L1098" s="3">
        <f t="shared" si="2"/>
        <v>3</v>
      </c>
      <c r="M1098" s="3" t="s">
        <v>79</v>
      </c>
      <c r="N1098" s="1" t="s">
        <v>2674</v>
      </c>
      <c r="O1098" s="1">
        <v>231</v>
      </c>
      <c r="P1098" s="4">
        <f t="shared" si="9"/>
        <v>302773.14285714284</v>
      </c>
      <c r="Q1098" s="1">
        <v>2119412</v>
      </c>
      <c r="R1098" s="1" t="s">
        <v>7097</v>
      </c>
      <c r="S1098" s="1" t="s">
        <v>7098</v>
      </c>
      <c r="T1098" s="1" t="s">
        <v>7099</v>
      </c>
      <c r="U1098" s="7" t="s">
        <v>7100</v>
      </c>
      <c r="V1098" s="1">
        <v>36</v>
      </c>
      <c r="W1098" s="1">
        <v>32</v>
      </c>
      <c r="X1098" s="1">
        <v>68</v>
      </c>
      <c r="Y1098" s="1">
        <v>35</v>
      </c>
      <c r="Z1098" s="1">
        <v>171</v>
      </c>
      <c r="AA1098" s="1">
        <v>69</v>
      </c>
      <c r="AB1098" s="1">
        <v>566</v>
      </c>
      <c r="AC1098" s="1">
        <v>111</v>
      </c>
      <c r="AD1098" s="1">
        <v>351</v>
      </c>
      <c r="AE1098" s="1">
        <v>15</v>
      </c>
      <c r="AF1098" s="1">
        <v>204</v>
      </c>
      <c r="AG1098" s="1">
        <v>490</v>
      </c>
      <c r="AH1098" s="1">
        <v>73</v>
      </c>
      <c r="AI1098" s="1">
        <v>346</v>
      </c>
      <c r="AJ1098" s="1">
        <v>359</v>
      </c>
      <c r="AK1098" s="3">
        <f t="shared" si="4"/>
        <v>566</v>
      </c>
      <c r="AL1098" s="1" t="s">
        <v>26</v>
      </c>
    </row>
    <row r="1099" spans="1:38" ht="15.75" customHeight="1">
      <c r="A1099" s="1">
        <v>1099</v>
      </c>
      <c r="B1099" s="1">
        <v>1099</v>
      </c>
      <c r="C1099" s="1" t="s">
        <v>7101</v>
      </c>
      <c r="D1099" s="1" t="s">
        <v>7102</v>
      </c>
      <c r="E1099" s="1">
        <v>763</v>
      </c>
      <c r="F1099" s="2">
        <f t="shared" si="0"/>
        <v>12.716666666666667</v>
      </c>
      <c r="G1099" s="5">
        <v>40736</v>
      </c>
      <c r="H1099" s="3">
        <f t="shared" si="1"/>
        <v>2</v>
      </c>
      <c r="I1099" s="3" t="s">
        <v>71</v>
      </c>
      <c r="J1099" s="5">
        <v>40899</v>
      </c>
      <c r="K1099" s="6">
        <v>40899</v>
      </c>
      <c r="L1099" s="3">
        <f t="shared" si="2"/>
        <v>4</v>
      </c>
      <c r="M1099" s="3" t="s">
        <v>55</v>
      </c>
      <c r="N1099" s="1" t="s">
        <v>7103</v>
      </c>
      <c r="O1099" s="1">
        <v>108</v>
      </c>
      <c r="P1099" s="4">
        <f t="shared" si="9"/>
        <v>76059.428571428565</v>
      </c>
      <c r="Q1099" s="1">
        <v>532416</v>
      </c>
      <c r="R1099" s="1" t="s">
        <v>7104</v>
      </c>
      <c r="S1099" s="1" t="s">
        <v>7105</v>
      </c>
      <c r="T1099" s="1" t="s">
        <v>7106</v>
      </c>
      <c r="U1099" s="7" t="s">
        <v>7107</v>
      </c>
      <c r="V1099" s="1">
        <v>32</v>
      </c>
      <c r="W1099" s="1">
        <v>41</v>
      </c>
      <c r="X1099" s="1">
        <v>10</v>
      </c>
      <c r="Y1099" s="1">
        <v>160</v>
      </c>
      <c r="Z1099" s="1">
        <v>27</v>
      </c>
      <c r="AA1099" s="1">
        <v>8</v>
      </c>
      <c r="AB1099" s="1">
        <v>74</v>
      </c>
      <c r="AC1099" s="1">
        <v>4</v>
      </c>
      <c r="AD1099" s="1">
        <v>222</v>
      </c>
      <c r="AE1099" s="1">
        <v>18</v>
      </c>
      <c r="AF1099" s="1">
        <v>16</v>
      </c>
      <c r="AG1099" s="1">
        <v>29</v>
      </c>
      <c r="AH1099" s="1">
        <v>5</v>
      </c>
      <c r="AI1099" s="1">
        <v>97</v>
      </c>
      <c r="AJ1099" s="1">
        <v>18</v>
      </c>
      <c r="AK1099" s="3">
        <f t="shared" si="4"/>
        <v>222</v>
      </c>
      <c r="AL1099" s="1" t="s">
        <v>28</v>
      </c>
    </row>
    <row r="1100" spans="1:38" ht="15.75" customHeight="1">
      <c r="A1100" s="1">
        <v>1100</v>
      </c>
      <c r="B1100" s="1">
        <v>1100</v>
      </c>
      <c r="C1100" s="1" t="s">
        <v>7108</v>
      </c>
      <c r="D1100" s="1" t="s">
        <v>7109</v>
      </c>
      <c r="E1100" s="1">
        <v>1142</v>
      </c>
      <c r="F1100" s="2">
        <f t="shared" si="0"/>
        <v>19.033333333333335</v>
      </c>
      <c r="G1100" s="5">
        <v>40873</v>
      </c>
      <c r="H1100" s="3">
        <f t="shared" si="1"/>
        <v>6</v>
      </c>
      <c r="I1100" s="3" t="s">
        <v>63</v>
      </c>
      <c r="J1100" s="5">
        <v>40900</v>
      </c>
      <c r="K1100" s="6">
        <v>40900</v>
      </c>
      <c r="L1100" s="3">
        <f t="shared" si="2"/>
        <v>5</v>
      </c>
      <c r="M1100" s="3" t="s">
        <v>39</v>
      </c>
      <c r="N1100" s="1" t="s">
        <v>7110</v>
      </c>
      <c r="O1100" s="1">
        <v>168</v>
      </c>
      <c r="P1100" s="4">
        <f t="shared" si="9"/>
        <v>114669.71428571429</v>
      </c>
      <c r="Q1100" s="1">
        <v>802688</v>
      </c>
      <c r="R1100" s="1" t="s">
        <v>7111</v>
      </c>
      <c r="S1100" s="1" t="s">
        <v>7112</v>
      </c>
      <c r="T1100" s="1" t="s">
        <v>7113</v>
      </c>
      <c r="U1100" s="7" t="s">
        <v>7114</v>
      </c>
      <c r="V1100" s="1">
        <v>28</v>
      </c>
      <c r="W1100" s="1">
        <v>399</v>
      </c>
      <c r="X1100" s="1">
        <v>2</v>
      </c>
      <c r="Y1100" s="1">
        <v>496</v>
      </c>
      <c r="Z1100" s="1">
        <v>147</v>
      </c>
      <c r="AA1100" s="1">
        <v>22</v>
      </c>
      <c r="AB1100" s="1">
        <v>63</v>
      </c>
      <c r="AC1100" s="1">
        <v>30</v>
      </c>
      <c r="AD1100" s="1">
        <v>1001</v>
      </c>
      <c r="AE1100" s="1">
        <v>108</v>
      </c>
      <c r="AF1100" s="1">
        <v>10</v>
      </c>
      <c r="AG1100" s="1">
        <v>20</v>
      </c>
      <c r="AH1100" s="1">
        <v>4</v>
      </c>
      <c r="AI1100" s="1">
        <v>107</v>
      </c>
      <c r="AJ1100" s="1">
        <v>8</v>
      </c>
      <c r="AK1100" s="3">
        <f t="shared" si="4"/>
        <v>1001</v>
      </c>
      <c r="AL1100" s="1" t="s">
        <v>28</v>
      </c>
    </row>
    <row r="1101" spans="1:38" ht="15.75" customHeight="1">
      <c r="A1101" s="1">
        <v>1101</v>
      </c>
      <c r="B1101" s="1">
        <v>1101</v>
      </c>
      <c r="C1101" s="1" t="s">
        <v>7115</v>
      </c>
      <c r="D1101" s="1" t="s">
        <v>1759</v>
      </c>
      <c r="E1101" s="1">
        <v>522</v>
      </c>
      <c r="F1101" s="2">
        <f t="shared" si="0"/>
        <v>8.6999999999999993</v>
      </c>
      <c r="G1101" s="5">
        <v>40843</v>
      </c>
      <c r="H1101" s="3">
        <f t="shared" si="1"/>
        <v>4</v>
      </c>
      <c r="I1101" s="3" t="s">
        <v>55</v>
      </c>
      <c r="J1101" s="5">
        <v>40911</v>
      </c>
      <c r="K1101" s="6">
        <v>40911</v>
      </c>
      <c r="L1101" s="3">
        <f t="shared" si="2"/>
        <v>2</v>
      </c>
      <c r="M1101" s="3" t="s">
        <v>71</v>
      </c>
      <c r="N1101" s="1" t="s">
        <v>396</v>
      </c>
      <c r="O1101" s="1">
        <v>166</v>
      </c>
      <c r="P1101" s="4">
        <f t="shared" ref="P1101:P1406" si="10">(Q1101/(2017-2012+1))</f>
        <v>244821.66666666666</v>
      </c>
      <c r="Q1101" s="1">
        <v>1468930</v>
      </c>
      <c r="R1101" s="1" t="s">
        <v>7116</v>
      </c>
      <c r="S1101" s="1" t="s">
        <v>7117</v>
      </c>
      <c r="T1101" s="1" t="s">
        <v>7118</v>
      </c>
      <c r="U1101" s="7" t="s">
        <v>7119</v>
      </c>
      <c r="V1101" s="1">
        <v>40</v>
      </c>
      <c r="W1101" s="1">
        <v>15</v>
      </c>
      <c r="X1101" s="1">
        <v>57</v>
      </c>
      <c r="Y1101" s="1">
        <v>42</v>
      </c>
      <c r="Z1101" s="1">
        <v>93</v>
      </c>
      <c r="AA1101" s="1">
        <v>549</v>
      </c>
      <c r="AB1101" s="1">
        <v>231</v>
      </c>
      <c r="AC1101" s="1">
        <v>80</v>
      </c>
      <c r="AD1101" s="1">
        <v>148</v>
      </c>
      <c r="AE1101" s="1">
        <v>25</v>
      </c>
      <c r="AF1101" s="1">
        <v>120</v>
      </c>
      <c r="AG1101" s="1">
        <v>303</v>
      </c>
      <c r="AH1101" s="1">
        <v>106</v>
      </c>
      <c r="AI1101" s="1">
        <v>58</v>
      </c>
      <c r="AJ1101" s="1">
        <v>300</v>
      </c>
      <c r="AK1101" s="3">
        <f t="shared" si="4"/>
        <v>549</v>
      </c>
      <c r="AL1101" s="1" t="s">
        <v>25</v>
      </c>
    </row>
    <row r="1102" spans="1:38" ht="15.75" customHeight="1">
      <c r="A1102" s="1">
        <v>1102</v>
      </c>
      <c r="B1102" s="1">
        <v>1102</v>
      </c>
      <c r="C1102" s="1" t="s">
        <v>7120</v>
      </c>
      <c r="D1102" s="1" t="s">
        <v>7121</v>
      </c>
      <c r="E1102" s="1">
        <v>680</v>
      </c>
      <c r="F1102" s="2">
        <f t="shared" si="0"/>
        <v>11.333333333333334</v>
      </c>
      <c r="G1102" s="5">
        <v>40883</v>
      </c>
      <c r="H1102" s="3">
        <f t="shared" si="1"/>
        <v>2</v>
      </c>
      <c r="I1102" s="3" t="s">
        <v>71</v>
      </c>
      <c r="J1102" s="5">
        <v>40912</v>
      </c>
      <c r="K1102" s="6">
        <v>40912</v>
      </c>
      <c r="L1102" s="3">
        <f t="shared" si="2"/>
        <v>3</v>
      </c>
      <c r="M1102" s="3" t="s">
        <v>79</v>
      </c>
      <c r="N1102" s="1" t="s">
        <v>7122</v>
      </c>
      <c r="O1102" s="1">
        <v>295</v>
      </c>
      <c r="P1102" s="4">
        <f t="shared" si="10"/>
        <v>395018.5</v>
      </c>
      <c r="Q1102" s="1">
        <v>2370111</v>
      </c>
      <c r="R1102" s="1" t="s">
        <v>7123</v>
      </c>
      <c r="S1102" s="1" t="s">
        <v>7124</v>
      </c>
      <c r="T1102" s="1" t="s">
        <v>7125</v>
      </c>
      <c r="U1102" s="7" t="s">
        <v>7126</v>
      </c>
      <c r="V1102" s="1">
        <v>41</v>
      </c>
      <c r="W1102" s="1">
        <v>563</v>
      </c>
      <c r="X1102" s="1">
        <v>21</v>
      </c>
      <c r="Y1102" s="1">
        <v>524</v>
      </c>
      <c r="Z1102" s="1">
        <v>717</v>
      </c>
      <c r="AA1102" s="1">
        <v>54</v>
      </c>
      <c r="AB1102" s="1">
        <v>590</v>
      </c>
      <c r="AC1102" s="1">
        <v>127</v>
      </c>
      <c r="AD1102" s="1">
        <v>2355</v>
      </c>
      <c r="AE1102" s="1">
        <v>147</v>
      </c>
      <c r="AF1102" s="1">
        <v>83</v>
      </c>
      <c r="AG1102" s="1">
        <v>191</v>
      </c>
      <c r="AH1102" s="1">
        <v>53</v>
      </c>
      <c r="AI1102" s="1">
        <v>695</v>
      </c>
      <c r="AJ1102" s="1">
        <v>97</v>
      </c>
      <c r="AK1102" s="3">
        <f t="shared" si="4"/>
        <v>2355</v>
      </c>
      <c r="AL1102" s="1" t="s">
        <v>28</v>
      </c>
    </row>
    <row r="1103" spans="1:38" ht="15.75" customHeight="1">
      <c r="A1103" s="1">
        <v>1103</v>
      </c>
      <c r="B1103" s="1">
        <v>1103</v>
      </c>
      <c r="C1103" s="1" t="s">
        <v>7127</v>
      </c>
      <c r="D1103" s="1" t="s">
        <v>7128</v>
      </c>
      <c r="E1103" s="1">
        <v>1109</v>
      </c>
      <c r="F1103" s="2">
        <f t="shared" si="0"/>
        <v>18.483333333333334</v>
      </c>
      <c r="G1103" s="5">
        <v>40904</v>
      </c>
      <c r="H1103" s="3">
        <f t="shared" si="1"/>
        <v>2</v>
      </c>
      <c r="I1103" s="3" t="s">
        <v>71</v>
      </c>
      <c r="J1103" s="5">
        <v>40913</v>
      </c>
      <c r="K1103" s="6">
        <v>40913</v>
      </c>
      <c r="L1103" s="3">
        <f t="shared" si="2"/>
        <v>4</v>
      </c>
      <c r="M1103" s="3" t="s">
        <v>55</v>
      </c>
      <c r="N1103" s="1" t="s">
        <v>4936</v>
      </c>
      <c r="O1103" s="1">
        <v>270</v>
      </c>
      <c r="P1103" s="4">
        <f t="shared" si="10"/>
        <v>164441.33333333334</v>
      </c>
      <c r="Q1103" s="1">
        <v>986648</v>
      </c>
      <c r="R1103" s="1" t="s">
        <v>7129</v>
      </c>
      <c r="S1103" s="1" t="s">
        <v>7130</v>
      </c>
      <c r="T1103" s="1" t="s">
        <v>7131</v>
      </c>
      <c r="U1103" s="7" t="s">
        <v>7132</v>
      </c>
      <c r="V1103" s="1">
        <v>31</v>
      </c>
      <c r="W1103" s="1">
        <v>31</v>
      </c>
      <c r="X1103" s="1">
        <v>26</v>
      </c>
      <c r="Y1103" s="1">
        <v>100</v>
      </c>
      <c r="Z1103" s="1">
        <v>315</v>
      </c>
      <c r="AA1103" s="1">
        <v>7</v>
      </c>
      <c r="AB1103" s="1">
        <v>502</v>
      </c>
      <c r="AC1103" s="1">
        <v>85</v>
      </c>
      <c r="AD1103" s="1">
        <v>311</v>
      </c>
      <c r="AE1103" s="1">
        <v>94</v>
      </c>
      <c r="AF1103" s="1">
        <v>72</v>
      </c>
      <c r="AG1103" s="1">
        <v>84</v>
      </c>
      <c r="AH1103" s="1">
        <v>42</v>
      </c>
      <c r="AI1103" s="1">
        <v>577</v>
      </c>
      <c r="AJ1103" s="1">
        <v>77</v>
      </c>
      <c r="AK1103" s="3">
        <f t="shared" si="4"/>
        <v>577</v>
      </c>
      <c r="AL1103" s="1" t="s">
        <v>33</v>
      </c>
    </row>
    <row r="1104" spans="1:38" ht="15.75" customHeight="1">
      <c r="A1104" s="1">
        <v>1104</v>
      </c>
      <c r="B1104" s="1">
        <v>1104</v>
      </c>
      <c r="C1104" s="1" t="s">
        <v>7133</v>
      </c>
      <c r="D1104" s="1" t="s">
        <v>4385</v>
      </c>
      <c r="E1104" s="1">
        <v>454</v>
      </c>
      <c r="F1104" s="2">
        <f t="shared" si="0"/>
        <v>7.5666666666666664</v>
      </c>
      <c r="G1104" s="5">
        <v>40856</v>
      </c>
      <c r="H1104" s="3">
        <f t="shared" si="1"/>
        <v>3</v>
      </c>
      <c r="I1104" s="3" t="s">
        <v>79</v>
      </c>
      <c r="J1104" s="5">
        <v>40914</v>
      </c>
      <c r="K1104" s="6">
        <v>40914</v>
      </c>
      <c r="L1104" s="3">
        <f t="shared" si="2"/>
        <v>5</v>
      </c>
      <c r="M1104" s="3" t="s">
        <v>39</v>
      </c>
      <c r="N1104" s="1" t="s">
        <v>4386</v>
      </c>
      <c r="O1104" s="1">
        <v>161</v>
      </c>
      <c r="P1104" s="4">
        <f t="shared" si="10"/>
        <v>103121.5</v>
      </c>
      <c r="Q1104" s="1">
        <v>618729</v>
      </c>
      <c r="R1104" s="1" t="s">
        <v>7134</v>
      </c>
      <c r="S1104" s="1" t="s">
        <v>7135</v>
      </c>
      <c r="T1104" s="1" t="s">
        <v>7136</v>
      </c>
      <c r="U1104" s="7" t="s">
        <v>7137</v>
      </c>
      <c r="V1104" s="1">
        <v>37</v>
      </c>
      <c r="W1104" s="1">
        <v>54</v>
      </c>
      <c r="X1104" s="1">
        <v>38</v>
      </c>
      <c r="Y1104" s="1">
        <v>17</v>
      </c>
      <c r="Z1104" s="1">
        <v>93</v>
      </c>
      <c r="AA1104" s="1">
        <v>401</v>
      </c>
      <c r="AB1104" s="1">
        <v>62</v>
      </c>
      <c r="AC1104" s="1">
        <v>275</v>
      </c>
      <c r="AD1104" s="1">
        <v>59</v>
      </c>
      <c r="AE1104" s="1">
        <v>33</v>
      </c>
      <c r="AF1104" s="1">
        <v>70</v>
      </c>
      <c r="AG1104" s="1">
        <v>136</v>
      </c>
      <c r="AH1104" s="1">
        <v>80</v>
      </c>
      <c r="AI1104" s="1">
        <v>25</v>
      </c>
      <c r="AJ1104" s="1">
        <v>149</v>
      </c>
      <c r="AK1104" s="3">
        <f t="shared" si="4"/>
        <v>401</v>
      </c>
      <c r="AL1104" s="1" t="s">
        <v>25</v>
      </c>
    </row>
    <row r="1105" spans="1:38" ht="15.75" customHeight="1">
      <c r="A1105" s="1">
        <v>1105</v>
      </c>
      <c r="B1105" s="1">
        <v>1105</v>
      </c>
      <c r="C1105" s="1" t="s">
        <v>7138</v>
      </c>
      <c r="D1105" s="1" t="s">
        <v>7139</v>
      </c>
      <c r="E1105" s="1">
        <v>632</v>
      </c>
      <c r="F1105" s="2">
        <f t="shared" si="0"/>
        <v>10.533333333333333</v>
      </c>
      <c r="G1105" s="5">
        <v>40463</v>
      </c>
      <c r="H1105" s="3">
        <f t="shared" si="1"/>
        <v>2</v>
      </c>
      <c r="I1105" s="3" t="s">
        <v>71</v>
      </c>
      <c r="J1105" s="5">
        <v>40915</v>
      </c>
      <c r="K1105" s="6">
        <v>40915</v>
      </c>
      <c r="L1105" s="3">
        <f t="shared" si="2"/>
        <v>6</v>
      </c>
      <c r="M1105" s="3" t="s">
        <v>63</v>
      </c>
      <c r="N1105" s="1" t="s">
        <v>7140</v>
      </c>
      <c r="O1105" s="1">
        <v>70</v>
      </c>
      <c r="P1105" s="4">
        <f t="shared" si="10"/>
        <v>20841.666666666668</v>
      </c>
      <c r="Q1105" s="1">
        <v>125050</v>
      </c>
      <c r="R1105" s="1" t="s">
        <v>7141</v>
      </c>
      <c r="S1105" s="1" t="s">
        <v>7142</v>
      </c>
      <c r="T1105" s="1" t="s">
        <v>7143</v>
      </c>
      <c r="U1105" s="7" t="s">
        <v>7144</v>
      </c>
      <c r="V1105" s="1">
        <v>0</v>
      </c>
      <c r="W1105" s="1">
        <v>33</v>
      </c>
      <c r="X1105" s="1">
        <v>22</v>
      </c>
      <c r="Y1105" s="1">
        <v>13</v>
      </c>
      <c r="Z1105" s="1">
        <v>32</v>
      </c>
      <c r="AA1105" s="1">
        <v>20</v>
      </c>
      <c r="AB1105" s="1">
        <v>63</v>
      </c>
      <c r="AC1105" s="1">
        <v>25</v>
      </c>
      <c r="AD1105" s="1">
        <v>187</v>
      </c>
      <c r="AE1105" s="1">
        <v>19</v>
      </c>
      <c r="AF1105" s="1">
        <v>21</v>
      </c>
      <c r="AG1105" s="1">
        <v>55</v>
      </c>
      <c r="AH1105" s="1">
        <v>5</v>
      </c>
      <c r="AI1105" s="1">
        <v>111</v>
      </c>
      <c r="AJ1105" s="1">
        <v>48</v>
      </c>
      <c r="AK1105" s="3">
        <f t="shared" si="4"/>
        <v>187</v>
      </c>
      <c r="AL1105" s="1" t="s">
        <v>28</v>
      </c>
    </row>
    <row r="1106" spans="1:38" ht="15.75" customHeight="1">
      <c r="A1106" s="1">
        <v>1106</v>
      </c>
      <c r="B1106" s="1">
        <v>1106</v>
      </c>
      <c r="C1106" s="1" t="s">
        <v>7145</v>
      </c>
      <c r="D1106" s="1" t="s">
        <v>7146</v>
      </c>
      <c r="E1106" s="1">
        <v>581</v>
      </c>
      <c r="F1106" s="2">
        <f t="shared" si="0"/>
        <v>9.6833333333333336</v>
      </c>
      <c r="G1106" s="5">
        <v>40721</v>
      </c>
      <c r="H1106" s="3">
        <f t="shared" si="1"/>
        <v>1</v>
      </c>
      <c r="I1106" s="3" t="s">
        <v>40</v>
      </c>
      <c r="J1106" s="5">
        <v>40916</v>
      </c>
      <c r="K1106" s="6">
        <v>40916</v>
      </c>
      <c r="L1106" s="3">
        <f t="shared" si="2"/>
        <v>7</v>
      </c>
      <c r="M1106" s="3" t="s">
        <v>87</v>
      </c>
      <c r="N1106" s="1" t="s">
        <v>7147</v>
      </c>
      <c r="O1106" s="1">
        <v>41</v>
      </c>
      <c r="P1106" s="4">
        <f t="shared" si="10"/>
        <v>26910.333333333332</v>
      </c>
      <c r="Q1106" s="1">
        <v>161462</v>
      </c>
      <c r="R1106" s="1" t="s">
        <v>7148</v>
      </c>
      <c r="S1106" s="1" t="s">
        <v>7149</v>
      </c>
      <c r="T1106" s="1" t="s">
        <v>7150</v>
      </c>
      <c r="U1106" s="7" t="s">
        <v>7151</v>
      </c>
      <c r="V1106" s="1">
        <v>0</v>
      </c>
      <c r="W1106" s="1">
        <v>21</v>
      </c>
      <c r="X1106" s="1">
        <v>3</v>
      </c>
      <c r="Y1106" s="1">
        <v>16</v>
      </c>
      <c r="Z1106" s="1">
        <v>111</v>
      </c>
      <c r="AA1106" s="1">
        <v>13</v>
      </c>
      <c r="AB1106" s="1">
        <v>109</v>
      </c>
      <c r="AC1106" s="1">
        <v>141</v>
      </c>
      <c r="AD1106" s="1">
        <v>122</v>
      </c>
      <c r="AE1106" s="1">
        <v>45</v>
      </c>
      <c r="AF1106" s="1">
        <v>17</v>
      </c>
      <c r="AG1106" s="1">
        <v>41</v>
      </c>
      <c r="AH1106" s="1">
        <v>29</v>
      </c>
      <c r="AI1106" s="1">
        <v>78</v>
      </c>
      <c r="AJ1106" s="1">
        <v>14</v>
      </c>
      <c r="AK1106" s="3">
        <f t="shared" si="4"/>
        <v>141</v>
      </c>
      <c r="AL1106" s="1" t="s">
        <v>27</v>
      </c>
    </row>
    <row r="1107" spans="1:38" ht="15.75" customHeight="1">
      <c r="A1107" s="1">
        <v>1107</v>
      </c>
      <c r="B1107" s="1">
        <v>1107</v>
      </c>
      <c r="C1107" s="1" t="s">
        <v>7152</v>
      </c>
      <c r="D1107" s="1" t="s">
        <v>7153</v>
      </c>
      <c r="E1107" s="1">
        <v>957</v>
      </c>
      <c r="F1107" s="2">
        <f t="shared" si="0"/>
        <v>15.95</v>
      </c>
      <c r="G1107" s="5">
        <v>40125</v>
      </c>
      <c r="H1107" s="3">
        <f t="shared" si="1"/>
        <v>7</v>
      </c>
      <c r="I1107" s="3" t="s">
        <v>87</v>
      </c>
      <c r="J1107" s="5">
        <v>40917</v>
      </c>
      <c r="K1107" s="6">
        <v>40917</v>
      </c>
      <c r="L1107" s="3">
        <f t="shared" si="2"/>
        <v>1</v>
      </c>
      <c r="M1107" s="3" t="s">
        <v>40</v>
      </c>
      <c r="N1107" s="1" t="s">
        <v>236</v>
      </c>
      <c r="O1107" s="1">
        <v>211</v>
      </c>
      <c r="P1107" s="4">
        <f t="shared" si="10"/>
        <v>46221</v>
      </c>
      <c r="Q1107" s="1">
        <v>277326</v>
      </c>
      <c r="R1107" s="1" t="s">
        <v>7154</v>
      </c>
      <c r="S1107" s="1" t="s">
        <v>7155</v>
      </c>
      <c r="T1107" s="1" t="s">
        <v>7156</v>
      </c>
      <c r="U1107" s="7" t="s">
        <v>7157</v>
      </c>
      <c r="V1107" s="1">
        <v>11</v>
      </c>
      <c r="W1107" s="1">
        <v>18</v>
      </c>
      <c r="X1107" s="1">
        <v>80</v>
      </c>
      <c r="Y1107" s="1">
        <v>55</v>
      </c>
      <c r="Z1107" s="1">
        <v>155</v>
      </c>
      <c r="AA1107" s="1">
        <v>194</v>
      </c>
      <c r="AB1107" s="1">
        <v>173</v>
      </c>
      <c r="AC1107" s="1">
        <v>137</v>
      </c>
      <c r="AD1107" s="1">
        <v>118</v>
      </c>
      <c r="AE1107" s="1">
        <v>40</v>
      </c>
      <c r="AF1107" s="1">
        <v>89</v>
      </c>
      <c r="AG1107" s="1">
        <v>102</v>
      </c>
      <c r="AH1107" s="1">
        <v>55</v>
      </c>
      <c r="AI1107" s="1">
        <v>220</v>
      </c>
      <c r="AJ1107" s="1">
        <v>194</v>
      </c>
      <c r="AK1107" s="3">
        <f t="shared" si="4"/>
        <v>220</v>
      </c>
      <c r="AL1107" s="1" t="s">
        <v>33</v>
      </c>
    </row>
    <row r="1108" spans="1:38" ht="15.75" customHeight="1">
      <c r="A1108" s="1">
        <v>1108</v>
      </c>
      <c r="B1108" s="1">
        <v>1108</v>
      </c>
      <c r="C1108" s="1" t="s">
        <v>7158</v>
      </c>
      <c r="D1108" s="1" t="s">
        <v>7159</v>
      </c>
      <c r="E1108" s="1">
        <v>976</v>
      </c>
      <c r="F1108" s="2">
        <f t="shared" si="0"/>
        <v>16.266666666666666</v>
      </c>
      <c r="G1108" s="5">
        <v>40884</v>
      </c>
      <c r="H1108" s="3">
        <f t="shared" si="1"/>
        <v>3</v>
      </c>
      <c r="I1108" s="3" t="s">
        <v>79</v>
      </c>
      <c r="J1108" s="5">
        <v>40918</v>
      </c>
      <c r="K1108" s="6">
        <v>40918</v>
      </c>
      <c r="L1108" s="3">
        <f t="shared" si="2"/>
        <v>2</v>
      </c>
      <c r="M1108" s="3" t="s">
        <v>71</v>
      </c>
      <c r="N1108" s="1" t="s">
        <v>7160</v>
      </c>
      <c r="O1108" s="1">
        <v>170</v>
      </c>
      <c r="P1108" s="4">
        <f t="shared" si="10"/>
        <v>152180.66666666666</v>
      </c>
      <c r="Q1108" s="1">
        <v>913084</v>
      </c>
      <c r="R1108" s="1" t="s">
        <v>7161</v>
      </c>
      <c r="S1108" s="1" t="s">
        <v>7162</v>
      </c>
      <c r="T1108" s="1" t="s">
        <v>7163</v>
      </c>
      <c r="U1108" s="7" t="s">
        <v>7164</v>
      </c>
      <c r="V1108" s="1">
        <v>25</v>
      </c>
      <c r="W1108" s="1">
        <v>22</v>
      </c>
      <c r="X1108" s="1">
        <v>14</v>
      </c>
      <c r="Y1108" s="1">
        <v>56</v>
      </c>
      <c r="Z1108" s="1">
        <v>97</v>
      </c>
      <c r="AA1108" s="1">
        <v>13</v>
      </c>
      <c r="AB1108" s="1">
        <v>114</v>
      </c>
      <c r="AC1108" s="1">
        <v>89</v>
      </c>
      <c r="AD1108" s="1">
        <v>303</v>
      </c>
      <c r="AE1108" s="1">
        <v>74</v>
      </c>
      <c r="AF1108" s="1">
        <v>10</v>
      </c>
      <c r="AG1108" s="1">
        <v>11</v>
      </c>
      <c r="AH1108" s="1">
        <v>7</v>
      </c>
      <c r="AI1108" s="1">
        <v>58</v>
      </c>
      <c r="AJ1108" s="1">
        <v>13</v>
      </c>
      <c r="AK1108" s="3">
        <f t="shared" si="4"/>
        <v>303</v>
      </c>
      <c r="AL1108" s="1" t="s">
        <v>28</v>
      </c>
    </row>
    <row r="1109" spans="1:38" ht="15.75" customHeight="1">
      <c r="A1109" s="1">
        <v>1109</v>
      </c>
      <c r="B1109" s="1">
        <v>1109</v>
      </c>
      <c r="C1109" s="1" t="s">
        <v>7165</v>
      </c>
      <c r="D1109" s="1" t="s">
        <v>7166</v>
      </c>
      <c r="E1109" s="1">
        <v>898</v>
      </c>
      <c r="F1109" s="2">
        <f t="shared" si="0"/>
        <v>14.966666666666667</v>
      </c>
      <c r="G1109" s="5">
        <v>40857</v>
      </c>
      <c r="H1109" s="3">
        <f t="shared" si="1"/>
        <v>4</v>
      </c>
      <c r="I1109" s="3" t="s">
        <v>55</v>
      </c>
      <c r="J1109" s="5">
        <v>40919</v>
      </c>
      <c r="K1109" s="6">
        <v>40919</v>
      </c>
      <c r="L1109" s="3">
        <f t="shared" si="2"/>
        <v>3</v>
      </c>
      <c r="M1109" s="3" t="s">
        <v>79</v>
      </c>
      <c r="N1109" s="1" t="s">
        <v>7167</v>
      </c>
      <c r="O1109" s="1">
        <v>57</v>
      </c>
      <c r="P1109" s="4">
        <f t="shared" si="10"/>
        <v>56391</v>
      </c>
      <c r="Q1109" s="1">
        <v>338346</v>
      </c>
      <c r="R1109" s="1" t="s">
        <v>7168</v>
      </c>
      <c r="S1109" s="1" t="s">
        <v>7169</v>
      </c>
      <c r="T1109" s="1" t="s">
        <v>7143</v>
      </c>
      <c r="U1109" s="7" t="s">
        <v>7170</v>
      </c>
      <c r="V1109" s="1">
        <v>28</v>
      </c>
      <c r="W1109" s="1">
        <v>6</v>
      </c>
      <c r="X1109" s="1">
        <v>7</v>
      </c>
      <c r="Y1109" s="1">
        <v>66</v>
      </c>
      <c r="Z1109" s="1">
        <v>23</v>
      </c>
      <c r="AA1109" s="1">
        <v>0</v>
      </c>
      <c r="AB1109" s="1">
        <v>98</v>
      </c>
      <c r="AC1109" s="1">
        <v>10</v>
      </c>
      <c r="AD1109" s="1">
        <v>163</v>
      </c>
      <c r="AE1109" s="1">
        <v>6</v>
      </c>
      <c r="AF1109" s="1">
        <v>23</v>
      </c>
      <c r="AG1109" s="1">
        <v>25</v>
      </c>
      <c r="AH1109" s="1">
        <v>3</v>
      </c>
      <c r="AI1109" s="1">
        <v>206</v>
      </c>
      <c r="AJ1109" s="1">
        <v>11</v>
      </c>
      <c r="AK1109" s="3">
        <f t="shared" si="4"/>
        <v>206</v>
      </c>
      <c r="AL1109" s="1" t="s">
        <v>33</v>
      </c>
    </row>
    <row r="1110" spans="1:38" ht="15.75" customHeight="1">
      <c r="A1110" s="1">
        <v>1110</v>
      </c>
      <c r="B1110" s="1">
        <v>1110</v>
      </c>
      <c r="C1110" s="1" t="s">
        <v>7171</v>
      </c>
      <c r="D1110" s="1" t="s">
        <v>7172</v>
      </c>
      <c r="E1110" s="1">
        <v>548</v>
      </c>
      <c r="F1110" s="2">
        <f t="shared" si="0"/>
        <v>9.1333333333333329</v>
      </c>
      <c r="G1110" s="5">
        <v>40690</v>
      </c>
      <c r="H1110" s="3">
        <f t="shared" si="1"/>
        <v>5</v>
      </c>
      <c r="I1110" s="3" t="s">
        <v>39</v>
      </c>
      <c r="J1110" s="5">
        <v>40920</v>
      </c>
      <c r="K1110" s="6">
        <v>40920</v>
      </c>
      <c r="L1110" s="3">
        <f t="shared" si="2"/>
        <v>4</v>
      </c>
      <c r="M1110" s="3" t="s">
        <v>55</v>
      </c>
      <c r="N1110" s="1" t="s">
        <v>7173</v>
      </c>
      <c r="O1110" s="1">
        <v>161</v>
      </c>
      <c r="P1110" s="4">
        <f t="shared" si="10"/>
        <v>240558.83333333334</v>
      </c>
      <c r="Q1110" s="1">
        <v>1443353</v>
      </c>
      <c r="R1110" s="1" t="s">
        <v>7174</v>
      </c>
      <c r="S1110" s="1" t="s">
        <v>7175</v>
      </c>
      <c r="T1110" s="1" t="s">
        <v>7176</v>
      </c>
      <c r="U1110" s="7" t="s">
        <v>7177</v>
      </c>
      <c r="V1110" s="1">
        <v>37</v>
      </c>
      <c r="W1110" s="1">
        <v>480</v>
      </c>
      <c r="X1110" s="1">
        <v>14</v>
      </c>
      <c r="Y1110" s="1">
        <v>8</v>
      </c>
      <c r="Z1110" s="1">
        <v>879</v>
      </c>
      <c r="AA1110" s="1">
        <v>8</v>
      </c>
      <c r="AB1110" s="1">
        <v>364</v>
      </c>
      <c r="AC1110" s="1">
        <v>233</v>
      </c>
      <c r="AD1110" s="1">
        <v>224</v>
      </c>
      <c r="AE1110" s="1">
        <v>669</v>
      </c>
      <c r="AF1110" s="1">
        <v>8</v>
      </c>
      <c r="AG1110" s="1">
        <v>37</v>
      </c>
      <c r="AH1110" s="1">
        <v>3</v>
      </c>
      <c r="AI1110" s="1">
        <v>39</v>
      </c>
      <c r="AJ1110" s="1">
        <v>6</v>
      </c>
      <c r="AK1110" s="3">
        <f t="shared" si="4"/>
        <v>879</v>
      </c>
      <c r="AL1110" s="1" t="s">
        <v>24</v>
      </c>
    </row>
    <row r="1111" spans="1:38" ht="15.75" customHeight="1">
      <c r="A1111" s="1">
        <v>1111</v>
      </c>
      <c r="B1111" s="1">
        <v>1111</v>
      </c>
      <c r="C1111" s="1" t="s">
        <v>7178</v>
      </c>
      <c r="D1111" s="1" t="s">
        <v>7179</v>
      </c>
      <c r="E1111" s="1">
        <v>330</v>
      </c>
      <c r="F1111" s="2">
        <f t="shared" si="0"/>
        <v>5.5</v>
      </c>
      <c r="G1111" s="5">
        <v>40877</v>
      </c>
      <c r="H1111" s="3">
        <f t="shared" si="1"/>
        <v>3</v>
      </c>
      <c r="I1111" s="3" t="s">
        <v>79</v>
      </c>
      <c r="J1111" s="5">
        <v>40921</v>
      </c>
      <c r="K1111" s="6">
        <v>40921</v>
      </c>
      <c r="L1111" s="3">
        <f t="shared" si="2"/>
        <v>5</v>
      </c>
      <c r="M1111" s="3" t="s">
        <v>39</v>
      </c>
      <c r="N1111" s="1" t="s">
        <v>1438</v>
      </c>
      <c r="O1111" s="1">
        <v>45</v>
      </c>
      <c r="P1111" s="4">
        <f t="shared" si="10"/>
        <v>51687.666666666664</v>
      </c>
      <c r="Q1111" s="1">
        <v>310126</v>
      </c>
      <c r="R1111" s="1" t="s">
        <v>7180</v>
      </c>
      <c r="S1111" s="1" t="s">
        <v>7181</v>
      </c>
      <c r="T1111" s="1" t="s">
        <v>7182</v>
      </c>
      <c r="U1111" s="7" t="s">
        <v>7183</v>
      </c>
      <c r="V1111" s="1">
        <v>36</v>
      </c>
      <c r="W1111" s="1">
        <v>115</v>
      </c>
      <c r="X1111" s="1">
        <v>2</v>
      </c>
      <c r="Y1111" s="1">
        <v>26</v>
      </c>
      <c r="Z1111" s="1">
        <v>6</v>
      </c>
      <c r="AA1111" s="1">
        <v>0</v>
      </c>
      <c r="AB1111" s="1">
        <v>5</v>
      </c>
      <c r="AC1111" s="1">
        <v>3</v>
      </c>
      <c r="AD1111" s="1">
        <v>84</v>
      </c>
      <c r="AE1111" s="1">
        <v>9</v>
      </c>
      <c r="AF1111" s="1">
        <v>4</v>
      </c>
      <c r="AG1111" s="1">
        <v>31</v>
      </c>
      <c r="AH1111" s="1">
        <v>19</v>
      </c>
      <c r="AI1111" s="1">
        <v>21</v>
      </c>
      <c r="AJ1111" s="1">
        <v>8</v>
      </c>
      <c r="AK1111" s="3">
        <f t="shared" si="4"/>
        <v>115</v>
      </c>
      <c r="AL1111" s="1" t="s">
        <v>28</v>
      </c>
    </row>
    <row r="1112" spans="1:38" ht="15.75" customHeight="1">
      <c r="A1112" s="1">
        <v>1112</v>
      </c>
      <c r="B1112" s="1">
        <v>1112</v>
      </c>
      <c r="C1112" s="1" t="s">
        <v>7184</v>
      </c>
      <c r="D1112" s="1" t="s">
        <v>7185</v>
      </c>
      <c r="E1112" s="1">
        <v>599</v>
      </c>
      <c r="F1112" s="2">
        <f t="shared" si="0"/>
        <v>9.9833333333333325</v>
      </c>
      <c r="G1112" s="5">
        <v>40633</v>
      </c>
      <c r="H1112" s="3">
        <f t="shared" si="1"/>
        <v>4</v>
      </c>
      <c r="I1112" s="3" t="s">
        <v>55</v>
      </c>
      <c r="J1112" s="5">
        <v>40922</v>
      </c>
      <c r="K1112" s="6">
        <v>40922</v>
      </c>
      <c r="L1112" s="3">
        <f t="shared" si="2"/>
        <v>6</v>
      </c>
      <c r="M1112" s="3" t="s">
        <v>63</v>
      </c>
      <c r="N1112" s="1" t="s">
        <v>7186</v>
      </c>
      <c r="O1112" s="1">
        <v>325</v>
      </c>
      <c r="P1112" s="4">
        <f t="shared" si="10"/>
        <v>65065.833333333336</v>
      </c>
      <c r="Q1112" s="1">
        <v>390395</v>
      </c>
      <c r="R1112" s="1" t="s">
        <v>7187</v>
      </c>
      <c r="S1112" s="1" t="s">
        <v>7188</v>
      </c>
      <c r="T1112" s="1" t="s">
        <v>7189</v>
      </c>
      <c r="U1112" s="7" t="s">
        <v>7190</v>
      </c>
      <c r="V1112" s="1">
        <v>0</v>
      </c>
      <c r="W1112" s="1">
        <v>9</v>
      </c>
      <c r="X1112" s="1">
        <v>11</v>
      </c>
      <c r="Y1112" s="1">
        <v>30</v>
      </c>
      <c r="Z1112" s="1">
        <v>364</v>
      </c>
      <c r="AA1112" s="1">
        <v>1</v>
      </c>
      <c r="AB1112" s="1">
        <v>498</v>
      </c>
      <c r="AC1112" s="1">
        <v>276</v>
      </c>
      <c r="AD1112" s="1">
        <v>234</v>
      </c>
      <c r="AE1112" s="1">
        <v>272</v>
      </c>
      <c r="AF1112" s="1">
        <v>6</v>
      </c>
      <c r="AG1112" s="1">
        <v>38</v>
      </c>
      <c r="AH1112" s="1">
        <v>6</v>
      </c>
      <c r="AI1112" s="1">
        <v>364</v>
      </c>
      <c r="AJ1112" s="1">
        <v>31</v>
      </c>
      <c r="AK1112" s="3">
        <f t="shared" si="4"/>
        <v>498</v>
      </c>
      <c r="AL1112" s="1" t="s">
        <v>26</v>
      </c>
    </row>
    <row r="1113" spans="1:38" ht="15.75" customHeight="1">
      <c r="A1113" s="1">
        <v>1113</v>
      </c>
      <c r="B1113" s="1">
        <v>1113</v>
      </c>
      <c r="C1113" s="1" t="s">
        <v>7191</v>
      </c>
      <c r="D1113" s="1" t="s">
        <v>7192</v>
      </c>
      <c r="E1113" s="1">
        <v>816</v>
      </c>
      <c r="F1113" s="2">
        <f t="shared" si="0"/>
        <v>13.6</v>
      </c>
      <c r="G1113" s="5">
        <v>40868</v>
      </c>
      <c r="H1113" s="3">
        <f t="shared" si="1"/>
        <v>1</v>
      </c>
      <c r="I1113" s="3" t="s">
        <v>40</v>
      </c>
      <c r="J1113" s="5">
        <v>40923</v>
      </c>
      <c r="K1113" s="6">
        <v>40923</v>
      </c>
      <c r="L1113" s="3">
        <f t="shared" si="2"/>
        <v>7</v>
      </c>
      <c r="M1113" s="3" t="s">
        <v>87</v>
      </c>
      <c r="N1113" s="1" t="s">
        <v>7193</v>
      </c>
      <c r="O1113" s="1">
        <v>43</v>
      </c>
      <c r="P1113" s="4">
        <f t="shared" si="10"/>
        <v>11111.333333333334</v>
      </c>
      <c r="Q1113" s="1">
        <v>66668</v>
      </c>
      <c r="R1113" s="1" t="s">
        <v>7194</v>
      </c>
      <c r="S1113" s="1" t="s">
        <v>7195</v>
      </c>
      <c r="T1113" s="1" t="s">
        <v>7196</v>
      </c>
      <c r="U1113" s="7" t="s">
        <v>7197</v>
      </c>
      <c r="V1113" s="1">
        <v>0</v>
      </c>
      <c r="W1113" s="1">
        <v>69</v>
      </c>
      <c r="X1113" s="1">
        <v>1</v>
      </c>
      <c r="Y1113" s="1">
        <v>38</v>
      </c>
      <c r="Z1113" s="1">
        <v>21</v>
      </c>
      <c r="AA1113" s="1">
        <v>6</v>
      </c>
      <c r="AB1113" s="1">
        <v>7</v>
      </c>
      <c r="AC1113" s="1">
        <v>13</v>
      </c>
      <c r="AD1113" s="1">
        <v>105</v>
      </c>
      <c r="AE1113" s="1">
        <v>20</v>
      </c>
      <c r="AF1113" s="1">
        <v>2</v>
      </c>
      <c r="AG1113" s="1">
        <v>9</v>
      </c>
      <c r="AH1113" s="1">
        <v>1</v>
      </c>
      <c r="AI1113" s="1">
        <v>14</v>
      </c>
      <c r="AJ1113" s="1">
        <v>1</v>
      </c>
      <c r="AK1113" s="3">
        <f t="shared" si="4"/>
        <v>105</v>
      </c>
      <c r="AL1113" s="1" t="s">
        <v>28</v>
      </c>
    </row>
    <row r="1114" spans="1:38" ht="15.75" customHeight="1">
      <c r="A1114" s="1">
        <v>1114</v>
      </c>
      <c r="B1114" s="1">
        <v>1114</v>
      </c>
      <c r="C1114" s="1" t="s">
        <v>7198</v>
      </c>
      <c r="D1114" s="1" t="s">
        <v>7199</v>
      </c>
      <c r="E1114" s="1">
        <v>217</v>
      </c>
      <c r="F1114" s="2">
        <f t="shared" si="0"/>
        <v>3.6166666666666667</v>
      </c>
      <c r="G1114" s="5">
        <v>40737</v>
      </c>
      <c r="H1114" s="3">
        <f t="shared" si="1"/>
        <v>3</v>
      </c>
      <c r="I1114" s="3" t="s">
        <v>79</v>
      </c>
      <c r="J1114" s="5">
        <v>40924</v>
      </c>
      <c r="K1114" s="6">
        <v>40924</v>
      </c>
      <c r="L1114" s="3">
        <f t="shared" si="2"/>
        <v>1</v>
      </c>
      <c r="M1114" s="3" t="s">
        <v>40</v>
      </c>
      <c r="O1114" s="1">
        <v>145</v>
      </c>
      <c r="P1114" s="4">
        <f t="shared" si="10"/>
        <v>58958.166666666664</v>
      </c>
      <c r="Q1114" s="1">
        <v>353749</v>
      </c>
      <c r="R1114" s="1" t="s">
        <v>7200</v>
      </c>
      <c r="S1114" s="1" t="s">
        <v>7201</v>
      </c>
      <c r="T1114" s="1" t="s">
        <v>7202</v>
      </c>
      <c r="U1114" s="7" t="s">
        <v>7203</v>
      </c>
      <c r="V1114" s="1">
        <v>38</v>
      </c>
      <c r="W1114" s="1">
        <v>2</v>
      </c>
      <c r="X1114" s="1">
        <v>7</v>
      </c>
      <c r="Y1114" s="1">
        <v>8</v>
      </c>
      <c r="Z1114" s="1">
        <v>42</v>
      </c>
      <c r="AA1114" s="1">
        <v>1</v>
      </c>
      <c r="AB1114" s="1">
        <v>85</v>
      </c>
      <c r="AC1114" s="1">
        <v>167</v>
      </c>
      <c r="AD1114" s="1">
        <v>73</v>
      </c>
      <c r="AE1114" s="1">
        <v>27</v>
      </c>
      <c r="AF1114" s="1">
        <v>3</v>
      </c>
      <c r="AG1114" s="1">
        <v>23</v>
      </c>
      <c r="AH1114" s="1">
        <v>7</v>
      </c>
      <c r="AI1114" s="1">
        <v>36</v>
      </c>
      <c r="AJ1114" s="1">
        <v>24</v>
      </c>
      <c r="AK1114" s="3">
        <f t="shared" si="4"/>
        <v>167</v>
      </c>
      <c r="AL1114" s="1" t="s">
        <v>27</v>
      </c>
    </row>
    <row r="1115" spans="1:38" ht="15.75" customHeight="1">
      <c r="A1115" s="1">
        <v>1115</v>
      </c>
      <c r="B1115" s="1">
        <v>1115</v>
      </c>
      <c r="C1115" s="1" t="s">
        <v>7204</v>
      </c>
      <c r="D1115" s="1" t="s">
        <v>3214</v>
      </c>
      <c r="E1115" s="1">
        <v>1160</v>
      </c>
      <c r="F1115" s="2">
        <f t="shared" si="0"/>
        <v>19.333333333333332</v>
      </c>
      <c r="G1115" s="5">
        <v>40736</v>
      </c>
      <c r="H1115" s="3">
        <f t="shared" si="1"/>
        <v>2</v>
      </c>
      <c r="I1115" s="3" t="s">
        <v>71</v>
      </c>
      <c r="J1115" s="5">
        <v>40925</v>
      </c>
      <c r="K1115" s="6">
        <v>40925</v>
      </c>
      <c r="L1115" s="3">
        <f t="shared" si="2"/>
        <v>2</v>
      </c>
      <c r="M1115" s="3" t="s">
        <v>71</v>
      </c>
      <c r="N1115" s="1" t="s">
        <v>595</v>
      </c>
      <c r="O1115" s="1">
        <v>1328</v>
      </c>
      <c r="P1115" s="4">
        <f t="shared" si="10"/>
        <v>367170</v>
      </c>
      <c r="Q1115" s="1">
        <v>2203020</v>
      </c>
      <c r="R1115" s="1" t="s">
        <v>7205</v>
      </c>
      <c r="S1115" s="1" t="s">
        <v>7206</v>
      </c>
      <c r="T1115" s="1" t="s">
        <v>7207</v>
      </c>
      <c r="U1115" s="7" t="s">
        <v>7208</v>
      </c>
      <c r="V1115" s="1">
        <v>42</v>
      </c>
      <c r="W1115" s="1">
        <v>217</v>
      </c>
      <c r="X1115" s="1">
        <v>36</v>
      </c>
      <c r="Y1115" s="1">
        <v>519</v>
      </c>
      <c r="Z1115" s="1">
        <v>685</v>
      </c>
      <c r="AA1115" s="1">
        <v>258</v>
      </c>
      <c r="AB1115" s="1">
        <v>432</v>
      </c>
      <c r="AC1115" s="1">
        <v>474</v>
      </c>
      <c r="AD1115" s="1">
        <v>1302</v>
      </c>
      <c r="AE1115" s="1">
        <v>104</v>
      </c>
      <c r="AF1115" s="1">
        <v>68</v>
      </c>
      <c r="AG1115" s="1">
        <v>120</v>
      </c>
      <c r="AH1115" s="1">
        <v>101</v>
      </c>
      <c r="AI1115" s="1">
        <v>1070</v>
      </c>
      <c r="AJ1115" s="1">
        <v>322</v>
      </c>
      <c r="AK1115" s="3">
        <f t="shared" si="4"/>
        <v>1302</v>
      </c>
      <c r="AL1115" s="1" t="s">
        <v>28</v>
      </c>
    </row>
    <row r="1116" spans="1:38" ht="15.75" customHeight="1">
      <c r="A1116" s="1">
        <v>1116</v>
      </c>
      <c r="B1116" s="1">
        <v>1116</v>
      </c>
      <c r="C1116" s="1" t="s">
        <v>7209</v>
      </c>
      <c r="D1116" s="1" t="s">
        <v>6362</v>
      </c>
      <c r="E1116" s="1">
        <v>563</v>
      </c>
      <c r="F1116" s="2">
        <f t="shared" si="0"/>
        <v>9.3833333333333329</v>
      </c>
      <c r="G1116" s="5">
        <v>40863</v>
      </c>
      <c r="H1116" s="3">
        <f t="shared" si="1"/>
        <v>3</v>
      </c>
      <c r="I1116" s="3" t="s">
        <v>79</v>
      </c>
      <c r="J1116" s="5">
        <v>40926</v>
      </c>
      <c r="K1116" s="6">
        <v>40926</v>
      </c>
      <c r="L1116" s="3">
        <f t="shared" si="2"/>
        <v>3</v>
      </c>
      <c r="M1116" s="3" t="s">
        <v>79</v>
      </c>
      <c r="N1116" s="1" t="s">
        <v>6363</v>
      </c>
      <c r="O1116" s="1">
        <v>110</v>
      </c>
      <c r="P1116" s="4">
        <f t="shared" si="10"/>
        <v>159536.5</v>
      </c>
      <c r="Q1116" s="1">
        <v>957219</v>
      </c>
      <c r="R1116" s="1" t="s">
        <v>7210</v>
      </c>
      <c r="S1116" s="1" t="s">
        <v>7211</v>
      </c>
      <c r="T1116" s="1" t="s">
        <v>7212</v>
      </c>
      <c r="U1116" s="7" t="s">
        <v>7213</v>
      </c>
      <c r="V1116" s="1">
        <v>36</v>
      </c>
      <c r="W1116" s="1">
        <v>11</v>
      </c>
      <c r="X1116" s="1">
        <v>13</v>
      </c>
      <c r="Y1116" s="1">
        <v>158</v>
      </c>
      <c r="Z1116" s="1">
        <v>104</v>
      </c>
      <c r="AA1116" s="1">
        <v>5</v>
      </c>
      <c r="AB1116" s="1">
        <v>600</v>
      </c>
      <c r="AC1116" s="1">
        <v>14</v>
      </c>
      <c r="AD1116" s="1">
        <v>63</v>
      </c>
      <c r="AE1116" s="1">
        <v>110</v>
      </c>
      <c r="AF1116" s="1">
        <v>14</v>
      </c>
      <c r="AG1116" s="1">
        <v>95</v>
      </c>
      <c r="AH1116" s="1">
        <v>9</v>
      </c>
      <c r="AI1116" s="1">
        <v>279</v>
      </c>
      <c r="AJ1116" s="1">
        <v>24</v>
      </c>
      <c r="AK1116" s="3">
        <f t="shared" si="4"/>
        <v>600</v>
      </c>
      <c r="AL1116" s="1" t="s">
        <v>26</v>
      </c>
    </row>
    <row r="1117" spans="1:38" ht="15.75" customHeight="1">
      <c r="A1117" s="1">
        <v>1117</v>
      </c>
      <c r="B1117" s="1">
        <v>1117</v>
      </c>
      <c r="C1117" s="1" t="s">
        <v>7214</v>
      </c>
      <c r="D1117" s="1" t="s">
        <v>1729</v>
      </c>
      <c r="E1117" s="1">
        <v>839</v>
      </c>
      <c r="F1117" s="2">
        <f t="shared" si="0"/>
        <v>13.983333333333333</v>
      </c>
      <c r="G1117" s="5">
        <v>40924</v>
      </c>
      <c r="H1117" s="3">
        <f t="shared" si="1"/>
        <v>1</v>
      </c>
      <c r="I1117" s="3" t="s">
        <v>40</v>
      </c>
      <c r="J1117" s="5">
        <v>40926</v>
      </c>
      <c r="K1117" s="6">
        <v>40926</v>
      </c>
      <c r="L1117" s="3">
        <f t="shared" si="2"/>
        <v>3</v>
      </c>
      <c r="M1117" s="3" t="s">
        <v>79</v>
      </c>
      <c r="N1117" s="1" t="s">
        <v>1730</v>
      </c>
      <c r="O1117" s="1">
        <v>689</v>
      </c>
      <c r="P1117" s="4">
        <f t="shared" si="10"/>
        <v>212523.5</v>
      </c>
      <c r="Q1117" s="1">
        <v>1275141</v>
      </c>
      <c r="R1117" s="1" t="s">
        <v>7215</v>
      </c>
      <c r="S1117" s="1" t="s">
        <v>7216</v>
      </c>
      <c r="T1117" s="1" t="s">
        <v>7217</v>
      </c>
      <c r="U1117" s="7" t="s">
        <v>7218</v>
      </c>
      <c r="V1117" s="1">
        <v>41</v>
      </c>
      <c r="W1117" s="1">
        <v>33</v>
      </c>
      <c r="X1117" s="1">
        <v>16</v>
      </c>
      <c r="Y1117" s="1">
        <v>389</v>
      </c>
      <c r="Z1117" s="1">
        <v>202</v>
      </c>
      <c r="AA1117" s="1">
        <v>25</v>
      </c>
      <c r="AB1117" s="1">
        <v>1430</v>
      </c>
      <c r="AC1117" s="1">
        <v>72</v>
      </c>
      <c r="AD1117" s="1">
        <v>516</v>
      </c>
      <c r="AE1117" s="1">
        <v>284</v>
      </c>
      <c r="AF1117" s="1">
        <v>21</v>
      </c>
      <c r="AG1117" s="1">
        <v>38</v>
      </c>
      <c r="AH1117" s="1">
        <v>20</v>
      </c>
      <c r="AI1117" s="1">
        <v>1210</v>
      </c>
      <c r="AJ1117" s="1">
        <v>37</v>
      </c>
      <c r="AK1117" s="3">
        <f t="shared" si="4"/>
        <v>1430</v>
      </c>
      <c r="AL1117" s="1" t="s">
        <v>26</v>
      </c>
    </row>
    <row r="1118" spans="1:38" ht="15.75" customHeight="1">
      <c r="A1118" s="1">
        <v>1118</v>
      </c>
      <c r="B1118" s="1">
        <v>1118</v>
      </c>
      <c r="C1118" s="1" t="s">
        <v>7219</v>
      </c>
      <c r="D1118" s="1" t="s">
        <v>4770</v>
      </c>
      <c r="E1118" s="1">
        <v>965</v>
      </c>
      <c r="F1118" s="2">
        <f t="shared" si="0"/>
        <v>16.083333333333332</v>
      </c>
      <c r="G1118" s="5">
        <v>40855</v>
      </c>
      <c r="H1118" s="3">
        <f t="shared" si="1"/>
        <v>2</v>
      </c>
      <c r="I1118" s="3" t="s">
        <v>71</v>
      </c>
      <c r="J1118" s="5">
        <v>40927</v>
      </c>
      <c r="K1118" s="6">
        <v>40927</v>
      </c>
      <c r="L1118" s="3">
        <f t="shared" si="2"/>
        <v>4</v>
      </c>
      <c r="M1118" s="3" t="s">
        <v>55</v>
      </c>
      <c r="N1118" s="1" t="s">
        <v>4771</v>
      </c>
      <c r="O1118" s="1">
        <v>110</v>
      </c>
      <c r="P1118" s="4">
        <f t="shared" si="10"/>
        <v>385685.16666666669</v>
      </c>
      <c r="Q1118" s="1">
        <v>2314111</v>
      </c>
      <c r="R1118" s="1" t="s">
        <v>7220</v>
      </c>
      <c r="S1118" s="1" t="s">
        <v>7221</v>
      </c>
      <c r="T1118" s="1" t="s">
        <v>7222</v>
      </c>
      <c r="U1118" s="7" t="s">
        <v>7223</v>
      </c>
      <c r="V1118" s="1">
        <v>35</v>
      </c>
      <c r="W1118" s="1">
        <v>37</v>
      </c>
      <c r="X1118" s="1">
        <v>13</v>
      </c>
      <c r="Y1118" s="1">
        <v>40</v>
      </c>
      <c r="Z1118" s="1">
        <v>281</v>
      </c>
      <c r="AA1118" s="1">
        <v>42</v>
      </c>
      <c r="AB1118" s="1">
        <v>930</v>
      </c>
      <c r="AC1118" s="1">
        <v>118</v>
      </c>
      <c r="AD1118" s="1">
        <v>227</v>
      </c>
      <c r="AE1118" s="1">
        <v>53</v>
      </c>
      <c r="AF1118" s="1">
        <v>40</v>
      </c>
      <c r="AG1118" s="1">
        <v>123</v>
      </c>
      <c r="AH1118" s="1">
        <v>22</v>
      </c>
      <c r="AI1118" s="1">
        <v>390</v>
      </c>
      <c r="AJ1118" s="1">
        <v>20</v>
      </c>
      <c r="AK1118" s="3">
        <f t="shared" si="4"/>
        <v>930</v>
      </c>
      <c r="AL1118" s="1" t="s">
        <v>26</v>
      </c>
    </row>
    <row r="1119" spans="1:38" ht="15.75" customHeight="1">
      <c r="A1119" s="1">
        <v>1119</v>
      </c>
      <c r="B1119" s="1">
        <v>1119</v>
      </c>
      <c r="C1119" s="1" t="s">
        <v>7224</v>
      </c>
      <c r="D1119" s="1" t="s">
        <v>7225</v>
      </c>
      <c r="E1119" s="1">
        <v>583</v>
      </c>
      <c r="F1119" s="2">
        <f t="shared" si="0"/>
        <v>9.7166666666666668</v>
      </c>
      <c r="G1119" s="5">
        <v>40798</v>
      </c>
      <c r="H1119" s="3">
        <f t="shared" si="1"/>
        <v>1</v>
      </c>
      <c r="I1119" s="3" t="s">
        <v>40</v>
      </c>
      <c r="J1119" s="5">
        <v>40928</v>
      </c>
      <c r="K1119" s="6">
        <v>40928</v>
      </c>
      <c r="L1119" s="3">
        <f t="shared" si="2"/>
        <v>5</v>
      </c>
      <c r="M1119" s="3" t="s">
        <v>39</v>
      </c>
      <c r="N1119" s="1" t="s">
        <v>1140</v>
      </c>
      <c r="O1119" s="1">
        <v>195</v>
      </c>
      <c r="P1119" s="4">
        <f t="shared" si="10"/>
        <v>58165.333333333336</v>
      </c>
      <c r="Q1119" s="1">
        <v>348992</v>
      </c>
      <c r="R1119" s="1" t="s">
        <v>7226</v>
      </c>
      <c r="S1119" s="1" t="s">
        <v>7227</v>
      </c>
      <c r="T1119" s="1" t="s">
        <v>7228</v>
      </c>
      <c r="U1119" s="7" t="s">
        <v>7229</v>
      </c>
      <c r="V1119" s="1">
        <v>0</v>
      </c>
      <c r="W1119" s="1">
        <v>43</v>
      </c>
      <c r="X1119" s="1">
        <v>32</v>
      </c>
      <c r="Y1119" s="1">
        <v>19</v>
      </c>
      <c r="Z1119" s="1">
        <v>193</v>
      </c>
      <c r="AA1119" s="1">
        <v>41</v>
      </c>
      <c r="AB1119" s="1">
        <v>146</v>
      </c>
      <c r="AC1119" s="1">
        <v>106</v>
      </c>
      <c r="AD1119" s="1">
        <v>40</v>
      </c>
      <c r="AE1119" s="1">
        <v>32</v>
      </c>
      <c r="AF1119" s="1">
        <v>35</v>
      </c>
      <c r="AG1119" s="1">
        <v>92</v>
      </c>
      <c r="AH1119" s="1">
        <v>24</v>
      </c>
      <c r="AI1119" s="1">
        <v>10</v>
      </c>
      <c r="AJ1119" s="1">
        <v>44</v>
      </c>
      <c r="AK1119" s="3">
        <f t="shared" si="4"/>
        <v>193</v>
      </c>
      <c r="AL1119" s="1" t="s">
        <v>24</v>
      </c>
    </row>
    <row r="1120" spans="1:38" ht="15.75" customHeight="1">
      <c r="A1120" s="1">
        <v>1120</v>
      </c>
      <c r="B1120" s="1">
        <v>1120</v>
      </c>
      <c r="C1120" s="1" t="s">
        <v>7230</v>
      </c>
      <c r="D1120" s="1" t="s">
        <v>7231</v>
      </c>
      <c r="E1120" s="1">
        <v>869</v>
      </c>
      <c r="F1120" s="2">
        <f t="shared" si="0"/>
        <v>14.483333333333333</v>
      </c>
      <c r="G1120" s="5">
        <v>40771</v>
      </c>
      <c r="H1120" s="3">
        <f t="shared" si="1"/>
        <v>2</v>
      </c>
      <c r="I1120" s="3" t="s">
        <v>71</v>
      </c>
      <c r="J1120" s="5">
        <v>40929</v>
      </c>
      <c r="K1120" s="6">
        <v>40929</v>
      </c>
      <c r="L1120" s="3">
        <f t="shared" si="2"/>
        <v>6</v>
      </c>
      <c r="M1120" s="3" t="s">
        <v>63</v>
      </c>
      <c r="N1120" s="1" t="s">
        <v>7232</v>
      </c>
      <c r="O1120" s="1">
        <v>76</v>
      </c>
      <c r="P1120" s="4">
        <f t="shared" si="10"/>
        <v>25982.5</v>
      </c>
      <c r="Q1120" s="1">
        <v>155895</v>
      </c>
      <c r="R1120" s="1" t="s">
        <v>7233</v>
      </c>
      <c r="S1120" s="1" t="s">
        <v>7234</v>
      </c>
      <c r="T1120" s="1" t="s">
        <v>7235</v>
      </c>
      <c r="U1120" s="7" t="s">
        <v>7236</v>
      </c>
      <c r="V1120" s="1">
        <v>20</v>
      </c>
      <c r="W1120" s="1">
        <v>7</v>
      </c>
      <c r="X1120" s="1">
        <v>16</v>
      </c>
      <c r="Y1120" s="1">
        <v>16</v>
      </c>
      <c r="Z1120" s="1">
        <v>80</v>
      </c>
      <c r="AA1120" s="1">
        <v>23</v>
      </c>
      <c r="AB1120" s="1">
        <v>135</v>
      </c>
      <c r="AC1120" s="1">
        <v>106</v>
      </c>
      <c r="AD1120" s="1">
        <v>102</v>
      </c>
      <c r="AE1120" s="1">
        <v>29</v>
      </c>
      <c r="AF1120" s="1">
        <v>17</v>
      </c>
      <c r="AG1120" s="1">
        <v>26</v>
      </c>
      <c r="AH1120" s="1">
        <v>10</v>
      </c>
      <c r="AI1120" s="1">
        <v>59</v>
      </c>
      <c r="AJ1120" s="1">
        <v>24</v>
      </c>
      <c r="AK1120" s="3">
        <f t="shared" si="4"/>
        <v>135</v>
      </c>
      <c r="AL1120" s="1" t="s">
        <v>26</v>
      </c>
    </row>
    <row r="1121" spans="1:38" ht="15.75" customHeight="1">
      <c r="A1121" s="1">
        <v>1121</v>
      </c>
      <c r="B1121" s="1">
        <v>1121</v>
      </c>
      <c r="C1121" s="1" t="s">
        <v>7237</v>
      </c>
      <c r="D1121" s="1" t="s">
        <v>7238</v>
      </c>
      <c r="E1121" s="1">
        <v>719</v>
      </c>
      <c r="F1121" s="2">
        <f t="shared" si="0"/>
        <v>11.983333333333333</v>
      </c>
      <c r="G1121" s="5">
        <v>40849</v>
      </c>
      <c r="H1121" s="3">
        <f t="shared" si="1"/>
        <v>3</v>
      </c>
      <c r="I1121" s="3" t="s">
        <v>79</v>
      </c>
      <c r="J1121" s="5">
        <v>40930</v>
      </c>
      <c r="K1121" s="6">
        <v>40930</v>
      </c>
      <c r="L1121" s="3">
        <f t="shared" si="2"/>
        <v>7</v>
      </c>
      <c r="M1121" s="3" t="s">
        <v>87</v>
      </c>
      <c r="N1121" s="1" t="s">
        <v>595</v>
      </c>
      <c r="O1121" s="1">
        <v>375</v>
      </c>
      <c r="P1121" s="4">
        <f t="shared" si="10"/>
        <v>167547.83333333334</v>
      </c>
      <c r="Q1121" s="1">
        <v>1005287</v>
      </c>
      <c r="R1121" s="1" t="s">
        <v>7239</v>
      </c>
      <c r="S1121" s="1" t="s">
        <v>7240</v>
      </c>
      <c r="T1121" s="1" t="s">
        <v>7241</v>
      </c>
      <c r="U1121" s="7" t="s">
        <v>7242</v>
      </c>
      <c r="V1121" s="1">
        <v>29</v>
      </c>
      <c r="W1121" s="1">
        <v>135</v>
      </c>
      <c r="X1121" s="1">
        <v>52</v>
      </c>
      <c r="Y1121" s="1">
        <v>62</v>
      </c>
      <c r="Z1121" s="1">
        <v>534</v>
      </c>
      <c r="AA1121" s="1">
        <v>33</v>
      </c>
      <c r="AB1121" s="1">
        <v>408</v>
      </c>
      <c r="AC1121" s="1">
        <v>123</v>
      </c>
      <c r="AD1121" s="1">
        <v>745</v>
      </c>
      <c r="AE1121" s="1">
        <v>51</v>
      </c>
      <c r="AF1121" s="1">
        <v>72</v>
      </c>
      <c r="AG1121" s="1">
        <v>215</v>
      </c>
      <c r="AH1121" s="1">
        <v>18</v>
      </c>
      <c r="AI1121" s="1">
        <v>362</v>
      </c>
      <c r="AJ1121" s="1">
        <v>132</v>
      </c>
      <c r="AK1121" s="3">
        <f t="shared" si="4"/>
        <v>745</v>
      </c>
      <c r="AL1121" s="1" t="s">
        <v>28</v>
      </c>
    </row>
    <row r="1122" spans="1:38" ht="15.75" customHeight="1">
      <c r="A1122" s="1">
        <v>1122</v>
      </c>
      <c r="B1122" s="1">
        <v>1122</v>
      </c>
      <c r="C1122" s="1" t="s">
        <v>7243</v>
      </c>
      <c r="D1122" s="1" t="s">
        <v>7244</v>
      </c>
      <c r="E1122" s="1">
        <v>889</v>
      </c>
      <c r="F1122" s="2">
        <f t="shared" si="0"/>
        <v>14.816666666666666</v>
      </c>
      <c r="G1122" s="5">
        <v>40856</v>
      </c>
      <c r="H1122" s="3">
        <f t="shared" si="1"/>
        <v>3</v>
      </c>
      <c r="I1122" s="3" t="s">
        <v>79</v>
      </c>
      <c r="J1122" s="5">
        <v>40931</v>
      </c>
      <c r="K1122" s="6">
        <v>40931</v>
      </c>
      <c r="L1122" s="3">
        <f t="shared" si="2"/>
        <v>1</v>
      </c>
      <c r="M1122" s="3" t="s">
        <v>40</v>
      </c>
      <c r="N1122" s="1" t="s">
        <v>7245</v>
      </c>
      <c r="O1122" s="1">
        <v>230</v>
      </c>
      <c r="P1122" s="4">
        <f t="shared" si="10"/>
        <v>265942.5</v>
      </c>
      <c r="Q1122" s="1">
        <v>1595655</v>
      </c>
      <c r="R1122" s="1" t="s">
        <v>7246</v>
      </c>
      <c r="S1122" s="1" t="s">
        <v>7247</v>
      </c>
      <c r="T1122" s="1" t="s">
        <v>7248</v>
      </c>
      <c r="U1122" s="7" t="s">
        <v>7249</v>
      </c>
      <c r="V1122" s="1">
        <v>20</v>
      </c>
      <c r="W1122" s="1">
        <v>44</v>
      </c>
      <c r="X1122" s="1">
        <v>11</v>
      </c>
      <c r="Y1122" s="1">
        <v>10</v>
      </c>
      <c r="Z1122" s="1">
        <v>342</v>
      </c>
      <c r="AA1122" s="1">
        <v>11</v>
      </c>
      <c r="AB1122" s="1">
        <v>384</v>
      </c>
      <c r="AC1122" s="1">
        <v>209</v>
      </c>
      <c r="AD1122" s="1">
        <v>154</v>
      </c>
      <c r="AE1122" s="1">
        <v>223</v>
      </c>
      <c r="AF1122" s="1">
        <v>79</v>
      </c>
      <c r="AG1122" s="1">
        <v>80</v>
      </c>
      <c r="AH1122" s="1">
        <v>20</v>
      </c>
      <c r="AI1122" s="1">
        <v>55</v>
      </c>
      <c r="AJ1122" s="1">
        <v>45</v>
      </c>
      <c r="AK1122" s="3">
        <f t="shared" si="4"/>
        <v>384</v>
      </c>
      <c r="AL1122" s="1" t="s">
        <v>26</v>
      </c>
    </row>
    <row r="1123" spans="1:38" ht="15.75" customHeight="1">
      <c r="A1123" s="1">
        <v>1123</v>
      </c>
      <c r="B1123" s="1">
        <v>1123</v>
      </c>
      <c r="C1123" s="1" t="s">
        <v>7250</v>
      </c>
      <c r="D1123" s="1" t="s">
        <v>7251</v>
      </c>
      <c r="E1123" s="1">
        <v>1017</v>
      </c>
      <c r="F1123" s="2">
        <f t="shared" si="0"/>
        <v>16.95</v>
      </c>
      <c r="G1123" s="5">
        <v>40843</v>
      </c>
      <c r="H1123" s="3">
        <f t="shared" si="1"/>
        <v>4</v>
      </c>
      <c r="I1123" s="3" t="s">
        <v>55</v>
      </c>
      <c r="J1123" s="5">
        <v>40932</v>
      </c>
      <c r="K1123" s="6">
        <v>40932</v>
      </c>
      <c r="L1123" s="3">
        <f t="shared" si="2"/>
        <v>2</v>
      </c>
      <c r="M1123" s="3" t="s">
        <v>71</v>
      </c>
      <c r="N1123" s="1" t="s">
        <v>7252</v>
      </c>
      <c r="O1123" s="1">
        <v>100</v>
      </c>
      <c r="P1123" s="4">
        <f t="shared" si="10"/>
        <v>101910.16666666667</v>
      </c>
      <c r="Q1123" s="1">
        <v>611461</v>
      </c>
      <c r="R1123" s="1" t="s">
        <v>7253</v>
      </c>
      <c r="S1123" s="1" t="s">
        <v>7254</v>
      </c>
      <c r="T1123" s="1" t="s">
        <v>7255</v>
      </c>
      <c r="U1123" s="7" t="s">
        <v>7256</v>
      </c>
      <c r="V1123" s="1">
        <v>26</v>
      </c>
      <c r="W1123" s="1">
        <v>74</v>
      </c>
      <c r="X1123" s="1">
        <v>2</v>
      </c>
      <c r="Y1123" s="1">
        <v>349</v>
      </c>
      <c r="Z1123" s="1">
        <v>93</v>
      </c>
      <c r="AA1123" s="1">
        <v>59</v>
      </c>
      <c r="AB1123" s="1">
        <v>24</v>
      </c>
      <c r="AC1123" s="1">
        <v>14</v>
      </c>
      <c r="AD1123" s="1">
        <v>479</v>
      </c>
      <c r="AE1123" s="1">
        <v>112</v>
      </c>
      <c r="AF1123" s="1">
        <v>14</v>
      </c>
      <c r="AG1123" s="1">
        <v>28</v>
      </c>
      <c r="AH1123" s="1">
        <v>9</v>
      </c>
      <c r="AI1123" s="1">
        <v>52</v>
      </c>
      <c r="AJ1123" s="1">
        <v>13</v>
      </c>
      <c r="AK1123" s="3">
        <f t="shared" si="4"/>
        <v>479</v>
      </c>
      <c r="AL1123" s="1" t="s">
        <v>28</v>
      </c>
    </row>
    <row r="1124" spans="1:38" ht="15.75" customHeight="1">
      <c r="A1124" s="1">
        <v>1124</v>
      </c>
      <c r="B1124" s="1">
        <v>1124</v>
      </c>
      <c r="C1124" s="1" t="s">
        <v>7257</v>
      </c>
      <c r="D1124" s="1" t="s">
        <v>7258</v>
      </c>
      <c r="E1124" s="1">
        <v>1168</v>
      </c>
      <c r="F1124" s="2">
        <f t="shared" si="0"/>
        <v>19.466666666666665</v>
      </c>
      <c r="G1124" s="5">
        <v>40857</v>
      </c>
      <c r="H1124" s="3">
        <f t="shared" si="1"/>
        <v>4</v>
      </c>
      <c r="I1124" s="3" t="s">
        <v>55</v>
      </c>
      <c r="J1124" s="5">
        <v>40933</v>
      </c>
      <c r="K1124" s="6">
        <v>40933</v>
      </c>
      <c r="L1124" s="3">
        <f t="shared" si="2"/>
        <v>3</v>
      </c>
      <c r="M1124" s="3" t="s">
        <v>79</v>
      </c>
      <c r="N1124" s="1" t="s">
        <v>7259</v>
      </c>
      <c r="O1124" s="1">
        <v>507</v>
      </c>
      <c r="P1124" s="4">
        <f t="shared" si="10"/>
        <v>220806.33333333334</v>
      </c>
      <c r="Q1124" s="1">
        <v>1324838</v>
      </c>
      <c r="R1124" s="1" t="s">
        <v>7260</v>
      </c>
      <c r="S1124" s="1" t="s">
        <v>7261</v>
      </c>
      <c r="T1124" s="1" t="s">
        <v>7262</v>
      </c>
      <c r="U1124" s="7" t="s">
        <v>7263</v>
      </c>
      <c r="V1124" s="1">
        <v>31</v>
      </c>
      <c r="W1124" s="1">
        <v>120</v>
      </c>
      <c r="X1124" s="1">
        <v>4</v>
      </c>
      <c r="Y1124" s="1">
        <v>1659</v>
      </c>
      <c r="Z1124" s="1">
        <v>175</v>
      </c>
      <c r="AA1124" s="1">
        <v>20</v>
      </c>
      <c r="AB1124" s="1">
        <v>359</v>
      </c>
      <c r="AC1124" s="1">
        <v>41</v>
      </c>
      <c r="AD1124" s="1">
        <v>960</v>
      </c>
      <c r="AE1124" s="1">
        <v>154</v>
      </c>
      <c r="AF1124" s="1">
        <v>25</v>
      </c>
      <c r="AG1124" s="1">
        <v>46</v>
      </c>
      <c r="AH1124" s="1">
        <v>4</v>
      </c>
      <c r="AI1124" s="1">
        <v>382</v>
      </c>
      <c r="AJ1124" s="1">
        <v>21</v>
      </c>
      <c r="AK1124" s="3">
        <f t="shared" si="4"/>
        <v>1659</v>
      </c>
      <c r="AL1124" s="1" t="s">
        <v>23</v>
      </c>
    </row>
    <row r="1125" spans="1:38" ht="15.75" customHeight="1">
      <c r="A1125" s="1">
        <v>1125</v>
      </c>
      <c r="B1125" s="1">
        <v>1125</v>
      </c>
      <c r="C1125" s="1" t="s">
        <v>7264</v>
      </c>
      <c r="D1125" s="1" t="s">
        <v>7265</v>
      </c>
      <c r="E1125" s="1">
        <v>796</v>
      </c>
      <c r="F1125" s="2">
        <f t="shared" si="0"/>
        <v>13.266666666666667</v>
      </c>
      <c r="G1125" s="5">
        <v>40878</v>
      </c>
      <c r="H1125" s="3">
        <f t="shared" si="1"/>
        <v>4</v>
      </c>
      <c r="I1125" s="3" t="s">
        <v>55</v>
      </c>
      <c r="J1125" s="5">
        <v>40935</v>
      </c>
      <c r="K1125" s="6">
        <v>40935</v>
      </c>
      <c r="L1125" s="3">
        <f t="shared" si="2"/>
        <v>5</v>
      </c>
      <c r="M1125" s="3" t="s">
        <v>39</v>
      </c>
      <c r="N1125" s="1" t="s">
        <v>2374</v>
      </c>
      <c r="O1125" s="1">
        <v>65</v>
      </c>
      <c r="P1125" s="4">
        <f t="shared" si="10"/>
        <v>91353.5</v>
      </c>
      <c r="Q1125" s="1">
        <v>548121</v>
      </c>
      <c r="R1125" s="1" t="s">
        <v>7266</v>
      </c>
      <c r="S1125" s="1" t="s">
        <v>7267</v>
      </c>
      <c r="T1125" s="1" t="s">
        <v>7268</v>
      </c>
      <c r="U1125" s="7" t="s">
        <v>7269</v>
      </c>
      <c r="V1125" s="1">
        <v>32</v>
      </c>
      <c r="W1125" s="1">
        <v>64</v>
      </c>
      <c r="X1125" s="1">
        <v>2</v>
      </c>
      <c r="Y1125" s="1">
        <v>108</v>
      </c>
      <c r="Z1125" s="1">
        <v>50</v>
      </c>
      <c r="AA1125" s="1">
        <v>11</v>
      </c>
      <c r="AB1125" s="1">
        <v>90</v>
      </c>
      <c r="AC1125" s="1">
        <v>11</v>
      </c>
      <c r="AD1125" s="1">
        <v>400</v>
      </c>
      <c r="AE1125" s="1">
        <v>25</v>
      </c>
      <c r="AF1125" s="1">
        <v>10</v>
      </c>
      <c r="AG1125" s="1">
        <v>27</v>
      </c>
      <c r="AH1125" s="1">
        <v>7</v>
      </c>
      <c r="AI1125" s="1">
        <v>176</v>
      </c>
      <c r="AJ1125" s="1">
        <v>16</v>
      </c>
      <c r="AK1125" s="3">
        <f t="shared" si="4"/>
        <v>400</v>
      </c>
      <c r="AL1125" s="1" t="s">
        <v>28</v>
      </c>
    </row>
    <row r="1126" spans="1:38" ht="15.75" customHeight="1">
      <c r="A1126" s="1">
        <v>1126</v>
      </c>
      <c r="B1126" s="1">
        <v>1126</v>
      </c>
      <c r="C1126" s="1" t="s">
        <v>7270</v>
      </c>
      <c r="D1126" s="1" t="s">
        <v>3357</v>
      </c>
      <c r="E1126" s="1">
        <v>1335</v>
      </c>
      <c r="F1126" s="2">
        <f t="shared" si="0"/>
        <v>22.25</v>
      </c>
      <c r="G1126" s="5">
        <v>40671</v>
      </c>
      <c r="H1126" s="3">
        <f t="shared" si="1"/>
        <v>7</v>
      </c>
      <c r="I1126" s="3" t="s">
        <v>87</v>
      </c>
      <c r="J1126" s="5">
        <v>40936</v>
      </c>
      <c r="K1126" s="6">
        <v>40936</v>
      </c>
      <c r="L1126" s="3">
        <f t="shared" si="2"/>
        <v>6</v>
      </c>
      <c r="M1126" s="3" t="s">
        <v>63</v>
      </c>
      <c r="N1126" s="1" t="s">
        <v>95</v>
      </c>
      <c r="O1126" s="1">
        <v>104</v>
      </c>
      <c r="P1126" s="4">
        <f t="shared" si="10"/>
        <v>70410</v>
      </c>
      <c r="Q1126" s="1">
        <v>422460</v>
      </c>
      <c r="R1126" s="1" t="s">
        <v>7271</v>
      </c>
      <c r="S1126" s="1" t="s">
        <v>7272</v>
      </c>
      <c r="T1126" s="1" t="s">
        <v>7273</v>
      </c>
      <c r="U1126" s="7" t="s">
        <v>7274</v>
      </c>
      <c r="V1126" s="1">
        <v>0</v>
      </c>
      <c r="W1126" s="1">
        <v>273</v>
      </c>
      <c r="X1126" s="1">
        <v>8</v>
      </c>
      <c r="Y1126" s="1">
        <v>67</v>
      </c>
      <c r="Z1126" s="1">
        <v>316</v>
      </c>
      <c r="AA1126" s="1">
        <v>96</v>
      </c>
      <c r="AB1126" s="1">
        <v>103</v>
      </c>
      <c r="AC1126" s="1">
        <v>522</v>
      </c>
      <c r="AD1126" s="1">
        <v>576</v>
      </c>
      <c r="AE1126" s="1">
        <v>258</v>
      </c>
      <c r="AF1126" s="1">
        <v>9</v>
      </c>
      <c r="AG1126" s="1">
        <v>31</v>
      </c>
      <c r="AH1126" s="1">
        <v>30</v>
      </c>
      <c r="AI1126" s="1">
        <v>100</v>
      </c>
      <c r="AJ1126" s="1">
        <v>7</v>
      </c>
      <c r="AK1126" s="3">
        <f t="shared" si="4"/>
        <v>576</v>
      </c>
      <c r="AL1126" s="1" t="s">
        <v>28</v>
      </c>
    </row>
    <row r="1127" spans="1:38" ht="15.75" customHeight="1">
      <c r="A1127" s="1">
        <v>1127</v>
      </c>
      <c r="B1127" s="1">
        <v>1127</v>
      </c>
      <c r="C1127" s="1" t="s">
        <v>7275</v>
      </c>
      <c r="D1127" s="1" t="s">
        <v>7276</v>
      </c>
      <c r="E1127" s="1">
        <v>726</v>
      </c>
      <c r="F1127" s="2">
        <f t="shared" si="0"/>
        <v>12.1</v>
      </c>
      <c r="G1127" s="5">
        <v>40721</v>
      </c>
      <c r="H1127" s="3">
        <f t="shared" si="1"/>
        <v>1</v>
      </c>
      <c r="I1127" s="3" t="s">
        <v>40</v>
      </c>
      <c r="J1127" s="5">
        <v>40937</v>
      </c>
      <c r="K1127" s="6">
        <v>40937</v>
      </c>
      <c r="L1127" s="3">
        <f t="shared" si="2"/>
        <v>7</v>
      </c>
      <c r="M1127" s="3" t="s">
        <v>87</v>
      </c>
      <c r="N1127" s="1" t="s">
        <v>7277</v>
      </c>
      <c r="O1127" s="1">
        <v>113</v>
      </c>
      <c r="P1127" s="4">
        <f t="shared" si="10"/>
        <v>46129.833333333336</v>
      </c>
      <c r="Q1127" s="1">
        <v>276779</v>
      </c>
      <c r="R1127" s="1" t="s">
        <v>7278</v>
      </c>
      <c r="S1127" s="1" t="s">
        <v>7279</v>
      </c>
      <c r="T1127" s="1" t="s">
        <v>7280</v>
      </c>
      <c r="U1127" s="7" t="s">
        <v>7281</v>
      </c>
      <c r="V1127" s="1">
        <v>22</v>
      </c>
      <c r="W1127" s="1">
        <v>17</v>
      </c>
      <c r="X1127" s="1">
        <v>5</v>
      </c>
      <c r="Y1127" s="1">
        <v>9</v>
      </c>
      <c r="Z1127" s="1">
        <v>266</v>
      </c>
      <c r="AA1127" s="1">
        <v>29</v>
      </c>
      <c r="AB1127" s="1">
        <v>333</v>
      </c>
      <c r="AC1127" s="1">
        <v>363</v>
      </c>
      <c r="AD1127" s="1">
        <v>81</v>
      </c>
      <c r="AE1127" s="1">
        <v>66</v>
      </c>
      <c r="AF1127" s="1">
        <v>18</v>
      </c>
      <c r="AG1127" s="1">
        <v>55</v>
      </c>
      <c r="AH1127" s="1">
        <v>12</v>
      </c>
      <c r="AI1127" s="1">
        <v>40</v>
      </c>
      <c r="AJ1127" s="1">
        <v>14</v>
      </c>
      <c r="AK1127" s="3">
        <f t="shared" si="4"/>
        <v>363</v>
      </c>
      <c r="AL1127" s="1" t="s">
        <v>27</v>
      </c>
    </row>
    <row r="1128" spans="1:38" ht="15.75" customHeight="1">
      <c r="A1128" s="1">
        <v>1128</v>
      </c>
      <c r="B1128" s="1">
        <v>1128</v>
      </c>
      <c r="C1128" s="1" t="s">
        <v>7282</v>
      </c>
      <c r="D1128" s="1" t="s">
        <v>7283</v>
      </c>
      <c r="E1128" s="1">
        <v>1030</v>
      </c>
      <c r="F1128" s="2">
        <f t="shared" si="0"/>
        <v>17.166666666666668</v>
      </c>
      <c r="G1128" s="5">
        <v>40871</v>
      </c>
      <c r="H1128" s="3">
        <f t="shared" si="1"/>
        <v>4</v>
      </c>
      <c r="I1128" s="3" t="s">
        <v>55</v>
      </c>
      <c r="J1128" s="5">
        <v>40938</v>
      </c>
      <c r="K1128" s="6">
        <v>40938</v>
      </c>
      <c r="L1128" s="3">
        <f t="shared" si="2"/>
        <v>1</v>
      </c>
      <c r="M1128" s="3" t="s">
        <v>40</v>
      </c>
      <c r="N1128" s="1" t="s">
        <v>7284</v>
      </c>
      <c r="O1128" s="1">
        <v>626</v>
      </c>
      <c r="P1128" s="4">
        <f t="shared" si="10"/>
        <v>303057.33333333331</v>
      </c>
      <c r="Q1128" s="1">
        <v>1818344</v>
      </c>
      <c r="R1128" s="1" t="s">
        <v>7285</v>
      </c>
      <c r="S1128" s="1" t="s">
        <v>7286</v>
      </c>
      <c r="T1128" s="1" t="s">
        <v>7287</v>
      </c>
      <c r="U1128" s="7" t="s">
        <v>7288</v>
      </c>
      <c r="V1128" s="1">
        <v>28</v>
      </c>
      <c r="W1128" s="1">
        <v>124</v>
      </c>
      <c r="X1128" s="1">
        <v>21</v>
      </c>
      <c r="Y1128" s="1">
        <v>667</v>
      </c>
      <c r="Z1128" s="1">
        <v>257</v>
      </c>
      <c r="AA1128" s="1">
        <v>17</v>
      </c>
      <c r="AB1128" s="1">
        <v>343</v>
      </c>
      <c r="AC1128" s="1">
        <v>63</v>
      </c>
      <c r="AD1128" s="1">
        <v>923</v>
      </c>
      <c r="AE1128" s="1">
        <v>122</v>
      </c>
      <c r="AF1128" s="1">
        <v>62</v>
      </c>
      <c r="AG1128" s="1">
        <v>148</v>
      </c>
      <c r="AH1128" s="1">
        <v>45</v>
      </c>
      <c r="AI1128" s="1">
        <v>834</v>
      </c>
      <c r="AJ1128" s="1">
        <v>217</v>
      </c>
      <c r="AK1128" s="3">
        <f t="shared" si="4"/>
        <v>923</v>
      </c>
      <c r="AL1128" s="1" t="s">
        <v>28</v>
      </c>
    </row>
    <row r="1129" spans="1:38" ht="15.75" customHeight="1">
      <c r="A1129" s="1">
        <v>1129</v>
      </c>
      <c r="B1129" s="1">
        <v>1129</v>
      </c>
      <c r="C1129" s="1" t="s">
        <v>7289</v>
      </c>
      <c r="D1129" s="1" t="s">
        <v>7290</v>
      </c>
      <c r="E1129" s="1">
        <v>935</v>
      </c>
      <c r="F1129" s="2">
        <f t="shared" si="0"/>
        <v>15.583333333333334</v>
      </c>
      <c r="G1129" s="5">
        <v>40840</v>
      </c>
      <c r="H1129" s="3">
        <f t="shared" si="1"/>
        <v>1</v>
      </c>
      <c r="I1129" s="3" t="s">
        <v>40</v>
      </c>
      <c r="J1129" s="5">
        <v>40939</v>
      </c>
      <c r="K1129" s="6">
        <v>40939</v>
      </c>
      <c r="L1129" s="3">
        <f t="shared" si="2"/>
        <v>2</v>
      </c>
      <c r="M1129" s="3" t="s">
        <v>71</v>
      </c>
      <c r="N1129" s="1" t="s">
        <v>1027</v>
      </c>
      <c r="O1129" s="1">
        <v>187</v>
      </c>
      <c r="P1129" s="4">
        <f t="shared" si="10"/>
        <v>91785.833333333328</v>
      </c>
      <c r="Q1129" s="1">
        <v>550715</v>
      </c>
      <c r="R1129" s="1" t="s">
        <v>7291</v>
      </c>
      <c r="S1129" s="1" t="s">
        <v>7292</v>
      </c>
      <c r="T1129" s="1" t="s">
        <v>7293</v>
      </c>
      <c r="U1129" s="7" t="s">
        <v>7294</v>
      </c>
      <c r="V1129" s="1">
        <v>28</v>
      </c>
      <c r="W1129" s="1">
        <v>12</v>
      </c>
      <c r="X1129" s="1">
        <v>1</v>
      </c>
      <c r="Y1129" s="1">
        <v>23</v>
      </c>
      <c r="Z1129" s="1">
        <v>188</v>
      </c>
      <c r="AA1129" s="1">
        <v>3</v>
      </c>
      <c r="AB1129" s="1">
        <v>190</v>
      </c>
      <c r="AC1129" s="1">
        <v>182</v>
      </c>
      <c r="AD1129" s="1">
        <v>159</v>
      </c>
      <c r="AE1129" s="1">
        <v>138</v>
      </c>
      <c r="AF1129" s="1">
        <v>11</v>
      </c>
      <c r="AG1129" s="1">
        <v>8</v>
      </c>
      <c r="AH1129" s="1">
        <v>4</v>
      </c>
      <c r="AI1129" s="1">
        <v>76</v>
      </c>
      <c r="AJ1129" s="1">
        <v>30</v>
      </c>
      <c r="AK1129" s="3">
        <f t="shared" si="4"/>
        <v>190</v>
      </c>
      <c r="AL1129" s="1" t="s">
        <v>26</v>
      </c>
    </row>
    <row r="1130" spans="1:38" ht="15.75" customHeight="1">
      <c r="A1130" s="1">
        <v>1130</v>
      </c>
      <c r="B1130" s="1">
        <v>1130</v>
      </c>
      <c r="C1130" s="1" t="s">
        <v>7295</v>
      </c>
      <c r="D1130" s="1" t="s">
        <v>7296</v>
      </c>
      <c r="E1130" s="1">
        <v>740</v>
      </c>
      <c r="F1130" s="2">
        <f t="shared" si="0"/>
        <v>12.333333333333334</v>
      </c>
      <c r="G1130" s="5">
        <v>40673</v>
      </c>
      <c r="H1130" s="3">
        <f t="shared" si="1"/>
        <v>2</v>
      </c>
      <c r="I1130" s="3" t="s">
        <v>71</v>
      </c>
      <c r="J1130" s="5">
        <v>40940</v>
      </c>
      <c r="K1130" s="6">
        <v>40940</v>
      </c>
      <c r="L1130" s="3">
        <f t="shared" si="2"/>
        <v>3</v>
      </c>
      <c r="M1130" s="3" t="s">
        <v>79</v>
      </c>
      <c r="N1130" s="1" t="s">
        <v>257</v>
      </c>
      <c r="O1130" s="1">
        <v>754</v>
      </c>
      <c r="P1130" s="4">
        <f t="shared" si="10"/>
        <v>2701621.1666666665</v>
      </c>
      <c r="Q1130" s="1">
        <v>16209727</v>
      </c>
      <c r="R1130" s="1" t="s">
        <v>7297</v>
      </c>
      <c r="S1130" s="1" t="s">
        <v>7298</v>
      </c>
      <c r="T1130" s="1" t="s">
        <v>7299</v>
      </c>
      <c r="U1130" s="7" t="s">
        <v>7300</v>
      </c>
      <c r="V1130" s="1">
        <v>46</v>
      </c>
      <c r="W1130" s="1">
        <v>1007</v>
      </c>
      <c r="X1130" s="1">
        <v>61</v>
      </c>
      <c r="Y1130" s="1">
        <v>471</v>
      </c>
      <c r="Z1130" s="1">
        <v>2529</v>
      </c>
      <c r="AA1130" s="1">
        <v>7315</v>
      </c>
      <c r="AB1130" s="1">
        <v>3886</v>
      </c>
      <c r="AC1130" s="1">
        <v>1162</v>
      </c>
      <c r="AD1130" s="1">
        <v>11213</v>
      </c>
      <c r="AE1130" s="1">
        <v>683</v>
      </c>
      <c r="AF1130" s="1">
        <v>78</v>
      </c>
      <c r="AG1130" s="1">
        <v>206</v>
      </c>
      <c r="AH1130" s="1">
        <v>61</v>
      </c>
      <c r="AI1130" s="1">
        <v>3426</v>
      </c>
      <c r="AJ1130" s="1">
        <v>82</v>
      </c>
      <c r="AK1130" s="3">
        <f t="shared" si="4"/>
        <v>11213</v>
      </c>
      <c r="AL1130" s="1" t="s">
        <v>28</v>
      </c>
    </row>
    <row r="1131" spans="1:38" ht="15.75" customHeight="1">
      <c r="A1131" s="1">
        <v>1131</v>
      </c>
      <c r="B1131" s="1">
        <v>1131</v>
      </c>
      <c r="C1131" s="1" t="s">
        <v>7301</v>
      </c>
      <c r="D1131" s="1" t="s">
        <v>7302</v>
      </c>
      <c r="E1131" s="1">
        <v>683</v>
      </c>
      <c r="F1131" s="2">
        <f t="shared" si="0"/>
        <v>11.383333333333333</v>
      </c>
      <c r="G1131" s="5">
        <v>40878</v>
      </c>
      <c r="H1131" s="3">
        <f t="shared" si="1"/>
        <v>4</v>
      </c>
      <c r="I1131" s="3" t="s">
        <v>55</v>
      </c>
      <c r="J1131" s="5">
        <v>40941</v>
      </c>
      <c r="K1131" s="6">
        <v>40941</v>
      </c>
      <c r="L1131" s="3">
        <f t="shared" si="2"/>
        <v>4</v>
      </c>
      <c r="M1131" s="3" t="s">
        <v>55</v>
      </c>
      <c r="N1131" s="1" t="s">
        <v>7303</v>
      </c>
      <c r="O1131" s="1">
        <v>63</v>
      </c>
      <c r="P1131" s="4">
        <f t="shared" si="10"/>
        <v>53018.333333333336</v>
      </c>
      <c r="Q1131" s="1">
        <v>318110</v>
      </c>
      <c r="R1131" s="1" t="s">
        <v>7304</v>
      </c>
      <c r="S1131" s="1" t="s">
        <v>7305</v>
      </c>
      <c r="T1131" s="1" t="s">
        <v>7306</v>
      </c>
      <c r="U1131" s="7" t="s">
        <v>7307</v>
      </c>
      <c r="V1131" s="1">
        <v>27</v>
      </c>
      <c r="W1131" s="1">
        <v>12</v>
      </c>
      <c r="X1131" s="1">
        <v>2</v>
      </c>
      <c r="Y1131" s="1">
        <v>12</v>
      </c>
      <c r="Z1131" s="1">
        <v>42</v>
      </c>
      <c r="AA1131" s="1">
        <v>2</v>
      </c>
      <c r="AB1131" s="1">
        <v>105</v>
      </c>
      <c r="AC1131" s="1">
        <v>130</v>
      </c>
      <c r="AD1131" s="1">
        <v>83</v>
      </c>
      <c r="AE1131" s="1">
        <v>10</v>
      </c>
      <c r="AF1131" s="1">
        <v>7</v>
      </c>
      <c r="AG1131" s="1">
        <v>27</v>
      </c>
      <c r="AH1131" s="1">
        <v>3</v>
      </c>
      <c r="AI1131" s="1">
        <v>44</v>
      </c>
      <c r="AJ1131" s="1">
        <v>15</v>
      </c>
      <c r="AK1131" s="3">
        <f t="shared" si="4"/>
        <v>130</v>
      </c>
      <c r="AL1131" s="1" t="s">
        <v>27</v>
      </c>
    </row>
    <row r="1132" spans="1:38" ht="15.75" customHeight="1">
      <c r="A1132" s="1">
        <v>1132</v>
      </c>
      <c r="B1132" s="1">
        <v>1132</v>
      </c>
      <c r="C1132" s="1" t="s">
        <v>7308</v>
      </c>
      <c r="D1132" s="1" t="s">
        <v>5684</v>
      </c>
      <c r="E1132" s="1">
        <v>1150</v>
      </c>
      <c r="F1132" s="2">
        <f t="shared" si="0"/>
        <v>19.166666666666668</v>
      </c>
      <c r="G1132" s="5">
        <v>34384</v>
      </c>
      <c r="H1132" s="3">
        <f t="shared" si="1"/>
        <v>6</v>
      </c>
      <c r="I1132" s="3" t="s">
        <v>63</v>
      </c>
      <c r="J1132" s="5">
        <v>40942</v>
      </c>
      <c r="K1132" s="6">
        <v>40942</v>
      </c>
      <c r="L1132" s="3">
        <f t="shared" si="2"/>
        <v>5</v>
      </c>
      <c r="M1132" s="3" t="s">
        <v>39</v>
      </c>
      <c r="N1132" s="1" t="s">
        <v>5685</v>
      </c>
      <c r="O1132" s="1">
        <v>71</v>
      </c>
      <c r="P1132" s="4">
        <f t="shared" si="10"/>
        <v>96903.166666666672</v>
      </c>
      <c r="Q1132" s="1">
        <v>581419</v>
      </c>
      <c r="R1132" s="1" t="s">
        <v>7309</v>
      </c>
      <c r="S1132" s="1" t="s">
        <v>7310</v>
      </c>
      <c r="T1132" s="1" t="s">
        <v>7311</v>
      </c>
      <c r="U1132" s="7" t="s">
        <v>7312</v>
      </c>
      <c r="V1132" s="1">
        <v>22</v>
      </c>
      <c r="W1132" s="1">
        <v>9</v>
      </c>
      <c r="X1132" s="1">
        <v>9</v>
      </c>
      <c r="Y1132" s="1">
        <v>4</v>
      </c>
      <c r="Z1132" s="1">
        <v>272</v>
      </c>
      <c r="AA1132" s="1">
        <v>23</v>
      </c>
      <c r="AB1132" s="1">
        <v>129</v>
      </c>
      <c r="AC1132" s="1">
        <v>102</v>
      </c>
      <c r="AD1132" s="1">
        <v>78</v>
      </c>
      <c r="AE1132" s="1">
        <v>46</v>
      </c>
      <c r="AF1132" s="1">
        <v>35</v>
      </c>
      <c r="AG1132" s="1">
        <v>33</v>
      </c>
      <c r="AH1132" s="1">
        <v>7</v>
      </c>
      <c r="AI1132" s="1">
        <v>71</v>
      </c>
      <c r="AJ1132" s="1">
        <v>14</v>
      </c>
      <c r="AK1132" s="3">
        <f t="shared" si="4"/>
        <v>272</v>
      </c>
      <c r="AL1132" s="1" t="s">
        <v>24</v>
      </c>
    </row>
    <row r="1133" spans="1:38" ht="15.75" customHeight="1">
      <c r="A1133" s="1">
        <v>1133</v>
      </c>
      <c r="B1133" s="1">
        <v>1133</v>
      </c>
      <c r="C1133" s="1" t="s">
        <v>7313</v>
      </c>
      <c r="D1133" s="1" t="s">
        <v>7314</v>
      </c>
      <c r="E1133" s="1">
        <v>1092</v>
      </c>
      <c r="F1133" s="2">
        <f t="shared" si="0"/>
        <v>18.2</v>
      </c>
      <c r="G1133" s="5">
        <v>40274</v>
      </c>
      <c r="H1133" s="3">
        <f t="shared" si="1"/>
        <v>2</v>
      </c>
      <c r="I1133" s="3" t="s">
        <v>71</v>
      </c>
      <c r="J1133" s="5">
        <v>40943</v>
      </c>
      <c r="K1133" s="6">
        <v>40943</v>
      </c>
      <c r="L1133" s="3">
        <f t="shared" si="2"/>
        <v>6</v>
      </c>
      <c r="M1133" s="3" t="s">
        <v>63</v>
      </c>
      <c r="N1133" s="1" t="s">
        <v>123</v>
      </c>
      <c r="O1133" s="1">
        <v>136</v>
      </c>
      <c r="P1133" s="4">
        <f t="shared" si="10"/>
        <v>156806.83333333334</v>
      </c>
      <c r="Q1133" s="1">
        <v>940841</v>
      </c>
      <c r="R1133" s="1" t="s">
        <v>7315</v>
      </c>
      <c r="S1133" s="1" t="s">
        <v>7316</v>
      </c>
      <c r="T1133" s="1" t="s">
        <v>7317</v>
      </c>
      <c r="U1133" s="7" t="s">
        <v>7318</v>
      </c>
      <c r="V1133" s="1">
        <v>26</v>
      </c>
      <c r="W1133" s="1">
        <v>280</v>
      </c>
      <c r="X1133" s="1">
        <v>6</v>
      </c>
      <c r="Y1133" s="1">
        <v>44</v>
      </c>
      <c r="Z1133" s="1">
        <v>500</v>
      </c>
      <c r="AA1133" s="1">
        <v>45</v>
      </c>
      <c r="AB1133" s="1">
        <v>249</v>
      </c>
      <c r="AC1133" s="1">
        <v>26</v>
      </c>
      <c r="AD1133" s="1">
        <v>564</v>
      </c>
      <c r="AE1133" s="1">
        <v>96</v>
      </c>
      <c r="AF1133" s="1">
        <v>32</v>
      </c>
      <c r="AG1133" s="1">
        <v>45</v>
      </c>
      <c r="AH1133" s="1">
        <v>9</v>
      </c>
      <c r="AI1133" s="1">
        <v>212</v>
      </c>
      <c r="AJ1133" s="1">
        <v>7</v>
      </c>
      <c r="AK1133" s="3">
        <f t="shared" si="4"/>
        <v>564</v>
      </c>
      <c r="AL1133" s="1" t="s">
        <v>28</v>
      </c>
    </row>
    <row r="1134" spans="1:38" ht="15.75" customHeight="1">
      <c r="A1134" s="1">
        <v>1134</v>
      </c>
      <c r="B1134" s="1">
        <v>1134</v>
      </c>
      <c r="C1134" s="1" t="s">
        <v>7319</v>
      </c>
      <c r="D1134" s="1" t="s">
        <v>7320</v>
      </c>
      <c r="E1134" s="1">
        <v>594</v>
      </c>
      <c r="F1134" s="2">
        <f t="shared" si="0"/>
        <v>9.9</v>
      </c>
      <c r="G1134" s="5">
        <v>40760</v>
      </c>
      <c r="H1134" s="3">
        <f t="shared" si="1"/>
        <v>5</v>
      </c>
      <c r="I1134" s="3" t="s">
        <v>39</v>
      </c>
      <c r="J1134" s="5">
        <v>40943</v>
      </c>
      <c r="K1134" s="6">
        <v>40943</v>
      </c>
      <c r="L1134" s="3">
        <f t="shared" si="2"/>
        <v>6</v>
      </c>
      <c r="M1134" s="3" t="s">
        <v>63</v>
      </c>
      <c r="N1134" s="1" t="s">
        <v>7321</v>
      </c>
      <c r="O1134" s="1">
        <v>80</v>
      </c>
      <c r="P1134" s="4">
        <f t="shared" si="10"/>
        <v>19224.333333333332</v>
      </c>
      <c r="Q1134" s="1">
        <v>115346</v>
      </c>
      <c r="R1134" s="1" t="s">
        <v>7322</v>
      </c>
      <c r="S1134" s="1" t="s">
        <v>7323</v>
      </c>
      <c r="T1134" s="1" t="s">
        <v>7324</v>
      </c>
      <c r="U1134" s="7" t="s">
        <v>7325</v>
      </c>
      <c r="V1134" s="1">
        <v>0</v>
      </c>
      <c r="W1134" s="1">
        <v>15</v>
      </c>
      <c r="X1134" s="1">
        <v>4</v>
      </c>
      <c r="Y1134" s="1">
        <v>43</v>
      </c>
      <c r="Z1134" s="1">
        <v>28</v>
      </c>
      <c r="AA1134" s="1">
        <v>12</v>
      </c>
      <c r="AB1134" s="1">
        <v>96</v>
      </c>
      <c r="AC1134" s="1">
        <v>35</v>
      </c>
      <c r="AD1134" s="1">
        <v>136</v>
      </c>
      <c r="AE1134" s="1">
        <v>23</v>
      </c>
      <c r="AF1134" s="1">
        <v>11</v>
      </c>
      <c r="AG1134" s="1">
        <v>45</v>
      </c>
      <c r="AH1134" s="1">
        <v>9</v>
      </c>
      <c r="AI1134" s="1">
        <v>74</v>
      </c>
      <c r="AJ1134" s="1">
        <v>30</v>
      </c>
      <c r="AK1134" s="3">
        <f t="shared" si="4"/>
        <v>136</v>
      </c>
      <c r="AL1134" s="1" t="s">
        <v>28</v>
      </c>
    </row>
    <row r="1135" spans="1:38" ht="15.75" customHeight="1">
      <c r="A1135" s="1">
        <v>1135</v>
      </c>
      <c r="B1135" s="1">
        <v>1135</v>
      </c>
      <c r="C1135" s="1" t="s">
        <v>7326</v>
      </c>
      <c r="D1135" s="1" t="s">
        <v>7327</v>
      </c>
      <c r="E1135" s="1">
        <v>1090</v>
      </c>
      <c r="F1135" s="2">
        <f t="shared" si="0"/>
        <v>18.166666666666668</v>
      </c>
      <c r="G1135" s="5">
        <v>40857</v>
      </c>
      <c r="H1135" s="3">
        <f t="shared" si="1"/>
        <v>4</v>
      </c>
      <c r="I1135" s="3" t="s">
        <v>55</v>
      </c>
      <c r="J1135" s="5">
        <v>40944</v>
      </c>
      <c r="K1135" s="6">
        <v>40944</v>
      </c>
      <c r="L1135" s="3">
        <f t="shared" si="2"/>
        <v>7</v>
      </c>
      <c r="M1135" s="3" t="s">
        <v>87</v>
      </c>
      <c r="N1135" s="1" t="s">
        <v>7328</v>
      </c>
      <c r="O1135" s="1">
        <v>245</v>
      </c>
      <c r="P1135" s="4">
        <f t="shared" si="10"/>
        <v>192147.66666666666</v>
      </c>
      <c r="Q1135" s="1">
        <v>1152886</v>
      </c>
      <c r="R1135" s="1" t="s">
        <v>7329</v>
      </c>
      <c r="S1135" s="1" t="s">
        <v>7330</v>
      </c>
      <c r="T1135" s="1" t="s">
        <v>7331</v>
      </c>
      <c r="U1135" s="7" t="s">
        <v>7332</v>
      </c>
      <c r="V1135" s="1">
        <v>0</v>
      </c>
      <c r="W1135" s="1">
        <v>251</v>
      </c>
      <c r="X1135" s="1">
        <v>35</v>
      </c>
      <c r="Y1135" s="1">
        <v>215</v>
      </c>
      <c r="Z1135" s="1">
        <v>600</v>
      </c>
      <c r="AA1135" s="1">
        <v>75</v>
      </c>
      <c r="AB1135" s="1">
        <v>857</v>
      </c>
      <c r="AC1135" s="1">
        <v>287</v>
      </c>
      <c r="AD1135" s="1">
        <v>1380</v>
      </c>
      <c r="AE1135" s="1">
        <v>116</v>
      </c>
      <c r="AF1135" s="1">
        <v>100</v>
      </c>
      <c r="AG1135" s="1">
        <v>226</v>
      </c>
      <c r="AH1135" s="1">
        <v>49</v>
      </c>
      <c r="AI1135" s="1">
        <v>702</v>
      </c>
      <c r="AJ1135" s="1">
        <v>91</v>
      </c>
      <c r="AK1135" s="3">
        <f t="shared" si="4"/>
        <v>1380</v>
      </c>
      <c r="AL1135" s="1" t="s">
        <v>28</v>
      </c>
    </row>
    <row r="1136" spans="1:38" ht="15.75" customHeight="1">
      <c r="A1136" s="1">
        <v>1136</v>
      </c>
      <c r="B1136" s="1">
        <v>1136</v>
      </c>
      <c r="C1136" s="1" t="s">
        <v>7333</v>
      </c>
      <c r="D1136" s="1" t="s">
        <v>7334</v>
      </c>
      <c r="E1136" s="1">
        <v>543</v>
      </c>
      <c r="F1136" s="2">
        <f t="shared" si="0"/>
        <v>9.0500000000000007</v>
      </c>
      <c r="G1136" s="5">
        <v>40857</v>
      </c>
      <c r="H1136" s="3">
        <f t="shared" si="1"/>
        <v>4</v>
      </c>
      <c r="I1136" s="3" t="s">
        <v>55</v>
      </c>
      <c r="J1136" s="5">
        <v>40945</v>
      </c>
      <c r="K1136" s="6">
        <v>40945</v>
      </c>
      <c r="L1136" s="3">
        <f t="shared" si="2"/>
        <v>1</v>
      </c>
      <c r="M1136" s="3" t="s">
        <v>40</v>
      </c>
      <c r="N1136" s="1" t="s">
        <v>2873</v>
      </c>
      <c r="O1136" s="1">
        <v>86</v>
      </c>
      <c r="P1136" s="4">
        <f t="shared" si="10"/>
        <v>199406</v>
      </c>
      <c r="Q1136" s="1">
        <v>1196436</v>
      </c>
      <c r="R1136" s="1" t="s">
        <v>7335</v>
      </c>
      <c r="S1136" s="1" t="s">
        <v>7336</v>
      </c>
      <c r="T1136" s="1" t="s">
        <v>7337</v>
      </c>
      <c r="U1136" s="7" t="s">
        <v>7338</v>
      </c>
      <c r="V1136" s="1">
        <v>34</v>
      </c>
      <c r="W1136" s="1">
        <v>22</v>
      </c>
      <c r="X1136" s="1">
        <v>94</v>
      </c>
      <c r="Y1136" s="1">
        <v>5</v>
      </c>
      <c r="Z1136" s="1">
        <v>351</v>
      </c>
      <c r="AA1136" s="1">
        <v>13</v>
      </c>
      <c r="AB1136" s="1">
        <v>542</v>
      </c>
      <c r="AC1136" s="1">
        <v>65</v>
      </c>
      <c r="AD1136" s="1">
        <v>64</v>
      </c>
      <c r="AE1136" s="1">
        <v>37</v>
      </c>
      <c r="AF1136" s="1">
        <v>25</v>
      </c>
      <c r="AG1136" s="1">
        <v>103</v>
      </c>
      <c r="AH1136" s="1">
        <v>8</v>
      </c>
      <c r="AI1136" s="1">
        <v>40</v>
      </c>
      <c r="AJ1136" s="1">
        <v>13</v>
      </c>
      <c r="AK1136" s="3">
        <f t="shared" si="4"/>
        <v>542</v>
      </c>
      <c r="AL1136" s="1" t="s">
        <v>26</v>
      </c>
    </row>
    <row r="1137" spans="1:38" ht="15.75" customHeight="1">
      <c r="A1137" s="1">
        <v>1137</v>
      </c>
      <c r="B1137" s="1">
        <v>1137</v>
      </c>
      <c r="C1137" s="1" t="s">
        <v>7339</v>
      </c>
      <c r="D1137" s="1" t="s">
        <v>7340</v>
      </c>
      <c r="E1137" s="1">
        <v>1052</v>
      </c>
      <c r="F1137" s="2">
        <f t="shared" si="0"/>
        <v>17.533333333333335</v>
      </c>
      <c r="G1137" s="5">
        <v>40809</v>
      </c>
      <c r="H1137" s="3">
        <f t="shared" si="1"/>
        <v>5</v>
      </c>
      <c r="I1137" s="3" t="s">
        <v>39</v>
      </c>
      <c r="J1137" s="5">
        <v>40946</v>
      </c>
      <c r="K1137" s="6">
        <v>40946</v>
      </c>
      <c r="L1137" s="3">
        <f t="shared" si="2"/>
        <v>2</v>
      </c>
      <c r="M1137" s="3" t="s">
        <v>71</v>
      </c>
      <c r="N1137" s="1" t="s">
        <v>5800</v>
      </c>
      <c r="O1137" s="1">
        <v>180</v>
      </c>
      <c r="P1137" s="4">
        <f t="shared" si="10"/>
        <v>80961.5</v>
      </c>
      <c r="Q1137" s="1">
        <v>485769</v>
      </c>
      <c r="R1137" s="1" t="s">
        <v>7341</v>
      </c>
      <c r="S1137" s="1" t="s">
        <v>7342</v>
      </c>
      <c r="T1137" s="1" t="s">
        <v>7343</v>
      </c>
      <c r="U1137" s="7" t="s">
        <v>7344</v>
      </c>
      <c r="V1137" s="1">
        <v>23</v>
      </c>
      <c r="W1137" s="1">
        <v>1</v>
      </c>
      <c r="X1137" s="1">
        <v>18</v>
      </c>
      <c r="Y1137" s="1">
        <v>35</v>
      </c>
      <c r="Z1137" s="1">
        <v>40</v>
      </c>
      <c r="AA1137" s="1">
        <v>18</v>
      </c>
      <c r="AB1137" s="1">
        <v>291</v>
      </c>
      <c r="AC1137" s="1">
        <v>7</v>
      </c>
      <c r="AD1137" s="1">
        <v>18</v>
      </c>
      <c r="AE1137" s="1">
        <v>40</v>
      </c>
      <c r="AF1137" s="1">
        <v>37</v>
      </c>
      <c r="AG1137" s="1">
        <v>42</v>
      </c>
      <c r="AH1137" s="1">
        <v>12</v>
      </c>
      <c r="AI1137" s="1">
        <v>222</v>
      </c>
      <c r="AJ1137" s="1">
        <v>60</v>
      </c>
      <c r="AK1137" s="3">
        <f t="shared" si="4"/>
        <v>291</v>
      </c>
      <c r="AL1137" s="1" t="s">
        <v>26</v>
      </c>
    </row>
    <row r="1138" spans="1:38" ht="15.75" customHeight="1">
      <c r="A1138" s="1">
        <v>1138</v>
      </c>
      <c r="B1138" s="1">
        <v>1138</v>
      </c>
      <c r="C1138" s="1" t="s">
        <v>7345</v>
      </c>
      <c r="D1138" s="1" t="s">
        <v>7346</v>
      </c>
      <c r="E1138" s="1">
        <v>653</v>
      </c>
      <c r="F1138" s="2">
        <f t="shared" si="0"/>
        <v>10.883333333333333</v>
      </c>
      <c r="G1138" s="5">
        <v>40513</v>
      </c>
      <c r="H1138" s="3">
        <f t="shared" si="1"/>
        <v>3</v>
      </c>
      <c r="I1138" s="3" t="s">
        <v>79</v>
      </c>
      <c r="J1138" s="5">
        <v>40947</v>
      </c>
      <c r="K1138" s="6">
        <v>40947</v>
      </c>
      <c r="L1138" s="3">
        <f t="shared" si="2"/>
        <v>3</v>
      </c>
      <c r="M1138" s="3" t="s">
        <v>79</v>
      </c>
      <c r="N1138" s="1" t="s">
        <v>7347</v>
      </c>
      <c r="O1138" s="1">
        <v>94</v>
      </c>
      <c r="P1138" s="4">
        <f t="shared" si="10"/>
        <v>107023.66666666667</v>
      </c>
      <c r="Q1138" s="1">
        <v>642142</v>
      </c>
      <c r="R1138" s="1" t="s">
        <v>7348</v>
      </c>
      <c r="S1138" s="1" t="s">
        <v>7349</v>
      </c>
      <c r="T1138" s="1" t="s">
        <v>7350</v>
      </c>
      <c r="U1138" s="7" t="s">
        <v>7351</v>
      </c>
      <c r="V1138" s="1">
        <v>28</v>
      </c>
      <c r="W1138" s="1">
        <v>64</v>
      </c>
      <c r="X1138" s="1">
        <v>11</v>
      </c>
      <c r="Y1138" s="1">
        <v>64</v>
      </c>
      <c r="Z1138" s="1">
        <v>47</v>
      </c>
      <c r="AA1138" s="1">
        <v>9</v>
      </c>
      <c r="AB1138" s="1">
        <v>92</v>
      </c>
      <c r="AC1138" s="1">
        <v>17</v>
      </c>
      <c r="AD1138" s="1">
        <v>164</v>
      </c>
      <c r="AE1138" s="1">
        <v>13</v>
      </c>
      <c r="AF1138" s="1">
        <v>13</v>
      </c>
      <c r="AG1138" s="1">
        <v>45</v>
      </c>
      <c r="AH1138" s="1">
        <v>10</v>
      </c>
      <c r="AI1138" s="1">
        <v>44</v>
      </c>
      <c r="AJ1138" s="1">
        <v>32</v>
      </c>
      <c r="AK1138" s="3">
        <f t="shared" si="4"/>
        <v>164</v>
      </c>
      <c r="AL1138" s="1" t="s">
        <v>28</v>
      </c>
    </row>
    <row r="1139" spans="1:38" ht="15.75" customHeight="1">
      <c r="A1139" s="1">
        <v>1139</v>
      </c>
      <c r="B1139" s="1">
        <v>1139</v>
      </c>
      <c r="C1139" s="1" t="s">
        <v>7352</v>
      </c>
      <c r="D1139" s="1" t="s">
        <v>6177</v>
      </c>
      <c r="E1139" s="1">
        <v>1103</v>
      </c>
      <c r="F1139" s="2">
        <f t="shared" si="0"/>
        <v>18.383333333333333</v>
      </c>
      <c r="G1139" s="5">
        <v>40857</v>
      </c>
      <c r="H1139" s="3">
        <f t="shared" si="1"/>
        <v>4</v>
      </c>
      <c r="I1139" s="3" t="s">
        <v>55</v>
      </c>
      <c r="J1139" s="5">
        <v>40948</v>
      </c>
      <c r="K1139" s="6">
        <v>40948</v>
      </c>
      <c r="L1139" s="3">
        <f t="shared" si="2"/>
        <v>4</v>
      </c>
      <c r="M1139" s="3" t="s">
        <v>55</v>
      </c>
      <c r="N1139" s="1" t="s">
        <v>6178</v>
      </c>
      <c r="O1139" s="1">
        <v>78</v>
      </c>
      <c r="P1139" s="4">
        <f t="shared" si="10"/>
        <v>177214.66666666666</v>
      </c>
      <c r="Q1139" s="1">
        <v>1063288</v>
      </c>
      <c r="R1139" s="1" t="s">
        <v>7353</v>
      </c>
      <c r="S1139" s="1" t="s">
        <v>7354</v>
      </c>
      <c r="T1139" s="1" t="s">
        <v>7355</v>
      </c>
      <c r="U1139" s="7" t="s">
        <v>7356</v>
      </c>
      <c r="V1139" s="1">
        <v>28</v>
      </c>
      <c r="W1139" s="1">
        <v>28</v>
      </c>
      <c r="X1139" s="1">
        <v>6</v>
      </c>
      <c r="Y1139" s="1">
        <v>28</v>
      </c>
      <c r="Z1139" s="1">
        <v>558</v>
      </c>
      <c r="AA1139" s="1">
        <v>763</v>
      </c>
      <c r="AB1139" s="1">
        <v>749</v>
      </c>
      <c r="AC1139" s="1">
        <v>174</v>
      </c>
      <c r="AD1139" s="1">
        <v>51</v>
      </c>
      <c r="AE1139" s="1">
        <v>132</v>
      </c>
      <c r="AF1139" s="1">
        <v>30</v>
      </c>
      <c r="AG1139" s="1">
        <v>22</v>
      </c>
      <c r="AH1139" s="1">
        <v>8</v>
      </c>
      <c r="AI1139" s="1">
        <v>247</v>
      </c>
      <c r="AJ1139" s="1">
        <v>1</v>
      </c>
      <c r="AK1139" s="3">
        <f t="shared" si="4"/>
        <v>763</v>
      </c>
      <c r="AL1139" s="1" t="s">
        <v>25</v>
      </c>
    </row>
    <row r="1140" spans="1:38" ht="15.75" customHeight="1">
      <c r="A1140" s="1">
        <v>1140</v>
      </c>
      <c r="B1140" s="1">
        <v>1140</v>
      </c>
      <c r="C1140" s="1" t="s">
        <v>7357</v>
      </c>
      <c r="D1140" s="1" t="s">
        <v>7358</v>
      </c>
      <c r="E1140" s="1">
        <v>381</v>
      </c>
      <c r="F1140" s="2">
        <f t="shared" si="0"/>
        <v>6.35</v>
      </c>
      <c r="G1140" s="5">
        <v>40854</v>
      </c>
      <c r="H1140" s="3">
        <f t="shared" si="1"/>
        <v>1</v>
      </c>
      <c r="I1140" s="3" t="s">
        <v>40</v>
      </c>
      <c r="J1140" s="5">
        <v>40949</v>
      </c>
      <c r="K1140" s="6">
        <v>40949</v>
      </c>
      <c r="L1140" s="3">
        <f t="shared" si="2"/>
        <v>5</v>
      </c>
      <c r="M1140" s="3" t="s">
        <v>39</v>
      </c>
      <c r="N1140" s="1" t="s">
        <v>7359</v>
      </c>
      <c r="O1140" s="1">
        <v>111</v>
      </c>
      <c r="P1140" s="4">
        <f t="shared" si="10"/>
        <v>613470</v>
      </c>
      <c r="Q1140" s="1">
        <v>3680820</v>
      </c>
      <c r="R1140" s="1" t="s">
        <v>7360</v>
      </c>
      <c r="S1140" s="1" t="s">
        <v>7361</v>
      </c>
      <c r="T1140" s="1" t="s">
        <v>7362</v>
      </c>
      <c r="U1140" s="7" t="s">
        <v>7363</v>
      </c>
      <c r="V1140" s="1">
        <v>44</v>
      </c>
      <c r="W1140" s="1">
        <v>334</v>
      </c>
      <c r="X1140" s="1">
        <v>11</v>
      </c>
      <c r="Y1140" s="1">
        <v>21</v>
      </c>
      <c r="Z1140" s="1">
        <v>473</v>
      </c>
      <c r="AA1140" s="1">
        <v>75</v>
      </c>
      <c r="AB1140" s="1">
        <v>178</v>
      </c>
      <c r="AC1140" s="1">
        <v>387</v>
      </c>
      <c r="AD1140" s="1">
        <v>449</v>
      </c>
      <c r="AE1140" s="1">
        <v>149</v>
      </c>
      <c r="AF1140" s="1">
        <v>44</v>
      </c>
      <c r="AG1140" s="1">
        <v>176</v>
      </c>
      <c r="AH1140" s="1">
        <v>26</v>
      </c>
      <c r="AI1140" s="1">
        <v>31</v>
      </c>
      <c r="AJ1140" s="1">
        <v>43</v>
      </c>
      <c r="AK1140" s="3">
        <f t="shared" si="4"/>
        <v>473</v>
      </c>
      <c r="AL1140" s="1" t="s">
        <v>24</v>
      </c>
    </row>
    <row r="1141" spans="1:38" ht="15.75" customHeight="1">
      <c r="A1141" s="1">
        <v>1141</v>
      </c>
      <c r="B1141" s="1">
        <v>1141</v>
      </c>
      <c r="C1141" s="1" t="s">
        <v>7364</v>
      </c>
      <c r="D1141" s="1" t="s">
        <v>7365</v>
      </c>
      <c r="E1141" s="1">
        <v>374</v>
      </c>
      <c r="F1141" s="2">
        <f t="shared" si="0"/>
        <v>6.2333333333333334</v>
      </c>
      <c r="G1141" s="5">
        <v>40443</v>
      </c>
      <c r="H1141" s="3">
        <f t="shared" si="1"/>
        <v>3</v>
      </c>
      <c r="I1141" s="3" t="s">
        <v>79</v>
      </c>
      <c r="J1141" s="5">
        <v>40950</v>
      </c>
      <c r="K1141" s="6">
        <v>40950</v>
      </c>
      <c r="L1141" s="3">
        <f t="shared" si="2"/>
        <v>6</v>
      </c>
      <c r="M1141" s="3" t="s">
        <v>63</v>
      </c>
      <c r="N1141" s="1" t="s">
        <v>7366</v>
      </c>
      <c r="O1141" s="1">
        <v>267</v>
      </c>
      <c r="P1141" s="4">
        <f t="shared" si="10"/>
        <v>519991.16666666669</v>
      </c>
      <c r="Q1141" s="1">
        <v>3119947</v>
      </c>
      <c r="R1141" s="1" t="s">
        <v>7367</v>
      </c>
      <c r="S1141" s="1" t="s">
        <v>7368</v>
      </c>
      <c r="T1141" s="1" t="s">
        <v>7369</v>
      </c>
      <c r="U1141" s="7" t="s">
        <v>7370</v>
      </c>
      <c r="V1141" s="1">
        <v>38</v>
      </c>
      <c r="W1141" s="1">
        <v>737</v>
      </c>
      <c r="X1141" s="1">
        <v>26</v>
      </c>
      <c r="Y1141" s="1">
        <v>297</v>
      </c>
      <c r="Z1141" s="1">
        <v>443</v>
      </c>
      <c r="AA1141" s="1">
        <v>1156</v>
      </c>
      <c r="AB1141" s="1">
        <v>229</v>
      </c>
      <c r="AC1141" s="1">
        <v>200</v>
      </c>
      <c r="AD1141" s="1">
        <v>3779</v>
      </c>
      <c r="AE1141" s="1">
        <v>176</v>
      </c>
      <c r="AF1141" s="1">
        <v>23</v>
      </c>
      <c r="AG1141" s="1">
        <v>94</v>
      </c>
      <c r="AH1141" s="1">
        <v>21</v>
      </c>
      <c r="AI1141" s="1">
        <v>847</v>
      </c>
      <c r="AJ1141" s="1">
        <v>34</v>
      </c>
      <c r="AK1141" s="3">
        <f t="shared" si="4"/>
        <v>3779</v>
      </c>
      <c r="AL1141" s="1" t="s">
        <v>28</v>
      </c>
    </row>
    <row r="1142" spans="1:38" ht="15.75" customHeight="1">
      <c r="A1142" s="1">
        <v>1142</v>
      </c>
      <c r="B1142" s="1">
        <v>1142</v>
      </c>
      <c r="C1142" s="1" t="s">
        <v>7371</v>
      </c>
      <c r="D1142" s="1" t="s">
        <v>7372</v>
      </c>
      <c r="E1142" s="1">
        <v>1118</v>
      </c>
      <c r="F1142" s="2">
        <f t="shared" si="0"/>
        <v>18.633333333333333</v>
      </c>
      <c r="G1142" s="5">
        <v>40655</v>
      </c>
      <c r="H1142" s="3">
        <f t="shared" si="1"/>
        <v>5</v>
      </c>
      <c r="I1142" s="3" t="s">
        <v>39</v>
      </c>
      <c r="J1142" s="5">
        <v>40951</v>
      </c>
      <c r="K1142" s="6">
        <v>40951</v>
      </c>
      <c r="L1142" s="3">
        <f t="shared" si="2"/>
        <v>7</v>
      </c>
      <c r="M1142" s="3" t="s">
        <v>87</v>
      </c>
      <c r="N1142" s="1" t="s">
        <v>7373</v>
      </c>
      <c r="O1142" s="1">
        <v>70</v>
      </c>
      <c r="P1142" s="4">
        <f t="shared" si="10"/>
        <v>20045.666666666668</v>
      </c>
      <c r="Q1142" s="1">
        <v>120274</v>
      </c>
      <c r="R1142" s="1" t="s">
        <v>7374</v>
      </c>
      <c r="S1142" s="1" t="s">
        <v>7375</v>
      </c>
      <c r="T1142" s="1" t="s">
        <v>7376</v>
      </c>
      <c r="U1142" s="7" t="s">
        <v>7377</v>
      </c>
      <c r="V1142" s="1">
        <v>0</v>
      </c>
      <c r="W1142" s="1">
        <v>32</v>
      </c>
      <c r="X1142" s="1">
        <v>0</v>
      </c>
      <c r="Y1142" s="1">
        <v>147</v>
      </c>
      <c r="Z1142" s="1">
        <v>61</v>
      </c>
      <c r="AA1142" s="1">
        <v>4</v>
      </c>
      <c r="AB1142" s="1">
        <v>45</v>
      </c>
      <c r="AC1142" s="1">
        <v>5</v>
      </c>
      <c r="AD1142" s="1">
        <v>204</v>
      </c>
      <c r="AE1142" s="1">
        <v>21</v>
      </c>
      <c r="AF1142" s="1">
        <v>10</v>
      </c>
      <c r="AG1142" s="1">
        <v>22</v>
      </c>
      <c r="AH1142" s="1">
        <v>9</v>
      </c>
      <c r="AI1142" s="1">
        <v>62</v>
      </c>
      <c r="AJ1142" s="1">
        <v>10</v>
      </c>
      <c r="AK1142" s="3">
        <f t="shared" si="4"/>
        <v>204</v>
      </c>
      <c r="AL1142" s="1" t="s">
        <v>28</v>
      </c>
    </row>
    <row r="1143" spans="1:38" ht="15.75" customHeight="1">
      <c r="A1143" s="1">
        <v>1143</v>
      </c>
      <c r="B1143" s="1">
        <v>1143</v>
      </c>
      <c r="C1143" s="1" t="s">
        <v>7378</v>
      </c>
      <c r="D1143" s="1" t="s">
        <v>7379</v>
      </c>
      <c r="E1143" s="1">
        <v>1068</v>
      </c>
      <c r="F1143" s="2">
        <f t="shared" si="0"/>
        <v>17.8</v>
      </c>
      <c r="G1143" s="5">
        <v>40513</v>
      </c>
      <c r="H1143" s="3">
        <f t="shared" si="1"/>
        <v>3</v>
      </c>
      <c r="I1143" s="3" t="s">
        <v>79</v>
      </c>
      <c r="J1143" s="5">
        <v>40952</v>
      </c>
      <c r="K1143" s="6">
        <v>40952</v>
      </c>
      <c r="L1143" s="3">
        <f t="shared" si="2"/>
        <v>1</v>
      </c>
      <c r="M1143" s="3" t="s">
        <v>40</v>
      </c>
      <c r="N1143" s="1" t="s">
        <v>492</v>
      </c>
      <c r="O1143" s="1">
        <v>101</v>
      </c>
      <c r="P1143" s="4">
        <f t="shared" si="10"/>
        <v>75117.666666666672</v>
      </c>
      <c r="Q1143" s="1">
        <v>450706</v>
      </c>
      <c r="R1143" s="1" t="s">
        <v>7380</v>
      </c>
      <c r="S1143" s="1" t="s">
        <v>7381</v>
      </c>
      <c r="T1143" s="1" t="s">
        <v>7382</v>
      </c>
      <c r="U1143" s="7" t="s">
        <v>7383</v>
      </c>
      <c r="V1143" s="1">
        <v>23</v>
      </c>
      <c r="W1143" s="1">
        <v>4</v>
      </c>
      <c r="X1143" s="1">
        <v>11</v>
      </c>
      <c r="Y1143" s="1">
        <v>67</v>
      </c>
      <c r="Z1143" s="1">
        <v>81</v>
      </c>
      <c r="AA1143" s="1">
        <v>6</v>
      </c>
      <c r="AB1143" s="1">
        <v>292</v>
      </c>
      <c r="AC1143" s="1">
        <v>11</v>
      </c>
      <c r="AD1143" s="1">
        <v>73</v>
      </c>
      <c r="AE1143" s="1">
        <v>114</v>
      </c>
      <c r="AF1143" s="1">
        <v>9</v>
      </c>
      <c r="AG1143" s="1">
        <v>26</v>
      </c>
      <c r="AH1143" s="1">
        <v>6</v>
      </c>
      <c r="AI1143" s="1">
        <v>195</v>
      </c>
      <c r="AJ1143" s="1">
        <v>23</v>
      </c>
      <c r="AK1143" s="3">
        <f t="shared" si="4"/>
        <v>292</v>
      </c>
      <c r="AL1143" s="1" t="s">
        <v>26</v>
      </c>
    </row>
    <row r="1144" spans="1:38" ht="15.75" customHeight="1">
      <c r="A1144" s="1">
        <v>1144</v>
      </c>
      <c r="B1144" s="1">
        <v>1144</v>
      </c>
      <c r="C1144" s="1" t="s">
        <v>7384</v>
      </c>
      <c r="D1144" s="1" t="s">
        <v>7385</v>
      </c>
      <c r="E1144" s="1">
        <v>677</v>
      </c>
      <c r="F1144" s="2">
        <f t="shared" si="0"/>
        <v>11.283333333333333</v>
      </c>
      <c r="G1144" s="5">
        <v>40857</v>
      </c>
      <c r="H1144" s="3">
        <f t="shared" si="1"/>
        <v>4</v>
      </c>
      <c r="I1144" s="3" t="s">
        <v>55</v>
      </c>
      <c r="J1144" s="5">
        <v>40953</v>
      </c>
      <c r="K1144" s="6">
        <v>40953</v>
      </c>
      <c r="L1144" s="3">
        <f t="shared" si="2"/>
        <v>2</v>
      </c>
      <c r="M1144" s="3" t="s">
        <v>71</v>
      </c>
      <c r="N1144" s="1" t="s">
        <v>243</v>
      </c>
      <c r="O1144" s="1">
        <v>353</v>
      </c>
      <c r="P1144" s="4">
        <f t="shared" si="10"/>
        <v>730749.5</v>
      </c>
      <c r="Q1144" s="1">
        <v>4384497</v>
      </c>
      <c r="R1144" s="1" t="s">
        <v>7386</v>
      </c>
      <c r="S1144" s="1" t="s">
        <v>7387</v>
      </c>
      <c r="T1144" s="1" t="s">
        <v>7388</v>
      </c>
      <c r="U1144" s="7" t="s">
        <v>7389</v>
      </c>
      <c r="V1144" s="1">
        <v>38</v>
      </c>
      <c r="W1144" s="1">
        <v>107</v>
      </c>
      <c r="X1144" s="1">
        <v>68</v>
      </c>
      <c r="Y1144" s="1">
        <v>45</v>
      </c>
      <c r="Z1144" s="1">
        <v>153</v>
      </c>
      <c r="AA1144" s="1">
        <v>1337</v>
      </c>
      <c r="AB1144" s="1">
        <v>527</v>
      </c>
      <c r="AC1144" s="1">
        <v>96</v>
      </c>
      <c r="AD1144" s="1">
        <v>238</v>
      </c>
      <c r="AE1144" s="1">
        <v>21</v>
      </c>
      <c r="AF1144" s="1">
        <v>136</v>
      </c>
      <c r="AG1144" s="1">
        <v>418</v>
      </c>
      <c r="AH1144" s="1">
        <v>425</v>
      </c>
      <c r="AI1144" s="1">
        <v>137</v>
      </c>
      <c r="AJ1144" s="1">
        <v>519</v>
      </c>
      <c r="AK1144" s="3">
        <f t="shared" si="4"/>
        <v>1337</v>
      </c>
      <c r="AL1144" s="1" t="s">
        <v>25</v>
      </c>
    </row>
    <row r="1145" spans="1:38" ht="15.75" customHeight="1">
      <c r="A1145" s="1">
        <v>1145</v>
      </c>
      <c r="B1145" s="1">
        <v>1145</v>
      </c>
      <c r="C1145" s="1" t="s">
        <v>7390</v>
      </c>
      <c r="D1145" s="1" t="s">
        <v>7391</v>
      </c>
      <c r="E1145" s="1">
        <v>199</v>
      </c>
      <c r="F1145" s="2">
        <f t="shared" si="0"/>
        <v>3.3166666666666669</v>
      </c>
      <c r="G1145" s="5">
        <v>40487</v>
      </c>
      <c r="H1145" s="3">
        <f t="shared" si="1"/>
        <v>5</v>
      </c>
      <c r="I1145" s="3" t="s">
        <v>39</v>
      </c>
      <c r="J1145" s="5">
        <v>40953</v>
      </c>
      <c r="K1145" s="6">
        <v>40953</v>
      </c>
      <c r="L1145" s="3">
        <f t="shared" si="2"/>
        <v>2</v>
      </c>
      <c r="M1145" s="3" t="s">
        <v>71</v>
      </c>
      <c r="N1145" s="1" t="s">
        <v>7392</v>
      </c>
      <c r="O1145" s="1">
        <v>15</v>
      </c>
      <c r="P1145" s="4">
        <f t="shared" si="10"/>
        <v>36308.5</v>
      </c>
      <c r="Q1145" s="1">
        <v>217851</v>
      </c>
      <c r="R1145" s="1" t="s">
        <v>7393</v>
      </c>
      <c r="S1145" s="1" t="s">
        <v>7394</v>
      </c>
      <c r="T1145" s="1" t="s">
        <v>7395</v>
      </c>
      <c r="U1145" s="7" t="s">
        <v>7396</v>
      </c>
      <c r="V1145" s="1">
        <v>0</v>
      </c>
      <c r="W1145" s="1">
        <v>38</v>
      </c>
      <c r="X1145" s="1">
        <v>2</v>
      </c>
      <c r="Y1145" s="1">
        <v>5</v>
      </c>
      <c r="Z1145" s="1">
        <v>0</v>
      </c>
      <c r="AA1145" s="1">
        <v>8</v>
      </c>
      <c r="AB1145" s="1">
        <v>0</v>
      </c>
      <c r="AC1145" s="1">
        <v>6</v>
      </c>
      <c r="AD1145" s="1">
        <v>14</v>
      </c>
      <c r="AE1145" s="1">
        <v>4</v>
      </c>
      <c r="AF1145" s="1">
        <v>3</v>
      </c>
      <c r="AG1145" s="1">
        <v>30</v>
      </c>
      <c r="AH1145" s="1">
        <v>7</v>
      </c>
      <c r="AI1145" s="1">
        <v>2</v>
      </c>
      <c r="AJ1145" s="1">
        <v>4</v>
      </c>
      <c r="AK1145" s="3">
        <f t="shared" si="4"/>
        <v>38</v>
      </c>
      <c r="AL1145" s="1" t="s">
        <v>31</v>
      </c>
    </row>
    <row r="1146" spans="1:38" ht="15.75" customHeight="1">
      <c r="A1146" s="1">
        <v>1146</v>
      </c>
      <c r="B1146" s="1">
        <v>1146</v>
      </c>
      <c r="C1146" s="1" t="s">
        <v>7397</v>
      </c>
      <c r="D1146" s="1" t="s">
        <v>7398</v>
      </c>
      <c r="E1146" s="1">
        <v>372</v>
      </c>
      <c r="F1146" s="2">
        <f t="shared" si="0"/>
        <v>6.2</v>
      </c>
      <c r="G1146" s="5">
        <v>40636</v>
      </c>
      <c r="H1146" s="3">
        <f t="shared" si="1"/>
        <v>7</v>
      </c>
      <c r="I1146" s="3" t="s">
        <v>87</v>
      </c>
      <c r="J1146" s="5">
        <v>40954</v>
      </c>
      <c r="K1146" s="6">
        <v>40954</v>
      </c>
      <c r="L1146" s="3">
        <f t="shared" si="2"/>
        <v>3</v>
      </c>
      <c r="M1146" s="3" t="s">
        <v>79</v>
      </c>
      <c r="N1146" s="1" t="s">
        <v>7399</v>
      </c>
      <c r="O1146" s="1">
        <v>42</v>
      </c>
      <c r="P1146" s="4">
        <f t="shared" si="10"/>
        <v>48097.5</v>
      </c>
      <c r="Q1146" s="1">
        <v>288585</v>
      </c>
      <c r="R1146" s="1" t="s">
        <v>7400</v>
      </c>
      <c r="S1146" s="1" t="s">
        <v>7401</v>
      </c>
      <c r="T1146" s="1" t="s">
        <v>7402</v>
      </c>
      <c r="U1146" s="7" t="s">
        <v>7403</v>
      </c>
      <c r="V1146" s="1">
        <v>31</v>
      </c>
      <c r="W1146" s="1">
        <v>2</v>
      </c>
      <c r="X1146" s="1">
        <v>8</v>
      </c>
      <c r="Y1146" s="1">
        <v>2</v>
      </c>
      <c r="Z1146" s="1">
        <v>15</v>
      </c>
      <c r="AA1146" s="1">
        <v>6</v>
      </c>
      <c r="AB1146" s="1">
        <v>50</v>
      </c>
      <c r="AC1146" s="1">
        <v>38</v>
      </c>
      <c r="AD1146" s="1">
        <v>29</v>
      </c>
      <c r="AE1146" s="1">
        <v>4</v>
      </c>
      <c r="AF1146" s="1">
        <v>3</v>
      </c>
      <c r="AG1146" s="1">
        <v>27</v>
      </c>
      <c r="AH1146" s="1">
        <v>2</v>
      </c>
      <c r="AI1146" s="1">
        <v>38</v>
      </c>
      <c r="AJ1146" s="1">
        <v>17</v>
      </c>
      <c r="AK1146" s="3">
        <f t="shared" si="4"/>
        <v>50</v>
      </c>
      <c r="AL1146" s="1" t="s">
        <v>26</v>
      </c>
    </row>
    <row r="1147" spans="1:38" ht="15.75" customHeight="1">
      <c r="A1147" s="1">
        <v>1147</v>
      </c>
      <c r="B1147" s="1">
        <v>1147</v>
      </c>
      <c r="C1147" s="1" t="s">
        <v>7404</v>
      </c>
      <c r="D1147" s="1" t="s">
        <v>7405</v>
      </c>
      <c r="E1147" s="1">
        <v>1006</v>
      </c>
      <c r="F1147" s="2">
        <f t="shared" si="0"/>
        <v>16.766666666666666</v>
      </c>
      <c r="G1147" s="5">
        <v>40265</v>
      </c>
      <c r="H1147" s="3">
        <f t="shared" si="1"/>
        <v>7</v>
      </c>
      <c r="I1147" s="3" t="s">
        <v>87</v>
      </c>
      <c r="J1147" s="5">
        <v>40955</v>
      </c>
      <c r="K1147" s="6">
        <v>40955</v>
      </c>
      <c r="L1147" s="3">
        <f t="shared" si="2"/>
        <v>4</v>
      </c>
      <c r="M1147" s="3" t="s">
        <v>55</v>
      </c>
      <c r="N1147" s="1" t="s">
        <v>779</v>
      </c>
      <c r="O1147" s="1">
        <v>44</v>
      </c>
      <c r="P1147" s="4">
        <f t="shared" si="10"/>
        <v>79742.666666666672</v>
      </c>
      <c r="Q1147" s="1">
        <v>478456</v>
      </c>
      <c r="R1147" s="1" t="s">
        <v>7406</v>
      </c>
      <c r="S1147" s="1" t="s">
        <v>7407</v>
      </c>
      <c r="T1147" s="1" t="s">
        <v>7408</v>
      </c>
      <c r="U1147" s="7" t="s">
        <v>7409</v>
      </c>
      <c r="V1147" s="1">
        <v>25</v>
      </c>
      <c r="W1147" s="1">
        <v>19</v>
      </c>
      <c r="X1147" s="1">
        <v>9</v>
      </c>
      <c r="Y1147" s="1">
        <v>8</v>
      </c>
      <c r="Z1147" s="1">
        <v>68</v>
      </c>
      <c r="AA1147" s="1">
        <v>33</v>
      </c>
      <c r="AB1147" s="1">
        <v>168</v>
      </c>
      <c r="AC1147" s="1">
        <v>39</v>
      </c>
      <c r="AD1147" s="1">
        <v>29</v>
      </c>
      <c r="AE1147" s="1">
        <v>19</v>
      </c>
      <c r="AF1147" s="1">
        <v>19</v>
      </c>
      <c r="AG1147" s="1">
        <v>40</v>
      </c>
      <c r="AH1147" s="1">
        <v>0</v>
      </c>
      <c r="AI1147" s="1">
        <v>16</v>
      </c>
      <c r="AJ1147" s="1">
        <v>6</v>
      </c>
      <c r="AK1147" s="3">
        <f t="shared" si="4"/>
        <v>168</v>
      </c>
      <c r="AL1147" s="1" t="s">
        <v>26</v>
      </c>
    </row>
    <row r="1148" spans="1:38" ht="15.75" customHeight="1">
      <c r="A1148" s="1">
        <v>1148</v>
      </c>
      <c r="B1148" s="1">
        <v>1148</v>
      </c>
      <c r="C1148" s="1" t="s">
        <v>7410</v>
      </c>
      <c r="D1148" s="1" t="s">
        <v>7411</v>
      </c>
      <c r="E1148" s="1">
        <v>657</v>
      </c>
      <c r="F1148" s="2">
        <f t="shared" si="0"/>
        <v>10.95</v>
      </c>
      <c r="G1148" s="5">
        <v>40873</v>
      </c>
      <c r="H1148" s="3">
        <f t="shared" si="1"/>
        <v>6</v>
      </c>
      <c r="I1148" s="3" t="s">
        <v>63</v>
      </c>
      <c r="J1148" s="5">
        <v>40956</v>
      </c>
      <c r="K1148" s="6">
        <v>40956</v>
      </c>
      <c r="L1148" s="3">
        <f t="shared" si="2"/>
        <v>5</v>
      </c>
      <c r="M1148" s="3" t="s">
        <v>39</v>
      </c>
      <c r="N1148" s="1" t="s">
        <v>7412</v>
      </c>
      <c r="O1148" s="1">
        <v>36</v>
      </c>
      <c r="P1148" s="4">
        <f t="shared" si="10"/>
        <v>57940.666666666664</v>
      </c>
      <c r="Q1148" s="1">
        <v>347644</v>
      </c>
      <c r="R1148" s="1" t="s">
        <v>7413</v>
      </c>
      <c r="S1148" s="1" t="s">
        <v>7414</v>
      </c>
      <c r="T1148" s="1" t="s">
        <v>7415</v>
      </c>
      <c r="U1148" s="7" t="s">
        <v>7416</v>
      </c>
      <c r="V1148" s="1">
        <v>30</v>
      </c>
      <c r="W1148" s="1">
        <v>2</v>
      </c>
      <c r="X1148" s="1">
        <v>3</v>
      </c>
      <c r="Y1148" s="1">
        <v>5</v>
      </c>
      <c r="Z1148" s="1">
        <v>24</v>
      </c>
      <c r="AA1148" s="1">
        <v>0</v>
      </c>
      <c r="AB1148" s="1">
        <v>84</v>
      </c>
      <c r="AC1148" s="1">
        <v>13</v>
      </c>
      <c r="AD1148" s="1">
        <v>37</v>
      </c>
      <c r="AE1148" s="1">
        <v>4</v>
      </c>
      <c r="AF1148" s="1">
        <v>8</v>
      </c>
      <c r="AG1148" s="1">
        <v>27</v>
      </c>
      <c r="AH1148" s="1">
        <v>0</v>
      </c>
      <c r="AI1148" s="1">
        <v>40</v>
      </c>
      <c r="AJ1148" s="1">
        <v>15</v>
      </c>
      <c r="AK1148" s="3">
        <f t="shared" si="4"/>
        <v>84</v>
      </c>
      <c r="AL1148" s="1" t="s">
        <v>26</v>
      </c>
    </row>
    <row r="1149" spans="1:38" ht="15.75" customHeight="1">
      <c r="A1149" s="1">
        <v>1149</v>
      </c>
      <c r="B1149" s="1">
        <v>1149</v>
      </c>
      <c r="C1149" s="1" t="s">
        <v>7417</v>
      </c>
      <c r="D1149" s="1" t="s">
        <v>7418</v>
      </c>
      <c r="E1149" s="1">
        <v>1060</v>
      </c>
      <c r="F1149" s="2">
        <f t="shared" si="0"/>
        <v>17.666666666666668</v>
      </c>
      <c r="G1149" s="5">
        <v>40865</v>
      </c>
      <c r="H1149" s="3">
        <f t="shared" si="1"/>
        <v>5</v>
      </c>
      <c r="I1149" s="3" t="s">
        <v>39</v>
      </c>
      <c r="J1149" s="5">
        <v>40957</v>
      </c>
      <c r="K1149" s="6">
        <v>40957</v>
      </c>
      <c r="L1149" s="3">
        <f t="shared" si="2"/>
        <v>6</v>
      </c>
      <c r="M1149" s="3" t="s">
        <v>63</v>
      </c>
      <c r="N1149" s="1" t="s">
        <v>327</v>
      </c>
      <c r="O1149" s="1">
        <v>775</v>
      </c>
      <c r="P1149" s="4">
        <f t="shared" si="10"/>
        <v>132129.83333333334</v>
      </c>
      <c r="Q1149" s="1">
        <v>792779</v>
      </c>
      <c r="R1149" s="1" t="s">
        <v>7419</v>
      </c>
      <c r="S1149" s="1" t="s">
        <v>7420</v>
      </c>
      <c r="T1149" s="1" t="s">
        <v>7421</v>
      </c>
      <c r="U1149" s="7" t="s">
        <v>7422</v>
      </c>
      <c r="V1149" s="1">
        <v>23</v>
      </c>
      <c r="W1149" s="1">
        <v>117</v>
      </c>
      <c r="X1149" s="1">
        <v>16</v>
      </c>
      <c r="Y1149" s="1">
        <v>516</v>
      </c>
      <c r="Z1149" s="1">
        <v>116</v>
      </c>
      <c r="AA1149" s="1">
        <v>9</v>
      </c>
      <c r="AB1149" s="1">
        <v>660</v>
      </c>
      <c r="AC1149" s="1">
        <v>22</v>
      </c>
      <c r="AD1149" s="1">
        <v>528</v>
      </c>
      <c r="AE1149" s="1">
        <v>763</v>
      </c>
      <c r="AF1149" s="1">
        <v>57</v>
      </c>
      <c r="AG1149" s="1">
        <v>54</v>
      </c>
      <c r="AH1149" s="1">
        <v>62</v>
      </c>
      <c r="AI1149" s="1">
        <v>893</v>
      </c>
      <c r="AJ1149" s="1">
        <v>95</v>
      </c>
      <c r="AK1149" s="3">
        <f t="shared" si="4"/>
        <v>893</v>
      </c>
      <c r="AL1149" s="1" t="s">
        <v>33</v>
      </c>
    </row>
    <row r="1150" spans="1:38" ht="15.75" customHeight="1">
      <c r="A1150" s="1">
        <v>1150</v>
      </c>
      <c r="B1150" s="1">
        <v>1150</v>
      </c>
      <c r="C1150" s="1" t="s">
        <v>7423</v>
      </c>
      <c r="D1150" s="1" t="s">
        <v>6475</v>
      </c>
      <c r="E1150" s="1">
        <v>669</v>
      </c>
      <c r="F1150" s="2">
        <f t="shared" si="0"/>
        <v>11.15</v>
      </c>
      <c r="G1150" s="5">
        <v>40857</v>
      </c>
      <c r="H1150" s="3">
        <f t="shared" si="1"/>
        <v>4</v>
      </c>
      <c r="I1150" s="3" t="s">
        <v>55</v>
      </c>
      <c r="J1150" s="5">
        <v>40958</v>
      </c>
      <c r="K1150" s="6">
        <v>40958</v>
      </c>
      <c r="L1150" s="3">
        <f t="shared" si="2"/>
        <v>7</v>
      </c>
      <c r="M1150" s="3" t="s">
        <v>87</v>
      </c>
      <c r="N1150" s="1" t="s">
        <v>6476</v>
      </c>
      <c r="O1150" s="1">
        <v>80</v>
      </c>
      <c r="P1150" s="4">
        <f t="shared" si="10"/>
        <v>29232.5</v>
      </c>
      <c r="Q1150" s="1">
        <v>175395</v>
      </c>
      <c r="R1150" s="1" t="s">
        <v>7424</v>
      </c>
      <c r="S1150" s="1" t="s">
        <v>7425</v>
      </c>
      <c r="T1150" s="1" t="s">
        <v>7426</v>
      </c>
      <c r="U1150" s="7" t="s">
        <v>7427</v>
      </c>
      <c r="V1150" s="1">
        <v>0</v>
      </c>
      <c r="W1150" s="1">
        <v>138</v>
      </c>
      <c r="X1150" s="1">
        <v>2</v>
      </c>
      <c r="Y1150" s="1">
        <v>15</v>
      </c>
      <c r="Z1150" s="1">
        <v>109</v>
      </c>
      <c r="AA1150" s="1">
        <v>15</v>
      </c>
      <c r="AB1150" s="1">
        <v>145</v>
      </c>
      <c r="AC1150" s="1">
        <v>5</v>
      </c>
      <c r="AD1150" s="1">
        <v>169</v>
      </c>
      <c r="AE1150" s="1">
        <v>17</v>
      </c>
      <c r="AF1150" s="1">
        <v>20</v>
      </c>
      <c r="AG1150" s="1">
        <v>49</v>
      </c>
      <c r="AH1150" s="1">
        <v>5</v>
      </c>
      <c r="AI1150" s="1">
        <v>90</v>
      </c>
      <c r="AJ1150" s="1">
        <v>18</v>
      </c>
      <c r="AK1150" s="3">
        <f t="shared" si="4"/>
        <v>169</v>
      </c>
      <c r="AL1150" s="1" t="s">
        <v>28</v>
      </c>
    </row>
    <row r="1151" spans="1:38" ht="15.75" customHeight="1">
      <c r="A1151" s="1">
        <v>1151</v>
      </c>
      <c r="B1151" s="1">
        <v>1151</v>
      </c>
      <c r="C1151" s="1" t="s">
        <v>7428</v>
      </c>
      <c r="D1151" s="1" t="s">
        <v>7429</v>
      </c>
      <c r="E1151" s="1">
        <v>1177</v>
      </c>
      <c r="F1151" s="2">
        <f t="shared" si="0"/>
        <v>19.616666666666667</v>
      </c>
      <c r="G1151" s="5">
        <v>40736</v>
      </c>
      <c r="H1151" s="3">
        <f t="shared" si="1"/>
        <v>2</v>
      </c>
      <c r="I1151" s="3" t="s">
        <v>71</v>
      </c>
      <c r="J1151" s="5">
        <v>40959</v>
      </c>
      <c r="K1151" s="6">
        <v>40959</v>
      </c>
      <c r="L1151" s="3">
        <f t="shared" si="2"/>
        <v>1</v>
      </c>
      <c r="M1151" s="3" t="s">
        <v>40</v>
      </c>
      <c r="N1151" s="1" t="s">
        <v>7430</v>
      </c>
      <c r="O1151" s="1">
        <v>305</v>
      </c>
      <c r="P1151" s="4">
        <f t="shared" si="10"/>
        <v>163999</v>
      </c>
      <c r="Q1151" s="1">
        <v>983994</v>
      </c>
      <c r="R1151" s="1" t="s">
        <v>7431</v>
      </c>
      <c r="S1151" s="1" t="s">
        <v>7432</v>
      </c>
      <c r="T1151" s="1" t="s">
        <v>7433</v>
      </c>
      <c r="U1151" s="7" t="s">
        <v>7434</v>
      </c>
      <c r="V1151" s="1">
        <v>35</v>
      </c>
      <c r="W1151" s="1">
        <v>111</v>
      </c>
      <c r="X1151" s="1">
        <v>22</v>
      </c>
      <c r="Y1151" s="1">
        <v>74</v>
      </c>
      <c r="Z1151" s="1">
        <v>645</v>
      </c>
      <c r="AA1151" s="1">
        <v>13</v>
      </c>
      <c r="AB1151" s="1">
        <v>563</v>
      </c>
      <c r="AC1151" s="1">
        <v>35</v>
      </c>
      <c r="AD1151" s="1">
        <v>424</v>
      </c>
      <c r="AE1151" s="1">
        <v>114</v>
      </c>
      <c r="AF1151" s="1">
        <v>46</v>
      </c>
      <c r="AG1151" s="1">
        <v>83</v>
      </c>
      <c r="AH1151" s="1">
        <v>21</v>
      </c>
      <c r="AI1151" s="1">
        <v>147</v>
      </c>
      <c r="AJ1151" s="1">
        <v>17</v>
      </c>
      <c r="AK1151" s="3">
        <f t="shared" si="4"/>
        <v>645</v>
      </c>
      <c r="AL1151" s="1" t="s">
        <v>24</v>
      </c>
    </row>
    <row r="1152" spans="1:38" ht="15.75" customHeight="1">
      <c r="A1152" s="1">
        <v>1152</v>
      </c>
      <c r="B1152" s="1">
        <v>1152</v>
      </c>
      <c r="C1152" s="1" t="s">
        <v>7435</v>
      </c>
      <c r="D1152" s="1" t="s">
        <v>7436</v>
      </c>
      <c r="E1152" s="1">
        <v>960</v>
      </c>
      <c r="F1152" s="2">
        <f t="shared" si="0"/>
        <v>16</v>
      </c>
      <c r="G1152" s="5">
        <v>40896</v>
      </c>
      <c r="H1152" s="3">
        <f t="shared" si="1"/>
        <v>1</v>
      </c>
      <c r="I1152" s="3" t="s">
        <v>40</v>
      </c>
      <c r="J1152" s="5">
        <v>40960</v>
      </c>
      <c r="K1152" s="6">
        <v>40960</v>
      </c>
      <c r="L1152" s="3">
        <f t="shared" si="2"/>
        <v>2</v>
      </c>
      <c r="M1152" s="3" t="s">
        <v>71</v>
      </c>
      <c r="N1152" s="1" t="s">
        <v>243</v>
      </c>
      <c r="O1152" s="1">
        <v>96</v>
      </c>
      <c r="P1152" s="4">
        <f t="shared" si="10"/>
        <v>118999.83333333333</v>
      </c>
      <c r="Q1152" s="1">
        <v>713999</v>
      </c>
      <c r="R1152" s="1" t="s">
        <v>7437</v>
      </c>
      <c r="S1152" s="1" t="s">
        <v>7438</v>
      </c>
      <c r="T1152" s="1" t="s">
        <v>7439</v>
      </c>
      <c r="U1152" s="7" t="s">
        <v>7440</v>
      </c>
      <c r="V1152" s="1">
        <v>30</v>
      </c>
      <c r="W1152" s="1">
        <v>21</v>
      </c>
      <c r="X1152" s="1">
        <v>19</v>
      </c>
      <c r="Y1152" s="1">
        <v>10</v>
      </c>
      <c r="Z1152" s="1">
        <v>79</v>
      </c>
      <c r="AA1152" s="1">
        <v>272</v>
      </c>
      <c r="AB1152" s="1">
        <v>164</v>
      </c>
      <c r="AC1152" s="1">
        <v>110</v>
      </c>
      <c r="AD1152" s="1">
        <v>164</v>
      </c>
      <c r="AE1152" s="1">
        <v>15</v>
      </c>
      <c r="AF1152" s="1">
        <v>47</v>
      </c>
      <c r="AG1152" s="1">
        <v>74</v>
      </c>
      <c r="AH1152" s="1">
        <v>22</v>
      </c>
      <c r="AI1152" s="1">
        <v>184</v>
      </c>
      <c r="AJ1152" s="1">
        <v>46</v>
      </c>
      <c r="AK1152" s="3">
        <f t="shared" si="4"/>
        <v>272</v>
      </c>
      <c r="AL1152" s="1" t="s">
        <v>25</v>
      </c>
    </row>
    <row r="1153" spans="1:38" ht="15.75" customHeight="1">
      <c r="A1153" s="1">
        <v>1153</v>
      </c>
      <c r="B1153" s="1">
        <v>1153</v>
      </c>
      <c r="C1153" s="1" t="s">
        <v>7441</v>
      </c>
      <c r="D1153" s="1" t="s">
        <v>7442</v>
      </c>
      <c r="E1153" s="1">
        <v>456</v>
      </c>
      <c r="F1153" s="2">
        <f t="shared" si="0"/>
        <v>7.6</v>
      </c>
      <c r="G1153" s="5">
        <v>40885</v>
      </c>
      <c r="H1153" s="3">
        <f t="shared" si="1"/>
        <v>4</v>
      </c>
      <c r="I1153" s="3" t="s">
        <v>55</v>
      </c>
      <c r="J1153" s="5">
        <v>40961</v>
      </c>
      <c r="K1153" s="6">
        <v>40961</v>
      </c>
      <c r="L1153" s="3">
        <f t="shared" si="2"/>
        <v>3</v>
      </c>
      <c r="M1153" s="3" t="s">
        <v>79</v>
      </c>
      <c r="N1153" s="1" t="s">
        <v>588</v>
      </c>
      <c r="O1153" s="1">
        <v>181</v>
      </c>
      <c r="P1153" s="4">
        <f t="shared" si="10"/>
        <v>96153</v>
      </c>
      <c r="Q1153" s="1">
        <v>576918</v>
      </c>
      <c r="R1153" s="1" t="s">
        <v>7443</v>
      </c>
      <c r="S1153" s="1" t="s">
        <v>7444</v>
      </c>
      <c r="T1153" s="1" t="s">
        <v>3236</v>
      </c>
      <c r="U1153" s="7" t="s">
        <v>7445</v>
      </c>
      <c r="V1153" s="1">
        <v>35</v>
      </c>
      <c r="W1153" s="1">
        <v>282</v>
      </c>
      <c r="X1153" s="1">
        <v>32</v>
      </c>
      <c r="Y1153" s="1">
        <v>32</v>
      </c>
      <c r="Z1153" s="1">
        <v>158</v>
      </c>
      <c r="AA1153" s="1">
        <v>15</v>
      </c>
      <c r="AB1153" s="1">
        <v>36</v>
      </c>
      <c r="AC1153" s="1">
        <v>122</v>
      </c>
      <c r="AD1153" s="1">
        <v>212</v>
      </c>
      <c r="AE1153" s="1">
        <v>34</v>
      </c>
      <c r="AF1153" s="1">
        <v>33</v>
      </c>
      <c r="AG1153" s="1">
        <v>110</v>
      </c>
      <c r="AH1153" s="1">
        <v>32</v>
      </c>
      <c r="AI1153" s="1">
        <v>29</v>
      </c>
      <c r="AJ1153" s="1">
        <v>85</v>
      </c>
      <c r="AK1153" s="3">
        <f t="shared" si="4"/>
        <v>282</v>
      </c>
      <c r="AL1153" s="1" t="s">
        <v>28</v>
      </c>
    </row>
    <row r="1154" spans="1:38" ht="15.75" customHeight="1">
      <c r="A1154" s="1">
        <v>1154</v>
      </c>
      <c r="B1154" s="1">
        <v>1154</v>
      </c>
      <c r="C1154" s="1" t="s">
        <v>7446</v>
      </c>
      <c r="D1154" s="1" t="s">
        <v>7447</v>
      </c>
      <c r="E1154" s="1">
        <v>1065</v>
      </c>
      <c r="F1154" s="2">
        <f t="shared" si="0"/>
        <v>17.75</v>
      </c>
      <c r="G1154" s="5">
        <v>40855</v>
      </c>
      <c r="H1154" s="3">
        <f t="shared" si="1"/>
        <v>2</v>
      </c>
      <c r="I1154" s="3" t="s">
        <v>71</v>
      </c>
      <c r="J1154" s="5">
        <v>40962</v>
      </c>
      <c r="K1154" s="6">
        <v>40962</v>
      </c>
      <c r="L1154" s="3">
        <f t="shared" si="2"/>
        <v>4</v>
      </c>
      <c r="M1154" s="3" t="s">
        <v>55</v>
      </c>
      <c r="N1154" s="1" t="s">
        <v>236</v>
      </c>
      <c r="O1154" s="1">
        <v>110</v>
      </c>
      <c r="P1154" s="4">
        <f t="shared" si="10"/>
        <v>222049.66666666666</v>
      </c>
      <c r="Q1154" s="1">
        <v>1332298</v>
      </c>
      <c r="R1154" s="1" t="s">
        <v>7448</v>
      </c>
      <c r="S1154" s="1" t="s">
        <v>7449</v>
      </c>
      <c r="T1154" s="1" t="s">
        <v>7450</v>
      </c>
      <c r="U1154" s="7" t="s">
        <v>7451</v>
      </c>
      <c r="V1154" s="1">
        <v>30</v>
      </c>
      <c r="W1154" s="1">
        <v>15</v>
      </c>
      <c r="X1154" s="1">
        <v>32</v>
      </c>
      <c r="Y1154" s="1">
        <v>27</v>
      </c>
      <c r="Z1154" s="1">
        <v>76</v>
      </c>
      <c r="AA1154" s="1">
        <v>34</v>
      </c>
      <c r="AB1154" s="1">
        <v>389</v>
      </c>
      <c r="AC1154" s="1">
        <v>59</v>
      </c>
      <c r="AD1154" s="1">
        <v>167</v>
      </c>
      <c r="AE1154" s="1">
        <v>14</v>
      </c>
      <c r="AF1154" s="1">
        <v>75</v>
      </c>
      <c r="AG1154" s="1">
        <v>125</v>
      </c>
      <c r="AH1154" s="1">
        <v>27</v>
      </c>
      <c r="AI1154" s="1">
        <v>265</v>
      </c>
      <c r="AJ1154" s="1">
        <v>41</v>
      </c>
      <c r="AK1154" s="3">
        <f t="shared" si="4"/>
        <v>389</v>
      </c>
      <c r="AL1154" s="1" t="s">
        <v>26</v>
      </c>
    </row>
    <row r="1155" spans="1:38" ht="15.75" customHeight="1">
      <c r="A1155" s="1">
        <v>1155</v>
      </c>
      <c r="B1155" s="1">
        <v>1155</v>
      </c>
      <c r="C1155" s="1" t="s">
        <v>7452</v>
      </c>
      <c r="D1155" s="1" t="s">
        <v>4757</v>
      </c>
      <c r="E1155" s="1">
        <v>736</v>
      </c>
      <c r="F1155" s="2">
        <f t="shared" si="0"/>
        <v>12.266666666666667</v>
      </c>
      <c r="G1155" s="5">
        <v>40877</v>
      </c>
      <c r="H1155" s="3">
        <f t="shared" si="1"/>
        <v>3</v>
      </c>
      <c r="I1155" s="3" t="s">
        <v>79</v>
      </c>
      <c r="J1155" s="5">
        <v>40963</v>
      </c>
      <c r="K1155" s="6">
        <v>40963</v>
      </c>
      <c r="L1155" s="3">
        <f t="shared" si="2"/>
        <v>5</v>
      </c>
      <c r="M1155" s="3" t="s">
        <v>39</v>
      </c>
      <c r="N1155" s="1" t="s">
        <v>1048</v>
      </c>
      <c r="O1155" s="1">
        <v>151</v>
      </c>
      <c r="P1155" s="4">
        <f t="shared" si="10"/>
        <v>178717.66666666666</v>
      </c>
      <c r="Q1155" s="1">
        <v>1072306</v>
      </c>
      <c r="R1155" s="1" t="s">
        <v>7453</v>
      </c>
      <c r="S1155" s="1" t="s">
        <v>7454</v>
      </c>
      <c r="T1155" s="1" t="s">
        <v>7455</v>
      </c>
      <c r="U1155" s="7" t="s">
        <v>7456</v>
      </c>
      <c r="V1155" s="1">
        <v>36</v>
      </c>
      <c r="W1155" s="1">
        <v>353</v>
      </c>
      <c r="X1155" s="1">
        <v>6</v>
      </c>
      <c r="Y1155" s="1">
        <v>448</v>
      </c>
      <c r="Z1155" s="1">
        <v>130</v>
      </c>
      <c r="AA1155" s="1">
        <v>20</v>
      </c>
      <c r="AB1155" s="1">
        <v>46</v>
      </c>
      <c r="AC1155" s="1">
        <v>15</v>
      </c>
      <c r="AD1155" s="1">
        <v>628</v>
      </c>
      <c r="AE1155" s="1">
        <v>91</v>
      </c>
      <c r="AF1155" s="1">
        <v>4</v>
      </c>
      <c r="AG1155" s="1">
        <v>48</v>
      </c>
      <c r="AH1155" s="1">
        <v>7</v>
      </c>
      <c r="AI1155" s="1">
        <v>40</v>
      </c>
      <c r="AJ1155" s="1">
        <v>14</v>
      </c>
      <c r="AK1155" s="3">
        <f t="shared" si="4"/>
        <v>628</v>
      </c>
      <c r="AL1155" s="1" t="s">
        <v>28</v>
      </c>
    </row>
    <row r="1156" spans="1:38" ht="15.75" customHeight="1">
      <c r="A1156" s="1">
        <v>1156</v>
      </c>
      <c r="B1156" s="1">
        <v>1156</v>
      </c>
      <c r="C1156" s="1" t="s">
        <v>7457</v>
      </c>
      <c r="D1156" s="1" t="s">
        <v>7458</v>
      </c>
      <c r="E1156" s="1">
        <v>1016</v>
      </c>
      <c r="F1156" s="2">
        <f t="shared" si="0"/>
        <v>16.933333333333334</v>
      </c>
      <c r="G1156" s="5">
        <v>40844</v>
      </c>
      <c r="H1156" s="3">
        <f t="shared" si="1"/>
        <v>5</v>
      </c>
      <c r="I1156" s="3" t="s">
        <v>39</v>
      </c>
      <c r="J1156" s="5">
        <v>40964</v>
      </c>
      <c r="K1156" s="6">
        <v>40964</v>
      </c>
      <c r="L1156" s="3">
        <f t="shared" si="2"/>
        <v>6</v>
      </c>
      <c r="M1156" s="3" t="s">
        <v>63</v>
      </c>
      <c r="N1156" s="1" t="s">
        <v>7459</v>
      </c>
      <c r="O1156" s="1">
        <v>100</v>
      </c>
      <c r="P1156" s="4">
        <f t="shared" si="10"/>
        <v>184115.33333333334</v>
      </c>
      <c r="Q1156" s="1">
        <v>1104692</v>
      </c>
      <c r="R1156" s="1" t="s">
        <v>7460</v>
      </c>
      <c r="S1156" s="1" t="s">
        <v>7461</v>
      </c>
      <c r="T1156" s="1" t="s">
        <v>7462</v>
      </c>
      <c r="U1156" s="7" t="s">
        <v>7463</v>
      </c>
      <c r="V1156" s="1">
        <v>24</v>
      </c>
      <c r="W1156" s="1">
        <v>11</v>
      </c>
      <c r="X1156" s="1">
        <v>9</v>
      </c>
      <c r="Y1156" s="1">
        <v>18</v>
      </c>
      <c r="Z1156" s="1">
        <v>294</v>
      </c>
      <c r="AA1156" s="1">
        <v>47</v>
      </c>
      <c r="AB1156" s="1">
        <v>619</v>
      </c>
      <c r="AC1156" s="1">
        <v>81</v>
      </c>
      <c r="AD1156" s="1">
        <v>53</v>
      </c>
      <c r="AE1156" s="1">
        <v>316</v>
      </c>
      <c r="AF1156" s="1">
        <v>27</v>
      </c>
      <c r="AG1156" s="1">
        <v>102</v>
      </c>
      <c r="AH1156" s="1">
        <v>7</v>
      </c>
      <c r="AI1156" s="1">
        <v>146</v>
      </c>
      <c r="AJ1156" s="1">
        <v>6</v>
      </c>
      <c r="AK1156" s="3">
        <f t="shared" si="4"/>
        <v>619</v>
      </c>
      <c r="AL1156" s="1" t="s">
        <v>26</v>
      </c>
    </row>
    <row r="1157" spans="1:38" ht="15.75" customHeight="1">
      <c r="A1157" s="1">
        <v>1157</v>
      </c>
      <c r="B1157" s="1">
        <v>1157</v>
      </c>
      <c r="C1157" s="1" t="s">
        <v>7464</v>
      </c>
      <c r="D1157" s="1" t="s">
        <v>7465</v>
      </c>
      <c r="E1157" s="1">
        <v>1254</v>
      </c>
      <c r="F1157" s="2">
        <f t="shared" si="0"/>
        <v>20.9</v>
      </c>
      <c r="G1157" s="5">
        <v>40859</v>
      </c>
      <c r="H1157" s="3">
        <f t="shared" si="1"/>
        <v>6</v>
      </c>
      <c r="I1157" s="3" t="s">
        <v>63</v>
      </c>
      <c r="J1157" s="5">
        <v>40965</v>
      </c>
      <c r="K1157" s="6">
        <v>40965</v>
      </c>
      <c r="L1157" s="3">
        <f t="shared" si="2"/>
        <v>7</v>
      </c>
      <c r="M1157" s="3" t="s">
        <v>87</v>
      </c>
      <c r="N1157" s="1" t="s">
        <v>7466</v>
      </c>
      <c r="O1157" s="1">
        <v>90</v>
      </c>
      <c r="P1157" s="4">
        <f t="shared" si="10"/>
        <v>69775.166666666672</v>
      </c>
      <c r="Q1157" s="1">
        <v>418651</v>
      </c>
      <c r="R1157" s="1" t="s">
        <v>7467</v>
      </c>
      <c r="S1157" s="1" t="s">
        <v>7468</v>
      </c>
      <c r="T1157" s="1" t="s">
        <v>7469</v>
      </c>
      <c r="U1157" s="7" t="s">
        <v>7470</v>
      </c>
      <c r="V1157" s="1">
        <v>0</v>
      </c>
      <c r="W1157" s="1">
        <v>131</v>
      </c>
      <c r="X1157" s="1">
        <v>20</v>
      </c>
      <c r="Y1157" s="1">
        <v>22</v>
      </c>
      <c r="Z1157" s="1">
        <v>178</v>
      </c>
      <c r="AA1157" s="1">
        <v>170</v>
      </c>
      <c r="AB1157" s="1">
        <v>341</v>
      </c>
      <c r="AC1157" s="1">
        <v>19</v>
      </c>
      <c r="AD1157" s="1">
        <v>283</v>
      </c>
      <c r="AE1157" s="1">
        <v>19</v>
      </c>
      <c r="AF1157" s="1">
        <v>40</v>
      </c>
      <c r="AG1157" s="1">
        <v>78</v>
      </c>
      <c r="AH1157" s="1">
        <v>8</v>
      </c>
      <c r="AI1157" s="1">
        <v>152</v>
      </c>
      <c r="AJ1157" s="1">
        <v>29</v>
      </c>
      <c r="AK1157" s="3">
        <f t="shared" si="4"/>
        <v>341</v>
      </c>
      <c r="AL1157" s="1" t="s">
        <v>26</v>
      </c>
    </row>
    <row r="1158" spans="1:38" ht="15.75" customHeight="1">
      <c r="A1158" s="1">
        <v>1158</v>
      </c>
      <c r="B1158" s="1">
        <v>1158</v>
      </c>
      <c r="C1158" s="1" t="s">
        <v>7471</v>
      </c>
      <c r="D1158" s="1" t="s">
        <v>7472</v>
      </c>
      <c r="E1158" s="1">
        <v>440</v>
      </c>
      <c r="F1158" s="2">
        <f t="shared" si="0"/>
        <v>7.333333333333333</v>
      </c>
      <c r="G1158" s="5">
        <v>40865</v>
      </c>
      <c r="H1158" s="3">
        <f t="shared" si="1"/>
        <v>5</v>
      </c>
      <c r="I1158" s="3" t="s">
        <v>39</v>
      </c>
      <c r="J1158" s="5">
        <v>40966</v>
      </c>
      <c r="K1158" s="6">
        <v>40966</v>
      </c>
      <c r="L1158" s="3">
        <f t="shared" si="2"/>
        <v>1</v>
      </c>
      <c r="M1158" s="3" t="s">
        <v>40</v>
      </c>
      <c r="N1158" s="1" t="s">
        <v>7473</v>
      </c>
      <c r="O1158" s="1">
        <v>212</v>
      </c>
      <c r="P1158" s="4">
        <f t="shared" si="10"/>
        <v>357526.16666666669</v>
      </c>
      <c r="Q1158" s="1">
        <v>2145157</v>
      </c>
      <c r="R1158" s="1" t="s">
        <v>7474</v>
      </c>
      <c r="S1158" s="1" t="s">
        <v>7475</v>
      </c>
      <c r="T1158" s="1" t="s">
        <v>7476</v>
      </c>
      <c r="U1158" s="7" t="s">
        <v>7477</v>
      </c>
      <c r="V1158" s="1">
        <v>38</v>
      </c>
      <c r="W1158" s="1">
        <v>31</v>
      </c>
      <c r="X1158" s="1">
        <v>11</v>
      </c>
      <c r="Y1158" s="1">
        <v>15</v>
      </c>
      <c r="Z1158" s="1">
        <v>304</v>
      </c>
      <c r="AA1158" s="1">
        <v>1011</v>
      </c>
      <c r="AB1158" s="1">
        <v>517</v>
      </c>
      <c r="AC1158" s="1">
        <v>54</v>
      </c>
      <c r="AD1158" s="1">
        <v>208</v>
      </c>
      <c r="AE1158" s="1">
        <v>41</v>
      </c>
      <c r="AF1158" s="1">
        <v>14</v>
      </c>
      <c r="AG1158" s="1">
        <v>152</v>
      </c>
      <c r="AH1158" s="1">
        <v>22</v>
      </c>
      <c r="AI1158" s="1">
        <v>79</v>
      </c>
      <c r="AJ1158" s="1">
        <v>38</v>
      </c>
      <c r="AK1158" s="3">
        <f t="shared" si="4"/>
        <v>1011</v>
      </c>
      <c r="AL1158" s="1" t="s">
        <v>25</v>
      </c>
    </row>
    <row r="1159" spans="1:38" ht="15.75" customHeight="1">
      <c r="A1159" s="1">
        <v>1159</v>
      </c>
      <c r="B1159" s="1">
        <v>1159</v>
      </c>
      <c r="C1159" s="1" t="s">
        <v>7478</v>
      </c>
      <c r="D1159" s="1" t="s">
        <v>7479</v>
      </c>
      <c r="E1159" s="1">
        <v>1007</v>
      </c>
      <c r="F1159" s="2">
        <f t="shared" si="0"/>
        <v>16.783333333333335</v>
      </c>
      <c r="G1159" s="5">
        <v>40737</v>
      </c>
      <c r="H1159" s="3">
        <f t="shared" si="1"/>
        <v>3</v>
      </c>
      <c r="I1159" s="3" t="s">
        <v>79</v>
      </c>
      <c r="J1159" s="5">
        <v>40967</v>
      </c>
      <c r="K1159" s="6">
        <v>40967</v>
      </c>
      <c r="L1159" s="3">
        <f t="shared" si="2"/>
        <v>2</v>
      </c>
      <c r="M1159" s="3" t="s">
        <v>71</v>
      </c>
      <c r="N1159" s="1" t="s">
        <v>779</v>
      </c>
      <c r="O1159" s="1">
        <v>24</v>
      </c>
      <c r="P1159" s="4">
        <f t="shared" si="10"/>
        <v>48890.333333333336</v>
      </c>
      <c r="Q1159" s="1">
        <v>293342</v>
      </c>
      <c r="R1159" s="1" t="s">
        <v>7480</v>
      </c>
      <c r="S1159" s="1" t="s">
        <v>7481</v>
      </c>
      <c r="T1159" s="1" t="s">
        <v>7482</v>
      </c>
      <c r="U1159" s="7" t="s">
        <v>7483</v>
      </c>
      <c r="V1159" s="1">
        <v>20</v>
      </c>
      <c r="W1159" s="1">
        <v>40</v>
      </c>
      <c r="X1159" s="1">
        <v>5</v>
      </c>
      <c r="Y1159" s="1">
        <v>5</v>
      </c>
      <c r="Z1159" s="1">
        <v>84</v>
      </c>
      <c r="AA1159" s="1">
        <v>1</v>
      </c>
      <c r="AB1159" s="1">
        <v>125</v>
      </c>
      <c r="AC1159" s="1">
        <v>7</v>
      </c>
      <c r="AD1159" s="1">
        <v>45</v>
      </c>
      <c r="AE1159" s="1">
        <v>29</v>
      </c>
      <c r="AF1159" s="1">
        <v>7</v>
      </c>
      <c r="AG1159" s="1">
        <v>15</v>
      </c>
      <c r="AH1159" s="1">
        <v>2</v>
      </c>
      <c r="AI1159" s="1">
        <v>37</v>
      </c>
      <c r="AJ1159" s="1">
        <v>2</v>
      </c>
      <c r="AK1159" s="3">
        <f t="shared" si="4"/>
        <v>125</v>
      </c>
      <c r="AL1159" s="1" t="s">
        <v>26</v>
      </c>
    </row>
    <row r="1160" spans="1:38" ht="15.75" customHeight="1">
      <c r="A1160" s="1">
        <v>1160</v>
      </c>
      <c r="B1160" s="1">
        <v>1160</v>
      </c>
      <c r="C1160" s="1" t="s">
        <v>7484</v>
      </c>
      <c r="D1160" s="1" t="s">
        <v>7485</v>
      </c>
      <c r="E1160" s="1">
        <v>542</v>
      </c>
      <c r="F1160" s="2">
        <f t="shared" si="0"/>
        <v>9.0333333333333332</v>
      </c>
      <c r="G1160" s="5">
        <v>40277</v>
      </c>
      <c r="H1160" s="3">
        <f t="shared" si="1"/>
        <v>5</v>
      </c>
      <c r="I1160" s="3" t="s">
        <v>39</v>
      </c>
      <c r="J1160" s="5">
        <v>40967</v>
      </c>
      <c r="K1160" s="6">
        <v>40967</v>
      </c>
      <c r="L1160" s="3">
        <f t="shared" si="2"/>
        <v>2</v>
      </c>
      <c r="M1160" s="3" t="s">
        <v>71</v>
      </c>
      <c r="N1160" s="1" t="s">
        <v>7486</v>
      </c>
      <c r="O1160" s="1">
        <v>27</v>
      </c>
      <c r="P1160" s="4">
        <f t="shared" si="10"/>
        <v>37461.333333333336</v>
      </c>
      <c r="Q1160" s="1">
        <v>224768</v>
      </c>
      <c r="R1160" s="1" t="s">
        <v>7487</v>
      </c>
      <c r="S1160" s="1" t="s">
        <v>7488</v>
      </c>
      <c r="T1160" s="1" t="s">
        <v>7489</v>
      </c>
      <c r="U1160" s="7" t="s">
        <v>7490</v>
      </c>
      <c r="V1160" s="1">
        <v>26</v>
      </c>
      <c r="W1160" s="1">
        <v>6</v>
      </c>
      <c r="X1160" s="1">
        <v>3</v>
      </c>
      <c r="Y1160" s="1">
        <v>10</v>
      </c>
      <c r="Z1160" s="1">
        <v>16</v>
      </c>
      <c r="AA1160" s="1">
        <v>7</v>
      </c>
      <c r="AB1160" s="1">
        <v>110</v>
      </c>
      <c r="AC1160" s="1">
        <v>10</v>
      </c>
      <c r="AD1160" s="1">
        <v>34</v>
      </c>
      <c r="AE1160" s="1">
        <v>9</v>
      </c>
      <c r="AF1160" s="1">
        <v>5</v>
      </c>
      <c r="AG1160" s="1">
        <v>18</v>
      </c>
      <c r="AH1160" s="1">
        <v>1</v>
      </c>
      <c r="AI1160" s="1">
        <v>84</v>
      </c>
      <c r="AJ1160" s="1">
        <v>3</v>
      </c>
      <c r="AK1160" s="3">
        <f t="shared" si="4"/>
        <v>110</v>
      </c>
      <c r="AL1160" s="1" t="s">
        <v>26</v>
      </c>
    </row>
    <row r="1161" spans="1:38" ht="15.75" customHeight="1">
      <c r="A1161" s="1">
        <v>1161</v>
      </c>
      <c r="B1161" s="1">
        <v>1161</v>
      </c>
      <c r="C1161" s="1" t="s">
        <v>7491</v>
      </c>
      <c r="D1161" s="1" t="s">
        <v>1692</v>
      </c>
      <c r="E1161" s="1">
        <v>974</v>
      </c>
      <c r="F1161" s="2">
        <f t="shared" si="0"/>
        <v>16.233333333333334</v>
      </c>
      <c r="G1161" s="5">
        <v>40966</v>
      </c>
      <c r="H1161" s="3">
        <f t="shared" si="1"/>
        <v>1</v>
      </c>
      <c r="I1161" s="3" t="s">
        <v>40</v>
      </c>
      <c r="J1161" s="5">
        <v>40968</v>
      </c>
      <c r="K1161" s="6">
        <v>40968</v>
      </c>
      <c r="L1161" s="3">
        <f t="shared" si="2"/>
        <v>3</v>
      </c>
      <c r="M1161" s="3" t="s">
        <v>79</v>
      </c>
      <c r="N1161" s="1" t="s">
        <v>1693</v>
      </c>
      <c r="O1161" s="1">
        <v>445</v>
      </c>
      <c r="P1161" s="4">
        <f t="shared" si="10"/>
        <v>227287.66666666666</v>
      </c>
      <c r="Q1161" s="1">
        <v>1363726</v>
      </c>
      <c r="R1161" s="1" t="s">
        <v>7492</v>
      </c>
      <c r="S1161" s="1" t="s">
        <v>7493</v>
      </c>
      <c r="T1161" s="1" t="s">
        <v>7494</v>
      </c>
      <c r="U1161" s="7" t="s">
        <v>7495</v>
      </c>
      <c r="V1161" s="1">
        <v>30</v>
      </c>
      <c r="W1161" s="1">
        <v>55</v>
      </c>
      <c r="X1161" s="1">
        <v>13</v>
      </c>
      <c r="Y1161" s="1">
        <v>113</v>
      </c>
      <c r="Z1161" s="1">
        <v>409</v>
      </c>
      <c r="AA1161" s="1">
        <v>4</v>
      </c>
      <c r="AB1161" s="1">
        <v>397</v>
      </c>
      <c r="AC1161" s="1">
        <v>107</v>
      </c>
      <c r="AD1161" s="1">
        <v>1126</v>
      </c>
      <c r="AE1161" s="1">
        <v>199</v>
      </c>
      <c r="AF1161" s="1">
        <v>15</v>
      </c>
      <c r="AG1161" s="1">
        <v>51</v>
      </c>
      <c r="AH1161" s="1">
        <v>29</v>
      </c>
      <c r="AI1161" s="1">
        <v>472</v>
      </c>
      <c r="AJ1161" s="1">
        <v>129</v>
      </c>
      <c r="AK1161" s="3">
        <f t="shared" si="4"/>
        <v>1126</v>
      </c>
      <c r="AL1161" s="1" t="s">
        <v>28</v>
      </c>
    </row>
    <row r="1162" spans="1:38" ht="15.75" customHeight="1">
      <c r="A1162" s="1">
        <v>1162</v>
      </c>
      <c r="B1162" s="1">
        <v>1162</v>
      </c>
      <c r="C1162" s="1" t="s">
        <v>7496</v>
      </c>
      <c r="D1162" s="1" t="s">
        <v>7497</v>
      </c>
      <c r="E1162" s="1">
        <v>1006</v>
      </c>
      <c r="F1162" s="2">
        <f t="shared" si="0"/>
        <v>16.766666666666666</v>
      </c>
      <c r="G1162" s="5">
        <v>40966</v>
      </c>
      <c r="H1162" s="3">
        <f t="shared" si="1"/>
        <v>1</v>
      </c>
      <c r="I1162" s="3" t="s">
        <v>40</v>
      </c>
      <c r="J1162" s="5">
        <v>40968</v>
      </c>
      <c r="K1162" s="6">
        <v>40968</v>
      </c>
      <c r="L1162" s="3">
        <f t="shared" si="2"/>
        <v>3</v>
      </c>
      <c r="M1162" s="3" t="s">
        <v>79</v>
      </c>
      <c r="N1162" s="1" t="s">
        <v>243</v>
      </c>
      <c r="O1162" s="1">
        <v>786</v>
      </c>
      <c r="P1162" s="4">
        <f t="shared" si="10"/>
        <v>195698.16666666666</v>
      </c>
      <c r="Q1162" s="1">
        <v>1174189</v>
      </c>
      <c r="R1162" s="1" t="s">
        <v>7498</v>
      </c>
      <c r="S1162" s="1" t="s">
        <v>7499</v>
      </c>
      <c r="T1162" s="1" t="s">
        <v>7500</v>
      </c>
      <c r="U1162" s="7" t="s">
        <v>7501</v>
      </c>
      <c r="V1162" s="1">
        <v>30</v>
      </c>
      <c r="W1162" s="1">
        <v>34</v>
      </c>
      <c r="X1162" s="1">
        <v>45</v>
      </c>
      <c r="Y1162" s="1">
        <v>381</v>
      </c>
      <c r="Z1162" s="1">
        <v>129</v>
      </c>
      <c r="AA1162" s="1">
        <v>2</v>
      </c>
      <c r="AB1162" s="1">
        <v>331</v>
      </c>
      <c r="AC1162" s="1">
        <v>45</v>
      </c>
      <c r="AD1162" s="1">
        <v>528</v>
      </c>
      <c r="AE1162" s="1">
        <v>203</v>
      </c>
      <c r="AF1162" s="1">
        <v>120</v>
      </c>
      <c r="AG1162" s="1">
        <v>117</v>
      </c>
      <c r="AH1162" s="1">
        <v>86</v>
      </c>
      <c r="AI1162" s="1">
        <v>662</v>
      </c>
      <c r="AJ1162" s="1">
        <v>336</v>
      </c>
      <c r="AK1162" s="3">
        <f t="shared" si="4"/>
        <v>662</v>
      </c>
      <c r="AL1162" s="1" t="s">
        <v>33</v>
      </c>
    </row>
    <row r="1163" spans="1:38" ht="15.75" customHeight="1">
      <c r="A1163" s="1">
        <v>1163</v>
      </c>
      <c r="B1163" s="1">
        <v>1163</v>
      </c>
      <c r="C1163" s="1" t="s">
        <v>7502</v>
      </c>
      <c r="D1163" s="1" t="s">
        <v>7503</v>
      </c>
      <c r="E1163" s="1">
        <v>1006</v>
      </c>
      <c r="F1163" s="2">
        <f t="shared" si="0"/>
        <v>16.766666666666666</v>
      </c>
      <c r="G1163" s="5">
        <v>40967</v>
      </c>
      <c r="H1163" s="3">
        <f t="shared" si="1"/>
        <v>2</v>
      </c>
      <c r="I1163" s="3" t="s">
        <v>71</v>
      </c>
      <c r="J1163" s="5">
        <v>40969</v>
      </c>
      <c r="K1163" s="6">
        <v>40969</v>
      </c>
      <c r="L1163" s="3">
        <f t="shared" si="2"/>
        <v>4</v>
      </c>
      <c r="M1163" s="3" t="s">
        <v>55</v>
      </c>
      <c r="N1163" s="1" t="s">
        <v>1055</v>
      </c>
      <c r="O1163" s="1">
        <v>376</v>
      </c>
      <c r="P1163" s="4">
        <f t="shared" si="10"/>
        <v>705722.33333333337</v>
      </c>
      <c r="Q1163" s="1">
        <v>4234334</v>
      </c>
      <c r="R1163" s="1" t="s">
        <v>7504</v>
      </c>
      <c r="S1163" s="1" t="s">
        <v>7505</v>
      </c>
      <c r="T1163" s="1" t="s">
        <v>7506</v>
      </c>
      <c r="U1163" s="7" t="s">
        <v>7507</v>
      </c>
      <c r="V1163" s="1">
        <v>34</v>
      </c>
      <c r="W1163" s="1">
        <v>182</v>
      </c>
      <c r="X1163" s="1">
        <v>18</v>
      </c>
      <c r="Y1163" s="1">
        <v>67</v>
      </c>
      <c r="Z1163" s="1">
        <v>1289</v>
      </c>
      <c r="AA1163" s="1">
        <v>95</v>
      </c>
      <c r="AB1163" s="1">
        <v>451</v>
      </c>
      <c r="AC1163" s="1">
        <v>1142</v>
      </c>
      <c r="AD1163" s="1">
        <v>907</v>
      </c>
      <c r="AE1163" s="1">
        <v>2026</v>
      </c>
      <c r="AF1163" s="1">
        <v>12</v>
      </c>
      <c r="AG1163" s="1">
        <v>71</v>
      </c>
      <c r="AH1163" s="1">
        <v>13</v>
      </c>
      <c r="AI1163" s="1">
        <v>94</v>
      </c>
      <c r="AJ1163" s="1">
        <v>11</v>
      </c>
      <c r="AK1163" s="3">
        <f t="shared" si="4"/>
        <v>2026</v>
      </c>
      <c r="AL1163" s="1" t="s">
        <v>142</v>
      </c>
    </row>
    <row r="1164" spans="1:38" ht="15.75" customHeight="1">
      <c r="A1164" s="1">
        <v>1164</v>
      </c>
      <c r="B1164" s="1">
        <v>1164</v>
      </c>
      <c r="C1164" s="1" t="s">
        <v>7508</v>
      </c>
      <c r="D1164" s="1" t="s">
        <v>7509</v>
      </c>
      <c r="E1164" s="1">
        <v>1144</v>
      </c>
      <c r="F1164" s="2">
        <f t="shared" si="0"/>
        <v>19.066666666666666</v>
      </c>
      <c r="G1164" s="5">
        <v>40966</v>
      </c>
      <c r="H1164" s="3">
        <f t="shared" si="1"/>
        <v>1</v>
      </c>
      <c r="I1164" s="3" t="s">
        <v>40</v>
      </c>
      <c r="J1164" s="5">
        <v>40970</v>
      </c>
      <c r="K1164" s="6">
        <v>40970</v>
      </c>
      <c r="L1164" s="3">
        <f t="shared" si="2"/>
        <v>5</v>
      </c>
      <c r="M1164" s="3" t="s">
        <v>39</v>
      </c>
      <c r="N1164" s="1" t="s">
        <v>7510</v>
      </c>
      <c r="O1164" s="1">
        <v>1155</v>
      </c>
      <c r="P1164" s="4">
        <f t="shared" si="10"/>
        <v>2938212.5</v>
      </c>
      <c r="Q1164" s="1">
        <v>17629275</v>
      </c>
      <c r="R1164" s="1" t="s">
        <v>7511</v>
      </c>
      <c r="S1164" s="1" t="s">
        <v>7512</v>
      </c>
      <c r="T1164" s="1" t="s">
        <v>7513</v>
      </c>
      <c r="U1164" s="7" t="s">
        <v>7514</v>
      </c>
      <c r="V1164" s="1">
        <v>44</v>
      </c>
      <c r="W1164" s="1">
        <v>2467</v>
      </c>
      <c r="X1164" s="1">
        <v>83</v>
      </c>
      <c r="Y1164" s="1">
        <v>3944</v>
      </c>
      <c r="Z1164" s="1">
        <v>3157</v>
      </c>
      <c r="AA1164" s="1">
        <v>1049</v>
      </c>
      <c r="AB1164" s="1">
        <v>3623</v>
      </c>
      <c r="AC1164" s="1">
        <v>830</v>
      </c>
      <c r="AD1164" s="1">
        <v>10218</v>
      </c>
      <c r="AE1164" s="1">
        <v>442</v>
      </c>
      <c r="AF1164" s="1">
        <v>163</v>
      </c>
      <c r="AG1164" s="1">
        <v>469</v>
      </c>
      <c r="AH1164" s="1">
        <v>80</v>
      </c>
      <c r="AI1164" s="1">
        <v>3365</v>
      </c>
      <c r="AJ1164" s="1">
        <v>147</v>
      </c>
      <c r="AK1164" s="3">
        <f t="shared" si="4"/>
        <v>10218</v>
      </c>
      <c r="AL1164" s="1" t="s">
        <v>28</v>
      </c>
    </row>
    <row r="1165" spans="1:38" ht="15.75" customHeight="1">
      <c r="A1165" s="1">
        <v>1165</v>
      </c>
      <c r="B1165" s="1">
        <v>1165</v>
      </c>
      <c r="C1165" s="1" t="s">
        <v>7515</v>
      </c>
      <c r="D1165" s="1" t="s">
        <v>7516</v>
      </c>
      <c r="E1165" s="1">
        <v>1421</v>
      </c>
      <c r="F1165" s="2">
        <f t="shared" si="0"/>
        <v>23.683333333333334</v>
      </c>
      <c r="G1165" s="5">
        <v>40968</v>
      </c>
      <c r="H1165" s="3">
        <f t="shared" si="1"/>
        <v>3</v>
      </c>
      <c r="I1165" s="3" t="s">
        <v>79</v>
      </c>
      <c r="J1165" s="5">
        <v>40973</v>
      </c>
      <c r="K1165" s="6">
        <v>40973</v>
      </c>
      <c r="L1165" s="3">
        <f t="shared" si="2"/>
        <v>1</v>
      </c>
      <c r="M1165" s="3" t="s">
        <v>40</v>
      </c>
      <c r="N1165" s="1" t="s">
        <v>7517</v>
      </c>
      <c r="O1165" s="1">
        <v>717</v>
      </c>
      <c r="P1165" s="4">
        <f t="shared" si="10"/>
        <v>631981.33333333337</v>
      </c>
      <c r="Q1165" s="1">
        <v>3791888</v>
      </c>
      <c r="R1165" s="1" t="s">
        <v>7518</v>
      </c>
      <c r="S1165" s="1" t="s">
        <v>7519</v>
      </c>
      <c r="T1165" s="1" t="s">
        <v>7520</v>
      </c>
      <c r="U1165" s="7" t="s">
        <v>7521</v>
      </c>
      <c r="V1165" s="1">
        <v>32</v>
      </c>
      <c r="W1165" s="1">
        <v>627</v>
      </c>
      <c r="X1165" s="1">
        <v>16</v>
      </c>
      <c r="Y1165" s="1">
        <v>2113</v>
      </c>
      <c r="Z1165" s="1">
        <v>764</v>
      </c>
      <c r="AA1165" s="1">
        <v>70</v>
      </c>
      <c r="AB1165" s="1">
        <v>1049</v>
      </c>
      <c r="AC1165" s="1">
        <v>113</v>
      </c>
      <c r="AD1165" s="1">
        <v>3953</v>
      </c>
      <c r="AE1165" s="1">
        <v>454</v>
      </c>
      <c r="AF1165" s="1">
        <v>37</v>
      </c>
      <c r="AG1165" s="1">
        <v>107</v>
      </c>
      <c r="AH1165" s="1">
        <v>27</v>
      </c>
      <c r="AI1165" s="1">
        <v>1493</v>
      </c>
      <c r="AJ1165" s="1">
        <v>49</v>
      </c>
      <c r="AK1165" s="3">
        <f t="shared" si="4"/>
        <v>3953</v>
      </c>
      <c r="AL1165" s="1" t="s">
        <v>28</v>
      </c>
    </row>
    <row r="1166" spans="1:38" ht="15.75" customHeight="1">
      <c r="A1166" s="1">
        <v>1166</v>
      </c>
      <c r="B1166" s="1">
        <v>1166</v>
      </c>
      <c r="C1166" s="1" t="s">
        <v>7522</v>
      </c>
      <c r="D1166" s="1" t="s">
        <v>7523</v>
      </c>
      <c r="E1166" s="1">
        <v>1156</v>
      </c>
      <c r="F1166" s="2">
        <f t="shared" si="0"/>
        <v>19.266666666666666</v>
      </c>
      <c r="G1166" s="5">
        <v>40966</v>
      </c>
      <c r="H1166" s="3">
        <f t="shared" si="1"/>
        <v>1</v>
      </c>
      <c r="I1166" s="3" t="s">
        <v>40</v>
      </c>
      <c r="J1166" s="5">
        <v>40974</v>
      </c>
      <c r="K1166" s="6">
        <v>40974</v>
      </c>
      <c r="L1166" s="3">
        <f t="shared" si="2"/>
        <v>2</v>
      </c>
      <c r="M1166" s="3" t="s">
        <v>71</v>
      </c>
      <c r="N1166" s="1" t="s">
        <v>123</v>
      </c>
      <c r="O1166" s="1">
        <v>247</v>
      </c>
      <c r="P1166" s="4">
        <f t="shared" si="10"/>
        <v>450416.66666666669</v>
      </c>
      <c r="Q1166" s="1">
        <v>2702500</v>
      </c>
      <c r="R1166" s="1" t="s">
        <v>7524</v>
      </c>
      <c r="S1166" s="1" t="s">
        <v>7525</v>
      </c>
      <c r="T1166" s="1" t="s">
        <v>7526</v>
      </c>
      <c r="U1166" s="7" t="s">
        <v>7527</v>
      </c>
      <c r="V1166" s="1">
        <v>31</v>
      </c>
      <c r="W1166" s="1">
        <v>396</v>
      </c>
      <c r="X1166" s="1">
        <v>15</v>
      </c>
      <c r="Y1166" s="1">
        <v>74</v>
      </c>
      <c r="Z1166" s="1">
        <v>558</v>
      </c>
      <c r="AA1166" s="1">
        <v>458</v>
      </c>
      <c r="AB1166" s="1">
        <v>471</v>
      </c>
      <c r="AC1166" s="1">
        <v>137</v>
      </c>
      <c r="AD1166" s="1">
        <v>1226</v>
      </c>
      <c r="AE1166" s="1">
        <v>95</v>
      </c>
      <c r="AF1166" s="1">
        <v>40</v>
      </c>
      <c r="AG1166" s="1">
        <v>96</v>
      </c>
      <c r="AH1166" s="1">
        <v>17</v>
      </c>
      <c r="AI1166" s="1">
        <v>243</v>
      </c>
      <c r="AJ1166" s="1">
        <v>21</v>
      </c>
      <c r="AK1166" s="3">
        <f t="shared" si="4"/>
        <v>1226</v>
      </c>
      <c r="AL1166" s="1" t="s">
        <v>28</v>
      </c>
    </row>
    <row r="1167" spans="1:38" ht="15.75" customHeight="1">
      <c r="A1167" s="1">
        <v>1167</v>
      </c>
      <c r="B1167" s="1">
        <v>1167</v>
      </c>
      <c r="C1167" s="1" t="s">
        <v>7528</v>
      </c>
      <c r="D1167" s="1" t="s">
        <v>7529</v>
      </c>
      <c r="E1167" s="1">
        <v>1071</v>
      </c>
      <c r="F1167" s="2">
        <f t="shared" si="0"/>
        <v>17.850000000000001</v>
      </c>
      <c r="G1167" s="5">
        <v>40967</v>
      </c>
      <c r="H1167" s="3">
        <f t="shared" si="1"/>
        <v>2</v>
      </c>
      <c r="I1167" s="3" t="s">
        <v>71</v>
      </c>
      <c r="J1167" s="5">
        <v>40975</v>
      </c>
      <c r="K1167" s="6">
        <v>40975</v>
      </c>
      <c r="L1167" s="3">
        <f t="shared" si="2"/>
        <v>3</v>
      </c>
      <c r="M1167" s="3" t="s">
        <v>79</v>
      </c>
      <c r="N1167" s="1" t="s">
        <v>7530</v>
      </c>
      <c r="O1167" s="1">
        <v>844</v>
      </c>
      <c r="P1167" s="4">
        <f t="shared" si="10"/>
        <v>207321.66666666666</v>
      </c>
      <c r="Q1167" s="1">
        <v>1243930</v>
      </c>
      <c r="R1167" s="1" t="s">
        <v>7531</v>
      </c>
      <c r="S1167" s="1" t="s">
        <v>7532</v>
      </c>
      <c r="T1167" s="1" t="s">
        <v>7533</v>
      </c>
      <c r="U1167" s="7" t="s">
        <v>7534</v>
      </c>
      <c r="V1167" s="1">
        <v>30</v>
      </c>
      <c r="W1167" s="1">
        <v>62</v>
      </c>
      <c r="X1167" s="1">
        <v>12</v>
      </c>
      <c r="Y1167" s="1">
        <v>363</v>
      </c>
      <c r="Z1167" s="1">
        <v>94</v>
      </c>
      <c r="AA1167" s="1">
        <v>16</v>
      </c>
      <c r="AB1167" s="1">
        <v>553</v>
      </c>
      <c r="AC1167" s="1">
        <v>31</v>
      </c>
      <c r="AD1167" s="1">
        <v>302</v>
      </c>
      <c r="AE1167" s="1">
        <v>241</v>
      </c>
      <c r="AF1167" s="1">
        <v>36</v>
      </c>
      <c r="AG1167" s="1">
        <v>50</v>
      </c>
      <c r="AH1167" s="1">
        <v>34</v>
      </c>
      <c r="AI1167" s="1">
        <v>740</v>
      </c>
      <c r="AJ1167" s="1">
        <v>108</v>
      </c>
      <c r="AK1167" s="3">
        <f t="shared" si="4"/>
        <v>740</v>
      </c>
      <c r="AL1167" s="1" t="s">
        <v>33</v>
      </c>
    </row>
    <row r="1168" spans="1:38" ht="15.75" customHeight="1">
      <c r="A1168" s="1">
        <v>1168</v>
      </c>
      <c r="B1168" s="1">
        <v>1168</v>
      </c>
      <c r="C1168" s="1" t="s">
        <v>7535</v>
      </c>
      <c r="D1168" s="1" t="s">
        <v>7536</v>
      </c>
      <c r="E1168" s="1">
        <v>731</v>
      </c>
      <c r="F1168" s="2">
        <f t="shared" si="0"/>
        <v>12.183333333333334</v>
      </c>
      <c r="G1168" s="5">
        <v>40967</v>
      </c>
      <c r="H1168" s="3">
        <f t="shared" si="1"/>
        <v>2</v>
      </c>
      <c r="I1168" s="3" t="s">
        <v>71</v>
      </c>
      <c r="J1168" s="5">
        <v>40976</v>
      </c>
      <c r="K1168" s="6">
        <v>40976</v>
      </c>
      <c r="L1168" s="3">
        <f t="shared" si="2"/>
        <v>4</v>
      </c>
      <c r="M1168" s="3" t="s">
        <v>55</v>
      </c>
      <c r="N1168" s="1" t="s">
        <v>7537</v>
      </c>
      <c r="O1168" s="1">
        <v>216</v>
      </c>
      <c r="P1168" s="4">
        <f t="shared" si="10"/>
        <v>137934.5</v>
      </c>
      <c r="Q1168" s="1">
        <v>827607</v>
      </c>
      <c r="R1168" s="1" t="s">
        <v>7538</v>
      </c>
      <c r="S1168" s="1" t="s">
        <v>7539</v>
      </c>
      <c r="T1168" s="1" t="s">
        <v>7540</v>
      </c>
      <c r="U1168" s="7" t="s">
        <v>7541</v>
      </c>
      <c r="V1168" s="1">
        <v>35</v>
      </c>
      <c r="W1168" s="1">
        <v>34</v>
      </c>
      <c r="X1168" s="1">
        <v>13</v>
      </c>
      <c r="Y1168" s="1">
        <v>67</v>
      </c>
      <c r="Z1168" s="1">
        <v>128</v>
      </c>
      <c r="AA1168" s="1">
        <v>14</v>
      </c>
      <c r="AB1168" s="1">
        <v>253</v>
      </c>
      <c r="AC1168" s="1">
        <v>223</v>
      </c>
      <c r="AD1168" s="1">
        <v>588</v>
      </c>
      <c r="AE1168" s="1">
        <v>22</v>
      </c>
      <c r="AF1168" s="1">
        <v>31</v>
      </c>
      <c r="AG1168" s="1">
        <v>96</v>
      </c>
      <c r="AH1168" s="1">
        <v>12</v>
      </c>
      <c r="AI1168" s="1">
        <v>328</v>
      </c>
      <c r="AJ1168" s="1">
        <v>52</v>
      </c>
      <c r="AK1168" s="3">
        <f t="shared" si="4"/>
        <v>588</v>
      </c>
      <c r="AL1168" s="1" t="s">
        <v>28</v>
      </c>
    </row>
    <row r="1169" spans="1:38" ht="15.75" customHeight="1">
      <c r="A1169" s="1">
        <v>1169</v>
      </c>
      <c r="B1169" s="1">
        <v>1169</v>
      </c>
      <c r="C1169" s="1" t="s">
        <v>7542</v>
      </c>
      <c r="D1169" s="1" t="s">
        <v>6101</v>
      </c>
      <c r="E1169" s="1">
        <v>229</v>
      </c>
      <c r="F1169" s="2">
        <f t="shared" si="0"/>
        <v>3.8166666666666669</v>
      </c>
      <c r="G1169" s="5">
        <v>40968</v>
      </c>
      <c r="H1169" s="3">
        <f t="shared" si="1"/>
        <v>3</v>
      </c>
      <c r="I1169" s="3" t="s">
        <v>79</v>
      </c>
      <c r="J1169" s="5">
        <v>40977</v>
      </c>
      <c r="K1169" s="6">
        <v>40977</v>
      </c>
      <c r="L1169" s="3">
        <f t="shared" si="2"/>
        <v>5</v>
      </c>
      <c r="M1169" s="3" t="s">
        <v>39</v>
      </c>
      <c r="N1169" s="1" t="s">
        <v>7543</v>
      </c>
      <c r="O1169" s="1">
        <v>324</v>
      </c>
      <c r="P1169" s="4">
        <f t="shared" si="10"/>
        <v>491717.83333333331</v>
      </c>
      <c r="Q1169" s="1">
        <v>2950307</v>
      </c>
      <c r="R1169" s="1" t="s">
        <v>7544</v>
      </c>
      <c r="S1169" s="1" t="s">
        <v>7545</v>
      </c>
      <c r="T1169" s="1" t="s">
        <v>7546</v>
      </c>
      <c r="U1169" s="7" t="s">
        <v>7547</v>
      </c>
      <c r="V1169" s="1">
        <v>51</v>
      </c>
      <c r="W1169" s="1">
        <v>168</v>
      </c>
      <c r="X1169" s="1">
        <v>186</v>
      </c>
      <c r="Y1169" s="1">
        <v>69</v>
      </c>
      <c r="Z1169" s="1">
        <v>82</v>
      </c>
      <c r="AA1169" s="1">
        <v>1423</v>
      </c>
      <c r="AB1169" s="1">
        <v>12</v>
      </c>
      <c r="AC1169" s="1">
        <v>211</v>
      </c>
      <c r="AD1169" s="1">
        <v>65</v>
      </c>
      <c r="AE1169" s="1">
        <v>81</v>
      </c>
      <c r="AF1169" s="1">
        <v>34</v>
      </c>
      <c r="AG1169" s="1">
        <v>170</v>
      </c>
      <c r="AH1169" s="1">
        <v>221</v>
      </c>
      <c r="AI1169" s="1">
        <v>9</v>
      </c>
      <c r="AJ1169" s="1">
        <v>103</v>
      </c>
      <c r="AK1169" s="3">
        <f t="shared" si="4"/>
        <v>1423</v>
      </c>
      <c r="AL1169" s="1" t="s">
        <v>25</v>
      </c>
    </row>
    <row r="1170" spans="1:38" ht="15.75" customHeight="1">
      <c r="A1170" s="1">
        <v>1170</v>
      </c>
      <c r="B1170" s="1">
        <v>1170</v>
      </c>
      <c r="C1170" s="1" t="s">
        <v>7548</v>
      </c>
      <c r="D1170" s="1" t="s">
        <v>7549</v>
      </c>
      <c r="E1170" s="1">
        <v>953</v>
      </c>
      <c r="F1170" s="2">
        <f t="shared" si="0"/>
        <v>15.883333333333333</v>
      </c>
      <c r="G1170" s="5">
        <v>40857</v>
      </c>
      <c r="H1170" s="3">
        <f t="shared" si="1"/>
        <v>4</v>
      </c>
      <c r="I1170" s="3" t="s">
        <v>55</v>
      </c>
      <c r="J1170" s="5">
        <v>40978</v>
      </c>
      <c r="K1170" s="6">
        <v>40978</v>
      </c>
      <c r="L1170" s="3">
        <f t="shared" si="2"/>
        <v>6</v>
      </c>
      <c r="M1170" s="3" t="s">
        <v>63</v>
      </c>
      <c r="N1170" s="1" t="s">
        <v>7550</v>
      </c>
      <c r="O1170" s="1">
        <v>123</v>
      </c>
      <c r="P1170" s="4">
        <f t="shared" si="10"/>
        <v>51049.333333333336</v>
      </c>
      <c r="Q1170" s="1">
        <v>306296</v>
      </c>
      <c r="R1170" s="1" t="s">
        <v>7551</v>
      </c>
      <c r="S1170" s="1" t="s">
        <v>7552</v>
      </c>
      <c r="T1170" s="1" t="s">
        <v>7553</v>
      </c>
      <c r="U1170" s="7" t="s">
        <v>7554</v>
      </c>
      <c r="V1170" s="1">
        <v>0</v>
      </c>
      <c r="W1170" s="1">
        <v>99</v>
      </c>
      <c r="X1170" s="1">
        <v>16</v>
      </c>
      <c r="Y1170" s="1">
        <v>76</v>
      </c>
      <c r="Z1170" s="1">
        <v>152</v>
      </c>
      <c r="AA1170" s="1">
        <v>346</v>
      </c>
      <c r="AB1170" s="1">
        <v>50</v>
      </c>
      <c r="AC1170" s="1">
        <v>344</v>
      </c>
      <c r="AD1170" s="1">
        <v>388</v>
      </c>
      <c r="AE1170" s="1">
        <v>68</v>
      </c>
      <c r="AF1170" s="1">
        <v>22</v>
      </c>
      <c r="AG1170" s="1">
        <v>49</v>
      </c>
      <c r="AH1170" s="1">
        <v>19</v>
      </c>
      <c r="AI1170" s="1">
        <v>58</v>
      </c>
      <c r="AJ1170" s="1">
        <v>21</v>
      </c>
      <c r="AK1170" s="3">
        <f t="shared" si="4"/>
        <v>388</v>
      </c>
      <c r="AL1170" s="1" t="s">
        <v>28</v>
      </c>
    </row>
    <row r="1171" spans="1:38" ht="15.75" customHeight="1">
      <c r="A1171" s="1">
        <v>1171</v>
      </c>
      <c r="B1171" s="1">
        <v>1171</v>
      </c>
      <c r="C1171" s="1" t="s">
        <v>7555</v>
      </c>
      <c r="D1171" s="1" t="s">
        <v>7556</v>
      </c>
      <c r="E1171" s="1">
        <v>915</v>
      </c>
      <c r="F1171" s="2">
        <f t="shared" si="0"/>
        <v>15.25</v>
      </c>
      <c r="G1171" s="5">
        <v>40858</v>
      </c>
      <c r="H1171" s="3">
        <f t="shared" si="1"/>
        <v>5</v>
      </c>
      <c r="I1171" s="3" t="s">
        <v>39</v>
      </c>
      <c r="J1171" s="5">
        <v>40979</v>
      </c>
      <c r="K1171" s="6">
        <v>40979</v>
      </c>
      <c r="L1171" s="3">
        <f t="shared" si="2"/>
        <v>7</v>
      </c>
      <c r="M1171" s="3" t="s">
        <v>87</v>
      </c>
      <c r="N1171" s="1" t="s">
        <v>7557</v>
      </c>
      <c r="O1171" s="1">
        <v>939</v>
      </c>
      <c r="P1171" s="4">
        <f t="shared" si="10"/>
        <v>986200.16666666663</v>
      </c>
      <c r="Q1171" s="1">
        <v>5917201</v>
      </c>
      <c r="R1171" s="1" t="s">
        <v>7558</v>
      </c>
      <c r="S1171" s="1" t="s">
        <v>7559</v>
      </c>
      <c r="T1171" s="1" t="s">
        <v>7560</v>
      </c>
      <c r="U1171" s="7" t="s">
        <v>7561</v>
      </c>
      <c r="V1171" s="1">
        <v>38</v>
      </c>
      <c r="W1171" s="1">
        <v>349</v>
      </c>
      <c r="X1171" s="1">
        <v>159</v>
      </c>
      <c r="Y1171" s="1">
        <v>1082</v>
      </c>
      <c r="Z1171" s="1">
        <v>752</v>
      </c>
      <c r="AA1171" s="1">
        <v>1960</v>
      </c>
      <c r="AB1171" s="1">
        <v>412</v>
      </c>
      <c r="AC1171" s="1">
        <v>471</v>
      </c>
      <c r="AD1171" s="1">
        <v>4131</v>
      </c>
      <c r="AE1171" s="1">
        <v>425</v>
      </c>
      <c r="AF1171" s="1">
        <v>273</v>
      </c>
      <c r="AG1171" s="1">
        <v>537</v>
      </c>
      <c r="AH1171" s="1">
        <v>295</v>
      </c>
      <c r="AI1171" s="1">
        <v>1640</v>
      </c>
      <c r="AJ1171" s="1">
        <v>363</v>
      </c>
      <c r="AK1171" s="3">
        <f t="shared" si="4"/>
        <v>4131</v>
      </c>
      <c r="AL1171" s="1" t="s">
        <v>28</v>
      </c>
    </row>
    <row r="1172" spans="1:38" ht="15.75" customHeight="1">
      <c r="A1172" s="1">
        <v>1172</v>
      </c>
      <c r="B1172" s="1">
        <v>1172</v>
      </c>
      <c r="C1172" s="1" t="s">
        <v>7562</v>
      </c>
      <c r="D1172" s="1" t="s">
        <v>7563</v>
      </c>
      <c r="E1172" s="1">
        <v>376</v>
      </c>
      <c r="F1172" s="2">
        <f t="shared" si="0"/>
        <v>6.2666666666666666</v>
      </c>
      <c r="G1172" s="5">
        <v>40863</v>
      </c>
      <c r="H1172" s="3">
        <f t="shared" si="1"/>
        <v>3</v>
      </c>
      <c r="I1172" s="3" t="s">
        <v>79</v>
      </c>
      <c r="J1172" s="5">
        <v>40980</v>
      </c>
      <c r="K1172" s="6">
        <v>40980</v>
      </c>
      <c r="L1172" s="3">
        <f t="shared" si="2"/>
        <v>1</v>
      </c>
      <c r="M1172" s="3" t="s">
        <v>40</v>
      </c>
      <c r="N1172" s="1" t="s">
        <v>2873</v>
      </c>
      <c r="O1172" s="1">
        <v>152</v>
      </c>
      <c r="P1172" s="4">
        <f t="shared" si="10"/>
        <v>50664.333333333336</v>
      </c>
      <c r="Q1172" s="1">
        <v>303986</v>
      </c>
      <c r="R1172" s="1" t="s">
        <v>7564</v>
      </c>
      <c r="S1172" s="1" t="s">
        <v>7565</v>
      </c>
      <c r="T1172" s="1" t="s">
        <v>7566</v>
      </c>
      <c r="U1172" s="7" t="s">
        <v>7567</v>
      </c>
      <c r="V1172" s="1">
        <v>0</v>
      </c>
      <c r="W1172" s="1">
        <v>34</v>
      </c>
      <c r="X1172" s="1">
        <v>10</v>
      </c>
      <c r="Y1172" s="1">
        <v>26</v>
      </c>
      <c r="Z1172" s="1">
        <v>400</v>
      </c>
      <c r="AA1172" s="1">
        <v>217</v>
      </c>
      <c r="AB1172" s="1">
        <v>232</v>
      </c>
      <c r="AC1172" s="1">
        <v>222</v>
      </c>
      <c r="AD1172" s="1">
        <v>106</v>
      </c>
      <c r="AE1172" s="1">
        <v>236</v>
      </c>
      <c r="AF1172" s="1">
        <v>5</v>
      </c>
      <c r="AG1172" s="1">
        <v>44</v>
      </c>
      <c r="AH1172" s="1">
        <v>47</v>
      </c>
      <c r="AI1172" s="1">
        <v>39</v>
      </c>
      <c r="AJ1172" s="1">
        <v>11</v>
      </c>
      <c r="AK1172" s="3">
        <f t="shared" si="4"/>
        <v>400</v>
      </c>
      <c r="AL1172" s="1" t="s">
        <v>24</v>
      </c>
    </row>
    <row r="1173" spans="1:38" ht="15.75" customHeight="1">
      <c r="A1173" s="1">
        <v>1173</v>
      </c>
      <c r="B1173" s="1">
        <v>1173</v>
      </c>
      <c r="C1173" s="1" t="s">
        <v>7568</v>
      </c>
      <c r="D1173" s="1" t="s">
        <v>7569</v>
      </c>
      <c r="E1173" s="1">
        <v>728</v>
      </c>
      <c r="F1173" s="2">
        <f t="shared" si="0"/>
        <v>12.133333333333333</v>
      </c>
      <c r="G1173" s="5">
        <v>40979</v>
      </c>
      <c r="H1173" s="3">
        <f t="shared" si="1"/>
        <v>7</v>
      </c>
      <c r="I1173" s="3" t="s">
        <v>87</v>
      </c>
      <c r="J1173" s="5">
        <v>40980</v>
      </c>
      <c r="K1173" s="6">
        <v>40980</v>
      </c>
      <c r="L1173" s="3">
        <f t="shared" si="2"/>
        <v>1</v>
      </c>
      <c r="M1173" s="3" t="s">
        <v>40</v>
      </c>
      <c r="N1173" s="1" t="s">
        <v>1273</v>
      </c>
      <c r="O1173" s="1">
        <v>428</v>
      </c>
      <c r="P1173" s="4">
        <f t="shared" si="10"/>
        <v>109908.33333333333</v>
      </c>
      <c r="Q1173" s="1">
        <v>659450</v>
      </c>
      <c r="R1173" s="1" t="s">
        <v>7570</v>
      </c>
      <c r="S1173" s="1" t="s">
        <v>7571</v>
      </c>
      <c r="T1173" s="1" t="s">
        <v>7572</v>
      </c>
      <c r="U1173" s="7" t="s">
        <v>7573</v>
      </c>
      <c r="V1173" s="1">
        <v>0</v>
      </c>
      <c r="W1173" s="1">
        <v>167</v>
      </c>
      <c r="X1173" s="1">
        <v>28</v>
      </c>
      <c r="Y1173" s="1">
        <v>38</v>
      </c>
      <c r="Z1173" s="1">
        <v>489</v>
      </c>
      <c r="AA1173" s="1">
        <v>93</v>
      </c>
      <c r="AB1173" s="1">
        <v>219</v>
      </c>
      <c r="AC1173" s="1">
        <v>138</v>
      </c>
      <c r="AD1173" s="1">
        <v>458</v>
      </c>
      <c r="AE1173" s="1">
        <v>117</v>
      </c>
      <c r="AF1173" s="1">
        <v>44</v>
      </c>
      <c r="AG1173" s="1">
        <v>107</v>
      </c>
      <c r="AH1173" s="1">
        <v>52</v>
      </c>
      <c r="AI1173" s="1">
        <v>76</v>
      </c>
      <c r="AJ1173" s="1">
        <v>68</v>
      </c>
      <c r="AK1173" s="3">
        <f t="shared" si="4"/>
        <v>489</v>
      </c>
      <c r="AL1173" s="1" t="s">
        <v>24</v>
      </c>
    </row>
    <row r="1174" spans="1:38" ht="15.75" customHeight="1">
      <c r="A1174" s="1">
        <v>1174</v>
      </c>
      <c r="B1174" s="1">
        <v>1174</v>
      </c>
      <c r="C1174" s="1" t="s">
        <v>7574</v>
      </c>
      <c r="D1174" s="1" t="s">
        <v>1221</v>
      </c>
      <c r="E1174" s="1">
        <v>508</v>
      </c>
      <c r="F1174" s="2">
        <f t="shared" si="0"/>
        <v>8.4666666666666668</v>
      </c>
      <c r="G1174" s="5">
        <v>40979</v>
      </c>
      <c r="H1174" s="3">
        <f t="shared" si="1"/>
        <v>7</v>
      </c>
      <c r="I1174" s="3" t="s">
        <v>87</v>
      </c>
      <c r="J1174" s="5">
        <v>40981</v>
      </c>
      <c r="K1174" s="6">
        <v>40981</v>
      </c>
      <c r="L1174" s="3">
        <f t="shared" si="2"/>
        <v>2</v>
      </c>
      <c r="M1174" s="3" t="s">
        <v>71</v>
      </c>
      <c r="N1174" s="1" t="s">
        <v>1222</v>
      </c>
      <c r="O1174" s="1">
        <v>62</v>
      </c>
      <c r="P1174" s="4">
        <f t="shared" si="10"/>
        <v>46257.333333333336</v>
      </c>
      <c r="Q1174" s="1">
        <v>277544</v>
      </c>
      <c r="R1174" s="1" t="s">
        <v>7575</v>
      </c>
      <c r="S1174" s="1" t="s">
        <v>7576</v>
      </c>
      <c r="T1174" s="1" t="s">
        <v>7577</v>
      </c>
      <c r="U1174" s="7" t="s">
        <v>7578</v>
      </c>
      <c r="V1174" s="1">
        <v>0</v>
      </c>
      <c r="W1174" s="1">
        <v>276</v>
      </c>
      <c r="X1174" s="1">
        <v>14</v>
      </c>
      <c r="Y1174" s="1">
        <v>25</v>
      </c>
      <c r="Z1174" s="1">
        <v>468</v>
      </c>
      <c r="AA1174" s="1">
        <v>22</v>
      </c>
      <c r="AB1174" s="1">
        <v>295</v>
      </c>
      <c r="AC1174" s="1">
        <v>28</v>
      </c>
      <c r="AD1174" s="1">
        <v>203</v>
      </c>
      <c r="AE1174" s="1">
        <v>170</v>
      </c>
      <c r="AF1174" s="1">
        <v>0</v>
      </c>
      <c r="AG1174" s="1">
        <v>53</v>
      </c>
      <c r="AH1174" s="1">
        <v>2</v>
      </c>
      <c r="AI1174" s="1">
        <v>44</v>
      </c>
      <c r="AJ1174" s="1">
        <v>9</v>
      </c>
      <c r="AK1174" s="3">
        <f t="shared" si="4"/>
        <v>468</v>
      </c>
      <c r="AL1174" s="1" t="s">
        <v>24</v>
      </c>
    </row>
    <row r="1175" spans="1:38" ht="15.75" customHeight="1">
      <c r="A1175" s="1">
        <v>1175</v>
      </c>
      <c r="B1175" s="1">
        <v>1175</v>
      </c>
      <c r="C1175" s="1" t="s">
        <v>7579</v>
      </c>
      <c r="D1175" s="1" t="s">
        <v>2680</v>
      </c>
      <c r="E1175" s="1">
        <v>452</v>
      </c>
      <c r="F1175" s="2">
        <f t="shared" si="0"/>
        <v>7.5333333333333332</v>
      </c>
      <c r="G1175" s="5">
        <v>40848</v>
      </c>
      <c r="H1175" s="3">
        <f t="shared" si="1"/>
        <v>2</v>
      </c>
      <c r="I1175" s="3" t="s">
        <v>71</v>
      </c>
      <c r="J1175" s="5">
        <v>40981</v>
      </c>
      <c r="K1175" s="6">
        <v>40981</v>
      </c>
      <c r="L1175" s="3">
        <f t="shared" si="2"/>
        <v>2</v>
      </c>
      <c r="M1175" s="3" t="s">
        <v>71</v>
      </c>
      <c r="N1175" s="1" t="s">
        <v>2681</v>
      </c>
      <c r="O1175" s="1">
        <v>145</v>
      </c>
      <c r="P1175" s="4">
        <f t="shared" si="10"/>
        <v>146182.66666666666</v>
      </c>
      <c r="Q1175" s="1">
        <v>877096</v>
      </c>
      <c r="R1175" s="1" t="s">
        <v>7580</v>
      </c>
      <c r="S1175" s="1" t="s">
        <v>7581</v>
      </c>
      <c r="T1175" s="1" t="s">
        <v>7582</v>
      </c>
      <c r="U1175" s="7" t="s">
        <v>7583</v>
      </c>
      <c r="V1175" s="1">
        <v>0</v>
      </c>
      <c r="W1175" s="1">
        <v>174</v>
      </c>
      <c r="X1175" s="1">
        <v>13</v>
      </c>
      <c r="Y1175" s="1">
        <v>35</v>
      </c>
      <c r="Z1175" s="1">
        <v>545</v>
      </c>
      <c r="AA1175" s="1">
        <v>124</v>
      </c>
      <c r="AB1175" s="1">
        <v>655</v>
      </c>
      <c r="AC1175" s="1">
        <v>182</v>
      </c>
      <c r="AD1175" s="1">
        <v>1040</v>
      </c>
      <c r="AE1175" s="1">
        <v>105</v>
      </c>
      <c r="AF1175" s="1">
        <v>10</v>
      </c>
      <c r="AG1175" s="1">
        <v>97</v>
      </c>
      <c r="AH1175" s="1">
        <v>12</v>
      </c>
      <c r="AI1175" s="1">
        <v>195</v>
      </c>
      <c r="AJ1175" s="1">
        <v>20</v>
      </c>
      <c r="AK1175" s="3">
        <f t="shared" si="4"/>
        <v>1040</v>
      </c>
      <c r="AL1175" s="1" t="s">
        <v>28</v>
      </c>
    </row>
    <row r="1176" spans="1:38" ht="15.75" customHeight="1">
      <c r="A1176" s="1">
        <v>1176</v>
      </c>
      <c r="B1176" s="1">
        <v>1176</v>
      </c>
      <c r="C1176" s="1" t="s">
        <v>7584</v>
      </c>
      <c r="D1176" s="1" t="s">
        <v>1971</v>
      </c>
      <c r="E1176" s="1">
        <v>1096</v>
      </c>
      <c r="F1176" s="2">
        <f t="shared" si="0"/>
        <v>18.266666666666666</v>
      </c>
      <c r="G1176" s="5">
        <v>40967</v>
      </c>
      <c r="H1176" s="3">
        <f t="shared" si="1"/>
        <v>2</v>
      </c>
      <c r="I1176" s="3" t="s">
        <v>71</v>
      </c>
      <c r="J1176" s="5">
        <v>40982</v>
      </c>
      <c r="K1176" s="6">
        <v>40982</v>
      </c>
      <c r="L1176" s="3">
        <f t="shared" si="2"/>
        <v>3</v>
      </c>
      <c r="M1176" s="3" t="s">
        <v>79</v>
      </c>
      <c r="N1176" s="1" t="s">
        <v>1972</v>
      </c>
      <c r="O1176" s="1">
        <v>497</v>
      </c>
      <c r="P1176" s="4">
        <f t="shared" si="10"/>
        <v>188262.83333333334</v>
      </c>
      <c r="Q1176" s="1">
        <v>1129577</v>
      </c>
      <c r="R1176" s="1" t="s">
        <v>7585</v>
      </c>
      <c r="S1176" s="1" t="s">
        <v>7586</v>
      </c>
      <c r="T1176" s="1" t="s">
        <v>7587</v>
      </c>
      <c r="U1176" s="7" t="s">
        <v>7588</v>
      </c>
      <c r="V1176" s="1">
        <v>31</v>
      </c>
      <c r="W1176" s="1">
        <v>131</v>
      </c>
      <c r="X1176" s="1">
        <v>39</v>
      </c>
      <c r="Y1176" s="1">
        <v>66</v>
      </c>
      <c r="Z1176" s="1">
        <v>333</v>
      </c>
      <c r="AA1176" s="1">
        <v>5</v>
      </c>
      <c r="AB1176" s="1">
        <v>257</v>
      </c>
      <c r="AC1176" s="1">
        <v>77</v>
      </c>
      <c r="AD1176" s="1">
        <v>464</v>
      </c>
      <c r="AE1176" s="1">
        <v>69</v>
      </c>
      <c r="AF1176" s="1">
        <v>60</v>
      </c>
      <c r="AG1176" s="1">
        <v>111</v>
      </c>
      <c r="AH1176" s="1">
        <v>76</v>
      </c>
      <c r="AI1176" s="1">
        <v>280</v>
      </c>
      <c r="AJ1176" s="1">
        <v>201</v>
      </c>
      <c r="AK1176" s="3">
        <f t="shared" si="4"/>
        <v>464</v>
      </c>
      <c r="AL1176" s="1" t="s">
        <v>28</v>
      </c>
    </row>
    <row r="1177" spans="1:38" ht="15.75" customHeight="1">
      <c r="A1177" s="1">
        <v>1177</v>
      </c>
      <c r="B1177" s="1">
        <v>1177</v>
      </c>
      <c r="C1177" s="1" t="s">
        <v>7589</v>
      </c>
      <c r="D1177" s="1" t="s">
        <v>7590</v>
      </c>
      <c r="E1177" s="1">
        <v>311</v>
      </c>
      <c r="F1177" s="2">
        <f t="shared" si="0"/>
        <v>5.1833333333333336</v>
      </c>
      <c r="G1177" s="5">
        <v>40968</v>
      </c>
      <c r="H1177" s="3">
        <f t="shared" si="1"/>
        <v>3</v>
      </c>
      <c r="I1177" s="3" t="s">
        <v>79</v>
      </c>
      <c r="J1177" s="5">
        <v>40983</v>
      </c>
      <c r="K1177" s="6">
        <v>40983</v>
      </c>
      <c r="L1177" s="3">
        <f t="shared" si="2"/>
        <v>4</v>
      </c>
      <c r="M1177" s="3" t="s">
        <v>55</v>
      </c>
      <c r="N1177" s="1" t="s">
        <v>7591</v>
      </c>
      <c r="O1177" s="1">
        <v>241</v>
      </c>
      <c r="P1177" s="4">
        <f t="shared" si="10"/>
        <v>433009.16666666669</v>
      </c>
      <c r="Q1177" s="1">
        <v>2598055</v>
      </c>
      <c r="R1177" s="1" t="s">
        <v>7592</v>
      </c>
      <c r="S1177" s="1" t="s">
        <v>7593</v>
      </c>
      <c r="T1177" s="1" t="s">
        <v>7594</v>
      </c>
      <c r="U1177" s="7" t="s">
        <v>7595</v>
      </c>
      <c r="V1177" s="1">
        <v>44</v>
      </c>
      <c r="W1177" s="1">
        <v>30</v>
      </c>
      <c r="X1177" s="1">
        <v>31</v>
      </c>
      <c r="Y1177" s="1">
        <v>80</v>
      </c>
      <c r="Z1177" s="1">
        <v>157</v>
      </c>
      <c r="AA1177" s="1">
        <v>1396</v>
      </c>
      <c r="AB1177" s="1">
        <v>568</v>
      </c>
      <c r="AC1177" s="1">
        <v>325</v>
      </c>
      <c r="AD1177" s="1">
        <v>65</v>
      </c>
      <c r="AE1177" s="1">
        <v>137</v>
      </c>
      <c r="AF1177" s="1">
        <v>9</v>
      </c>
      <c r="AG1177" s="1">
        <v>64</v>
      </c>
      <c r="AH1177" s="1">
        <v>36</v>
      </c>
      <c r="AI1177" s="1">
        <v>340</v>
      </c>
      <c r="AJ1177" s="1">
        <v>64</v>
      </c>
      <c r="AK1177" s="3">
        <f t="shared" si="4"/>
        <v>1396</v>
      </c>
      <c r="AL1177" s="1" t="s">
        <v>25</v>
      </c>
    </row>
    <row r="1178" spans="1:38" ht="15.75" customHeight="1">
      <c r="A1178" s="1">
        <v>1178</v>
      </c>
      <c r="B1178" s="1">
        <v>1178</v>
      </c>
      <c r="C1178" s="1" t="s">
        <v>7596</v>
      </c>
      <c r="D1178" s="1" t="s">
        <v>5420</v>
      </c>
      <c r="E1178" s="1">
        <v>1238</v>
      </c>
      <c r="F1178" s="2">
        <f t="shared" si="0"/>
        <v>20.633333333333333</v>
      </c>
      <c r="G1178" s="5">
        <v>40969</v>
      </c>
      <c r="H1178" s="3">
        <f t="shared" si="1"/>
        <v>4</v>
      </c>
      <c r="I1178" s="3" t="s">
        <v>55</v>
      </c>
      <c r="J1178" s="5">
        <v>40984</v>
      </c>
      <c r="K1178" s="6">
        <v>40984</v>
      </c>
      <c r="L1178" s="3">
        <f t="shared" si="2"/>
        <v>5</v>
      </c>
      <c r="M1178" s="3" t="s">
        <v>39</v>
      </c>
      <c r="N1178" s="1" t="s">
        <v>5421</v>
      </c>
      <c r="O1178" s="1">
        <v>707</v>
      </c>
      <c r="P1178" s="4">
        <f t="shared" si="10"/>
        <v>1331482.3333333333</v>
      </c>
      <c r="Q1178" s="1">
        <v>7988894</v>
      </c>
      <c r="R1178" s="1" t="s">
        <v>7597</v>
      </c>
      <c r="S1178" s="1" t="s">
        <v>7598</v>
      </c>
      <c r="T1178" s="1" t="s">
        <v>7599</v>
      </c>
      <c r="U1178" s="7" t="s">
        <v>7600</v>
      </c>
      <c r="V1178" s="1">
        <v>38</v>
      </c>
      <c r="W1178" s="1">
        <v>1267</v>
      </c>
      <c r="X1178" s="1">
        <v>39</v>
      </c>
      <c r="Y1178" s="1">
        <v>3269</v>
      </c>
      <c r="Z1178" s="1">
        <v>902</v>
      </c>
      <c r="AA1178" s="1">
        <v>951</v>
      </c>
      <c r="AB1178" s="1">
        <v>986</v>
      </c>
      <c r="AC1178" s="1">
        <v>577</v>
      </c>
      <c r="AD1178" s="1">
        <v>4958</v>
      </c>
      <c r="AE1178" s="1">
        <v>480</v>
      </c>
      <c r="AF1178" s="1">
        <v>73</v>
      </c>
      <c r="AG1178" s="1">
        <v>103</v>
      </c>
      <c r="AH1178" s="1">
        <v>23</v>
      </c>
      <c r="AI1178" s="1">
        <v>960</v>
      </c>
      <c r="AJ1178" s="1">
        <v>55</v>
      </c>
      <c r="AK1178" s="3">
        <f t="shared" si="4"/>
        <v>4958</v>
      </c>
      <c r="AL1178" s="1" t="s">
        <v>28</v>
      </c>
    </row>
    <row r="1179" spans="1:38" ht="15.75" customHeight="1">
      <c r="A1179" s="1">
        <v>1179</v>
      </c>
      <c r="B1179" s="1">
        <v>1179</v>
      </c>
      <c r="C1179" s="1" t="s">
        <v>7601</v>
      </c>
      <c r="D1179" s="1" t="s">
        <v>7602</v>
      </c>
      <c r="E1179" s="1">
        <v>663</v>
      </c>
      <c r="F1179" s="2">
        <f t="shared" si="0"/>
        <v>11.05</v>
      </c>
      <c r="G1179" s="5">
        <v>40865</v>
      </c>
      <c r="H1179" s="3">
        <f t="shared" si="1"/>
        <v>5</v>
      </c>
      <c r="I1179" s="3" t="s">
        <v>39</v>
      </c>
      <c r="J1179" s="5">
        <v>40985</v>
      </c>
      <c r="K1179" s="6">
        <v>40985</v>
      </c>
      <c r="L1179" s="3">
        <f t="shared" si="2"/>
        <v>6</v>
      </c>
      <c r="M1179" s="3" t="s">
        <v>63</v>
      </c>
      <c r="N1179" s="1" t="s">
        <v>7603</v>
      </c>
      <c r="O1179" s="1">
        <v>84</v>
      </c>
      <c r="P1179" s="4">
        <f t="shared" si="10"/>
        <v>22033.166666666668</v>
      </c>
      <c r="Q1179" s="1">
        <v>132199</v>
      </c>
      <c r="R1179" s="1" t="s">
        <v>7604</v>
      </c>
      <c r="S1179" s="1" t="s">
        <v>7605</v>
      </c>
      <c r="T1179" s="1" t="s">
        <v>7606</v>
      </c>
      <c r="U1179" s="7" t="s">
        <v>7607</v>
      </c>
      <c r="V1179" s="1">
        <v>0</v>
      </c>
      <c r="W1179" s="1">
        <v>152</v>
      </c>
      <c r="X1179" s="1">
        <v>5</v>
      </c>
      <c r="Y1179" s="1">
        <v>17</v>
      </c>
      <c r="Z1179" s="1">
        <v>100</v>
      </c>
      <c r="AA1179" s="1">
        <v>18</v>
      </c>
      <c r="AB1179" s="1">
        <v>50</v>
      </c>
      <c r="AC1179" s="1">
        <v>147</v>
      </c>
      <c r="AD1179" s="1">
        <v>191</v>
      </c>
      <c r="AE1179" s="1">
        <v>43</v>
      </c>
      <c r="AF1179" s="1">
        <v>2</v>
      </c>
      <c r="AG1179" s="1">
        <v>17</v>
      </c>
      <c r="AH1179" s="1">
        <v>1</v>
      </c>
      <c r="AI1179" s="1">
        <v>28</v>
      </c>
      <c r="AJ1179" s="1">
        <v>8</v>
      </c>
      <c r="AK1179" s="3">
        <f t="shared" si="4"/>
        <v>191</v>
      </c>
      <c r="AL1179" s="1" t="s">
        <v>28</v>
      </c>
    </row>
    <row r="1180" spans="1:38" ht="15.75" customHeight="1">
      <c r="A1180" s="1">
        <v>1180</v>
      </c>
      <c r="B1180" s="1">
        <v>1180</v>
      </c>
      <c r="C1180" s="1" t="s">
        <v>7608</v>
      </c>
      <c r="D1180" s="1" t="s">
        <v>7609</v>
      </c>
      <c r="E1180" s="1">
        <v>1191</v>
      </c>
      <c r="F1180" s="2">
        <f t="shared" si="0"/>
        <v>19.850000000000001</v>
      </c>
      <c r="G1180" s="5">
        <v>40857</v>
      </c>
      <c r="H1180" s="3">
        <f t="shared" si="1"/>
        <v>4</v>
      </c>
      <c r="I1180" s="3" t="s">
        <v>55</v>
      </c>
      <c r="J1180" s="5">
        <v>40986</v>
      </c>
      <c r="K1180" s="6">
        <v>40986</v>
      </c>
      <c r="L1180" s="3">
        <f t="shared" si="2"/>
        <v>7</v>
      </c>
      <c r="M1180" s="3" t="s">
        <v>87</v>
      </c>
      <c r="N1180" s="1" t="s">
        <v>95</v>
      </c>
      <c r="O1180" s="1">
        <v>99</v>
      </c>
      <c r="P1180" s="4">
        <f t="shared" si="10"/>
        <v>23694</v>
      </c>
      <c r="Q1180" s="1">
        <v>142164</v>
      </c>
      <c r="R1180" s="1" t="s">
        <v>7610</v>
      </c>
      <c r="S1180" s="1" t="s">
        <v>7611</v>
      </c>
      <c r="T1180" s="1" t="s">
        <v>7612</v>
      </c>
      <c r="U1180" s="7" t="s">
        <v>7613</v>
      </c>
      <c r="V1180" s="1">
        <v>0</v>
      </c>
      <c r="W1180" s="1">
        <v>10</v>
      </c>
      <c r="X1180" s="1">
        <v>17</v>
      </c>
      <c r="Y1180" s="1">
        <v>22</v>
      </c>
      <c r="Z1180" s="1">
        <v>25</v>
      </c>
      <c r="AA1180" s="1">
        <v>5</v>
      </c>
      <c r="AB1180" s="1">
        <v>99</v>
      </c>
      <c r="AC1180" s="1">
        <v>11</v>
      </c>
      <c r="AD1180" s="1">
        <v>105</v>
      </c>
      <c r="AE1180" s="1">
        <v>13</v>
      </c>
      <c r="AF1180" s="1">
        <v>89</v>
      </c>
      <c r="AG1180" s="1">
        <v>43</v>
      </c>
      <c r="AH1180" s="1">
        <v>7</v>
      </c>
      <c r="AI1180" s="1">
        <v>98</v>
      </c>
      <c r="AJ1180" s="1">
        <v>41</v>
      </c>
      <c r="AK1180" s="3">
        <f t="shared" si="4"/>
        <v>105</v>
      </c>
      <c r="AL1180" s="1" t="s">
        <v>28</v>
      </c>
    </row>
    <row r="1181" spans="1:38" ht="15.75" customHeight="1">
      <c r="A1181" s="1">
        <v>1181</v>
      </c>
      <c r="B1181" s="1">
        <v>1181</v>
      </c>
      <c r="C1181" s="1" t="s">
        <v>7614</v>
      </c>
      <c r="D1181" s="1" t="s">
        <v>7615</v>
      </c>
      <c r="E1181" s="1">
        <v>1182</v>
      </c>
      <c r="F1181" s="2">
        <f t="shared" si="0"/>
        <v>19.7</v>
      </c>
      <c r="G1181" s="5">
        <v>40968</v>
      </c>
      <c r="H1181" s="3">
        <f t="shared" si="1"/>
        <v>3</v>
      </c>
      <c r="I1181" s="3" t="s">
        <v>79</v>
      </c>
      <c r="J1181" s="5">
        <v>40987</v>
      </c>
      <c r="K1181" s="6">
        <v>40987</v>
      </c>
      <c r="L1181" s="3">
        <f t="shared" si="2"/>
        <v>1</v>
      </c>
      <c r="M1181" s="3" t="s">
        <v>40</v>
      </c>
      <c r="N1181" s="1" t="s">
        <v>7616</v>
      </c>
      <c r="O1181" s="1">
        <v>514</v>
      </c>
      <c r="P1181" s="4">
        <f t="shared" si="10"/>
        <v>102279.33333333333</v>
      </c>
      <c r="Q1181" s="1">
        <v>613676</v>
      </c>
      <c r="R1181" s="1" t="s">
        <v>7617</v>
      </c>
      <c r="S1181" s="1" t="s">
        <v>7618</v>
      </c>
      <c r="T1181" s="1" t="s">
        <v>7619</v>
      </c>
      <c r="U1181" s="7" t="s">
        <v>7620</v>
      </c>
      <c r="V1181" s="1">
        <v>22</v>
      </c>
      <c r="W1181" s="1">
        <v>3</v>
      </c>
      <c r="X1181" s="1">
        <v>11</v>
      </c>
      <c r="Y1181" s="1">
        <v>41</v>
      </c>
      <c r="Z1181" s="1">
        <v>48</v>
      </c>
      <c r="AA1181" s="1">
        <v>18</v>
      </c>
      <c r="AB1181" s="1">
        <v>296</v>
      </c>
      <c r="AC1181" s="1">
        <v>23</v>
      </c>
      <c r="AD1181" s="1">
        <v>59</v>
      </c>
      <c r="AE1181" s="1">
        <v>19</v>
      </c>
      <c r="AF1181" s="1">
        <v>26</v>
      </c>
      <c r="AG1181" s="1">
        <v>41</v>
      </c>
      <c r="AH1181" s="1">
        <v>82</v>
      </c>
      <c r="AI1181" s="1">
        <v>245</v>
      </c>
      <c r="AJ1181" s="1">
        <v>211</v>
      </c>
      <c r="AK1181" s="3">
        <f t="shared" si="4"/>
        <v>296</v>
      </c>
      <c r="AL1181" s="1" t="s">
        <v>26</v>
      </c>
    </row>
    <row r="1182" spans="1:38" ht="15.75" customHeight="1">
      <c r="A1182" s="1">
        <v>1182</v>
      </c>
      <c r="B1182" s="1">
        <v>1182</v>
      </c>
      <c r="C1182" s="1" t="s">
        <v>7621</v>
      </c>
      <c r="D1182" s="1" t="s">
        <v>7622</v>
      </c>
      <c r="E1182" s="1">
        <v>959</v>
      </c>
      <c r="F1182" s="2">
        <f t="shared" si="0"/>
        <v>15.983333333333333</v>
      </c>
      <c r="G1182" s="5">
        <v>40877</v>
      </c>
      <c r="H1182" s="3">
        <f t="shared" si="1"/>
        <v>3</v>
      </c>
      <c r="I1182" s="3" t="s">
        <v>79</v>
      </c>
      <c r="J1182" s="5">
        <v>40989</v>
      </c>
      <c r="K1182" s="6">
        <v>40989</v>
      </c>
      <c r="L1182" s="3">
        <f t="shared" si="2"/>
        <v>3</v>
      </c>
      <c r="M1182" s="3" t="s">
        <v>79</v>
      </c>
      <c r="N1182" s="1" t="s">
        <v>7623</v>
      </c>
      <c r="O1182" s="1">
        <v>162</v>
      </c>
      <c r="P1182" s="4">
        <f t="shared" si="10"/>
        <v>131030</v>
      </c>
      <c r="Q1182" s="1">
        <v>786180</v>
      </c>
      <c r="R1182" s="1" t="s">
        <v>7624</v>
      </c>
      <c r="S1182" s="1" t="s">
        <v>7625</v>
      </c>
      <c r="T1182" s="1" t="s">
        <v>7626</v>
      </c>
      <c r="U1182" s="7" t="s">
        <v>7627</v>
      </c>
      <c r="V1182" s="1">
        <v>29</v>
      </c>
      <c r="W1182" s="1">
        <v>20</v>
      </c>
      <c r="X1182" s="1">
        <v>8</v>
      </c>
      <c r="Y1182" s="1">
        <v>36</v>
      </c>
      <c r="Z1182" s="1">
        <v>72</v>
      </c>
      <c r="AA1182" s="1">
        <v>8</v>
      </c>
      <c r="AB1182" s="1">
        <v>331</v>
      </c>
      <c r="AC1182" s="1">
        <v>13</v>
      </c>
      <c r="AD1182" s="1">
        <v>101</v>
      </c>
      <c r="AE1182" s="1">
        <v>56</v>
      </c>
      <c r="AF1182" s="1">
        <v>15</v>
      </c>
      <c r="AG1182" s="1">
        <v>29</v>
      </c>
      <c r="AH1182" s="1">
        <v>21</v>
      </c>
      <c r="AI1182" s="1">
        <v>201</v>
      </c>
      <c r="AJ1182" s="1">
        <v>14</v>
      </c>
      <c r="AK1182" s="3">
        <f t="shared" si="4"/>
        <v>331</v>
      </c>
      <c r="AL1182" s="1" t="s">
        <v>26</v>
      </c>
    </row>
    <row r="1183" spans="1:38" ht="15.75" customHeight="1">
      <c r="A1183" s="1">
        <v>1183</v>
      </c>
      <c r="B1183" s="1">
        <v>1183</v>
      </c>
      <c r="C1183" s="1" t="s">
        <v>7628</v>
      </c>
      <c r="D1183" s="1" t="s">
        <v>7629</v>
      </c>
      <c r="E1183" s="1">
        <v>212</v>
      </c>
      <c r="F1183" s="2">
        <f t="shared" si="0"/>
        <v>3.5333333333333332</v>
      </c>
      <c r="G1183" s="5">
        <v>40968</v>
      </c>
      <c r="H1183" s="3">
        <f t="shared" si="1"/>
        <v>3</v>
      </c>
      <c r="I1183" s="3" t="s">
        <v>79</v>
      </c>
      <c r="J1183" s="5">
        <v>40990</v>
      </c>
      <c r="K1183" s="6">
        <v>40990</v>
      </c>
      <c r="L1183" s="3">
        <f t="shared" si="2"/>
        <v>4</v>
      </c>
      <c r="M1183" s="3" t="s">
        <v>55</v>
      </c>
      <c r="N1183" s="1" t="s">
        <v>7630</v>
      </c>
      <c r="O1183" s="1">
        <v>407</v>
      </c>
      <c r="P1183" s="4">
        <f t="shared" si="10"/>
        <v>532067.5</v>
      </c>
      <c r="Q1183" s="1">
        <v>3192405</v>
      </c>
      <c r="R1183" s="1" t="s">
        <v>7631</v>
      </c>
      <c r="S1183" s="1" t="s">
        <v>7632</v>
      </c>
      <c r="T1183" s="1" t="s">
        <v>7633</v>
      </c>
      <c r="U1183" s="7" t="s">
        <v>7634</v>
      </c>
      <c r="V1183" s="1">
        <v>43</v>
      </c>
      <c r="W1183" s="1">
        <v>45</v>
      </c>
      <c r="X1183" s="1">
        <v>26</v>
      </c>
      <c r="Y1183" s="1">
        <v>120</v>
      </c>
      <c r="Z1183" s="1">
        <v>286</v>
      </c>
      <c r="AA1183" s="1">
        <v>50</v>
      </c>
      <c r="AB1183" s="1">
        <v>94</v>
      </c>
      <c r="AC1183" s="1">
        <v>365</v>
      </c>
      <c r="AD1183" s="1">
        <v>589</v>
      </c>
      <c r="AE1183" s="1">
        <v>389</v>
      </c>
      <c r="AF1183" s="1">
        <v>26</v>
      </c>
      <c r="AG1183" s="1">
        <v>170</v>
      </c>
      <c r="AH1183" s="1">
        <v>209</v>
      </c>
      <c r="AI1183" s="1">
        <v>34</v>
      </c>
      <c r="AJ1183" s="1">
        <v>142</v>
      </c>
      <c r="AK1183" s="3">
        <f t="shared" si="4"/>
        <v>589</v>
      </c>
      <c r="AL1183" s="1" t="s">
        <v>28</v>
      </c>
    </row>
    <row r="1184" spans="1:38" ht="15.75" customHeight="1">
      <c r="A1184" s="1">
        <v>1184</v>
      </c>
      <c r="B1184" s="1">
        <v>1184</v>
      </c>
      <c r="C1184" s="1" t="s">
        <v>7635</v>
      </c>
      <c r="D1184" s="1" t="s">
        <v>7636</v>
      </c>
      <c r="E1184" s="1">
        <v>913</v>
      </c>
      <c r="F1184" s="2">
        <f t="shared" si="0"/>
        <v>15.216666666666667</v>
      </c>
      <c r="G1184" s="5">
        <v>40966</v>
      </c>
      <c r="H1184" s="3">
        <f t="shared" si="1"/>
        <v>1</v>
      </c>
      <c r="I1184" s="3" t="s">
        <v>40</v>
      </c>
      <c r="J1184" s="5">
        <v>40991</v>
      </c>
      <c r="K1184" s="6">
        <v>40991</v>
      </c>
      <c r="L1184" s="3">
        <f t="shared" si="2"/>
        <v>5</v>
      </c>
      <c r="M1184" s="3" t="s">
        <v>39</v>
      </c>
      <c r="N1184" s="1" t="s">
        <v>2731</v>
      </c>
      <c r="O1184" s="1">
        <v>96</v>
      </c>
      <c r="P1184" s="4">
        <f t="shared" si="10"/>
        <v>190070.83333333334</v>
      </c>
      <c r="Q1184" s="1">
        <v>1140425</v>
      </c>
      <c r="R1184" s="1" t="s">
        <v>7637</v>
      </c>
      <c r="S1184" s="1" t="s">
        <v>7638</v>
      </c>
      <c r="T1184" s="1" t="s">
        <v>7639</v>
      </c>
      <c r="U1184" s="7" t="s">
        <v>7640</v>
      </c>
      <c r="V1184" s="1">
        <v>27</v>
      </c>
      <c r="W1184" s="1">
        <v>289</v>
      </c>
      <c r="X1184" s="1">
        <v>2</v>
      </c>
      <c r="Y1184" s="1">
        <v>7</v>
      </c>
      <c r="Z1184" s="1">
        <v>130</v>
      </c>
      <c r="AA1184" s="1">
        <v>433</v>
      </c>
      <c r="AB1184" s="1">
        <v>23</v>
      </c>
      <c r="AC1184" s="1">
        <v>156</v>
      </c>
      <c r="AD1184" s="1">
        <v>246</v>
      </c>
      <c r="AE1184" s="1">
        <v>22</v>
      </c>
      <c r="AF1184" s="1">
        <v>23</v>
      </c>
      <c r="AG1184" s="1">
        <v>60</v>
      </c>
      <c r="AH1184" s="1">
        <v>13</v>
      </c>
      <c r="AI1184" s="1">
        <v>9</v>
      </c>
      <c r="AJ1184" s="1">
        <v>7</v>
      </c>
      <c r="AK1184" s="3">
        <f t="shared" si="4"/>
        <v>433</v>
      </c>
      <c r="AL1184" s="1" t="s">
        <v>25</v>
      </c>
    </row>
    <row r="1185" spans="1:38" ht="15.75" customHeight="1">
      <c r="A1185" s="1">
        <v>1185</v>
      </c>
      <c r="B1185" s="1">
        <v>1185</v>
      </c>
      <c r="C1185" s="1" t="s">
        <v>7641</v>
      </c>
      <c r="D1185" s="1" t="s">
        <v>7642</v>
      </c>
      <c r="E1185" s="1">
        <v>1042</v>
      </c>
      <c r="F1185" s="2">
        <f t="shared" si="0"/>
        <v>17.366666666666667</v>
      </c>
      <c r="G1185" s="5">
        <v>40858</v>
      </c>
      <c r="H1185" s="3">
        <f t="shared" si="1"/>
        <v>5</v>
      </c>
      <c r="I1185" s="3" t="s">
        <v>39</v>
      </c>
      <c r="J1185" s="5">
        <v>40992</v>
      </c>
      <c r="K1185" s="6">
        <v>40992</v>
      </c>
      <c r="L1185" s="3">
        <f t="shared" si="2"/>
        <v>6</v>
      </c>
      <c r="M1185" s="3" t="s">
        <v>63</v>
      </c>
      <c r="N1185" s="1" t="s">
        <v>6109</v>
      </c>
      <c r="O1185" s="1">
        <v>59</v>
      </c>
      <c r="P1185" s="4">
        <f t="shared" si="10"/>
        <v>36786</v>
      </c>
      <c r="Q1185" s="1">
        <v>220716</v>
      </c>
      <c r="R1185" s="1" t="s">
        <v>7643</v>
      </c>
      <c r="S1185" s="1" t="s">
        <v>7644</v>
      </c>
      <c r="T1185" s="1" t="s">
        <v>7645</v>
      </c>
      <c r="U1185" s="7" t="s">
        <v>7646</v>
      </c>
      <c r="V1185" s="1">
        <v>0</v>
      </c>
      <c r="W1185" s="1">
        <v>100</v>
      </c>
      <c r="X1185" s="1">
        <v>22</v>
      </c>
      <c r="Y1185" s="1">
        <v>16</v>
      </c>
      <c r="Z1185" s="1">
        <v>221</v>
      </c>
      <c r="AA1185" s="1">
        <v>28</v>
      </c>
      <c r="AB1185" s="1">
        <v>190</v>
      </c>
      <c r="AC1185" s="1">
        <v>108</v>
      </c>
      <c r="AD1185" s="1">
        <v>147</v>
      </c>
      <c r="AE1185" s="1">
        <v>47</v>
      </c>
      <c r="AF1185" s="1">
        <v>32</v>
      </c>
      <c r="AG1185" s="1">
        <v>35</v>
      </c>
      <c r="AH1185" s="1">
        <v>9</v>
      </c>
      <c r="AI1185" s="1">
        <v>69</v>
      </c>
      <c r="AJ1185" s="1">
        <v>34</v>
      </c>
      <c r="AK1185" s="3">
        <f t="shared" si="4"/>
        <v>221</v>
      </c>
      <c r="AL1185" s="1" t="s">
        <v>24</v>
      </c>
    </row>
    <row r="1186" spans="1:38" ht="15.75" customHeight="1">
      <c r="A1186" s="1">
        <v>1186</v>
      </c>
      <c r="B1186" s="1">
        <v>1186</v>
      </c>
      <c r="C1186" s="1" t="s">
        <v>7647</v>
      </c>
      <c r="D1186" s="1" t="s">
        <v>7648</v>
      </c>
      <c r="E1186" s="1">
        <v>799</v>
      </c>
      <c r="F1186" s="2">
        <f t="shared" si="0"/>
        <v>13.316666666666666</v>
      </c>
      <c r="G1186" s="5">
        <v>40858</v>
      </c>
      <c r="H1186" s="3">
        <f t="shared" si="1"/>
        <v>5</v>
      </c>
      <c r="I1186" s="3" t="s">
        <v>39</v>
      </c>
      <c r="J1186" s="5">
        <v>40993</v>
      </c>
      <c r="K1186" s="6">
        <v>40993</v>
      </c>
      <c r="L1186" s="3">
        <f t="shared" si="2"/>
        <v>7</v>
      </c>
      <c r="M1186" s="3" t="s">
        <v>87</v>
      </c>
      <c r="N1186" s="1" t="s">
        <v>7649</v>
      </c>
      <c r="O1186" s="1">
        <v>202</v>
      </c>
      <c r="P1186" s="4">
        <f t="shared" si="10"/>
        <v>145538.33333333334</v>
      </c>
      <c r="Q1186" s="1">
        <v>873230</v>
      </c>
      <c r="R1186" s="1" t="s">
        <v>7650</v>
      </c>
      <c r="S1186" s="1" t="s">
        <v>7651</v>
      </c>
      <c r="T1186" s="1" t="s">
        <v>7652</v>
      </c>
      <c r="U1186" s="7" t="s">
        <v>7653</v>
      </c>
      <c r="V1186" s="1">
        <v>29</v>
      </c>
      <c r="W1186" s="1">
        <v>118</v>
      </c>
      <c r="X1186" s="1">
        <v>10</v>
      </c>
      <c r="Y1186" s="1">
        <v>384</v>
      </c>
      <c r="Z1186" s="1">
        <v>82</v>
      </c>
      <c r="AA1186" s="1">
        <v>48</v>
      </c>
      <c r="AB1186" s="1">
        <v>342</v>
      </c>
      <c r="AC1186" s="1">
        <v>23</v>
      </c>
      <c r="AD1186" s="1">
        <v>323</v>
      </c>
      <c r="AE1186" s="1">
        <v>49</v>
      </c>
      <c r="AF1186" s="1">
        <v>24</v>
      </c>
      <c r="AG1186" s="1">
        <v>68</v>
      </c>
      <c r="AH1186" s="1">
        <v>9</v>
      </c>
      <c r="AI1186" s="1">
        <v>322</v>
      </c>
      <c r="AJ1186" s="1">
        <v>25</v>
      </c>
      <c r="AK1186" s="3">
        <f t="shared" si="4"/>
        <v>384</v>
      </c>
      <c r="AL1186" s="1" t="s">
        <v>23</v>
      </c>
    </row>
    <row r="1187" spans="1:38" ht="15.75" customHeight="1">
      <c r="A1187" s="1">
        <v>1187</v>
      </c>
      <c r="B1187" s="1">
        <v>1187</v>
      </c>
      <c r="C1187" s="1" t="s">
        <v>7654</v>
      </c>
      <c r="D1187" s="1" t="s">
        <v>7655</v>
      </c>
      <c r="E1187" s="1">
        <v>915</v>
      </c>
      <c r="F1187" s="2">
        <f t="shared" si="0"/>
        <v>15.25</v>
      </c>
      <c r="G1187" s="5">
        <v>40968</v>
      </c>
      <c r="H1187" s="3">
        <f t="shared" si="1"/>
        <v>3</v>
      </c>
      <c r="I1187" s="3" t="s">
        <v>79</v>
      </c>
      <c r="J1187" s="5">
        <v>40994</v>
      </c>
      <c r="K1187" s="6">
        <v>40994</v>
      </c>
      <c r="L1187" s="3">
        <f t="shared" si="2"/>
        <v>1</v>
      </c>
      <c r="M1187" s="3" t="s">
        <v>40</v>
      </c>
      <c r="N1187" s="1" t="s">
        <v>7656</v>
      </c>
      <c r="O1187" s="1">
        <v>361</v>
      </c>
      <c r="P1187" s="4">
        <f t="shared" si="10"/>
        <v>300511.5</v>
      </c>
      <c r="Q1187" s="1">
        <v>1803069</v>
      </c>
      <c r="R1187" s="1" t="s">
        <v>7657</v>
      </c>
      <c r="S1187" s="1" t="s">
        <v>7658</v>
      </c>
      <c r="T1187" s="1" t="s">
        <v>7659</v>
      </c>
      <c r="U1187" s="7" t="s">
        <v>7660</v>
      </c>
      <c r="V1187" s="1">
        <v>34</v>
      </c>
      <c r="W1187" s="1">
        <v>44</v>
      </c>
      <c r="X1187" s="1">
        <v>11</v>
      </c>
      <c r="Y1187" s="1">
        <v>107</v>
      </c>
      <c r="Z1187" s="1">
        <v>514</v>
      </c>
      <c r="AA1187" s="1">
        <v>59</v>
      </c>
      <c r="AB1187" s="1">
        <v>424</v>
      </c>
      <c r="AC1187" s="1">
        <v>903</v>
      </c>
      <c r="AD1187" s="1">
        <v>761</v>
      </c>
      <c r="AE1187" s="1">
        <v>320</v>
      </c>
      <c r="AF1187" s="1">
        <v>26</v>
      </c>
      <c r="AG1187" s="1">
        <v>33</v>
      </c>
      <c r="AH1187" s="1">
        <v>44</v>
      </c>
      <c r="AI1187" s="1">
        <v>319</v>
      </c>
      <c r="AJ1187" s="1">
        <v>34</v>
      </c>
      <c r="AK1187" s="3">
        <f t="shared" si="4"/>
        <v>903</v>
      </c>
      <c r="AL1187" s="1" t="s">
        <v>27</v>
      </c>
    </row>
    <row r="1188" spans="1:38" ht="15.75" customHeight="1">
      <c r="A1188" s="1">
        <v>1188</v>
      </c>
      <c r="B1188" s="1">
        <v>1188</v>
      </c>
      <c r="C1188" s="1" t="s">
        <v>7661</v>
      </c>
      <c r="D1188" s="1" t="s">
        <v>7662</v>
      </c>
      <c r="E1188" s="1">
        <v>1501</v>
      </c>
      <c r="F1188" s="2">
        <f t="shared" si="0"/>
        <v>25.016666666666666</v>
      </c>
      <c r="G1188" s="5">
        <v>40968</v>
      </c>
      <c r="H1188" s="3">
        <f t="shared" si="1"/>
        <v>3</v>
      </c>
      <c r="I1188" s="3" t="s">
        <v>79</v>
      </c>
      <c r="J1188" s="5">
        <v>40995</v>
      </c>
      <c r="K1188" s="6">
        <v>40995</v>
      </c>
      <c r="L1188" s="3">
        <f t="shared" si="2"/>
        <v>2</v>
      </c>
      <c r="M1188" s="3" t="s">
        <v>71</v>
      </c>
      <c r="N1188" s="1" t="s">
        <v>7663</v>
      </c>
      <c r="O1188" s="1">
        <v>486</v>
      </c>
      <c r="P1188" s="4">
        <f t="shared" si="10"/>
        <v>269739</v>
      </c>
      <c r="Q1188" s="1">
        <v>1618434</v>
      </c>
      <c r="R1188" s="1" t="s">
        <v>7664</v>
      </c>
      <c r="S1188" s="1" t="s">
        <v>7665</v>
      </c>
      <c r="T1188" s="1" t="s">
        <v>7666</v>
      </c>
      <c r="U1188" s="7" t="s">
        <v>7667</v>
      </c>
      <c r="V1188" s="1">
        <v>22</v>
      </c>
      <c r="W1188" s="1">
        <v>77</v>
      </c>
      <c r="X1188" s="1">
        <v>23</v>
      </c>
      <c r="Y1188" s="1">
        <v>135</v>
      </c>
      <c r="Z1188" s="1">
        <v>412</v>
      </c>
      <c r="AA1188" s="1">
        <v>18</v>
      </c>
      <c r="AB1188" s="1">
        <v>261</v>
      </c>
      <c r="AC1188" s="1">
        <v>203</v>
      </c>
      <c r="AD1188" s="1">
        <v>738</v>
      </c>
      <c r="AE1188" s="1">
        <v>433</v>
      </c>
      <c r="AF1188" s="1">
        <v>60</v>
      </c>
      <c r="AG1188" s="1">
        <v>53</v>
      </c>
      <c r="AH1188" s="1">
        <v>78</v>
      </c>
      <c r="AI1188" s="1">
        <v>141</v>
      </c>
      <c r="AJ1188" s="1">
        <v>55</v>
      </c>
      <c r="AK1188" s="3">
        <f t="shared" si="4"/>
        <v>738</v>
      </c>
      <c r="AL1188" s="1" t="s">
        <v>28</v>
      </c>
    </row>
    <row r="1189" spans="1:38" ht="15.75" customHeight="1">
      <c r="A1189" s="1">
        <v>1189</v>
      </c>
      <c r="B1189" s="1">
        <v>1189</v>
      </c>
      <c r="C1189" s="1" t="s">
        <v>7668</v>
      </c>
      <c r="D1189" s="1" t="s">
        <v>7669</v>
      </c>
      <c r="E1189" s="1">
        <v>879</v>
      </c>
      <c r="F1189" s="2">
        <f t="shared" si="0"/>
        <v>14.65</v>
      </c>
      <c r="G1189" s="5">
        <v>40969</v>
      </c>
      <c r="H1189" s="3">
        <f t="shared" si="1"/>
        <v>4</v>
      </c>
      <c r="I1189" s="3" t="s">
        <v>55</v>
      </c>
      <c r="J1189" s="5">
        <v>40996</v>
      </c>
      <c r="K1189" s="6">
        <v>40996</v>
      </c>
      <c r="L1189" s="3">
        <f t="shared" si="2"/>
        <v>3</v>
      </c>
      <c r="M1189" s="3" t="s">
        <v>79</v>
      </c>
      <c r="N1189" s="1" t="s">
        <v>7670</v>
      </c>
      <c r="O1189" s="1">
        <v>104</v>
      </c>
      <c r="P1189" s="4">
        <f t="shared" si="10"/>
        <v>180144.83333333334</v>
      </c>
      <c r="Q1189" s="1">
        <v>1080869</v>
      </c>
      <c r="R1189" s="1" t="s">
        <v>7671</v>
      </c>
      <c r="S1189" s="1" t="s">
        <v>7672</v>
      </c>
      <c r="T1189" s="1" t="s">
        <v>7673</v>
      </c>
      <c r="U1189" s="7" t="s">
        <v>7674</v>
      </c>
      <c r="V1189" s="1">
        <v>34</v>
      </c>
      <c r="W1189" s="1">
        <v>192</v>
      </c>
      <c r="X1189" s="1">
        <v>2</v>
      </c>
      <c r="Y1189" s="1">
        <v>304</v>
      </c>
      <c r="Z1189" s="1">
        <v>61</v>
      </c>
      <c r="AA1189" s="1">
        <v>2</v>
      </c>
      <c r="AB1189" s="1">
        <v>122</v>
      </c>
      <c r="AC1189" s="1">
        <v>10</v>
      </c>
      <c r="AD1189" s="1">
        <v>586</v>
      </c>
      <c r="AE1189" s="1">
        <v>65</v>
      </c>
      <c r="AF1189" s="1">
        <v>9</v>
      </c>
      <c r="AG1189" s="1">
        <v>24</v>
      </c>
      <c r="AH1189" s="1">
        <v>2</v>
      </c>
      <c r="AI1189" s="1">
        <v>119</v>
      </c>
      <c r="AJ1189" s="1">
        <v>7</v>
      </c>
      <c r="AK1189" s="3">
        <f t="shared" si="4"/>
        <v>586</v>
      </c>
      <c r="AL1189" s="1" t="s">
        <v>28</v>
      </c>
    </row>
    <row r="1190" spans="1:38" ht="15.75" customHeight="1">
      <c r="A1190" s="1">
        <v>1190</v>
      </c>
      <c r="B1190" s="1">
        <v>1190</v>
      </c>
      <c r="C1190" s="1" t="s">
        <v>7675</v>
      </c>
      <c r="D1190" s="1" t="s">
        <v>7676</v>
      </c>
      <c r="E1190" s="1">
        <v>327</v>
      </c>
      <c r="F1190" s="2">
        <f t="shared" si="0"/>
        <v>5.45</v>
      </c>
      <c r="G1190" s="5">
        <v>40965</v>
      </c>
      <c r="H1190" s="3">
        <f t="shared" si="1"/>
        <v>7</v>
      </c>
      <c r="I1190" s="3" t="s">
        <v>87</v>
      </c>
      <c r="J1190" s="5">
        <v>40997</v>
      </c>
      <c r="K1190" s="6">
        <v>40997</v>
      </c>
      <c r="L1190" s="3">
        <f t="shared" si="2"/>
        <v>4</v>
      </c>
      <c r="M1190" s="3" t="s">
        <v>55</v>
      </c>
      <c r="N1190" s="1" t="s">
        <v>7677</v>
      </c>
      <c r="O1190" s="1">
        <v>234</v>
      </c>
      <c r="P1190" s="4">
        <f t="shared" si="10"/>
        <v>194680</v>
      </c>
      <c r="Q1190" s="1">
        <v>1168080</v>
      </c>
      <c r="R1190" s="1" t="s">
        <v>7678</v>
      </c>
      <c r="S1190" s="1" t="s">
        <v>7679</v>
      </c>
      <c r="T1190" s="1" t="s">
        <v>7680</v>
      </c>
      <c r="U1190" s="7" t="s">
        <v>7681</v>
      </c>
      <c r="V1190" s="1">
        <v>37</v>
      </c>
      <c r="W1190" s="1">
        <v>84</v>
      </c>
      <c r="X1190" s="1">
        <v>5</v>
      </c>
      <c r="Y1190" s="1">
        <v>30</v>
      </c>
      <c r="Z1190" s="1">
        <v>266</v>
      </c>
      <c r="AA1190" s="1">
        <v>93</v>
      </c>
      <c r="AB1190" s="1">
        <v>171</v>
      </c>
      <c r="AC1190" s="1">
        <v>575</v>
      </c>
      <c r="AD1190" s="1">
        <v>424</v>
      </c>
      <c r="AE1190" s="1">
        <v>61</v>
      </c>
      <c r="AF1190" s="1">
        <v>6</v>
      </c>
      <c r="AG1190" s="1">
        <v>84</v>
      </c>
      <c r="AH1190" s="1">
        <v>11</v>
      </c>
      <c r="AI1190" s="1">
        <v>78</v>
      </c>
      <c r="AJ1190" s="1">
        <v>21</v>
      </c>
      <c r="AK1190" s="3">
        <f t="shared" si="4"/>
        <v>575</v>
      </c>
      <c r="AL1190" s="1" t="s">
        <v>27</v>
      </c>
    </row>
    <row r="1191" spans="1:38" ht="15.75" customHeight="1">
      <c r="A1191" s="1">
        <v>1191</v>
      </c>
      <c r="B1191" s="1">
        <v>1191</v>
      </c>
      <c r="C1191" s="1" t="s">
        <v>7682</v>
      </c>
      <c r="D1191" s="1" t="s">
        <v>6482</v>
      </c>
      <c r="E1191" s="1">
        <v>391</v>
      </c>
      <c r="F1191" s="2">
        <f t="shared" si="0"/>
        <v>6.5166666666666666</v>
      </c>
      <c r="G1191" s="5">
        <v>40968</v>
      </c>
      <c r="H1191" s="3">
        <f t="shared" si="1"/>
        <v>3</v>
      </c>
      <c r="I1191" s="3" t="s">
        <v>79</v>
      </c>
      <c r="J1191" s="5">
        <v>40998</v>
      </c>
      <c r="K1191" s="6">
        <v>40998</v>
      </c>
      <c r="L1191" s="3">
        <f t="shared" si="2"/>
        <v>5</v>
      </c>
      <c r="M1191" s="3" t="s">
        <v>39</v>
      </c>
      <c r="N1191" s="1" t="s">
        <v>6483</v>
      </c>
      <c r="O1191" s="1">
        <v>98</v>
      </c>
      <c r="P1191" s="4">
        <f t="shared" si="10"/>
        <v>232417.16666666666</v>
      </c>
      <c r="Q1191" s="1">
        <v>1394503</v>
      </c>
      <c r="R1191" s="1" t="s">
        <v>7683</v>
      </c>
      <c r="S1191" s="1" t="s">
        <v>7684</v>
      </c>
      <c r="T1191" s="1" t="s">
        <v>7685</v>
      </c>
      <c r="U1191" s="7" t="s">
        <v>7686</v>
      </c>
      <c r="V1191" s="1">
        <v>35</v>
      </c>
      <c r="W1191" s="1">
        <v>342</v>
      </c>
      <c r="X1191" s="1">
        <v>17</v>
      </c>
      <c r="Y1191" s="1">
        <v>11</v>
      </c>
      <c r="Z1191" s="1">
        <v>511</v>
      </c>
      <c r="AA1191" s="1">
        <v>190</v>
      </c>
      <c r="AB1191" s="1">
        <v>87</v>
      </c>
      <c r="AC1191" s="1">
        <v>277</v>
      </c>
      <c r="AD1191" s="1">
        <v>230</v>
      </c>
      <c r="AE1191" s="1">
        <v>239</v>
      </c>
      <c r="AF1191" s="1">
        <v>29</v>
      </c>
      <c r="AG1191" s="1">
        <v>98</v>
      </c>
      <c r="AH1191" s="1">
        <v>21</v>
      </c>
      <c r="AI1191" s="1">
        <v>38</v>
      </c>
      <c r="AJ1191" s="1">
        <v>60</v>
      </c>
      <c r="AK1191" s="3">
        <f t="shared" si="4"/>
        <v>511</v>
      </c>
      <c r="AL1191" s="1" t="s">
        <v>24</v>
      </c>
    </row>
    <row r="1192" spans="1:38" ht="15.75" customHeight="1">
      <c r="A1192" s="1">
        <v>1192</v>
      </c>
      <c r="B1192" s="1">
        <v>1192</v>
      </c>
      <c r="C1192" s="1" t="s">
        <v>7687</v>
      </c>
      <c r="D1192" s="1" t="s">
        <v>7688</v>
      </c>
      <c r="E1192" s="1">
        <v>338</v>
      </c>
      <c r="F1192" s="2">
        <f t="shared" si="0"/>
        <v>5.6333333333333337</v>
      </c>
      <c r="G1192" s="5">
        <v>40865</v>
      </c>
      <c r="H1192" s="3">
        <f t="shared" si="1"/>
        <v>5</v>
      </c>
      <c r="I1192" s="3" t="s">
        <v>39</v>
      </c>
      <c r="J1192" s="5">
        <v>40999</v>
      </c>
      <c r="K1192" s="6">
        <v>40999</v>
      </c>
      <c r="L1192" s="3">
        <f t="shared" si="2"/>
        <v>6</v>
      </c>
      <c r="M1192" s="3" t="s">
        <v>63</v>
      </c>
      <c r="N1192" s="1" t="s">
        <v>7689</v>
      </c>
      <c r="O1192" s="1">
        <v>86</v>
      </c>
      <c r="P1192" s="4">
        <f t="shared" si="10"/>
        <v>34685.833333333336</v>
      </c>
      <c r="Q1192" s="1">
        <v>208115</v>
      </c>
      <c r="R1192" s="1" t="s">
        <v>7690</v>
      </c>
      <c r="S1192" s="1" t="s">
        <v>7691</v>
      </c>
      <c r="T1192" s="1" t="s">
        <v>7692</v>
      </c>
      <c r="U1192" s="7" t="s">
        <v>7693</v>
      </c>
      <c r="V1192" s="1">
        <v>0</v>
      </c>
      <c r="W1192" s="1">
        <v>13</v>
      </c>
      <c r="X1192" s="1">
        <v>5</v>
      </c>
      <c r="Y1192" s="1">
        <v>17</v>
      </c>
      <c r="Z1192" s="1">
        <v>23</v>
      </c>
      <c r="AA1192" s="1">
        <v>12</v>
      </c>
      <c r="AB1192" s="1">
        <v>255</v>
      </c>
      <c r="AC1192" s="1">
        <v>20</v>
      </c>
      <c r="AD1192" s="1">
        <v>91</v>
      </c>
      <c r="AE1192" s="1">
        <v>23</v>
      </c>
      <c r="AF1192" s="1">
        <v>9</v>
      </c>
      <c r="AG1192" s="1">
        <v>90</v>
      </c>
      <c r="AH1192" s="1">
        <v>6</v>
      </c>
      <c r="AI1192" s="1">
        <v>132</v>
      </c>
      <c r="AJ1192" s="1">
        <v>23</v>
      </c>
      <c r="AK1192" s="3">
        <f t="shared" si="4"/>
        <v>255</v>
      </c>
      <c r="AL1192" s="1" t="s">
        <v>26</v>
      </c>
    </row>
    <row r="1193" spans="1:38" ht="15.75" customHeight="1">
      <c r="A1193" s="1">
        <v>1193</v>
      </c>
      <c r="B1193" s="1">
        <v>1193</v>
      </c>
      <c r="C1193" s="1" t="s">
        <v>7694</v>
      </c>
      <c r="D1193" s="1" t="s">
        <v>7695</v>
      </c>
      <c r="E1193" s="1">
        <v>1097</v>
      </c>
      <c r="F1193" s="2">
        <f t="shared" si="0"/>
        <v>18.283333333333335</v>
      </c>
      <c r="G1193" s="5">
        <v>40978</v>
      </c>
      <c r="H1193" s="3">
        <f t="shared" si="1"/>
        <v>6</v>
      </c>
      <c r="I1193" s="3" t="s">
        <v>63</v>
      </c>
      <c r="J1193" s="5">
        <v>41000</v>
      </c>
      <c r="K1193" s="6">
        <v>41000</v>
      </c>
      <c r="L1193" s="3">
        <f t="shared" si="2"/>
        <v>7</v>
      </c>
      <c r="M1193" s="3" t="s">
        <v>87</v>
      </c>
      <c r="O1193" s="1">
        <v>122</v>
      </c>
      <c r="P1193" s="4">
        <f t="shared" si="10"/>
        <v>30168.333333333332</v>
      </c>
      <c r="Q1193" s="1">
        <v>181010</v>
      </c>
      <c r="R1193" s="1" t="s">
        <v>7696</v>
      </c>
      <c r="S1193" s="1" t="s">
        <v>7697</v>
      </c>
      <c r="T1193" s="1" t="s">
        <v>7698</v>
      </c>
      <c r="U1193" s="7" t="s">
        <v>7699</v>
      </c>
      <c r="V1193" s="1">
        <v>10</v>
      </c>
      <c r="W1193" s="1">
        <v>7</v>
      </c>
      <c r="X1193" s="1">
        <v>11</v>
      </c>
      <c r="Y1193" s="1">
        <v>148</v>
      </c>
      <c r="Z1193" s="1">
        <v>54</v>
      </c>
      <c r="AA1193" s="1">
        <v>66</v>
      </c>
      <c r="AB1193" s="1">
        <v>156</v>
      </c>
      <c r="AC1193" s="1">
        <v>28</v>
      </c>
      <c r="AD1193" s="1">
        <v>310</v>
      </c>
      <c r="AE1193" s="1">
        <v>30</v>
      </c>
      <c r="AF1193" s="1">
        <v>26</v>
      </c>
      <c r="AG1193" s="1">
        <v>62</v>
      </c>
      <c r="AH1193" s="1">
        <v>22</v>
      </c>
      <c r="AI1193" s="1">
        <v>185</v>
      </c>
      <c r="AJ1193" s="1">
        <v>27</v>
      </c>
      <c r="AK1193" s="3">
        <f t="shared" si="4"/>
        <v>310</v>
      </c>
      <c r="AL1193" s="1" t="s">
        <v>28</v>
      </c>
    </row>
    <row r="1194" spans="1:38" ht="15.75" customHeight="1">
      <c r="A1194" s="1">
        <v>1194</v>
      </c>
      <c r="B1194" s="1">
        <v>1194</v>
      </c>
      <c r="C1194" s="1" t="s">
        <v>7700</v>
      </c>
      <c r="D1194" s="1" t="s">
        <v>7701</v>
      </c>
      <c r="E1194" s="1">
        <v>362</v>
      </c>
      <c r="F1194" s="2">
        <f t="shared" si="0"/>
        <v>6.0333333333333332</v>
      </c>
      <c r="G1194" s="5">
        <v>41000</v>
      </c>
      <c r="H1194" s="3">
        <f t="shared" si="1"/>
        <v>7</v>
      </c>
      <c r="I1194" s="3" t="s">
        <v>87</v>
      </c>
      <c r="J1194" s="5">
        <v>41001</v>
      </c>
      <c r="K1194" s="6">
        <v>41001</v>
      </c>
      <c r="L1194" s="3">
        <f t="shared" si="2"/>
        <v>1</v>
      </c>
      <c r="M1194" s="3" t="s">
        <v>40</v>
      </c>
      <c r="N1194" s="1" t="s">
        <v>779</v>
      </c>
      <c r="O1194" s="1">
        <v>76</v>
      </c>
      <c r="P1194" s="4">
        <f t="shared" si="10"/>
        <v>32853.333333333336</v>
      </c>
      <c r="Q1194" s="1">
        <v>197120</v>
      </c>
      <c r="R1194" s="1" t="s">
        <v>7702</v>
      </c>
      <c r="S1194" s="1" t="s">
        <v>7703</v>
      </c>
      <c r="T1194" s="1" t="s">
        <v>7704</v>
      </c>
      <c r="U1194" s="7" t="s">
        <v>7705</v>
      </c>
      <c r="V1194" s="1">
        <v>0</v>
      </c>
      <c r="W1194" s="1">
        <v>381</v>
      </c>
      <c r="X1194" s="1">
        <v>9</v>
      </c>
      <c r="Y1194" s="1">
        <v>7</v>
      </c>
      <c r="Z1194" s="1">
        <v>402</v>
      </c>
      <c r="AA1194" s="1">
        <v>46</v>
      </c>
      <c r="AB1194" s="1">
        <v>244</v>
      </c>
      <c r="AC1194" s="1">
        <v>53</v>
      </c>
      <c r="AD1194" s="1">
        <v>78</v>
      </c>
      <c r="AE1194" s="1">
        <v>166</v>
      </c>
      <c r="AF1194" s="1">
        <v>4</v>
      </c>
      <c r="AG1194" s="1">
        <v>44</v>
      </c>
      <c r="AH1194" s="1">
        <v>7</v>
      </c>
      <c r="AI1194" s="1">
        <v>20</v>
      </c>
      <c r="AJ1194" s="1">
        <v>5</v>
      </c>
      <c r="AK1194" s="3">
        <f t="shared" si="4"/>
        <v>402</v>
      </c>
      <c r="AL1194" s="1" t="s">
        <v>24</v>
      </c>
    </row>
    <row r="1195" spans="1:38" ht="15.75" customHeight="1">
      <c r="A1195" s="1">
        <v>1195</v>
      </c>
      <c r="B1195" s="1">
        <v>1195</v>
      </c>
      <c r="C1195" s="1" t="s">
        <v>7706</v>
      </c>
      <c r="D1195" s="1" t="s">
        <v>7707</v>
      </c>
      <c r="E1195" s="1">
        <v>1188</v>
      </c>
      <c r="F1195" s="2">
        <f t="shared" si="0"/>
        <v>19.8</v>
      </c>
      <c r="G1195" s="5">
        <v>40967</v>
      </c>
      <c r="H1195" s="3">
        <f t="shared" si="1"/>
        <v>2</v>
      </c>
      <c r="I1195" s="3" t="s">
        <v>71</v>
      </c>
      <c r="J1195" s="5">
        <v>41002</v>
      </c>
      <c r="K1195" s="6">
        <v>41002</v>
      </c>
      <c r="L1195" s="3">
        <f t="shared" si="2"/>
        <v>2</v>
      </c>
      <c r="M1195" s="3" t="s">
        <v>71</v>
      </c>
      <c r="N1195" s="1" t="s">
        <v>7708</v>
      </c>
      <c r="O1195" s="1">
        <v>587</v>
      </c>
      <c r="P1195" s="4">
        <f t="shared" si="10"/>
        <v>677729.33333333337</v>
      </c>
      <c r="Q1195" s="1">
        <v>4066376</v>
      </c>
      <c r="R1195" s="1" t="s">
        <v>7709</v>
      </c>
      <c r="S1195" s="1" t="s">
        <v>7710</v>
      </c>
      <c r="T1195" s="1" t="s">
        <v>7711</v>
      </c>
      <c r="U1195" s="7" t="s">
        <v>7712</v>
      </c>
      <c r="V1195" s="1">
        <v>33</v>
      </c>
      <c r="W1195" s="1">
        <v>333</v>
      </c>
      <c r="X1195" s="1">
        <v>49</v>
      </c>
      <c r="Y1195" s="1">
        <v>674</v>
      </c>
      <c r="Z1195" s="1">
        <v>1115</v>
      </c>
      <c r="AA1195" s="1">
        <v>57</v>
      </c>
      <c r="AB1195" s="1">
        <v>1307</v>
      </c>
      <c r="AC1195" s="1">
        <v>198</v>
      </c>
      <c r="AD1195" s="1">
        <v>2095</v>
      </c>
      <c r="AE1195" s="1">
        <v>225</v>
      </c>
      <c r="AF1195" s="1">
        <v>154</v>
      </c>
      <c r="AG1195" s="1">
        <v>211</v>
      </c>
      <c r="AH1195" s="1">
        <v>79</v>
      </c>
      <c r="AI1195" s="1">
        <v>1587</v>
      </c>
      <c r="AJ1195" s="1">
        <v>176</v>
      </c>
      <c r="AK1195" s="3">
        <f t="shared" si="4"/>
        <v>2095</v>
      </c>
      <c r="AL1195" s="1" t="s">
        <v>28</v>
      </c>
    </row>
    <row r="1196" spans="1:38" ht="15.75" customHeight="1">
      <c r="A1196" s="1">
        <v>1196</v>
      </c>
      <c r="B1196" s="1">
        <v>1196</v>
      </c>
      <c r="C1196" s="1" t="s">
        <v>7713</v>
      </c>
      <c r="D1196" s="1" t="s">
        <v>7714</v>
      </c>
      <c r="E1196" s="1">
        <v>1036</v>
      </c>
      <c r="F1196" s="2">
        <f t="shared" si="0"/>
        <v>17.266666666666666</v>
      </c>
      <c r="G1196" s="5">
        <v>40968</v>
      </c>
      <c r="H1196" s="3">
        <f t="shared" si="1"/>
        <v>3</v>
      </c>
      <c r="I1196" s="3" t="s">
        <v>79</v>
      </c>
      <c r="J1196" s="5">
        <v>41003</v>
      </c>
      <c r="K1196" s="6">
        <v>41003</v>
      </c>
      <c r="L1196" s="3">
        <f t="shared" si="2"/>
        <v>3</v>
      </c>
      <c r="M1196" s="3" t="s">
        <v>79</v>
      </c>
      <c r="N1196" s="1" t="s">
        <v>547</v>
      </c>
      <c r="O1196" s="1">
        <v>111</v>
      </c>
      <c r="P1196" s="4">
        <f t="shared" si="10"/>
        <v>292002.33333333331</v>
      </c>
      <c r="Q1196" s="1">
        <v>1752014</v>
      </c>
      <c r="R1196" s="1" t="s">
        <v>7715</v>
      </c>
      <c r="S1196" s="1" t="s">
        <v>7716</v>
      </c>
      <c r="T1196" s="1" t="s">
        <v>7717</v>
      </c>
      <c r="U1196" s="7" t="s">
        <v>7718</v>
      </c>
      <c r="V1196" s="1">
        <v>36</v>
      </c>
      <c r="W1196" s="1">
        <v>212</v>
      </c>
      <c r="X1196" s="1">
        <v>7</v>
      </c>
      <c r="Y1196" s="1">
        <v>44</v>
      </c>
      <c r="Z1196" s="1">
        <v>372</v>
      </c>
      <c r="AA1196" s="1">
        <v>933</v>
      </c>
      <c r="AB1196" s="1">
        <v>263</v>
      </c>
      <c r="AC1196" s="1">
        <v>300</v>
      </c>
      <c r="AD1196" s="1">
        <v>411</v>
      </c>
      <c r="AE1196" s="1">
        <v>53</v>
      </c>
      <c r="AF1196" s="1">
        <v>52</v>
      </c>
      <c r="AG1196" s="1">
        <v>126</v>
      </c>
      <c r="AH1196" s="1">
        <v>88</v>
      </c>
      <c r="AI1196" s="1">
        <v>118</v>
      </c>
      <c r="AJ1196" s="1">
        <v>22</v>
      </c>
      <c r="AK1196" s="3">
        <f t="shared" si="4"/>
        <v>933</v>
      </c>
      <c r="AL1196" s="1" t="s">
        <v>25</v>
      </c>
    </row>
    <row r="1197" spans="1:38" ht="15.75" customHeight="1">
      <c r="A1197" s="1">
        <v>1197</v>
      </c>
      <c r="B1197" s="1">
        <v>1197</v>
      </c>
      <c r="C1197" s="1" t="s">
        <v>7719</v>
      </c>
      <c r="D1197" s="1" t="s">
        <v>7720</v>
      </c>
      <c r="E1197" s="1">
        <v>396</v>
      </c>
      <c r="F1197" s="2">
        <f t="shared" si="0"/>
        <v>6.6</v>
      </c>
      <c r="G1197" s="5">
        <v>40967</v>
      </c>
      <c r="H1197" s="3">
        <f t="shared" si="1"/>
        <v>2</v>
      </c>
      <c r="I1197" s="3" t="s">
        <v>71</v>
      </c>
      <c r="J1197" s="5">
        <v>41004</v>
      </c>
      <c r="K1197" s="6">
        <v>41004</v>
      </c>
      <c r="L1197" s="3">
        <f t="shared" si="2"/>
        <v>4</v>
      </c>
      <c r="M1197" s="3" t="s">
        <v>55</v>
      </c>
      <c r="N1197" s="1" t="s">
        <v>2847</v>
      </c>
      <c r="O1197" s="1">
        <v>82</v>
      </c>
      <c r="P1197" s="4">
        <f t="shared" si="10"/>
        <v>162519.16666666666</v>
      </c>
      <c r="Q1197" s="1">
        <v>975115</v>
      </c>
      <c r="R1197" s="1" t="s">
        <v>7721</v>
      </c>
      <c r="S1197" s="1" t="s">
        <v>7722</v>
      </c>
      <c r="T1197" s="1" t="s">
        <v>7723</v>
      </c>
      <c r="U1197" s="7" t="s">
        <v>7724</v>
      </c>
      <c r="V1197" s="1">
        <v>31</v>
      </c>
      <c r="W1197" s="1">
        <v>19</v>
      </c>
      <c r="X1197" s="1">
        <v>4</v>
      </c>
      <c r="Y1197" s="1">
        <v>7</v>
      </c>
      <c r="Z1197" s="1">
        <v>111</v>
      </c>
      <c r="AA1197" s="1">
        <v>13</v>
      </c>
      <c r="AB1197" s="1">
        <v>108</v>
      </c>
      <c r="AC1197" s="1">
        <v>140</v>
      </c>
      <c r="AD1197" s="1">
        <v>28</v>
      </c>
      <c r="AE1197" s="1">
        <v>43</v>
      </c>
      <c r="AF1197" s="1">
        <v>10</v>
      </c>
      <c r="AG1197" s="1">
        <v>49</v>
      </c>
      <c r="AH1197" s="1">
        <v>4</v>
      </c>
      <c r="AI1197" s="1">
        <v>6</v>
      </c>
      <c r="AJ1197" s="1">
        <v>45</v>
      </c>
      <c r="AK1197" s="3">
        <f t="shared" si="4"/>
        <v>140</v>
      </c>
      <c r="AL1197" s="1" t="s">
        <v>27</v>
      </c>
    </row>
    <row r="1198" spans="1:38" ht="15.75" customHeight="1">
      <c r="A1198" s="1">
        <v>1198</v>
      </c>
      <c r="B1198" s="1">
        <v>1198</v>
      </c>
      <c r="C1198" s="1" t="s">
        <v>7725</v>
      </c>
      <c r="D1198" s="1" t="s">
        <v>7726</v>
      </c>
      <c r="E1198" s="1">
        <v>239</v>
      </c>
      <c r="F1198" s="2">
        <f t="shared" si="0"/>
        <v>3.9833333333333334</v>
      </c>
      <c r="G1198" s="5">
        <v>40965</v>
      </c>
      <c r="H1198" s="3">
        <f t="shared" si="1"/>
        <v>7</v>
      </c>
      <c r="I1198" s="3" t="s">
        <v>87</v>
      </c>
      <c r="J1198" s="5">
        <v>41005</v>
      </c>
      <c r="K1198" s="6">
        <v>41005</v>
      </c>
      <c r="L1198" s="3">
        <f t="shared" si="2"/>
        <v>5</v>
      </c>
      <c r="M1198" s="3" t="s">
        <v>39</v>
      </c>
      <c r="N1198" s="1" t="s">
        <v>7727</v>
      </c>
      <c r="O1198" s="1">
        <v>177</v>
      </c>
      <c r="P1198" s="4">
        <f t="shared" si="10"/>
        <v>260914.33333333334</v>
      </c>
      <c r="Q1198" s="1">
        <v>1565486</v>
      </c>
      <c r="R1198" s="1" t="s">
        <v>7728</v>
      </c>
      <c r="S1198" s="1" t="s">
        <v>7729</v>
      </c>
      <c r="T1198" s="1" t="s">
        <v>7730</v>
      </c>
      <c r="U1198" s="7" t="s">
        <v>7731</v>
      </c>
      <c r="V1198" s="1">
        <v>41</v>
      </c>
      <c r="W1198" s="1">
        <v>178</v>
      </c>
      <c r="X1198" s="1">
        <v>106</v>
      </c>
      <c r="Y1198" s="1">
        <v>55</v>
      </c>
      <c r="Z1198" s="1">
        <v>236</v>
      </c>
      <c r="AA1198" s="1">
        <v>112</v>
      </c>
      <c r="AB1198" s="1">
        <v>63</v>
      </c>
      <c r="AC1198" s="1">
        <v>156</v>
      </c>
      <c r="AD1198" s="1">
        <v>157</v>
      </c>
      <c r="AE1198" s="1">
        <v>76</v>
      </c>
      <c r="AF1198" s="1">
        <v>32</v>
      </c>
      <c r="AG1198" s="1">
        <v>210</v>
      </c>
      <c r="AH1198" s="1">
        <v>209</v>
      </c>
      <c r="AI1198" s="1">
        <v>14</v>
      </c>
      <c r="AJ1198" s="1">
        <v>368</v>
      </c>
      <c r="AK1198" s="3">
        <f t="shared" si="4"/>
        <v>368</v>
      </c>
      <c r="AL1198" s="1" t="s">
        <v>34</v>
      </c>
    </row>
    <row r="1199" spans="1:38" ht="15.75" customHeight="1">
      <c r="A1199" s="1">
        <v>1199</v>
      </c>
      <c r="B1199" s="1">
        <v>1199</v>
      </c>
      <c r="C1199" s="1" t="s">
        <v>7732</v>
      </c>
      <c r="D1199" s="1" t="s">
        <v>7733</v>
      </c>
      <c r="E1199" s="1">
        <v>305</v>
      </c>
      <c r="F1199" s="2">
        <f t="shared" si="0"/>
        <v>5.083333333333333</v>
      </c>
      <c r="G1199" s="5">
        <v>40857</v>
      </c>
      <c r="H1199" s="3">
        <f t="shared" si="1"/>
        <v>4</v>
      </c>
      <c r="I1199" s="3" t="s">
        <v>55</v>
      </c>
      <c r="J1199" s="5">
        <v>41006</v>
      </c>
      <c r="K1199" s="6">
        <v>41006</v>
      </c>
      <c r="L1199" s="3">
        <f t="shared" si="2"/>
        <v>6</v>
      </c>
      <c r="M1199" s="3" t="s">
        <v>63</v>
      </c>
      <c r="N1199" s="1" t="s">
        <v>7734</v>
      </c>
      <c r="O1199" s="1">
        <v>175</v>
      </c>
      <c r="P1199" s="4">
        <f t="shared" si="10"/>
        <v>31051.333333333332</v>
      </c>
      <c r="Q1199" s="1">
        <v>186308</v>
      </c>
      <c r="R1199" s="1" t="s">
        <v>7735</v>
      </c>
      <c r="S1199" s="1" t="s">
        <v>7736</v>
      </c>
      <c r="T1199" s="1" t="s">
        <v>7737</v>
      </c>
      <c r="U1199" s="7" t="s">
        <v>7738</v>
      </c>
      <c r="V1199" s="1">
        <v>0</v>
      </c>
      <c r="W1199" s="1">
        <v>99</v>
      </c>
      <c r="X1199" s="1">
        <v>57</v>
      </c>
      <c r="Y1199" s="1">
        <v>233</v>
      </c>
      <c r="Z1199" s="1">
        <v>62</v>
      </c>
      <c r="AA1199" s="1">
        <v>136</v>
      </c>
      <c r="AB1199" s="1">
        <v>30</v>
      </c>
      <c r="AC1199" s="1">
        <v>89</v>
      </c>
      <c r="AD1199" s="1">
        <v>229</v>
      </c>
      <c r="AE1199" s="1">
        <v>102</v>
      </c>
      <c r="AF1199" s="1">
        <v>24</v>
      </c>
      <c r="AG1199" s="1">
        <v>81</v>
      </c>
      <c r="AH1199" s="1">
        <v>121</v>
      </c>
      <c r="AI1199" s="1">
        <v>113</v>
      </c>
      <c r="AJ1199" s="1">
        <v>51</v>
      </c>
      <c r="AK1199" s="3">
        <f t="shared" si="4"/>
        <v>233</v>
      </c>
      <c r="AL1199" s="1" t="s">
        <v>23</v>
      </c>
    </row>
    <row r="1200" spans="1:38" ht="15.75" customHeight="1">
      <c r="A1200" s="1">
        <v>1200</v>
      </c>
      <c r="B1200" s="1">
        <v>1200</v>
      </c>
      <c r="C1200" s="1" t="s">
        <v>7739</v>
      </c>
      <c r="D1200" s="1" t="s">
        <v>7740</v>
      </c>
      <c r="E1200" s="1">
        <v>1066</v>
      </c>
      <c r="F1200" s="2">
        <f t="shared" si="0"/>
        <v>17.766666666666666</v>
      </c>
      <c r="G1200" s="5">
        <v>40463</v>
      </c>
      <c r="H1200" s="3">
        <f t="shared" si="1"/>
        <v>2</v>
      </c>
      <c r="I1200" s="3" t="s">
        <v>71</v>
      </c>
      <c r="J1200" s="5">
        <v>41007</v>
      </c>
      <c r="K1200" s="6">
        <v>41007</v>
      </c>
      <c r="L1200" s="3">
        <f t="shared" si="2"/>
        <v>7</v>
      </c>
      <c r="M1200" s="3" t="s">
        <v>87</v>
      </c>
      <c r="N1200" s="1" t="s">
        <v>3833</v>
      </c>
      <c r="O1200" s="1">
        <v>419</v>
      </c>
      <c r="P1200" s="4">
        <f t="shared" si="10"/>
        <v>117162.83333333333</v>
      </c>
      <c r="Q1200" s="1">
        <v>702977</v>
      </c>
      <c r="R1200" s="1" t="s">
        <v>7741</v>
      </c>
      <c r="S1200" s="1" t="s">
        <v>7742</v>
      </c>
      <c r="T1200" s="1" t="s">
        <v>7743</v>
      </c>
      <c r="U1200" s="7" t="s">
        <v>7744</v>
      </c>
      <c r="V1200" s="1">
        <v>25</v>
      </c>
      <c r="W1200" s="1">
        <v>11</v>
      </c>
      <c r="X1200" s="1">
        <v>22</v>
      </c>
      <c r="Y1200" s="1">
        <v>87</v>
      </c>
      <c r="Z1200" s="1">
        <v>130</v>
      </c>
      <c r="AA1200" s="1">
        <v>7</v>
      </c>
      <c r="AB1200" s="1">
        <v>539</v>
      </c>
      <c r="AC1200" s="1">
        <v>31</v>
      </c>
      <c r="AD1200" s="1">
        <v>157</v>
      </c>
      <c r="AE1200" s="1">
        <v>209</v>
      </c>
      <c r="AF1200" s="1">
        <v>30</v>
      </c>
      <c r="AG1200" s="1">
        <v>65</v>
      </c>
      <c r="AH1200" s="1">
        <v>23</v>
      </c>
      <c r="AI1200" s="1">
        <v>484</v>
      </c>
      <c r="AJ1200" s="1">
        <v>60</v>
      </c>
      <c r="AK1200" s="3">
        <f t="shared" si="4"/>
        <v>539</v>
      </c>
      <c r="AL1200" s="1" t="s">
        <v>26</v>
      </c>
    </row>
    <row r="1201" spans="1:38" ht="15.75" customHeight="1">
      <c r="A1201" s="1">
        <v>1201</v>
      </c>
      <c r="B1201" s="1">
        <v>1201</v>
      </c>
      <c r="C1201" s="1" t="s">
        <v>7745</v>
      </c>
      <c r="D1201" s="1" t="s">
        <v>7746</v>
      </c>
      <c r="E1201" s="1">
        <v>684</v>
      </c>
      <c r="F1201" s="2">
        <f t="shared" si="0"/>
        <v>11.4</v>
      </c>
      <c r="G1201" s="5">
        <v>40967</v>
      </c>
      <c r="H1201" s="3">
        <f t="shared" si="1"/>
        <v>2</v>
      </c>
      <c r="I1201" s="3" t="s">
        <v>71</v>
      </c>
      <c r="J1201" s="5">
        <v>41008</v>
      </c>
      <c r="K1201" s="6">
        <v>41008</v>
      </c>
      <c r="L1201" s="3">
        <f t="shared" si="2"/>
        <v>1</v>
      </c>
      <c r="M1201" s="3" t="s">
        <v>40</v>
      </c>
      <c r="N1201" s="1" t="s">
        <v>7747</v>
      </c>
      <c r="O1201" s="1">
        <v>168</v>
      </c>
      <c r="P1201" s="4">
        <f t="shared" si="10"/>
        <v>509260.83333333331</v>
      </c>
      <c r="Q1201" s="1">
        <v>3055565</v>
      </c>
      <c r="R1201" s="1" t="s">
        <v>7748</v>
      </c>
      <c r="S1201" s="1" t="s">
        <v>7749</v>
      </c>
      <c r="T1201" s="1" t="s">
        <v>7750</v>
      </c>
      <c r="U1201" s="7" t="s">
        <v>7751</v>
      </c>
      <c r="V1201" s="1">
        <v>40</v>
      </c>
      <c r="W1201" s="1">
        <v>1185</v>
      </c>
      <c r="X1201" s="1">
        <v>2</v>
      </c>
      <c r="Y1201" s="1">
        <v>175</v>
      </c>
      <c r="Z1201" s="1">
        <v>420</v>
      </c>
      <c r="AA1201" s="1">
        <v>350</v>
      </c>
      <c r="AB1201" s="1">
        <v>42</v>
      </c>
      <c r="AC1201" s="1">
        <v>298</v>
      </c>
      <c r="AD1201" s="1">
        <v>1062</v>
      </c>
      <c r="AE1201" s="1">
        <v>89</v>
      </c>
      <c r="AF1201" s="1">
        <v>13</v>
      </c>
      <c r="AG1201" s="1">
        <v>51</v>
      </c>
      <c r="AH1201" s="1">
        <v>21</v>
      </c>
      <c r="AI1201" s="1">
        <v>31</v>
      </c>
      <c r="AJ1201" s="1">
        <v>17</v>
      </c>
      <c r="AK1201" s="3">
        <f t="shared" si="4"/>
        <v>1185</v>
      </c>
      <c r="AL1201" s="1" t="s">
        <v>28</v>
      </c>
    </row>
    <row r="1202" spans="1:38" ht="15.75" customHeight="1">
      <c r="A1202" s="1">
        <v>1202</v>
      </c>
      <c r="B1202" s="1">
        <v>1202</v>
      </c>
      <c r="C1202" s="1" t="s">
        <v>7752</v>
      </c>
      <c r="D1202" s="1" t="s">
        <v>7753</v>
      </c>
      <c r="E1202" s="1">
        <v>1012</v>
      </c>
      <c r="F1202" s="2">
        <f t="shared" si="0"/>
        <v>16.866666666666667</v>
      </c>
      <c r="G1202" s="5">
        <v>40850</v>
      </c>
      <c r="H1202" s="3">
        <f t="shared" si="1"/>
        <v>4</v>
      </c>
      <c r="I1202" s="3" t="s">
        <v>55</v>
      </c>
      <c r="J1202" s="5">
        <v>41009</v>
      </c>
      <c r="K1202" s="6">
        <v>41009</v>
      </c>
      <c r="L1202" s="3">
        <f t="shared" si="2"/>
        <v>2</v>
      </c>
      <c r="M1202" s="3" t="s">
        <v>71</v>
      </c>
      <c r="N1202" s="1" t="s">
        <v>5793</v>
      </c>
      <c r="O1202" s="1">
        <v>619</v>
      </c>
      <c r="P1202" s="4">
        <f t="shared" si="10"/>
        <v>596450.16666666663</v>
      </c>
      <c r="Q1202" s="1">
        <v>3578701</v>
      </c>
      <c r="R1202" s="1" t="s">
        <v>7754</v>
      </c>
      <c r="S1202" s="1" t="s">
        <v>7755</v>
      </c>
      <c r="T1202" s="1" t="s">
        <v>7756</v>
      </c>
      <c r="U1202" s="7" t="s">
        <v>7757</v>
      </c>
      <c r="V1202" s="1">
        <v>39</v>
      </c>
      <c r="W1202" s="1">
        <v>214</v>
      </c>
      <c r="X1202" s="1">
        <v>28</v>
      </c>
      <c r="Y1202" s="1">
        <v>35</v>
      </c>
      <c r="Z1202" s="1">
        <v>1779</v>
      </c>
      <c r="AA1202" s="1">
        <v>1173</v>
      </c>
      <c r="AB1202" s="1">
        <v>1279</v>
      </c>
      <c r="AC1202" s="1">
        <v>249</v>
      </c>
      <c r="AD1202" s="1">
        <v>596</v>
      </c>
      <c r="AE1202" s="1">
        <v>258</v>
      </c>
      <c r="AF1202" s="1">
        <v>17</v>
      </c>
      <c r="AG1202" s="1">
        <v>74</v>
      </c>
      <c r="AH1202" s="1">
        <v>10</v>
      </c>
      <c r="AI1202" s="1">
        <v>500</v>
      </c>
      <c r="AJ1202" s="1">
        <v>20</v>
      </c>
      <c r="AK1202" s="3">
        <f t="shared" si="4"/>
        <v>1779</v>
      </c>
      <c r="AL1202" s="1" t="s">
        <v>24</v>
      </c>
    </row>
    <row r="1203" spans="1:38" ht="15.75" customHeight="1">
      <c r="A1203" s="1">
        <v>1203</v>
      </c>
      <c r="B1203" s="1">
        <v>1203</v>
      </c>
      <c r="C1203" s="1" t="s">
        <v>7758</v>
      </c>
      <c r="D1203" s="1" t="s">
        <v>5090</v>
      </c>
      <c r="E1203" s="1">
        <v>1527</v>
      </c>
      <c r="F1203" s="2">
        <f t="shared" si="0"/>
        <v>25.45</v>
      </c>
      <c r="G1203" s="5">
        <v>41003</v>
      </c>
      <c r="H1203" s="3">
        <f t="shared" si="1"/>
        <v>3</v>
      </c>
      <c r="I1203" s="3" t="s">
        <v>79</v>
      </c>
      <c r="J1203" s="5">
        <v>41010</v>
      </c>
      <c r="K1203" s="6">
        <v>41010</v>
      </c>
      <c r="L1203" s="3">
        <f t="shared" si="2"/>
        <v>3</v>
      </c>
      <c r="M1203" s="3" t="s">
        <v>79</v>
      </c>
      <c r="N1203" s="1" t="s">
        <v>2507</v>
      </c>
      <c r="O1203" s="1">
        <v>650</v>
      </c>
      <c r="P1203" s="4">
        <f t="shared" si="10"/>
        <v>190302</v>
      </c>
      <c r="Q1203" s="1">
        <v>1141812</v>
      </c>
      <c r="R1203" s="1" t="s">
        <v>7759</v>
      </c>
      <c r="S1203" s="1" t="s">
        <v>7760</v>
      </c>
      <c r="T1203" s="1" t="s">
        <v>7761</v>
      </c>
      <c r="U1203" s="7" t="s">
        <v>7762</v>
      </c>
      <c r="V1203" s="1">
        <v>27</v>
      </c>
      <c r="W1203" s="1">
        <v>25</v>
      </c>
      <c r="X1203" s="1">
        <v>17</v>
      </c>
      <c r="Y1203" s="1">
        <v>231</v>
      </c>
      <c r="Z1203" s="1">
        <v>37</v>
      </c>
      <c r="AA1203" s="1">
        <v>6</v>
      </c>
      <c r="AB1203" s="1">
        <v>310</v>
      </c>
      <c r="AC1203" s="1">
        <v>23</v>
      </c>
      <c r="AD1203" s="1">
        <v>243</v>
      </c>
      <c r="AE1203" s="1">
        <v>25</v>
      </c>
      <c r="AF1203" s="1">
        <v>77</v>
      </c>
      <c r="AG1203" s="1">
        <v>54</v>
      </c>
      <c r="AH1203" s="1">
        <v>48</v>
      </c>
      <c r="AI1203" s="1">
        <v>389</v>
      </c>
      <c r="AJ1203" s="1">
        <v>76</v>
      </c>
      <c r="AK1203" s="3">
        <f t="shared" si="4"/>
        <v>389</v>
      </c>
      <c r="AL1203" s="1" t="s">
        <v>33</v>
      </c>
    </row>
    <row r="1204" spans="1:38" ht="15.75" customHeight="1">
      <c r="A1204" s="1">
        <v>1204</v>
      </c>
      <c r="B1204" s="1">
        <v>1204</v>
      </c>
      <c r="C1204" s="1" t="s">
        <v>7763</v>
      </c>
      <c r="D1204" s="1" t="s">
        <v>7764</v>
      </c>
      <c r="E1204" s="1">
        <v>794</v>
      </c>
      <c r="F1204" s="2">
        <f t="shared" si="0"/>
        <v>13.233333333333333</v>
      </c>
      <c r="G1204" s="5">
        <v>40826</v>
      </c>
      <c r="H1204" s="3">
        <f t="shared" si="1"/>
        <v>1</v>
      </c>
      <c r="I1204" s="3" t="s">
        <v>40</v>
      </c>
      <c r="J1204" s="5">
        <v>41011</v>
      </c>
      <c r="K1204" s="6">
        <v>41011</v>
      </c>
      <c r="L1204" s="3">
        <f t="shared" si="2"/>
        <v>4</v>
      </c>
      <c r="M1204" s="3" t="s">
        <v>55</v>
      </c>
      <c r="N1204" s="1" t="s">
        <v>7677</v>
      </c>
      <c r="O1204" s="1">
        <v>148</v>
      </c>
      <c r="P1204" s="4">
        <f t="shared" si="10"/>
        <v>220784</v>
      </c>
      <c r="Q1204" s="1">
        <v>1324704</v>
      </c>
      <c r="R1204" s="1" t="s">
        <v>7765</v>
      </c>
      <c r="S1204" s="1" t="s">
        <v>7766</v>
      </c>
      <c r="T1204" s="1" t="s">
        <v>7767</v>
      </c>
      <c r="U1204" s="7" t="s">
        <v>7768</v>
      </c>
      <c r="V1204" s="1">
        <v>27</v>
      </c>
      <c r="W1204" s="1">
        <v>14</v>
      </c>
      <c r="X1204" s="1">
        <v>13</v>
      </c>
      <c r="Y1204" s="1">
        <v>222</v>
      </c>
      <c r="Z1204" s="1">
        <v>233</v>
      </c>
      <c r="AA1204" s="1">
        <v>19</v>
      </c>
      <c r="AB1204" s="1">
        <v>239</v>
      </c>
      <c r="AC1204" s="1">
        <v>482</v>
      </c>
      <c r="AD1204" s="1">
        <v>338</v>
      </c>
      <c r="AE1204" s="1">
        <v>119</v>
      </c>
      <c r="AF1204" s="1">
        <v>27</v>
      </c>
      <c r="AG1204" s="1">
        <v>32</v>
      </c>
      <c r="AH1204" s="1">
        <v>13</v>
      </c>
      <c r="AI1204" s="1">
        <v>109</v>
      </c>
      <c r="AJ1204" s="1">
        <v>2</v>
      </c>
      <c r="AK1204" s="3">
        <f t="shared" si="4"/>
        <v>482</v>
      </c>
      <c r="AL1204" s="1" t="s">
        <v>27</v>
      </c>
    </row>
    <row r="1205" spans="1:38" ht="15.75" customHeight="1">
      <c r="A1205" s="1">
        <v>1205</v>
      </c>
      <c r="B1205" s="1">
        <v>1205</v>
      </c>
      <c r="C1205" s="1" t="s">
        <v>7769</v>
      </c>
      <c r="D1205" s="1" t="s">
        <v>7770</v>
      </c>
      <c r="E1205" s="1">
        <v>394</v>
      </c>
      <c r="F1205" s="2">
        <f t="shared" si="0"/>
        <v>6.5666666666666664</v>
      </c>
      <c r="G1205" s="5">
        <v>40965</v>
      </c>
      <c r="H1205" s="3">
        <f t="shared" si="1"/>
        <v>7</v>
      </c>
      <c r="I1205" s="3" t="s">
        <v>87</v>
      </c>
      <c r="J1205" s="5">
        <v>41012</v>
      </c>
      <c r="K1205" s="6">
        <v>41012</v>
      </c>
      <c r="L1205" s="3">
        <f t="shared" si="2"/>
        <v>5</v>
      </c>
      <c r="M1205" s="3" t="s">
        <v>39</v>
      </c>
      <c r="N1205" s="1" t="s">
        <v>7771</v>
      </c>
      <c r="O1205" s="1">
        <v>124</v>
      </c>
      <c r="P1205" s="4">
        <f t="shared" si="10"/>
        <v>163558.5</v>
      </c>
      <c r="Q1205" s="1">
        <v>981351</v>
      </c>
      <c r="R1205" s="1" t="s">
        <v>7772</v>
      </c>
      <c r="S1205" s="1" t="s">
        <v>7773</v>
      </c>
      <c r="T1205" s="1" t="s">
        <v>7774</v>
      </c>
      <c r="U1205" s="7" t="s">
        <v>7775</v>
      </c>
      <c r="V1205" s="1">
        <v>28</v>
      </c>
      <c r="W1205" s="1">
        <v>351</v>
      </c>
      <c r="X1205" s="1">
        <v>4</v>
      </c>
      <c r="Y1205" s="1">
        <v>92</v>
      </c>
      <c r="Z1205" s="1">
        <v>85</v>
      </c>
      <c r="AA1205" s="1">
        <v>27</v>
      </c>
      <c r="AB1205" s="1">
        <v>16</v>
      </c>
      <c r="AC1205" s="1">
        <v>32</v>
      </c>
      <c r="AD1205" s="1">
        <v>406</v>
      </c>
      <c r="AE1205" s="1">
        <v>65</v>
      </c>
      <c r="AF1205" s="1">
        <v>16</v>
      </c>
      <c r="AG1205" s="1">
        <v>46</v>
      </c>
      <c r="AH1205" s="1">
        <v>7</v>
      </c>
      <c r="AI1205" s="1">
        <v>67</v>
      </c>
      <c r="AJ1205" s="1">
        <v>6</v>
      </c>
      <c r="AK1205" s="3">
        <f t="shared" si="4"/>
        <v>406</v>
      </c>
      <c r="AL1205" s="1" t="s">
        <v>28</v>
      </c>
    </row>
    <row r="1206" spans="1:38" ht="15.75" customHeight="1">
      <c r="A1206" s="1">
        <v>1206</v>
      </c>
      <c r="B1206" s="1">
        <v>1206</v>
      </c>
      <c r="C1206" s="1" t="s">
        <v>7776</v>
      </c>
      <c r="D1206" s="1" t="s">
        <v>7777</v>
      </c>
      <c r="E1206" s="1">
        <v>1159</v>
      </c>
      <c r="F1206" s="2">
        <f t="shared" si="0"/>
        <v>19.316666666666666</v>
      </c>
      <c r="G1206" s="5">
        <v>40968</v>
      </c>
      <c r="H1206" s="3">
        <f t="shared" si="1"/>
        <v>3</v>
      </c>
      <c r="I1206" s="3" t="s">
        <v>79</v>
      </c>
      <c r="J1206" s="5">
        <v>41015</v>
      </c>
      <c r="K1206" s="6">
        <v>41015</v>
      </c>
      <c r="L1206" s="3">
        <f t="shared" si="2"/>
        <v>1</v>
      </c>
      <c r="M1206" s="3" t="s">
        <v>40</v>
      </c>
      <c r="N1206" s="1" t="s">
        <v>7778</v>
      </c>
      <c r="O1206" s="1">
        <v>191</v>
      </c>
      <c r="P1206" s="4">
        <f t="shared" si="10"/>
        <v>275716.5</v>
      </c>
      <c r="Q1206" s="1">
        <v>1654299</v>
      </c>
      <c r="R1206" s="1" t="s">
        <v>7779</v>
      </c>
      <c r="S1206" s="1" t="s">
        <v>7780</v>
      </c>
      <c r="T1206" s="1" t="s">
        <v>7781</v>
      </c>
      <c r="U1206" s="7" t="s">
        <v>7782</v>
      </c>
      <c r="V1206" s="1">
        <v>24</v>
      </c>
      <c r="W1206" s="1">
        <v>21</v>
      </c>
      <c r="X1206" s="1">
        <v>8</v>
      </c>
      <c r="Y1206" s="1">
        <v>162</v>
      </c>
      <c r="Z1206" s="1">
        <v>247</v>
      </c>
      <c r="AA1206" s="1">
        <v>8</v>
      </c>
      <c r="AB1206" s="1">
        <v>505</v>
      </c>
      <c r="AC1206" s="1">
        <v>150</v>
      </c>
      <c r="AD1206" s="1">
        <v>631</v>
      </c>
      <c r="AE1206" s="1">
        <v>116</v>
      </c>
      <c r="AF1206" s="1">
        <v>51</v>
      </c>
      <c r="AG1206" s="1">
        <v>58</v>
      </c>
      <c r="AH1206" s="1">
        <v>4</v>
      </c>
      <c r="AI1206" s="1">
        <v>525</v>
      </c>
      <c r="AJ1206" s="1">
        <v>28</v>
      </c>
      <c r="AK1206" s="3">
        <f t="shared" si="4"/>
        <v>631</v>
      </c>
      <c r="AL1206" s="1" t="s">
        <v>28</v>
      </c>
    </row>
    <row r="1207" spans="1:38" ht="15.75" customHeight="1">
      <c r="A1207" s="1">
        <v>1207</v>
      </c>
      <c r="B1207" s="1">
        <v>1207</v>
      </c>
      <c r="C1207" s="1" t="s">
        <v>7783</v>
      </c>
      <c r="D1207" s="1" t="s">
        <v>7784</v>
      </c>
      <c r="E1207" s="1">
        <v>400</v>
      </c>
      <c r="F1207" s="2">
        <f t="shared" si="0"/>
        <v>6.666666666666667</v>
      </c>
      <c r="G1207" s="5">
        <v>40966</v>
      </c>
      <c r="H1207" s="3">
        <f t="shared" si="1"/>
        <v>1</v>
      </c>
      <c r="I1207" s="3" t="s">
        <v>40</v>
      </c>
      <c r="J1207" s="5">
        <v>41016</v>
      </c>
      <c r="K1207" s="6">
        <v>41016</v>
      </c>
      <c r="L1207" s="3">
        <f t="shared" si="2"/>
        <v>2</v>
      </c>
      <c r="M1207" s="3" t="s">
        <v>71</v>
      </c>
      <c r="N1207" s="1" t="s">
        <v>7785</v>
      </c>
      <c r="O1207" s="1">
        <v>135</v>
      </c>
      <c r="P1207" s="4">
        <f t="shared" si="10"/>
        <v>176947.83333333334</v>
      </c>
      <c r="Q1207" s="1">
        <v>1061687</v>
      </c>
      <c r="R1207" s="1" t="s">
        <v>7786</v>
      </c>
      <c r="S1207" s="1" t="s">
        <v>7787</v>
      </c>
      <c r="T1207" s="1" t="s">
        <v>7788</v>
      </c>
      <c r="U1207" s="7" t="s">
        <v>7789</v>
      </c>
      <c r="V1207" s="1">
        <v>31</v>
      </c>
      <c r="W1207" s="1">
        <v>8</v>
      </c>
      <c r="X1207" s="1">
        <v>5</v>
      </c>
      <c r="Y1207" s="1">
        <v>145</v>
      </c>
      <c r="Z1207" s="1">
        <v>47</v>
      </c>
      <c r="AA1207" s="1">
        <v>248</v>
      </c>
      <c r="AB1207" s="1">
        <v>241</v>
      </c>
      <c r="AC1207" s="1">
        <v>85</v>
      </c>
      <c r="AD1207" s="1">
        <v>110</v>
      </c>
      <c r="AE1207" s="1">
        <v>22</v>
      </c>
      <c r="AF1207" s="1">
        <v>7</v>
      </c>
      <c r="AG1207" s="1">
        <v>67</v>
      </c>
      <c r="AH1207" s="1">
        <v>7</v>
      </c>
      <c r="AI1207" s="1">
        <v>84</v>
      </c>
      <c r="AJ1207" s="1">
        <v>17</v>
      </c>
      <c r="AK1207" s="3">
        <f t="shared" si="4"/>
        <v>248</v>
      </c>
      <c r="AL1207" s="1" t="s">
        <v>25</v>
      </c>
    </row>
    <row r="1208" spans="1:38" ht="15.75" customHeight="1">
      <c r="A1208" s="1">
        <v>1208</v>
      </c>
      <c r="B1208" s="1">
        <v>1208</v>
      </c>
      <c r="C1208" s="1" t="s">
        <v>7790</v>
      </c>
      <c r="D1208" s="1" t="s">
        <v>3401</v>
      </c>
      <c r="E1208" s="1">
        <v>1079</v>
      </c>
      <c r="F1208" s="2">
        <f t="shared" si="0"/>
        <v>17.983333333333334</v>
      </c>
      <c r="G1208" s="5">
        <v>40856</v>
      </c>
      <c r="H1208" s="3">
        <f t="shared" si="1"/>
        <v>3</v>
      </c>
      <c r="I1208" s="3" t="s">
        <v>79</v>
      </c>
      <c r="J1208" s="5">
        <v>41017</v>
      </c>
      <c r="K1208" s="6">
        <v>41017</v>
      </c>
      <c r="L1208" s="3">
        <f t="shared" si="2"/>
        <v>3</v>
      </c>
      <c r="M1208" s="3" t="s">
        <v>79</v>
      </c>
      <c r="N1208" s="1" t="s">
        <v>327</v>
      </c>
      <c r="O1208" s="1">
        <v>62</v>
      </c>
      <c r="P1208" s="4">
        <f t="shared" si="10"/>
        <v>129530</v>
      </c>
      <c r="Q1208" s="1">
        <v>777180</v>
      </c>
      <c r="R1208" s="1" t="s">
        <v>7791</v>
      </c>
      <c r="S1208" s="1" t="s">
        <v>7792</v>
      </c>
      <c r="T1208" s="1" t="s">
        <v>7793</v>
      </c>
      <c r="U1208" s="7" t="s">
        <v>7794</v>
      </c>
      <c r="V1208" s="1">
        <v>23</v>
      </c>
      <c r="W1208" s="1">
        <v>57</v>
      </c>
      <c r="X1208" s="1">
        <v>49</v>
      </c>
      <c r="Y1208" s="1">
        <v>95</v>
      </c>
      <c r="Z1208" s="1">
        <v>162</v>
      </c>
      <c r="AA1208" s="1">
        <v>7</v>
      </c>
      <c r="AB1208" s="1">
        <v>110</v>
      </c>
      <c r="AC1208" s="1">
        <v>41</v>
      </c>
      <c r="AD1208" s="1">
        <v>66</v>
      </c>
      <c r="AE1208" s="1">
        <v>30</v>
      </c>
      <c r="AF1208" s="1">
        <v>93</v>
      </c>
      <c r="AG1208" s="1">
        <v>61</v>
      </c>
      <c r="AH1208" s="1">
        <v>19</v>
      </c>
      <c r="AI1208" s="1">
        <v>27</v>
      </c>
      <c r="AJ1208" s="1">
        <v>40</v>
      </c>
      <c r="AK1208" s="3">
        <f t="shared" si="4"/>
        <v>162</v>
      </c>
      <c r="AL1208" s="1" t="s">
        <v>24</v>
      </c>
    </row>
    <row r="1209" spans="1:38" ht="15.75" customHeight="1">
      <c r="A1209" s="1">
        <v>1209</v>
      </c>
      <c r="B1209" s="1">
        <v>1209</v>
      </c>
      <c r="C1209" s="1" t="s">
        <v>7795</v>
      </c>
      <c r="D1209" s="1" t="s">
        <v>7796</v>
      </c>
      <c r="E1209" s="1">
        <v>698</v>
      </c>
      <c r="F1209" s="2">
        <f t="shared" si="0"/>
        <v>11.633333333333333</v>
      </c>
      <c r="G1209" s="5">
        <v>40882</v>
      </c>
      <c r="H1209" s="3">
        <f t="shared" si="1"/>
        <v>1</v>
      </c>
      <c r="I1209" s="3" t="s">
        <v>40</v>
      </c>
      <c r="J1209" s="5">
        <v>41018</v>
      </c>
      <c r="K1209" s="6">
        <v>41018</v>
      </c>
      <c r="L1209" s="3">
        <f t="shared" si="2"/>
        <v>4</v>
      </c>
      <c r="M1209" s="3" t="s">
        <v>55</v>
      </c>
      <c r="N1209" s="1" t="s">
        <v>257</v>
      </c>
      <c r="O1209" s="1">
        <v>129</v>
      </c>
      <c r="P1209" s="4">
        <f t="shared" si="10"/>
        <v>199612.83333333334</v>
      </c>
      <c r="Q1209" s="1">
        <v>1197677</v>
      </c>
      <c r="R1209" s="1" t="s">
        <v>7797</v>
      </c>
      <c r="S1209" s="1" t="s">
        <v>7798</v>
      </c>
      <c r="T1209" s="1" t="s">
        <v>7799</v>
      </c>
      <c r="U1209" s="7" t="s">
        <v>7800</v>
      </c>
      <c r="V1209" s="1">
        <v>31</v>
      </c>
      <c r="W1209" s="1">
        <v>76</v>
      </c>
      <c r="X1209" s="1">
        <v>4</v>
      </c>
      <c r="Y1209" s="1">
        <v>20</v>
      </c>
      <c r="Z1209" s="1">
        <v>70</v>
      </c>
      <c r="AA1209" s="1">
        <v>27</v>
      </c>
      <c r="AB1209" s="1">
        <v>224</v>
      </c>
      <c r="AC1209" s="1">
        <v>12</v>
      </c>
      <c r="AD1209" s="1">
        <v>199</v>
      </c>
      <c r="AE1209" s="1">
        <v>6</v>
      </c>
      <c r="AF1209" s="1">
        <v>33</v>
      </c>
      <c r="AG1209" s="1">
        <v>71</v>
      </c>
      <c r="AH1209" s="1">
        <v>21</v>
      </c>
      <c r="AI1209" s="1">
        <v>79</v>
      </c>
      <c r="AJ1209" s="1">
        <v>83</v>
      </c>
      <c r="AK1209" s="3">
        <f t="shared" si="4"/>
        <v>224</v>
      </c>
      <c r="AL1209" s="1" t="s">
        <v>26</v>
      </c>
    </row>
    <row r="1210" spans="1:38" ht="15.75" customHeight="1">
      <c r="A1210" s="1">
        <v>1210</v>
      </c>
      <c r="B1210" s="1">
        <v>1210</v>
      </c>
      <c r="C1210" s="1" t="s">
        <v>7801</v>
      </c>
      <c r="D1210" s="1" t="s">
        <v>7802</v>
      </c>
      <c r="E1210" s="1">
        <v>331</v>
      </c>
      <c r="F1210" s="2">
        <f t="shared" si="0"/>
        <v>5.5166666666666666</v>
      </c>
      <c r="G1210" s="5">
        <v>40965</v>
      </c>
      <c r="H1210" s="3">
        <f t="shared" si="1"/>
        <v>7</v>
      </c>
      <c r="I1210" s="3" t="s">
        <v>87</v>
      </c>
      <c r="J1210" s="5">
        <v>41019</v>
      </c>
      <c r="K1210" s="6">
        <v>41019</v>
      </c>
      <c r="L1210" s="3">
        <f t="shared" si="2"/>
        <v>5</v>
      </c>
      <c r="M1210" s="3" t="s">
        <v>39</v>
      </c>
      <c r="N1210" s="1" t="s">
        <v>7803</v>
      </c>
      <c r="O1210" s="1">
        <v>53</v>
      </c>
      <c r="P1210" s="4">
        <f t="shared" si="10"/>
        <v>108619.5</v>
      </c>
      <c r="Q1210" s="1">
        <v>651717</v>
      </c>
      <c r="R1210" s="1" t="s">
        <v>7804</v>
      </c>
      <c r="S1210" s="1" t="s">
        <v>7805</v>
      </c>
      <c r="T1210" s="1" t="s">
        <v>7806</v>
      </c>
      <c r="U1210" s="7" t="s">
        <v>7807</v>
      </c>
      <c r="V1210" s="1">
        <v>30</v>
      </c>
      <c r="W1210" s="1">
        <v>9</v>
      </c>
      <c r="X1210" s="1">
        <v>4</v>
      </c>
      <c r="Y1210" s="1">
        <v>8</v>
      </c>
      <c r="Z1210" s="1">
        <v>174</v>
      </c>
      <c r="AA1210" s="1">
        <v>66</v>
      </c>
      <c r="AB1210" s="1">
        <v>224</v>
      </c>
      <c r="AC1210" s="1">
        <v>136</v>
      </c>
      <c r="AD1210" s="1">
        <v>24</v>
      </c>
      <c r="AE1210" s="1">
        <v>13</v>
      </c>
      <c r="AF1210" s="1">
        <v>8</v>
      </c>
      <c r="AG1210" s="1">
        <v>52</v>
      </c>
      <c r="AH1210" s="1">
        <v>3</v>
      </c>
      <c r="AI1210" s="1">
        <v>25</v>
      </c>
      <c r="AJ1210" s="1">
        <v>9</v>
      </c>
      <c r="AK1210" s="3">
        <f t="shared" si="4"/>
        <v>224</v>
      </c>
      <c r="AL1210" s="1" t="s">
        <v>26</v>
      </c>
    </row>
    <row r="1211" spans="1:38" ht="15.75" customHeight="1">
      <c r="A1211" s="1">
        <v>1211</v>
      </c>
      <c r="B1211" s="1">
        <v>1211</v>
      </c>
      <c r="C1211" s="1" t="s">
        <v>7808</v>
      </c>
      <c r="D1211" s="1" t="s">
        <v>1508</v>
      </c>
      <c r="E1211" s="1">
        <v>1307</v>
      </c>
      <c r="F1211" s="2">
        <f t="shared" si="0"/>
        <v>21.783333333333335</v>
      </c>
      <c r="G1211" s="5">
        <v>40965</v>
      </c>
      <c r="H1211" s="3">
        <f t="shared" si="1"/>
        <v>7</v>
      </c>
      <c r="I1211" s="3" t="s">
        <v>87</v>
      </c>
      <c r="J1211" s="5">
        <v>41022</v>
      </c>
      <c r="K1211" s="6">
        <v>41022</v>
      </c>
      <c r="L1211" s="3">
        <f t="shared" si="2"/>
        <v>1</v>
      </c>
      <c r="M1211" s="3" t="s">
        <v>40</v>
      </c>
      <c r="N1211" s="1" t="s">
        <v>1154</v>
      </c>
      <c r="O1211" s="1">
        <v>763</v>
      </c>
      <c r="P1211" s="4">
        <f t="shared" si="10"/>
        <v>554527.33333333337</v>
      </c>
      <c r="Q1211" s="1">
        <v>3327164</v>
      </c>
      <c r="R1211" s="1" t="s">
        <v>7809</v>
      </c>
      <c r="S1211" s="1" t="s">
        <v>7810</v>
      </c>
      <c r="T1211" s="1" t="s">
        <v>7811</v>
      </c>
      <c r="U1211" s="7" t="s">
        <v>7812</v>
      </c>
      <c r="V1211" s="1">
        <v>31</v>
      </c>
      <c r="W1211" s="1">
        <v>256</v>
      </c>
      <c r="X1211" s="1">
        <v>73</v>
      </c>
      <c r="Y1211" s="1">
        <v>51</v>
      </c>
      <c r="Z1211" s="1">
        <v>1462</v>
      </c>
      <c r="AA1211" s="1">
        <v>16</v>
      </c>
      <c r="AB1211" s="1">
        <v>788</v>
      </c>
      <c r="AC1211" s="1">
        <v>227</v>
      </c>
      <c r="AD1211" s="1">
        <v>461</v>
      </c>
      <c r="AE1211" s="1">
        <v>614</v>
      </c>
      <c r="AF1211" s="1">
        <v>58</v>
      </c>
      <c r="AG1211" s="1">
        <v>74</v>
      </c>
      <c r="AH1211" s="1">
        <v>82</v>
      </c>
      <c r="AI1211" s="1">
        <v>300</v>
      </c>
      <c r="AJ1211" s="1">
        <v>128</v>
      </c>
      <c r="AK1211" s="3">
        <f t="shared" si="4"/>
        <v>1462</v>
      </c>
      <c r="AL1211" s="1" t="s">
        <v>24</v>
      </c>
    </row>
    <row r="1212" spans="1:38" ht="15.75" customHeight="1">
      <c r="A1212" s="1">
        <v>1212</v>
      </c>
      <c r="B1212" s="1">
        <v>1212</v>
      </c>
      <c r="C1212" s="1" t="s">
        <v>7813</v>
      </c>
      <c r="D1212" s="1" t="s">
        <v>7814</v>
      </c>
      <c r="E1212" s="1">
        <v>658</v>
      </c>
      <c r="F1212" s="2">
        <f t="shared" si="0"/>
        <v>10.966666666666667</v>
      </c>
      <c r="G1212" s="5">
        <v>40864</v>
      </c>
      <c r="H1212" s="3">
        <f t="shared" si="1"/>
        <v>4</v>
      </c>
      <c r="I1212" s="3" t="s">
        <v>55</v>
      </c>
      <c r="J1212" s="5">
        <v>41023</v>
      </c>
      <c r="K1212" s="6">
        <v>41023</v>
      </c>
      <c r="L1212" s="3">
        <f t="shared" si="2"/>
        <v>2</v>
      </c>
      <c r="M1212" s="3" t="s">
        <v>71</v>
      </c>
      <c r="N1212" s="1" t="s">
        <v>7815</v>
      </c>
      <c r="O1212" s="1">
        <v>409</v>
      </c>
      <c r="P1212" s="4">
        <f t="shared" si="10"/>
        <v>589992</v>
      </c>
      <c r="Q1212" s="1">
        <v>3539952</v>
      </c>
      <c r="R1212" s="1" t="s">
        <v>7816</v>
      </c>
      <c r="S1212" s="1" t="s">
        <v>7817</v>
      </c>
      <c r="T1212" s="1" t="s">
        <v>7818</v>
      </c>
      <c r="U1212" s="7" t="s">
        <v>7819</v>
      </c>
      <c r="V1212" s="1">
        <v>40</v>
      </c>
      <c r="W1212" s="1">
        <v>281</v>
      </c>
      <c r="X1212" s="1">
        <v>33</v>
      </c>
      <c r="Y1212" s="1">
        <v>64</v>
      </c>
      <c r="Z1212" s="1">
        <v>390</v>
      </c>
      <c r="AA1212" s="1">
        <v>181</v>
      </c>
      <c r="AB1212" s="1">
        <v>663</v>
      </c>
      <c r="AC1212" s="1">
        <v>118</v>
      </c>
      <c r="AD1212" s="1">
        <v>1265</v>
      </c>
      <c r="AE1212" s="1">
        <v>47</v>
      </c>
      <c r="AF1212" s="1">
        <v>36</v>
      </c>
      <c r="AG1212" s="1">
        <v>184</v>
      </c>
      <c r="AH1212" s="1">
        <v>8</v>
      </c>
      <c r="AI1212" s="1">
        <v>592</v>
      </c>
      <c r="AJ1212" s="1">
        <v>106</v>
      </c>
      <c r="AK1212" s="3">
        <f t="shared" si="4"/>
        <v>1265</v>
      </c>
      <c r="AL1212" s="1" t="s">
        <v>28</v>
      </c>
    </row>
    <row r="1213" spans="1:38" ht="15.75" customHeight="1">
      <c r="A1213" s="1">
        <v>1213</v>
      </c>
      <c r="B1213" s="1">
        <v>1213</v>
      </c>
      <c r="C1213" s="1" t="s">
        <v>7820</v>
      </c>
      <c r="D1213" s="1" t="s">
        <v>7821</v>
      </c>
      <c r="E1213" s="1">
        <v>328</v>
      </c>
      <c r="F1213" s="2">
        <f t="shared" si="0"/>
        <v>5.4666666666666668</v>
      </c>
      <c r="G1213" s="5">
        <v>41023</v>
      </c>
      <c r="H1213" s="3">
        <f t="shared" si="1"/>
        <v>2</v>
      </c>
      <c r="I1213" s="3" t="s">
        <v>71</v>
      </c>
      <c r="J1213" s="5">
        <v>41024</v>
      </c>
      <c r="K1213" s="6">
        <v>41024</v>
      </c>
      <c r="L1213" s="3">
        <f t="shared" si="2"/>
        <v>3</v>
      </c>
      <c r="M1213" s="3" t="s">
        <v>79</v>
      </c>
      <c r="N1213" s="1" t="s">
        <v>1920</v>
      </c>
      <c r="O1213" s="1">
        <v>224</v>
      </c>
      <c r="P1213" s="4">
        <f t="shared" si="10"/>
        <v>69945.333333333328</v>
      </c>
      <c r="Q1213" s="1">
        <v>419672</v>
      </c>
      <c r="R1213" s="1" t="s">
        <v>7822</v>
      </c>
      <c r="S1213" s="1" t="s">
        <v>7823</v>
      </c>
      <c r="T1213" s="1" t="s">
        <v>7824</v>
      </c>
      <c r="U1213" s="7" t="s">
        <v>7825</v>
      </c>
      <c r="V1213" s="1">
        <v>0</v>
      </c>
      <c r="W1213" s="1">
        <v>83</v>
      </c>
      <c r="X1213" s="1">
        <v>62</v>
      </c>
      <c r="Y1213" s="1">
        <v>14</v>
      </c>
      <c r="Z1213" s="1">
        <v>436</v>
      </c>
      <c r="AA1213" s="1">
        <v>198</v>
      </c>
      <c r="AB1213" s="1">
        <v>553</v>
      </c>
      <c r="AC1213" s="1">
        <v>147</v>
      </c>
      <c r="AD1213" s="1">
        <v>79</v>
      </c>
      <c r="AE1213" s="1">
        <v>264</v>
      </c>
      <c r="AF1213" s="1">
        <v>25</v>
      </c>
      <c r="AG1213" s="1">
        <v>121</v>
      </c>
      <c r="AH1213" s="1">
        <v>24</v>
      </c>
      <c r="AI1213" s="1">
        <v>39</v>
      </c>
      <c r="AJ1213" s="1">
        <v>21</v>
      </c>
      <c r="AK1213" s="3">
        <f t="shared" si="4"/>
        <v>553</v>
      </c>
      <c r="AL1213" s="1" t="s">
        <v>26</v>
      </c>
    </row>
    <row r="1214" spans="1:38" ht="15.75" customHeight="1">
      <c r="A1214" s="1">
        <v>1214</v>
      </c>
      <c r="B1214" s="1">
        <v>1214</v>
      </c>
      <c r="C1214" s="1" t="s">
        <v>7826</v>
      </c>
      <c r="D1214" s="1" t="s">
        <v>7827</v>
      </c>
      <c r="E1214" s="1">
        <v>741</v>
      </c>
      <c r="F1214" s="2">
        <f t="shared" si="0"/>
        <v>12.35</v>
      </c>
      <c r="G1214" s="5">
        <v>40967</v>
      </c>
      <c r="H1214" s="3">
        <f t="shared" si="1"/>
        <v>2</v>
      </c>
      <c r="I1214" s="3" t="s">
        <v>71</v>
      </c>
      <c r="J1214" s="5">
        <v>41025</v>
      </c>
      <c r="K1214" s="6">
        <v>41025</v>
      </c>
      <c r="L1214" s="3">
        <f t="shared" si="2"/>
        <v>4</v>
      </c>
      <c r="M1214" s="3" t="s">
        <v>55</v>
      </c>
      <c r="N1214" s="1" t="s">
        <v>7828</v>
      </c>
      <c r="O1214" s="1">
        <v>208</v>
      </c>
      <c r="P1214" s="4">
        <f t="shared" si="10"/>
        <v>139149.5</v>
      </c>
      <c r="Q1214" s="1">
        <v>834897</v>
      </c>
      <c r="R1214" s="1" t="s">
        <v>7829</v>
      </c>
      <c r="S1214" s="1" t="s">
        <v>7830</v>
      </c>
      <c r="T1214" s="1" t="s">
        <v>7831</v>
      </c>
      <c r="U1214" s="7" t="s">
        <v>7832</v>
      </c>
      <c r="V1214" s="1">
        <v>30</v>
      </c>
      <c r="W1214" s="1">
        <v>17</v>
      </c>
      <c r="X1214" s="1">
        <v>13</v>
      </c>
      <c r="Y1214" s="1">
        <v>34</v>
      </c>
      <c r="Z1214" s="1">
        <v>105</v>
      </c>
      <c r="AA1214" s="1">
        <v>7</v>
      </c>
      <c r="AB1214" s="1">
        <v>215</v>
      </c>
      <c r="AC1214" s="1">
        <v>81</v>
      </c>
      <c r="AD1214" s="1">
        <v>209</v>
      </c>
      <c r="AE1214" s="1">
        <v>19</v>
      </c>
      <c r="AF1214" s="1">
        <v>13</v>
      </c>
      <c r="AG1214" s="1">
        <v>50</v>
      </c>
      <c r="AH1214" s="1">
        <v>47</v>
      </c>
      <c r="AI1214" s="1">
        <v>111</v>
      </c>
      <c r="AJ1214" s="1">
        <v>115</v>
      </c>
      <c r="AK1214" s="3">
        <f t="shared" si="4"/>
        <v>215</v>
      </c>
      <c r="AL1214" s="1" t="s">
        <v>26</v>
      </c>
    </row>
    <row r="1215" spans="1:38" ht="15.75" customHeight="1">
      <c r="A1215" s="1">
        <v>1215</v>
      </c>
      <c r="B1215" s="1">
        <v>1215</v>
      </c>
      <c r="C1215" s="1" t="s">
        <v>7833</v>
      </c>
      <c r="D1215" s="1" t="s">
        <v>7834</v>
      </c>
      <c r="E1215" s="1">
        <v>324</v>
      </c>
      <c r="F1215" s="2">
        <f t="shared" si="0"/>
        <v>5.4</v>
      </c>
      <c r="G1215" s="5">
        <v>40967</v>
      </c>
      <c r="H1215" s="3">
        <f t="shared" si="1"/>
        <v>2</v>
      </c>
      <c r="I1215" s="3" t="s">
        <v>71</v>
      </c>
      <c r="J1215" s="5">
        <v>41026</v>
      </c>
      <c r="K1215" s="6">
        <v>41026</v>
      </c>
      <c r="L1215" s="3">
        <f t="shared" si="2"/>
        <v>5</v>
      </c>
      <c r="M1215" s="3" t="s">
        <v>39</v>
      </c>
      <c r="N1215" s="1" t="s">
        <v>485</v>
      </c>
      <c r="O1215" s="1">
        <v>157</v>
      </c>
      <c r="P1215" s="4">
        <f t="shared" si="10"/>
        <v>163182.33333333334</v>
      </c>
      <c r="Q1215" s="1">
        <v>979094</v>
      </c>
      <c r="R1215" s="1" t="s">
        <v>7835</v>
      </c>
      <c r="S1215" s="1" t="s">
        <v>7836</v>
      </c>
      <c r="T1215" s="1" t="s">
        <v>7837</v>
      </c>
      <c r="U1215" s="7" t="s">
        <v>7838</v>
      </c>
      <c r="V1215" s="1">
        <v>40</v>
      </c>
      <c r="W1215" s="1">
        <v>45</v>
      </c>
      <c r="X1215" s="1">
        <v>14</v>
      </c>
      <c r="Y1215" s="1">
        <v>173</v>
      </c>
      <c r="Z1215" s="1">
        <v>79</v>
      </c>
      <c r="AA1215" s="1">
        <v>10</v>
      </c>
      <c r="AB1215" s="1">
        <v>232</v>
      </c>
      <c r="AC1215" s="1">
        <v>111</v>
      </c>
      <c r="AD1215" s="1">
        <v>324</v>
      </c>
      <c r="AE1215" s="1">
        <v>96</v>
      </c>
      <c r="AF1215" s="1">
        <v>5</v>
      </c>
      <c r="AG1215" s="1">
        <v>68</v>
      </c>
      <c r="AH1215" s="1">
        <v>15</v>
      </c>
      <c r="AI1215" s="1">
        <v>219</v>
      </c>
      <c r="AJ1215" s="1">
        <v>32</v>
      </c>
      <c r="AK1215" s="3">
        <f t="shared" si="4"/>
        <v>324</v>
      </c>
      <c r="AL1215" s="1" t="s">
        <v>28</v>
      </c>
    </row>
    <row r="1216" spans="1:38" ht="15.75" customHeight="1">
      <c r="A1216" s="1">
        <v>1216</v>
      </c>
      <c r="B1216" s="1">
        <v>1216</v>
      </c>
      <c r="C1216" s="1" t="s">
        <v>7839</v>
      </c>
      <c r="D1216" s="1" t="s">
        <v>7840</v>
      </c>
      <c r="E1216" s="1">
        <v>271</v>
      </c>
      <c r="F1216" s="2">
        <f t="shared" si="0"/>
        <v>4.5166666666666666</v>
      </c>
      <c r="G1216" s="5">
        <v>40998</v>
      </c>
      <c r="H1216" s="3">
        <f t="shared" si="1"/>
        <v>5</v>
      </c>
      <c r="I1216" s="3" t="s">
        <v>39</v>
      </c>
      <c r="J1216" s="5">
        <v>41027</v>
      </c>
      <c r="K1216" s="6">
        <v>41027</v>
      </c>
      <c r="L1216" s="3">
        <f t="shared" si="2"/>
        <v>6</v>
      </c>
      <c r="M1216" s="3" t="s">
        <v>63</v>
      </c>
      <c r="N1216" s="1" t="s">
        <v>7841</v>
      </c>
      <c r="O1216" s="1">
        <v>398</v>
      </c>
      <c r="P1216" s="4">
        <f t="shared" si="10"/>
        <v>545059.83333333337</v>
      </c>
      <c r="Q1216" s="1">
        <v>3270359</v>
      </c>
      <c r="R1216" s="1" t="s">
        <v>7842</v>
      </c>
      <c r="S1216" s="1" t="s">
        <v>7843</v>
      </c>
      <c r="T1216" s="1" t="s">
        <v>7844</v>
      </c>
      <c r="U1216" s="7" t="s">
        <v>7845</v>
      </c>
      <c r="V1216" s="1">
        <v>41</v>
      </c>
      <c r="W1216" s="1">
        <v>71</v>
      </c>
      <c r="X1216" s="1">
        <v>7</v>
      </c>
      <c r="Y1216" s="1">
        <v>58</v>
      </c>
      <c r="Z1216" s="1">
        <v>178</v>
      </c>
      <c r="AA1216" s="1">
        <v>1357</v>
      </c>
      <c r="AB1216" s="1">
        <v>1081</v>
      </c>
      <c r="AC1216" s="1">
        <v>461</v>
      </c>
      <c r="AD1216" s="1">
        <v>520</v>
      </c>
      <c r="AE1216" s="1">
        <v>82</v>
      </c>
      <c r="AF1216" s="1">
        <v>105</v>
      </c>
      <c r="AG1216" s="1">
        <v>173</v>
      </c>
      <c r="AH1216" s="1">
        <v>105</v>
      </c>
      <c r="AI1216" s="1">
        <v>891</v>
      </c>
      <c r="AJ1216" s="1">
        <v>105</v>
      </c>
      <c r="AK1216" s="3">
        <f t="shared" si="4"/>
        <v>1357</v>
      </c>
      <c r="AL1216" s="1" t="s">
        <v>25</v>
      </c>
    </row>
    <row r="1217" spans="1:38" ht="15.75" customHeight="1">
      <c r="A1217" s="1">
        <v>1217</v>
      </c>
      <c r="B1217" s="1">
        <v>1217</v>
      </c>
      <c r="C1217" s="1" t="s">
        <v>7846</v>
      </c>
      <c r="D1217" s="1" t="s">
        <v>7847</v>
      </c>
      <c r="E1217" s="1">
        <v>563</v>
      </c>
      <c r="F1217" s="2">
        <f t="shared" si="0"/>
        <v>9.3833333333333329</v>
      </c>
      <c r="G1217" s="5">
        <v>40857</v>
      </c>
      <c r="H1217" s="3">
        <f t="shared" si="1"/>
        <v>4</v>
      </c>
      <c r="I1217" s="3" t="s">
        <v>55</v>
      </c>
      <c r="J1217" s="5">
        <v>41028</v>
      </c>
      <c r="K1217" s="6">
        <v>41028</v>
      </c>
      <c r="L1217" s="3">
        <f t="shared" si="2"/>
        <v>7</v>
      </c>
      <c r="M1217" s="3" t="s">
        <v>87</v>
      </c>
      <c r="N1217" s="1" t="s">
        <v>879</v>
      </c>
      <c r="O1217" s="1">
        <v>130</v>
      </c>
      <c r="P1217" s="4">
        <f t="shared" si="10"/>
        <v>81682</v>
      </c>
      <c r="Q1217" s="1">
        <v>490092</v>
      </c>
      <c r="R1217" s="1" t="s">
        <v>7848</v>
      </c>
      <c r="S1217" s="1" t="s">
        <v>7849</v>
      </c>
      <c r="T1217" s="1" t="s">
        <v>7850</v>
      </c>
      <c r="U1217" s="7" t="s">
        <v>7851</v>
      </c>
      <c r="V1217" s="1">
        <v>26</v>
      </c>
      <c r="W1217" s="1">
        <v>133</v>
      </c>
      <c r="X1217" s="1">
        <v>32</v>
      </c>
      <c r="Y1217" s="1">
        <v>112</v>
      </c>
      <c r="Z1217" s="1">
        <v>162</v>
      </c>
      <c r="AA1217" s="1">
        <v>79</v>
      </c>
      <c r="AB1217" s="1">
        <v>129</v>
      </c>
      <c r="AC1217" s="1">
        <v>188</v>
      </c>
      <c r="AD1217" s="1">
        <v>332</v>
      </c>
      <c r="AE1217" s="1">
        <v>40</v>
      </c>
      <c r="AF1217" s="1">
        <v>28</v>
      </c>
      <c r="AG1217" s="1">
        <v>73</v>
      </c>
      <c r="AH1217" s="1">
        <v>33</v>
      </c>
      <c r="AI1217" s="1">
        <v>93</v>
      </c>
      <c r="AJ1217" s="1">
        <v>53</v>
      </c>
      <c r="AK1217" s="3">
        <f t="shared" si="4"/>
        <v>332</v>
      </c>
      <c r="AL1217" s="1" t="s">
        <v>28</v>
      </c>
    </row>
    <row r="1218" spans="1:38" ht="15.75" customHeight="1">
      <c r="A1218" s="1">
        <v>1218</v>
      </c>
      <c r="B1218" s="1">
        <v>1218</v>
      </c>
      <c r="C1218" s="1" t="s">
        <v>7852</v>
      </c>
      <c r="D1218" s="1" t="s">
        <v>2040</v>
      </c>
      <c r="E1218" s="1">
        <v>726</v>
      </c>
      <c r="F1218" s="2">
        <f t="shared" si="0"/>
        <v>12.1</v>
      </c>
      <c r="G1218" s="5">
        <v>40968</v>
      </c>
      <c r="H1218" s="3">
        <f t="shared" si="1"/>
        <v>3</v>
      </c>
      <c r="I1218" s="3" t="s">
        <v>79</v>
      </c>
      <c r="J1218" s="5">
        <v>41029</v>
      </c>
      <c r="K1218" s="6">
        <v>41029</v>
      </c>
      <c r="L1218" s="3">
        <f t="shared" si="2"/>
        <v>1</v>
      </c>
      <c r="M1218" s="3" t="s">
        <v>40</v>
      </c>
      <c r="N1218" s="1" t="s">
        <v>1147</v>
      </c>
      <c r="O1218" s="1">
        <v>79</v>
      </c>
      <c r="P1218" s="4">
        <f t="shared" si="10"/>
        <v>110274.16666666667</v>
      </c>
      <c r="Q1218" s="1">
        <v>661645</v>
      </c>
      <c r="R1218" s="1" t="s">
        <v>7853</v>
      </c>
      <c r="S1218" s="1" t="s">
        <v>7854</v>
      </c>
      <c r="T1218" s="1" t="s">
        <v>7855</v>
      </c>
      <c r="U1218" s="7" t="s">
        <v>7856</v>
      </c>
      <c r="V1218" s="1">
        <v>21</v>
      </c>
      <c r="W1218" s="1">
        <v>27</v>
      </c>
      <c r="X1218" s="1">
        <v>6</v>
      </c>
      <c r="Y1218" s="1">
        <v>22</v>
      </c>
      <c r="Z1218" s="1">
        <v>51</v>
      </c>
      <c r="AA1218" s="1">
        <v>25</v>
      </c>
      <c r="AB1218" s="1">
        <v>52</v>
      </c>
      <c r="AC1218" s="1">
        <v>66</v>
      </c>
      <c r="AD1218" s="1">
        <v>36</v>
      </c>
      <c r="AE1218" s="1">
        <v>14</v>
      </c>
      <c r="AF1218" s="1">
        <v>58</v>
      </c>
      <c r="AG1218" s="1">
        <v>43</v>
      </c>
      <c r="AH1218" s="1">
        <v>26</v>
      </c>
      <c r="AI1218" s="1">
        <v>10</v>
      </c>
      <c r="AJ1218" s="1">
        <v>71</v>
      </c>
      <c r="AK1218" s="3">
        <f t="shared" si="4"/>
        <v>71</v>
      </c>
      <c r="AL1218" s="1" t="s">
        <v>34</v>
      </c>
    </row>
    <row r="1219" spans="1:38" ht="15.75" customHeight="1">
      <c r="A1219" s="1">
        <v>1219</v>
      </c>
      <c r="B1219" s="1">
        <v>1219</v>
      </c>
      <c r="C1219" s="1" t="s">
        <v>7857</v>
      </c>
      <c r="D1219" s="1" t="s">
        <v>1160</v>
      </c>
      <c r="E1219" s="1">
        <v>1630</v>
      </c>
      <c r="F1219" s="2">
        <f t="shared" si="0"/>
        <v>27.166666666666668</v>
      </c>
      <c r="G1219" s="5">
        <v>40989</v>
      </c>
      <c r="H1219" s="3">
        <f t="shared" si="1"/>
        <v>3</v>
      </c>
      <c r="I1219" s="3" t="s">
        <v>79</v>
      </c>
      <c r="J1219" s="5">
        <v>41030</v>
      </c>
      <c r="K1219" s="6">
        <v>41030</v>
      </c>
      <c r="L1219" s="3">
        <f t="shared" si="2"/>
        <v>2</v>
      </c>
      <c r="M1219" s="3" t="s">
        <v>71</v>
      </c>
      <c r="N1219" s="1" t="s">
        <v>1161</v>
      </c>
      <c r="O1219" s="1">
        <v>374</v>
      </c>
      <c r="P1219" s="4">
        <f t="shared" si="10"/>
        <v>190726.66666666666</v>
      </c>
      <c r="Q1219" s="1">
        <v>1144360</v>
      </c>
      <c r="R1219" s="1" t="s">
        <v>7858</v>
      </c>
      <c r="S1219" s="1" t="s">
        <v>7859</v>
      </c>
      <c r="T1219" s="1" t="s">
        <v>7860</v>
      </c>
      <c r="U1219" s="7" t="s">
        <v>7861</v>
      </c>
      <c r="V1219" s="1">
        <v>22</v>
      </c>
      <c r="W1219" s="1">
        <v>19</v>
      </c>
      <c r="X1219" s="1">
        <v>33</v>
      </c>
      <c r="Y1219" s="1">
        <v>45</v>
      </c>
      <c r="Z1219" s="1">
        <v>192</v>
      </c>
      <c r="AA1219" s="1">
        <v>12</v>
      </c>
      <c r="AB1219" s="1">
        <v>426</v>
      </c>
      <c r="AC1219" s="1">
        <v>201</v>
      </c>
      <c r="AD1219" s="1">
        <v>325</v>
      </c>
      <c r="AE1219" s="1">
        <v>136</v>
      </c>
      <c r="AF1219" s="1">
        <v>104</v>
      </c>
      <c r="AG1219" s="1">
        <v>57</v>
      </c>
      <c r="AH1219" s="1">
        <v>18</v>
      </c>
      <c r="AI1219" s="1">
        <v>403</v>
      </c>
      <c r="AJ1219" s="1">
        <v>111</v>
      </c>
      <c r="AK1219" s="3">
        <f t="shared" si="4"/>
        <v>426</v>
      </c>
      <c r="AL1219" s="1" t="s">
        <v>26</v>
      </c>
    </row>
    <row r="1220" spans="1:38" ht="15.75" customHeight="1">
      <c r="A1220" s="1">
        <v>1220</v>
      </c>
      <c r="B1220" s="1">
        <v>1220</v>
      </c>
      <c r="C1220" s="1" t="s">
        <v>7862</v>
      </c>
      <c r="D1220" s="1" t="s">
        <v>7863</v>
      </c>
      <c r="E1220" s="1">
        <v>538</v>
      </c>
      <c r="F1220" s="2">
        <f t="shared" si="0"/>
        <v>8.9666666666666668</v>
      </c>
      <c r="G1220" s="5">
        <v>40968</v>
      </c>
      <c r="H1220" s="3">
        <f t="shared" si="1"/>
        <v>3</v>
      </c>
      <c r="I1220" s="3" t="s">
        <v>79</v>
      </c>
      <c r="J1220" s="5">
        <v>41031</v>
      </c>
      <c r="K1220" s="6">
        <v>41031</v>
      </c>
      <c r="L1220" s="3">
        <f t="shared" si="2"/>
        <v>3</v>
      </c>
      <c r="M1220" s="3" t="s">
        <v>79</v>
      </c>
      <c r="N1220" s="1" t="s">
        <v>7864</v>
      </c>
      <c r="O1220" s="1">
        <v>68</v>
      </c>
      <c r="P1220" s="4">
        <f t="shared" si="10"/>
        <v>103591.16666666667</v>
      </c>
      <c r="Q1220" s="1">
        <v>621547</v>
      </c>
      <c r="R1220" s="1" t="s">
        <v>7865</v>
      </c>
      <c r="S1220" s="1" t="s">
        <v>7866</v>
      </c>
      <c r="T1220" s="1" t="s">
        <v>7867</v>
      </c>
      <c r="U1220" s="7" t="s">
        <v>7868</v>
      </c>
      <c r="V1220" s="1">
        <v>26</v>
      </c>
      <c r="W1220" s="1">
        <v>293</v>
      </c>
      <c r="X1220" s="1">
        <v>8</v>
      </c>
      <c r="Y1220" s="1">
        <v>2</v>
      </c>
      <c r="Z1220" s="1">
        <v>143</v>
      </c>
      <c r="AA1220" s="1">
        <v>4</v>
      </c>
      <c r="AB1220" s="1">
        <v>3</v>
      </c>
      <c r="AC1220" s="1">
        <v>115</v>
      </c>
      <c r="AD1220" s="1">
        <v>98</v>
      </c>
      <c r="AE1220" s="1">
        <v>87</v>
      </c>
      <c r="AF1220" s="1">
        <v>10</v>
      </c>
      <c r="AG1220" s="1">
        <v>20</v>
      </c>
      <c r="AH1220" s="1">
        <v>10</v>
      </c>
      <c r="AI1220" s="1">
        <v>6</v>
      </c>
      <c r="AJ1220" s="1">
        <v>7</v>
      </c>
      <c r="AK1220" s="3">
        <f t="shared" si="4"/>
        <v>293</v>
      </c>
      <c r="AL1220" s="1" t="s">
        <v>24</v>
      </c>
    </row>
    <row r="1221" spans="1:38" ht="15.75" customHeight="1">
      <c r="A1221" s="1">
        <v>1221</v>
      </c>
      <c r="B1221" s="1">
        <v>1221</v>
      </c>
      <c r="C1221" s="1" t="s">
        <v>7869</v>
      </c>
      <c r="D1221" s="1" t="s">
        <v>7870</v>
      </c>
      <c r="E1221" s="1">
        <v>399</v>
      </c>
      <c r="F1221" s="2">
        <f t="shared" si="0"/>
        <v>6.65</v>
      </c>
      <c r="G1221" s="5">
        <v>40967</v>
      </c>
      <c r="H1221" s="3">
        <f t="shared" si="1"/>
        <v>2</v>
      </c>
      <c r="I1221" s="3" t="s">
        <v>71</v>
      </c>
      <c r="J1221" s="5">
        <v>41032</v>
      </c>
      <c r="K1221" s="6">
        <v>41032</v>
      </c>
      <c r="L1221" s="3">
        <f t="shared" si="2"/>
        <v>4</v>
      </c>
      <c r="M1221" s="3" t="s">
        <v>55</v>
      </c>
      <c r="O1221" s="1">
        <v>257</v>
      </c>
      <c r="P1221" s="4">
        <f t="shared" si="10"/>
        <v>349773.16666666669</v>
      </c>
      <c r="Q1221" s="1">
        <v>2098639</v>
      </c>
      <c r="R1221" s="1" t="s">
        <v>7871</v>
      </c>
      <c r="S1221" s="1" t="s">
        <v>7872</v>
      </c>
      <c r="T1221" s="1" t="s">
        <v>7873</v>
      </c>
      <c r="U1221" s="7" t="s">
        <v>7874</v>
      </c>
      <c r="V1221" s="1">
        <v>32</v>
      </c>
      <c r="W1221" s="1">
        <v>24</v>
      </c>
      <c r="X1221" s="1">
        <v>24</v>
      </c>
      <c r="Y1221" s="1">
        <v>256</v>
      </c>
      <c r="Z1221" s="1">
        <v>492</v>
      </c>
      <c r="AA1221" s="1">
        <v>21</v>
      </c>
      <c r="AB1221" s="1">
        <v>1513</v>
      </c>
      <c r="AC1221" s="1">
        <v>132</v>
      </c>
      <c r="AD1221" s="1">
        <v>311</v>
      </c>
      <c r="AE1221" s="1">
        <v>910</v>
      </c>
      <c r="AF1221" s="1">
        <v>31</v>
      </c>
      <c r="AG1221" s="1">
        <v>113</v>
      </c>
      <c r="AH1221" s="1">
        <v>26</v>
      </c>
      <c r="AI1221" s="1">
        <v>745</v>
      </c>
      <c r="AJ1221" s="1">
        <v>44</v>
      </c>
      <c r="AK1221" s="3">
        <f t="shared" si="4"/>
        <v>1513</v>
      </c>
      <c r="AL1221" s="1" t="s">
        <v>26</v>
      </c>
    </row>
    <row r="1222" spans="1:38" ht="15.75" customHeight="1">
      <c r="A1222" s="1">
        <v>1222</v>
      </c>
      <c r="B1222" s="1">
        <v>1222</v>
      </c>
      <c r="C1222" s="1" t="s">
        <v>7875</v>
      </c>
      <c r="D1222" s="1" t="s">
        <v>3487</v>
      </c>
      <c r="E1222" s="1">
        <v>1104</v>
      </c>
      <c r="F1222" s="2">
        <f t="shared" si="0"/>
        <v>18.399999999999999</v>
      </c>
      <c r="G1222" s="5">
        <v>40879</v>
      </c>
      <c r="H1222" s="3">
        <f t="shared" si="1"/>
        <v>5</v>
      </c>
      <c r="I1222" s="3" t="s">
        <v>39</v>
      </c>
      <c r="J1222" s="5">
        <v>41033</v>
      </c>
      <c r="K1222" s="6">
        <v>41033</v>
      </c>
      <c r="L1222" s="3">
        <f t="shared" si="2"/>
        <v>5</v>
      </c>
      <c r="M1222" s="3" t="s">
        <v>39</v>
      </c>
      <c r="N1222" s="1" t="s">
        <v>3488</v>
      </c>
      <c r="O1222" s="1">
        <v>208</v>
      </c>
      <c r="P1222" s="4">
        <f t="shared" si="10"/>
        <v>395316.16666666669</v>
      </c>
      <c r="Q1222" s="1">
        <v>2371897</v>
      </c>
      <c r="R1222" s="1" t="s">
        <v>7876</v>
      </c>
      <c r="S1222" s="1" t="s">
        <v>7877</v>
      </c>
      <c r="T1222" s="1" t="s">
        <v>7878</v>
      </c>
      <c r="U1222" s="7" t="s">
        <v>7879</v>
      </c>
      <c r="V1222" s="1">
        <v>29</v>
      </c>
      <c r="W1222" s="1">
        <v>24</v>
      </c>
      <c r="X1222" s="1">
        <v>15</v>
      </c>
      <c r="Y1222" s="1">
        <v>20</v>
      </c>
      <c r="Z1222" s="1">
        <v>657</v>
      </c>
      <c r="AA1222" s="1">
        <v>689</v>
      </c>
      <c r="AB1222" s="1">
        <v>759</v>
      </c>
      <c r="AC1222" s="1">
        <v>347</v>
      </c>
      <c r="AD1222" s="1">
        <v>540</v>
      </c>
      <c r="AE1222" s="1">
        <v>69</v>
      </c>
      <c r="AF1222" s="1">
        <v>31</v>
      </c>
      <c r="AG1222" s="1">
        <v>60</v>
      </c>
      <c r="AH1222" s="1">
        <v>25</v>
      </c>
      <c r="AI1222" s="1">
        <v>737</v>
      </c>
      <c r="AJ1222" s="1">
        <v>15</v>
      </c>
      <c r="AK1222" s="3">
        <f t="shared" si="4"/>
        <v>759</v>
      </c>
      <c r="AL1222" s="1" t="s">
        <v>26</v>
      </c>
    </row>
    <row r="1223" spans="1:38" ht="15.75" customHeight="1">
      <c r="A1223" s="1">
        <v>1223</v>
      </c>
      <c r="B1223" s="1">
        <v>1223</v>
      </c>
      <c r="C1223" s="1" t="s">
        <v>7880</v>
      </c>
      <c r="D1223" s="1" t="s">
        <v>7881</v>
      </c>
      <c r="E1223" s="1">
        <v>450</v>
      </c>
      <c r="F1223" s="2">
        <f t="shared" si="0"/>
        <v>7.5</v>
      </c>
      <c r="G1223" s="5">
        <v>40998</v>
      </c>
      <c r="H1223" s="3">
        <f t="shared" si="1"/>
        <v>5</v>
      </c>
      <c r="I1223" s="3" t="s">
        <v>39</v>
      </c>
      <c r="J1223" s="5">
        <v>41034</v>
      </c>
      <c r="K1223" s="6">
        <v>41034</v>
      </c>
      <c r="L1223" s="3">
        <f t="shared" si="2"/>
        <v>6</v>
      </c>
      <c r="M1223" s="3" t="s">
        <v>63</v>
      </c>
      <c r="N1223" s="1" t="s">
        <v>7882</v>
      </c>
      <c r="O1223" s="1">
        <v>269</v>
      </c>
      <c r="P1223" s="4">
        <f t="shared" si="10"/>
        <v>241267.16666666666</v>
      </c>
      <c r="Q1223" s="1">
        <v>1447603</v>
      </c>
      <c r="R1223" s="1" t="s">
        <v>7883</v>
      </c>
      <c r="S1223" s="1" t="s">
        <v>7884</v>
      </c>
      <c r="T1223" s="1" t="s">
        <v>7885</v>
      </c>
      <c r="U1223" s="7" t="s">
        <v>7886</v>
      </c>
      <c r="V1223" s="1">
        <v>30</v>
      </c>
      <c r="W1223" s="1">
        <v>180</v>
      </c>
      <c r="X1223" s="1">
        <v>42</v>
      </c>
      <c r="Y1223" s="1">
        <v>327</v>
      </c>
      <c r="Z1223" s="1">
        <v>118</v>
      </c>
      <c r="AA1223" s="1">
        <v>245</v>
      </c>
      <c r="AB1223" s="1">
        <v>111</v>
      </c>
      <c r="AC1223" s="1">
        <v>69</v>
      </c>
      <c r="AD1223" s="1">
        <v>507</v>
      </c>
      <c r="AE1223" s="1">
        <v>49</v>
      </c>
      <c r="AF1223" s="1">
        <v>44</v>
      </c>
      <c r="AG1223" s="1">
        <v>144</v>
      </c>
      <c r="AH1223" s="1">
        <v>49</v>
      </c>
      <c r="AI1223" s="1">
        <v>101</v>
      </c>
      <c r="AJ1223" s="1">
        <v>56</v>
      </c>
      <c r="AK1223" s="3">
        <f t="shared" si="4"/>
        <v>507</v>
      </c>
      <c r="AL1223" s="1" t="s">
        <v>28</v>
      </c>
    </row>
    <row r="1224" spans="1:38" ht="15.75" customHeight="1">
      <c r="A1224" s="1">
        <v>1224</v>
      </c>
      <c r="B1224" s="1">
        <v>1224</v>
      </c>
      <c r="C1224" s="1" t="s">
        <v>7887</v>
      </c>
      <c r="D1224" s="1" t="s">
        <v>7888</v>
      </c>
      <c r="E1224" s="1">
        <v>1084</v>
      </c>
      <c r="F1224" s="2">
        <f t="shared" si="0"/>
        <v>18.066666666666666</v>
      </c>
      <c r="G1224" s="5">
        <v>40857</v>
      </c>
      <c r="H1224" s="3">
        <f t="shared" si="1"/>
        <v>4</v>
      </c>
      <c r="I1224" s="3" t="s">
        <v>55</v>
      </c>
      <c r="J1224" s="5">
        <v>41035</v>
      </c>
      <c r="K1224" s="6">
        <v>41035</v>
      </c>
      <c r="L1224" s="3">
        <f t="shared" si="2"/>
        <v>7</v>
      </c>
      <c r="M1224" s="3" t="s">
        <v>87</v>
      </c>
      <c r="N1224" s="1" t="s">
        <v>327</v>
      </c>
      <c r="O1224" s="1">
        <v>59</v>
      </c>
      <c r="P1224" s="4">
        <f t="shared" si="10"/>
        <v>27826.5</v>
      </c>
      <c r="Q1224" s="1">
        <v>166959</v>
      </c>
      <c r="R1224" s="1" t="s">
        <v>7889</v>
      </c>
      <c r="S1224" s="1" t="s">
        <v>7890</v>
      </c>
      <c r="T1224" s="1" t="s">
        <v>7891</v>
      </c>
      <c r="U1224" s="7" t="s">
        <v>7892</v>
      </c>
      <c r="V1224" s="1">
        <v>0</v>
      </c>
      <c r="W1224" s="1">
        <v>225</v>
      </c>
      <c r="X1224" s="1">
        <v>9</v>
      </c>
      <c r="Y1224" s="1">
        <v>89</v>
      </c>
      <c r="Z1224" s="1">
        <v>73</v>
      </c>
      <c r="AA1224" s="1">
        <v>15</v>
      </c>
      <c r="AB1224" s="1">
        <v>71</v>
      </c>
      <c r="AC1224" s="1">
        <v>21</v>
      </c>
      <c r="AD1224" s="1">
        <v>270</v>
      </c>
      <c r="AE1224" s="1">
        <v>30</v>
      </c>
      <c r="AF1224" s="1">
        <v>15</v>
      </c>
      <c r="AG1224" s="1">
        <v>20</v>
      </c>
      <c r="AH1224" s="1">
        <v>2</v>
      </c>
      <c r="AI1224" s="1">
        <v>56</v>
      </c>
      <c r="AJ1224" s="1">
        <v>7</v>
      </c>
      <c r="AK1224" s="3">
        <f t="shared" si="4"/>
        <v>270</v>
      </c>
      <c r="AL1224" s="1" t="s">
        <v>28</v>
      </c>
    </row>
    <row r="1225" spans="1:38" ht="15.75" customHeight="1">
      <c r="A1225" s="1">
        <v>1225</v>
      </c>
      <c r="B1225" s="1">
        <v>1225</v>
      </c>
      <c r="C1225" s="1" t="s">
        <v>7893</v>
      </c>
      <c r="D1225" s="1" t="s">
        <v>7894</v>
      </c>
      <c r="E1225" s="1">
        <v>1213</v>
      </c>
      <c r="F1225" s="2">
        <f t="shared" si="0"/>
        <v>20.216666666666665</v>
      </c>
      <c r="G1225" s="5">
        <v>40968</v>
      </c>
      <c r="H1225" s="3">
        <f t="shared" si="1"/>
        <v>3</v>
      </c>
      <c r="I1225" s="3" t="s">
        <v>79</v>
      </c>
      <c r="J1225" s="5">
        <v>41036</v>
      </c>
      <c r="K1225" s="6">
        <v>41036</v>
      </c>
      <c r="L1225" s="3">
        <f t="shared" si="2"/>
        <v>1</v>
      </c>
      <c r="M1225" s="3" t="s">
        <v>40</v>
      </c>
      <c r="N1225" s="1" t="s">
        <v>7895</v>
      </c>
      <c r="O1225" s="1">
        <v>128</v>
      </c>
      <c r="P1225" s="4">
        <f t="shared" si="10"/>
        <v>213516.5</v>
      </c>
      <c r="Q1225" s="1">
        <v>1281099</v>
      </c>
      <c r="R1225" s="1" t="s">
        <v>7896</v>
      </c>
      <c r="S1225" s="1" t="s">
        <v>7897</v>
      </c>
      <c r="T1225" s="1" t="s">
        <v>7898</v>
      </c>
      <c r="U1225" s="7" t="s">
        <v>7899</v>
      </c>
      <c r="V1225" s="1">
        <v>25</v>
      </c>
      <c r="W1225" s="1">
        <v>326</v>
      </c>
      <c r="X1225" s="1">
        <v>7</v>
      </c>
      <c r="Y1225" s="1">
        <v>12</v>
      </c>
      <c r="Z1225" s="1">
        <v>339</v>
      </c>
      <c r="AA1225" s="1">
        <v>16</v>
      </c>
      <c r="AB1225" s="1">
        <v>225</v>
      </c>
      <c r="AC1225" s="1">
        <v>46</v>
      </c>
      <c r="AD1225" s="1">
        <v>481</v>
      </c>
      <c r="AE1225" s="1">
        <v>49</v>
      </c>
      <c r="AF1225" s="1">
        <v>37</v>
      </c>
      <c r="AG1225" s="1">
        <v>38</v>
      </c>
      <c r="AH1225" s="1">
        <v>13</v>
      </c>
      <c r="AI1225" s="1">
        <v>60</v>
      </c>
      <c r="AJ1225" s="1">
        <v>9</v>
      </c>
      <c r="AK1225" s="3">
        <f t="shared" si="4"/>
        <v>481</v>
      </c>
      <c r="AL1225" s="1" t="s">
        <v>28</v>
      </c>
    </row>
    <row r="1226" spans="1:38" ht="15.75" customHeight="1">
      <c r="A1226" s="1">
        <v>1226</v>
      </c>
      <c r="B1226" s="1">
        <v>1226</v>
      </c>
      <c r="C1226" s="1" t="s">
        <v>7900</v>
      </c>
      <c r="D1226" s="1" t="s">
        <v>7901</v>
      </c>
      <c r="E1226" s="1">
        <v>488</v>
      </c>
      <c r="F1226" s="2">
        <f t="shared" si="0"/>
        <v>8.1333333333333329</v>
      </c>
      <c r="G1226" s="5">
        <v>41007</v>
      </c>
      <c r="H1226" s="3">
        <f t="shared" si="1"/>
        <v>7</v>
      </c>
      <c r="I1226" s="3" t="s">
        <v>87</v>
      </c>
      <c r="J1226" s="5">
        <v>41037</v>
      </c>
      <c r="K1226" s="6">
        <v>41037</v>
      </c>
      <c r="L1226" s="3">
        <f t="shared" si="2"/>
        <v>2</v>
      </c>
      <c r="M1226" s="3" t="s">
        <v>71</v>
      </c>
      <c r="N1226" s="1" t="s">
        <v>2847</v>
      </c>
      <c r="O1226" s="1">
        <v>92</v>
      </c>
      <c r="P1226" s="4">
        <f t="shared" si="10"/>
        <v>109234.33333333333</v>
      </c>
      <c r="Q1226" s="1">
        <v>655406</v>
      </c>
      <c r="R1226" s="1" t="s">
        <v>7902</v>
      </c>
      <c r="S1226" s="1" t="s">
        <v>7903</v>
      </c>
      <c r="T1226" s="1" t="s">
        <v>7904</v>
      </c>
      <c r="U1226" s="7" t="s">
        <v>7905</v>
      </c>
      <c r="V1226" s="1">
        <v>31</v>
      </c>
      <c r="W1226" s="1">
        <v>31</v>
      </c>
      <c r="X1226" s="1">
        <v>19</v>
      </c>
      <c r="Y1226" s="1">
        <v>10</v>
      </c>
      <c r="Z1226" s="1">
        <v>178</v>
      </c>
      <c r="AA1226" s="1">
        <v>110</v>
      </c>
      <c r="AB1226" s="1">
        <v>201</v>
      </c>
      <c r="AC1226" s="1">
        <v>145</v>
      </c>
      <c r="AD1226" s="1">
        <v>168</v>
      </c>
      <c r="AE1226" s="1">
        <v>13</v>
      </c>
      <c r="AF1226" s="1">
        <v>20</v>
      </c>
      <c r="AG1226" s="1">
        <v>85</v>
      </c>
      <c r="AH1226" s="1">
        <v>8</v>
      </c>
      <c r="AI1226" s="1">
        <v>150</v>
      </c>
      <c r="AJ1226" s="1">
        <v>55</v>
      </c>
      <c r="AK1226" s="3">
        <f t="shared" si="4"/>
        <v>201</v>
      </c>
      <c r="AL1226" s="1" t="s">
        <v>26</v>
      </c>
    </row>
    <row r="1227" spans="1:38" ht="15.75" customHeight="1">
      <c r="A1227" s="1">
        <v>1227</v>
      </c>
      <c r="B1227" s="1">
        <v>1227</v>
      </c>
      <c r="C1227" s="1" t="s">
        <v>7906</v>
      </c>
      <c r="D1227" s="1" t="s">
        <v>7907</v>
      </c>
      <c r="E1227" s="1">
        <v>608</v>
      </c>
      <c r="F1227" s="2">
        <f t="shared" si="0"/>
        <v>10.133333333333333</v>
      </c>
      <c r="G1227" s="5">
        <v>40968</v>
      </c>
      <c r="H1227" s="3">
        <f t="shared" si="1"/>
        <v>3</v>
      </c>
      <c r="I1227" s="3" t="s">
        <v>79</v>
      </c>
      <c r="J1227" s="5">
        <v>41038</v>
      </c>
      <c r="K1227" s="6">
        <v>41038</v>
      </c>
      <c r="L1227" s="3">
        <f t="shared" si="2"/>
        <v>3</v>
      </c>
      <c r="M1227" s="3" t="s">
        <v>79</v>
      </c>
      <c r="N1227" s="1" t="s">
        <v>7908</v>
      </c>
      <c r="O1227" s="1">
        <v>67</v>
      </c>
      <c r="P1227" s="4">
        <f t="shared" si="10"/>
        <v>122989.5</v>
      </c>
      <c r="Q1227" s="1">
        <v>737937</v>
      </c>
      <c r="R1227" s="1" t="s">
        <v>7909</v>
      </c>
      <c r="S1227" s="1" t="s">
        <v>7910</v>
      </c>
      <c r="T1227" s="1" t="s">
        <v>7911</v>
      </c>
      <c r="U1227" s="7" t="s">
        <v>7912</v>
      </c>
      <c r="V1227" s="1">
        <v>29</v>
      </c>
      <c r="W1227" s="1">
        <v>424</v>
      </c>
      <c r="X1227" s="1">
        <v>1</v>
      </c>
      <c r="Y1227" s="1">
        <v>9</v>
      </c>
      <c r="Z1227" s="1">
        <v>250</v>
      </c>
      <c r="AA1227" s="1">
        <v>1</v>
      </c>
      <c r="AB1227" s="1">
        <v>53</v>
      </c>
      <c r="AC1227" s="1">
        <v>15</v>
      </c>
      <c r="AD1227" s="1">
        <v>143</v>
      </c>
      <c r="AE1227" s="1">
        <v>154</v>
      </c>
      <c r="AF1227" s="1">
        <v>5</v>
      </c>
      <c r="AG1227" s="1">
        <v>15</v>
      </c>
      <c r="AH1227" s="1">
        <v>1</v>
      </c>
      <c r="AI1227" s="1">
        <v>6</v>
      </c>
      <c r="AJ1227" s="1">
        <v>5</v>
      </c>
      <c r="AK1227" s="3">
        <f t="shared" si="4"/>
        <v>424</v>
      </c>
      <c r="AL1227" s="1" t="s">
        <v>24</v>
      </c>
    </row>
    <row r="1228" spans="1:38" ht="15.75" customHeight="1">
      <c r="A1228" s="1">
        <v>1228</v>
      </c>
      <c r="B1228" s="1">
        <v>1228</v>
      </c>
      <c r="C1228" s="1" t="s">
        <v>7913</v>
      </c>
      <c r="D1228" s="1" t="s">
        <v>7914</v>
      </c>
      <c r="E1228" s="1">
        <v>1228</v>
      </c>
      <c r="F1228" s="2">
        <f t="shared" si="0"/>
        <v>20.466666666666665</v>
      </c>
      <c r="G1228" s="5">
        <v>40967</v>
      </c>
      <c r="H1228" s="3">
        <f t="shared" si="1"/>
        <v>2</v>
      </c>
      <c r="I1228" s="3" t="s">
        <v>71</v>
      </c>
      <c r="J1228" s="5">
        <v>41039</v>
      </c>
      <c r="K1228" s="6">
        <v>41039</v>
      </c>
      <c r="L1228" s="3">
        <f t="shared" si="2"/>
        <v>4</v>
      </c>
      <c r="M1228" s="3" t="s">
        <v>55</v>
      </c>
      <c r="N1228" s="1" t="s">
        <v>243</v>
      </c>
      <c r="O1228" s="1">
        <v>240</v>
      </c>
      <c r="P1228" s="4">
        <f t="shared" si="10"/>
        <v>792369.5</v>
      </c>
      <c r="Q1228" s="1">
        <v>4754217</v>
      </c>
      <c r="R1228" s="1" t="s">
        <v>7915</v>
      </c>
      <c r="S1228" s="1" t="s">
        <v>7916</v>
      </c>
      <c r="T1228" s="1" t="s">
        <v>7917</v>
      </c>
      <c r="U1228" s="7" t="s">
        <v>7918</v>
      </c>
      <c r="V1228" s="1">
        <v>34</v>
      </c>
      <c r="W1228" s="1">
        <v>164</v>
      </c>
      <c r="X1228" s="1">
        <v>28</v>
      </c>
      <c r="Y1228" s="1">
        <v>55</v>
      </c>
      <c r="Z1228" s="1">
        <v>1542</v>
      </c>
      <c r="AA1228" s="1">
        <v>286</v>
      </c>
      <c r="AB1228" s="1">
        <v>1435</v>
      </c>
      <c r="AC1228" s="1">
        <v>343</v>
      </c>
      <c r="AD1228" s="1">
        <v>1693</v>
      </c>
      <c r="AE1228" s="1">
        <v>253</v>
      </c>
      <c r="AF1228" s="1">
        <v>95</v>
      </c>
      <c r="AG1228" s="1">
        <v>111</v>
      </c>
      <c r="AH1228" s="1">
        <v>24</v>
      </c>
      <c r="AI1228" s="1">
        <v>480</v>
      </c>
      <c r="AJ1228" s="1">
        <v>24</v>
      </c>
      <c r="AK1228" s="3">
        <f t="shared" si="4"/>
        <v>1693</v>
      </c>
      <c r="AL1228" s="1" t="s">
        <v>28</v>
      </c>
    </row>
    <row r="1229" spans="1:38" ht="15.75" customHeight="1">
      <c r="A1229" s="1">
        <v>1229</v>
      </c>
      <c r="B1229" s="1">
        <v>1229</v>
      </c>
      <c r="C1229" s="1" t="s">
        <v>7919</v>
      </c>
      <c r="D1229" s="1" t="s">
        <v>2791</v>
      </c>
      <c r="E1229" s="1">
        <v>247</v>
      </c>
      <c r="F1229" s="2">
        <f t="shared" si="0"/>
        <v>4.1166666666666663</v>
      </c>
      <c r="G1229" s="5">
        <v>40966</v>
      </c>
      <c r="H1229" s="3">
        <f t="shared" si="1"/>
        <v>1</v>
      </c>
      <c r="I1229" s="3" t="s">
        <v>40</v>
      </c>
      <c r="J1229" s="5">
        <v>41040</v>
      </c>
      <c r="K1229" s="6">
        <v>41040</v>
      </c>
      <c r="L1229" s="3">
        <f t="shared" si="2"/>
        <v>5</v>
      </c>
      <c r="M1229" s="3" t="s">
        <v>39</v>
      </c>
      <c r="N1229" s="1" t="s">
        <v>2792</v>
      </c>
      <c r="O1229" s="1">
        <v>151</v>
      </c>
      <c r="P1229" s="4">
        <f t="shared" si="10"/>
        <v>267518.83333333331</v>
      </c>
      <c r="Q1229" s="1">
        <v>1605113</v>
      </c>
      <c r="R1229" s="1" t="s">
        <v>7920</v>
      </c>
      <c r="S1229" s="1" t="s">
        <v>7921</v>
      </c>
      <c r="T1229" s="1" t="s">
        <v>7922</v>
      </c>
      <c r="U1229" s="7" t="s">
        <v>7923</v>
      </c>
      <c r="V1229" s="1">
        <v>39</v>
      </c>
      <c r="W1229" s="1">
        <v>70</v>
      </c>
      <c r="X1229" s="1">
        <v>26</v>
      </c>
      <c r="Y1229" s="1">
        <v>53</v>
      </c>
      <c r="Z1229" s="1">
        <v>117</v>
      </c>
      <c r="AA1229" s="1">
        <v>757</v>
      </c>
      <c r="AB1229" s="1">
        <v>317</v>
      </c>
      <c r="AC1229" s="1">
        <v>216</v>
      </c>
      <c r="AD1229" s="1">
        <v>253</v>
      </c>
      <c r="AE1229" s="1">
        <v>30</v>
      </c>
      <c r="AF1229" s="1">
        <v>62</v>
      </c>
      <c r="AG1229" s="1">
        <v>303</v>
      </c>
      <c r="AH1229" s="1">
        <v>59</v>
      </c>
      <c r="AI1229" s="1">
        <v>98</v>
      </c>
      <c r="AJ1229" s="1">
        <v>93</v>
      </c>
      <c r="AK1229" s="3">
        <f t="shared" si="4"/>
        <v>757</v>
      </c>
      <c r="AL1229" s="1" t="s">
        <v>25</v>
      </c>
    </row>
    <row r="1230" spans="1:38" ht="15.75" customHeight="1">
      <c r="A1230" s="1">
        <v>1230</v>
      </c>
      <c r="B1230" s="1">
        <v>1230</v>
      </c>
      <c r="C1230" s="1" t="s">
        <v>7924</v>
      </c>
      <c r="D1230" s="1" t="s">
        <v>7925</v>
      </c>
      <c r="E1230" s="1">
        <v>769</v>
      </c>
      <c r="F1230" s="2">
        <f t="shared" si="0"/>
        <v>12.816666666666666</v>
      </c>
      <c r="G1230" s="5">
        <v>40879</v>
      </c>
      <c r="H1230" s="3">
        <f t="shared" si="1"/>
        <v>5</v>
      </c>
      <c r="I1230" s="3" t="s">
        <v>39</v>
      </c>
      <c r="J1230" s="5">
        <v>41041</v>
      </c>
      <c r="K1230" s="6">
        <v>41041</v>
      </c>
      <c r="L1230" s="3">
        <f t="shared" si="2"/>
        <v>6</v>
      </c>
      <c r="M1230" s="3" t="s">
        <v>63</v>
      </c>
      <c r="N1230" s="1" t="s">
        <v>7926</v>
      </c>
      <c r="O1230" s="1">
        <v>73</v>
      </c>
      <c r="P1230" s="4">
        <f t="shared" si="10"/>
        <v>19626</v>
      </c>
      <c r="Q1230" s="1">
        <v>117756</v>
      </c>
      <c r="R1230" s="1" t="s">
        <v>7927</v>
      </c>
      <c r="S1230" s="1" t="s">
        <v>7928</v>
      </c>
      <c r="T1230" s="1" t="s">
        <v>7929</v>
      </c>
      <c r="U1230" s="7" t="s">
        <v>7930</v>
      </c>
      <c r="V1230" s="1">
        <v>0</v>
      </c>
      <c r="W1230" s="1">
        <v>13</v>
      </c>
      <c r="X1230" s="1">
        <v>17</v>
      </c>
      <c r="Y1230" s="1">
        <v>7</v>
      </c>
      <c r="Z1230" s="1">
        <v>86</v>
      </c>
      <c r="AA1230" s="1">
        <v>28</v>
      </c>
      <c r="AB1230" s="1">
        <v>139</v>
      </c>
      <c r="AC1230" s="1">
        <v>37</v>
      </c>
      <c r="AD1230" s="1">
        <v>30</v>
      </c>
      <c r="AE1230" s="1">
        <v>19</v>
      </c>
      <c r="AF1230" s="1">
        <v>33</v>
      </c>
      <c r="AG1230" s="1">
        <v>39</v>
      </c>
      <c r="AH1230" s="1">
        <v>28</v>
      </c>
      <c r="AI1230" s="1">
        <v>50</v>
      </c>
      <c r="AJ1230" s="1">
        <v>37</v>
      </c>
      <c r="AK1230" s="3">
        <f t="shared" si="4"/>
        <v>139</v>
      </c>
      <c r="AL1230" s="1" t="s">
        <v>26</v>
      </c>
    </row>
    <row r="1231" spans="1:38" ht="15.75" customHeight="1">
      <c r="A1231" s="1">
        <v>1231</v>
      </c>
      <c r="B1231" s="1">
        <v>1231</v>
      </c>
      <c r="C1231" s="1" t="s">
        <v>7931</v>
      </c>
      <c r="D1231" s="1" t="s">
        <v>7932</v>
      </c>
      <c r="E1231" s="1">
        <v>620</v>
      </c>
      <c r="F1231" s="2">
        <f t="shared" si="0"/>
        <v>10.333333333333334</v>
      </c>
      <c r="G1231" s="5">
        <v>41000</v>
      </c>
      <c r="H1231" s="3">
        <f t="shared" si="1"/>
        <v>7</v>
      </c>
      <c r="I1231" s="3" t="s">
        <v>87</v>
      </c>
      <c r="J1231" s="5">
        <v>41042</v>
      </c>
      <c r="K1231" s="6">
        <v>41042</v>
      </c>
      <c r="L1231" s="3">
        <f t="shared" si="2"/>
        <v>7</v>
      </c>
      <c r="M1231" s="3" t="s">
        <v>87</v>
      </c>
      <c r="N1231" s="1" t="s">
        <v>7933</v>
      </c>
      <c r="O1231" s="1">
        <v>182</v>
      </c>
      <c r="P1231" s="4">
        <f t="shared" si="10"/>
        <v>44114</v>
      </c>
      <c r="Q1231" s="1">
        <v>264684</v>
      </c>
      <c r="R1231" s="1" t="s">
        <v>7934</v>
      </c>
      <c r="S1231" s="1" t="s">
        <v>7935</v>
      </c>
      <c r="T1231" s="1" t="s">
        <v>7936</v>
      </c>
      <c r="U1231" s="7" t="s">
        <v>7937</v>
      </c>
      <c r="V1231" s="1">
        <v>26</v>
      </c>
      <c r="W1231" s="1">
        <v>15</v>
      </c>
      <c r="X1231" s="1">
        <v>3</v>
      </c>
      <c r="Y1231" s="1">
        <v>32</v>
      </c>
      <c r="Z1231" s="1">
        <v>224</v>
      </c>
      <c r="AA1231" s="1">
        <v>127</v>
      </c>
      <c r="AB1231" s="1">
        <v>161</v>
      </c>
      <c r="AC1231" s="1">
        <v>369</v>
      </c>
      <c r="AD1231" s="1">
        <v>124</v>
      </c>
      <c r="AE1231" s="1">
        <v>151</v>
      </c>
      <c r="AF1231" s="1">
        <v>2</v>
      </c>
      <c r="AG1231" s="1">
        <v>20</v>
      </c>
      <c r="AH1231" s="1">
        <v>2</v>
      </c>
      <c r="AI1231" s="1">
        <v>83</v>
      </c>
      <c r="AJ1231" s="1">
        <v>15</v>
      </c>
      <c r="AK1231" s="3">
        <f t="shared" si="4"/>
        <v>369</v>
      </c>
      <c r="AL1231" s="1" t="s">
        <v>27</v>
      </c>
    </row>
    <row r="1232" spans="1:38" ht="15.75" customHeight="1">
      <c r="A1232" s="1">
        <v>1232</v>
      </c>
      <c r="B1232" s="1">
        <v>1232</v>
      </c>
      <c r="C1232" s="1" t="s">
        <v>7938</v>
      </c>
      <c r="D1232" s="1" t="s">
        <v>7939</v>
      </c>
      <c r="E1232" s="1">
        <v>1060</v>
      </c>
      <c r="F1232" s="2">
        <f t="shared" si="0"/>
        <v>17.666666666666668</v>
      </c>
      <c r="G1232" s="5">
        <v>40967</v>
      </c>
      <c r="H1232" s="3">
        <f t="shared" si="1"/>
        <v>2</v>
      </c>
      <c r="I1232" s="3" t="s">
        <v>71</v>
      </c>
      <c r="J1232" s="5">
        <v>41043</v>
      </c>
      <c r="K1232" s="6">
        <v>41043</v>
      </c>
      <c r="L1232" s="3">
        <f t="shared" si="2"/>
        <v>1</v>
      </c>
      <c r="M1232" s="3" t="s">
        <v>40</v>
      </c>
      <c r="N1232" s="1" t="s">
        <v>3338</v>
      </c>
      <c r="O1232" s="1">
        <v>240</v>
      </c>
      <c r="P1232" s="4">
        <f t="shared" si="10"/>
        <v>332566.83333333331</v>
      </c>
      <c r="Q1232" s="1">
        <v>1995401</v>
      </c>
      <c r="R1232" s="1" t="s">
        <v>7940</v>
      </c>
      <c r="S1232" s="1" t="s">
        <v>7941</v>
      </c>
      <c r="T1232" s="1" t="s">
        <v>7942</v>
      </c>
      <c r="U1232" s="7" t="s">
        <v>7943</v>
      </c>
      <c r="V1232" s="1">
        <v>32</v>
      </c>
      <c r="W1232" s="1">
        <v>86</v>
      </c>
      <c r="X1232" s="1">
        <v>14</v>
      </c>
      <c r="Y1232" s="1">
        <v>40</v>
      </c>
      <c r="Z1232" s="1">
        <v>518</v>
      </c>
      <c r="AA1232" s="1">
        <v>158</v>
      </c>
      <c r="AB1232" s="1">
        <v>914</v>
      </c>
      <c r="AC1232" s="1">
        <v>85</v>
      </c>
      <c r="AD1232" s="1">
        <v>376</v>
      </c>
      <c r="AE1232" s="1">
        <v>41</v>
      </c>
      <c r="AF1232" s="1">
        <v>50</v>
      </c>
      <c r="AG1232" s="1">
        <v>130</v>
      </c>
      <c r="AH1232" s="1">
        <v>21</v>
      </c>
      <c r="AI1232" s="1">
        <v>383</v>
      </c>
      <c r="AJ1232" s="1">
        <v>57</v>
      </c>
      <c r="AK1232" s="3">
        <f t="shared" si="4"/>
        <v>914</v>
      </c>
      <c r="AL1232" s="1" t="s">
        <v>26</v>
      </c>
    </row>
    <row r="1233" spans="1:38" ht="15.75" customHeight="1">
      <c r="A1233" s="1">
        <v>1233</v>
      </c>
      <c r="B1233" s="1">
        <v>1233</v>
      </c>
      <c r="C1233" s="1" t="s">
        <v>7944</v>
      </c>
      <c r="D1233" s="1" t="s">
        <v>7945</v>
      </c>
      <c r="E1233" s="1">
        <v>266</v>
      </c>
      <c r="F1233" s="2">
        <f t="shared" si="0"/>
        <v>4.4333333333333336</v>
      </c>
      <c r="G1233" s="5">
        <v>40965</v>
      </c>
      <c r="H1233" s="3">
        <f t="shared" si="1"/>
        <v>7</v>
      </c>
      <c r="I1233" s="3" t="s">
        <v>87</v>
      </c>
      <c r="J1233" s="5">
        <v>41044</v>
      </c>
      <c r="K1233" s="6">
        <v>41044</v>
      </c>
      <c r="L1233" s="3">
        <f t="shared" si="2"/>
        <v>2</v>
      </c>
      <c r="M1233" s="3" t="s">
        <v>71</v>
      </c>
      <c r="N1233" s="1" t="s">
        <v>6591</v>
      </c>
      <c r="O1233" s="1">
        <v>101</v>
      </c>
      <c r="P1233" s="4">
        <f t="shared" si="10"/>
        <v>197217.16666666666</v>
      </c>
      <c r="Q1233" s="1">
        <v>1183303</v>
      </c>
      <c r="R1233" s="1" t="s">
        <v>7946</v>
      </c>
      <c r="S1233" s="1" t="s">
        <v>7947</v>
      </c>
      <c r="T1233" s="1" t="s">
        <v>7948</v>
      </c>
      <c r="U1233" s="7" t="s">
        <v>7949</v>
      </c>
      <c r="V1233" s="1">
        <v>38</v>
      </c>
      <c r="W1233" s="1">
        <v>24</v>
      </c>
      <c r="X1233" s="1">
        <v>67</v>
      </c>
      <c r="Y1233" s="1">
        <v>16</v>
      </c>
      <c r="Z1233" s="1">
        <v>291</v>
      </c>
      <c r="AA1233" s="1">
        <v>15</v>
      </c>
      <c r="AB1233" s="1">
        <v>401</v>
      </c>
      <c r="AC1233" s="1">
        <v>178</v>
      </c>
      <c r="AD1233" s="1">
        <v>91</v>
      </c>
      <c r="AE1233" s="1">
        <v>31</v>
      </c>
      <c r="AF1233" s="1">
        <v>17</v>
      </c>
      <c r="AG1233" s="1">
        <v>194</v>
      </c>
      <c r="AH1233" s="1">
        <v>17</v>
      </c>
      <c r="AI1233" s="1">
        <v>120</v>
      </c>
      <c r="AJ1233" s="1">
        <v>204</v>
      </c>
      <c r="AK1233" s="3">
        <f t="shared" si="4"/>
        <v>401</v>
      </c>
      <c r="AL1233" s="1" t="s">
        <v>26</v>
      </c>
    </row>
    <row r="1234" spans="1:38" ht="15.75" customHeight="1">
      <c r="A1234" s="1">
        <v>1234</v>
      </c>
      <c r="B1234" s="1">
        <v>1234</v>
      </c>
      <c r="C1234" s="1" t="s">
        <v>7950</v>
      </c>
      <c r="D1234" s="1" t="s">
        <v>757</v>
      </c>
      <c r="E1234" s="1">
        <v>706</v>
      </c>
      <c r="F1234" s="2">
        <f t="shared" si="0"/>
        <v>11.766666666666667</v>
      </c>
      <c r="G1234" s="5">
        <v>40968</v>
      </c>
      <c r="H1234" s="3">
        <f t="shared" si="1"/>
        <v>3</v>
      </c>
      <c r="I1234" s="3" t="s">
        <v>79</v>
      </c>
      <c r="J1234" s="5">
        <v>41045</v>
      </c>
      <c r="K1234" s="6">
        <v>41045</v>
      </c>
      <c r="L1234" s="3">
        <f t="shared" si="2"/>
        <v>3</v>
      </c>
      <c r="M1234" s="3" t="s">
        <v>79</v>
      </c>
      <c r="N1234" s="1" t="s">
        <v>758</v>
      </c>
      <c r="O1234" s="1">
        <v>213</v>
      </c>
      <c r="P1234" s="4">
        <f t="shared" si="10"/>
        <v>731621.83333333337</v>
      </c>
      <c r="Q1234" s="1">
        <v>4389731</v>
      </c>
      <c r="R1234" s="1" t="s">
        <v>7951</v>
      </c>
      <c r="S1234" s="1" t="s">
        <v>7952</v>
      </c>
      <c r="T1234" s="1" t="s">
        <v>7953</v>
      </c>
      <c r="U1234" s="7" t="s">
        <v>7954</v>
      </c>
      <c r="V1234" s="1">
        <v>34</v>
      </c>
      <c r="W1234" s="1">
        <v>424</v>
      </c>
      <c r="X1234" s="1">
        <v>13</v>
      </c>
      <c r="Y1234" s="1">
        <v>316</v>
      </c>
      <c r="Z1234" s="1">
        <v>312</v>
      </c>
      <c r="AA1234" s="1">
        <v>50</v>
      </c>
      <c r="AB1234" s="1">
        <v>394</v>
      </c>
      <c r="AC1234" s="1">
        <v>87</v>
      </c>
      <c r="AD1234" s="1">
        <v>2040</v>
      </c>
      <c r="AE1234" s="1">
        <v>42</v>
      </c>
      <c r="AF1234" s="1">
        <v>35</v>
      </c>
      <c r="AG1234" s="1">
        <v>210</v>
      </c>
      <c r="AH1234" s="1">
        <v>6</v>
      </c>
      <c r="AI1234" s="1">
        <v>371</v>
      </c>
      <c r="AJ1234" s="1">
        <v>45</v>
      </c>
      <c r="AK1234" s="3">
        <f t="shared" si="4"/>
        <v>2040</v>
      </c>
      <c r="AL1234" s="1" t="s">
        <v>28</v>
      </c>
    </row>
    <row r="1235" spans="1:38" ht="15.75" customHeight="1">
      <c r="A1235" s="1">
        <v>1235</v>
      </c>
      <c r="B1235" s="1">
        <v>1235</v>
      </c>
      <c r="C1235" s="1" t="s">
        <v>7955</v>
      </c>
      <c r="D1235" s="1" t="s">
        <v>7956</v>
      </c>
      <c r="E1235" s="1">
        <v>292</v>
      </c>
      <c r="F1235" s="2">
        <f t="shared" si="0"/>
        <v>4.8666666666666663</v>
      </c>
      <c r="G1235" s="5">
        <v>40966</v>
      </c>
      <c r="H1235" s="3">
        <f t="shared" si="1"/>
        <v>1</v>
      </c>
      <c r="I1235" s="3" t="s">
        <v>40</v>
      </c>
      <c r="J1235" s="5">
        <v>41046</v>
      </c>
      <c r="K1235" s="6">
        <v>41046</v>
      </c>
      <c r="L1235" s="3">
        <f t="shared" si="2"/>
        <v>4</v>
      </c>
      <c r="M1235" s="3" t="s">
        <v>55</v>
      </c>
      <c r="N1235" s="1" t="s">
        <v>7957</v>
      </c>
      <c r="O1235" s="1">
        <v>79</v>
      </c>
      <c r="P1235" s="4">
        <f t="shared" si="10"/>
        <v>148380.5</v>
      </c>
      <c r="Q1235" s="1">
        <v>890283</v>
      </c>
      <c r="R1235" s="1" t="s">
        <v>7958</v>
      </c>
      <c r="S1235" s="1" t="s">
        <v>7959</v>
      </c>
      <c r="T1235" s="1" t="s">
        <v>7960</v>
      </c>
      <c r="U1235" s="7" t="s">
        <v>7961</v>
      </c>
      <c r="V1235" s="1">
        <v>30</v>
      </c>
      <c r="W1235" s="1">
        <v>83</v>
      </c>
      <c r="X1235" s="1">
        <v>5</v>
      </c>
      <c r="Y1235" s="1">
        <v>8</v>
      </c>
      <c r="Z1235" s="1">
        <v>156</v>
      </c>
      <c r="AA1235" s="1">
        <v>3</v>
      </c>
      <c r="AB1235" s="1">
        <v>202</v>
      </c>
      <c r="AC1235" s="1">
        <v>51</v>
      </c>
      <c r="AD1235" s="1">
        <v>65</v>
      </c>
      <c r="AE1235" s="1">
        <v>17</v>
      </c>
      <c r="AF1235" s="1">
        <v>3</v>
      </c>
      <c r="AG1235" s="1">
        <v>53</v>
      </c>
      <c r="AH1235" s="1">
        <v>10</v>
      </c>
      <c r="AI1235" s="1">
        <v>20</v>
      </c>
      <c r="AJ1235" s="1">
        <v>10</v>
      </c>
      <c r="AK1235" s="3">
        <f t="shared" si="4"/>
        <v>202</v>
      </c>
      <c r="AL1235" s="1" t="s">
        <v>26</v>
      </c>
    </row>
    <row r="1236" spans="1:38" ht="15.75" customHeight="1">
      <c r="A1236" s="1">
        <v>1236</v>
      </c>
      <c r="B1236" s="1">
        <v>1236</v>
      </c>
      <c r="C1236" s="1" t="s">
        <v>7962</v>
      </c>
      <c r="D1236" s="1" t="s">
        <v>5703</v>
      </c>
      <c r="E1236" s="1">
        <v>391</v>
      </c>
      <c r="F1236" s="2">
        <f t="shared" si="0"/>
        <v>6.5166666666666666</v>
      </c>
      <c r="G1236" s="5">
        <v>40968</v>
      </c>
      <c r="H1236" s="3">
        <f t="shared" si="1"/>
        <v>3</v>
      </c>
      <c r="I1236" s="3" t="s">
        <v>79</v>
      </c>
      <c r="J1236" s="5">
        <v>41047</v>
      </c>
      <c r="K1236" s="6">
        <v>41047</v>
      </c>
      <c r="L1236" s="3">
        <f t="shared" si="2"/>
        <v>5</v>
      </c>
      <c r="M1236" s="3" t="s">
        <v>39</v>
      </c>
      <c r="N1236" s="1" t="s">
        <v>5704</v>
      </c>
      <c r="O1236" s="1">
        <v>68</v>
      </c>
      <c r="P1236" s="4">
        <f t="shared" si="10"/>
        <v>188035.33333333334</v>
      </c>
      <c r="Q1236" s="1">
        <v>1128212</v>
      </c>
      <c r="R1236" s="1" t="s">
        <v>7963</v>
      </c>
      <c r="S1236" s="1" t="s">
        <v>7964</v>
      </c>
      <c r="T1236" s="1" t="s">
        <v>7965</v>
      </c>
      <c r="U1236" s="7" t="s">
        <v>7966</v>
      </c>
      <c r="V1236" s="1">
        <v>34</v>
      </c>
      <c r="W1236" s="1">
        <v>106</v>
      </c>
      <c r="X1236" s="1">
        <v>18</v>
      </c>
      <c r="Y1236" s="1">
        <v>104</v>
      </c>
      <c r="Z1236" s="1">
        <v>83</v>
      </c>
      <c r="AA1236" s="1">
        <v>14</v>
      </c>
      <c r="AB1236" s="1">
        <v>14</v>
      </c>
      <c r="AC1236" s="1">
        <v>67</v>
      </c>
      <c r="AD1236" s="1">
        <v>293</v>
      </c>
      <c r="AE1236" s="1">
        <v>17</v>
      </c>
      <c r="AF1236" s="1">
        <v>10</v>
      </c>
      <c r="AG1236" s="1">
        <v>43</v>
      </c>
      <c r="AH1236" s="1">
        <v>9</v>
      </c>
      <c r="AI1236" s="1">
        <v>48</v>
      </c>
      <c r="AJ1236" s="1">
        <v>25</v>
      </c>
      <c r="AK1236" s="3">
        <f t="shared" si="4"/>
        <v>293</v>
      </c>
      <c r="AL1236" s="1" t="s">
        <v>28</v>
      </c>
    </row>
    <row r="1237" spans="1:38" ht="15.75" customHeight="1">
      <c r="A1237" s="1">
        <v>1237</v>
      </c>
      <c r="B1237" s="1">
        <v>1237</v>
      </c>
      <c r="C1237" s="1" t="s">
        <v>7967</v>
      </c>
      <c r="D1237" s="1" t="s">
        <v>7968</v>
      </c>
      <c r="E1237" s="1">
        <v>470</v>
      </c>
      <c r="F1237" s="2">
        <f t="shared" si="0"/>
        <v>7.833333333333333</v>
      </c>
      <c r="G1237" s="5">
        <v>40949</v>
      </c>
      <c r="H1237" s="3">
        <f t="shared" si="1"/>
        <v>5</v>
      </c>
      <c r="I1237" s="3" t="s">
        <v>39</v>
      </c>
      <c r="J1237" s="5">
        <v>41048</v>
      </c>
      <c r="K1237" s="6">
        <v>41048</v>
      </c>
      <c r="L1237" s="3">
        <f t="shared" si="2"/>
        <v>6</v>
      </c>
      <c r="M1237" s="3" t="s">
        <v>63</v>
      </c>
      <c r="N1237" s="1" t="s">
        <v>547</v>
      </c>
      <c r="O1237" s="1">
        <v>196</v>
      </c>
      <c r="P1237" s="4">
        <f t="shared" si="10"/>
        <v>45224</v>
      </c>
      <c r="Q1237" s="1">
        <v>271344</v>
      </c>
      <c r="R1237" s="1" t="s">
        <v>7969</v>
      </c>
      <c r="S1237" s="1" t="s">
        <v>7970</v>
      </c>
      <c r="T1237" s="1" t="s">
        <v>7971</v>
      </c>
      <c r="U1237" s="7" t="s">
        <v>7972</v>
      </c>
      <c r="V1237" s="1">
        <v>24</v>
      </c>
      <c r="W1237" s="1">
        <v>12</v>
      </c>
      <c r="X1237" s="1">
        <v>4</v>
      </c>
      <c r="Y1237" s="1">
        <v>100</v>
      </c>
      <c r="Z1237" s="1">
        <v>58</v>
      </c>
      <c r="AA1237" s="1">
        <v>11</v>
      </c>
      <c r="AB1237" s="1">
        <v>72</v>
      </c>
      <c r="AC1237" s="1">
        <v>259</v>
      </c>
      <c r="AD1237" s="1">
        <v>211</v>
      </c>
      <c r="AE1237" s="1">
        <v>33</v>
      </c>
      <c r="AF1237" s="1">
        <v>2</v>
      </c>
      <c r="AG1237" s="1">
        <v>26</v>
      </c>
      <c r="AH1237" s="1">
        <v>7</v>
      </c>
      <c r="AI1237" s="1">
        <v>80</v>
      </c>
      <c r="AJ1237" s="1">
        <v>19</v>
      </c>
      <c r="AK1237" s="3">
        <f t="shared" si="4"/>
        <v>259</v>
      </c>
      <c r="AL1237" s="1" t="s">
        <v>27</v>
      </c>
    </row>
    <row r="1238" spans="1:38" ht="15.75" customHeight="1">
      <c r="A1238" s="1">
        <v>1238</v>
      </c>
      <c r="B1238" s="1">
        <v>1238</v>
      </c>
      <c r="C1238" s="1" t="s">
        <v>7973</v>
      </c>
      <c r="D1238" s="1" t="s">
        <v>7974</v>
      </c>
      <c r="E1238" s="1">
        <v>697</v>
      </c>
      <c r="F1238" s="2">
        <f t="shared" si="0"/>
        <v>11.616666666666667</v>
      </c>
      <c r="G1238" s="5">
        <v>41016</v>
      </c>
      <c r="H1238" s="3">
        <f t="shared" si="1"/>
        <v>2</v>
      </c>
      <c r="I1238" s="3" t="s">
        <v>71</v>
      </c>
      <c r="J1238" s="5">
        <v>41049</v>
      </c>
      <c r="K1238" s="6">
        <v>41049</v>
      </c>
      <c r="L1238" s="3">
        <f t="shared" si="2"/>
        <v>7</v>
      </c>
      <c r="M1238" s="3" t="s">
        <v>87</v>
      </c>
      <c r="N1238" s="1" t="s">
        <v>779</v>
      </c>
      <c r="O1238" s="1">
        <v>67</v>
      </c>
      <c r="P1238" s="4">
        <f t="shared" si="10"/>
        <v>27805.833333333332</v>
      </c>
      <c r="Q1238" s="1">
        <v>166835</v>
      </c>
      <c r="R1238" s="1" t="s">
        <v>7975</v>
      </c>
      <c r="S1238" s="1" t="s">
        <v>7976</v>
      </c>
      <c r="T1238" s="1" t="s">
        <v>7977</v>
      </c>
      <c r="U1238" s="7" t="s">
        <v>7978</v>
      </c>
      <c r="V1238" s="1">
        <v>0</v>
      </c>
      <c r="W1238" s="1">
        <v>21</v>
      </c>
      <c r="X1238" s="1">
        <v>10</v>
      </c>
      <c r="Y1238" s="1">
        <v>14</v>
      </c>
      <c r="Z1238" s="1">
        <v>130</v>
      </c>
      <c r="AA1238" s="1">
        <v>16</v>
      </c>
      <c r="AB1238" s="1">
        <v>197</v>
      </c>
      <c r="AC1238" s="1">
        <v>29</v>
      </c>
      <c r="AD1238" s="1">
        <v>46</v>
      </c>
      <c r="AE1238" s="1">
        <v>38</v>
      </c>
      <c r="AF1238" s="1">
        <v>28</v>
      </c>
      <c r="AG1238" s="1">
        <v>43</v>
      </c>
      <c r="AH1238" s="1">
        <v>12</v>
      </c>
      <c r="AI1238" s="1">
        <v>43</v>
      </c>
      <c r="AJ1238" s="1">
        <v>11</v>
      </c>
      <c r="AK1238" s="3">
        <f t="shared" si="4"/>
        <v>197</v>
      </c>
      <c r="AL1238" s="1" t="s">
        <v>26</v>
      </c>
    </row>
    <row r="1239" spans="1:38" ht="15.75" customHeight="1">
      <c r="A1239" s="1">
        <v>1239</v>
      </c>
      <c r="B1239" s="1">
        <v>1239</v>
      </c>
      <c r="C1239" s="1" t="s">
        <v>7979</v>
      </c>
      <c r="D1239" s="1" t="s">
        <v>2723</v>
      </c>
      <c r="E1239" s="1">
        <v>430</v>
      </c>
      <c r="F1239" s="2">
        <f t="shared" si="0"/>
        <v>7.166666666666667</v>
      </c>
      <c r="G1239" s="5">
        <v>40965</v>
      </c>
      <c r="H1239" s="3">
        <f t="shared" si="1"/>
        <v>7</v>
      </c>
      <c r="I1239" s="3" t="s">
        <v>87</v>
      </c>
      <c r="J1239" s="5">
        <v>41050</v>
      </c>
      <c r="K1239" s="6">
        <v>41050</v>
      </c>
      <c r="L1239" s="3">
        <f t="shared" si="2"/>
        <v>1</v>
      </c>
      <c r="M1239" s="3" t="s">
        <v>40</v>
      </c>
      <c r="N1239" s="1" t="s">
        <v>2724</v>
      </c>
      <c r="O1239" s="1">
        <v>85</v>
      </c>
      <c r="P1239" s="4">
        <f t="shared" si="10"/>
        <v>145440.16666666666</v>
      </c>
      <c r="Q1239" s="1">
        <v>872641</v>
      </c>
      <c r="R1239" s="1" t="s">
        <v>7980</v>
      </c>
      <c r="S1239" s="1" t="s">
        <v>7981</v>
      </c>
      <c r="T1239" s="1" t="s">
        <v>7982</v>
      </c>
      <c r="U1239" s="7" t="s">
        <v>7983</v>
      </c>
      <c r="V1239" s="1">
        <v>30</v>
      </c>
      <c r="W1239" s="1">
        <v>17</v>
      </c>
      <c r="X1239" s="1">
        <v>4</v>
      </c>
      <c r="Y1239" s="1">
        <v>11</v>
      </c>
      <c r="Z1239" s="1">
        <v>304</v>
      </c>
      <c r="AA1239" s="1">
        <v>4</v>
      </c>
      <c r="AB1239" s="1">
        <v>286</v>
      </c>
      <c r="AC1239" s="1">
        <v>26</v>
      </c>
      <c r="AD1239" s="1">
        <v>241</v>
      </c>
      <c r="AE1239" s="1">
        <v>64</v>
      </c>
      <c r="AF1239" s="1">
        <v>9</v>
      </c>
      <c r="AG1239" s="1">
        <v>62</v>
      </c>
      <c r="AH1239" s="1">
        <v>5</v>
      </c>
      <c r="AI1239" s="1">
        <v>88</v>
      </c>
      <c r="AJ1239" s="1">
        <v>16</v>
      </c>
      <c r="AK1239" s="3">
        <f t="shared" si="4"/>
        <v>304</v>
      </c>
      <c r="AL1239" s="1" t="s">
        <v>24</v>
      </c>
    </row>
    <row r="1240" spans="1:38" ht="15.75" customHeight="1">
      <c r="A1240" s="1">
        <v>1240</v>
      </c>
      <c r="B1240" s="1">
        <v>1240</v>
      </c>
      <c r="C1240" s="1" t="s">
        <v>7984</v>
      </c>
      <c r="D1240" s="1" t="s">
        <v>70</v>
      </c>
      <c r="E1240" s="1">
        <v>800</v>
      </c>
      <c r="F1240" s="2">
        <f t="shared" si="0"/>
        <v>13.333333333333334</v>
      </c>
      <c r="G1240" s="5">
        <v>41014</v>
      </c>
      <c r="H1240" s="3">
        <f t="shared" si="1"/>
        <v>7</v>
      </c>
      <c r="I1240" s="3" t="s">
        <v>87</v>
      </c>
      <c r="J1240" s="5">
        <v>41051</v>
      </c>
      <c r="K1240" s="6">
        <v>41051</v>
      </c>
      <c r="L1240" s="3">
        <f t="shared" si="2"/>
        <v>2</v>
      </c>
      <c r="M1240" s="3" t="s">
        <v>71</v>
      </c>
      <c r="N1240" s="1" t="s">
        <v>72</v>
      </c>
      <c r="O1240" s="1">
        <v>491</v>
      </c>
      <c r="P1240" s="4">
        <f t="shared" si="10"/>
        <v>356403.16666666669</v>
      </c>
      <c r="Q1240" s="1">
        <v>2138419</v>
      </c>
      <c r="R1240" s="1" t="s">
        <v>7985</v>
      </c>
      <c r="S1240" s="1" t="s">
        <v>7986</v>
      </c>
      <c r="T1240" s="1" t="s">
        <v>7987</v>
      </c>
      <c r="U1240" s="7" t="s">
        <v>7988</v>
      </c>
      <c r="V1240" s="1">
        <v>36</v>
      </c>
      <c r="W1240" s="1">
        <v>100</v>
      </c>
      <c r="X1240" s="1">
        <v>18</v>
      </c>
      <c r="Y1240" s="1">
        <v>41</v>
      </c>
      <c r="Z1240" s="1">
        <v>861</v>
      </c>
      <c r="AA1240" s="1">
        <v>170</v>
      </c>
      <c r="AB1240" s="1">
        <v>1178</v>
      </c>
      <c r="AC1240" s="1">
        <v>411</v>
      </c>
      <c r="AD1240" s="1">
        <v>243</v>
      </c>
      <c r="AE1240" s="1">
        <v>266</v>
      </c>
      <c r="AF1240" s="1">
        <v>13</v>
      </c>
      <c r="AG1240" s="1">
        <v>62</v>
      </c>
      <c r="AH1240" s="1">
        <v>6</v>
      </c>
      <c r="AI1240" s="1">
        <v>686</v>
      </c>
      <c r="AJ1240" s="1">
        <v>34</v>
      </c>
      <c r="AK1240" s="3">
        <f t="shared" si="4"/>
        <v>1178</v>
      </c>
      <c r="AL1240" s="1" t="s">
        <v>26</v>
      </c>
    </row>
    <row r="1241" spans="1:38" ht="15.75" customHeight="1">
      <c r="A1241" s="1">
        <v>1241</v>
      </c>
      <c r="B1241" s="1">
        <v>1241</v>
      </c>
      <c r="C1241" s="1" t="s">
        <v>7989</v>
      </c>
      <c r="D1241" s="1" t="s">
        <v>7990</v>
      </c>
      <c r="E1241" s="1">
        <v>1147</v>
      </c>
      <c r="F1241" s="2">
        <f t="shared" si="0"/>
        <v>19.116666666666667</v>
      </c>
      <c r="G1241" s="5">
        <v>40968</v>
      </c>
      <c r="H1241" s="3">
        <f t="shared" si="1"/>
        <v>3</v>
      </c>
      <c r="I1241" s="3" t="s">
        <v>79</v>
      </c>
      <c r="J1241" s="5">
        <v>41052</v>
      </c>
      <c r="K1241" s="6">
        <v>41052</v>
      </c>
      <c r="L1241" s="3">
        <f t="shared" si="2"/>
        <v>3</v>
      </c>
      <c r="M1241" s="3" t="s">
        <v>79</v>
      </c>
      <c r="N1241" s="1" t="s">
        <v>7991</v>
      </c>
      <c r="O1241" s="1">
        <v>76</v>
      </c>
      <c r="P1241" s="4">
        <f t="shared" si="10"/>
        <v>106790.66666666667</v>
      </c>
      <c r="Q1241" s="1">
        <v>640744</v>
      </c>
      <c r="R1241" s="1" t="s">
        <v>7992</v>
      </c>
      <c r="S1241" s="1" t="s">
        <v>7993</v>
      </c>
      <c r="T1241" s="1" t="s">
        <v>7994</v>
      </c>
      <c r="U1241" s="7" t="s">
        <v>7995</v>
      </c>
      <c r="V1241" s="1">
        <v>25</v>
      </c>
      <c r="W1241" s="1">
        <v>169</v>
      </c>
      <c r="X1241" s="1">
        <v>5</v>
      </c>
      <c r="Y1241" s="1">
        <v>83</v>
      </c>
      <c r="Z1241" s="1">
        <v>136</v>
      </c>
      <c r="AA1241" s="1">
        <v>73</v>
      </c>
      <c r="AB1241" s="1">
        <v>9</v>
      </c>
      <c r="AC1241" s="1">
        <v>34</v>
      </c>
      <c r="AD1241" s="1">
        <v>413</v>
      </c>
      <c r="AE1241" s="1">
        <v>65</v>
      </c>
      <c r="AF1241" s="1">
        <v>14</v>
      </c>
      <c r="AG1241" s="1">
        <v>16</v>
      </c>
      <c r="AH1241" s="1">
        <v>11</v>
      </c>
      <c r="AI1241" s="1">
        <v>26</v>
      </c>
      <c r="AJ1241" s="1">
        <v>5</v>
      </c>
      <c r="AK1241" s="3">
        <f t="shared" si="4"/>
        <v>413</v>
      </c>
      <c r="AL1241" s="1" t="s">
        <v>28</v>
      </c>
    </row>
    <row r="1242" spans="1:38" ht="15.75" customHeight="1">
      <c r="A1242" s="1">
        <v>1242</v>
      </c>
      <c r="B1242" s="1">
        <v>1242</v>
      </c>
      <c r="C1242" s="1" t="s">
        <v>7996</v>
      </c>
      <c r="D1242" s="1" t="s">
        <v>7997</v>
      </c>
      <c r="E1242" s="1">
        <v>928</v>
      </c>
      <c r="F1242" s="2">
        <f t="shared" si="0"/>
        <v>15.466666666666667</v>
      </c>
      <c r="G1242" s="5">
        <v>41016</v>
      </c>
      <c r="H1242" s="3">
        <f t="shared" si="1"/>
        <v>2</v>
      </c>
      <c r="I1242" s="3" t="s">
        <v>71</v>
      </c>
      <c r="J1242" s="5">
        <v>41053</v>
      </c>
      <c r="K1242" s="6">
        <v>41053</v>
      </c>
      <c r="L1242" s="3">
        <f t="shared" si="2"/>
        <v>4</v>
      </c>
      <c r="M1242" s="3" t="s">
        <v>55</v>
      </c>
      <c r="N1242" s="1" t="s">
        <v>3721</v>
      </c>
      <c r="O1242" s="1">
        <v>108</v>
      </c>
      <c r="P1242" s="4">
        <f t="shared" si="10"/>
        <v>82297</v>
      </c>
      <c r="Q1242" s="1">
        <v>493782</v>
      </c>
      <c r="R1242" s="1" t="s">
        <v>7998</v>
      </c>
      <c r="S1242" s="1" t="s">
        <v>7999</v>
      </c>
      <c r="T1242" s="1" t="s">
        <v>8000</v>
      </c>
      <c r="U1242" s="7" t="s">
        <v>8001</v>
      </c>
      <c r="V1242" s="1">
        <v>23</v>
      </c>
      <c r="W1242" s="1">
        <v>6</v>
      </c>
      <c r="X1242" s="1">
        <v>5</v>
      </c>
      <c r="Y1242" s="1">
        <v>72</v>
      </c>
      <c r="Z1242" s="1">
        <v>33</v>
      </c>
      <c r="AA1242" s="1">
        <v>2</v>
      </c>
      <c r="AB1242" s="1">
        <v>161</v>
      </c>
      <c r="AC1242" s="1">
        <v>4</v>
      </c>
      <c r="AD1242" s="1">
        <v>86</v>
      </c>
      <c r="AE1242" s="1">
        <v>14</v>
      </c>
      <c r="AF1242" s="1">
        <v>34</v>
      </c>
      <c r="AG1242" s="1">
        <v>28</v>
      </c>
      <c r="AH1242" s="1">
        <v>21</v>
      </c>
      <c r="AI1242" s="1">
        <v>114</v>
      </c>
      <c r="AJ1242" s="1">
        <v>51</v>
      </c>
      <c r="AK1242" s="3">
        <f t="shared" si="4"/>
        <v>161</v>
      </c>
      <c r="AL1242" s="1" t="s">
        <v>26</v>
      </c>
    </row>
    <row r="1243" spans="1:38" ht="15.75" customHeight="1">
      <c r="A1243" s="1">
        <v>1243</v>
      </c>
      <c r="B1243" s="1">
        <v>1243</v>
      </c>
      <c r="C1243" s="1" t="s">
        <v>8002</v>
      </c>
      <c r="D1243" s="1" t="s">
        <v>8003</v>
      </c>
      <c r="E1243" s="1">
        <v>583</v>
      </c>
      <c r="F1243" s="2">
        <f t="shared" si="0"/>
        <v>9.7166666666666668</v>
      </c>
      <c r="G1243" s="5">
        <v>40967</v>
      </c>
      <c r="H1243" s="3">
        <f t="shared" si="1"/>
        <v>2</v>
      </c>
      <c r="I1243" s="3" t="s">
        <v>71</v>
      </c>
      <c r="J1243" s="5">
        <v>41054</v>
      </c>
      <c r="K1243" s="6">
        <v>41054</v>
      </c>
      <c r="L1243" s="3">
        <f t="shared" si="2"/>
        <v>5</v>
      </c>
      <c r="M1243" s="3" t="s">
        <v>39</v>
      </c>
      <c r="N1243" s="1" t="s">
        <v>8004</v>
      </c>
      <c r="O1243" s="1">
        <v>253</v>
      </c>
      <c r="P1243" s="4">
        <f t="shared" si="10"/>
        <v>1552655.1666666667</v>
      </c>
      <c r="Q1243" s="1">
        <v>9315931</v>
      </c>
      <c r="R1243" s="1" t="s">
        <v>8005</v>
      </c>
      <c r="S1243" s="1" t="s">
        <v>8006</v>
      </c>
      <c r="T1243" s="1" t="s">
        <v>8007</v>
      </c>
      <c r="U1243" s="7" t="s">
        <v>8008</v>
      </c>
      <c r="V1243" s="1">
        <v>28</v>
      </c>
      <c r="W1243" s="1">
        <v>199</v>
      </c>
      <c r="X1243" s="1">
        <v>225</v>
      </c>
      <c r="Y1243" s="1">
        <v>65</v>
      </c>
      <c r="Z1243" s="1">
        <v>490</v>
      </c>
      <c r="AA1243" s="1">
        <v>1167</v>
      </c>
      <c r="AB1243" s="1">
        <v>19</v>
      </c>
      <c r="AC1243" s="1">
        <v>669</v>
      </c>
      <c r="AD1243" s="1">
        <v>218</v>
      </c>
      <c r="AE1243" s="1">
        <v>402</v>
      </c>
      <c r="AF1243" s="1">
        <v>46</v>
      </c>
      <c r="AG1243" s="1">
        <v>95</v>
      </c>
      <c r="AH1243" s="1">
        <v>72</v>
      </c>
      <c r="AI1243" s="1">
        <v>25</v>
      </c>
      <c r="AJ1243" s="1">
        <v>54</v>
      </c>
      <c r="AK1243" s="3">
        <f t="shared" si="4"/>
        <v>1167</v>
      </c>
      <c r="AL1243" s="1" t="s">
        <v>25</v>
      </c>
    </row>
    <row r="1244" spans="1:38" ht="15.75" customHeight="1">
      <c r="A1244" s="1">
        <v>1244</v>
      </c>
      <c r="B1244" s="1">
        <v>1244</v>
      </c>
      <c r="C1244" s="1" t="s">
        <v>8009</v>
      </c>
      <c r="D1244" s="1" t="s">
        <v>8010</v>
      </c>
      <c r="E1244" s="1">
        <v>1115</v>
      </c>
      <c r="F1244" s="2">
        <f t="shared" si="0"/>
        <v>18.583333333333332</v>
      </c>
      <c r="G1244" s="5">
        <v>40979</v>
      </c>
      <c r="H1244" s="3">
        <f t="shared" si="1"/>
        <v>7</v>
      </c>
      <c r="I1244" s="3" t="s">
        <v>87</v>
      </c>
      <c r="J1244" s="5">
        <v>41055</v>
      </c>
      <c r="K1244" s="6">
        <v>41055</v>
      </c>
      <c r="L1244" s="3">
        <f t="shared" si="2"/>
        <v>6</v>
      </c>
      <c r="M1244" s="3" t="s">
        <v>63</v>
      </c>
      <c r="N1244" s="1" t="s">
        <v>3833</v>
      </c>
      <c r="O1244" s="1">
        <v>294</v>
      </c>
      <c r="P1244" s="4">
        <f t="shared" si="10"/>
        <v>77040.333333333328</v>
      </c>
      <c r="Q1244" s="1">
        <v>462242</v>
      </c>
      <c r="R1244" s="1" t="s">
        <v>8011</v>
      </c>
      <c r="S1244" s="1" t="s">
        <v>8012</v>
      </c>
      <c r="T1244" s="1" t="s">
        <v>8013</v>
      </c>
      <c r="U1244" s="7" t="s">
        <v>8014</v>
      </c>
      <c r="V1244" s="1">
        <v>22</v>
      </c>
      <c r="W1244" s="1">
        <v>12</v>
      </c>
      <c r="X1244" s="1">
        <v>25</v>
      </c>
      <c r="Y1244" s="1">
        <v>45</v>
      </c>
      <c r="Z1244" s="1">
        <v>121</v>
      </c>
      <c r="AA1244" s="1">
        <v>41</v>
      </c>
      <c r="AB1244" s="1">
        <v>506</v>
      </c>
      <c r="AC1244" s="1">
        <v>44</v>
      </c>
      <c r="AD1244" s="1">
        <v>109</v>
      </c>
      <c r="AE1244" s="1">
        <v>36</v>
      </c>
      <c r="AF1244" s="1">
        <v>31</v>
      </c>
      <c r="AG1244" s="1">
        <v>59</v>
      </c>
      <c r="AH1244" s="1">
        <v>13</v>
      </c>
      <c r="AI1244" s="1">
        <v>312</v>
      </c>
      <c r="AJ1244" s="1">
        <v>35</v>
      </c>
      <c r="AK1244" s="3">
        <f t="shared" si="4"/>
        <v>506</v>
      </c>
      <c r="AL1244" s="1" t="s">
        <v>26</v>
      </c>
    </row>
    <row r="1245" spans="1:38" ht="15.75" customHeight="1">
      <c r="A1245" s="1">
        <v>1245</v>
      </c>
      <c r="B1245" s="1">
        <v>1245</v>
      </c>
      <c r="C1245" s="1" t="s">
        <v>8015</v>
      </c>
      <c r="D1245" s="1" t="s">
        <v>8016</v>
      </c>
      <c r="E1245" s="1">
        <v>1029</v>
      </c>
      <c r="F1245" s="2">
        <f t="shared" si="0"/>
        <v>17.149999999999999</v>
      </c>
      <c r="G1245" s="5">
        <v>40942</v>
      </c>
      <c r="H1245" s="3">
        <f t="shared" si="1"/>
        <v>5</v>
      </c>
      <c r="I1245" s="3" t="s">
        <v>39</v>
      </c>
      <c r="J1245" s="5">
        <v>41056</v>
      </c>
      <c r="K1245" s="6">
        <v>41056</v>
      </c>
      <c r="L1245" s="3">
        <f t="shared" si="2"/>
        <v>7</v>
      </c>
      <c r="M1245" s="3" t="s">
        <v>87</v>
      </c>
      <c r="N1245" s="1" t="s">
        <v>1055</v>
      </c>
      <c r="O1245" s="1">
        <v>56</v>
      </c>
      <c r="P1245" s="4">
        <f t="shared" si="10"/>
        <v>59896.833333333336</v>
      </c>
      <c r="Q1245" s="1">
        <v>359381</v>
      </c>
      <c r="R1245" s="1" t="s">
        <v>8017</v>
      </c>
      <c r="S1245" s="1" t="s">
        <v>8018</v>
      </c>
      <c r="T1245" s="1" t="s">
        <v>8019</v>
      </c>
      <c r="U1245" s="7" t="s">
        <v>8020</v>
      </c>
      <c r="V1245" s="1">
        <v>24</v>
      </c>
      <c r="W1245" s="1">
        <v>30</v>
      </c>
      <c r="X1245" s="1">
        <v>13</v>
      </c>
      <c r="Y1245" s="1">
        <v>25</v>
      </c>
      <c r="Z1245" s="1">
        <v>119</v>
      </c>
      <c r="AA1245" s="1">
        <v>9</v>
      </c>
      <c r="AB1245" s="1">
        <v>117</v>
      </c>
      <c r="AC1245" s="1">
        <v>57</v>
      </c>
      <c r="AD1245" s="1">
        <v>176</v>
      </c>
      <c r="AE1245" s="1">
        <v>29</v>
      </c>
      <c r="AF1245" s="1">
        <v>88</v>
      </c>
      <c r="AG1245" s="1">
        <v>90</v>
      </c>
      <c r="AH1245" s="1">
        <v>17</v>
      </c>
      <c r="AI1245" s="1">
        <v>39</v>
      </c>
      <c r="AJ1245" s="1">
        <v>42</v>
      </c>
      <c r="AK1245" s="3">
        <f t="shared" si="4"/>
        <v>176</v>
      </c>
      <c r="AL1245" s="1" t="s">
        <v>28</v>
      </c>
    </row>
    <row r="1246" spans="1:38" ht="15.75" customHeight="1">
      <c r="A1246" s="1">
        <v>1246</v>
      </c>
      <c r="B1246" s="1">
        <v>1246</v>
      </c>
      <c r="C1246" s="1" t="s">
        <v>8021</v>
      </c>
      <c r="D1246" s="1" t="s">
        <v>8022</v>
      </c>
      <c r="E1246" s="1">
        <v>893</v>
      </c>
      <c r="F1246" s="2">
        <f t="shared" si="0"/>
        <v>14.883333333333333</v>
      </c>
      <c r="G1246" s="5">
        <v>41014</v>
      </c>
      <c r="H1246" s="3">
        <f t="shared" si="1"/>
        <v>7</v>
      </c>
      <c r="I1246" s="3" t="s">
        <v>87</v>
      </c>
      <c r="J1246" s="5">
        <v>41058</v>
      </c>
      <c r="K1246" s="6">
        <v>41058</v>
      </c>
      <c r="L1246" s="3">
        <f t="shared" si="2"/>
        <v>2</v>
      </c>
      <c r="M1246" s="3" t="s">
        <v>71</v>
      </c>
      <c r="N1246" s="1" t="s">
        <v>8023</v>
      </c>
      <c r="O1246" s="1">
        <v>130</v>
      </c>
      <c r="P1246" s="4">
        <f t="shared" si="10"/>
        <v>158682.5</v>
      </c>
      <c r="Q1246" s="1">
        <v>952095</v>
      </c>
      <c r="R1246" s="1" t="s">
        <v>8024</v>
      </c>
      <c r="S1246" s="1" t="s">
        <v>8025</v>
      </c>
      <c r="T1246" s="1" t="s">
        <v>8026</v>
      </c>
      <c r="U1246" s="7" t="s">
        <v>8027</v>
      </c>
      <c r="V1246" s="1">
        <v>29</v>
      </c>
      <c r="W1246" s="1">
        <v>135</v>
      </c>
      <c r="X1246" s="1">
        <v>11</v>
      </c>
      <c r="Y1246" s="1">
        <v>63</v>
      </c>
      <c r="Z1246" s="1">
        <v>588</v>
      </c>
      <c r="AA1246" s="1">
        <v>3</v>
      </c>
      <c r="AB1246" s="1">
        <v>411</v>
      </c>
      <c r="AC1246" s="1">
        <v>237</v>
      </c>
      <c r="AD1246" s="1">
        <v>355</v>
      </c>
      <c r="AE1246" s="1">
        <v>140</v>
      </c>
      <c r="AF1246" s="1">
        <v>17</v>
      </c>
      <c r="AG1246" s="1">
        <v>34</v>
      </c>
      <c r="AH1246" s="1">
        <v>7</v>
      </c>
      <c r="AI1246" s="1">
        <v>176</v>
      </c>
      <c r="AJ1246" s="1">
        <v>6</v>
      </c>
      <c r="AK1246" s="3">
        <f t="shared" si="4"/>
        <v>588</v>
      </c>
      <c r="AL1246" s="1" t="s">
        <v>24</v>
      </c>
    </row>
    <row r="1247" spans="1:38" ht="15.75" customHeight="1">
      <c r="A1247" s="1">
        <v>1247</v>
      </c>
      <c r="B1247" s="1">
        <v>1247</v>
      </c>
      <c r="C1247" s="1" t="s">
        <v>8028</v>
      </c>
      <c r="D1247" s="1" t="s">
        <v>8029</v>
      </c>
      <c r="E1247" s="1">
        <v>872</v>
      </c>
      <c r="F1247" s="2">
        <f t="shared" si="0"/>
        <v>14.533333333333333</v>
      </c>
      <c r="G1247" s="5">
        <v>41017</v>
      </c>
      <c r="H1247" s="3">
        <f t="shared" si="1"/>
        <v>3</v>
      </c>
      <c r="I1247" s="3" t="s">
        <v>79</v>
      </c>
      <c r="J1247" s="5">
        <v>41059</v>
      </c>
      <c r="K1247" s="6">
        <v>41059</v>
      </c>
      <c r="L1247" s="3">
        <f t="shared" si="2"/>
        <v>3</v>
      </c>
      <c r="M1247" s="3" t="s">
        <v>79</v>
      </c>
      <c r="N1247" s="1" t="s">
        <v>8030</v>
      </c>
      <c r="O1247" s="1">
        <v>79</v>
      </c>
      <c r="P1247" s="4">
        <f t="shared" si="10"/>
        <v>97848</v>
      </c>
      <c r="Q1247" s="1">
        <v>587088</v>
      </c>
      <c r="R1247" s="1" t="s">
        <v>8031</v>
      </c>
      <c r="S1247" s="1" t="s">
        <v>8032</v>
      </c>
      <c r="T1247" s="1" t="s">
        <v>8033</v>
      </c>
      <c r="U1247" s="7" t="s">
        <v>8034</v>
      </c>
      <c r="V1247" s="1">
        <v>24</v>
      </c>
      <c r="W1247" s="1">
        <v>27</v>
      </c>
      <c r="X1247" s="1">
        <v>12</v>
      </c>
      <c r="Y1247" s="1">
        <v>62</v>
      </c>
      <c r="Z1247" s="1">
        <v>83</v>
      </c>
      <c r="AA1247" s="1">
        <v>3</v>
      </c>
      <c r="AB1247" s="1">
        <v>152</v>
      </c>
      <c r="AC1247" s="1">
        <v>3</v>
      </c>
      <c r="AD1247" s="1">
        <v>125</v>
      </c>
      <c r="AE1247" s="1">
        <v>9</v>
      </c>
      <c r="AF1247" s="1">
        <v>11</v>
      </c>
      <c r="AG1247" s="1">
        <v>33</v>
      </c>
      <c r="AH1247" s="1">
        <v>3</v>
      </c>
      <c r="AI1247" s="1">
        <v>55</v>
      </c>
      <c r="AJ1247" s="1">
        <v>33</v>
      </c>
      <c r="AK1247" s="3">
        <f t="shared" si="4"/>
        <v>152</v>
      </c>
      <c r="AL1247" s="1" t="s">
        <v>26</v>
      </c>
    </row>
    <row r="1248" spans="1:38" ht="15.75" customHeight="1">
      <c r="A1248" s="1">
        <v>1248</v>
      </c>
      <c r="B1248" s="1">
        <v>1248</v>
      </c>
      <c r="C1248" s="1" t="s">
        <v>8035</v>
      </c>
      <c r="D1248" s="1" t="s">
        <v>8036</v>
      </c>
      <c r="E1248" s="1">
        <v>743</v>
      </c>
      <c r="F1248" s="2">
        <f t="shared" si="0"/>
        <v>12.383333333333333</v>
      </c>
      <c r="G1248" s="5">
        <v>40862</v>
      </c>
      <c r="H1248" s="3">
        <f t="shared" si="1"/>
        <v>2</v>
      </c>
      <c r="I1248" s="3" t="s">
        <v>71</v>
      </c>
      <c r="J1248" s="5">
        <v>41060</v>
      </c>
      <c r="K1248" s="6">
        <v>41060</v>
      </c>
      <c r="L1248" s="3">
        <f t="shared" si="2"/>
        <v>4</v>
      </c>
      <c r="M1248" s="3" t="s">
        <v>55</v>
      </c>
      <c r="N1248" s="1" t="s">
        <v>1147</v>
      </c>
      <c r="O1248" s="1">
        <v>38</v>
      </c>
      <c r="P1248" s="4">
        <f t="shared" si="10"/>
        <v>106374.5</v>
      </c>
      <c r="Q1248" s="1">
        <v>638247</v>
      </c>
      <c r="R1248" s="1" t="s">
        <v>8037</v>
      </c>
      <c r="S1248" s="1" t="s">
        <v>8038</v>
      </c>
      <c r="T1248" s="1" t="s">
        <v>8039</v>
      </c>
      <c r="U1248" s="7" t="s">
        <v>8040</v>
      </c>
      <c r="V1248" s="1">
        <v>24</v>
      </c>
      <c r="W1248" s="1">
        <v>12</v>
      </c>
      <c r="X1248" s="1">
        <v>19</v>
      </c>
      <c r="Y1248" s="1">
        <v>8</v>
      </c>
      <c r="Z1248" s="1">
        <v>52</v>
      </c>
      <c r="AA1248" s="1">
        <v>4</v>
      </c>
      <c r="AB1248" s="1">
        <v>76</v>
      </c>
      <c r="AC1248" s="1">
        <v>20</v>
      </c>
      <c r="AD1248" s="1">
        <v>112</v>
      </c>
      <c r="AE1248" s="1">
        <v>4</v>
      </c>
      <c r="AF1248" s="1">
        <v>40</v>
      </c>
      <c r="AG1248" s="1">
        <v>56</v>
      </c>
      <c r="AH1248" s="1">
        <v>15</v>
      </c>
      <c r="AI1248" s="1">
        <v>88</v>
      </c>
      <c r="AJ1248" s="1">
        <v>36</v>
      </c>
      <c r="AK1248" s="3">
        <f t="shared" si="4"/>
        <v>112</v>
      </c>
      <c r="AL1248" s="1" t="s">
        <v>28</v>
      </c>
    </row>
    <row r="1249" spans="1:38" ht="15.75" customHeight="1">
      <c r="A1249" s="1">
        <v>1249</v>
      </c>
      <c r="B1249" s="1">
        <v>1249</v>
      </c>
      <c r="C1249" s="1" t="s">
        <v>8041</v>
      </c>
      <c r="D1249" s="1" t="s">
        <v>8042</v>
      </c>
      <c r="E1249" s="1">
        <v>742</v>
      </c>
      <c r="F1249" s="2">
        <f t="shared" si="0"/>
        <v>12.366666666666667</v>
      </c>
      <c r="G1249" s="5">
        <v>40966</v>
      </c>
      <c r="H1249" s="3">
        <f t="shared" si="1"/>
        <v>1</v>
      </c>
      <c r="I1249" s="3" t="s">
        <v>40</v>
      </c>
      <c r="J1249" s="5">
        <v>41061</v>
      </c>
      <c r="K1249" s="6">
        <v>41061</v>
      </c>
      <c r="L1249" s="3">
        <f t="shared" si="2"/>
        <v>5</v>
      </c>
      <c r="M1249" s="3" t="s">
        <v>39</v>
      </c>
      <c r="N1249" s="1" t="s">
        <v>8043</v>
      </c>
      <c r="O1249" s="1">
        <v>109</v>
      </c>
      <c r="P1249" s="4">
        <f t="shared" si="10"/>
        <v>230513.16666666666</v>
      </c>
      <c r="Q1249" s="1">
        <v>1383079</v>
      </c>
      <c r="R1249" s="1" t="s">
        <v>8044</v>
      </c>
      <c r="S1249" s="1" t="s">
        <v>8045</v>
      </c>
      <c r="T1249" s="1" t="s">
        <v>8046</v>
      </c>
      <c r="U1249" s="7" t="s">
        <v>8047</v>
      </c>
      <c r="V1249" s="1">
        <v>38</v>
      </c>
      <c r="W1249" s="1">
        <v>411</v>
      </c>
      <c r="X1249" s="1">
        <v>17</v>
      </c>
      <c r="Y1249" s="1">
        <v>15</v>
      </c>
      <c r="Z1249" s="1">
        <v>129</v>
      </c>
      <c r="AA1249" s="1">
        <v>8</v>
      </c>
      <c r="AB1249" s="1">
        <v>3</v>
      </c>
      <c r="AC1249" s="1">
        <v>71</v>
      </c>
      <c r="AD1249" s="1">
        <v>106</v>
      </c>
      <c r="AE1249" s="1">
        <v>129</v>
      </c>
      <c r="AF1249" s="1">
        <v>19</v>
      </c>
      <c r="AG1249" s="1">
        <v>68</v>
      </c>
      <c r="AH1249" s="1">
        <v>20</v>
      </c>
      <c r="AI1249" s="1">
        <v>5</v>
      </c>
      <c r="AJ1249" s="1">
        <v>32</v>
      </c>
      <c r="AK1249" s="3">
        <f t="shared" si="4"/>
        <v>411</v>
      </c>
      <c r="AL1249" s="1" t="s">
        <v>24</v>
      </c>
    </row>
    <row r="1250" spans="1:38" ht="15.75" customHeight="1">
      <c r="A1250" s="1">
        <v>1250</v>
      </c>
      <c r="B1250" s="1">
        <v>1250</v>
      </c>
      <c r="C1250" s="1" t="s">
        <v>8048</v>
      </c>
      <c r="D1250" s="1" t="s">
        <v>8049</v>
      </c>
      <c r="E1250" s="1">
        <v>1120</v>
      </c>
      <c r="F1250" s="2">
        <f t="shared" si="0"/>
        <v>18.666666666666668</v>
      </c>
      <c r="G1250" s="5">
        <v>41012</v>
      </c>
      <c r="H1250" s="3">
        <f t="shared" si="1"/>
        <v>5</v>
      </c>
      <c r="I1250" s="3" t="s">
        <v>39</v>
      </c>
      <c r="J1250" s="5">
        <v>41062</v>
      </c>
      <c r="K1250" s="6">
        <v>41062</v>
      </c>
      <c r="L1250" s="3">
        <f t="shared" si="2"/>
        <v>6</v>
      </c>
      <c r="M1250" s="3" t="s">
        <v>63</v>
      </c>
      <c r="N1250" s="1" t="s">
        <v>2563</v>
      </c>
      <c r="O1250" s="1">
        <v>245</v>
      </c>
      <c r="P1250" s="4">
        <f t="shared" si="10"/>
        <v>138734.5</v>
      </c>
      <c r="Q1250" s="1">
        <v>832407</v>
      </c>
      <c r="R1250" s="1" t="s">
        <v>8050</v>
      </c>
      <c r="S1250" s="1" t="s">
        <v>8051</v>
      </c>
      <c r="T1250" s="1" t="s">
        <v>8052</v>
      </c>
      <c r="U1250" s="7" t="s">
        <v>8053</v>
      </c>
      <c r="V1250" s="1">
        <v>27</v>
      </c>
      <c r="W1250" s="1">
        <v>23</v>
      </c>
      <c r="X1250" s="1">
        <v>11</v>
      </c>
      <c r="Y1250" s="1">
        <v>22</v>
      </c>
      <c r="Z1250" s="1">
        <v>215</v>
      </c>
      <c r="AA1250" s="1">
        <v>104</v>
      </c>
      <c r="AB1250" s="1">
        <v>216</v>
      </c>
      <c r="AC1250" s="1">
        <v>25</v>
      </c>
      <c r="AD1250" s="1">
        <v>252</v>
      </c>
      <c r="AE1250" s="1">
        <v>42</v>
      </c>
      <c r="AF1250" s="1">
        <v>85</v>
      </c>
      <c r="AG1250" s="1">
        <v>105</v>
      </c>
      <c r="AH1250" s="1">
        <v>38</v>
      </c>
      <c r="AI1250" s="1">
        <v>113</v>
      </c>
      <c r="AJ1250" s="1">
        <v>76</v>
      </c>
      <c r="AK1250" s="3">
        <f t="shared" si="4"/>
        <v>252</v>
      </c>
      <c r="AL1250" s="1" t="s">
        <v>28</v>
      </c>
    </row>
    <row r="1251" spans="1:38" ht="15.75" customHeight="1">
      <c r="A1251" s="1">
        <v>1251</v>
      </c>
      <c r="B1251" s="1">
        <v>1251</v>
      </c>
      <c r="C1251" s="1" t="s">
        <v>8054</v>
      </c>
      <c r="D1251" s="1" t="s">
        <v>8055</v>
      </c>
      <c r="E1251" s="1">
        <v>1023</v>
      </c>
      <c r="F1251" s="2">
        <f t="shared" si="0"/>
        <v>17.05</v>
      </c>
      <c r="G1251" s="5">
        <v>41025</v>
      </c>
      <c r="H1251" s="3">
        <f t="shared" si="1"/>
        <v>4</v>
      </c>
      <c r="I1251" s="3" t="s">
        <v>55</v>
      </c>
      <c r="J1251" s="5">
        <v>41063</v>
      </c>
      <c r="K1251" s="6">
        <v>41063</v>
      </c>
      <c r="L1251" s="3">
        <f t="shared" si="2"/>
        <v>7</v>
      </c>
      <c r="M1251" s="3" t="s">
        <v>87</v>
      </c>
      <c r="N1251" s="1" t="s">
        <v>8056</v>
      </c>
      <c r="O1251" s="1">
        <v>208</v>
      </c>
      <c r="P1251" s="4">
        <f t="shared" si="10"/>
        <v>29054.333333333332</v>
      </c>
      <c r="Q1251" s="1">
        <v>174326</v>
      </c>
      <c r="R1251" s="1" t="s">
        <v>8057</v>
      </c>
      <c r="S1251" s="1" t="s">
        <v>8058</v>
      </c>
      <c r="T1251" s="1" t="s">
        <v>8059</v>
      </c>
      <c r="U1251" s="7" t="s">
        <v>8060</v>
      </c>
      <c r="V1251" s="1">
        <v>18</v>
      </c>
      <c r="W1251" s="1">
        <v>5</v>
      </c>
      <c r="X1251" s="1">
        <v>14</v>
      </c>
      <c r="Y1251" s="1">
        <v>7</v>
      </c>
      <c r="Z1251" s="1">
        <v>73</v>
      </c>
      <c r="AA1251" s="1">
        <v>62</v>
      </c>
      <c r="AB1251" s="1">
        <v>145</v>
      </c>
      <c r="AC1251" s="1">
        <v>79</v>
      </c>
      <c r="AD1251" s="1">
        <v>28</v>
      </c>
      <c r="AE1251" s="1">
        <v>11</v>
      </c>
      <c r="AF1251" s="1">
        <v>21</v>
      </c>
      <c r="AG1251" s="1">
        <v>41</v>
      </c>
      <c r="AH1251" s="1">
        <v>5</v>
      </c>
      <c r="AI1251" s="1">
        <v>82</v>
      </c>
      <c r="AJ1251" s="1">
        <v>29</v>
      </c>
      <c r="AK1251" s="3">
        <f t="shared" si="4"/>
        <v>145</v>
      </c>
      <c r="AL1251" s="1" t="s">
        <v>26</v>
      </c>
    </row>
    <row r="1252" spans="1:38" ht="15.75" customHeight="1">
      <c r="A1252" s="1">
        <v>1252</v>
      </c>
      <c r="B1252" s="1">
        <v>1252</v>
      </c>
      <c r="C1252" s="1" t="s">
        <v>8061</v>
      </c>
      <c r="D1252" s="1" t="s">
        <v>539</v>
      </c>
      <c r="E1252" s="1">
        <v>1008</v>
      </c>
      <c r="F1252" s="2">
        <f t="shared" si="0"/>
        <v>16.8</v>
      </c>
      <c r="G1252" s="5">
        <v>41024</v>
      </c>
      <c r="H1252" s="3">
        <f t="shared" si="1"/>
        <v>3</v>
      </c>
      <c r="I1252" s="3" t="s">
        <v>79</v>
      </c>
      <c r="J1252" s="5">
        <v>41064</v>
      </c>
      <c r="K1252" s="6">
        <v>41064</v>
      </c>
      <c r="L1252" s="3">
        <f t="shared" si="2"/>
        <v>1</v>
      </c>
      <c r="M1252" s="3" t="s">
        <v>40</v>
      </c>
      <c r="N1252" s="1" t="s">
        <v>540</v>
      </c>
      <c r="O1252" s="1">
        <v>456</v>
      </c>
      <c r="P1252" s="4">
        <f t="shared" si="10"/>
        <v>313040.33333333331</v>
      </c>
      <c r="Q1252" s="1">
        <v>1878242</v>
      </c>
      <c r="R1252" s="1" t="s">
        <v>8062</v>
      </c>
      <c r="S1252" s="1" t="s">
        <v>8063</v>
      </c>
      <c r="T1252" s="1" t="s">
        <v>8064</v>
      </c>
      <c r="U1252" s="7" t="s">
        <v>8065</v>
      </c>
      <c r="V1252" s="1">
        <v>30</v>
      </c>
      <c r="W1252" s="1">
        <v>34</v>
      </c>
      <c r="X1252" s="1">
        <v>11</v>
      </c>
      <c r="Y1252" s="1">
        <v>84</v>
      </c>
      <c r="Z1252" s="1">
        <v>1406</v>
      </c>
      <c r="AA1252" s="1">
        <v>171</v>
      </c>
      <c r="AB1252" s="1">
        <v>734</v>
      </c>
      <c r="AC1252" s="1">
        <v>289</v>
      </c>
      <c r="AD1252" s="1">
        <v>281</v>
      </c>
      <c r="AE1252" s="1">
        <v>1084</v>
      </c>
      <c r="AF1252" s="1">
        <v>35</v>
      </c>
      <c r="AG1252" s="1">
        <v>58</v>
      </c>
      <c r="AH1252" s="1">
        <v>32</v>
      </c>
      <c r="AI1252" s="1">
        <v>323</v>
      </c>
      <c r="AJ1252" s="1">
        <v>90</v>
      </c>
      <c r="AK1252" s="3">
        <f t="shared" si="4"/>
        <v>1406</v>
      </c>
      <c r="AL1252" s="1" t="s">
        <v>24</v>
      </c>
    </row>
    <row r="1253" spans="1:38" ht="15.75" customHeight="1">
      <c r="A1253" s="1">
        <v>1253</v>
      </c>
      <c r="B1253" s="1">
        <v>1253</v>
      </c>
      <c r="C1253" s="1" t="s">
        <v>8066</v>
      </c>
      <c r="D1253" s="1" t="s">
        <v>8067</v>
      </c>
      <c r="E1253" s="1">
        <v>680</v>
      </c>
      <c r="F1253" s="2">
        <f t="shared" si="0"/>
        <v>11.333333333333334</v>
      </c>
      <c r="G1253" s="5">
        <v>41009</v>
      </c>
      <c r="H1253" s="3">
        <f t="shared" si="1"/>
        <v>2</v>
      </c>
      <c r="I1253" s="3" t="s">
        <v>71</v>
      </c>
      <c r="J1253" s="5">
        <v>41065</v>
      </c>
      <c r="K1253" s="6">
        <v>41065</v>
      </c>
      <c r="L1253" s="3">
        <f t="shared" si="2"/>
        <v>2</v>
      </c>
      <c r="M1253" s="3" t="s">
        <v>71</v>
      </c>
      <c r="N1253" s="1" t="s">
        <v>492</v>
      </c>
      <c r="O1253" s="1">
        <v>120</v>
      </c>
      <c r="P1253" s="4">
        <f t="shared" si="10"/>
        <v>647674.16666666663</v>
      </c>
      <c r="Q1253" s="1">
        <v>3886045</v>
      </c>
      <c r="R1253" s="1" t="s">
        <v>8068</v>
      </c>
      <c r="S1253" s="1" t="s">
        <v>8069</v>
      </c>
      <c r="T1253" s="1" t="s">
        <v>8070</v>
      </c>
      <c r="U1253" s="7" t="s">
        <v>8071</v>
      </c>
      <c r="V1253" s="1">
        <v>27</v>
      </c>
      <c r="W1253" s="1">
        <v>32</v>
      </c>
      <c r="X1253" s="1">
        <v>21</v>
      </c>
      <c r="Y1253" s="1">
        <v>186</v>
      </c>
      <c r="Z1253" s="1">
        <v>531</v>
      </c>
      <c r="AA1253" s="1">
        <v>276</v>
      </c>
      <c r="AB1253" s="1">
        <v>971</v>
      </c>
      <c r="AC1253" s="1">
        <v>147</v>
      </c>
      <c r="AD1253" s="1">
        <v>118</v>
      </c>
      <c r="AE1253" s="1">
        <v>63</v>
      </c>
      <c r="AF1253" s="1">
        <v>54</v>
      </c>
      <c r="AG1253" s="1">
        <v>191</v>
      </c>
      <c r="AH1253" s="1">
        <v>17</v>
      </c>
      <c r="AI1253" s="1">
        <v>81</v>
      </c>
      <c r="AJ1253" s="1">
        <v>36</v>
      </c>
      <c r="AK1253" s="3">
        <f t="shared" si="4"/>
        <v>971</v>
      </c>
      <c r="AL1253" s="1" t="s">
        <v>26</v>
      </c>
    </row>
    <row r="1254" spans="1:38" ht="15.75" customHeight="1">
      <c r="A1254" s="1">
        <v>1254</v>
      </c>
      <c r="B1254" s="1">
        <v>1254</v>
      </c>
      <c r="C1254" s="1" t="s">
        <v>8072</v>
      </c>
      <c r="D1254" s="1" t="s">
        <v>6094</v>
      </c>
      <c r="E1254" s="1">
        <v>237</v>
      </c>
      <c r="F1254" s="2">
        <f t="shared" si="0"/>
        <v>3.95</v>
      </c>
      <c r="G1254" s="5">
        <v>40966</v>
      </c>
      <c r="H1254" s="3">
        <f t="shared" si="1"/>
        <v>1</v>
      </c>
      <c r="I1254" s="3" t="s">
        <v>40</v>
      </c>
      <c r="J1254" s="5">
        <v>41066</v>
      </c>
      <c r="K1254" s="6">
        <v>41066</v>
      </c>
      <c r="L1254" s="3">
        <f t="shared" si="2"/>
        <v>3</v>
      </c>
      <c r="M1254" s="3" t="s">
        <v>79</v>
      </c>
      <c r="N1254" s="1" t="s">
        <v>6095</v>
      </c>
      <c r="O1254" s="1">
        <v>378</v>
      </c>
      <c r="P1254" s="4">
        <f t="shared" si="10"/>
        <v>542958.16666666663</v>
      </c>
      <c r="Q1254" s="1">
        <v>3257749</v>
      </c>
      <c r="R1254" s="1" t="s">
        <v>8073</v>
      </c>
      <c r="S1254" s="1" t="s">
        <v>8074</v>
      </c>
      <c r="T1254" s="1" t="s">
        <v>8075</v>
      </c>
      <c r="U1254" s="7" t="s">
        <v>8076</v>
      </c>
      <c r="V1254" s="1">
        <v>54</v>
      </c>
      <c r="W1254" s="1">
        <v>136</v>
      </c>
      <c r="X1254" s="1">
        <v>22</v>
      </c>
      <c r="Y1254" s="1">
        <v>16</v>
      </c>
      <c r="Z1254" s="1">
        <v>721</v>
      </c>
      <c r="AA1254" s="1">
        <v>1132</v>
      </c>
      <c r="AB1254" s="1">
        <v>1772</v>
      </c>
      <c r="AC1254" s="1">
        <v>196</v>
      </c>
      <c r="AD1254" s="1">
        <v>115</v>
      </c>
      <c r="AE1254" s="1">
        <v>67</v>
      </c>
      <c r="AF1254" s="1">
        <v>19</v>
      </c>
      <c r="AG1254" s="1">
        <v>162</v>
      </c>
      <c r="AH1254" s="1">
        <v>14</v>
      </c>
      <c r="AI1254" s="1">
        <v>104</v>
      </c>
      <c r="AJ1254" s="1">
        <v>57</v>
      </c>
      <c r="AK1254" s="3">
        <f t="shared" si="4"/>
        <v>1772</v>
      </c>
      <c r="AL1254" s="1" t="s">
        <v>26</v>
      </c>
    </row>
    <row r="1255" spans="1:38" ht="15.75" customHeight="1">
      <c r="A1255" s="1">
        <v>1255</v>
      </c>
      <c r="B1255" s="1">
        <v>1255</v>
      </c>
      <c r="C1255" s="1" t="s">
        <v>8077</v>
      </c>
      <c r="D1255" s="1" t="s">
        <v>8078</v>
      </c>
      <c r="E1255" s="1">
        <v>181</v>
      </c>
      <c r="F1255" s="2">
        <f t="shared" si="0"/>
        <v>3.0166666666666666</v>
      </c>
      <c r="G1255" s="5">
        <v>40965</v>
      </c>
      <c r="H1255" s="3">
        <f t="shared" si="1"/>
        <v>7</v>
      </c>
      <c r="I1255" s="3" t="s">
        <v>87</v>
      </c>
      <c r="J1255" s="5">
        <v>41067</v>
      </c>
      <c r="K1255" s="6">
        <v>41067</v>
      </c>
      <c r="L1255" s="3">
        <f t="shared" si="2"/>
        <v>4</v>
      </c>
      <c r="M1255" s="3" t="s">
        <v>55</v>
      </c>
      <c r="N1255" s="1" t="s">
        <v>8079</v>
      </c>
      <c r="O1255" s="1">
        <v>104</v>
      </c>
      <c r="P1255" s="4">
        <f t="shared" si="10"/>
        <v>156783.83333333334</v>
      </c>
      <c r="Q1255" s="1">
        <v>940703</v>
      </c>
      <c r="R1255" s="1" t="s">
        <v>8080</v>
      </c>
      <c r="S1255" s="1" t="s">
        <v>8081</v>
      </c>
      <c r="T1255" s="1" t="s">
        <v>8082</v>
      </c>
      <c r="U1255" s="7" t="s">
        <v>8083</v>
      </c>
      <c r="V1255" s="1">
        <v>40</v>
      </c>
      <c r="W1255" s="1">
        <v>11</v>
      </c>
      <c r="X1255" s="1">
        <v>9</v>
      </c>
      <c r="Y1255" s="1">
        <v>16</v>
      </c>
      <c r="Z1255" s="1">
        <v>199</v>
      </c>
      <c r="AA1255" s="1">
        <v>4</v>
      </c>
      <c r="AB1255" s="1">
        <v>199</v>
      </c>
      <c r="AC1255" s="1">
        <v>335</v>
      </c>
      <c r="AD1255" s="1">
        <v>132</v>
      </c>
      <c r="AE1255" s="1">
        <v>70</v>
      </c>
      <c r="AF1255" s="1">
        <v>1</v>
      </c>
      <c r="AG1255" s="1">
        <v>28</v>
      </c>
      <c r="AH1255" s="1">
        <v>5</v>
      </c>
      <c r="AI1255" s="1">
        <v>60</v>
      </c>
      <c r="AJ1255" s="1">
        <v>10</v>
      </c>
      <c r="AK1255" s="3">
        <f t="shared" si="4"/>
        <v>335</v>
      </c>
      <c r="AL1255" s="1" t="s">
        <v>27</v>
      </c>
    </row>
    <row r="1256" spans="1:38" ht="15.75" customHeight="1">
      <c r="A1256" s="1">
        <v>1256</v>
      </c>
      <c r="B1256" s="1">
        <v>1256</v>
      </c>
      <c r="C1256" s="1" t="s">
        <v>8084</v>
      </c>
      <c r="D1256" s="1" t="s">
        <v>2098</v>
      </c>
      <c r="E1256" s="1">
        <v>383</v>
      </c>
      <c r="F1256" s="2">
        <f t="shared" si="0"/>
        <v>6.3833333333333337</v>
      </c>
      <c r="G1256" s="5">
        <v>40968</v>
      </c>
      <c r="H1256" s="3">
        <f t="shared" si="1"/>
        <v>3</v>
      </c>
      <c r="I1256" s="3" t="s">
        <v>79</v>
      </c>
      <c r="J1256" s="5">
        <v>41068</v>
      </c>
      <c r="K1256" s="6">
        <v>41068</v>
      </c>
      <c r="L1256" s="3">
        <f t="shared" si="2"/>
        <v>5</v>
      </c>
      <c r="M1256" s="3" t="s">
        <v>39</v>
      </c>
      <c r="N1256" s="1" t="s">
        <v>2099</v>
      </c>
      <c r="O1256" s="1">
        <v>63</v>
      </c>
      <c r="P1256" s="4">
        <f t="shared" si="10"/>
        <v>188149.33333333334</v>
      </c>
      <c r="Q1256" s="1">
        <v>1128896</v>
      </c>
      <c r="R1256" s="1" t="s">
        <v>8085</v>
      </c>
      <c r="S1256" s="1" t="s">
        <v>8086</v>
      </c>
      <c r="T1256" s="1" t="s">
        <v>8087</v>
      </c>
      <c r="U1256" s="7" t="s">
        <v>8088</v>
      </c>
      <c r="V1256" s="1">
        <v>35</v>
      </c>
      <c r="W1256" s="1">
        <v>22</v>
      </c>
      <c r="X1256" s="1">
        <v>82</v>
      </c>
      <c r="Y1256" s="1">
        <v>5</v>
      </c>
      <c r="Z1256" s="1">
        <v>33</v>
      </c>
      <c r="AA1256" s="1">
        <v>502</v>
      </c>
      <c r="AB1256" s="1">
        <v>53</v>
      </c>
      <c r="AC1256" s="1">
        <v>71</v>
      </c>
      <c r="AD1256" s="1">
        <v>19</v>
      </c>
      <c r="AE1256" s="1">
        <v>1</v>
      </c>
      <c r="AF1256" s="1">
        <v>89</v>
      </c>
      <c r="AG1256" s="1">
        <v>267</v>
      </c>
      <c r="AH1256" s="1">
        <v>182</v>
      </c>
      <c r="AI1256" s="1">
        <v>19</v>
      </c>
      <c r="AJ1256" s="1">
        <v>164</v>
      </c>
      <c r="AK1256" s="3">
        <f t="shared" si="4"/>
        <v>502</v>
      </c>
      <c r="AL1256" s="1" t="s">
        <v>25</v>
      </c>
    </row>
    <row r="1257" spans="1:38" ht="15.75" customHeight="1">
      <c r="A1257" s="1">
        <v>1257</v>
      </c>
      <c r="B1257" s="1">
        <v>1257</v>
      </c>
      <c r="C1257" s="1" t="s">
        <v>8089</v>
      </c>
      <c r="D1257" s="1" t="s">
        <v>8090</v>
      </c>
      <c r="E1257" s="1">
        <v>1184</v>
      </c>
      <c r="F1257" s="2">
        <f t="shared" si="0"/>
        <v>19.733333333333334</v>
      </c>
      <c r="G1257" s="5">
        <v>40795</v>
      </c>
      <c r="H1257" s="3">
        <f t="shared" si="1"/>
        <v>5</v>
      </c>
      <c r="I1257" s="3" t="s">
        <v>39</v>
      </c>
      <c r="J1257" s="5">
        <v>41069</v>
      </c>
      <c r="K1257" s="6">
        <v>41069</v>
      </c>
      <c r="L1257" s="3">
        <f t="shared" si="2"/>
        <v>6</v>
      </c>
      <c r="M1257" s="3" t="s">
        <v>63</v>
      </c>
      <c r="N1257" s="1" t="s">
        <v>8091</v>
      </c>
      <c r="O1257" s="1">
        <v>138</v>
      </c>
      <c r="P1257" s="4">
        <f t="shared" si="10"/>
        <v>95380.166666666672</v>
      </c>
      <c r="Q1257" s="1">
        <v>572281</v>
      </c>
      <c r="R1257" s="1" t="s">
        <v>8092</v>
      </c>
      <c r="S1257" s="1" t="s">
        <v>8093</v>
      </c>
      <c r="T1257" s="1" t="s">
        <v>8094</v>
      </c>
      <c r="U1257" s="7" t="s">
        <v>8095</v>
      </c>
      <c r="V1257" s="1">
        <v>25</v>
      </c>
      <c r="W1257" s="1">
        <v>36</v>
      </c>
      <c r="X1257" s="1">
        <v>4</v>
      </c>
      <c r="Y1257" s="1">
        <v>13</v>
      </c>
      <c r="Z1257" s="1">
        <v>160</v>
      </c>
      <c r="AA1257" s="1">
        <v>4</v>
      </c>
      <c r="AB1257" s="1">
        <v>241</v>
      </c>
      <c r="AC1257" s="1">
        <v>40</v>
      </c>
      <c r="AD1257" s="1">
        <v>142</v>
      </c>
      <c r="AE1257" s="1">
        <v>25</v>
      </c>
      <c r="AF1257" s="1">
        <v>23</v>
      </c>
      <c r="AG1257" s="1">
        <v>24</v>
      </c>
      <c r="AH1257" s="1">
        <v>2</v>
      </c>
      <c r="AI1257" s="1">
        <v>80</v>
      </c>
      <c r="AJ1257" s="1">
        <v>9</v>
      </c>
      <c r="AK1257" s="3">
        <f t="shared" si="4"/>
        <v>241</v>
      </c>
      <c r="AL1257" s="1" t="s">
        <v>26</v>
      </c>
    </row>
    <row r="1258" spans="1:38" ht="15.75" customHeight="1">
      <c r="A1258" s="1">
        <v>1258</v>
      </c>
      <c r="B1258" s="1">
        <v>1258</v>
      </c>
      <c r="C1258" s="1" t="s">
        <v>8096</v>
      </c>
      <c r="D1258" s="1" t="s">
        <v>8097</v>
      </c>
      <c r="E1258" s="1">
        <v>1317</v>
      </c>
      <c r="F1258" s="2">
        <f t="shared" si="0"/>
        <v>21.95</v>
      </c>
      <c r="G1258" s="5">
        <v>40968</v>
      </c>
      <c r="H1258" s="3">
        <f t="shared" si="1"/>
        <v>3</v>
      </c>
      <c r="I1258" s="3" t="s">
        <v>79</v>
      </c>
      <c r="J1258" s="5">
        <v>41071</v>
      </c>
      <c r="K1258" s="6">
        <v>41071</v>
      </c>
      <c r="L1258" s="3">
        <f t="shared" si="2"/>
        <v>1</v>
      </c>
      <c r="M1258" s="3" t="s">
        <v>40</v>
      </c>
      <c r="N1258" s="1" t="s">
        <v>478</v>
      </c>
      <c r="O1258" s="1">
        <v>68</v>
      </c>
      <c r="P1258" s="4">
        <f t="shared" si="10"/>
        <v>122871.66666666667</v>
      </c>
      <c r="Q1258" s="1">
        <v>737230</v>
      </c>
      <c r="R1258" s="1" t="s">
        <v>8098</v>
      </c>
      <c r="S1258" s="1" t="s">
        <v>8099</v>
      </c>
      <c r="T1258" s="1" t="s">
        <v>8100</v>
      </c>
      <c r="U1258" s="7" t="s">
        <v>8101</v>
      </c>
      <c r="V1258" s="1">
        <v>22</v>
      </c>
      <c r="W1258" s="1">
        <v>91</v>
      </c>
      <c r="X1258" s="1">
        <v>10</v>
      </c>
      <c r="Y1258" s="1">
        <v>148</v>
      </c>
      <c r="Z1258" s="1">
        <v>58</v>
      </c>
      <c r="AA1258" s="1">
        <v>75</v>
      </c>
      <c r="AB1258" s="1">
        <v>30</v>
      </c>
      <c r="AC1258" s="1">
        <v>21</v>
      </c>
      <c r="AD1258" s="1">
        <v>343</v>
      </c>
      <c r="AE1258" s="1">
        <v>25</v>
      </c>
      <c r="AF1258" s="1">
        <v>23</v>
      </c>
      <c r="AG1258" s="1">
        <v>33</v>
      </c>
      <c r="AH1258" s="1">
        <v>14</v>
      </c>
      <c r="AI1258" s="1">
        <v>41</v>
      </c>
      <c r="AJ1258" s="1">
        <v>6</v>
      </c>
      <c r="AK1258" s="3">
        <f t="shared" si="4"/>
        <v>343</v>
      </c>
      <c r="AL1258" s="1" t="s">
        <v>28</v>
      </c>
    </row>
    <row r="1259" spans="1:38" ht="15.75" customHeight="1">
      <c r="A1259" s="1">
        <v>1259</v>
      </c>
      <c r="B1259" s="1">
        <v>1259</v>
      </c>
      <c r="C1259" s="1" t="s">
        <v>8102</v>
      </c>
      <c r="D1259" s="1" t="s">
        <v>8103</v>
      </c>
      <c r="E1259" s="1">
        <v>994</v>
      </c>
      <c r="F1259" s="2">
        <f t="shared" si="0"/>
        <v>16.566666666666666</v>
      </c>
      <c r="G1259" s="5">
        <v>41009</v>
      </c>
      <c r="H1259" s="3">
        <f t="shared" si="1"/>
        <v>2</v>
      </c>
      <c r="I1259" s="3" t="s">
        <v>71</v>
      </c>
      <c r="J1259" s="5">
        <v>41072</v>
      </c>
      <c r="K1259" s="6">
        <v>41072</v>
      </c>
      <c r="L1259" s="3">
        <f t="shared" si="2"/>
        <v>2</v>
      </c>
      <c r="M1259" s="3" t="s">
        <v>71</v>
      </c>
      <c r="N1259" s="1" t="s">
        <v>8104</v>
      </c>
      <c r="O1259" s="1">
        <v>216</v>
      </c>
      <c r="P1259" s="4">
        <f t="shared" si="10"/>
        <v>163299.83333333334</v>
      </c>
      <c r="Q1259" s="1">
        <v>979799</v>
      </c>
      <c r="R1259" s="1" t="s">
        <v>8105</v>
      </c>
      <c r="S1259" s="1" t="s">
        <v>8106</v>
      </c>
      <c r="T1259" s="1" t="s">
        <v>8107</v>
      </c>
      <c r="U1259" s="7" t="s">
        <v>8108</v>
      </c>
      <c r="V1259" s="1">
        <v>25</v>
      </c>
      <c r="W1259" s="1">
        <v>33</v>
      </c>
      <c r="X1259" s="1">
        <v>9</v>
      </c>
      <c r="Y1259" s="1">
        <v>189</v>
      </c>
      <c r="Z1259" s="1">
        <v>69</v>
      </c>
      <c r="AA1259" s="1">
        <v>11</v>
      </c>
      <c r="AB1259" s="1">
        <v>174</v>
      </c>
      <c r="AC1259" s="1">
        <v>140</v>
      </c>
      <c r="AD1259" s="1">
        <v>471</v>
      </c>
      <c r="AE1259" s="1">
        <v>39</v>
      </c>
      <c r="AF1259" s="1">
        <v>33</v>
      </c>
      <c r="AG1259" s="1">
        <v>37</v>
      </c>
      <c r="AH1259" s="1">
        <v>14</v>
      </c>
      <c r="AI1259" s="1">
        <v>278</v>
      </c>
      <c r="AJ1259" s="1">
        <v>31</v>
      </c>
      <c r="AK1259" s="3">
        <f t="shared" si="4"/>
        <v>471</v>
      </c>
      <c r="AL1259" s="1" t="s">
        <v>28</v>
      </c>
    </row>
    <row r="1260" spans="1:38" ht="15.75" customHeight="1">
      <c r="A1260" s="1">
        <v>1260</v>
      </c>
      <c r="B1260" s="1">
        <v>1260</v>
      </c>
      <c r="C1260" s="1" t="s">
        <v>8109</v>
      </c>
      <c r="D1260" s="1" t="s">
        <v>8110</v>
      </c>
      <c r="E1260" s="1">
        <v>792</v>
      </c>
      <c r="F1260" s="2">
        <f t="shared" si="0"/>
        <v>13.2</v>
      </c>
      <c r="G1260" s="5">
        <v>41038</v>
      </c>
      <c r="H1260" s="3">
        <f t="shared" si="1"/>
        <v>3</v>
      </c>
      <c r="I1260" s="3" t="s">
        <v>79</v>
      </c>
      <c r="J1260" s="5">
        <v>41073</v>
      </c>
      <c r="K1260" s="6">
        <v>41073</v>
      </c>
      <c r="L1260" s="3">
        <f t="shared" si="2"/>
        <v>3</v>
      </c>
      <c r="M1260" s="3" t="s">
        <v>79</v>
      </c>
      <c r="N1260" s="1" t="s">
        <v>8111</v>
      </c>
      <c r="O1260" s="1">
        <v>75</v>
      </c>
      <c r="P1260" s="4">
        <f t="shared" si="10"/>
        <v>127640</v>
      </c>
      <c r="Q1260" s="1">
        <v>765840</v>
      </c>
      <c r="R1260" s="1" t="s">
        <v>8112</v>
      </c>
      <c r="S1260" s="1" t="s">
        <v>8113</v>
      </c>
      <c r="T1260" s="1" t="s">
        <v>8114</v>
      </c>
      <c r="U1260" s="7" t="s">
        <v>8115</v>
      </c>
      <c r="V1260" s="1">
        <v>26</v>
      </c>
      <c r="W1260" s="1">
        <v>103</v>
      </c>
      <c r="X1260" s="1">
        <v>5</v>
      </c>
      <c r="Y1260" s="1">
        <v>19</v>
      </c>
      <c r="Z1260" s="1">
        <v>89</v>
      </c>
      <c r="AA1260" s="1">
        <v>1</v>
      </c>
      <c r="AB1260" s="1">
        <v>64</v>
      </c>
      <c r="AC1260" s="1">
        <v>24</v>
      </c>
      <c r="AD1260" s="1">
        <v>249</v>
      </c>
      <c r="AE1260" s="1">
        <v>25</v>
      </c>
      <c r="AF1260" s="1">
        <v>27</v>
      </c>
      <c r="AG1260" s="1">
        <v>51</v>
      </c>
      <c r="AH1260" s="1">
        <v>5</v>
      </c>
      <c r="AI1260" s="1">
        <v>106</v>
      </c>
      <c r="AJ1260" s="1">
        <v>9</v>
      </c>
      <c r="AK1260" s="3">
        <f t="shared" si="4"/>
        <v>249</v>
      </c>
      <c r="AL1260" s="1" t="s">
        <v>28</v>
      </c>
    </row>
    <row r="1261" spans="1:38" ht="15.75" customHeight="1">
      <c r="A1261" s="1">
        <v>1261</v>
      </c>
      <c r="B1261" s="1">
        <v>1261</v>
      </c>
      <c r="C1261" s="1" t="s">
        <v>8116</v>
      </c>
      <c r="D1261" s="1" t="s">
        <v>8117</v>
      </c>
      <c r="E1261" s="1">
        <v>320</v>
      </c>
      <c r="F1261" s="2">
        <f t="shared" si="0"/>
        <v>5.333333333333333</v>
      </c>
      <c r="G1261" s="5">
        <v>40968</v>
      </c>
      <c r="H1261" s="3">
        <f t="shared" si="1"/>
        <v>3</v>
      </c>
      <c r="I1261" s="3" t="s">
        <v>79</v>
      </c>
      <c r="J1261" s="5">
        <v>41074</v>
      </c>
      <c r="K1261" s="6">
        <v>41074</v>
      </c>
      <c r="L1261" s="3">
        <f t="shared" si="2"/>
        <v>4</v>
      </c>
      <c r="M1261" s="3" t="s">
        <v>55</v>
      </c>
      <c r="N1261" s="1" t="s">
        <v>8118</v>
      </c>
      <c r="O1261" s="1">
        <v>78</v>
      </c>
      <c r="P1261" s="4">
        <f t="shared" si="10"/>
        <v>158970.83333333334</v>
      </c>
      <c r="Q1261" s="1">
        <v>953825</v>
      </c>
      <c r="R1261" s="1" t="s">
        <v>8119</v>
      </c>
      <c r="S1261" s="1" t="s">
        <v>8120</v>
      </c>
      <c r="T1261" s="1" t="s">
        <v>8121</v>
      </c>
      <c r="U1261" s="7" t="s">
        <v>8122</v>
      </c>
      <c r="V1261" s="1">
        <v>37</v>
      </c>
      <c r="W1261" s="1">
        <v>27</v>
      </c>
      <c r="X1261" s="1">
        <v>1</v>
      </c>
      <c r="Y1261" s="1">
        <v>8</v>
      </c>
      <c r="Z1261" s="1">
        <v>223</v>
      </c>
      <c r="AA1261" s="1">
        <v>11</v>
      </c>
      <c r="AB1261" s="1">
        <v>233</v>
      </c>
      <c r="AC1261" s="1">
        <v>76</v>
      </c>
      <c r="AD1261" s="1">
        <v>96</v>
      </c>
      <c r="AE1261" s="1">
        <v>20</v>
      </c>
      <c r="AF1261" s="1">
        <v>3</v>
      </c>
      <c r="AG1261" s="1">
        <v>70</v>
      </c>
      <c r="AH1261" s="1">
        <v>10</v>
      </c>
      <c r="AI1261" s="1">
        <v>29</v>
      </c>
      <c r="AJ1261" s="1">
        <v>22</v>
      </c>
      <c r="AK1261" s="3">
        <f t="shared" si="4"/>
        <v>233</v>
      </c>
      <c r="AL1261" s="1" t="s">
        <v>26</v>
      </c>
    </row>
    <row r="1262" spans="1:38" ht="15.75" customHeight="1">
      <c r="A1262" s="1">
        <v>1262</v>
      </c>
      <c r="B1262" s="1">
        <v>1262</v>
      </c>
      <c r="C1262" s="1" t="s">
        <v>8123</v>
      </c>
      <c r="D1262" s="1" t="s">
        <v>8124</v>
      </c>
      <c r="E1262" s="1">
        <v>1071</v>
      </c>
      <c r="F1262" s="2">
        <f t="shared" si="0"/>
        <v>17.850000000000001</v>
      </c>
      <c r="G1262" s="5">
        <v>41037</v>
      </c>
      <c r="H1262" s="3">
        <f t="shared" si="1"/>
        <v>2</v>
      </c>
      <c r="I1262" s="3" t="s">
        <v>71</v>
      </c>
      <c r="J1262" s="5">
        <v>41075</v>
      </c>
      <c r="K1262" s="6">
        <v>41075</v>
      </c>
      <c r="L1262" s="3">
        <f t="shared" si="2"/>
        <v>5</v>
      </c>
      <c r="M1262" s="3" t="s">
        <v>39</v>
      </c>
      <c r="N1262" s="1" t="s">
        <v>478</v>
      </c>
      <c r="O1262" s="1">
        <v>375</v>
      </c>
      <c r="P1262" s="4">
        <f t="shared" si="10"/>
        <v>244349.16666666666</v>
      </c>
      <c r="Q1262" s="1">
        <v>1466095</v>
      </c>
      <c r="R1262" s="1" t="s">
        <v>8125</v>
      </c>
      <c r="S1262" s="1" t="s">
        <v>8126</v>
      </c>
      <c r="T1262" s="1" t="s">
        <v>8127</v>
      </c>
      <c r="U1262" s="7" t="s">
        <v>8128</v>
      </c>
      <c r="V1262" s="1">
        <v>27</v>
      </c>
      <c r="W1262" s="1">
        <v>230</v>
      </c>
      <c r="X1262" s="1">
        <v>22</v>
      </c>
      <c r="Y1262" s="1">
        <v>371</v>
      </c>
      <c r="Z1262" s="1">
        <v>57</v>
      </c>
      <c r="AA1262" s="1">
        <v>380</v>
      </c>
      <c r="AB1262" s="1">
        <v>144</v>
      </c>
      <c r="AC1262" s="1">
        <v>47</v>
      </c>
      <c r="AD1262" s="1">
        <v>536</v>
      </c>
      <c r="AE1262" s="1">
        <v>44</v>
      </c>
      <c r="AF1262" s="1">
        <v>51</v>
      </c>
      <c r="AG1262" s="1">
        <v>38</v>
      </c>
      <c r="AH1262" s="1">
        <v>52</v>
      </c>
      <c r="AI1262" s="1">
        <v>282</v>
      </c>
      <c r="AJ1262" s="1">
        <v>69</v>
      </c>
      <c r="AK1262" s="3">
        <f t="shared" si="4"/>
        <v>536</v>
      </c>
      <c r="AL1262" s="1" t="s">
        <v>28</v>
      </c>
    </row>
    <row r="1263" spans="1:38" ht="15.75" customHeight="1">
      <c r="A1263" s="1">
        <v>1263</v>
      </c>
      <c r="B1263" s="1">
        <v>1263</v>
      </c>
      <c r="C1263" s="1" t="s">
        <v>8129</v>
      </c>
      <c r="D1263" s="1" t="s">
        <v>8130</v>
      </c>
      <c r="E1263" s="1">
        <v>1099</v>
      </c>
      <c r="F1263" s="2">
        <f t="shared" si="0"/>
        <v>18.316666666666666</v>
      </c>
      <c r="G1263" s="5">
        <v>41032</v>
      </c>
      <c r="H1263" s="3">
        <f t="shared" si="1"/>
        <v>4</v>
      </c>
      <c r="I1263" s="3" t="s">
        <v>55</v>
      </c>
      <c r="J1263" s="5">
        <v>41076</v>
      </c>
      <c r="K1263" s="6">
        <v>41076</v>
      </c>
      <c r="L1263" s="3">
        <f t="shared" si="2"/>
        <v>6</v>
      </c>
      <c r="M1263" s="3" t="s">
        <v>63</v>
      </c>
      <c r="N1263" s="1" t="s">
        <v>8131</v>
      </c>
      <c r="O1263" s="1">
        <v>104</v>
      </c>
      <c r="P1263" s="4">
        <f t="shared" si="10"/>
        <v>135716.16666666666</v>
      </c>
      <c r="Q1263" s="1">
        <v>814297</v>
      </c>
      <c r="R1263" s="1" t="s">
        <v>8132</v>
      </c>
      <c r="S1263" s="1" t="s">
        <v>8133</v>
      </c>
      <c r="T1263" s="1" t="s">
        <v>8134</v>
      </c>
      <c r="U1263" s="7" t="s">
        <v>8135</v>
      </c>
      <c r="V1263" s="1">
        <v>21</v>
      </c>
      <c r="W1263" s="1">
        <v>86</v>
      </c>
      <c r="X1263" s="1">
        <v>9</v>
      </c>
      <c r="Y1263" s="1">
        <v>42</v>
      </c>
      <c r="Z1263" s="1">
        <v>129</v>
      </c>
      <c r="AA1263" s="1">
        <v>118</v>
      </c>
      <c r="AB1263" s="1">
        <v>23</v>
      </c>
      <c r="AC1263" s="1">
        <v>44</v>
      </c>
      <c r="AD1263" s="1">
        <v>349</v>
      </c>
      <c r="AE1263" s="1">
        <v>56</v>
      </c>
      <c r="AF1263" s="1">
        <v>14</v>
      </c>
      <c r="AG1263" s="1">
        <v>30</v>
      </c>
      <c r="AH1263" s="1">
        <v>19</v>
      </c>
      <c r="AI1263" s="1">
        <v>34</v>
      </c>
      <c r="AJ1263" s="1">
        <v>12</v>
      </c>
      <c r="AK1263" s="3">
        <f t="shared" si="4"/>
        <v>349</v>
      </c>
      <c r="AL1263" s="1" t="s">
        <v>28</v>
      </c>
    </row>
    <row r="1264" spans="1:38" ht="15.75" customHeight="1">
      <c r="A1264" s="1">
        <v>1264</v>
      </c>
      <c r="B1264" s="1">
        <v>1264</v>
      </c>
      <c r="C1264" s="1" t="s">
        <v>8136</v>
      </c>
      <c r="D1264" s="1" t="s">
        <v>8137</v>
      </c>
      <c r="E1264" s="1">
        <v>631</v>
      </c>
      <c r="F1264" s="2">
        <f t="shared" si="0"/>
        <v>10.516666666666667</v>
      </c>
      <c r="G1264" s="5">
        <v>40795</v>
      </c>
      <c r="H1264" s="3">
        <f t="shared" si="1"/>
        <v>5</v>
      </c>
      <c r="I1264" s="3" t="s">
        <v>39</v>
      </c>
      <c r="J1264" s="5">
        <v>41077</v>
      </c>
      <c r="K1264" s="6">
        <v>41077</v>
      </c>
      <c r="L1264" s="3">
        <f t="shared" si="2"/>
        <v>7</v>
      </c>
      <c r="M1264" s="3" t="s">
        <v>87</v>
      </c>
      <c r="N1264" s="1" t="s">
        <v>2374</v>
      </c>
      <c r="O1264" s="1">
        <v>159</v>
      </c>
      <c r="P1264" s="4">
        <f t="shared" si="10"/>
        <v>49796</v>
      </c>
      <c r="Q1264" s="1">
        <v>298776</v>
      </c>
      <c r="R1264" s="1" t="s">
        <v>8138</v>
      </c>
      <c r="S1264" s="1" t="s">
        <v>8139</v>
      </c>
      <c r="T1264" s="1" t="s">
        <v>8140</v>
      </c>
      <c r="U1264" s="7" t="s">
        <v>8141</v>
      </c>
      <c r="V1264" s="1">
        <v>28</v>
      </c>
      <c r="W1264" s="1">
        <v>12</v>
      </c>
      <c r="X1264" s="1">
        <v>1</v>
      </c>
      <c r="Y1264" s="1">
        <v>60</v>
      </c>
      <c r="Z1264" s="1">
        <v>24</v>
      </c>
      <c r="AA1264" s="1">
        <v>17</v>
      </c>
      <c r="AB1264" s="1">
        <v>123</v>
      </c>
      <c r="AC1264" s="1">
        <v>1</v>
      </c>
      <c r="AD1264" s="1">
        <v>94</v>
      </c>
      <c r="AE1264" s="1">
        <v>18</v>
      </c>
      <c r="AF1264" s="1">
        <v>3</v>
      </c>
      <c r="AG1264" s="1">
        <v>12</v>
      </c>
      <c r="AH1264" s="1">
        <v>18</v>
      </c>
      <c r="AI1264" s="1">
        <v>172</v>
      </c>
      <c r="AJ1264" s="1">
        <v>22</v>
      </c>
      <c r="AK1264" s="3">
        <f t="shared" si="4"/>
        <v>172</v>
      </c>
      <c r="AL1264" s="1" t="s">
        <v>33</v>
      </c>
    </row>
    <row r="1265" spans="1:38" ht="15.75" customHeight="1">
      <c r="A1265" s="1">
        <v>1265</v>
      </c>
      <c r="B1265" s="1">
        <v>1265</v>
      </c>
      <c r="C1265" s="1" t="s">
        <v>8142</v>
      </c>
      <c r="D1265" s="1" t="s">
        <v>8143</v>
      </c>
      <c r="E1265" s="1">
        <v>1096</v>
      </c>
      <c r="F1265" s="2">
        <f t="shared" si="0"/>
        <v>18.266666666666666</v>
      </c>
      <c r="G1265" s="5">
        <v>40949</v>
      </c>
      <c r="H1265" s="3">
        <f t="shared" si="1"/>
        <v>5</v>
      </c>
      <c r="I1265" s="3" t="s">
        <v>39</v>
      </c>
      <c r="J1265" s="5">
        <v>41078</v>
      </c>
      <c r="K1265" s="6">
        <v>41078</v>
      </c>
      <c r="L1265" s="3">
        <f t="shared" si="2"/>
        <v>1</v>
      </c>
      <c r="M1265" s="3" t="s">
        <v>40</v>
      </c>
      <c r="N1265" s="1" t="s">
        <v>8144</v>
      </c>
      <c r="O1265" s="1">
        <v>308</v>
      </c>
      <c r="P1265" s="4">
        <f t="shared" si="10"/>
        <v>504137.66666666669</v>
      </c>
      <c r="Q1265" s="1">
        <v>3024826</v>
      </c>
      <c r="R1265" s="1" t="s">
        <v>8145</v>
      </c>
      <c r="S1265" s="1" t="s">
        <v>8146</v>
      </c>
      <c r="T1265" s="1" t="s">
        <v>8147</v>
      </c>
      <c r="U1265" s="7" t="s">
        <v>8148</v>
      </c>
      <c r="V1265" s="1">
        <v>30</v>
      </c>
      <c r="W1265" s="1">
        <v>35</v>
      </c>
      <c r="X1265" s="1">
        <v>0</v>
      </c>
      <c r="Y1265" s="1">
        <v>261</v>
      </c>
      <c r="Z1265" s="1">
        <v>169</v>
      </c>
      <c r="AA1265" s="1">
        <v>3</v>
      </c>
      <c r="AB1265" s="1">
        <v>464</v>
      </c>
      <c r="AC1265" s="1">
        <v>72</v>
      </c>
      <c r="AD1265" s="1">
        <v>482</v>
      </c>
      <c r="AE1265" s="1">
        <v>68</v>
      </c>
      <c r="AF1265" s="1">
        <v>24</v>
      </c>
      <c r="AG1265" s="1">
        <v>51</v>
      </c>
      <c r="AH1265" s="1">
        <v>8</v>
      </c>
      <c r="AI1265" s="1">
        <v>871</v>
      </c>
      <c r="AJ1265" s="1">
        <v>25</v>
      </c>
      <c r="AK1265" s="3">
        <f t="shared" si="4"/>
        <v>871</v>
      </c>
      <c r="AL1265" s="1" t="s">
        <v>33</v>
      </c>
    </row>
    <row r="1266" spans="1:38" ht="15.75" customHeight="1">
      <c r="A1266" s="1">
        <v>1266</v>
      </c>
      <c r="B1266" s="1">
        <v>1266</v>
      </c>
      <c r="C1266" s="1" t="s">
        <v>8149</v>
      </c>
      <c r="D1266" s="1" t="s">
        <v>8150</v>
      </c>
      <c r="E1266" s="1">
        <v>624</v>
      </c>
      <c r="F1266" s="2">
        <f t="shared" si="0"/>
        <v>10.4</v>
      </c>
      <c r="G1266" s="5">
        <v>41009</v>
      </c>
      <c r="H1266" s="3">
        <f t="shared" si="1"/>
        <v>2</v>
      </c>
      <c r="I1266" s="3" t="s">
        <v>71</v>
      </c>
      <c r="J1266" s="5">
        <v>41079</v>
      </c>
      <c r="K1266" s="6">
        <v>41079</v>
      </c>
      <c r="L1266" s="3">
        <f t="shared" si="2"/>
        <v>2</v>
      </c>
      <c r="M1266" s="3" t="s">
        <v>71</v>
      </c>
      <c r="N1266" s="1" t="s">
        <v>8151</v>
      </c>
      <c r="O1266" s="1">
        <v>76</v>
      </c>
      <c r="P1266" s="4">
        <f t="shared" si="10"/>
        <v>106865.5</v>
      </c>
      <c r="Q1266" s="1">
        <v>641193</v>
      </c>
      <c r="R1266" s="1" t="s">
        <v>8152</v>
      </c>
      <c r="S1266" s="1" t="s">
        <v>8153</v>
      </c>
      <c r="T1266" s="1" t="s">
        <v>8154</v>
      </c>
      <c r="U1266" s="7" t="s">
        <v>8155</v>
      </c>
      <c r="V1266" s="1">
        <v>22</v>
      </c>
      <c r="W1266" s="1">
        <v>5</v>
      </c>
      <c r="X1266" s="1">
        <v>11</v>
      </c>
      <c r="Y1266" s="1">
        <v>30</v>
      </c>
      <c r="Z1266" s="1">
        <v>18</v>
      </c>
      <c r="AA1266" s="1">
        <v>18</v>
      </c>
      <c r="AB1266" s="1">
        <v>118</v>
      </c>
      <c r="AC1266" s="1">
        <v>11</v>
      </c>
      <c r="AD1266" s="1">
        <v>26</v>
      </c>
      <c r="AE1266" s="1">
        <v>8</v>
      </c>
      <c r="AF1266" s="1">
        <v>26</v>
      </c>
      <c r="AG1266" s="1">
        <v>62</v>
      </c>
      <c r="AH1266" s="1">
        <v>19</v>
      </c>
      <c r="AI1266" s="1">
        <v>125</v>
      </c>
      <c r="AJ1266" s="1">
        <v>60</v>
      </c>
      <c r="AK1266" s="3">
        <f t="shared" si="4"/>
        <v>125</v>
      </c>
      <c r="AL1266" s="1" t="s">
        <v>33</v>
      </c>
    </row>
    <row r="1267" spans="1:38" ht="15.75" customHeight="1">
      <c r="A1267" s="1">
        <v>1267</v>
      </c>
      <c r="B1267" s="1">
        <v>1267</v>
      </c>
      <c r="C1267" s="1" t="s">
        <v>8156</v>
      </c>
      <c r="D1267" s="1" t="s">
        <v>6482</v>
      </c>
      <c r="E1267" s="1">
        <v>365</v>
      </c>
      <c r="F1267" s="2">
        <f t="shared" si="0"/>
        <v>6.083333333333333</v>
      </c>
      <c r="G1267" s="5">
        <v>40968</v>
      </c>
      <c r="H1267" s="3">
        <f t="shared" si="1"/>
        <v>3</v>
      </c>
      <c r="I1267" s="3" t="s">
        <v>79</v>
      </c>
      <c r="J1267" s="5">
        <v>41080</v>
      </c>
      <c r="K1267" s="6">
        <v>41080</v>
      </c>
      <c r="L1267" s="3">
        <f t="shared" si="2"/>
        <v>3</v>
      </c>
      <c r="M1267" s="3" t="s">
        <v>79</v>
      </c>
      <c r="N1267" s="1" t="s">
        <v>6483</v>
      </c>
      <c r="O1267" s="1">
        <v>186</v>
      </c>
      <c r="P1267" s="4">
        <f t="shared" si="10"/>
        <v>286901.83333333331</v>
      </c>
      <c r="Q1267" s="1">
        <v>1721411</v>
      </c>
      <c r="R1267" s="1" t="s">
        <v>8157</v>
      </c>
      <c r="S1267" s="1" t="s">
        <v>8158</v>
      </c>
      <c r="T1267" s="1" t="s">
        <v>8159</v>
      </c>
      <c r="U1267" s="7" t="s">
        <v>8160</v>
      </c>
      <c r="V1267" s="1">
        <v>39</v>
      </c>
      <c r="W1267" s="1">
        <v>746</v>
      </c>
      <c r="X1267" s="1">
        <v>13</v>
      </c>
      <c r="Y1267" s="1">
        <v>20</v>
      </c>
      <c r="Z1267" s="1">
        <v>588</v>
      </c>
      <c r="AA1267" s="1">
        <v>94</v>
      </c>
      <c r="AB1267" s="1">
        <v>345</v>
      </c>
      <c r="AC1267" s="1">
        <v>354</v>
      </c>
      <c r="AD1267" s="1">
        <v>383</v>
      </c>
      <c r="AE1267" s="1">
        <v>312</v>
      </c>
      <c r="AF1267" s="1">
        <v>15</v>
      </c>
      <c r="AG1267" s="1">
        <v>90</v>
      </c>
      <c r="AH1267" s="1">
        <v>22</v>
      </c>
      <c r="AI1267" s="1">
        <v>31</v>
      </c>
      <c r="AJ1267" s="1">
        <v>27</v>
      </c>
      <c r="AK1267" s="3">
        <f t="shared" si="4"/>
        <v>746</v>
      </c>
      <c r="AL1267" s="1" t="s">
        <v>24</v>
      </c>
    </row>
    <row r="1268" spans="1:38" ht="15.75" customHeight="1">
      <c r="A1268" s="1">
        <v>1268</v>
      </c>
      <c r="B1268" s="1">
        <v>1268</v>
      </c>
      <c r="C1268" s="1" t="s">
        <v>8161</v>
      </c>
      <c r="D1268" s="1" t="s">
        <v>8162</v>
      </c>
      <c r="E1268" s="1">
        <v>371</v>
      </c>
      <c r="F1268" s="2">
        <f t="shared" si="0"/>
        <v>6.1833333333333336</v>
      </c>
      <c r="G1268" s="5">
        <v>40966</v>
      </c>
      <c r="H1268" s="3">
        <f t="shared" si="1"/>
        <v>1</v>
      </c>
      <c r="I1268" s="3" t="s">
        <v>40</v>
      </c>
      <c r="J1268" s="5">
        <v>41081</v>
      </c>
      <c r="K1268" s="6">
        <v>41081</v>
      </c>
      <c r="L1268" s="3">
        <f t="shared" si="2"/>
        <v>4</v>
      </c>
      <c r="M1268" s="3" t="s">
        <v>55</v>
      </c>
      <c r="N1268" s="1" t="s">
        <v>6999</v>
      </c>
      <c r="O1268" s="1">
        <v>104</v>
      </c>
      <c r="P1268" s="4">
        <f t="shared" si="10"/>
        <v>175765</v>
      </c>
      <c r="Q1268" s="1">
        <v>1054590</v>
      </c>
      <c r="R1268" s="1" t="s">
        <v>8163</v>
      </c>
      <c r="S1268" s="1" t="s">
        <v>8164</v>
      </c>
      <c r="T1268" s="1" t="s">
        <v>8165</v>
      </c>
      <c r="U1268" s="7" t="s">
        <v>8166</v>
      </c>
      <c r="V1268" s="1">
        <v>38</v>
      </c>
      <c r="W1268" s="1">
        <v>17</v>
      </c>
      <c r="X1268" s="1">
        <v>1</v>
      </c>
      <c r="Y1268" s="1">
        <v>31</v>
      </c>
      <c r="Z1268" s="1">
        <v>108</v>
      </c>
      <c r="AA1268" s="1">
        <v>7</v>
      </c>
      <c r="AB1268" s="1">
        <v>195</v>
      </c>
      <c r="AC1268" s="1">
        <v>124</v>
      </c>
      <c r="AD1268" s="1">
        <v>305</v>
      </c>
      <c r="AE1268" s="1">
        <v>24</v>
      </c>
      <c r="AF1268" s="1">
        <v>1</v>
      </c>
      <c r="AG1268" s="1">
        <v>34</v>
      </c>
      <c r="AH1268" s="1">
        <v>0</v>
      </c>
      <c r="AI1268" s="1">
        <v>90</v>
      </c>
      <c r="AJ1268" s="1">
        <v>4</v>
      </c>
      <c r="AK1268" s="3">
        <f t="shared" si="4"/>
        <v>305</v>
      </c>
      <c r="AL1268" s="1" t="s">
        <v>28</v>
      </c>
    </row>
    <row r="1269" spans="1:38" ht="15.75" customHeight="1">
      <c r="A1269" s="1">
        <v>1269</v>
      </c>
      <c r="B1269" s="1">
        <v>1269</v>
      </c>
      <c r="C1269" s="1" t="s">
        <v>8167</v>
      </c>
      <c r="D1269" s="1" t="s">
        <v>8168</v>
      </c>
      <c r="E1269" s="1">
        <v>695</v>
      </c>
      <c r="F1269" s="2">
        <f t="shared" si="0"/>
        <v>11.583333333333334</v>
      </c>
      <c r="G1269" s="5">
        <v>41015</v>
      </c>
      <c r="H1269" s="3">
        <f t="shared" si="1"/>
        <v>1</v>
      </c>
      <c r="I1269" s="3" t="s">
        <v>40</v>
      </c>
      <c r="J1269" s="5">
        <v>41082</v>
      </c>
      <c r="K1269" s="6">
        <v>41082</v>
      </c>
      <c r="L1269" s="3">
        <f t="shared" si="2"/>
        <v>5</v>
      </c>
      <c r="M1269" s="3" t="s">
        <v>39</v>
      </c>
      <c r="N1269" s="1" t="s">
        <v>1154</v>
      </c>
      <c r="O1269" s="1">
        <v>61</v>
      </c>
      <c r="P1269" s="4">
        <f t="shared" si="10"/>
        <v>117207.16666666667</v>
      </c>
      <c r="Q1269" s="1">
        <v>703243</v>
      </c>
      <c r="R1269" s="1" t="s">
        <v>8169</v>
      </c>
      <c r="S1269" s="1" t="s">
        <v>8170</v>
      </c>
      <c r="T1269" s="1" t="s">
        <v>8171</v>
      </c>
      <c r="U1269" s="7" t="s">
        <v>8172</v>
      </c>
      <c r="V1269" s="1">
        <v>22</v>
      </c>
      <c r="W1269" s="1">
        <v>14</v>
      </c>
      <c r="X1269" s="1">
        <v>12</v>
      </c>
      <c r="Y1269" s="1">
        <v>7</v>
      </c>
      <c r="Z1269" s="1">
        <v>69</v>
      </c>
      <c r="AA1269" s="1">
        <v>1</v>
      </c>
      <c r="AB1269" s="1">
        <v>123</v>
      </c>
      <c r="AC1269" s="1">
        <v>108</v>
      </c>
      <c r="AD1269" s="1">
        <v>51</v>
      </c>
      <c r="AE1269" s="1">
        <v>7</v>
      </c>
      <c r="AF1269" s="1">
        <v>52</v>
      </c>
      <c r="AG1269" s="1">
        <v>68</v>
      </c>
      <c r="AH1269" s="1">
        <v>18</v>
      </c>
      <c r="AI1269" s="1">
        <v>33</v>
      </c>
      <c r="AJ1269" s="1">
        <v>49</v>
      </c>
      <c r="AK1269" s="3">
        <f t="shared" si="4"/>
        <v>123</v>
      </c>
      <c r="AL1269" s="1" t="s">
        <v>26</v>
      </c>
    </row>
    <row r="1270" spans="1:38" ht="15.75" customHeight="1">
      <c r="A1270" s="1">
        <v>1270</v>
      </c>
      <c r="B1270" s="1">
        <v>1270</v>
      </c>
      <c r="C1270" s="1" t="s">
        <v>8173</v>
      </c>
      <c r="D1270" s="1" t="s">
        <v>8174</v>
      </c>
      <c r="E1270" s="1">
        <v>473</v>
      </c>
      <c r="F1270" s="2">
        <f t="shared" si="0"/>
        <v>7.8833333333333337</v>
      </c>
      <c r="G1270" s="5">
        <v>40879</v>
      </c>
      <c r="H1270" s="3">
        <f t="shared" si="1"/>
        <v>5</v>
      </c>
      <c r="I1270" s="3" t="s">
        <v>39</v>
      </c>
      <c r="J1270" s="5">
        <v>41083</v>
      </c>
      <c r="K1270" s="6">
        <v>41083</v>
      </c>
      <c r="L1270" s="3">
        <f t="shared" si="2"/>
        <v>6</v>
      </c>
      <c r="M1270" s="3" t="s">
        <v>63</v>
      </c>
      <c r="N1270" s="1" t="s">
        <v>1027</v>
      </c>
      <c r="O1270" s="1">
        <v>63</v>
      </c>
      <c r="P1270" s="4">
        <f t="shared" si="10"/>
        <v>120317.5</v>
      </c>
      <c r="Q1270" s="1">
        <v>721905</v>
      </c>
      <c r="R1270" s="1" t="s">
        <v>8175</v>
      </c>
      <c r="S1270" s="1" t="s">
        <v>8176</v>
      </c>
      <c r="T1270" s="1" t="s">
        <v>8177</v>
      </c>
      <c r="U1270" s="7" t="s">
        <v>8178</v>
      </c>
      <c r="V1270" s="1">
        <v>28</v>
      </c>
      <c r="W1270" s="1">
        <v>80</v>
      </c>
      <c r="X1270" s="1">
        <v>0</v>
      </c>
      <c r="Y1270" s="1">
        <v>4</v>
      </c>
      <c r="Z1270" s="1">
        <v>238</v>
      </c>
      <c r="AA1270" s="1">
        <v>13</v>
      </c>
      <c r="AB1270" s="1">
        <v>168</v>
      </c>
      <c r="AC1270" s="1">
        <v>112</v>
      </c>
      <c r="AD1270" s="1">
        <v>125</v>
      </c>
      <c r="AE1270" s="1">
        <v>92</v>
      </c>
      <c r="AF1270" s="1">
        <v>8</v>
      </c>
      <c r="AG1270" s="1">
        <v>33</v>
      </c>
      <c r="AH1270" s="1">
        <v>7</v>
      </c>
      <c r="AI1270" s="1">
        <v>15</v>
      </c>
      <c r="AJ1270" s="1">
        <v>4</v>
      </c>
      <c r="AK1270" s="3">
        <f t="shared" si="4"/>
        <v>238</v>
      </c>
      <c r="AL1270" s="1" t="s">
        <v>24</v>
      </c>
    </row>
    <row r="1271" spans="1:38" ht="15.75" customHeight="1">
      <c r="A1271" s="1">
        <v>1271</v>
      </c>
      <c r="B1271" s="1">
        <v>1271</v>
      </c>
      <c r="C1271" s="1" t="s">
        <v>8179</v>
      </c>
      <c r="D1271" s="1" t="s">
        <v>8180</v>
      </c>
      <c r="E1271" s="1">
        <v>912</v>
      </c>
      <c r="F1271" s="2">
        <f t="shared" si="0"/>
        <v>15.2</v>
      </c>
      <c r="G1271" s="5">
        <v>41025</v>
      </c>
      <c r="H1271" s="3">
        <f t="shared" si="1"/>
        <v>4</v>
      </c>
      <c r="I1271" s="3" t="s">
        <v>55</v>
      </c>
      <c r="J1271" s="5">
        <v>41084</v>
      </c>
      <c r="K1271" s="6">
        <v>41084</v>
      </c>
      <c r="L1271" s="3">
        <f t="shared" si="2"/>
        <v>7</v>
      </c>
      <c r="M1271" s="3" t="s">
        <v>87</v>
      </c>
      <c r="N1271" s="1" t="s">
        <v>3833</v>
      </c>
      <c r="O1271" s="1">
        <v>158</v>
      </c>
      <c r="P1271" s="4">
        <f t="shared" si="10"/>
        <v>146893.5</v>
      </c>
      <c r="Q1271" s="1">
        <v>881361</v>
      </c>
      <c r="R1271" s="1" t="s">
        <v>8181</v>
      </c>
      <c r="S1271" s="1" t="s">
        <v>8182</v>
      </c>
      <c r="T1271" s="1" t="s">
        <v>8183</v>
      </c>
      <c r="U1271" s="7" t="s">
        <v>8184</v>
      </c>
      <c r="V1271" s="1">
        <v>22</v>
      </c>
      <c r="W1271" s="1">
        <v>24</v>
      </c>
      <c r="X1271" s="1">
        <v>8</v>
      </c>
      <c r="Y1271" s="1">
        <v>28</v>
      </c>
      <c r="Z1271" s="1">
        <v>110</v>
      </c>
      <c r="AA1271" s="1">
        <v>8</v>
      </c>
      <c r="AB1271" s="1">
        <v>307</v>
      </c>
      <c r="AC1271" s="1">
        <v>26</v>
      </c>
      <c r="AD1271" s="1">
        <v>112</v>
      </c>
      <c r="AE1271" s="1">
        <v>32</v>
      </c>
      <c r="AF1271" s="1">
        <v>21</v>
      </c>
      <c r="AG1271" s="1">
        <v>37</v>
      </c>
      <c r="AH1271" s="1">
        <v>13</v>
      </c>
      <c r="AI1271" s="1">
        <v>104</v>
      </c>
      <c r="AJ1271" s="1">
        <v>49</v>
      </c>
      <c r="AK1271" s="3">
        <f t="shared" si="4"/>
        <v>307</v>
      </c>
      <c r="AL1271" s="1" t="s">
        <v>26</v>
      </c>
    </row>
    <row r="1272" spans="1:38" ht="15.75" customHeight="1">
      <c r="A1272" s="1">
        <v>1272</v>
      </c>
      <c r="B1272" s="1">
        <v>1272</v>
      </c>
      <c r="C1272" s="1" t="s">
        <v>8185</v>
      </c>
      <c r="D1272" s="1" t="s">
        <v>491</v>
      </c>
      <c r="E1272" s="1">
        <v>896</v>
      </c>
      <c r="F1272" s="2">
        <f t="shared" si="0"/>
        <v>14.933333333333334</v>
      </c>
      <c r="G1272" s="5">
        <v>41017</v>
      </c>
      <c r="H1272" s="3">
        <f t="shared" si="1"/>
        <v>3</v>
      </c>
      <c r="I1272" s="3" t="s">
        <v>79</v>
      </c>
      <c r="J1272" s="5">
        <v>41085</v>
      </c>
      <c r="K1272" s="6">
        <v>41085</v>
      </c>
      <c r="L1272" s="3">
        <f t="shared" si="2"/>
        <v>1</v>
      </c>
      <c r="M1272" s="3" t="s">
        <v>40</v>
      </c>
      <c r="N1272" s="1" t="s">
        <v>492</v>
      </c>
      <c r="O1272" s="1">
        <v>150</v>
      </c>
      <c r="P1272" s="4">
        <f t="shared" si="10"/>
        <v>176327.33333333334</v>
      </c>
      <c r="Q1272" s="1">
        <v>1057964</v>
      </c>
      <c r="R1272" s="1" t="s">
        <v>8186</v>
      </c>
      <c r="S1272" s="1" t="s">
        <v>8187</v>
      </c>
      <c r="T1272" s="1" t="s">
        <v>8188</v>
      </c>
      <c r="U1272" s="7" t="s">
        <v>8189</v>
      </c>
      <c r="V1272" s="1">
        <v>28</v>
      </c>
      <c r="W1272" s="1">
        <v>101</v>
      </c>
      <c r="X1272" s="1">
        <v>13</v>
      </c>
      <c r="Y1272" s="1">
        <v>54</v>
      </c>
      <c r="Z1272" s="1">
        <v>111</v>
      </c>
      <c r="AA1272" s="1">
        <v>13</v>
      </c>
      <c r="AB1272" s="1">
        <v>124</v>
      </c>
      <c r="AC1272" s="1">
        <v>30</v>
      </c>
      <c r="AD1272" s="1">
        <v>639</v>
      </c>
      <c r="AE1272" s="1">
        <v>19</v>
      </c>
      <c r="AF1272" s="1">
        <v>53</v>
      </c>
      <c r="AG1272" s="1">
        <v>59</v>
      </c>
      <c r="AH1272" s="1">
        <v>4</v>
      </c>
      <c r="AI1272" s="1">
        <v>153</v>
      </c>
      <c r="AJ1272" s="1">
        <v>19</v>
      </c>
      <c r="AK1272" s="3">
        <f t="shared" si="4"/>
        <v>639</v>
      </c>
      <c r="AL1272" s="1" t="s">
        <v>28</v>
      </c>
    </row>
    <row r="1273" spans="1:38" ht="15.75" customHeight="1">
      <c r="A1273" s="1">
        <v>1273</v>
      </c>
      <c r="B1273" s="1">
        <v>1273</v>
      </c>
      <c r="C1273" s="1" t="s">
        <v>8190</v>
      </c>
      <c r="D1273" s="1" t="s">
        <v>381</v>
      </c>
      <c r="E1273" s="1">
        <v>646</v>
      </c>
      <c r="F1273" s="2">
        <f t="shared" si="0"/>
        <v>10.766666666666667</v>
      </c>
      <c r="G1273" s="5">
        <v>41017</v>
      </c>
      <c r="H1273" s="3">
        <f t="shared" si="1"/>
        <v>3</v>
      </c>
      <c r="I1273" s="3" t="s">
        <v>79</v>
      </c>
      <c r="J1273" s="5">
        <v>41086</v>
      </c>
      <c r="K1273" s="6">
        <v>41086</v>
      </c>
      <c r="L1273" s="3">
        <f t="shared" si="2"/>
        <v>2</v>
      </c>
      <c r="M1273" s="3" t="s">
        <v>71</v>
      </c>
      <c r="N1273" s="1" t="s">
        <v>382</v>
      </c>
      <c r="O1273" s="1">
        <v>87</v>
      </c>
      <c r="P1273" s="4">
        <f t="shared" si="10"/>
        <v>120422.66666666667</v>
      </c>
      <c r="Q1273" s="1">
        <v>722536</v>
      </c>
      <c r="R1273" s="1" t="s">
        <v>8191</v>
      </c>
      <c r="S1273" s="1" t="s">
        <v>8192</v>
      </c>
      <c r="T1273" s="1" t="s">
        <v>8193</v>
      </c>
      <c r="U1273" s="7" t="s">
        <v>8194</v>
      </c>
      <c r="V1273" s="1">
        <v>31</v>
      </c>
      <c r="W1273" s="1">
        <v>84</v>
      </c>
      <c r="X1273" s="1">
        <v>4</v>
      </c>
      <c r="Y1273" s="1">
        <v>2</v>
      </c>
      <c r="Z1273" s="1">
        <v>223</v>
      </c>
      <c r="AA1273" s="1">
        <v>317</v>
      </c>
      <c r="AB1273" s="1">
        <v>183</v>
      </c>
      <c r="AC1273" s="1">
        <v>111</v>
      </c>
      <c r="AD1273" s="1">
        <v>143</v>
      </c>
      <c r="AE1273" s="1">
        <v>25</v>
      </c>
      <c r="AF1273" s="1">
        <v>6</v>
      </c>
      <c r="AG1273" s="1">
        <v>40</v>
      </c>
      <c r="AH1273" s="1">
        <v>5</v>
      </c>
      <c r="AI1273" s="1">
        <v>17</v>
      </c>
      <c r="AJ1273" s="1">
        <v>12</v>
      </c>
      <c r="AK1273" s="3">
        <f t="shared" si="4"/>
        <v>317</v>
      </c>
      <c r="AL1273" s="1" t="s">
        <v>25</v>
      </c>
    </row>
    <row r="1274" spans="1:38" ht="15.75" customHeight="1">
      <c r="A1274" s="1">
        <v>1274</v>
      </c>
      <c r="B1274" s="1">
        <v>1274</v>
      </c>
      <c r="C1274" s="1" t="s">
        <v>8195</v>
      </c>
      <c r="D1274" s="1" t="s">
        <v>8196</v>
      </c>
      <c r="E1274" s="1">
        <v>946</v>
      </c>
      <c r="F1274" s="2">
        <f t="shared" si="0"/>
        <v>15.766666666666667</v>
      </c>
      <c r="G1274" s="5">
        <v>41085</v>
      </c>
      <c r="H1274" s="3">
        <f t="shared" si="1"/>
        <v>1</v>
      </c>
      <c r="I1274" s="3" t="s">
        <v>40</v>
      </c>
      <c r="J1274" s="5">
        <v>41087</v>
      </c>
      <c r="K1274" s="6">
        <v>41087</v>
      </c>
      <c r="L1274" s="3">
        <f t="shared" si="2"/>
        <v>3</v>
      </c>
      <c r="M1274" s="3" t="s">
        <v>79</v>
      </c>
      <c r="N1274" s="1" t="s">
        <v>8197</v>
      </c>
      <c r="O1274" s="1">
        <v>109</v>
      </c>
      <c r="P1274" s="4">
        <f t="shared" si="10"/>
        <v>296495.66666666669</v>
      </c>
      <c r="Q1274" s="1">
        <v>1778974</v>
      </c>
      <c r="R1274" s="1" t="s">
        <v>8198</v>
      </c>
      <c r="S1274" s="1" t="s">
        <v>8199</v>
      </c>
      <c r="T1274" s="1" t="s">
        <v>8200</v>
      </c>
      <c r="U1274" s="7" t="s">
        <v>8201</v>
      </c>
      <c r="V1274" s="1">
        <v>26</v>
      </c>
      <c r="W1274" s="1">
        <v>31</v>
      </c>
      <c r="X1274" s="1">
        <v>0</v>
      </c>
      <c r="Y1274" s="1">
        <v>15</v>
      </c>
      <c r="Z1274" s="1">
        <v>310</v>
      </c>
      <c r="AA1274" s="1">
        <v>37</v>
      </c>
      <c r="AB1274" s="1">
        <v>155</v>
      </c>
      <c r="AC1274" s="1">
        <v>314</v>
      </c>
      <c r="AD1274" s="1">
        <v>506</v>
      </c>
      <c r="AE1274" s="1">
        <v>142</v>
      </c>
      <c r="AF1274" s="1">
        <v>3</v>
      </c>
      <c r="AG1274" s="1">
        <v>20</v>
      </c>
      <c r="AH1274" s="1">
        <v>0</v>
      </c>
      <c r="AI1274" s="1">
        <v>45</v>
      </c>
      <c r="AJ1274" s="1">
        <v>4</v>
      </c>
      <c r="AK1274" s="3">
        <f t="shared" si="4"/>
        <v>506</v>
      </c>
      <c r="AL1274" s="1" t="s">
        <v>28</v>
      </c>
    </row>
    <row r="1275" spans="1:38" ht="15.75" customHeight="1">
      <c r="A1275" s="1">
        <v>1275</v>
      </c>
      <c r="B1275" s="1">
        <v>1275</v>
      </c>
      <c r="C1275" s="1" t="s">
        <v>8202</v>
      </c>
      <c r="D1275" s="1" t="s">
        <v>8203</v>
      </c>
      <c r="E1275" s="1">
        <v>1070</v>
      </c>
      <c r="F1275" s="2">
        <f t="shared" si="0"/>
        <v>17.833333333333332</v>
      </c>
      <c r="G1275" s="5">
        <v>41085</v>
      </c>
      <c r="H1275" s="3">
        <f t="shared" si="1"/>
        <v>1</v>
      </c>
      <c r="I1275" s="3" t="s">
        <v>40</v>
      </c>
      <c r="J1275" s="5">
        <v>41088</v>
      </c>
      <c r="K1275" s="6">
        <v>41088</v>
      </c>
      <c r="L1275" s="3">
        <f t="shared" si="2"/>
        <v>4</v>
      </c>
      <c r="M1275" s="3" t="s">
        <v>55</v>
      </c>
      <c r="N1275" s="1" t="s">
        <v>8204</v>
      </c>
      <c r="O1275" s="1">
        <v>156</v>
      </c>
      <c r="P1275" s="4">
        <f t="shared" si="10"/>
        <v>168226</v>
      </c>
      <c r="Q1275" s="1">
        <v>1009356</v>
      </c>
      <c r="R1275" s="1" t="s">
        <v>8205</v>
      </c>
      <c r="S1275" s="1" t="s">
        <v>8206</v>
      </c>
      <c r="T1275" s="1" t="s">
        <v>8207</v>
      </c>
      <c r="U1275" s="7" t="s">
        <v>8208</v>
      </c>
      <c r="V1275" s="1">
        <v>26</v>
      </c>
      <c r="W1275" s="1">
        <v>154</v>
      </c>
      <c r="X1275" s="1">
        <v>9</v>
      </c>
      <c r="Y1275" s="1">
        <v>60</v>
      </c>
      <c r="Z1275" s="1">
        <v>218</v>
      </c>
      <c r="AA1275" s="1">
        <v>14</v>
      </c>
      <c r="AB1275" s="1">
        <v>227</v>
      </c>
      <c r="AC1275" s="1">
        <v>56</v>
      </c>
      <c r="AD1275" s="1">
        <v>667</v>
      </c>
      <c r="AE1275" s="1">
        <v>83</v>
      </c>
      <c r="AF1275" s="1">
        <v>20</v>
      </c>
      <c r="AG1275" s="1">
        <v>53</v>
      </c>
      <c r="AH1275" s="1">
        <v>8</v>
      </c>
      <c r="AI1275" s="1">
        <v>222</v>
      </c>
      <c r="AJ1275" s="1">
        <v>28</v>
      </c>
      <c r="AK1275" s="3">
        <f t="shared" si="4"/>
        <v>667</v>
      </c>
      <c r="AL1275" s="1" t="s">
        <v>28</v>
      </c>
    </row>
    <row r="1276" spans="1:38" ht="15.75" customHeight="1">
      <c r="A1276" s="1">
        <v>1276</v>
      </c>
      <c r="B1276" s="1">
        <v>1276</v>
      </c>
      <c r="C1276" s="1" t="s">
        <v>8209</v>
      </c>
      <c r="D1276" s="1" t="s">
        <v>8210</v>
      </c>
      <c r="E1276" s="1">
        <v>892</v>
      </c>
      <c r="F1276" s="2">
        <f t="shared" si="0"/>
        <v>14.866666666666667</v>
      </c>
      <c r="G1276" s="5">
        <v>41086</v>
      </c>
      <c r="H1276" s="3">
        <f t="shared" si="1"/>
        <v>2</v>
      </c>
      <c r="I1276" s="3" t="s">
        <v>71</v>
      </c>
      <c r="J1276" s="5">
        <v>41089</v>
      </c>
      <c r="K1276" s="6">
        <v>41089</v>
      </c>
      <c r="L1276" s="3">
        <f t="shared" si="2"/>
        <v>5</v>
      </c>
      <c r="M1276" s="3" t="s">
        <v>39</v>
      </c>
      <c r="N1276" s="1" t="s">
        <v>8211</v>
      </c>
      <c r="O1276" s="1">
        <v>254</v>
      </c>
      <c r="P1276" s="4">
        <f t="shared" si="10"/>
        <v>541299.83333333337</v>
      </c>
      <c r="Q1276" s="1">
        <v>3247799</v>
      </c>
      <c r="R1276" s="1" t="s">
        <v>8212</v>
      </c>
      <c r="S1276" s="1" t="s">
        <v>8213</v>
      </c>
      <c r="T1276" s="1" t="s">
        <v>8214</v>
      </c>
      <c r="U1276" s="7" t="s">
        <v>8215</v>
      </c>
      <c r="V1276" s="1">
        <v>29</v>
      </c>
      <c r="W1276" s="1">
        <v>288</v>
      </c>
      <c r="X1276" s="1">
        <v>13</v>
      </c>
      <c r="Y1276" s="1">
        <v>1381</v>
      </c>
      <c r="Z1276" s="1">
        <v>362</v>
      </c>
      <c r="AA1276" s="1">
        <v>13</v>
      </c>
      <c r="AB1276" s="1">
        <v>564</v>
      </c>
      <c r="AC1276" s="1">
        <v>31</v>
      </c>
      <c r="AD1276" s="1">
        <v>1078</v>
      </c>
      <c r="AE1276" s="1">
        <v>196</v>
      </c>
      <c r="AF1276" s="1">
        <v>25</v>
      </c>
      <c r="AG1276" s="1">
        <v>44</v>
      </c>
      <c r="AH1276" s="1">
        <v>5</v>
      </c>
      <c r="AI1276" s="1">
        <v>194</v>
      </c>
      <c r="AJ1276" s="1">
        <v>11</v>
      </c>
      <c r="AK1276" s="3">
        <f t="shared" si="4"/>
        <v>1381</v>
      </c>
      <c r="AL1276" s="1" t="s">
        <v>23</v>
      </c>
    </row>
    <row r="1277" spans="1:38" ht="15.75" customHeight="1">
      <c r="A1277" s="1">
        <v>1277</v>
      </c>
      <c r="B1277" s="1">
        <v>1277</v>
      </c>
      <c r="C1277" s="1" t="s">
        <v>8216</v>
      </c>
      <c r="D1277" s="1" t="s">
        <v>8217</v>
      </c>
      <c r="E1277" s="1">
        <v>625</v>
      </c>
      <c r="F1277" s="2">
        <f t="shared" si="0"/>
        <v>10.416666666666666</v>
      </c>
      <c r="G1277" s="5">
        <v>41089</v>
      </c>
      <c r="H1277" s="3">
        <f t="shared" si="1"/>
        <v>5</v>
      </c>
      <c r="I1277" s="3" t="s">
        <v>39</v>
      </c>
      <c r="J1277" s="5">
        <v>41092</v>
      </c>
      <c r="K1277" s="6">
        <v>41092</v>
      </c>
      <c r="L1277" s="3">
        <f t="shared" si="2"/>
        <v>1</v>
      </c>
      <c r="M1277" s="3" t="s">
        <v>40</v>
      </c>
      <c r="N1277" s="1" t="s">
        <v>8218</v>
      </c>
      <c r="O1277" s="1">
        <v>309</v>
      </c>
      <c r="P1277" s="4">
        <f t="shared" si="10"/>
        <v>394133.16666666669</v>
      </c>
      <c r="Q1277" s="1">
        <v>2364799</v>
      </c>
      <c r="R1277" s="1" t="s">
        <v>8219</v>
      </c>
      <c r="S1277" s="1" t="s">
        <v>8220</v>
      </c>
      <c r="T1277" s="1" t="s">
        <v>8221</v>
      </c>
      <c r="U1277" s="7" t="s">
        <v>8222</v>
      </c>
      <c r="V1277" s="1">
        <v>29</v>
      </c>
      <c r="W1277" s="1">
        <v>84</v>
      </c>
      <c r="X1277" s="1">
        <v>24</v>
      </c>
      <c r="Y1277" s="1">
        <v>16</v>
      </c>
      <c r="Z1277" s="1">
        <v>782</v>
      </c>
      <c r="AA1277" s="1">
        <v>24</v>
      </c>
      <c r="AB1277" s="1">
        <v>366</v>
      </c>
      <c r="AC1277" s="1">
        <v>378</v>
      </c>
      <c r="AD1277" s="1">
        <v>221</v>
      </c>
      <c r="AE1277" s="1">
        <v>1383</v>
      </c>
      <c r="AF1277" s="1">
        <v>20</v>
      </c>
      <c r="AG1277" s="1">
        <v>73</v>
      </c>
      <c r="AH1277" s="1">
        <v>10</v>
      </c>
      <c r="AI1277" s="1">
        <v>32</v>
      </c>
      <c r="AJ1277" s="1">
        <v>20</v>
      </c>
      <c r="AK1277" s="3">
        <f t="shared" si="4"/>
        <v>1383</v>
      </c>
      <c r="AL1277" s="1" t="s">
        <v>142</v>
      </c>
    </row>
    <row r="1278" spans="1:38" ht="15.75" customHeight="1">
      <c r="A1278" s="1">
        <v>1278</v>
      </c>
      <c r="B1278" s="1">
        <v>1278</v>
      </c>
      <c r="C1278" s="1" t="s">
        <v>8223</v>
      </c>
      <c r="D1278" s="1" t="s">
        <v>8224</v>
      </c>
      <c r="E1278" s="1">
        <v>386</v>
      </c>
      <c r="F1278" s="2">
        <f t="shared" si="0"/>
        <v>6.4333333333333336</v>
      </c>
      <c r="G1278" s="5">
        <v>41084</v>
      </c>
      <c r="H1278" s="3">
        <f t="shared" si="1"/>
        <v>7</v>
      </c>
      <c r="I1278" s="3" t="s">
        <v>87</v>
      </c>
      <c r="J1278" s="5">
        <v>41093</v>
      </c>
      <c r="K1278" s="6">
        <v>41093</v>
      </c>
      <c r="L1278" s="3">
        <f t="shared" si="2"/>
        <v>2</v>
      </c>
      <c r="M1278" s="3" t="s">
        <v>71</v>
      </c>
      <c r="N1278" s="1" t="s">
        <v>8225</v>
      </c>
      <c r="O1278" s="1">
        <v>211</v>
      </c>
      <c r="P1278" s="4">
        <f t="shared" si="10"/>
        <v>213396.66666666666</v>
      </c>
      <c r="Q1278" s="1">
        <v>1280380</v>
      </c>
      <c r="R1278" s="1" t="s">
        <v>8226</v>
      </c>
      <c r="S1278" s="1" t="s">
        <v>8227</v>
      </c>
      <c r="T1278" s="1" t="s">
        <v>8228</v>
      </c>
      <c r="U1278" s="7" t="s">
        <v>8229</v>
      </c>
      <c r="V1278" s="1">
        <v>38</v>
      </c>
      <c r="W1278" s="1">
        <v>377</v>
      </c>
      <c r="X1278" s="1">
        <v>13</v>
      </c>
      <c r="Y1278" s="1">
        <v>742</v>
      </c>
      <c r="Z1278" s="1">
        <v>96</v>
      </c>
      <c r="AA1278" s="1">
        <v>64</v>
      </c>
      <c r="AB1278" s="1">
        <v>324</v>
      </c>
      <c r="AC1278" s="1">
        <v>45</v>
      </c>
      <c r="AD1278" s="1">
        <v>889</v>
      </c>
      <c r="AE1278" s="1">
        <v>38</v>
      </c>
      <c r="AF1278" s="1">
        <v>13</v>
      </c>
      <c r="AG1278" s="1">
        <v>56</v>
      </c>
      <c r="AH1278" s="1">
        <v>7</v>
      </c>
      <c r="AI1278" s="1">
        <v>194</v>
      </c>
      <c r="AJ1278" s="1">
        <v>26</v>
      </c>
      <c r="AK1278" s="3">
        <f t="shared" si="4"/>
        <v>889</v>
      </c>
      <c r="AL1278" s="1" t="s">
        <v>28</v>
      </c>
    </row>
    <row r="1279" spans="1:38" ht="15.75" customHeight="1">
      <c r="A1279" s="1">
        <v>1279</v>
      </c>
      <c r="B1279" s="1">
        <v>1279</v>
      </c>
      <c r="C1279" s="1" t="s">
        <v>8230</v>
      </c>
      <c r="D1279" s="1" t="s">
        <v>4060</v>
      </c>
      <c r="E1279" s="1">
        <v>658</v>
      </c>
      <c r="F1279" s="2">
        <f t="shared" si="0"/>
        <v>10.966666666666667</v>
      </c>
      <c r="G1279" s="5">
        <v>41014</v>
      </c>
      <c r="H1279" s="3">
        <f t="shared" si="1"/>
        <v>7</v>
      </c>
      <c r="I1279" s="3" t="s">
        <v>87</v>
      </c>
      <c r="J1279" s="5">
        <v>41094</v>
      </c>
      <c r="K1279" s="6">
        <v>41094</v>
      </c>
      <c r="L1279" s="3">
        <f t="shared" si="2"/>
        <v>3</v>
      </c>
      <c r="M1279" s="3" t="s">
        <v>79</v>
      </c>
      <c r="N1279" s="1" t="s">
        <v>588</v>
      </c>
      <c r="O1279" s="1">
        <v>56</v>
      </c>
      <c r="P1279" s="4">
        <f t="shared" si="10"/>
        <v>135296.33333333334</v>
      </c>
      <c r="Q1279" s="1">
        <v>811778</v>
      </c>
      <c r="R1279" s="1" t="s">
        <v>8231</v>
      </c>
      <c r="S1279" s="1" t="s">
        <v>8232</v>
      </c>
      <c r="T1279" s="1" t="s">
        <v>8233</v>
      </c>
      <c r="U1279" s="7" t="s">
        <v>8234</v>
      </c>
      <c r="V1279" s="1">
        <v>27</v>
      </c>
      <c r="W1279" s="1">
        <v>34</v>
      </c>
      <c r="X1279" s="1">
        <v>62</v>
      </c>
      <c r="Y1279" s="1">
        <v>15</v>
      </c>
      <c r="Z1279" s="1">
        <v>31</v>
      </c>
      <c r="AA1279" s="1">
        <v>31</v>
      </c>
      <c r="AB1279" s="1">
        <v>16</v>
      </c>
      <c r="AC1279" s="1">
        <v>21</v>
      </c>
      <c r="AD1279" s="1">
        <v>95</v>
      </c>
      <c r="AE1279" s="1">
        <v>6</v>
      </c>
      <c r="AF1279" s="1">
        <v>49</v>
      </c>
      <c r="AG1279" s="1">
        <v>72</v>
      </c>
      <c r="AH1279" s="1">
        <v>40</v>
      </c>
      <c r="AI1279" s="1">
        <v>17</v>
      </c>
      <c r="AJ1279" s="1">
        <v>88</v>
      </c>
      <c r="AK1279" s="3">
        <f t="shared" si="4"/>
        <v>95</v>
      </c>
      <c r="AL1279" s="1" t="s">
        <v>28</v>
      </c>
    </row>
    <row r="1280" spans="1:38" ht="15.75" customHeight="1">
      <c r="A1280" s="1">
        <v>1280</v>
      </c>
      <c r="B1280" s="1">
        <v>1280</v>
      </c>
      <c r="C1280" s="1" t="s">
        <v>8235</v>
      </c>
      <c r="D1280" s="1" t="s">
        <v>8236</v>
      </c>
      <c r="E1280" s="1">
        <v>870</v>
      </c>
      <c r="F1280" s="2">
        <f t="shared" si="0"/>
        <v>14.5</v>
      </c>
      <c r="G1280" s="5">
        <v>41084</v>
      </c>
      <c r="H1280" s="3">
        <f t="shared" si="1"/>
        <v>7</v>
      </c>
      <c r="I1280" s="3" t="s">
        <v>87</v>
      </c>
      <c r="J1280" s="5">
        <v>41095</v>
      </c>
      <c r="K1280" s="6">
        <v>41095</v>
      </c>
      <c r="L1280" s="3">
        <f t="shared" si="2"/>
        <v>4</v>
      </c>
      <c r="M1280" s="3" t="s">
        <v>55</v>
      </c>
      <c r="N1280" s="1" t="s">
        <v>8237</v>
      </c>
      <c r="O1280" s="1">
        <v>102</v>
      </c>
      <c r="P1280" s="4">
        <f t="shared" si="10"/>
        <v>140188</v>
      </c>
      <c r="Q1280" s="1">
        <v>841128</v>
      </c>
      <c r="R1280" s="1" t="s">
        <v>8238</v>
      </c>
      <c r="S1280" s="1" t="s">
        <v>8239</v>
      </c>
      <c r="T1280" s="1" t="s">
        <v>8240</v>
      </c>
      <c r="U1280" s="7" t="s">
        <v>8241</v>
      </c>
      <c r="V1280" s="1">
        <v>22</v>
      </c>
      <c r="W1280" s="1">
        <v>38</v>
      </c>
      <c r="X1280" s="1">
        <v>4</v>
      </c>
      <c r="Y1280" s="1">
        <v>72</v>
      </c>
      <c r="Z1280" s="1">
        <v>197</v>
      </c>
      <c r="AA1280" s="1">
        <v>13</v>
      </c>
      <c r="AB1280" s="1">
        <v>73</v>
      </c>
      <c r="AC1280" s="1">
        <v>406</v>
      </c>
      <c r="AD1280" s="1">
        <v>350</v>
      </c>
      <c r="AE1280" s="1">
        <v>101</v>
      </c>
      <c r="AF1280" s="1">
        <v>7</v>
      </c>
      <c r="AG1280" s="1">
        <v>18</v>
      </c>
      <c r="AH1280" s="1">
        <v>2</v>
      </c>
      <c r="AI1280" s="1">
        <v>75</v>
      </c>
      <c r="AJ1280" s="1">
        <v>18</v>
      </c>
      <c r="AK1280" s="3">
        <f t="shared" si="4"/>
        <v>406</v>
      </c>
      <c r="AL1280" s="1" t="s">
        <v>27</v>
      </c>
    </row>
    <row r="1281" spans="1:38" ht="15.75" customHeight="1">
      <c r="A1281" s="1">
        <v>1281</v>
      </c>
      <c r="B1281" s="1">
        <v>1281</v>
      </c>
      <c r="C1281" s="1" t="s">
        <v>8242</v>
      </c>
      <c r="D1281" s="1" t="s">
        <v>8243</v>
      </c>
      <c r="E1281" s="1">
        <v>1010</v>
      </c>
      <c r="F1281" s="2">
        <f t="shared" si="0"/>
        <v>16.833333333333332</v>
      </c>
      <c r="G1281" s="5">
        <v>41087</v>
      </c>
      <c r="H1281" s="3">
        <f t="shared" si="1"/>
        <v>3</v>
      </c>
      <c r="I1281" s="3" t="s">
        <v>79</v>
      </c>
      <c r="J1281" s="5">
        <v>41096</v>
      </c>
      <c r="K1281" s="6">
        <v>41096</v>
      </c>
      <c r="L1281" s="3">
        <f t="shared" si="2"/>
        <v>5</v>
      </c>
      <c r="M1281" s="3" t="s">
        <v>39</v>
      </c>
      <c r="N1281" s="1" t="s">
        <v>8244</v>
      </c>
      <c r="O1281" s="1">
        <v>211</v>
      </c>
      <c r="P1281" s="4">
        <f t="shared" si="10"/>
        <v>557724.16666666663</v>
      </c>
      <c r="Q1281" s="1">
        <v>3346345</v>
      </c>
      <c r="R1281" s="1" t="s">
        <v>8245</v>
      </c>
      <c r="S1281" s="1" t="s">
        <v>8246</v>
      </c>
      <c r="T1281" s="1" t="s">
        <v>8247</v>
      </c>
      <c r="U1281" s="7" t="s">
        <v>8248</v>
      </c>
      <c r="V1281" s="1">
        <v>33</v>
      </c>
      <c r="W1281" s="1">
        <v>932</v>
      </c>
      <c r="X1281" s="1">
        <v>5</v>
      </c>
      <c r="Y1281" s="1">
        <v>36</v>
      </c>
      <c r="Z1281" s="1">
        <v>495</v>
      </c>
      <c r="AA1281" s="1">
        <v>12</v>
      </c>
      <c r="AB1281" s="1">
        <v>5</v>
      </c>
      <c r="AC1281" s="1">
        <v>149</v>
      </c>
      <c r="AD1281" s="1">
        <v>537</v>
      </c>
      <c r="AE1281" s="1">
        <v>931</v>
      </c>
      <c r="AF1281" s="1">
        <v>20</v>
      </c>
      <c r="AG1281" s="1">
        <v>52</v>
      </c>
      <c r="AH1281" s="1">
        <v>9</v>
      </c>
      <c r="AI1281" s="1">
        <v>19</v>
      </c>
      <c r="AJ1281" s="1">
        <v>15</v>
      </c>
      <c r="AK1281" s="3">
        <f t="shared" si="4"/>
        <v>932</v>
      </c>
      <c r="AL1281" s="1" t="s">
        <v>21</v>
      </c>
    </row>
    <row r="1282" spans="1:38" ht="15.75" customHeight="1">
      <c r="A1282" s="1">
        <v>1282</v>
      </c>
      <c r="B1282" s="1">
        <v>1282</v>
      </c>
      <c r="C1282" s="1" t="s">
        <v>8249</v>
      </c>
      <c r="D1282" s="1" t="s">
        <v>4168</v>
      </c>
      <c r="E1282" s="1">
        <v>1170</v>
      </c>
      <c r="F1282" s="2">
        <f t="shared" si="0"/>
        <v>19.5</v>
      </c>
      <c r="G1282" s="5">
        <v>41087</v>
      </c>
      <c r="H1282" s="3">
        <f t="shared" si="1"/>
        <v>3</v>
      </c>
      <c r="I1282" s="3" t="s">
        <v>79</v>
      </c>
      <c r="J1282" s="5">
        <v>41099</v>
      </c>
      <c r="K1282" s="6">
        <v>41099</v>
      </c>
      <c r="L1282" s="3">
        <f t="shared" si="2"/>
        <v>1</v>
      </c>
      <c r="M1282" s="3" t="s">
        <v>40</v>
      </c>
      <c r="N1282" s="1" t="s">
        <v>4169</v>
      </c>
      <c r="O1282" s="1">
        <v>554</v>
      </c>
      <c r="P1282" s="4">
        <f t="shared" si="10"/>
        <v>1023523.3333333334</v>
      </c>
      <c r="Q1282" s="1">
        <v>6141140</v>
      </c>
      <c r="R1282" s="1" t="s">
        <v>8250</v>
      </c>
      <c r="S1282" s="1" t="s">
        <v>8251</v>
      </c>
      <c r="T1282" s="1" t="s">
        <v>8252</v>
      </c>
      <c r="U1282" s="7" t="s">
        <v>8253</v>
      </c>
      <c r="V1282" s="1">
        <v>30</v>
      </c>
      <c r="W1282" s="1">
        <v>651</v>
      </c>
      <c r="X1282" s="1">
        <v>14</v>
      </c>
      <c r="Y1282" s="1">
        <v>709</v>
      </c>
      <c r="Z1282" s="1">
        <v>1218</v>
      </c>
      <c r="AA1282" s="1">
        <v>605</v>
      </c>
      <c r="AB1282" s="1">
        <v>871</v>
      </c>
      <c r="AC1282" s="1">
        <v>860</v>
      </c>
      <c r="AD1282" s="1">
        <v>3210</v>
      </c>
      <c r="AE1282" s="1">
        <v>356</v>
      </c>
      <c r="AF1282" s="1">
        <v>57</v>
      </c>
      <c r="AG1282" s="1">
        <v>119</v>
      </c>
      <c r="AH1282" s="1">
        <v>76</v>
      </c>
      <c r="AI1282" s="1">
        <v>1233</v>
      </c>
      <c r="AJ1282" s="1">
        <v>225</v>
      </c>
      <c r="AK1282" s="3">
        <f t="shared" si="4"/>
        <v>3210</v>
      </c>
      <c r="AL1282" s="1" t="s">
        <v>28</v>
      </c>
    </row>
    <row r="1283" spans="1:38" ht="15.75" customHeight="1">
      <c r="A1283" s="1">
        <v>1283</v>
      </c>
      <c r="B1283" s="1">
        <v>1283</v>
      </c>
      <c r="C1283" s="1" t="s">
        <v>8254</v>
      </c>
      <c r="D1283" s="1" t="s">
        <v>8255</v>
      </c>
      <c r="E1283" s="1">
        <v>863</v>
      </c>
      <c r="F1283" s="2">
        <f t="shared" si="0"/>
        <v>14.383333333333333</v>
      </c>
      <c r="G1283" s="5">
        <v>41014</v>
      </c>
      <c r="H1283" s="3">
        <f t="shared" si="1"/>
        <v>7</v>
      </c>
      <c r="I1283" s="3" t="s">
        <v>87</v>
      </c>
      <c r="J1283" s="5">
        <v>41100</v>
      </c>
      <c r="K1283" s="6">
        <v>41100</v>
      </c>
      <c r="L1283" s="3">
        <f t="shared" si="2"/>
        <v>2</v>
      </c>
      <c r="M1283" s="3" t="s">
        <v>71</v>
      </c>
      <c r="N1283" s="1" t="s">
        <v>492</v>
      </c>
      <c r="O1283" s="1">
        <v>198</v>
      </c>
      <c r="P1283" s="4">
        <f t="shared" si="10"/>
        <v>122704</v>
      </c>
      <c r="Q1283" s="1">
        <v>736224</v>
      </c>
      <c r="R1283" s="1" t="s">
        <v>8256</v>
      </c>
      <c r="S1283" s="1" t="s">
        <v>8257</v>
      </c>
      <c r="T1283" s="1" t="s">
        <v>8258</v>
      </c>
      <c r="U1283" s="7" t="s">
        <v>8259</v>
      </c>
      <c r="V1283" s="1">
        <v>24</v>
      </c>
      <c r="W1283" s="1">
        <v>2</v>
      </c>
      <c r="X1283" s="1">
        <v>12</v>
      </c>
      <c r="Y1283" s="1">
        <v>15</v>
      </c>
      <c r="Z1283" s="1">
        <v>278</v>
      </c>
      <c r="AA1283" s="1">
        <v>26</v>
      </c>
      <c r="AB1283" s="1">
        <v>531</v>
      </c>
      <c r="AC1283" s="1">
        <v>29</v>
      </c>
      <c r="AD1283" s="1">
        <v>62</v>
      </c>
      <c r="AE1283" s="1">
        <v>33</v>
      </c>
      <c r="AF1283" s="1">
        <v>18</v>
      </c>
      <c r="AG1283" s="1">
        <v>39</v>
      </c>
      <c r="AH1283" s="1">
        <v>4</v>
      </c>
      <c r="AI1283" s="1">
        <v>118</v>
      </c>
      <c r="AJ1283" s="1">
        <v>12</v>
      </c>
      <c r="AK1283" s="3">
        <f t="shared" si="4"/>
        <v>531</v>
      </c>
      <c r="AL1283" s="1" t="s">
        <v>26</v>
      </c>
    </row>
    <row r="1284" spans="1:38" ht="15.75" customHeight="1">
      <c r="A1284" s="1">
        <v>1284</v>
      </c>
      <c r="B1284" s="1">
        <v>1284</v>
      </c>
      <c r="C1284" s="1" t="s">
        <v>8260</v>
      </c>
      <c r="D1284" s="1" t="s">
        <v>8261</v>
      </c>
      <c r="E1284" s="1">
        <v>647</v>
      </c>
      <c r="F1284" s="2">
        <f t="shared" si="0"/>
        <v>10.783333333333333</v>
      </c>
      <c r="G1284" s="5">
        <v>41047</v>
      </c>
      <c r="H1284" s="3">
        <f t="shared" si="1"/>
        <v>5</v>
      </c>
      <c r="I1284" s="3" t="s">
        <v>39</v>
      </c>
      <c r="J1284" s="5">
        <v>41101</v>
      </c>
      <c r="K1284" s="6">
        <v>41101</v>
      </c>
      <c r="L1284" s="3">
        <f t="shared" si="2"/>
        <v>3</v>
      </c>
      <c r="M1284" s="3" t="s">
        <v>79</v>
      </c>
      <c r="N1284" s="1" t="s">
        <v>8262</v>
      </c>
      <c r="O1284" s="1">
        <v>108</v>
      </c>
      <c r="P1284" s="4">
        <f t="shared" si="10"/>
        <v>121936.66666666667</v>
      </c>
      <c r="Q1284" s="1">
        <v>731620</v>
      </c>
      <c r="R1284" s="1" t="s">
        <v>8263</v>
      </c>
      <c r="S1284" s="1" t="s">
        <v>8264</v>
      </c>
      <c r="T1284" s="1" t="s">
        <v>8265</v>
      </c>
      <c r="U1284" s="7" t="s">
        <v>8266</v>
      </c>
      <c r="V1284" s="1">
        <v>26</v>
      </c>
      <c r="W1284" s="1">
        <v>5</v>
      </c>
      <c r="X1284" s="1">
        <v>5</v>
      </c>
      <c r="Y1284" s="1">
        <v>9</v>
      </c>
      <c r="Z1284" s="1">
        <v>141</v>
      </c>
      <c r="AA1284" s="1">
        <v>30</v>
      </c>
      <c r="AB1284" s="1">
        <v>93</v>
      </c>
      <c r="AC1284" s="1">
        <v>74</v>
      </c>
      <c r="AD1284" s="1">
        <v>55</v>
      </c>
      <c r="AE1284" s="1">
        <v>29</v>
      </c>
      <c r="AF1284" s="1">
        <v>21</v>
      </c>
      <c r="AG1284" s="1">
        <v>44</v>
      </c>
      <c r="AH1284" s="1">
        <v>7</v>
      </c>
      <c r="AI1284" s="1">
        <v>21</v>
      </c>
      <c r="AJ1284" s="1">
        <v>22</v>
      </c>
      <c r="AK1284" s="3">
        <f t="shared" si="4"/>
        <v>141</v>
      </c>
      <c r="AL1284" s="1" t="s">
        <v>24</v>
      </c>
    </row>
    <row r="1285" spans="1:38" ht="15.75" customHeight="1">
      <c r="A1285" s="1">
        <v>1285</v>
      </c>
      <c r="B1285" s="1">
        <v>1285</v>
      </c>
      <c r="C1285" s="1" t="s">
        <v>8267</v>
      </c>
      <c r="D1285" s="1" t="s">
        <v>8268</v>
      </c>
      <c r="E1285" s="1">
        <v>1165</v>
      </c>
      <c r="F1285" s="2">
        <f t="shared" si="0"/>
        <v>19.416666666666668</v>
      </c>
      <c r="G1285" s="5">
        <v>41087</v>
      </c>
      <c r="H1285" s="3">
        <f t="shared" si="1"/>
        <v>3</v>
      </c>
      <c r="I1285" s="3" t="s">
        <v>79</v>
      </c>
      <c r="J1285" s="5">
        <v>41102</v>
      </c>
      <c r="K1285" s="6">
        <v>41102</v>
      </c>
      <c r="L1285" s="3">
        <f t="shared" si="2"/>
        <v>4</v>
      </c>
      <c r="M1285" s="3" t="s">
        <v>55</v>
      </c>
      <c r="N1285" s="1" t="s">
        <v>8269</v>
      </c>
      <c r="O1285" s="1">
        <v>458</v>
      </c>
      <c r="P1285" s="4">
        <f t="shared" si="10"/>
        <v>202886.16666666666</v>
      </c>
      <c r="Q1285" s="1">
        <v>1217317</v>
      </c>
      <c r="R1285" s="1" t="s">
        <v>8270</v>
      </c>
      <c r="S1285" s="1" t="s">
        <v>8271</v>
      </c>
      <c r="T1285" s="1" t="s">
        <v>8272</v>
      </c>
      <c r="U1285" s="7" t="s">
        <v>8273</v>
      </c>
      <c r="V1285" s="1">
        <v>27</v>
      </c>
      <c r="W1285" s="1">
        <v>8</v>
      </c>
      <c r="X1285" s="1">
        <v>41</v>
      </c>
      <c r="Y1285" s="1">
        <v>105</v>
      </c>
      <c r="Z1285" s="1">
        <v>282</v>
      </c>
      <c r="AA1285" s="1">
        <v>18</v>
      </c>
      <c r="AB1285" s="1">
        <v>560</v>
      </c>
      <c r="AC1285" s="1">
        <v>46</v>
      </c>
      <c r="AD1285" s="1">
        <v>123</v>
      </c>
      <c r="AE1285" s="1">
        <v>224</v>
      </c>
      <c r="AF1285" s="1">
        <v>65</v>
      </c>
      <c r="AG1285" s="1">
        <v>86</v>
      </c>
      <c r="AH1285" s="1">
        <v>156</v>
      </c>
      <c r="AI1285" s="1">
        <v>304</v>
      </c>
      <c r="AJ1285" s="1">
        <v>397</v>
      </c>
      <c r="AK1285" s="3">
        <f t="shared" si="4"/>
        <v>560</v>
      </c>
      <c r="AL1285" s="1" t="s">
        <v>26</v>
      </c>
    </row>
    <row r="1286" spans="1:38" ht="15.75" customHeight="1">
      <c r="A1286" s="1">
        <v>1286</v>
      </c>
      <c r="B1286" s="1">
        <v>1286</v>
      </c>
      <c r="C1286" s="1" t="s">
        <v>8274</v>
      </c>
      <c r="D1286" s="1" t="s">
        <v>8275</v>
      </c>
      <c r="E1286" s="1">
        <v>600</v>
      </c>
      <c r="F1286" s="2">
        <f t="shared" si="0"/>
        <v>10</v>
      </c>
      <c r="G1286" s="5">
        <v>40968</v>
      </c>
      <c r="H1286" s="3">
        <f t="shared" si="1"/>
        <v>3</v>
      </c>
      <c r="I1286" s="3" t="s">
        <v>79</v>
      </c>
      <c r="J1286" s="5">
        <v>41103</v>
      </c>
      <c r="K1286" s="6">
        <v>41103</v>
      </c>
      <c r="L1286" s="3">
        <f t="shared" si="2"/>
        <v>5</v>
      </c>
      <c r="M1286" s="3" t="s">
        <v>39</v>
      </c>
      <c r="N1286" s="1" t="s">
        <v>8276</v>
      </c>
      <c r="O1286" s="1">
        <v>48</v>
      </c>
      <c r="P1286" s="4">
        <f t="shared" si="10"/>
        <v>111514.66666666667</v>
      </c>
      <c r="Q1286" s="1">
        <v>669088</v>
      </c>
      <c r="R1286" s="1" t="s">
        <v>8277</v>
      </c>
      <c r="S1286" s="1" t="s">
        <v>8278</v>
      </c>
      <c r="T1286" s="1" t="s">
        <v>8279</v>
      </c>
      <c r="U1286" s="7" t="s">
        <v>8280</v>
      </c>
      <c r="V1286" s="1">
        <v>27</v>
      </c>
      <c r="W1286" s="1">
        <v>52</v>
      </c>
      <c r="X1286" s="1">
        <v>12</v>
      </c>
      <c r="Y1286" s="1">
        <v>5</v>
      </c>
      <c r="Z1286" s="1">
        <v>133</v>
      </c>
      <c r="AA1286" s="1">
        <v>8</v>
      </c>
      <c r="AB1286" s="1">
        <v>45</v>
      </c>
      <c r="AC1286" s="1">
        <v>71</v>
      </c>
      <c r="AD1286" s="1">
        <v>28</v>
      </c>
      <c r="AE1286" s="1">
        <v>16</v>
      </c>
      <c r="AF1286" s="1">
        <v>16</v>
      </c>
      <c r="AG1286" s="1">
        <v>41</v>
      </c>
      <c r="AH1286" s="1">
        <v>4</v>
      </c>
      <c r="AI1286" s="1">
        <v>1</v>
      </c>
      <c r="AJ1286" s="1">
        <v>32</v>
      </c>
      <c r="AK1286" s="3">
        <f t="shared" si="4"/>
        <v>133</v>
      </c>
      <c r="AL1286" s="1" t="s">
        <v>24</v>
      </c>
    </row>
    <row r="1287" spans="1:38" ht="15.75" customHeight="1">
      <c r="A1287" s="1">
        <v>1287</v>
      </c>
      <c r="B1287" s="1">
        <v>1287</v>
      </c>
      <c r="C1287" s="1" t="s">
        <v>8281</v>
      </c>
      <c r="D1287" s="1" t="s">
        <v>8282</v>
      </c>
      <c r="E1287" s="1">
        <v>945</v>
      </c>
      <c r="F1287" s="2">
        <f t="shared" si="0"/>
        <v>15.75</v>
      </c>
      <c r="G1287" s="5">
        <v>40949</v>
      </c>
      <c r="H1287" s="3">
        <f t="shared" si="1"/>
        <v>5</v>
      </c>
      <c r="I1287" s="3" t="s">
        <v>39</v>
      </c>
      <c r="J1287" s="5">
        <v>41104</v>
      </c>
      <c r="K1287" s="6">
        <v>41104</v>
      </c>
      <c r="L1287" s="3">
        <f t="shared" si="2"/>
        <v>6</v>
      </c>
      <c r="M1287" s="3" t="s">
        <v>63</v>
      </c>
      <c r="N1287" s="1" t="s">
        <v>8283</v>
      </c>
      <c r="O1287" s="1">
        <v>165</v>
      </c>
      <c r="P1287" s="4">
        <f t="shared" si="10"/>
        <v>121571.33333333333</v>
      </c>
      <c r="Q1287" s="1">
        <v>729428</v>
      </c>
      <c r="R1287" s="1" t="s">
        <v>8284</v>
      </c>
      <c r="S1287" s="1" t="s">
        <v>8285</v>
      </c>
      <c r="T1287" s="1" t="s">
        <v>8286</v>
      </c>
      <c r="U1287" s="7" t="s">
        <v>8287</v>
      </c>
      <c r="V1287" s="1">
        <v>25</v>
      </c>
      <c r="W1287" s="1">
        <v>4</v>
      </c>
      <c r="X1287" s="1">
        <v>4</v>
      </c>
      <c r="Y1287" s="1">
        <v>12</v>
      </c>
      <c r="Z1287" s="1">
        <v>249</v>
      </c>
      <c r="AA1287" s="1">
        <v>8</v>
      </c>
      <c r="AB1287" s="1">
        <v>316</v>
      </c>
      <c r="AC1287" s="1">
        <v>77</v>
      </c>
      <c r="AD1287" s="1">
        <v>41</v>
      </c>
      <c r="AE1287" s="1">
        <v>87</v>
      </c>
      <c r="AF1287" s="1">
        <v>4</v>
      </c>
      <c r="AG1287" s="1">
        <v>41</v>
      </c>
      <c r="AH1287" s="1">
        <v>6</v>
      </c>
      <c r="AI1287" s="1">
        <v>70</v>
      </c>
      <c r="AJ1287" s="1">
        <v>8</v>
      </c>
      <c r="AK1287" s="3">
        <f t="shared" si="4"/>
        <v>316</v>
      </c>
      <c r="AL1287" s="1" t="s">
        <v>26</v>
      </c>
    </row>
    <row r="1288" spans="1:38" ht="15.75" customHeight="1">
      <c r="A1288" s="1">
        <v>1288</v>
      </c>
      <c r="B1288" s="1">
        <v>1288</v>
      </c>
      <c r="C1288" s="1" t="s">
        <v>8288</v>
      </c>
      <c r="D1288" s="1" t="s">
        <v>8289</v>
      </c>
      <c r="E1288" s="1">
        <v>285</v>
      </c>
      <c r="F1288" s="2">
        <f t="shared" si="0"/>
        <v>4.75</v>
      </c>
      <c r="G1288" s="5">
        <v>40965</v>
      </c>
      <c r="H1288" s="3">
        <f t="shared" si="1"/>
        <v>7</v>
      </c>
      <c r="I1288" s="3" t="s">
        <v>87</v>
      </c>
      <c r="J1288" s="5">
        <v>41105</v>
      </c>
      <c r="K1288" s="6">
        <v>41105</v>
      </c>
      <c r="L1288" s="3">
        <f t="shared" si="2"/>
        <v>7</v>
      </c>
      <c r="M1288" s="3" t="s">
        <v>87</v>
      </c>
      <c r="N1288" s="1" t="s">
        <v>8290</v>
      </c>
      <c r="O1288" s="1">
        <v>45</v>
      </c>
      <c r="P1288" s="4">
        <f t="shared" si="10"/>
        <v>121665.5</v>
      </c>
      <c r="Q1288" s="1">
        <v>729993</v>
      </c>
      <c r="R1288" s="1" t="s">
        <v>8291</v>
      </c>
      <c r="S1288" s="1" t="s">
        <v>8292</v>
      </c>
      <c r="T1288" s="1" t="s">
        <v>8293</v>
      </c>
      <c r="U1288" s="7" t="s">
        <v>8294</v>
      </c>
      <c r="V1288" s="1">
        <v>32</v>
      </c>
      <c r="W1288" s="1">
        <v>59</v>
      </c>
      <c r="X1288" s="1">
        <v>14</v>
      </c>
      <c r="Y1288" s="1">
        <v>3</v>
      </c>
      <c r="Z1288" s="1">
        <v>97</v>
      </c>
      <c r="AA1288" s="1">
        <v>137</v>
      </c>
      <c r="AB1288" s="1">
        <v>5</v>
      </c>
      <c r="AC1288" s="1">
        <v>109</v>
      </c>
      <c r="AD1288" s="1">
        <v>43</v>
      </c>
      <c r="AE1288" s="1">
        <v>17</v>
      </c>
      <c r="AF1288" s="1">
        <v>6</v>
      </c>
      <c r="AG1288" s="1">
        <v>46</v>
      </c>
      <c r="AH1288" s="1">
        <v>8</v>
      </c>
      <c r="AI1288" s="1">
        <v>2</v>
      </c>
      <c r="AJ1288" s="1">
        <v>18</v>
      </c>
      <c r="AK1288" s="3">
        <f t="shared" si="4"/>
        <v>137</v>
      </c>
      <c r="AL1288" s="1" t="s">
        <v>25</v>
      </c>
    </row>
    <row r="1289" spans="1:38" ht="15.75" customHeight="1">
      <c r="A1289" s="1">
        <v>1289</v>
      </c>
      <c r="B1289" s="1">
        <v>1289</v>
      </c>
      <c r="C1289" s="1" t="s">
        <v>8295</v>
      </c>
      <c r="D1289" s="1" t="s">
        <v>8296</v>
      </c>
      <c r="E1289" s="1">
        <v>978</v>
      </c>
      <c r="F1289" s="2">
        <f t="shared" si="0"/>
        <v>16.3</v>
      </c>
      <c r="G1289" s="5">
        <v>41088</v>
      </c>
      <c r="H1289" s="3">
        <f t="shared" si="1"/>
        <v>4</v>
      </c>
      <c r="I1289" s="3" t="s">
        <v>55</v>
      </c>
      <c r="J1289" s="5">
        <v>41106</v>
      </c>
      <c r="K1289" s="6">
        <v>41106</v>
      </c>
      <c r="L1289" s="3">
        <f t="shared" si="2"/>
        <v>1</v>
      </c>
      <c r="M1289" s="3" t="s">
        <v>40</v>
      </c>
      <c r="N1289" s="1" t="s">
        <v>8297</v>
      </c>
      <c r="O1289" s="1">
        <v>197</v>
      </c>
      <c r="P1289" s="4">
        <f t="shared" si="10"/>
        <v>165118.66666666666</v>
      </c>
      <c r="Q1289" s="1">
        <v>990712</v>
      </c>
      <c r="R1289" s="1" t="s">
        <v>8298</v>
      </c>
      <c r="S1289" s="1" t="s">
        <v>8299</v>
      </c>
      <c r="T1289" s="1" t="s">
        <v>8300</v>
      </c>
      <c r="U1289" s="7" t="s">
        <v>8301</v>
      </c>
      <c r="V1289" s="1">
        <v>25</v>
      </c>
      <c r="W1289" s="1">
        <v>109</v>
      </c>
      <c r="X1289" s="1">
        <v>20</v>
      </c>
      <c r="Y1289" s="1">
        <v>95</v>
      </c>
      <c r="Z1289" s="1">
        <v>421</v>
      </c>
      <c r="AA1289" s="1">
        <v>6</v>
      </c>
      <c r="AB1289" s="1">
        <v>275</v>
      </c>
      <c r="AC1289" s="1">
        <v>250</v>
      </c>
      <c r="AD1289" s="1">
        <v>348</v>
      </c>
      <c r="AE1289" s="1">
        <v>193</v>
      </c>
      <c r="AF1289" s="1">
        <v>12</v>
      </c>
      <c r="AG1289" s="1">
        <v>26</v>
      </c>
      <c r="AH1289" s="1">
        <v>8</v>
      </c>
      <c r="AI1289" s="1">
        <v>114</v>
      </c>
      <c r="AJ1289" s="1">
        <v>10</v>
      </c>
      <c r="AK1289" s="3">
        <f t="shared" si="4"/>
        <v>421</v>
      </c>
      <c r="AL1289" s="1" t="s">
        <v>24</v>
      </c>
    </row>
    <row r="1290" spans="1:38" ht="15.75" customHeight="1">
      <c r="A1290" s="1">
        <v>1290</v>
      </c>
      <c r="B1290" s="1">
        <v>1290</v>
      </c>
      <c r="C1290" s="1" t="s">
        <v>8302</v>
      </c>
      <c r="D1290" s="1" t="s">
        <v>8303</v>
      </c>
      <c r="E1290" s="1">
        <v>730</v>
      </c>
      <c r="F1290" s="2">
        <f t="shared" si="0"/>
        <v>12.166666666666666</v>
      </c>
      <c r="G1290" s="5">
        <v>41086</v>
      </c>
      <c r="H1290" s="3">
        <f t="shared" si="1"/>
        <v>2</v>
      </c>
      <c r="I1290" s="3" t="s">
        <v>71</v>
      </c>
      <c r="J1290" s="5">
        <v>41107</v>
      </c>
      <c r="K1290" s="6">
        <v>41107</v>
      </c>
      <c r="L1290" s="3">
        <f t="shared" si="2"/>
        <v>2</v>
      </c>
      <c r="M1290" s="3" t="s">
        <v>71</v>
      </c>
      <c r="N1290" s="1" t="s">
        <v>8304</v>
      </c>
      <c r="O1290" s="1">
        <v>138</v>
      </c>
      <c r="P1290" s="4">
        <f t="shared" si="10"/>
        <v>84957.833333333328</v>
      </c>
      <c r="Q1290" s="1">
        <v>509747</v>
      </c>
      <c r="R1290" s="1" t="s">
        <v>8305</v>
      </c>
      <c r="S1290" s="1" t="s">
        <v>8306</v>
      </c>
      <c r="T1290" s="1" t="s">
        <v>8307</v>
      </c>
      <c r="U1290" s="7" t="s">
        <v>8308</v>
      </c>
      <c r="V1290" s="1">
        <v>22</v>
      </c>
      <c r="W1290" s="1">
        <v>9</v>
      </c>
      <c r="X1290" s="1">
        <v>11</v>
      </c>
      <c r="Y1290" s="1">
        <v>24</v>
      </c>
      <c r="Z1290" s="1">
        <v>17</v>
      </c>
      <c r="AA1290" s="1">
        <v>2</v>
      </c>
      <c r="AB1290" s="1">
        <v>62</v>
      </c>
      <c r="AC1290" s="1">
        <v>14</v>
      </c>
      <c r="AD1290" s="1">
        <v>111</v>
      </c>
      <c r="AE1290" s="1">
        <v>11</v>
      </c>
      <c r="AF1290" s="1">
        <v>10</v>
      </c>
      <c r="AG1290" s="1">
        <v>26</v>
      </c>
      <c r="AH1290" s="1">
        <v>6</v>
      </c>
      <c r="AI1290" s="1">
        <v>66</v>
      </c>
      <c r="AJ1290" s="1">
        <v>44</v>
      </c>
      <c r="AK1290" s="3">
        <f t="shared" si="4"/>
        <v>111</v>
      </c>
      <c r="AL1290" s="1" t="s">
        <v>28</v>
      </c>
    </row>
    <row r="1291" spans="1:38" ht="15.75" customHeight="1">
      <c r="A1291" s="1">
        <v>1291</v>
      </c>
      <c r="B1291" s="1">
        <v>1291</v>
      </c>
      <c r="C1291" s="1" t="s">
        <v>8309</v>
      </c>
      <c r="D1291" s="1" t="s">
        <v>8310</v>
      </c>
      <c r="E1291" s="1">
        <v>587</v>
      </c>
      <c r="F1291" s="2">
        <f t="shared" si="0"/>
        <v>9.7833333333333332</v>
      </c>
      <c r="G1291" s="5">
        <v>41047</v>
      </c>
      <c r="H1291" s="3">
        <f t="shared" si="1"/>
        <v>5</v>
      </c>
      <c r="I1291" s="3" t="s">
        <v>39</v>
      </c>
      <c r="J1291" s="5">
        <v>41108</v>
      </c>
      <c r="K1291" s="6">
        <v>41108</v>
      </c>
      <c r="L1291" s="3">
        <f t="shared" si="2"/>
        <v>3</v>
      </c>
      <c r="M1291" s="3" t="s">
        <v>79</v>
      </c>
      <c r="N1291" s="1" t="s">
        <v>6791</v>
      </c>
      <c r="O1291" s="1">
        <v>89</v>
      </c>
      <c r="P1291" s="4">
        <f t="shared" si="10"/>
        <v>141805.5</v>
      </c>
      <c r="Q1291" s="1">
        <v>850833</v>
      </c>
      <c r="R1291" s="1" t="s">
        <v>8311</v>
      </c>
      <c r="S1291" s="1" t="s">
        <v>8312</v>
      </c>
      <c r="T1291" s="1" t="s">
        <v>8313</v>
      </c>
      <c r="U1291" s="7" t="s">
        <v>8314</v>
      </c>
      <c r="V1291" s="1">
        <v>27</v>
      </c>
      <c r="W1291" s="1">
        <v>4</v>
      </c>
      <c r="X1291" s="1">
        <v>17</v>
      </c>
      <c r="Y1291" s="1">
        <v>11</v>
      </c>
      <c r="Z1291" s="1">
        <v>56</v>
      </c>
      <c r="AA1291" s="1">
        <v>3</v>
      </c>
      <c r="AB1291" s="1">
        <v>128</v>
      </c>
      <c r="AC1291" s="1">
        <v>25</v>
      </c>
      <c r="AD1291" s="1">
        <v>57</v>
      </c>
      <c r="AE1291" s="1">
        <v>4</v>
      </c>
      <c r="AF1291" s="1">
        <v>11</v>
      </c>
      <c r="AG1291" s="1">
        <v>47</v>
      </c>
      <c r="AH1291" s="1">
        <v>2</v>
      </c>
      <c r="AI1291" s="1">
        <v>73</v>
      </c>
      <c r="AJ1291" s="1">
        <v>49</v>
      </c>
      <c r="AK1291" s="3">
        <f t="shared" si="4"/>
        <v>128</v>
      </c>
      <c r="AL1291" s="1" t="s">
        <v>26</v>
      </c>
    </row>
    <row r="1292" spans="1:38" ht="15.75" customHeight="1">
      <c r="A1292" s="1">
        <v>1292</v>
      </c>
      <c r="B1292" s="1">
        <v>1292</v>
      </c>
      <c r="C1292" s="1" t="s">
        <v>8315</v>
      </c>
      <c r="D1292" s="1" t="s">
        <v>8316</v>
      </c>
      <c r="E1292" s="1">
        <v>484</v>
      </c>
      <c r="F1292" s="2">
        <f t="shared" si="0"/>
        <v>8.0666666666666664</v>
      </c>
      <c r="G1292" s="5">
        <v>41085</v>
      </c>
      <c r="H1292" s="3">
        <f t="shared" si="1"/>
        <v>1</v>
      </c>
      <c r="I1292" s="3" t="s">
        <v>40</v>
      </c>
      <c r="J1292" s="5">
        <v>41109</v>
      </c>
      <c r="K1292" s="6">
        <v>41109</v>
      </c>
      <c r="L1292" s="3">
        <f t="shared" si="2"/>
        <v>4</v>
      </c>
      <c r="M1292" s="3" t="s">
        <v>55</v>
      </c>
      <c r="N1292" s="1" t="s">
        <v>2847</v>
      </c>
      <c r="O1292" s="1">
        <v>140</v>
      </c>
      <c r="P1292" s="4">
        <f t="shared" si="10"/>
        <v>437168.5</v>
      </c>
      <c r="Q1292" s="1">
        <v>2623011</v>
      </c>
      <c r="R1292" s="1" t="s">
        <v>8317</v>
      </c>
      <c r="S1292" s="1" t="s">
        <v>8318</v>
      </c>
      <c r="T1292" s="1" t="s">
        <v>8319</v>
      </c>
      <c r="U1292" s="7" t="s">
        <v>8320</v>
      </c>
      <c r="V1292" s="1">
        <v>26</v>
      </c>
      <c r="W1292" s="1">
        <v>17</v>
      </c>
      <c r="X1292" s="1">
        <v>2</v>
      </c>
      <c r="Y1292" s="1">
        <v>11</v>
      </c>
      <c r="Z1292" s="1">
        <v>235</v>
      </c>
      <c r="AA1292" s="1">
        <v>17</v>
      </c>
      <c r="AB1292" s="1">
        <v>76</v>
      </c>
      <c r="AC1292" s="1">
        <v>214</v>
      </c>
      <c r="AD1292" s="1">
        <v>80</v>
      </c>
      <c r="AE1292" s="1">
        <v>235</v>
      </c>
      <c r="AF1292" s="1">
        <v>5</v>
      </c>
      <c r="AG1292" s="1">
        <v>51</v>
      </c>
      <c r="AH1292" s="1">
        <v>8</v>
      </c>
      <c r="AI1292" s="1">
        <v>12</v>
      </c>
      <c r="AJ1292" s="1">
        <v>34</v>
      </c>
      <c r="AK1292" s="3">
        <f t="shared" si="4"/>
        <v>235</v>
      </c>
      <c r="AL1292" s="1" t="s">
        <v>24</v>
      </c>
    </row>
    <row r="1293" spans="1:38" ht="15.75" customHeight="1">
      <c r="A1293" s="1">
        <v>1293</v>
      </c>
      <c r="B1293" s="1">
        <v>1293</v>
      </c>
      <c r="C1293" s="1" t="s">
        <v>8321</v>
      </c>
      <c r="D1293" s="1" t="s">
        <v>8322</v>
      </c>
      <c r="E1293" s="1">
        <v>575</v>
      </c>
      <c r="F1293" s="2">
        <f t="shared" si="0"/>
        <v>9.5833333333333339</v>
      </c>
      <c r="G1293" s="5">
        <v>41086</v>
      </c>
      <c r="H1293" s="3">
        <f t="shared" si="1"/>
        <v>2</v>
      </c>
      <c r="I1293" s="3" t="s">
        <v>71</v>
      </c>
      <c r="J1293" s="5">
        <v>41110</v>
      </c>
      <c r="K1293" s="6">
        <v>41110</v>
      </c>
      <c r="L1293" s="3">
        <f t="shared" si="2"/>
        <v>5</v>
      </c>
      <c r="M1293" s="3" t="s">
        <v>39</v>
      </c>
      <c r="N1293" s="1" t="s">
        <v>8323</v>
      </c>
      <c r="O1293" s="1">
        <v>277</v>
      </c>
      <c r="P1293" s="4">
        <f t="shared" si="10"/>
        <v>411481.16666666669</v>
      </c>
      <c r="Q1293" s="1">
        <v>2468887</v>
      </c>
      <c r="R1293" s="1" t="s">
        <v>8324</v>
      </c>
      <c r="S1293" s="1" t="s">
        <v>8325</v>
      </c>
      <c r="T1293" s="1" t="s">
        <v>8326</v>
      </c>
      <c r="U1293" s="7" t="s">
        <v>8327</v>
      </c>
      <c r="V1293" s="1">
        <v>36</v>
      </c>
      <c r="W1293" s="1">
        <v>396</v>
      </c>
      <c r="X1293" s="1">
        <v>18</v>
      </c>
      <c r="Y1293" s="1">
        <v>137</v>
      </c>
      <c r="Z1293" s="1">
        <v>1210</v>
      </c>
      <c r="AA1293" s="1">
        <v>418</v>
      </c>
      <c r="AB1293" s="1">
        <v>252</v>
      </c>
      <c r="AC1293" s="1">
        <v>434</v>
      </c>
      <c r="AD1293" s="1">
        <v>581</v>
      </c>
      <c r="AE1293" s="1">
        <v>739</v>
      </c>
      <c r="AF1293" s="1">
        <v>11</v>
      </c>
      <c r="AG1293" s="1">
        <v>103</v>
      </c>
      <c r="AH1293" s="1">
        <v>12</v>
      </c>
      <c r="AI1293" s="1">
        <v>46</v>
      </c>
      <c r="AJ1293" s="1">
        <v>35</v>
      </c>
      <c r="AK1293" s="3">
        <f t="shared" si="4"/>
        <v>1210</v>
      </c>
      <c r="AL1293" s="1" t="s">
        <v>24</v>
      </c>
    </row>
    <row r="1294" spans="1:38" ht="15.75" customHeight="1">
      <c r="A1294" s="1">
        <v>1294</v>
      </c>
      <c r="B1294" s="1">
        <v>1294</v>
      </c>
      <c r="C1294" s="1" t="s">
        <v>8328</v>
      </c>
      <c r="D1294" s="1" t="s">
        <v>8329</v>
      </c>
      <c r="E1294" s="1">
        <v>734</v>
      </c>
      <c r="F1294" s="2">
        <f t="shared" si="0"/>
        <v>12.233333333333333</v>
      </c>
      <c r="G1294" s="5">
        <v>40991</v>
      </c>
      <c r="H1294" s="3">
        <f t="shared" si="1"/>
        <v>5</v>
      </c>
      <c r="I1294" s="3" t="s">
        <v>39</v>
      </c>
      <c r="J1294" s="5">
        <v>41111</v>
      </c>
      <c r="K1294" s="6">
        <v>41111</v>
      </c>
      <c r="L1294" s="3">
        <f t="shared" si="2"/>
        <v>6</v>
      </c>
      <c r="M1294" s="3" t="s">
        <v>63</v>
      </c>
      <c r="N1294" s="1" t="s">
        <v>8330</v>
      </c>
      <c r="O1294" s="1">
        <v>66</v>
      </c>
      <c r="P1294" s="4">
        <f t="shared" si="10"/>
        <v>197488.83333333334</v>
      </c>
      <c r="Q1294" s="1">
        <v>1184933</v>
      </c>
      <c r="R1294" s="1" t="s">
        <v>8331</v>
      </c>
      <c r="S1294" s="1" t="s">
        <v>8332</v>
      </c>
      <c r="T1294" s="1" t="s">
        <v>8333</v>
      </c>
      <c r="U1294" s="7" t="s">
        <v>8334</v>
      </c>
      <c r="V1294" s="1">
        <v>27</v>
      </c>
      <c r="W1294" s="1">
        <v>19</v>
      </c>
      <c r="X1294" s="1">
        <v>7</v>
      </c>
      <c r="Y1294" s="1">
        <v>5</v>
      </c>
      <c r="Z1294" s="1">
        <v>232</v>
      </c>
      <c r="AA1294" s="1">
        <v>29</v>
      </c>
      <c r="AB1294" s="1">
        <v>247</v>
      </c>
      <c r="AC1294" s="1">
        <v>69</v>
      </c>
      <c r="AD1294" s="1">
        <v>66</v>
      </c>
      <c r="AE1294" s="1">
        <v>30</v>
      </c>
      <c r="AF1294" s="1">
        <v>20</v>
      </c>
      <c r="AG1294" s="1">
        <v>47</v>
      </c>
      <c r="AH1294" s="1">
        <v>3</v>
      </c>
      <c r="AI1294" s="1">
        <v>7</v>
      </c>
      <c r="AJ1294" s="1">
        <v>4</v>
      </c>
      <c r="AK1294" s="3">
        <f t="shared" si="4"/>
        <v>247</v>
      </c>
      <c r="AL1294" s="1" t="s">
        <v>26</v>
      </c>
    </row>
    <row r="1295" spans="1:38" ht="15.75" customHeight="1">
      <c r="A1295" s="1">
        <v>1295</v>
      </c>
      <c r="B1295" s="1">
        <v>1295</v>
      </c>
      <c r="C1295" s="1" t="s">
        <v>8335</v>
      </c>
      <c r="D1295" s="1" t="s">
        <v>8336</v>
      </c>
      <c r="E1295" s="1">
        <v>848</v>
      </c>
      <c r="F1295" s="2">
        <f t="shared" si="0"/>
        <v>14.133333333333333</v>
      </c>
      <c r="G1295" s="5">
        <v>41017</v>
      </c>
      <c r="H1295" s="3">
        <f t="shared" si="1"/>
        <v>3</v>
      </c>
      <c r="I1295" s="3" t="s">
        <v>79</v>
      </c>
      <c r="J1295" s="5">
        <v>41112</v>
      </c>
      <c r="K1295" s="6">
        <v>41112</v>
      </c>
      <c r="L1295" s="3">
        <f t="shared" si="2"/>
        <v>7</v>
      </c>
      <c r="M1295" s="3" t="s">
        <v>87</v>
      </c>
      <c r="N1295" s="1" t="s">
        <v>1147</v>
      </c>
      <c r="O1295" s="1">
        <v>67</v>
      </c>
      <c r="P1295" s="4">
        <f t="shared" si="10"/>
        <v>97558.5</v>
      </c>
      <c r="Q1295" s="1">
        <v>585351</v>
      </c>
      <c r="R1295" s="1" t="s">
        <v>8337</v>
      </c>
      <c r="S1295" s="1" t="s">
        <v>8338</v>
      </c>
      <c r="T1295" s="1" t="s">
        <v>8339</v>
      </c>
      <c r="U1295" s="7" t="s">
        <v>8340</v>
      </c>
      <c r="V1295" s="1">
        <v>21</v>
      </c>
      <c r="W1295" s="1">
        <v>14</v>
      </c>
      <c r="X1295" s="1">
        <v>2</v>
      </c>
      <c r="Y1295" s="1">
        <v>23</v>
      </c>
      <c r="Z1295" s="1">
        <v>83</v>
      </c>
      <c r="AA1295" s="1">
        <v>1</v>
      </c>
      <c r="AB1295" s="1">
        <v>55</v>
      </c>
      <c r="AC1295" s="1">
        <v>189</v>
      </c>
      <c r="AD1295" s="1">
        <v>158</v>
      </c>
      <c r="AE1295" s="1">
        <v>43</v>
      </c>
      <c r="AF1295" s="1">
        <v>5</v>
      </c>
      <c r="AG1295" s="1">
        <v>7</v>
      </c>
      <c r="AH1295" s="1">
        <v>0</v>
      </c>
      <c r="AI1295" s="1">
        <v>33</v>
      </c>
      <c r="AJ1295" s="1">
        <v>8</v>
      </c>
      <c r="AK1295" s="3">
        <f t="shared" si="4"/>
        <v>189</v>
      </c>
      <c r="AL1295" s="1" t="s">
        <v>27</v>
      </c>
    </row>
    <row r="1296" spans="1:38" ht="15.75" customHeight="1">
      <c r="A1296" s="1">
        <v>1296</v>
      </c>
      <c r="B1296" s="1">
        <v>1296</v>
      </c>
      <c r="C1296" s="1" t="s">
        <v>8341</v>
      </c>
      <c r="D1296" s="1" t="s">
        <v>8342</v>
      </c>
      <c r="E1296" s="1">
        <v>1003</v>
      </c>
      <c r="F1296" s="2">
        <f t="shared" si="0"/>
        <v>16.716666666666665</v>
      </c>
      <c r="G1296" s="5">
        <v>41085</v>
      </c>
      <c r="H1296" s="3">
        <f t="shared" si="1"/>
        <v>1</v>
      </c>
      <c r="I1296" s="3" t="s">
        <v>40</v>
      </c>
      <c r="J1296" s="5">
        <v>41113</v>
      </c>
      <c r="K1296" s="6">
        <v>41113</v>
      </c>
      <c r="L1296" s="3">
        <f t="shared" si="2"/>
        <v>1</v>
      </c>
      <c r="M1296" s="3" t="s">
        <v>40</v>
      </c>
      <c r="N1296" s="1" t="s">
        <v>8343</v>
      </c>
      <c r="O1296" s="1">
        <v>203</v>
      </c>
      <c r="P1296" s="4">
        <f t="shared" si="10"/>
        <v>120211</v>
      </c>
      <c r="Q1296" s="1">
        <v>721266</v>
      </c>
      <c r="R1296" s="1" t="s">
        <v>8344</v>
      </c>
      <c r="S1296" s="1" t="s">
        <v>8345</v>
      </c>
      <c r="T1296" s="1" t="s">
        <v>8346</v>
      </c>
      <c r="U1296" s="7" t="s">
        <v>8347</v>
      </c>
      <c r="V1296" s="1">
        <v>22</v>
      </c>
      <c r="W1296" s="1">
        <v>6</v>
      </c>
      <c r="X1296" s="1">
        <v>5</v>
      </c>
      <c r="Y1296" s="1">
        <v>44</v>
      </c>
      <c r="Z1296" s="1">
        <v>63</v>
      </c>
      <c r="AA1296" s="1">
        <v>4</v>
      </c>
      <c r="AB1296" s="1">
        <v>145</v>
      </c>
      <c r="AC1296" s="1">
        <v>20</v>
      </c>
      <c r="AD1296" s="1">
        <v>177</v>
      </c>
      <c r="AE1296" s="1">
        <v>16</v>
      </c>
      <c r="AF1296" s="1">
        <v>22</v>
      </c>
      <c r="AG1296" s="1">
        <v>40</v>
      </c>
      <c r="AH1296" s="1">
        <v>40</v>
      </c>
      <c r="AI1296" s="1">
        <v>131</v>
      </c>
      <c r="AJ1296" s="1">
        <v>86</v>
      </c>
      <c r="AK1296" s="3">
        <f t="shared" si="4"/>
        <v>177</v>
      </c>
      <c r="AL1296" s="1" t="s">
        <v>28</v>
      </c>
    </row>
    <row r="1297" spans="1:38" ht="15.75" customHeight="1">
      <c r="A1297" s="1">
        <v>1297</v>
      </c>
      <c r="B1297" s="1">
        <v>1297</v>
      </c>
      <c r="C1297" s="1" t="s">
        <v>8348</v>
      </c>
      <c r="D1297" s="1" t="s">
        <v>8349</v>
      </c>
      <c r="E1297" s="1">
        <v>596</v>
      </c>
      <c r="F1297" s="2">
        <f t="shared" si="0"/>
        <v>9.9333333333333336</v>
      </c>
      <c r="G1297" s="5">
        <v>41086</v>
      </c>
      <c r="H1297" s="3">
        <f t="shared" si="1"/>
        <v>2</v>
      </c>
      <c r="I1297" s="3" t="s">
        <v>71</v>
      </c>
      <c r="J1297" s="5">
        <v>41114</v>
      </c>
      <c r="K1297" s="6">
        <v>41114</v>
      </c>
      <c r="L1297" s="3">
        <f t="shared" si="2"/>
        <v>2</v>
      </c>
      <c r="M1297" s="3" t="s">
        <v>71</v>
      </c>
      <c r="N1297" s="1" t="s">
        <v>8350</v>
      </c>
      <c r="O1297" s="1">
        <v>227</v>
      </c>
      <c r="P1297" s="4">
        <f t="shared" si="10"/>
        <v>269851.33333333331</v>
      </c>
      <c r="Q1297" s="1">
        <v>1619108</v>
      </c>
      <c r="R1297" s="1" t="s">
        <v>8351</v>
      </c>
      <c r="S1297" s="1" t="s">
        <v>8352</v>
      </c>
      <c r="T1297" s="1" t="s">
        <v>8353</v>
      </c>
      <c r="U1297" s="7" t="s">
        <v>8354</v>
      </c>
      <c r="V1297" s="1">
        <v>34</v>
      </c>
      <c r="W1297" s="1">
        <v>29</v>
      </c>
      <c r="X1297" s="1">
        <v>13</v>
      </c>
      <c r="Y1297" s="1">
        <v>304</v>
      </c>
      <c r="Z1297" s="1">
        <v>121</v>
      </c>
      <c r="AA1297" s="1">
        <v>4</v>
      </c>
      <c r="AB1297" s="1">
        <v>688</v>
      </c>
      <c r="AC1297" s="1">
        <v>23</v>
      </c>
      <c r="AD1297" s="1">
        <v>128</v>
      </c>
      <c r="AE1297" s="1">
        <v>149</v>
      </c>
      <c r="AF1297" s="1">
        <v>31</v>
      </c>
      <c r="AG1297" s="1">
        <v>73</v>
      </c>
      <c r="AH1297" s="1">
        <v>18</v>
      </c>
      <c r="AI1297" s="1">
        <v>293</v>
      </c>
      <c r="AJ1297" s="1">
        <v>42</v>
      </c>
      <c r="AK1297" s="3">
        <f t="shared" si="4"/>
        <v>688</v>
      </c>
      <c r="AL1297" s="1" t="s">
        <v>26</v>
      </c>
    </row>
    <row r="1298" spans="1:38" ht="15.75" customHeight="1">
      <c r="A1298" s="1">
        <v>1298</v>
      </c>
      <c r="B1298" s="1">
        <v>1298</v>
      </c>
      <c r="C1298" s="1" t="s">
        <v>8355</v>
      </c>
      <c r="D1298" s="1" t="s">
        <v>8356</v>
      </c>
      <c r="E1298" s="1">
        <v>861</v>
      </c>
      <c r="F1298" s="2">
        <f t="shared" si="0"/>
        <v>14.35</v>
      </c>
      <c r="G1298" s="5">
        <v>41038</v>
      </c>
      <c r="H1298" s="3">
        <f t="shared" si="1"/>
        <v>3</v>
      </c>
      <c r="I1298" s="3" t="s">
        <v>79</v>
      </c>
      <c r="J1298" s="5">
        <v>41115</v>
      </c>
      <c r="K1298" s="6">
        <v>41115</v>
      </c>
      <c r="L1298" s="3">
        <f t="shared" si="2"/>
        <v>3</v>
      </c>
      <c r="M1298" s="3" t="s">
        <v>79</v>
      </c>
      <c r="N1298" s="1" t="s">
        <v>396</v>
      </c>
      <c r="O1298" s="1">
        <v>135</v>
      </c>
      <c r="P1298" s="4">
        <f t="shared" si="10"/>
        <v>198617</v>
      </c>
      <c r="Q1298" s="1">
        <v>1191702</v>
      </c>
      <c r="R1298" s="1" t="s">
        <v>8357</v>
      </c>
      <c r="S1298" s="1" t="s">
        <v>8358</v>
      </c>
      <c r="T1298" s="1" t="s">
        <v>8359</v>
      </c>
      <c r="U1298" s="7" t="s">
        <v>8360</v>
      </c>
      <c r="V1298" s="1">
        <v>36</v>
      </c>
      <c r="W1298" s="1">
        <v>223</v>
      </c>
      <c r="X1298" s="1">
        <v>6</v>
      </c>
      <c r="Y1298" s="1">
        <v>11</v>
      </c>
      <c r="Z1298" s="1">
        <v>149</v>
      </c>
      <c r="AA1298" s="1">
        <v>45</v>
      </c>
      <c r="AB1298" s="1">
        <v>64</v>
      </c>
      <c r="AC1298" s="1">
        <v>41</v>
      </c>
      <c r="AD1298" s="1">
        <v>177</v>
      </c>
      <c r="AE1298" s="1">
        <v>25</v>
      </c>
      <c r="AF1298" s="1">
        <v>32</v>
      </c>
      <c r="AG1298" s="1">
        <v>117</v>
      </c>
      <c r="AH1298" s="1">
        <v>19</v>
      </c>
      <c r="AI1298" s="1">
        <v>35</v>
      </c>
      <c r="AJ1298" s="1">
        <v>44</v>
      </c>
      <c r="AK1298" s="3">
        <f t="shared" si="4"/>
        <v>223</v>
      </c>
      <c r="AL1298" s="1" t="s">
        <v>28</v>
      </c>
    </row>
    <row r="1299" spans="1:38" ht="15.75" customHeight="1">
      <c r="A1299" s="1">
        <v>1299</v>
      </c>
      <c r="B1299" s="1">
        <v>1299</v>
      </c>
      <c r="C1299" s="1" t="s">
        <v>8361</v>
      </c>
      <c r="D1299" s="1" t="s">
        <v>8362</v>
      </c>
      <c r="E1299" s="1">
        <v>662</v>
      </c>
      <c r="F1299" s="2">
        <f t="shared" si="0"/>
        <v>11.033333333333333</v>
      </c>
      <c r="G1299" s="5">
        <v>41087</v>
      </c>
      <c r="H1299" s="3">
        <f t="shared" si="1"/>
        <v>3</v>
      </c>
      <c r="I1299" s="3" t="s">
        <v>79</v>
      </c>
      <c r="J1299" s="5">
        <v>41116</v>
      </c>
      <c r="K1299" s="6">
        <v>41116</v>
      </c>
      <c r="L1299" s="3">
        <f t="shared" si="2"/>
        <v>4</v>
      </c>
      <c r="M1299" s="3" t="s">
        <v>55</v>
      </c>
      <c r="N1299" s="1" t="s">
        <v>8363</v>
      </c>
      <c r="O1299" s="1">
        <v>404</v>
      </c>
      <c r="P1299" s="4">
        <f t="shared" si="10"/>
        <v>673303.33333333337</v>
      </c>
      <c r="Q1299" s="1">
        <v>4039820</v>
      </c>
      <c r="R1299" s="1" t="s">
        <v>8364</v>
      </c>
      <c r="S1299" s="1" t="s">
        <v>8365</v>
      </c>
      <c r="T1299" s="1" t="s">
        <v>8366</v>
      </c>
      <c r="U1299" s="7" t="s">
        <v>8367</v>
      </c>
      <c r="V1299" s="1">
        <v>26</v>
      </c>
      <c r="W1299" s="1">
        <v>220</v>
      </c>
      <c r="X1299" s="1">
        <v>10</v>
      </c>
      <c r="Y1299" s="1">
        <v>16</v>
      </c>
      <c r="Z1299" s="1">
        <v>913</v>
      </c>
      <c r="AA1299" s="1">
        <v>27</v>
      </c>
      <c r="AB1299" s="1">
        <v>293</v>
      </c>
      <c r="AC1299" s="1">
        <v>656</v>
      </c>
      <c r="AD1299" s="1">
        <v>322</v>
      </c>
      <c r="AE1299" s="1">
        <v>1294</v>
      </c>
      <c r="AF1299" s="1">
        <v>8</v>
      </c>
      <c r="AG1299" s="1">
        <v>21</v>
      </c>
      <c r="AH1299" s="1">
        <v>11</v>
      </c>
      <c r="AI1299" s="1">
        <v>39</v>
      </c>
      <c r="AJ1299" s="1">
        <v>11</v>
      </c>
      <c r="AK1299" s="3">
        <f t="shared" si="4"/>
        <v>1294</v>
      </c>
      <c r="AL1299" s="1" t="s">
        <v>29</v>
      </c>
    </row>
    <row r="1300" spans="1:38" ht="15.75" customHeight="1">
      <c r="A1300" s="1">
        <v>1300</v>
      </c>
      <c r="B1300" s="1">
        <v>1300</v>
      </c>
      <c r="C1300" s="1" t="s">
        <v>8368</v>
      </c>
      <c r="D1300" s="1" t="s">
        <v>8369</v>
      </c>
      <c r="E1300" s="1">
        <v>667</v>
      </c>
      <c r="F1300" s="2">
        <f t="shared" si="0"/>
        <v>11.116666666666667</v>
      </c>
      <c r="G1300" s="5">
        <v>41086</v>
      </c>
      <c r="H1300" s="3">
        <f t="shared" si="1"/>
        <v>2</v>
      </c>
      <c r="I1300" s="3" t="s">
        <v>71</v>
      </c>
      <c r="J1300" s="5">
        <v>41117</v>
      </c>
      <c r="K1300" s="6">
        <v>41117</v>
      </c>
      <c r="L1300" s="3">
        <f t="shared" si="2"/>
        <v>5</v>
      </c>
      <c r="M1300" s="3" t="s">
        <v>39</v>
      </c>
      <c r="N1300" s="1" t="s">
        <v>8370</v>
      </c>
      <c r="O1300" s="1">
        <v>131</v>
      </c>
      <c r="P1300" s="4">
        <f t="shared" si="10"/>
        <v>143917.83333333334</v>
      </c>
      <c r="Q1300" s="1">
        <v>863507</v>
      </c>
      <c r="R1300" s="1" t="s">
        <v>8371</v>
      </c>
      <c r="S1300" s="1" t="s">
        <v>8372</v>
      </c>
      <c r="T1300" s="1" t="s">
        <v>8373</v>
      </c>
      <c r="U1300" s="7" t="s">
        <v>8374</v>
      </c>
      <c r="V1300" s="1">
        <v>26</v>
      </c>
      <c r="W1300" s="1">
        <v>195</v>
      </c>
      <c r="X1300" s="1">
        <v>12</v>
      </c>
      <c r="Y1300" s="1">
        <v>7</v>
      </c>
      <c r="Z1300" s="1">
        <v>180</v>
      </c>
      <c r="AA1300" s="1">
        <v>6</v>
      </c>
      <c r="AB1300" s="1">
        <v>41</v>
      </c>
      <c r="AC1300" s="1">
        <v>133</v>
      </c>
      <c r="AD1300" s="1">
        <v>116</v>
      </c>
      <c r="AE1300" s="1">
        <v>104</v>
      </c>
      <c r="AF1300" s="1">
        <v>16</v>
      </c>
      <c r="AG1300" s="1">
        <v>38</v>
      </c>
      <c r="AH1300" s="1">
        <v>12</v>
      </c>
      <c r="AI1300" s="1">
        <v>14</v>
      </c>
      <c r="AJ1300" s="1">
        <v>41</v>
      </c>
      <c r="AK1300" s="3">
        <f t="shared" si="4"/>
        <v>195</v>
      </c>
      <c r="AL1300" s="1" t="s">
        <v>24</v>
      </c>
    </row>
    <row r="1301" spans="1:38" ht="15.75" customHeight="1">
      <c r="A1301" s="1">
        <v>1301</v>
      </c>
      <c r="B1301" s="1">
        <v>1301</v>
      </c>
      <c r="C1301" s="1" t="s">
        <v>8375</v>
      </c>
      <c r="D1301" s="1" t="s">
        <v>8376</v>
      </c>
      <c r="E1301" s="1">
        <v>763</v>
      </c>
      <c r="F1301" s="2">
        <f t="shared" si="0"/>
        <v>12.716666666666667</v>
      </c>
      <c r="G1301" s="5">
        <v>41081</v>
      </c>
      <c r="H1301" s="3">
        <f t="shared" si="1"/>
        <v>4</v>
      </c>
      <c r="I1301" s="3" t="s">
        <v>55</v>
      </c>
      <c r="J1301" s="5">
        <v>41118</v>
      </c>
      <c r="K1301" s="6">
        <v>41118</v>
      </c>
      <c r="L1301" s="3">
        <f t="shared" si="2"/>
        <v>6</v>
      </c>
      <c r="M1301" s="3" t="s">
        <v>63</v>
      </c>
      <c r="N1301" s="1" t="s">
        <v>8377</v>
      </c>
      <c r="O1301" s="1">
        <v>89</v>
      </c>
      <c r="P1301" s="4">
        <f t="shared" si="10"/>
        <v>114543.83333333333</v>
      </c>
      <c r="Q1301" s="1">
        <v>687263</v>
      </c>
      <c r="R1301" s="1" t="s">
        <v>8378</v>
      </c>
      <c r="S1301" s="1" t="s">
        <v>8379</v>
      </c>
      <c r="T1301" s="1" t="s">
        <v>8380</v>
      </c>
      <c r="U1301" s="7" t="s">
        <v>8381</v>
      </c>
      <c r="V1301" s="1">
        <v>29</v>
      </c>
      <c r="W1301" s="1">
        <v>35</v>
      </c>
      <c r="X1301" s="1">
        <v>8</v>
      </c>
      <c r="Y1301" s="1">
        <v>11</v>
      </c>
      <c r="Z1301" s="1">
        <v>84</v>
      </c>
      <c r="AA1301" s="1">
        <v>48</v>
      </c>
      <c r="AB1301" s="1">
        <v>195</v>
      </c>
      <c r="AC1301" s="1">
        <v>29</v>
      </c>
      <c r="AD1301" s="1">
        <v>175</v>
      </c>
      <c r="AE1301" s="1">
        <v>16</v>
      </c>
      <c r="AF1301" s="1">
        <v>7</v>
      </c>
      <c r="AG1301" s="1">
        <v>35</v>
      </c>
      <c r="AH1301" s="1">
        <v>15</v>
      </c>
      <c r="AI1301" s="1">
        <v>131</v>
      </c>
      <c r="AJ1301" s="1">
        <v>25</v>
      </c>
      <c r="AK1301" s="3">
        <f t="shared" si="4"/>
        <v>195</v>
      </c>
      <c r="AL1301" s="1" t="s">
        <v>26</v>
      </c>
    </row>
    <row r="1302" spans="1:38" ht="15.75" customHeight="1">
      <c r="A1302" s="1">
        <v>1302</v>
      </c>
      <c r="B1302" s="1">
        <v>1302</v>
      </c>
      <c r="C1302" s="1" t="s">
        <v>8382</v>
      </c>
      <c r="D1302" s="1" t="s">
        <v>8383</v>
      </c>
      <c r="E1302" s="1">
        <v>711</v>
      </c>
      <c r="F1302" s="2">
        <f t="shared" si="0"/>
        <v>11.85</v>
      </c>
      <c r="G1302" s="5">
        <v>40977</v>
      </c>
      <c r="H1302" s="3">
        <f t="shared" si="1"/>
        <v>5</v>
      </c>
      <c r="I1302" s="3" t="s">
        <v>39</v>
      </c>
      <c r="J1302" s="5">
        <v>41119</v>
      </c>
      <c r="K1302" s="6">
        <v>41119</v>
      </c>
      <c r="L1302" s="3">
        <f t="shared" si="2"/>
        <v>7</v>
      </c>
      <c r="M1302" s="3" t="s">
        <v>87</v>
      </c>
      <c r="N1302" s="1" t="s">
        <v>499</v>
      </c>
      <c r="O1302" s="1">
        <v>43</v>
      </c>
      <c r="P1302" s="4">
        <f t="shared" si="10"/>
        <v>24007.333333333332</v>
      </c>
      <c r="Q1302" s="1">
        <v>144044</v>
      </c>
      <c r="R1302" s="1" t="s">
        <v>8384</v>
      </c>
      <c r="S1302" s="1" t="s">
        <v>8385</v>
      </c>
      <c r="T1302" s="1" t="s">
        <v>8386</v>
      </c>
      <c r="U1302" s="7" t="s">
        <v>8387</v>
      </c>
      <c r="V1302" s="1">
        <v>0</v>
      </c>
      <c r="W1302" s="1">
        <v>128</v>
      </c>
      <c r="X1302" s="1">
        <v>1</v>
      </c>
      <c r="Y1302" s="1">
        <v>314</v>
      </c>
      <c r="Z1302" s="1">
        <v>50</v>
      </c>
      <c r="AA1302" s="1">
        <v>4</v>
      </c>
      <c r="AB1302" s="1">
        <v>17</v>
      </c>
      <c r="AC1302" s="1">
        <v>5</v>
      </c>
      <c r="AD1302" s="1">
        <v>421</v>
      </c>
      <c r="AE1302" s="1">
        <v>48</v>
      </c>
      <c r="AF1302" s="1">
        <v>4</v>
      </c>
      <c r="AG1302" s="1">
        <v>8</v>
      </c>
      <c r="AH1302" s="1">
        <v>1</v>
      </c>
      <c r="AI1302" s="1">
        <v>61</v>
      </c>
      <c r="AJ1302" s="1">
        <v>0</v>
      </c>
      <c r="AK1302" s="3">
        <f t="shared" si="4"/>
        <v>421</v>
      </c>
      <c r="AL1302" s="1" t="s">
        <v>28</v>
      </c>
    </row>
    <row r="1303" spans="1:38" ht="15.75" customHeight="1">
      <c r="A1303" s="1">
        <v>1303</v>
      </c>
      <c r="B1303" s="1">
        <v>1303</v>
      </c>
      <c r="C1303" s="1" t="s">
        <v>8388</v>
      </c>
      <c r="D1303" s="1" t="s">
        <v>8389</v>
      </c>
      <c r="E1303" s="1">
        <v>1131</v>
      </c>
      <c r="F1303" s="2">
        <f t="shared" si="0"/>
        <v>18.850000000000001</v>
      </c>
      <c r="G1303" s="5">
        <v>41088</v>
      </c>
      <c r="H1303" s="3">
        <f t="shared" si="1"/>
        <v>4</v>
      </c>
      <c r="I1303" s="3" t="s">
        <v>55</v>
      </c>
      <c r="J1303" s="5">
        <v>41120</v>
      </c>
      <c r="K1303" s="6">
        <v>41120</v>
      </c>
      <c r="L1303" s="3">
        <f t="shared" si="2"/>
        <v>1</v>
      </c>
      <c r="M1303" s="3" t="s">
        <v>40</v>
      </c>
      <c r="N1303" s="1" t="s">
        <v>8390</v>
      </c>
      <c r="O1303" s="1">
        <v>463</v>
      </c>
      <c r="P1303" s="4">
        <f t="shared" si="10"/>
        <v>237321.66666666666</v>
      </c>
      <c r="Q1303" s="1">
        <v>1423930</v>
      </c>
      <c r="R1303" s="1" t="s">
        <v>8391</v>
      </c>
      <c r="S1303" s="1" t="s">
        <v>8392</v>
      </c>
      <c r="T1303" s="1" t="s">
        <v>8393</v>
      </c>
      <c r="U1303" s="7" t="s">
        <v>8394</v>
      </c>
      <c r="V1303" s="1">
        <v>29</v>
      </c>
      <c r="W1303" s="1">
        <v>19</v>
      </c>
      <c r="X1303" s="1">
        <v>26</v>
      </c>
      <c r="Y1303" s="1">
        <v>335</v>
      </c>
      <c r="Z1303" s="1">
        <v>245</v>
      </c>
      <c r="AA1303" s="1">
        <v>101</v>
      </c>
      <c r="AB1303" s="1">
        <v>474</v>
      </c>
      <c r="AC1303" s="1">
        <v>27</v>
      </c>
      <c r="AD1303" s="1">
        <v>155</v>
      </c>
      <c r="AE1303" s="1">
        <v>46</v>
      </c>
      <c r="AF1303" s="1">
        <v>24</v>
      </c>
      <c r="AG1303" s="1">
        <v>58</v>
      </c>
      <c r="AH1303" s="1">
        <v>9</v>
      </c>
      <c r="AI1303" s="1">
        <v>130</v>
      </c>
      <c r="AJ1303" s="1">
        <v>33</v>
      </c>
      <c r="AK1303" s="3">
        <f t="shared" si="4"/>
        <v>474</v>
      </c>
      <c r="AL1303" s="1" t="s">
        <v>26</v>
      </c>
    </row>
    <row r="1304" spans="1:38" ht="15.75" customHeight="1">
      <c r="A1304" s="1">
        <v>1304</v>
      </c>
      <c r="B1304" s="1">
        <v>1304</v>
      </c>
      <c r="C1304" s="1" t="s">
        <v>8395</v>
      </c>
      <c r="D1304" s="1" t="s">
        <v>8396</v>
      </c>
      <c r="E1304" s="1">
        <v>839</v>
      </c>
      <c r="F1304" s="2">
        <f t="shared" si="0"/>
        <v>13.983333333333333</v>
      </c>
      <c r="G1304" s="5">
        <v>40939</v>
      </c>
      <c r="H1304" s="3">
        <f t="shared" si="1"/>
        <v>2</v>
      </c>
      <c r="I1304" s="3" t="s">
        <v>71</v>
      </c>
      <c r="J1304" s="5">
        <v>41121</v>
      </c>
      <c r="K1304" s="6">
        <v>41121</v>
      </c>
      <c r="L1304" s="3">
        <f t="shared" si="2"/>
        <v>2</v>
      </c>
      <c r="M1304" s="3" t="s">
        <v>71</v>
      </c>
      <c r="N1304" s="1" t="s">
        <v>7373</v>
      </c>
      <c r="O1304" s="1">
        <v>168</v>
      </c>
      <c r="P1304" s="4">
        <f t="shared" si="10"/>
        <v>185494</v>
      </c>
      <c r="Q1304" s="1">
        <v>1112964</v>
      </c>
      <c r="R1304" s="1" t="s">
        <v>8397</v>
      </c>
      <c r="S1304" s="1" t="s">
        <v>8398</v>
      </c>
      <c r="T1304" s="1" t="s">
        <v>8399</v>
      </c>
      <c r="U1304" s="7" t="s">
        <v>8400</v>
      </c>
      <c r="V1304" s="1">
        <v>26</v>
      </c>
      <c r="W1304" s="1">
        <v>112</v>
      </c>
      <c r="X1304" s="1">
        <v>3</v>
      </c>
      <c r="Y1304" s="1">
        <v>121</v>
      </c>
      <c r="Z1304" s="1">
        <v>132</v>
      </c>
      <c r="AA1304" s="1">
        <v>200</v>
      </c>
      <c r="AB1304" s="1">
        <v>99</v>
      </c>
      <c r="AC1304" s="1">
        <v>182</v>
      </c>
      <c r="AD1304" s="1">
        <v>785</v>
      </c>
      <c r="AE1304" s="1">
        <v>181</v>
      </c>
      <c r="AF1304" s="1">
        <v>5</v>
      </c>
      <c r="AG1304" s="1">
        <v>8</v>
      </c>
      <c r="AH1304" s="1">
        <v>7</v>
      </c>
      <c r="AI1304" s="1">
        <v>168</v>
      </c>
      <c r="AJ1304" s="1">
        <v>1</v>
      </c>
      <c r="AK1304" s="3">
        <f t="shared" si="4"/>
        <v>785</v>
      </c>
      <c r="AL1304" s="1" t="s">
        <v>28</v>
      </c>
    </row>
    <row r="1305" spans="1:38" ht="15.75" customHeight="1">
      <c r="A1305" s="1">
        <v>1305</v>
      </c>
      <c r="B1305" s="1">
        <v>1305</v>
      </c>
      <c r="C1305" s="1" t="s">
        <v>8401</v>
      </c>
      <c r="D1305" s="1" t="s">
        <v>8402</v>
      </c>
      <c r="E1305" s="1">
        <v>1240</v>
      </c>
      <c r="F1305" s="2">
        <f t="shared" si="0"/>
        <v>20.666666666666668</v>
      </c>
      <c r="G1305" s="5">
        <v>41085</v>
      </c>
      <c r="H1305" s="3">
        <f t="shared" si="1"/>
        <v>1</v>
      </c>
      <c r="I1305" s="3" t="s">
        <v>40</v>
      </c>
      <c r="J1305" s="5">
        <v>41122</v>
      </c>
      <c r="K1305" s="6">
        <v>41122</v>
      </c>
      <c r="L1305" s="3">
        <f t="shared" si="2"/>
        <v>3</v>
      </c>
      <c r="M1305" s="3" t="s">
        <v>79</v>
      </c>
      <c r="N1305" s="1" t="s">
        <v>1920</v>
      </c>
      <c r="O1305" s="1">
        <v>473</v>
      </c>
      <c r="P1305" s="4">
        <f t="shared" si="10"/>
        <v>383701</v>
      </c>
      <c r="Q1305" s="1">
        <v>2302206</v>
      </c>
      <c r="R1305" s="1" t="s">
        <v>8403</v>
      </c>
      <c r="S1305" s="1" t="s">
        <v>8404</v>
      </c>
      <c r="T1305" s="1" t="s">
        <v>8405</v>
      </c>
      <c r="U1305" s="7" t="s">
        <v>8406</v>
      </c>
      <c r="V1305" s="1">
        <v>29</v>
      </c>
      <c r="W1305" s="1">
        <v>132</v>
      </c>
      <c r="X1305" s="1">
        <v>15</v>
      </c>
      <c r="Y1305" s="1">
        <v>177</v>
      </c>
      <c r="Z1305" s="1">
        <v>555</v>
      </c>
      <c r="AA1305" s="1">
        <v>29</v>
      </c>
      <c r="AB1305" s="1">
        <v>655</v>
      </c>
      <c r="AC1305" s="1">
        <v>454</v>
      </c>
      <c r="AD1305" s="1">
        <v>1529</v>
      </c>
      <c r="AE1305" s="1">
        <v>248</v>
      </c>
      <c r="AF1305" s="1">
        <v>23</v>
      </c>
      <c r="AG1305" s="1">
        <v>65</v>
      </c>
      <c r="AH1305" s="1">
        <v>11</v>
      </c>
      <c r="AI1305" s="1">
        <v>654</v>
      </c>
      <c r="AJ1305" s="1">
        <v>16</v>
      </c>
      <c r="AK1305" s="3">
        <f t="shared" si="4"/>
        <v>1529</v>
      </c>
      <c r="AL1305" s="1" t="s">
        <v>28</v>
      </c>
    </row>
    <row r="1306" spans="1:38" ht="15.75" customHeight="1">
      <c r="A1306" s="1">
        <v>1306</v>
      </c>
      <c r="B1306" s="1">
        <v>1306</v>
      </c>
      <c r="C1306" s="1" t="s">
        <v>8407</v>
      </c>
      <c r="D1306" s="1" t="s">
        <v>8408</v>
      </c>
      <c r="E1306" s="1">
        <v>589</v>
      </c>
      <c r="F1306" s="2">
        <f t="shared" si="0"/>
        <v>9.8166666666666664</v>
      </c>
      <c r="G1306" s="5">
        <v>41085</v>
      </c>
      <c r="H1306" s="3">
        <f t="shared" si="1"/>
        <v>1</v>
      </c>
      <c r="I1306" s="3" t="s">
        <v>40</v>
      </c>
      <c r="J1306" s="5">
        <v>41123</v>
      </c>
      <c r="K1306" s="6">
        <v>41123</v>
      </c>
      <c r="L1306" s="3">
        <f t="shared" si="2"/>
        <v>4</v>
      </c>
      <c r="M1306" s="3" t="s">
        <v>55</v>
      </c>
      <c r="N1306" s="1" t="s">
        <v>8409</v>
      </c>
      <c r="O1306" s="1">
        <v>64</v>
      </c>
      <c r="P1306" s="4">
        <f t="shared" si="10"/>
        <v>127880.83333333333</v>
      </c>
      <c r="Q1306" s="1">
        <v>767285</v>
      </c>
      <c r="R1306" s="1" t="s">
        <v>8410</v>
      </c>
      <c r="S1306" s="1" t="s">
        <v>8411</v>
      </c>
      <c r="T1306" s="1" t="s">
        <v>8412</v>
      </c>
      <c r="U1306" s="7" t="s">
        <v>8413</v>
      </c>
      <c r="V1306" s="1">
        <v>29</v>
      </c>
      <c r="W1306" s="1">
        <v>271</v>
      </c>
      <c r="X1306" s="1">
        <v>2</v>
      </c>
      <c r="Y1306" s="1">
        <v>60</v>
      </c>
      <c r="Z1306" s="1">
        <v>86</v>
      </c>
      <c r="AA1306" s="1">
        <v>3</v>
      </c>
      <c r="AB1306" s="1">
        <v>19</v>
      </c>
      <c r="AC1306" s="1">
        <v>27</v>
      </c>
      <c r="AD1306" s="1">
        <v>294</v>
      </c>
      <c r="AE1306" s="1">
        <v>17</v>
      </c>
      <c r="AF1306" s="1">
        <v>2</v>
      </c>
      <c r="AG1306" s="1">
        <v>16</v>
      </c>
      <c r="AH1306" s="1">
        <v>6</v>
      </c>
      <c r="AI1306" s="1">
        <v>12</v>
      </c>
      <c r="AJ1306" s="1">
        <v>2</v>
      </c>
      <c r="AK1306" s="3">
        <f t="shared" si="4"/>
        <v>294</v>
      </c>
      <c r="AL1306" s="1" t="s">
        <v>28</v>
      </c>
    </row>
    <row r="1307" spans="1:38" ht="15.75" customHeight="1">
      <c r="A1307" s="1">
        <v>1307</v>
      </c>
      <c r="B1307" s="1">
        <v>1307</v>
      </c>
      <c r="C1307" s="1" t="s">
        <v>8414</v>
      </c>
      <c r="D1307" s="1" t="s">
        <v>8415</v>
      </c>
      <c r="E1307" s="1">
        <v>1010</v>
      </c>
      <c r="F1307" s="2">
        <f t="shared" si="0"/>
        <v>16.833333333333332</v>
      </c>
      <c r="G1307" s="5">
        <v>41047</v>
      </c>
      <c r="H1307" s="3">
        <f t="shared" si="1"/>
        <v>5</v>
      </c>
      <c r="I1307" s="3" t="s">
        <v>39</v>
      </c>
      <c r="J1307" s="5">
        <v>41124</v>
      </c>
      <c r="K1307" s="6">
        <v>41124</v>
      </c>
      <c r="L1307" s="3">
        <f t="shared" si="2"/>
        <v>5</v>
      </c>
      <c r="M1307" s="3" t="s">
        <v>39</v>
      </c>
      <c r="N1307" s="1" t="s">
        <v>2813</v>
      </c>
      <c r="O1307" s="1">
        <v>117</v>
      </c>
      <c r="P1307" s="4">
        <f t="shared" si="10"/>
        <v>600097</v>
      </c>
      <c r="Q1307" s="1">
        <v>3600582</v>
      </c>
      <c r="R1307" s="1" t="s">
        <v>8416</v>
      </c>
      <c r="S1307" s="1" t="s">
        <v>8417</v>
      </c>
      <c r="T1307" s="1" t="s">
        <v>8418</v>
      </c>
      <c r="U1307" s="7" t="s">
        <v>8419</v>
      </c>
      <c r="V1307" s="1">
        <v>26</v>
      </c>
      <c r="W1307" s="1">
        <v>20</v>
      </c>
      <c r="X1307" s="1">
        <v>37</v>
      </c>
      <c r="Y1307" s="1">
        <v>29</v>
      </c>
      <c r="Z1307" s="1">
        <v>108</v>
      </c>
      <c r="AA1307" s="1">
        <v>155</v>
      </c>
      <c r="AB1307" s="1">
        <v>10</v>
      </c>
      <c r="AC1307" s="1">
        <v>101</v>
      </c>
      <c r="AD1307" s="1">
        <v>109</v>
      </c>
      <c r="AE1307" s="1">
        <v>25</v>
      </c>
      <c r="AF1307" s="1">
        <v>41</v>
      </c>
      <c r="AG1307" s="1">
        <v>41</v>
      </c>
      <c r="AH1307" s="1">
        <v>89</v>
      </c>
      <c r="AI1307" s="1">
        <v>19</v>
      </c>
      <c r="AJ1307" s="1">
        <v>51</v>
      </c>
      <c r="AK1307" s="3">
        <f t="shared" si="4"/>
        <v>155</v>
      </c>
      <c r="AL1307" s="1" t="s">
        <v>25</v>
      </c>
    </row>
    <row r="1308" spans="1:38" ht="15.75" customHeight="1">
      <c r="A1308" s="1">
        <v>1308</v>
      </c>
      <c r="B1308" s="1">
        <v>1308</v>
      </c>
      <c r="C1308" s="1" t="s">
        <v>8420</v>
      </c>
      <c r="D1308" s="1" t="s">
        <v>8421</v>
      </c>
      <c r="E1308" s="1">
        <v>602</v>
      </c>
      <c r="F1308" s="2">
        <f t="shared" si="0"/>
        <v>10.033333333333333</v>
      </c>
      <c r="G1308" s="5">
        <v>41062</v>
      </c>
      <c r="H1308" s="3">
        <f t="shared" si="1"/>
        <v>6</v>
      </c>
      <c r="I1308" s="3" t="s">
        <v>63</v>
      </c>
      <c r="J1308" s="5">
        <v>41125</v>
      </c>
      <c r="K1308" s="6">
        <v>41125</v>
      </c>
      <c r="L1308" s="3">
        <f t="shared" si="2"/>
        <v>6</v>
      </c>
      <c r="M1308" s="3" t="s">
        <v>63</v>
      </c>
      <c r="N1308" s="1" t="s">
        <v>8422</v>
      </c>
      <c r="O1308" s="1">
        <v>148</v>
      </c>
      <c r="P1308" s="4">
        <f t="shared" si="10"/>
        <v>58891.666666666664</v>
      </c>
      <c r="Q1308" s="1">
        <v>353350</v>
      </c>
      <c r="R1308" s="1" t="s">
        <v>8423</v>
      </c>
      <c r="S1308" s="1" t="s">
        <v>8424</v>
      </c>
      <c r="T1308" s="1" t="s">
        <v>8425</v>
      </c>
      <c r="U1308" s="7" t="s">
        <v>8426</v>
      </c>
      <c r="V1308" s="1">
        <v>0</v>
      </c>
      <c r="W1308" s="1">
        <v>32</v>
      </c>
      <c r="X1308" s="1">
        <v>40</v>
      </c>
      <c r="Y1308" s="1">
        <v>6</v>
      </c>
      <c r="Z1308" s="1">
        <v>194</v>
      </c>
      <c r="AA1308" s="1">
        <v>29</v>
      </c>
      <c r="AB1308" s="1">
        <v>263</v>
      </c>
      <c r="AC1308" s="1">
        <v>118</v>
      </c>
      <c r="AD1308" s="1">
        <v>47</v>
      </c>
      <c r="AE1308" s="1">
        <v>10</v>
      </c>
      <c r="AF1308" s="1">
        <v>25</v>
      </c>
      <c r="AG1308" s="1">
        <v>98</v>
      </c>
      <c r="AH1308" s="1">
        <v>17</v>
      </c>
      <c r="AI1308" s="1">
        <v>108</v>
      </c>
      <c r="AJ1308" s="1">
        <v>77</v>
      </c>
      <c r="AK1308" s="3">
        <f t="shared" si="4"/>
        <v>263</v>
      </c>
      <c r="AL1308" s="1" t="s">
        <v>26</v>
      </c>
    </row>
    <row r="1309" spans="1:38" ht="15.75" customHeight="1">
      <c r="A1309" s="1">
        <v>1309</v>
      </c>
      <c r="B1309" s="1">
        <v>1309</v>
      </c>
      <c r="C1309" s="1" t="s">
        <v>8427</v>
      </c>
      <c r="D1309" s="1" t="s">
        <v>8428</v>
      </c>
      <c r="E1309" s="1">
        <v>947</v>
      </c>
      <c r="F1309" s="2">
        <f t="shared" si="0"/>
        <v>15.783333333333333</v>
      </c>
      <c r="G1309" s="5">
        <v>41018</v>
      </c>
      <c r="H1309" s="3">
        <f t="shared" si="1"/>
        <v>4</v>
      </c>
      <c r="I1309" s="3" t="s">
        <v>55</v>
      </c>
      <c r="J1309" s="5">
        <v>41126</v>
      </c>
      <c r="K1309" s="6">
        <v>41126</v>
      </c>
      <c r="L1309" s="3">
        <f t="shared" si="2"/>
        <v>7</v>
      </c>
      <c r="M1309" s="3" t="s">
        <v>87</v>
      </c>
      <c r="N1309" s="1" t="s">
        <v>8429</v>
      </c>
      <c r="O1309" s="1">
        <v>203</v>
      </c>
      <c r="P1309" s="4">
        <f t="shared" si="10"/>
        <v>190876.83333333334</v>
      </c>
      <c r="Q1309" s="1">
        <v>1145261</v>
      </c>
      <c r="R1309" s="1" t="s">
        <v>8430</v>
      </c>
      <c r="S1309" s="1" t="s">
        <v>8431</v>
      </c>
      <c r="T1309" s="1" t="s">
        <v>8432</v>
      </c>
      <c r="U1309" s="7" t="s">
        <v>8433</v>
      </c>
      <c r="V1309" s="1">
        <v>32</v>
      </c>
      <c r="W1309" s="1">
        <v>155</v>
      </c>
      <c r="X1309" s="1">
        <v>18</v>
      </c>
      <c r="Y1309" s="1">
        <v>199</v>
      </c>
      <c r="Z1309" s="1">
        <v>98</v>
      </c>
      <c r="AA1309" s="1">
        <v>7</v>
      </c>
      <c r="AB1309" s="1">
        <v>113</v>
      </c>
      <c r="AC1309" s="1">
        <v>21</v>
      </c>
      <c r="AD1309" s="1">
        <v>525</v>
      </c>
      <c r="AE1309" s="1">
        <v>28</v>
      </c>
      <c r="AF1309" s="1">
        <v>50</v>
      </c>
      <c r="AG1309" s="1">
        <v>49</v>
      </c>
      <c r="AH1309" s="1">
        <v>18</v>
      </c>
      <c r="AI1309" s="1">
        <v>210</v>
      </c>
      <c r="AJ1309" s="1">
        <v>98</v>
      </c>
      <c r="AK1309" s="3">
        <f t="shared" si="4"/>
        <v>525</v>
      </c>
      <c r="AL1309" s="1" t="s">
        <v>28</v>
      </c>
    </row>
    <row r="1310" spans="1:38" ht="15.75" customHeight="1">
      <c r="A1310" s="1">
        <v>1310</v>
      </c>
      <c r="B1310" s="1">
        <v>1310</v>
      </c>
      <c r="C1310" s="1" t="s">
        <v>8434</v>
      </c>
      <c r="D1310" s="1" t="s">
        <v>8435</v>
      </c>
      <c r="E1310" s="1">
        <v>776</v>
      </c>
      <c r="F1310" s="2">
        <f t="shared" si="0"/>
        <v>12.933333333333334</v>
      </c>
      <c r="G1310" s="5">
        <v>41088</v>
      </c>
      <c r="H1310" s="3">
        <f t="shared" si="1"/>
        <v>4</v>
      </c>
      <c r="I1310" s="3" t="s">
        <v>55</v>
      </c>
      <c r="J1310" s="5">
        <v>41127</v>
      </c>
      <c r="K1310" s="6">
        <v>41127</v>
      </c>
      <c r="L1310" s="3">
        <f t="shared" si="2"/>
        <v>1</v>
      </c>
      <c r="M1310" s="3" t="s">
        <v>40</v>
      </c>
      <c r="N1310" s="1" t="s">
        <v>8436</v>
      </c>
      <c r="O1310" s="1">
        <v>466</v>
      </c>
      <c r="P1310" s="4">
        <f t="shared" si="10"/>
        <v>527892.16666666663</v>
      </c>
      <c r="Q1310" s="1">
        <v>3167353</v>
      </c>
      <c r="R1310" s="1" t="s">
        <v>8437</v>
      </c>
      <c r="S1310" s="1" t="s">
        <v>8438</v>
      </c>
      <c r="T1310" s="1" t="s">
        <v>8439</v>
      </c>
      <c r="U1310" s="7" t="s">
        <v>8440</v>
      </c>
      <c r="V1310" s="1">
        <v>35</v>
      </c>
      <c r="W1310" s="1">
        <v>157</v>
      </c>
      <c r="X1310" s="1">
        <v>25</v>
      </c>
      <c r="Y1310" s="1">
        <v>805</v>
      </c>
      <c r="Z1310" s="1">
        <v>678</v>
      </c>
      <c r="AA1310" s="1">
        <v>6</v>
      </c>
      <c r="AB1310" s="1">
        <v>878</v>
      </c>
      <c r="AC1310" s="1">
        <v>163</v>
      </c>
      <c r="AD1310" s="1">
        <v>2020</v>
      </c>
      <c r="AE1310" s="1">
        <v>81</v>
      </c>
      <c r="AF1310" s="1">
        <v>55</v>
      </c>
      <c r="AG1310" s="1">
        <v>206</v>
      </c>
      <c r="AH1310" s="1">
        <v>13</v>
      </c>
      <c r="AI1310" s="1">
        <v>1469</v>
      </c>
      <c r="AJ1310" s="1">
        <v>33</v>
      </c>
      <c r="AK1310" s="3">
        <f t="shared" si="4"/>
        <v>2020</v>
      </c>
      <c r="AL1310" s="1" t="s">
        <v>28</v>
      </c>
    </row>
    <row r="1311" spans="1:38" ht="15.75" customHeight="1">
      <c r="A1311" s="1">
        <v>1311</v>
      </c>
      <c r="B1311" s="1">
        <v>1311</v>
      </c>
      <c r="C1311" s="1" t="s">
        <v>8441</v>
      </c>
      <c r="D1311" s="1" t="s">
        <v>8442</v>
      </c>
      <c r="E1311" s="1">
        <v>364</v>
      </c>
      <c r="F1311" s="2">
        <f t="shared" si="0"/>
        <v>6.0666666666666664</v>
      </c>
      <c r="G1311" s="5">
        <v>41085</v>
      </c>
      <c r="H1311" s="3">
        <f t="shared" si="1"/>
        <v>1</v>
      </c>
      <c r="I1311" s="3" t="s">
        <v>40</v>
      </c>
      <c r="J1311" s="5">
        <v>41128</v>
      </c>
      <c r="K1311" s="6">
        <v>41128</v>
      </c>
      <c r="L1311" s="3">
        <f t="shared" si="2"/>
        <v>2</v>
      </c>
      <c r="M1311" s="3" t="s">
        <v>71</v>
      </c>
      <c r="N1311" s="1" t="s">
        <v>8443</v>
      </c>
      <c r="O1311" s="1">
        <v>231</v>
      </c>
      <c r="P1311" s="4">
        <f t="shared" si="10"/>
        <v>177555.16666666666</v>
      </c>
      <c r="Q1311" s="1">
        <v>1065331</v>
      </c>
      <c r="R1311" s="1" t="s">
        <v>8444</v>
      </c>
      <c r="S1311" s="1" t="s">
        <v>8445</v>
      </c>
      <c r="T1311" s="1" t="s">
        <v>8446</v>
      </c>
      <c r="U1311" s="7" t="s">
        <v>8447</v>
      </c>
      <c r="V1311" s="1">
        <v>34</v>
      </c>
      <c r="W1311" s="1">
        <v>11</v>
      </c>
      <c r="X1311" s="1">
        <v>1</v>
      </c>
      <c r="Y1311" s="1">
        <v>16</v>
      </c>
      <c r="Z1311" s="1">
        <v>123</v>
      </c>
      <c r="AA1311" s="1">
        <v>2</v>
      </c>
      <c r="AB1311" s="1">
        <v>162</v>
      </c>
      <c r="AC1311" s="1">
        <v>297</v>
      </c>
      <c r="AD1311" s="1">
        <v>87</v>
      </c>
      <c r="AE1311" s="1">
        <v>74</v>
      </c>
      <c r="AF1311" s="1">
        <v>1</v>
      </c>
      <c r="AG1311" s="1">
        <v>28</v>
      </c>
      <c r="AH1311" s="1">
        <v>0</v>
      </c>
      <c r="AI1311" s="1">
        <v>54</v>
      </c>
      <c r="AJ1311" s="1">
        <v>12</v>
      </c>
      <c r="AK1311" s="3">
        <f t="shared" si="4"/>
        <v>297</v>
      </c>
      <c r="AL1311" s="1" t="s">
        <v>27</v>
      </c>
    </row>
    <row r="1312" spans="1:38" ht="15.75" customHeight="1">
      <c r="A1312" s="1">
        <v>1312</v>
      </c>
      <c r="B1312" s="1">
        <v>1312</v>
      </c>
      <c r="C1312" s="1" t="s">
        <v>8448</v>
      </c>
      <c r="D1312" s="1" t="s">
        <v>8449</v>
      </c>
      <c r="E1312" s="1">
        <v>801</v>
      </c>
      <c r="F1312" s="2">
        <f t="shared" si="0"/>
        <v>13.35</v>
      </c>
      <c r="G1312" s="5">
        <v>41038</v>
      </c>
      <c r="H1312" s="3">
        <f t="shared" si="1"/>
        <v>3</v>
      </c>
      <c r="I1312" s="3" t="s">
        <v>79</v>
      </c>
      <c r="J1312" s="5">
        <v>41130</v>
      </c>
      <c r="K1312" s="6">
        <v>41130</v>
      </c>
      <c r="L1312" s="3">
        <f t="shared" si="2"/>
        <v>4</v>
      </c>
      <c r="M1312" s="3" t="s">
        <v>55</v>
      </c>
      <c r="N1312" s="1" t="s">
        <v>8450</v>
      </c>
      <c r="O1312" s="1">
        <v>203</v>
      </c>
      <c r="P1312" s="4">
        <f t="shared" si="10"/>
        <v>201058.5</v>
      </c>
      <c r="Q1312" s="1">
        <v>1206351</v>
      </c>
      <c r="R1312" s="1" t="s">
        <v>8451</v>
      </c>
      <c r="S1312" s="1" t="s">
        <v>8452</v>
      </c>
      <c r="T1312" s="1" t="s">
        <v>8453</v>
      </c>
      <c r="U1312" s="7" t="s">
        <v>8454</v>
      </c>
      <c r="V1312" s="1">
        <v>31</v>
      </c>
      <c r="W1312" s="1">
        <v>149</v>
      </c>
      <c r="X1312" s="1">
        <v>3</v>
      </c>
      <c r="Y1312" s="1">
        <v>161</v>
      </c>
      <c r="Z1312" s="1">
        <v>240</v>
      </c>
      <c r="AA1312" s="1">
        <v>126</v>
      </c>
      <c r="AB1312" s="1">
        <v>214</v>
      </c>
      <c r="AC1312" s="1">
        <v>301</v>
      </c>
      <c r="AD1312" s="1">
        <v>991</v>
      </c>
      <c r="AE1312" s="1">
        <v>97</v>
      </c>
      <c r="AF1312" s="1">
        <v>8</v>
      </c>
      <c r="AG1312" s="1">
        <v>23</v>
      </c>
      <c r="AH1312" s="1">
        <v>6</v>
      </c>
      <c r="AI1312" s="1">
        <v>450</v>
      </c>
      <c r="AJ1312" s="1">
        <v>15</v>
      </c>
      <c r="AK1312" s="3">
        <f t="shared" si="4"/>
        <v>991</v>
      </c>
      <c r="AL1312" s="1" t="s">
        <v>28</v>
      </c>
    </row>
    <row r="1313" spans="1:38" ht="15.75" customHeight="1">
      <c r="A1313" s="1">
        <v>1313</v>
      </c>
      <c r="B1313" s="1">
        <v>1313</v>
      </c>
      <c r="C1313" s="1" t="s">
        <v>8455</v>
      </c>
      <c r="D1313" s="1" t="s">
        <v>8456</v>
      </c>
      <c r="E1313" s="1">
        <v>582</v>
      </c>
      <c r="F1313" s="2">
        <f t="shared" si="0"/>
        <v>9.6999999999999993</v>
      </c>
      <c r="G1313" s="5">
        <v>41088</v>
      </c>
      <c r="H1313" s="3">
        <f t="shared" si="1"/>
        <v>4</v>
      </c>
      <c r="I1313" s="3" t="s">
        <v>55</v>
      </c>
      <c r="J1313" s="5">
        <v>41131</v>
      </c>
      <c r="K1313" s="6">
        <v>41131</v>
      </c>
      <c r="L1313" s="3">
        <f t="shared" si="2"/>
        <v>5</v>
      </c>
      <c r="M1313" s="3" t="s">
        <v>39</v>
      </c>
      <c r="N1313" s="1" t="s">
        <v>8457</v>
      </c>
      <c r="O1313" s="1">
        <v>223</v>
      </c>
      <c r="P1313" s="4">
        <f t="shared" si="10"/>
        <v>226027.16666666666</v>
      </c>
      <c r="Q1313" s="1">
        <v>1356163</v>
      </c>
      <c r="R1313" s="1" t="s">
        <v>8458</v>
      </c>
      <c r="S1313" s="1" t="s">
        <v>8459</v>
      </c>
      <c r="T1313" s="1" t="s">
        <v>3236</v>
      </c>
      <c r="U1313" s="7" t="s">
        <v>8460</v>
      </c>
      <c r="V1313" s="1">
        <v>27</v>
      </c>
      <c r="W1313" s="1">
        <v>31</v>
      </c>
      <c r="X1313" s="1">
        <v>3</v>
      </c>
      <c r="Y1313" s="1">
        <v>114</v>
      </c>
      <c r="Z1313" s="1">
        <v>206</v>
      </c>
      <c r="AA1313" s="1">
        <v>79</v>
      </c>
      <c r="AB1313" s="1">
        <v>330</v>
      </c>
      <c r="AC1313" s="1">
        <v>91</v>
      </c>
      <c r="AD1313" s="1">
        <v>255</v>
      </c>
      <c r="AE1313" s="1">
        <v>37</v>
      </c>
      <c r="AF1313" s="1">
        <v>7</v>
      </c>
      <c r="AG1313" s="1">
        <v>64</v>
      </c>
      <c r="AH1313" s="1">
        <v>8</v>
      </c>
      <c r="AI1313" s="1">
        <v>449</v>
      </c>
      <c r="AJ1313" s="1">
        <v>38</v>
      </c>
      <c r="AK1313" s="3">
        <f t="shared" si="4"/>
        <v>449</v>
      </c>
      <c r="AL1313" s="1" t="s">
        <v>33</v>
      </c>
    </row>
    <row r="1314" spans="1:38" ht="15.75" customHeight="1">
      <c r="A1314" s="1">
        <v>1314</v>
      </c>
      <c r="B1314" s="1">
        <v>1314</v>
      </c>
      <c r="C1314" s="1" t="s">
        <v>8461</v>
      </c>
      <c r="D1314" s="1" t="s">
        <v>8462</v>
      </c>
      <c r="E1314" s="1">
        <v>1161</v>
      </c>
      <c r="F1314" s="2">
        <f t="shared" si="0"/>
        <v>19.350000000000001</v>
      </c>
      <c r="G1314" s="5">
        <v>40929</v>
      </c>
      <c r="H1314" s="3">
        <f t="shared" si="1"/>
        <v>6</v>
      </c>
      <c r="I1314" s="3" t="s">
        <v>63</v>
      </c>
      <c r="J1314" s="5">
        <v>41132</v>
      </c>
      <c r="K1314" s="6">
        <v>41132</v>
      </c>
      <c r="L1314" s="3">
        <f t="shared" si="2"/>
        <v>6</v>
      </c>
      <c r="M1314" s="3" t="s">
        <v>63</v>
      </c>
      <c r="N1314" s="1" t="s">
        <v>327</v>
      </c>
      <c r="O1314" s="1">
        <v>526</v>
      </c>
      <c r="P1314" s="4">
        <f t="shared" si="10"/>
        <v>431101</v>
      </c>
      <c r="Q1314" s="1">
        <v>2586606</v>
      </c>
      <c r="R1314" s="1" t="s">
        <v>8463</v>
      </c>
      <c r="S1314" s="1" t="s">
        <v>8464</v>
      </c>
      <c r="T1314" s="1" t="s">
        <v>8465</v>
      </c>
      <c r="U1314" s="7" t="s">
        <v>8466</v>
      </c>
      <c r="V1314" s="1">
        <v>34</v>
      </c>
      <c r="W1314" s="1">
        <v>159</v>
      </c>
      <c r="X1314" s="1">
        <v>20</v>
      </c>
      <c r="Y1314" s="1">
        <v>983</v>
      </c>
      <c r="Z1314" s="1">
        <v>206</v>
      </c>
      <c r="AA1314" s="1">
        <v>27</v>
      </c>
      <c r="AB1314" s="1">
        <v>742</v>
      </c>
      <c r="AC1314" s="1">
        <v>16</v>
      </c>
      <c r="AD1314" s="1">
        <v>863</v>
      </c>
      <c r="AE1314" s="1">
        <v>732</v>
      </c>
      <c r="AF1314" s="1">
        <v>28</v>
      </c>
      <c r="AG1314" s="1">
        <v>32</v>
      </c>
      <c r="AH1314" s="1">
        <v>29</v>
      </c>
      <c r="AI1314" s="1">
        <v>508</v>
      </c>
      <c r="AJ1314" s="1">
        <v>24</v>
      </c>
      <c r="AK1314" s="3">
        <f t="shared" si="4"/>
        <v>983</v>
      </c>
      <c r="AL1314" s="1" t="s">
        <v>23</v>
      </c>
    </row>
    <row r="1315" spans="1:38" ht="15.75" customHeight="1">
      <c r="A1315" s="1">
        <v>1315</v>
      </c>
      <c r="B1315" s="1">
        <v>1315</v>
      </c>
      <c r="C1315" s="1" t="s">
        <v>8467</v>
      </c>
      <c r="D1315" s="1" t="s">
        <v>8468</v>
      </c>
      <c r="E1315" s="1">
        <v>424</v>
      </c>
      <c r="F1315" s="2">
        <f t="shared" si="0"/>
        <v>7.0666666666666664</v>
      </c>
      <c r="G1315" s="5">
        <v>41081</v>
      </c>
      <c r="H1315" s="3">
        <f t="shared" si="1"/>
        <v>4</v>
      </c>
      <c r="I1315" s="3" t="s">
        <v>55</v>
      </c>
      <c r="J1315" s="5">
        <v>41133</v>
      </c>
      <c r="K1315" s="6">
        <v>41133</v>
      </c>
      <c r="L1315" s="3">
        <f t="shared" si="2"/>
        <v>7</v>
      </c>
      <c r="M1315" s="3" t="s">
        <v>87</v>
      </c>
      <c r="N1315" s="1" t="s">
        <v>243</v>
      </c>
      <c r="O1315" s="1">
        <v>75</v>
      </c>
      <c r="P1315" s="4">
        <f t="shared" si="10"/>
        <v>97026.833333333328</v>
      </c>
      <c r="Q1315" s="1">
        <v>582161</v>
      </c>
      <c r="R1315" s="1" t="s">
        <v>8469</v>
      </c>
      <c r="S1315" s="1" t="s">
        <v>8470</v>
      </c>
      <c r="T1315" s="1" t="s">
        <v>8471</v>
      </c>
      <c r="U1315" s="7" t="s">
        <v>8472</v>
      </c>
      <c r="V1315" s="1">
        <v>30</v>
      </c>
      <c r="W1315" s="1">
        <v>9</v>
      </c>
      <c r="X1315" s="1">
        <v>3</v>
      </c>
      <c r="Y1315" s="1">
        <v>4</v>
      </c>
      <c r="Z1315" s="1">
        <v>99</v>
      </c>
      <c r="AA1315" s="1">
        <v>82</v>
      </c>
      <c r="AB1315" s="1">
        <v>181</v>
      </c>
      <c r="AC1315" s="1">
        <v>20</v>
      </c>
      <c r="AD1315" s="1">
        <v>7</v>
      </c>
      <c r="AE1315" s="1">
        <v>8</v>
      </c>
      <c r="AF1315" s="1">
        <v>11</v>
      </c>
      <c r="AG1315" s="1">
        <v>49</v>
      </c>
      <c r="AH1315" s="1">
        <v>2</v>
      </c>
      <c r="AI1315" s="1">
        <v>48</v>
      </c>
      <c r="AJ1315" s="1">
        <v>19</v>
      </c>
      <c r="AK1315" s="3">
        <f t="shared" si="4"/>
        <v>181</v>
      </c>
      <c r="AL1315" s="1" t="s">
        <v>26</v>
      </c>
    </row>
    <row r="1316" spans="1:38" ht="15.75" customHeight="1">
      <c r="A1316" s="1">
        <v>1316</v>
      </c>
      <c r="B1316" s="1">
        <v>1316</v>
      </c>
      <c r="C1316" s="1" t="s">
        <v>8473</v>
      </c>
      <c r="D1316" s="1" t="s">
        <v>8474</v>
      </c>
      <c r="E1316" s="1">
        <v>844</v>
      </c>
      <c r="F1316" s="2">
        <f t="shared" si="0"/>
        <v>14.066666666666666</v>
      </c>
      <c r="G1316" s="5">
        <v>41087</v>
      </c>
      <c r="H1316" s="3">
        <f t="shared" si="1"/>
        <v>3</v>
      </c>
      <c r="I1316" s="3" t="s">
        <v>79</v>
      </c>
      <c r="J1316" s="5">
        <v>41134</v>
      </c>
      <c r="K1316" s="6">
        <v>41134</v>
      </c>
      <c r="L1316" s="3">
        <f t="shared" si="2"/>
        <v>1</v>
      </c>
      <c r="M1316" s="3" t="s">
        <v>40</v>
      </c>
      <c r="N1316" s="1" t="s">
        <v>8475</v>
      </c>
      <c r="O1316" s="1">
        <v>170</v>
      </c>
      <c r="P1316" s="4">
        <f t="shared" si="10"/>
        <v>106767.33333333333</v>
      </c>
      <c r="Q1316" s="1">
        <v>640604</v>
      </c>
      <c r="R1316" s="1" t="s">
        <v>8476</v>
      </c>
      <c r="S1316" s="1" t="s">
        <v>8477</v>
      </c>
      <c r="T1316" s="1" t="s">
        <v>8478</v>
      </c>
      <c r="U1316" s="7" t="s">
        <v>8479</v>
      </c>
      <c r="V1316" s="1">
        <v>29</v>
      </c>
      <c r="W1316" s="1">
        <v>7</v>
      </c>
      <c r="X1316" s="1">
        <v>18</v>
      </c>
      <c r="Y1316" s="1">
        <v>86</v>
      </c>
      <c r="Z1316" s="1">
        <v>125</v>
      </c>
      <c r="AA1316" s="1">
        <v>11</v>
      </c>
      <c r="AB1316" s="1">
        <v>196</v>
      </c>
      <c r="AC1316" s="1">
        <v>63</v>
      </c>
      <c r="AD1316" s="1">
        <v>95</v>
      </c>
      <c r="AE1316" s="1">
        <v>36</v>
      </c>
      <c r="AF1316" s="1">
        <v>17</v>
      </c>
      <c r="AG1316" s="1">
        <v>34</v>
      </c>
      <c r="AH1316" s="1">
        <v>3</v>
      </c>
      <c r="AI1316" s="1">
        <v>267</v>
      </c>
      <c r="AJ1316" s="1">
        <v>26</v>
      </c>
      <c r="AK1316" s="3">
        <f t="shared" si="4"/>
        <v>267</v>
      </c>
      <c r="AL1316" s="1" t="s">
        <v>33</v>
      </c>
    </row>
    <row r="1317" spans="1:38" ht="15.75" customHeight="1">
      <c r="A1317" s="1">
        <v>1317</v>
      </c>
      <c r="B1317" s="1">
        <v>1317</v>
      </c>
      <c r="C1317" s="1" t="s">
        <v>8480</v>
      </c>
      <c r="D1317" s="1" t="s">
        <v>8481</v>
      </c>
      <c r="E1317" s="1">
        <v>563</v>
      </c>
      <c r="F1317" s="2">
        <f t="shared" si="0"/>
        <v>9.3833333333333329</v>
      </c>
      <c r="G1317" s="5">
        <v>41081</v>
      </c>
      <c r="H1317" s="3">
        <f t="shared" si="1"/>
        <v>4</v>
      </c>
      <c r="I1317" s="3" t="s">
        <v>55</v>
      </c>
      <c r="J1317" s="5">
        <v>41135</v>
      </c>
      <c r="K1317" s="6">
        <v>41135</v>
      </c>
      <c r="L1317" s="3">
        <f t="shared" si="2"/>
        <v>2</v>
      </c>
      <c r="M1317" s="3" t="s">
        <v>71</v>
      </c>
      <c r="N1317" s="1" t="s">
        <v>8482</v>
      </c>
      <c r="O1317" s="1">
        <v>82</v>
      </c>
      <c r="P1317" s="4">
        <f t="shared" si="10"/>
        <v>134313.33333333334</v>
      </c>
      <c r="Q1317" s="1">
        <v>805880</v>
      </c>
      <c r="R1317" s="1" t="s">
        <v>8483</v>
      </c>
      <c r="S1317" s="1" t="s">
        <v>8484</v>
      </c>
      <c r="T1317" s="1" t="s">
        <v>8485</v>
      </c>
      <c r="U1317" s="7" t="s">
        <v>8486</v>
      </c>
      <c r="V1317" s="1">
        <v>23</v>
      </c>
      <c r="W1317" s="1">
        <v>5</v>
      </c>
      <c r="X1317" s="1">
        <v>7</v>
      </c>
      <c r="Y1317" s="1">
        <v>90</v>
      </c>
      <c r="Z1317" s="1">
        <v>29</v>
      </c>
      <c r="AA1317" s="1">
        <v>11</v>
      </c>
      <c r="AB1317" s="1">
        <v>97</v>
      </c>
      <c r="AC1317" s="1">
        <v>72</v>
      </c>
      <c r="AD1317" s="1">
        <v>190</v>
      </c>
      <c r="AE1317" s="1">
        <v>30</v>
      </c>
      <c r="AF1317" s="1">
        <v>6</v>
      </c>
      <c r="AG1317" s="1">
        <v>47</v>
      </c>
      <c r="AH1317" s="1">
        <v>9</v>
      </c>
      <c r="AI1317" s="1">
        <v>67</v>
      </c>
      <c r="AJ1317" s="1">
        <v>9</v>
      </c>
      <c r="AK1317" s="3">
        <f t="shared" si="4"/>
        <v>190</v>
      </c>
      <c r="AL1317" s="1" t="s">
        <v>28</v>
      </c>
    </row>
    <row r="1318" spans="1:38" ht="15.75" customHeight="1">
      <c r="A1318" s="1">
        <v>1318</v>
      </c>
      <c r="B1318" s="1">
        <v>1318</v>
      </c>
      <c r="C1318" s="1" t="s">
        <v>8487</v>
      </c>
      <c r="D1318" s="1" t="s">
        <v>8488</v>
      </c>
      <c r="E1318" s="1">
        <v>1081</v>
      </c>
      <c r="F1318" s="2">
        <f t="shared" si="0"/>
        <v>18.016666666666666</v>
      </c>
      <c r="G1318" s="5">
        <v>40968</v>
      </c>
      <c r="H1318" s="3">
        <f t="shared" si="1"/>
        <v>3</v>
      </c>
      <c r="I1318" s="3" t="s">
        <v>79</v>
      </c>
      <c r="J1318" s="5">
        <v>41136</v>
      </c>
      <c r="K1318" s="6">
        <v>41136</v>
      </c>
      <c r="L1318" s="3">
        <f t="shared" si="2"/>
        <v>3</v>
      </c>
      <c r="M1318" s="3" t="s">
        <v>79</v>
      </c>
      <c r="N1318" s="1" t="s">
        <v>8489</v>
      </c>
      <c r="O1318" s="1">
        <v>439</v>
      </c>
      <c r="P1318" s="4">
        <f t="shared" si="10"/>
        <v>1694526.8333333333</v>
      </c>
      <c r="Q1318" s="1">
        <v>10167161</v>
      </c>
      <c r="R1318" s="1" t="s">
        <v>8490</v>
      </c>
      <c r="S1318" s="1" t="s">
        <v>8491</v>
      </c>
      <c r="T1318" s="1" t="s">
        <v>8492</v>
      </c>
      <c r="U1318" s="7" t="s">
        <v>8493</v>
      </c>
      <c r="V1318" s="1">
        <v>30</v>
      </c>
      <c r="W1318" s="1">
        <v>170</v>
      </c>
      <c r="X1318" s="1">
        <v>70</v>
      </c>
      <c r="Y1318" s="1">
        <v>227</v>
      </c>
      <c r="Z1318" s="1">
        <v>1417</v>
      </c>
      <c r="AA1318" s="1">
        <v>580</v>
      </c>
      <c r="AB1318" s="1">
        <v>684</v>
      </c>
      <c r="AC1318" s="1">
        <v>259</v>
      </c>
      <c r="AD1318" s="1">
        <v>221</v>
      </c>
      <c r="AE1318" s="1">
        <v>283</v>
      </c>
      <c r="AF1318" s="1">
        <v>86</v>
      </c>
      <c r="AG1318" s="1">
        <v>151</v>
      </c>
      <c r="AH1318" s="1">
        <v>52</v>
      </c>
      <c r="AI1318" s="1">
        <v>356</v>
      </c>
      <c r="AJ1318" s="1">
        <v>121</v>
      </c>
      <c r="AK1318" s="3">
        <f t="shared" si="4"/>
        <v>1417</v>
      </c>
      <c r="AL1318" s="1" t="s">
        <v>24</v>
      </c>
    </row>
    <row r="1319" spans="1:38" ht="15.75" customHeight="1">
      <c r="A1319" s="1">
        <v>1319</v>
      </c>
      <c r="B1319" s="1">
        <v>1319</v>
      </c>
      <c r="C1319" s="1" t="s">
        <v>8494</v>
      </c>
      <c r="D1319" s="1" t="s">
        <v>8495</v>
      </c>
      <c r="E1319" s="1">
        <v>665</v>
      </c>
      <c r="F1319" s="2">
        <f t="shared" si="0"/>
        <v>11.083333333333334</v>
      </c>
      <c r="G1319" s="5">
        <v>41081</v>
      </c>
      <c r="H1319" s="3">
        <f t="shared" si="1"/>
        <v>4</v>
      </c>
      <c r="I1319" s="3" t="s">
        <v>55</v>
      </c>
      <c r="J1319" s="5">
        <v>41137</v>
      </c>
      <c r="K1319" s="6">
        <v>41137</v>
      </c>
      <c r="L1319" s="3">
        <f t="shared" si="2"/>
        <v>4</v>
      </c>
      <c r="M1319" s="3" t="s">
        <v>55</v>
      </c>
      <c r="N1319" s="1" t="s">
        <v>1147</v>
      </c>
      <c r="O1319" s="1">
        <v>91</v>
      </c>
      <c r="P1319" s="4">
        <f t="shared" si="10"/>
        <v>170775.5</v>
      </c>
      <c r="Q1319" s="1">
        <v>1024653</v>
      </c>
      <c r="R1319" s="1" t="s">
        <v>8496</v>
      </c>
      <c r="S1319" s="1" t="s">
        <v>8497</v>
      </c>
      <c r="T1319" s="1" t="s">
        <v>8498</v>
      </c>
      <c r="U1319" s="7" t="s">
        <v>8499</v>
      </c>
      <c r="V1319" s="1">
        <v>27</v>
      </c>
      <c r="W1319" s="1">
        <v>22</v>
      </c>
      <c r="X1319" s="1">
        <v>3</v>
      </c>
      <c r="Y1319" s="1">
        <v>35</v>
      </c>
      <c r="Z1319" s="1">
        <v>95</v>
      </c>
      <c r="AA1319" s="1">
        <v>38</v>
      </c>
      <c r="AB1319" s="1">
        <v>212</v>
      </c>
      <c r="AC1319" s="1">
        <v>144</v>
      </c>
      <c r="AD1319" s="1">
        <v>306</v>
      </c>
      <c r="AE1319" s="1">
        <v>12</v>
      </c>
      <c r="AF1319" s="1">
        <v>2</v>
      </c>
      <c r="AG1319" s="1">
        <v>18</v>
      </c>
      <c r="AH1319" s="1">
        <v>0</v>
      </c>
      <c r="AI1319" s="1">
        <v>209</v>
      </c>
      <c r="AJ1319" s="1">
        <v>1</v>
      </c>
      <c r="AK1319" s="3">
        <f t="shared" si="4"/>
        <v>306</v>
      </c>
      <c r="AL1319" s="1" t="s">
        <v>28</v>
      </c>
    </row>
    <row r="1320" spans="1:38" ht="15.75" customHeight="1">
      <c r="A1320" s="1">
        <v>1320</v>
      </c>
      <c r="B1320" s="1">
        <v>1320</v>
      </c>
      <c r="C1320" s="1" t="s">
        <v>8500</v>
      </c>
      <c r="D1320" s="1" t="s">
        <v>8501</v>
      </c>
      <c r="E1320" s="1">
        <v>987</v>
      </c>
      <c r="F1320" s="2">
        <f t="shared" si="0"/>
        <v>16.45</v>
      </c>
      <c r="G1320" s="5">
        <v>41085</v>
      </c>
      <c r="H1320" s="3">
        <f t="shared" si="1"/>
        <v>1</v>
      </c>
      <c r="I1320" s="3" t="s">
        <v>40</v>
      </c>
      <c r="J1320" s="5">
        <v>41138</v>
      </c>
      <c r="K1320" s="6">
        <v>41138</v>
      </c>
      <c r="L1320" s="3">
        <f t="shared" si="2"/>
        <v>5</v>
      </c>
      <c r="M1320" s="3" t="s">
        <v>39</v>
      </c>
      <c r="N1320" s="1" t="s">
        <v>8502</v>
      </c>
      <c r="O1320" s="1">
        <v>98</v>
      </c>
      <c r="P1320" s="4">
        <f t="shared" si="10"/>
        <v>325396.83333333331</v>
      </c>
      <c r="Q1320" s="1">
        <v>1952381</v>
      </c>
      <c r="R1320" s="1" t="s">
        <v>8503</v>
      </c>
      <c r="S1320" s="1" t="s">
        <v>8504</v>
      </c>
      <c r="T1320" s="1" t="s">
        <v>8505</v>
      </c>
      <c r="U1320" s="7" t="s">
        <v>8506</v>
      </c>
      <c r="V1320" s="1">
        <v>25</v>
      </c>
      <c r="W1320" s="1">
        <v>132</v>
      </c>
      <c r="X1320" s="1">
        <v>7</v>
      </c>
      <c r="Y1320" s="1">
        <v>12</v>
      </c>
      <c r="Z1320" s="1">
        <v>435</v>
      </c>
      <c r="AA1320" s="1">
        <v>383</v>
      </c>
      <c r="AB1320" s="1">
        <v>223</v>
      </c>
      <c r="AC1320" s="1">
        <v>255</v>
      </c>
      <c r="AD1320" s="1">
        <v>113</v>
      </c>
      <c r="AE1320" s="1">
        <v>113</v>
      </c>
      <c r="AF1320" s="1">
        <v>12</v>
      </c>
      <c r="AG1320" s="1">
        <v>57</v>
      </c>
      <c r="AH1320" s="1">
        <v>12</v>
      </c>
      <c r="AI1320" s="1">
        <v>19</v>
      </c>
      <c r="AJ1320" s="1">
        <v>12</v>
      </c>
      <c r="AK1320" s="3">
        <f t="shared" si="4"/>
        <v>435</v>
      </c>
      <c r="AL1320" s="1" t="s">
        <v>24</v>
      </c>
    </row>
    <row r="1321" spans="1:38" ht="15.75" customHeight="1">
      <c r="A1321" s="1">
        <v>1321</v>
      </c>
      <c r="B1321" s="1">
        <v>1321</v>
      </c>
      <c r="C1321" s="1" t="s">
        <v>8507</v>
      </c>
      <c r="D1321" s="1" t="s">
        <v>395</v>
      </c>
      <c r="E1321" s="1">
        <v>749</v>
      </c>
      <c r="F1321" s="2">
        <f t="shared" si="0"/>
        <v>12.483333333333333</v>
      </c>
      <c r="G1321" s="5">
        <v>41087</v>
      </c>
      <c r="H1321" s="3">
        <f t="shared" si="1"/>
        <v>3</v>
      </c>
      <c r="I1321" s="3" t="s">
        <v>79</v>
      </c>
      <c r="J1321" s="5">
        <v>41157</v>
      </c>
      <c r="K1321" s="6">
        <v>41157</v>
      </c>
      <c r="L1321" s="3">
        <f t="shared" si="2"/>
        <v>3</v>
      </c>
      <c r="M1321" s="3" t="s">
        <v>79</v>
      </c>
      <c r="N1321" s="1" t="s">
        <v>396</v>
      </c>
      <c r="O1321" s="1">
        <v>63</v>
      </c>
      <c r="P1321" s="4">
        <f t="shared" si="10"/>
        <v>125792.5</v>
      </c>
      <c r="Q1321" s="1">
        <v>754755</v>
      </c>
      <c r="R1321" s="1" t="s">
        <v>8508</v>
      </c>
      <c r="S1321" s="1" t="s">
        <v>8509</v>
      </c>
      <c r="T1321" s="1" t="s">
        <v>8510</v>
      </c>
      <c r="U1321" s="7" t="s">
        <v>8511</v>
      </c>
      <c r="V1321" s="1">
        <v>25</v>
      </c>
      <c r="W1321" s="1">
        <v>7</v>
      </c>
      <c r="X1321" s="1">
        <v>9</v>
      </c>
      <c r="Y1321" s="1">
        <v>28</v>
      </c>
      <c r="Z1321" s="1">
        <v>118</v>
      </c>
      <c r="AA1321" s="1">
        <v>13</v>
      </c>
      <c r="AB1321" s="1">
        <v>249</v>
      </c>
      <c r="AC1321" s="1">
        <v>25</v>
      </c>
      <c r="AD1321" s="1">
        <v>71</v>
      </c>
      <c r="AE1321" s="1">
        <v>23</v>
      </c>
      <c r="AF1321" s="1">
        <v>4</v>
      </c>
      <c r="AG1321" s="1">
        <v>32</v>
      </c>
      <c r="AH1321" s="1">
        <v>12</v>
      </c>
      <c r="AI1321" s="1">
        <v>105</v>
      </c>
      <c r="AJ1321" s="1">
        <v>31</v>
      </c>
      <c r="AK1321" s="3">
        <f t="shared" si="4"/>
        <v>249</v>
      </c>
      <c r="AL1321" s="1" t="s">
        <v>26</v>
      </c>
    </row>
    <row r="1322" spans="1:38" ht="15.75" customHeight="1">
      <c r="A1322" s="1">
        <v>1322</v>
      </c>
      <c r="B1322" s="1">
        <v>1322</v>
      </c>
      <c r="C1322" s="1" t="s">
        <v>8512</v>
      </c>
      <c r="D1322" s="1" t="s">
        <v>8513</v>
      </c>
      <c r="E1322" s="1">
        <v>732</v>
      </c>
      <c r="F1322" s="2">
        <f t="shared" si="0"/>
        <v>12.2</v>
      </c>
      <c r="G1322" s="5">
        <v>41086</v>
      </c>
      <c r="H1322" s="3">
        <f t="shared" si="1"/>
        <v>2</v>
      </c>
      <c r="I1322" s="3" t="s">
        <v>71</v>
      </c>
      <c r="J1322" s="5">
        <v>41158</v>
      </c>
      <c r="K1322" s="6">
        <v>41158</v>
      </c>
      <c r="L1322" s="3">
        <f t="shared" si="2"/>
        <v>4</v>
      </c>
      <c r="M1322" s="3" t="s">
        <v>55</v>
      </c>
      <c r="N1322" s="1" t="s">
        <v>8514</v>
      </c>
      <c r="O1322" s="1">
        <v>78</v>
      </c>
      <c r="P1322" s="4">
        <f t="shared" si="10"/>
        <v>142689.33333333334</v>
      </c>
      <c r="Q1322" s="1">
        <v>856136</v>
      </c>
      <c r="R1322" s="1" t="s">
        <v>8515</v>
      </c>
      <c r="S1322" s="1" t="s">
        <v>8516</v>
      </c>
      <c r="T1322" s="1" t="s">
        <v>8517</v>
      </c>
      <c r="U1322" s="7" t="s">
        <v>8518</v>
      </c>
      <c r="V1322" s="1">
        <v>24</v>
      </c>
      <c r="W1322" s="1">
        <v>24</v>
      </c>
      <c r="X1322" s="1">
        <v>15</v>
      </c>
      <c r="Y1322" s="1">
        <v>13</v>
      </c>
      <c r="Z1322" s="1">
        <v>142</v>
      </c>
      <c r="AA1322" s="1">
        <v>6</v>
      </c>
      <c r="AB1322" s="1">
        <v>192</v>
      </c>
      <c r="AC1322" s="1">
        <v>47</v>
      </c>
      <c r="AD1322" s="1">
        <v>96</v>
      </c>
      <c r="AE1322" s="1">
        <v>26</v>
      </c>
      <c r="AF1322" s="1">
        <v>28</v>
      </c>
      <c r="AG1322" s="1">
        <v>56</v>
      </c>
      <c r="AH1322" s="1">
        <v>5</v>
      </c>
      <c r="AI1322" s="1">
        <v>82</v>
      </c>
      <c r="AJ1322" s="1">
        <v>31</v>
      </c>
      <c r="AK1322" s="3">
        <f t="shared" si="4"/>
        <v>192</v>
      </c>
      <c r="AL1322" s="1" t="s">
        <v>26</v>
      </c>
    </row>
    <row r="1323" spans="1:38" ht="15.75" customHeight="1">
      <c r="A1323" s="1">
        <v>1323</v>
      </c>
      <c r="B1323" s="1">
        <v>1323</v>
      </c>
      <c r="C1323" s="1" t="s">
        <v>8519</v>
      </c>
      <c r="D1323" s="1" t="s">
        <v>8520</v>
      </c>
      <c r="E1323" s="1">
        <v>956</v>
      </c>
      <c r="F1323" s="2">
        <f t="shared" si="0"/>
        <v>15.933333333333334</v>
      </c>
      <c r="G1323" s="5">
        <v>41085</v>
      </c>
      <c r="H1323" s="3">
        <f t="shared" si="1"/>
        <v>1</v>
      </c>
      <c r="I1323" s="3" t="s">
        <v>40</v>
      </c>
      <c r="J1323" s="5">
        <v>41159</v>
      </c>
      <c r="K1323" s="6">
        <v>41159</v>
      </c>
      <c r="L1323" s="3">
        <f t="shared" si="2"/>
        <v>5</v>
      </c>
      <c r="M1323" s="3" t="s">
        <v>39</v>
      </c>
      <c r="N1323" s="1" t="s">
        <v>1589</v>
      </c>
      <c r="O1323" s="1">
        <v>49</v>
      </c>
      <c r="P1323" s="4">
        <f t="shared" si="10"/>
        <v>77368.833333333328</v>
      </c>
      <c r="Q1323" s="1">
        <v>464213</v>
      </c>
      <c r="R1323" s="1" t="s">
        <v>8521</v>
      </c>
      <c r="S1323" s="1" t="s">
        <v>8522</v>
      </c>
      <c r="T1323" s="1" t="s">
        <v>8523</v>
      </c>
      <c r="U1323" s="7" t="s">
        <v>8524</v>
      </c>
      <c r="V1323" s="1">
        <v>20</v>
      </c>
      <c r="W1323" s="1">
        <v>57</v>
      </c>
      <c r="X1323" s="1">
        <v>17</v>
      </c>
      <c r="Y1323" s="1">
        <v>0</v>
      </c>
      <c r="Z1323" s="1">
        <v>50</v>
      </c>
      <c r="AA1323" s="1">
        <v>2</v>
      </c>
      <c r="AB1323" s="1">
        <v>5</v>
      </c>
      <c r="AC1323" s="1">
        <v>14</v>
      </c>
      <c r="AD1323" s="1">
        <v>68</v>
      </c>
      <c r="AE1323" s="1">
        <v>6</v>
      </c>
      <c r="AF1323" s="1">
        <v>28</v>
      </c>
      <c r="AG1323" s="1">
        <v>29</v>
      </c>
      <c r="AH1323" s="1">
        <v>12</v>
      </c>
      <c r="AI1323" s="1">
        <v>6</v>
      </c>
      <c r="AJ1323" s="1">
        <v>26</v>
      </c>
      <c r="AK1323" s="3">
        <f t="shared" si="4"/>
        <v>68</v>
      </c>
      <c r="AL1323" s="1" t="s">
        <v>28</v>
      </c>
    </row>
    <row r="1324" spans="1:38" ht="15.75" customHeight="1">
      <c r="A1324" s="1">
        <v>1324</v>
      </c>
      <c r="B1324" s="1">
        <v>1324</v>
      </c>
      <c r="C1324" s="1" t="s">
        <v>8525</v>
      </c>
      <c r="D1324" s="1" t="s">
        <v>8526</v>
      </c>
      <c r="E1324" s="1">
        <v>885</v>
      </c>
      <c r="F1324" s="2">
        <f t="shared" si="0"/>
        <v>14.75</v>
      </c>
      <c r="G1324" s="5">
        <v>41086</v>
      </c>
      <c r="H1324" s="3">
        <f t="shared" si="1"/>
        <v>2</v>
      </c>
      <c r="I1324" s="3" t="s">
        <v>71</v>
      </c>
      <c r="J1324" s="5">
        <v>41160</v>
      </c>
      <c r="K1324" s="6">
        <v>41160</v>
      </c>
      <c r="L1324" s="3">
        <f t="shared" si="2"/>
        <v>6</v>
      </c>
      <c r="M1324" s="3" t="s">
        <v>63</v>
      </c>
      <c r="N1324" s="1" t="s">
        <v>8527</v>
      </c>
      <c r="O1324" s="1">
        <v>109</v>
      </c>
      <c r="P1324" s="4">
        <f t="shared" si="10"/>
        <v>134893.5</v>
      </c>
      <c r="Q1324" s="1">
        <v>809361</v>
      </c>
      <c r="R1324" s="1" t="s">
        <v>8528</v>
      </c>
      <c r="S1324" s="1" t="s">
        <v>8529</v>
      </c>
      <c r="T1324" s="1" t="s">
        <v>8530</v>
      </c>
      <c r="U1324" s="7" t="s">
        <v>8531</v>
      </c>
      <c r="V1324" s="1">
        <v>21</v>
      </c>
      <c r="W1324" s="1">
        <v>13</v>
      </c>
      <c r="X1324" s="1">
        <v>2</v>
      </c>
      <c r="Y1324" s="1">
        <v>20</v>
      </c>
      <c r="Z1324" s="1">
        <v>144</v>
      </c>
      <c r="AA1324" s="1">
        <v>4</v>
      </c>
      <c r="AB1324" s="1">
        <v>149</v>
      </c>
      <c r="AC1324" s="1">
        <v>231</v>
      </c>
      <c r="AD1324" s="1">
        <v>139</v>
      </c>
      <c r="AE1324" s="1">
        <v>53</v>
      </c>
      <c r="AF1324" s="1">
        <v>7</v>
      </c>
      <c r="AG1324" s="1">
        <v>20</v>
      </c>
      <c r="AH1324" s="1">
        <v>3</v>
      </c>
      <c r="AI1324" s="1">
        <v>94</v>
      </c>
      <c r="AJ1324" s="1">
        <v>41</v>
      </c>
      <c r="AK1324" s="3">
        <f t="shared" si="4"/>
        <v>231</v>
      </c>
      <c r="AL1324" s="1" t="s">
        <v>27</v>
      </c>
    </row>
    <row r="1325" spans="1:38" ht="15.75" customHeight="1">
      <c r="A1325" s="1">
        <v>1325</v>
      </c>
      <c r="B1325" s="1">
        <v>1325</v>
      </c>
      <c r="C1325" s="1" t="s">
        <v>8532</v>
      </c>
      <c r="D1325" s="1" t="s">
        <v>8533</v>
      </c>
      <c r="E1325" s="1">
        <v>1001</v>
      </c>
      <c r="F1325" s="2">
        <f t="shared" si="0"/>
        <v>16.683333333333334</v>
      </c>
      <c r="G1325" s="5">
        <v>41081</v>
      </c>
      <c r="H1325" s="3">
        <f t="shared" si="1"/>
        <v>4</v>
      </c>
      <c r="I1325" s="3" t="s">
        <v>55</v>
      </c>
      <c r="J1325" s="5">
        <v>41161</v>
      </c>
      <c r="K1325" s="6">
        <v>41161</v>
      </c>
      <c r="L1325" s="3">
        <f t="shared" si="2"/>
        <v>7</v>
      </c>
      <c r="M1325" s="3" t="s">
        <v>87</v>
      </c>
      <c r="N1325" s="1" t="s">
        <v>95</v>
      </c>
      <c r="O1325" s="1">
        <v>159</v>
      </c>
      <c r="P1325" s="4">
        <f t="shared" si="10"/>
        <v>175496.66666666666</v>
      </c>
      <c r="Q1325" s="1">
        <v>1052980</v>
      </c>
      <c r="R1325" s="1" t="s">
        <v>8534</v>
      </c>
      <c r="S1325" s="1" t="s">
        <v>8535</v>
      </c>
      <c r="T1325" s="1" t="s">
        <v>8536</v>
      </c>
      <c r="U1325" s="7" t="s">
        <v>8537</v>
      </c>
      <c r="V1325" s="1">
        <v>22</v>
      </c>
      <c r="W1325" s="1">
        <v>28</v>
      </c>
      <c r="X1325" s="1">
        <v>4</v>
      </c>
      <c r="Y1325" s="1">
        <v>14</v>
      </c>
      <c r="Z1325" s="1">
        <v>264</v>
      </c>
      <c r="AA1325" s="1">
        <v>12</v>
      </c>
      <c r="AB1325" s="1">
        <v>229</v>
      </c>
      <c r="AC1325" s="1">
        <v>1560</v>
      </c>
      <c r="AD1325" s="1">
        <v>327</v>
      </c>
      <c r="AE1325" s="1">
        <v>66</v>
      </c>
      <c r="AF1325" s="1">
        <v>13</v>
      </c>
      <c r="AG1325" s="1">
        <v>45</v>
      </c>
      <c r="AH1325" s="1">
        <v>2</v>
      </c>
      <c r="AI1325" s="1">
        <v>143</v>
      </c>
      <c r="AJ1325" s="1">
        <v>33</v>
      </c>
      <c r="AK1325" s="3">
        <f t="shared" si="4"/>
        <v>1560</v>
      </c>
      <c r="AL1325" s="1" t="s">
        <v>27</v>
      </c>
    </row>
    <row r="1326" spans="1:38" ht="15.75" customHeight="1">
      <c r="A1326" s="1">
        <v>1326</v>
      </c>
      <c r="B1326" s="1">
        <v>1326</v>
      </c>
      <c r="C1326" s="1" t="s">
        <v>8538</v>
      </c>
      <c r="D1326" s="1" t="s">
        <v>8539</v>
      </c>
      <c r="E1326" s="1">
        <v>1250</v>
      </c>
      <c r="F1326" s="2">
        <f t="shared" si="0"/>
        <v>20.833333333333332</v>
      </c>
      <c r="G1326" s="5">
        <v>41032</v>
      </c>
      <c r="H1326" s="3">
        <f t="shared" si="1"/>
        <v>4</v>
      </c>
      <c r="I1326" s="3" t="s">
        <v>55</v>
      </c>
      <c r="J1326" s="5">
        <v>41162</v>
      </c>
      <c r="K1326" s="6">
        <v>41162</v>
      </c>
      <c r="L1326" s="3">
        <f t="shared" si="2"/>
        <v>1</v>
      </c>
      <c r="M1326" s="3" t="s">
        <v>40</v>
      </c>
      <c r="N1326" s="1" t="s">
        <v>8540</v>
      </c>
      <c r="O1326" s="1">
        <v>169</v>
      </c>
      <c r="P1326" s="4">
        <f t="shared" si="10"/>
        <v>175105.5</v>
      </c>
      <c r="Q1326" s="1">
        <v>1050633</v>
      </c>
      <c r="R1326" s="1" t="s">
        <v>8541</v>
      </c>
      <c r="S1326" s="1" t="s">
        <v>8542</v>
      </c>
      <c r="T1326" s="1" t="s">
        <v>8543</v>
      </c>
      <c r="U1326" s="7" t="s">
        <v>8544</v>
      </c>
      <c r="V1326" s="1">
        <v>27</v>
      </c>
      <c r="W1326" s="1">
        <v>9</v>
      </c>
      <c r="X1326" s="1">
        <v>21</v>
      </c>
      <c r="Y1326" s="1">
        <v>54</v>
      </c>
      <c r="Z1326" s="1">
        <v>235</v>
      </c>
      <c r="AA1326" s="1">
        <v>9</v>
      </c>
      <c r="AB1326" s="1">
        <v>319</v>
      </c>
      <c r="AC1326" s="1">
        <v>36</v>
      </c>
      <c r="AD1326" s="1">
        <v>59</v>
      </c>
      <c r="AE1326" s="1">
        <v>74</v>
      </c>
      <c r="AF1326" s="1">
        <v>22</v>
      </c>
      <c r="AG1326" s="1">
        <v>33</v>
      </c>
      <c r="AH1326" s="1">
        <v>15</v>
      </c>
      <c r="AI1326" s="1">
        <v>269</v>
      </c>
      <c r="AJ1326" s="1">
        <v>56</v>
      </c>
      <c r="AK1326" s="3">
        <f t="shared" si="4"/>
        <v>319</v>
      </c>
      <c r="AL1326" s="1" t="s">
        <v>26</v>
      </c>
    </row>
    <row r="1327" spans="1:38" ht="15.75" customHeight="1">
      <c r="A1327" s="1">
        <v>1327</v>
      </c>
      <c r="B1327" s="1">
        <v>1327</v>
      </c>
      <c r="C1327" s="1" t="s">
        <v>8545</v>
      </c>
      <c r="D1327" s="1" t="s">
        <v>8546</v>
      </c>
      <c r="E1327" s="1">
        <v>742</v>
      </c>
      <c r="F1327" s="2">
        <f t="shared" si="0"/>
        <v>12.366666666666667</v>
      </c>
      <c r="G1327" s="5">
        <v>41086</v>
      </c>
      <c r="H1327" s="3">
        <f t="shared" si="1"/>
        <v>2</v>
      </c>
      <c r="I1327" s="3" t="s">
        <v>71</v>
      </c>
      <c r="J1327" s="5">
        <v>41163</v>
      </c>
      <c r="K1327" s="6">
        <v>41163</v>
      </c>
      <c r="L1327" s="3">
        <f t="shared" si="2"/>
        <v>2</v>
      </c>
      <c r="M1327" s="3" t="s">
        <v>71</v>
      </c>
      <c r="N1327" s="1" t="s">
        <v>8547</v>
      </c>
      <c r="O1327" s="1">
        <v>96</v>
      </c>
      <c r="P1327" s="4">
        <f t="shared" si="10"/>
        <v>155546.16666666666</v>
      </c>
      <c r="Q1327" s="1">
        <v>933277</v>
      </c>
      <c r="R1327" s="1" t="s">
        <v>8548</v>
      </c>
      <c r="S1327" s="1" t="s">
        <v>8549</v>
      </c>
      <c r="T1327" s="1" t="s">
        <v>8550</v>
      </c>
      <c r="U1327" s="7" t="s">
        <v>8551</v>
      </c>
      <c r="V1327" s="1">
        <v>28</v>
      </c>
      <c r="W1327" s="1">
        <v>32</v>
      </c>
      <c r="X1327" s="1">
        <v>3</v>
      </c>
      <c r="Y1327" s="1">
        <v>47</v>
      </c>
      <c r="Z1327" s="1">
        <v>43</v>
      </c>
      <c r="AA1327" s="1">
        <v>0</v>
      </c>
      <c r="AB1327" s="1">
        <v>169</v>
      </c>
      <c r="AC1327" s="1">
        <v>42</v>
      </c>
      <c r="AD1327" s="1">
        <v>165</v>
      </c>
      <c r="AE1327" s="1">
        <v>23</v>
      </c>
      <c r="AF1327" s="1">
        <v>10</v>
      </c>
      <c r="AG1327" s="1">
        <v>18</v>
      </c>
      <c r="AH1327" s="1">
        <v>0</v>
      </c>
      <c r="AI1327" s="1">
        <v>128</v>
      </c>
      <c r="AJ1327" s="1">
        <v>5</v>
      </c>
      <c r="AK1327" s="3">
        <f t="shared" si="4"/>
        <v>169</v>
      </c>
      <c r="AL1327" s="1" t="s">
        <v>26</v>
      </c>
    </row>
    <row r="1328" spans="1:38" ht="15.75" customHeight="1">
      <c r="A1328" s="1">
        <v>1328</v>
      </c>
      <c r="B1328" s="1">
        <v>1328</v>
      </c>
      <c r="C1328" s="1" t="s">
        <v>8552</v>
      </c>
      <c r="D1328" s="1" t="s">
        <v>8553</v>
      </c>
      <c r="E1328" s="1">
        <v>865</v>
      </c>
      <c r="F1328" s="2">
        <f t="shared" si="0"/>
        <v>14.416666666666666</v>
      </c>
      <c r="G1328" s="5">
        <v>41085</v>
      </c>
      <c r="H1328" s="3">
        <f t="shared" si="1"/>
        <v>1</v>
      </c>
      <c r="I1328" s="3" t="s">
        <v>40</v>
      </c>
      <c r="J1328" s="5">
        <v>41164</v>
      </c>
      <c r="K1328" s="6">
        <v>41164</v>
      </c>
      <c r="L1328" s="3">
        <f t="shared" si="2"/>
        <v>3</v>
      </c>
      <c r="M1328" s="3" t="s">
        <v>79</v>
      </c>
      <c r="N1328" s="1" t="s">
        <v>478</v>
      </c>
      <c r="O1328" s="1">
        <v>455</v>
      </c>
      <c r="P1328" s="4">
        <f t="shared" si="10"/>
        <v>227011.83333333334</v>
      </c>
      <c r="Q1328" s="1">
        <v>1362071</v>
      </c>
      <c r="R1328" s="1" t="s">
        <v>8554</v>
      </c>
      <c r="S1328" s="1" t="s">
        <v>8555</v>
      </c>
      <c r="T1328" s="1" t="s">
        <v>8556</v>
      </c>
      <c r="U1328" s="7" t="s">
        <v>8557</v>
      </c>
      <c r="V1328" s="1">
        <v>27</v>
      </c>
      <c r="W1328" s="1">
        <v>74</v>
      </c>
      <c r="X1328" s="1">
        <v>21</v>
      </c>
      <c r="Y1328" s="1">
        <v>106</v>
      </c>
      <c r="Z1328" s="1">
        <v>174</v>
      </c>
      <c r="AA1328" s="1">
        <v>19</v>
      </c>
      <c r="AB1328" s="1">
        <v>433</v>
      </c>
      <c r="AC1328" s="1">
        <v>26</v>
      </c>
      <c r="AD1328" s="1">
        <v>218</v>
      </c>
      <c r="AE1328" s="1">
        <v>51</v>
      </c>
      <c r="AF1328" s="1">
        <v>21</v>
      </c>
      <c r="AG1328" s="1">
        <v>44</v>
      </c>
      <c r="AH1328" s="1">
        <v>41</v>
      </c>
      <c r="AI1328" s="1">
        <v>204</v>
      </c>
      <c r="AJ1328" s="1">
        <v>100</v>
      </c>
      <c r="AK1328" s="3">
        <f t="shared" si="4"/>
        <v>433</v>
      </c>
      <c r="AL1328" s="1" t="s">
        <v>26</v>
      </c>
    </row>
    <row r="1329" spans="1:38" ht="15.75" customHeight="1">
      <c r="A1329" s="1">
        <v>1329</v>
      </c>
      <c r="B1329" s="1">
        <v>1329</v>
      </c>
      <c r="C1329" s="1" t="s">
        <v>8558</v>
      </c>
      <c r="D1329" s="1" t="s">
        <v>8559</v>
      </c>
      <c r="E1329" s="1">
        <v>898</v>
      </c>
      <c r="F1329" s="2">
        <f t="shared" si="0"/>
        <v>14.966666666666667</v>
      </c>
      <c r="G1329" s="5">
        <v>41087</v>
      </c>
      <c r="H1329" s="3">
        <f t="shared" si="1"/>
        <v>3</v>
      </c>
      <c r="I1329" s="3" t="s">
        <v>79</v>
      </c>
      <c r="J1329" s="5">
        <v>41165</v>
      </c>
      <c r="K1329" s="6">
        <v>41165</v>
      </c>
      <c r="L1329" s="3">
        <f t="shared" si="2"/>
        <v>4</v>
      </c>
      <c r="M1329" s="3" t="s">
        <v>55</v>
      </c>
      <c r="N1329" s="1" t="s">
        <v>8560</v>
      </c>
      <c r="O1329" s="1">
        <v>96</v>
      </c>
      <c r="P1329" s="4">
        <f t="shared" si="10"/>
        <v>138805.16666666666</v>
      </c>
      <c r="Q1329" s="1">
        <v>832831</v>
      </c>
      <c r="R1329" s="1" t="s">
        <v>8561</v>
      </c>
      <c r="S1329" s="1" t="s">
        <v>8562</v>
      </c>
      <c r="T1329" s="1" t="s">
        <v>8563</v>
      </c>
      <c r="U1329" s="7" t="s">
        <v>8564</v>
      </c>
      <c r="V1329" s="1">
        <v>23</v>
      </c>
      <c r="W1329" s="1">
        <v>20</v>
      </c>
      <c r="X1329" s="1">
        <v>13</v>
      </c>
      <c r="Y1329" s="1">
        <v>24</v>
      </c>
      <c r="Z1329" s="1">
        <v>119</v>
      </c>
      <c r="AA1329" s="1">
        <v>3</v>
      </c>
      <c r="AB1329" s="1">
        <v>175</v>
      </c>
      <c r="AC1329" s="1">
        <v>66</v>
      </c>
      <c r="AD1329" s="1">
        <v>92</v>
      </c>
      <c r="AE1329" s="1">
        <v>44</v>
      </c>
      <c r="AF1329" s="1">
        <v>16</v>
      </c>
      <c r="AG1329" s="1">
        <v>31</v>
      </c>
      <c r="AH1329" s="1">
        <v>12</v>
      </c>
      <c r="AI1329" s="1">
        <v>86</v>
      </c>
      <c r="AJ1329" s="1">
        <v>18</v>
      </c>
      <c r="AK1329" s="3">
        <f t="shared" si="4"/>
        <v>175</v>
      </c>
      <c r="AL1329" s="1" t="s">
        <v>26</v>
      </c>
    </row>
    <row r="1330" spans="1:38" ht="15.75" customHeight="1">
      <c r="A1330" s="1">
        <v>1330</v>
      </c>
      <c r="B1330" s="1">
        <v>1330</v>
      </c>
      <c r="C1330" s="1" t="s">
        <v>8565</v>
      </c>
      <c r="D1330" s="1" t="s">
        <v>8566</v>
      </c>
      <c r="E1330" s="1">
        <v>918</v>
      </c>
      <c r="F1330" s="2">
        <f t="shared" si="0"/>
        <v>15.3</v>
      </c>
      <c r="G1330" s="5">
        <v>41086</v>
      </c>
      <c r="H1330" s="3">
        <f t="shared" si="1"/>
        <v>2</v>
      </c>
      <c r="I1330" s="3" t="s">
        <v>71</v>
      </c>
      <c r="J1330" s="5">
        <v>41166</v>
      </c>
      <c r="K1330" s="6">
        <v>41166</v>
      </c>
      <c r="L1330" s="3">
        <f t="shared" si="2"/>
        <v>5</v>
      </c>
      <c r="M1330" s="3" t="s">
        <v>39</v>
      </c>
      <c r="N1330" s="1" t="s">
        <v>8567</v>
      </c>
      <c r="O1330" s="1">
        <v>82</v>
      </c>
      <c r="P1330" s="4">
        <f t="shared" si="10"/>
        <v>148598.16666666666</v>
      </c>
      <c r="Q1330" s="1">
        <v>891589</v>
      </c>
      <c r="R1330" s="1" t="s">
        <v>8568</v>
      </c>
      <c r="S1330" s="1" t="s">
        <v>8569</v>
      </c>
      <c r="T1330" s="1" t="s">
        <v>8570</v>
      </c>
      <c r="U1330" s="7" t="s">
        <v>8571</v>
      </c>
      <c r="V1330" s="1">
        <v>22</v>
      </c>
      <c r="W1330" s="1">
        <v>141</v>
      </c>
      <c r="X1330" s="1">
        <v>29</v>
      </c>
      <c r="Y1330" s="1">
        <v>28</v>
      </c>
      <c r="Z1330" s="1">
        <v>128</v>
      </c>
      <c r="AA1330" s="1">
        <v>17</v>
      </c>
      <c r="AB1330" s="1">
        <v>31</v>
      </c>
      <c r="AC1330" s="1">
        <v>40</v>
      </c>
      <c r="AD1330" s="1">
        <v>135</v>
      </c>
      <c r="AE1330" s="1">
        <v>14</v>
      </c>
      <c r="AF1330" s="1">
        <v>16</v>
      </c>
      <c r="AG1330" s="1">
        <v>30</v>
      </c>
      <c r="AH1330" s="1">
        <v>22</v>
      </c>
      <c r="AI1330" s="1">
        <v>11</v>
      </c>
      <c r="AJ1330" s="1">
        <v>56</v>
      </c>
      <c r="AK1330" s="3">
        <f t="shared" si="4"/>
        <v>141</v>
      </c>
      <c r="AL1330" s="1" t="s">
        <v>28</v>
      </c>
    </row>
    <row r="1331" spans="1:38" ht="15.75" customHeight="1">
      <c r="A1331" s="1">
        <v>1331</v>
      </c>
      <c r="B1331" s="1">
        <v>1331</v>
      </c>
      <c r="C1331" s="1" t="s">
        <v>8572</v>
      </c>
      <c r="D1331" s="1" t="s">
        <v>8573</v>
      </c>
      <c r="E1331" s="1">
        <v>1043</v>
      </c>
      <c r="F1331" s="2">
        <f t="shared" si="0"/>
        <v>17.383333333333333</v>
      </c>
      <c r="G1331" s="5">
        <v>41086</v>
      </c>
      <c r="H1331" s="3">
        <f t="shared" si="1"/>
        <v>2</v>
      </c>
      <c r="I1331" s="3" t="s">
        <v>71</v>
      </c>
      <c r="J1331" s="5">
        <v>41167</v>
      </c>
      <c r="K1331" s="6">
        <v>41167</v>
      </c>
      <c r="L1331" s="3">
        <f t="shared" si="2"/>
        <v>6</v>
      </c>
      <c r="M1331" s="3" t="s">
        <v>63</v>
      </c>
      <c r="N1331" s="1" t="s">
        <v>8574</v>
      </c>
      <c r="O1331" s="1">
        <v>78</v>
      </c>
      <c r="P1331" s="4">
        <f t="shared" si="10"/>
        <v>86059.166666666672</v>
      </c>
      <c r="Q1331" s="1">
        <v>516355</v>
      </c>
      <c r="R1331" s="1" t="s">
        <v>8575</v>
      </c>
      <c r="S1331" s="1" t="s">
        <v>8576</v>
      </c>
      <c r="T1331" s="1" t="s">
        <v>8577</v>
      </c>
      <c r="U1331" s="7" t="s">
        <v>8578</v>
      </c>
      <c r="V1331" s="1">
        <v>21</v>
      </c>
      <c r="W1331" s="1">
        <v>17</v>
      </c>
      <c r="X1331" s="1">
        <v>3</v>
      </c>
      <c r="Y1331" s="1">
        <v>30</v>
      </c>
      <c r="Z1331" s="1">
        <v>42</v>
      </c>
      <c r="AA1331" s="1">
        <v>3</v>
      </c>
      <c r="AB1331" s="1">
        <v>94</v>
      </c>
      <c r="AC1331" s="1">
        <v>40</v>
      </c>
      <c r="AD1331" s="1">
        <v>131</v>
      </c>
      <c r="AE1331" s="1">
        <v>22</v>
      </c>
      <c r="AF1331" s="1">
        <v>23</v>
      </c>
      <c r="AG1331" s="1">
        <v>22</v>
      </c>
      <c r="AH1331" s="1">
        <v>8</v>
      </c>
      <c r="AI1331" s="1">
        <v>112</v>
      </c>
      <c r="AJ1331" s="1">
        <v>22</v>
      </c>
      <c r="AK1331" s="3">
        <f t="shared" si="4"/>
        <v>131</v>
      </c>
      <c r="AL1331" s="1" t="s">
        <v>28</v>
      </c>
    </row>
    <row r="1332" spans="1:38" ht="15.75" customHeight="1">
      <c r="A1332" s="1">
        <v>1332</v>
      </c>
      <c r="B1332" s="1">
        <v>1332</v>
      </c>
      <c r="C1332" s="1" t="s">
        <v>8579</v>
      </c>
      <c r="D1332" s="1" t="s">
        <v>8580</v>
      </c>
      <c r="E1332" s="1">
        <v>855</v>
      </c>
      <c r="F1332" s="2">
        <f t="shared" si="0"/>
        <v>14.25</v>
      </c>
      <c r="G1332" s="5">
        <v>41038</v>
      </c>
      <c r="H1332" s="3">
        <f t="shared" si="1"/>
        <v>3</v>
      </c>
      <c r="I1332" s="3" t="s">
        <v>79</v>
      </c>
      <c r="J1332" s="5">
        <v>41168</v>
      </c>
      <c r="K1332" s="6">
        <v>41168</v>
      </c>
      <c r="L1332" s="3">
        <f t="shared" si="2"/>
        <v>7</v>
      </c>
      <c r="M1332" s="3" t="s">
        <v>87</v>
      </c>
      <c r="N1332" s="1" t="s">
        <v>8581</v>
      </c>
      <c r="O1332" s="1">
        <v>211</v>
      </c>
      <c r="P1332" s="4">
        <f t="shared" si="10"/>
        <v>245185.66666666666</v>
      </c>
      <c r="Q1332" s="1">
        <v>1471114</v>
      </c>
      <c r="R1332" s="1" t="s">
        <v>8582</v>
      </c>
      <c r="S1332" s="1" t="s">
        <v>8583</v>
      </c>
      <c r="T1332" s="1" t="s">
        <v>8584</v>
      </c>
      <c r="U1332" s="7" t="s">
        <v>8585</v>
      </c>
      <c r="V1332" s="1">
        <v>27</v>
      </c>
      <c r="W1332" s="1">
        <v>25</v>
      </c>
      <c r="X1332" s="1">
        <v>7</v>
      </c>
      <c r="Y1332" s="1">
        <v>101</v>
      </c>
      <c r="Z1332" s="1">
        <v>164</v>
      </c>
      <c r="AA1332" s="1">
        <v>28</v>
      </c>
      <c r="AB1332" s="1">
        <v>559</v>
      </c>
      <c r="AC1332" s="1">
        <v>37</v>
      </c>
      <c r="AD1332" s="1">
        <v>406</v>
      </c>
      <c r="AE1332" s="1">
        <v>112</v>
      </c>
      <c r="AF1332" s="1">
        <v>4</v>
      </c>
      <c r="AG1332" s="1">
        <v>32</v>
      </c>
      <c r="AH1332" s="1">
        <v>2</v>
      </c>
      <c r="AI1332" s="1">
        <v>417</v>
      </c>
      <c r="AJ1332" s="1">
        <v>18</v>
      </c>
      <c r="AK1332" s="3">
        <f t="shared" si="4"/>
        <v>559</v>
      </c>
      <c r="AL1332" s="1" t="s">
        <v>26</v>
      </c>
    </row>
    <row r="1333" spans="1:38" ht="15.75" customHeight="1">
      <c r="A1333" s="1">
        <v>1333</v>
      </c>
      <c r="B1333" s="1">
        <v>1333</v>
      </c>
      <c r="C1333" s="1" t="s">
        <v>8586</v>
      </c>
      <c r="D1333" s="1" t="s">
        <v>8587</v>
      </c>
      <c r="E1333" s="1">
        <v>866</v>
      </c>
      <c r="F1333" s="2">
        <f t="shared" si="0"/>
        <v>14.433333333333334</v>
      </c>
      <c r="G1333" s="5">
        <v>41084</v>
      </c>
      <c r="H1333" s="3">
        <f t="shared" si="1"/>
        <v>7</v>
      </c>
      <c r="I1333" s="3" t="s">
        <v>87</v>
      </c>
      <c r="J1333" s="5">
        <v>41169</v>
      </c>
      <c r="K1333" s="6">
        <v>41169</v>
      </c>
      <c r="L1333" s="3">
        <f t="shared" si="2"/>
        <v>1</v>
      </c>
      <c r="M1333" s="3" t="s">
        <v>40</v>
      </c>
      <c r="N1333" s="1" t="s">
        <v>8588</v>
      </c>
      <c r="O1333" s="1">
        <v>165</v>
      </c>
      <c r="P1333" s="4">
        <f t="shared" si="10"/>
        <v>374367.16666666669</v>
      </c>
      <c r="Q1333" s="1">
        <v>2246203</v>
      </c>
      <c r="R1333" s="1" t="s">
        <v>8589</v>
      </c>
      <c r="S1333" s="1" t="s">
        <v>8590</v>
      </c>
      <c r="T1333" s="1" t="s">
        <v>8591</v>
      </c>
      <c r="U1333" s="7" t="s">
        <v>8592</v>
      </c>
      <c r="V1333" s="1">
        <v>32</v>
      </c>
      <c r="W1333" s="1">
        <v>58</v>
      </c>
      <c r="X1333" s="1">
        <v>32</v>
      </c>
      <c r="Y1333" s="1">
        <v>18</v>
      </c>
      <c r="Z1333" s="1">
        <v>489</v>
      </c>
      <c r="AA1333" s="1">
        <v>51</v>
      </c>
      <c r="AB1333" s="1">
        <v>978</v>
      </c>
      <c r="AC1333" s="1">
        <v>56</v>
      </c>
      <c r="AD1333" s="1">
        <v>187</v>
      </c>
      <c r="AE1333" s="1">
        <v>30</v>
      </c>
      <c r="AF1333" s="1">
        <v>39</v>
      </c>
      <c r="AG1333" s="1">
        <v>118</v>
      </c>
      <c r="AH1333" s="1">
        <v>26</v>
      </c>
      <c r="AI1333" s="1">
        <v>191</v>
      </c>
      <c r="AJ1333" s="1">
        <v>31</v>
      </c>
      <c r="AK1333" s="3">
        <f t="shared" si="4"/>
        <v>978</v>
      </c>
      <c r="AL1333" s="1" t="s">
        <v>26</v>
      </c>
    </row>
    <row r="1334" spans="1:38" ht="15.75" customHeight="1">
      <c r="A1334" s="1">
        <v>1334</v>
      </c>
      <c r="B1334" s="1">
        <v>1334</v>
      </c>
      <c r="C1334" s="1" t="s">
        <v>8593</v>
      </c>
      <c r="D1334" s="1" t="s">
        <v>3500</v>
      </c>
      <c r="E1334" s="1">
        <v>591</v>
      </c>
      <c r="F1334" s="2">
        <f t="shared" si="0"/>
        <v>9.85</v>
      </c>
      <c r="G1334" s="5">
        <v>41085</v>
      </c>
      <c r="H1334" s="3">
        <f t="shared" si="1"/>
        <v>1</v>
      </c>
      <c r="I1334" s="3" t="s">
        <v>40</v>
      </c>
      <c r="J1334" s="5">
        <v>41170</v>
      </c>
      <c r="K1334" s="6">
        <v>41170</v>
      </c>
      <c r="L1334" s="3">
        <f t="shared" si="2"/>
        <v>2</v>
      </c>
      <c r="M1334" s="3" t="s">
        <v>71</v>
      </c>
      <c r="N1334" s="1" t="s">
        <v>3501</v>
      </c>
      <c r="O1334" s="1">
        <v>128</v>
      </c>
      <c r="P1334" s="4">
        <f t="shared" si="10"/>
        <v>204232.5</v>
      </c>
      <c r="Q1334" s="1">
        <v>1225395</v>
      </c>
      <c r="R1334" s="1" t="s">
        <v>8594</v>
      </c>
      <c r="S1334" s="1" t="s">
        <v>8595</v>
      </c>
      <c r="T1334" s="1" t="s">
        <v>8596</v>
      </c>
      <c r="U1334" s="7" t="s">
        <v>8597</v>
      </c>
      <c r="V1334" s="1">
        <v>34</v>
      </c>
      <c r="W1334" s="1">
        <v>24</v>
      </c>
      <c r="X1334" s="1">
        <v>3</v>
      </c>
      <c r="Y1334" s="1">
        <v>10</v>
      </c>
      <c r="Z1334" s="1">
        <v>157</v>
      </c>
      <c r="AA1334" s="1">
        <v>5</v>
      </c>
      <c r="AB1334" s="1">
        <v>346</v>
      </c>
      <c r="AC1334" s="1">
        <v>75</v>
      </c>
      <c r="AD1334" s="1">
        <v>221</v>
      </c>
      <c r="AE1334" s="1">
        <v>35</v>
      </c>
      <c r="AF1334" s="1">
        <v>5</v>
      </c>
      <c r="AG1334" s="1">
        <v>35</v>
      </c>
      <c r="AH1334" s="1">
        <v>1</v>
      </c>
      <c r="AI1334" s="1">
        <v>307</v>
      </c>
      <c r="AJ1334" s="1">
        <v>5</v>
      </c>
      <c r="AK1334" s="3">
        <f t="shared" si="4"/>
        <v>346</v>
      </c>
      <c r="AL1334" s="1" t="s">
        <v>26</v>
      </c>
    </row>
    <row r="1335" spans="1:38" ht="15.75" customHeight="1">
      <c r="A1335" s="1">
        <v>1335</v>
      </c>
      <c r="B1335" s="1">
        <v>1335</v>
      </c>
      <c r="C1335" s="1" t="s">
        <v>8598</v>
      </c>
      <c r="D1335" s="1" t="s">
        <v>8599</v>
      </c>
      <c r="E1335" s="1">
        <v>719</v>
      </c>
      <c r="F1335" s="2">
        <f t="shared" si="0"/>
        <v>11.983333333333333</v>
      </c>
      <c r="G1335" s="5">
        <v>41086</v>
      </c>
      <c r="H1335" s="3">
        <f t="shared" si="1"/>
        <v>2</v>
      </c>
      <c r="I1335" s="3" t="s">
        <v>71</v>
      </c>
      <c r="J1335" s="5">
        <v>41171</v>
      </c>
      <c r="K1335" s="6">
        <v>41171</v>
      </c>
      <c r="L1335" s="3">
        <f t="shared" si="2"/>
        <v>3</v>
      </c>
      <c r="M1335" s="3" t="s">
        <v>79</v>
      </c>
      <c r="N1335" s="1" t="s">
        <v>8600</v>
      </c>
      <c r="O1335" s="1">
        <v>94</v>
      </c>
      <c r="P1335" s="4">
        <f t="shared" si="10"/>
        <v>222994.5</v>
      </c>
      <c r="Q1335" s="1">
        <v>1337967</v>
      </c>
      <c r="R1335" s="1" t="s">
        <v>8601</v>
      </c>
      <c r="S1335" s="1" t="s">
        <v>8602</v>
      </c>
      <c r="T1335" s="1" t="s">
        <v>8603</v>
      </c>
      <c r="U1335" s="7" t="s">
        <v>8604</v>
      </c>
      <c r="V1335" s="1">
        <v>28</v>
      </c>
      <c r="W1335" s="1">
        <v>29</v>
      </c>
      <c r="X1335" s="1">
        <v>12</v>
      </c>
      <c r="Y1335" s="1">
        <v>11</v>
      </c>
      <c r="Z1335" s="1">
        <v>266</v>
      </c>
      <c r="AA1335" s="1">
        <v>54</v>
      </c>
      <c r="AB1335" s="1">
        <v>471</v>
      </c>
      <c r="AC1335" s="1">
        <v>27</v>
      </c>
      <c r="AD1335" s="1">
        <v>51</v>
      </c>
      <c r="AE1335" s="1">
        <v>30</v>
      </c>
      <c r="AF1335" s="1">
        <v>49</v>
      </c>
      <c r="AG1335" s="1">
        <v>114</v>
      </c>
      <c r="AH1335" s="1">
        <v>12</v>
      </c>
      <c r="AI1335" s="1">
        <v>21</v>
      </c>
      <c r="AJ1335" s="1">
        <v>20</v>
      </c>
      <c r="AK1335" s="3">
        <f t="shared" si="4"/>
        <v>471</v>
      </c>
      <c r="AL1335" s="1" t="s">
        <v>26</v>
      </c>
    </row>
    <row r="1336" spans="1:38" ht="15.75" customHeight="1">
      <c r="A1336" s="1">
        <v>1336</v>
      </c>
      <c r="B1336" s="1">
        <v>1336</v>
      </c>
      <c r="C1336" s="1" t="s">
        <v>8605</v>
      </c>
      <c r="D1336" s="1" t="s">
        <v>8606</v>
      </c>
      <c r="E1336" s="1">
        <v>561</v>
      </c>
      <c r="F1336" s="2">
        <f t="shared" si="0"/>
        <v>9.35</v>
      </c>
      <c r="G1336" s="5">
        <v>41018</v>
      </c>
      <c r="H1336" s="3">
        <f t="shared" si="1"/>
        <v>4</v>
      </c>
      <c r="I1336" s="3" t="s">
        <v>55</v>
      </c>
      <c r="J1336" s="5">
        <v>41172</v>
      </c>
      <c r="K1336" s="6">
        <v>41172</v>
      </c>
      <c r="L1336" s="3">
        <f t="shared" si="2"/>
        <v>4</v>
      </c>
      <c r="M1336" s="3" t="s">
        <v>55</v>
      </c>
      <c r="N1336" s="1" t="s">
        <v>8607</v>
      </c>
      <c r="O1336" s="1">
        <v>91</v>
      </c>
      <c r="P1336" s="4">
        <f t="shared" si="10"/>
        <v>97863.5</v>
      </c>
      <c r="Q1336" s="1">
        <v>587181</v>
      </c>
      <c r="R1336" s="1" t="s">
        <v>8608</v>
      </c>
      <c r="S1336" s="1" t="s">
        <v>8609</v>
      </c>
      <c r="T1336" s="1" t="s">
        <v>8610</v>
      </c>
      <c r="U1336" s="7" t="s">
        <v>8611</v>
      </c>
      <c r="V1336" s="1">
        <v>28</v>
      </c>
      <c r="W1336" s="1">
        <v>19</v>
      </c>
      <c r="X1336" s="1">
        <v>4</v>
      </c>
      <c r="Y1336" s="1">
        <v>82</v>
      </c>
      <c r="Z1336" s="1">
        <v>21</v>
      </c>
      <c r="AA1336" s="1">
        <v>1</v>
      </c>
      <c r="AB1336" s="1">
        <v>181</v>
      </c>
      <c r="AC1336" s="1">
        <v>7</v>
      </c>
      <c r="AD1336" s="1">
        <v>108</v>
      </c>
      <c r="AE1336" s="1">
        <v>13</v>
      </c>
      <c r="AF1336" s="1">
        <v>11</v>
      </c>
      <c r="AG1336" s="1">
        <v>15</v>
      </c>
      <c r="AH1336" s="1">
        <v>5</v>
      </c>
      <c r="AI1336" s="1">
        <v>156</v>
      </c>
      <c r="AJ1336" s="1">
        <v>30</v>
      </c>
      <c r="AK1336" s="3">
        <f t="shared" si="4"/>
        <v>181</v>
      </c>
      <c r="AL1336" s="1" t="s">
        <v>28</v>
      </c>
    </row>
    <row r="1337" spans="1:38" ht="15.75" customHeight="1">
      <c r="A1337" s="1">
        <v>1337</v>
      </c>
      <c r="B1337" s="1">
        <v>1337</v>
      </c>
      <c r="C1337" s="1" t="s">
        <v>8612</v>
      </c>
      <c r="D1337" s="1" t="s">
        <v>8613</v>
      </c>
      <c r="E1337" s="1">
        <v>741</v>
      </c>
      <c r="F1337" s="2">
        <f t="shared" si="0"/>
        <v>12.35</v>
      </c>
      <c r="G1337" s="5">
        <v>41009</v>
      </c>
      <c r="H1337" s="3">
        <f t="shared" si="1"/>
        <v>2</v>
      </c>
      <c r="I1337" s="3" t="s">
        <v>71</v>
      </c>
      <c r="J1337" s="5">
        <v>41173</v>
      </c>
      <c r="K1337" s="6">
        <v>41173</v>
      </c>
      <c r="L1337" s="3">
        <f t="shared" si="2"/>
        <v>5</v>
      </c>
      <c r="M1337" s="3" t="s">
        <v>39</v>
      </c>
      <c r="N1337" s="1" t="s">
        <v>8614</v>
      </c>
      <c r="O1337" s="1">
        <v>81</v>
      </c>
      <c r="P1337" s="4">
        <f t="shared" si="10"/>
        <v>154053</v>
      </c>
      <c r="Q1337" s="1">
        <v>924318</v>
      </c>
      <c r="R1337" s="1" t="s">
        <v>8615</v>
      </c>
      <c r="S1337" s="1" t="s">
        <v>8616</v>
      </c>
      <c r="T1337" s="1" t="s">
        <v>8617</v>
      </c>
      <c r="U1337" s="7" t="s">
        <v>8618</v>
      </c>
      <c r="V1337" s="1">
        <v>26</v>
      </c>
      <c r="W1337" s="1">
        <v>228</v>
      </c>
      <c r="X1337" s="1">
        <v>9</v>
      </c>
      <c r="Y1337" s="1">
        <v>442</v>
      </c>
      <c r="Z1337" s="1">
        <v>117</v>
      </c>
      <c r="AA1337" s="1">
        <v>41</v>
      </c>
      <c r="AB1337" s="1">
        <v>18</v>
      </c>
      <c r="AC1337" s="1">
        <v>4</v>
      </c>
      <c r="AD1337" s="1">
        <v>351</v>
      </c>
      <c r="AE1337" s="1">
        <v>107</v>
      </c>
      <c r="AF1337" s="1">
        <v>8</v>
      </c>
      <c r="AG1337" s="1">
        <v>28</v>
      </c>
      <c r="AH1337" s="1">
        <v>1</v>
      </c>
      <c r="AI1337" s="1">
        <v>12</v>
      </c>
      <c r="AJ1337" s="1">
        <v>2</v>
      </c>
      <c r="AK1337" s="3">
        <f t="shared" si="4"/>
        <v>442</v>
      </c>
      <c r="AL1337" s="1" t="s">
        <v>23</v>
      </c>
    </row>
    <row r="1338" spans="1:38" ht="15.75" customHeight="1">
      <c r="A1338" s="1">
        <v>1338</v>
      </c>
      <c r="B1338" s="1">
        <v>1338</v>
      </c>
      <c r="C1338" s="1" t="s">
        <v>8619</v>
      </c>
      <c r="D1338" s="1" t="s">
        <v>5389</v>
      </c>
      <c r="E1338" s="1">
        <v>1186</v>
      </c>
      <c r="F1338" s="2">
        <f t="shared" si="0"/>
        <v>19.766666666666666</v>
      </c>
      <c r="G1338" s="5">
        <v>41085</v>
      </c>
      <c r="H1338" s="3">
        <f t="shared" si="1"/>
        <v>1</v>
      </c>
      <c r="I1338" s="3" t="s">
        <v>40</v>
      </c>
      <c r="J1338" s="5">
        <v>41174</v>
      </c>
      <c r="K1338" s="6">
        <v>41174</v>
      </c>
      <c r="L1338" s="3">
        <f t="shared" si="2"/>
        <v>6</v>
      </c>
      <c r="M1338" s="3" t="s">
        <v>63</v>
      </c>
      <c r="N1338" s="1" t="s">
        <v>5390</v>
      </c>
      <c r="O1338" s="1">
        <v>169</v>
      </c>
      <c r="P1338" s="4">
        <f t="shared" si="10"/>
        <v>206552.66666666666</v>
      </c>
      <c r="Q1338" s="1">
        <v>1239316</v>
      </c>
      <c r="R1338" s="1" t="s">
        <v>8620</v>
      </c>
      <c r="S1338" s="1" t="s">
        <v>8621</v>
      </c>
      <c r="T1338" s="1" t="s">
        <v>8622</v>
      </c>
      <c r="U1338" s="7" t="s">
        <v>8623</v>
      </c>
      <c r="V1338" s="1">
        <v>23</v>
      </c>
      <c r="W1338" s="1">
        <v>62</v>
      </c>
      <c r="X1338" s="1">
        <v>9</v>
      </c>
      <c r="Y1338" s="1">
        <v>39</v>
      </c>
      <c r="Z1338" s="1">
        <v>304</v>
      </c>
      <c r="AA1338" s="1">
        <v>13</v>
      </c>
      <c r="AB1338" s="1">
        <v>386</v>
      </c>
      <c r="AC1338" s="1">
        <v>109</v>
      </c>
      <c r="AD1338" s="1">
        <v>389</v>
      </c>
      <c r="AE1338" s="1">
        <v>52</v>
      </c>
      <c r="AF1338" s="1">
        <v>28</v>
      </c>
      <c r="AG1338" s="1">
        <v>57</v>
      </c>
      <c r="AH1338" s="1">
        <v>11</v>
      </c>
      <c r="AI1338" s="1">
        <v>258</v>
      </c>
      <c r="AJ1338" s="1">
        <v>32</v>
      </c>
      <c r="AK1338" s="3">
        <f t="shared" si="4"/>
        <v>389</v>
      </c>
      <c r="AL1338" s="1" t="s">
        <v>28</v>
      </c>
    </row>
    <row r="1339" spans="1:38" ht="15.75" customHeight="1">
      <c r="A1339" s="1">
        <v>1339</v>
      </c>
      <c r="B1339" s="1">
        <v>1339</v>
      </c>
      <c r="C1339" s="1" t="s">
        <v>8624</v>
      </c>
      <c r="D1339" s="1" t="s">
        <v>8625</v>
      </c>
      <c r="E1339" s="1">
        <v>847</v>
      </c>
      <c r="F1339" s="2">
        <f t="shared" si="0"/>
        <v>14.116666666666667</v>
      </c>
      <c r="G1339" s="5">
        <v>41063</v>
      </c>
      <c r="H1339" s="3">
        <f t="shared" si="1"/>
        <v>7</v>
      </c>
      <c r="I1339" s="3" t="s">
        <v>87</v>
      </c>
      <c r="J1339" s="5">
        <v>41175</v>
      </c>
      <c r="K1339" s="6">
        <v>41175</v>
      </c>
      <c r="L1339" s="3">
        <f t="shared" si="2"/>
        <v>7</v>
      </c>
      <c r="M1339" s="3" t="s">
        <v>87</v>
      </c>
      <c r="N1339" s="1" t="s">
        <v>8626</v>
      </c>
      <c r="O1339" s="1">
        <v>260</v>
      </c>
      <c r="P1339" s="4">
        <f t="shared" si="10"/>
        <v>159387.33333333334</v>
      </c>
      <c r="Q1339" s="1">
        <v>956324</v>
      </c>
      <c r="R1339" s="1" t="s">
        <v>8627</v>
      </c>
      <c r="S1339" s="1" t="s">
        <v>8628</v>
      </c>
      <c r="T1339" s="1" t="s">
        <v>8629</v>
      </c>
      <c r="U1339" s="7" t="s">
        <v>8630</v>
      </c>
      <c r="V1339" s="1">
        <v>26</v>
      </c>
      <c r="W1339" s="1">
        <v>19</v>
      </c>
      <c r="X1339" s="1">
        <v>9</v>
      </c>
      <c r="Y1339" s="1">
        <v>25</v>
      </c>
      <c r="Z1339" s="1">
        <v>200</v>
      </c>
      <c r="AA1339" s="1">
        <v>23</v>
      </c>
      <c r="AB1339" s="1">
        <v>226</v>
      </c>
      <c r="AC1339" s="1">
        <v>43</v>
      </c>
      <c r="AD1339" s="1">
        <v>194</v>
      </c>
      <c r="AE1339" s="1">
        <v>79</v>
      </c>
      <c r="AF1339" s="1">
        <v>5</v>
      </c>
      <c r="AG1339" s="1">
        <v>42</v>
      </c>
      <c r="AH1339" s="1">
        <v>44</v>
      </c>
      <c r="AI1339" s="1">
        <v>208</v>
      </c>
      <c r="AJ1339" s="1">
        <v>46</v>
      </c>
      <c r="AK1339" s="3">
        <f t="shared" si="4"/>
        <v>226</v>
      </c>
      <c r="AL1339" s="1" t="s">
        <v>26</v>
      </c>
    </row>
    <row r="1340" spans="1:38" ht="15.75" customHeight="1">
      <c r="A1340" s="1">
        <v>1340</v>
      </c>
      <c r="B1340" s="1">
        <v>1340</v>
      </c>
      <c r="C1340" s="1" t="s">
        <v>8631</v>
      </c>
      <c r="D1340" s="1" t="s">
        <v>8632</v>
      </c>
      <c r="E1340" s="1">
        <v>803</v>
      </c>
      <c r="F1340" s="2">
        <f t="shared" si="0"/>
        <v>13.383333333333333</v>
      </c>
      <c r="G1340" s="5">
        <v>41086</v>
      </c>
      <c r="H1340" s="3">
        <f t="shared" si="1"/>
        <v>2</v>
      </c>
      <c r="I1340" s="3" t="s">
        <v>71</v>
      </c>
      <c r="J1340" s="5">
        <v>41176</v>
      </c>
      <c r="K1340" s="6">
        <v>41176</v>
      </c>
      <c r="L1340" s="3">
        <f t="shared" si="2"/>
        <v>1</v>
      </c>
      <c r="M1340" s="3" t="s">
        <v>40</v>
      </c>
      <c r="N1340" s="1" t="s">
        <v>8633</v>
      </c>
      <c r="O1340" s="1">
        <v>45</v>
      </c>
      <c r="P1340" s="4">
        <f t="shared" si="10"/>
        <v>115604.66666666667</v>
      </c>
      <c r="Q1340" s="1">
        <v>693628</v>
      </c>
      <c r="R1340" s="1" t="s">
        <v>8634</v>
      </c>
      <c r="S1340" s="1" t="s">
        <v>8635</v>
      </c>
      <c r="T1340" s="1" t="s">
        <v>8636</v>
      </c>
      <c r="U1340" s="7" t="s">
        <v>8637</v>
      </c>
      <c r="V1340" s="1">
        <v>27</v>
      </c>
      <c r="W1340" s="1">
        <v>5</v>
      </c>
      <c r="X1340" s="1">
        <v>63</v>
      </c>
      <c r="Y1340" s="1">
        <v>2</v>
      </c>
      <c r="Z1340" s="1">
        <v>106</v>
      </c>
      <c r="AA1340" s="1">
        <v>3</v>
      </c>
      <c r="AB1340" s="1">
        <v>131</v>
      </c>
      <c r="AC1340" s="1">
        <v>48</v>
      </c>
      <c r="AD1340" s="1">
        <v>38</v>
      </c>
      <c r="AE1340" s="1">
        <v>11</v>
      </c>
      <c r="AF1340" s="1">
        <v>88</v>
      </c>
      <c r="AG1340" s="1">
        <v>53</v>
      </c>
      <c r="AH1340" s="1">
        <v>17</v>
      </c>
      <c r="AI1340" s="1">
        <v>15</v>
      </c>
      <c r="AJ1340" s="1">
        <v>45</v>
      </c>
      <c r="AK1340" s="3">
        <f t="shared" si="4"/>
        <v>131</v>
      </c>
      <c r="AL1340" s="1" t="s">
        <v>26</v>
      </c>
    </row>
    <row r="1341" spans="1:38" ht="15.75" customHeight="1">
      <c r="A1341" s="1">
        <v>1341</v>
      </c>
      <c r="B1341" s="1">
        <v>1341</v>
      </c>
      <c r="C1341" s="1" t="s">
        <v>8638</v>
      </c>
      <c r="D1341" s="1" t="s">
        <v>1729</v>
      </c>
      <c r="E1341" s="1">
        <v>1112</v>
      </c>
      <c r="F1341" s="2">
        <f t="shared" si="0"/>
        <v>18.533333333333335</v>
      </c>
      <c r="G1341" s="5">
        <v>41085</v>
      </c>
      <c r="H1341" s="3">
        <f t="shared" si="1"/>
        <v>1</v>
      </c>
      <c r="I1341" s="3" t="s">
        <v>40</v>
      </c>
      <c r="J1341" s="5">
        <v>41177</v>
      </c>
      <c r="K1341" s="6">
        <v>41177</v>
      </c>
      <c r="L1341" s="3">
        <f t="shared" si="2"/>
        <v>2</v>
      </c>
      <c r="M1341" s="3" t="s">
        <v>71</v>
      </c>
      <c r="N1341" s="1" t="s">
        <v>1730</v>
      </c>
      <c r="O1341" s="1">
        <v>202</v>
      </c>
      <c r="P1341" s="4">
        <f t="shared" si="10"/>
        <v>207515.83333333334</v>
      </c>
      <c r="Q1341" s="1">
        <v>1245095</v>
      </c>
      <c r="R1341" s="1" t="s">
        <v>8639</v>
      </c>
      <c r="S1341" s="1" t="s">
        <v>8640</v>
      </c>
      <c r="T1341" s="1" t="s">
        <v>8641</v>
      </c>
      <c r="U1341" s="7" t="s">
        <v>8642</v>
      </c>
      <c r="V1341" s="1">
        <v>24</v>
      </c>
      <c r="W1341" s="1">
        <v>13</v>
      </c>
      <c r="X1341" s="1">
        <v>10</v>
      </c>
      <c r="Y1341" s="1">
        <v>46</v>
      </c>
      <c r="Z1341" s="1">
        <v>197</v>
      </c>
      <c r="AA1341" s="1">
        <v>83</v>
      </c>
      <c r="AB1341" s="1">
        <v>302</v>
      </c>
      <c r="AC1341" s="1">
        <v>185</v>
      </c>
      <c r="AD1341" s="1">
        <v>385</v>
      </c>
      <c r="AE1341" s="1">
        <v>71</v>
      </c>
      <c r="AF1341" s="1">
        <v>13</v>
      </c>
      <c r="AG1341" s="1">
        <v>21</v>
      </c>
      <c r="AH1341" s="1">
        <v>4</v>
      </c>
      <c r="AI1341" s="1">
        <v>349</v>
      </c>
      <c r="AJ1341" s="1">
        <v>6</v>
      </c>
      <c r="AK1341" s="3">
        <f t="shared" si="4"/>
        <v>385</v>
      </c>
      <c r="AL1341" s="1" t="s">
        <v>28</v>
      </c>
    </row>
    <row r="1342" spans="1:38" ht="15.75" customHeight="1">
      <c r="A1342" s="1">
        <v>1342</v>
      </c>
      <c r="B1342" s="1">
        <v>1342</v>
      </c>
      <c r="C1342" s="1" t="s">
        <v>8643</v>
      </c>
      <c r="D1342" s="1" t="s">
        <v>3363</v>
      </c>
      <c r="E1342" s="1">
        <v>528</v>
      </c>
      <c r="F1342" s="2">
        <f t="shared" si="0"/>
        <v>8.8000000000000007</v>
      </c>
      <c r="G1342" s="5">
        <v>41177</v>
      </c>
      <c r="H1342" s="3">
        <f t="shared" si="1"/>
        <v>2</v>
      </c>
      <c r="I1342" s="3" t="s">
        <v>71</v>
      </c>
      <c r="J1342" s="5">
        <v>41178</v>
      </c>
      <c r="K1342" s="6">
        <v>41178</v>
      </c>
      <c r="L1342" s="3">
        <f t="shared" si="2"/>
        <v>3</v>
      </c>
      <c r="M1342" s="3" t="s">
        <v>79</v>
      </c>
      <c r="N1342" s="1" t="s">
        <v>959</v>
      </c>
      <c r="O1342" s="1">
        <v>180</v>
      </c>
      <c r="P1342" s="4">
        <f t="shared" si="10"/>
        <v>56071.666666666664</v>
      </c>
      <c r="Q1342" s="1">
        <v>336430</v>
      </c>
      <c r="R1342" s="1" t="s">
        <v>8644</v>
      </c>
      <c r="S1342" s="1" t="s">
        <v>8645</v>
      </c>
      <c r="T1342" s="1" t="s">
        <v>8646</v>
      </c>
      <c r="U1342" s="7" t="s">
        <v>8647</v>
      </c>
      <c r="V1342" s="1">
        <v>0</v>
      </c>
      <c r="W1342" s="1">
        <v>156</v>
      </c>
      <c r="X1342" s="1">
        <v>13</v>
      </c>
      <c r="Y1342" s="1">
        <v>21</v>
      </c>
      <c r="Z1342" s="1">
        <v>436</v>
      </c>
      <c r="AA1342" s="1">
        <v>660</v>
      </c>
      <c r="AB1342" s="1">
        <v>272</v>
      </c>
      <c r="AC1342" s="1">
        <v>274</v>
      </c>
      <c r="AD1342" s="1">
        <v>206</v>
      </c>
      <c r="AE1342" s="1">
        <v>62</v>
      </c>
      <c r="AF1342" s="1">
        <v>16</v>
      </c>
      <c r="AG1342" s="1">
        <v>69</v>
      </c>
      <c r="AH1342" s="1">
        <v>21</v>
      </c>
      <c r="AI1342" s="1">
        <v>40</v>
      </c>
      <c r="AJ1342" s="1">
        <v>16</v>
      </c>
      <c r="AK1342" s="3">
        <f t="shared" si="4"/>
        <v>660</v>
      </c>
      <c r="AL1342" s="1" t="s">
        <v>25</v>
      </c>
    </row>
    <row r="1343" spans="1:38" ht="15.75" customHeight="1">
      <c r="A1343" s="1">
        <v>1343</v>
      </c>
      <c r="B1343" s="1">
        <v>1343</v>
      </c>
      <c r="C1343" s="1" t="s">
        <v>8648</v>
      </c>
      <c r="D1343" s="1" t="s">
        <v>6635</v>
      </c>
      <c r="E1343" s="1">
        <v>809</v>
      </c>
      <c r="F1343" s="2">
        <f t="shared" si="0"/>
        <v>13.483333333333333</v>
      </c>
      <c r="G1343" s="5">
        <v>41064</v>
      </c>
      <c r="H1343" s="3">
        <f t="shared" si="1"/>
        <v>1</v>
      </c>
      <c r="I1343" s="3" t="s">
        <v>40</v>
      </c>
      <c r="J1343" s="5">
        <v>41179</v>
      </c>
      <c r="K1343" s="6">
        <v>41179</v>
      </c>
      <c r="L1343" s="3">
        <f t="shared" si="2"/>
        <v>4</v>
      </c>
      <c r="M1343" s="3" t="s">
        <v>55</v>
      </c>
      <c r="N1343" s="1" t="s">
        <v>6636</v>
      </c>
      <c r="O1343" s="1">
        <v>380</v>
      </c>
      <c r="P1343" s="4">
        <f t="shared" si="10"/>
        <v>371356.33333333331</v>
      </c>
      <c r="Q1343" s="1">
        <v>2228138</v>
      </c>
      <c r="R1343" s="1" t="s">
        <v>8649</v>
      </c>
      <c r="S1343" s="1" t="s">
        <v>8650</v>
      </c>
      <c r="T1343" s="1" t="s">
        <v>8651</v>
      </c>
      <c r="U1343" s="7" t="s">
        <v>8652</v>
      </c>
      <c r="V1343" s="1">
        <v>34</v>
      </c>
      <c r="W1343" s="1">
        <v>8</v>
      </c>
      <c r="X1343" s="1">
        <v>4</v>
      </c>
      <c r="Y1343" s="1">
        <v>431</v>
      </c>
      <c r="Z1343" s="1">
        <v>211</v>
      </c>
      <c r="AA1343" s="1">
        <v>20</v>
      </c>
      <c r="AB1343" s="1">
        <v>1126</v>
      </c>
      <c r="AC1343" s="1">
        <v>39</v>
      </c>
      <c r="AD1343" s="1">
        <v>125</v>
      </c>
      <c r="AE1343" s="1">
        <v>485</v>
      </c>
      <c r="AF1343" s="1">
        <v>18</v>
      </c>
      <c r="AG1343" s="1">
        <v>46</v>
      </c>
      <c r="AH1343" s="1">
        <v>5</v>
      </c>
      <c r="AI1343" s="1">
        <v>831</v>
      </c>
      <c r="AJ1343" s="1">
        <v>15</v>
      </c>
      <c r="AK1343" s="3">
        <f t="shared" si="4"/>
        <v>1126</v>
      </c>
      <c r="AL1343" s="1" t="s">
        <v>26</v>
      </c>
    </row>
    <row r="1344" spans="1:38" ht="15.75" customHeight="1">
      <c r="A1344" s="1">
        <v>1344</v>
      </c>
      <c r="B1344" s="1">
        <v>1344</v>
      </c>
      <c r="C1344" s="1" t="s">
        <v>8653</v>
      </c>
      <c r="D1344" s="1" t="s">
        <v>8654</v>
      </c>
      <c r="E1344" s="1">
        <v>356</v>
      </c>
      <c r="F1344" s="2">
        <f t="shared" si="0"/>
        <v>5.9333333333333336</v>
      </c>
      <c r="G1344" s="5">
        <v>41084</v>
      </c>
      <c r="H1344" s="3">
        <f t="shared" si="1"/>
        <v>7</v>
      </c>
      <c r="I1344" s="3" t="s">
        <v>87</v>
      </c>
      <c r="J1344" s="5">
        <v>41180</v>
      </c>
      <c r="K1344" s="6">
        <v>41180</v>
      </c>
      <c r="L1344" s="3">
        <f t="shared" si="2"/>
        <v>5</v>
      </c>
      <c r="M1344" s="3" t="s">
        <v>39</v>
      </c>
      <c r="N1344" s="1" t="s">
        <v>8655</v>
      </c>
      <c r="O1344" s="1">
        <v>87</v>
      </c>
      <c r="P1344" s="4">
        <f t="shared" si="10"/>
        <v>170721</v>
      </c>
      <c r="Q1344" s="1">
        <v>1024326</v>
      </c>
      <c r="R1344" s="1" t="s">
        <v>8656</v>
      </c>
      <c r="S1344" s="1" t="s">
        <v>8657</v>
      </c>
      <c r="T1344" s="1" t="s">
        <v>8658</v>
      </c>
      <c r="U1344" s="7" t="s">
        <v>8659</v>
      </c>
      <c r="V1344" s="1">
        <v>36</v>
      </c>
      <c r="W1344" s="1">
        <v>185</v>
      </c>
      <c r="X1344" s="1">
        <v>2</v>
      </c>
      <c r="Y1344" s="1">
        <v>305</v>
      </c>
      <c r="Z1344" s="1">
        <v>32</v>
      </c>
      <c r="AA1344" s="1">
        <v>4</v>
      </c>
      <c r="AB1344" s="1">
        <v>39</v>
      </c>
      <c r="AC1344" s="1">
        <v>25</v>
      </c>
      <c r="AD1344" s="1">
        <v>284</v>
      </c>
      <c r="AE1344" s="1">
        <v>22</v>
      </c>
      <c r="AF1344" s="1">
        <v>1</v>
      </c>
      <c r="AG1344" s="1">
        <v>17</v>
      </c>
      <c r="AH1344" s="1">
        <v>3</v>
      </c>
      <c r="AI1344" s="1">
        <v>15</v>
      </c>
      <c r="AJ1344" s="1">
        <v>11</v>
      </c>
      <c r="AK1344" s="3">
        <f t="shared" si="4"/>
        <v>305</v>
      </c>
      <c r="AL1344" s="1" t="s">
        <v>23</v>
      </c>
    </row>
    <row r="1345" spans="1:38" ht="15.75" customHeight="1">
      <c r="A1345" s="1">
        <v>1345</v>
      </c>
      <c r="B1345" s="1">
        <v>1345</v>
      </c>
      <c r="C1345" s="1" t="s">
        <v>8660</v>
      </c>
      <c r="D1345" s="1" t="s">
        <v>8661</v>
      </c>
      <c r="E1345" s="1">
        <v>996</v>
      </c>
      <c r="F1345" s="2">
        <f t="shared" si="0"/>
        <v>16.600000000000001</v>
      </c>
      <c r="G1345" s="5">
        <v>41153</v>
      </c>
      <c r="H1345" s="3">
        <f t="shared" si="1"/>
        <v>6</v>
      </c>
      <c r="I1345" s="3" t="s">
        <v>63</v>
      </c>
      <c r="J1345" s="5">
        <v>41181</v>
      </c>
      <c r="K1345" s="6">
        <v>41181</v>
      </c>
      <c r="L1345" s="3">
        <f t="shared" si="2"/>
        <v>6</v>
      </c>
      <c r="M1345" s="3" t="s">
        <v>63</v>
      </c>
      <c r="N1345" s="1" t="s">
        <v>8662</v>
      </c>
      <c r="O1345" s="1">
        <v>40</v>
      </c>
      <c r="P1345" s="4">
        <f t="shared" si="10"/>
        <v>110255</v>
      </c>
      <c r="Q1345" s="1">
        <v>661530</v>
      </c>
      <c r="R1345" s="1" t="s">
        <v>8663</v>
      </c>
      <c r="S1345" s="1" t="s">
        <v>8664</v>
      </c>
      <c r="T1345" s="1" t="s">
        <v>8665</v>
      </c>
      <c r="U1345" s="7" t="s">
        <v>8666</v>
      </c>
      <c r="V1345" s="1">
        <v>26</v>
      </c>
      <c r="W1345" s="1">
        <v>18</v>
      </c>
      <c r="X1345" s="1">
        <v>13</v>
      </c>
      <c r="Y1345" s="1">
        <v>4</v>
      </c>
      <c r="Z1345" s="1">
        <v>75</v>
      </c>
      <c r="AA1345" s="1">
        <v>33</v>
      </c>
      <c r="AB1345" s="1">
        <v>150</v>
      </c>
      <c r="AC1345" s="1">
        <v>86</v>
      </c>
      <c r="AD1345" s="1">
        <v>40</v>
      </c>
      <c r="AE1345" s="1">
        <v>6</v>
      </c>
      <c r="AF1345" s="1">
        <v>39</v>
      </c>
      <c r="AG1345" s="1">
        <v>55</v>
      </c>
      <c r="AH1345" s="1">
        <v>6</v>
      </c>
      <c r="AI1345" s="1">
        <v>26</v>
      </c>
      <c r="AJ1345" s="1">
        <v>6</v>
      </c>
      <c r="AK1345" s="3">
        <f t="shared" si="4"/>
        <v>150</v>
      </c>
      <c r="AL1345" s="1" t="s">
        <v>26</v>
      </c>
    </row>
    <row r="1346" spans="1:38" ht="15.75" customHeight="1">
      <c r="A1346" s="1">
        <v>1346</v>
      </c>
      <c r="B1346" s="1">
        <v>1346</v>
      </c>
      <c r="C1346" s="1" t="s">
        <v>8667</v>
      </c>
      <c r="D1346" s="1" t="s">
        <v>8668</v>
      </c>
      <c r="E1346" s="1">
        <v>876</v>
      </c>
      <c r="F1346" s="2">
        <f t="shared" si="0"/>
        <v>14.6</v>
      </c>
      <c r="G1346" s="5">
        <v>41086</v>
      </c>
      <c r="H1346" s="3">
        <f t="shared" si="1"/>
        <v>2</v>
      </c>
      <c r="I1346" s="3" t="s">
        <v>71</v>
      </c>
      <c r="J1346" s="5">
        <v>41182</v>
      </c>
      <c r="K1346" s="6">
        <v>41182</v>
      </c>
      <c r="L1346" s="3">
        <f t="shared" si="2"/>
        <v>7</v>
      </c>
      <c r="M1346" s="3" t="s">
        <v>87</v>
      </c>
      <c r="N1346" s="1" t="s">
        <v>8669</v>
      </c>
      <c r="O1346" s="1">
        <v>122</v>
      </c>
      <c r="P1346" s="4">
        <f t="shared" si="10"/>
        <v>171793.66666666666</v>
      </c>
      <c r="Q1346" s="1">
        <v>1030762</v>
      </c>
      <c r="R1346" s="1" t="s">
        <v>8670</v>
      </c>
      <c r="S1346" s="1" t="s">
        <v>8671</v>
      </c>
      <c r="T1346" s="1" t="s">
        <v>8672</v>
      </c>
      <c r="U1346" s="7" t="s">
        <v>8673</v>
      </c>
      <c r="V1346" s="1">
        <v>27</v>
      </c>
      <c r="W1346" s="1">
        <v>14</v>
      </c>
      <c r="X1346" s="1">
        <v>9</v>
      </c>
      <c r="Y1346" s="1">
        <v>41</v>
      </c>
      <c r="Z1346" s="1">
        <v>24</v>
      </c>
      <c r="AA1346" s="1">
        <v>7</v>
      </c>
      <c r="AB1346" s="1">
        <v>255</v>
      </c>
      <c r="AC1346" s="1">
        <v>9</v>
      </c>
      <c r="AD1346" s="1">
        <v>142</v>
      </c>
      <c r="AE1346" s="1">
        <v>6</v>
      </c>
      <c r="AF1346" s="1">
        <v>40</v>
      </c>
      <c r="AG1346" s="1">
        <v>53</v>
      </c>
      <c r="AH1346" s="1">
        <v>10</v>
      </c>
      <c r="AI1346" s="1">
        <v>186</v>
      </c>
      <c r="AJ1346" s="1">
        <v>49</v>
      </c>
      <c r="AK1346" s="3">
        <f t="shared" si="4"/>
        <v>255</v>
      </c>
      <c r="AL1346" s="1" t="s">
        <v>26</v>
      </c>
    </row>
    <row r="1347" spans="1:38" ht="15.75" customHeight="1">
      <c r="A1347" s="1">
        <v>1347</v>
      </c>
      <c r="B1347" s="1">
        <v>1347</v>
      </c>
      <c r="C1347" s="1" t="s">
        <v>8674</v>
      </c>
      <c r="D1347" s="1" t="s">
        <v>8675</v>
      </c>
      <c r="E1347" s="1">
        <v>1262</v>
      </c>
      <c r="F1347" s="2">
        <f t="shared" si="0"/>
        <v>21.033333333333335</v>
      </c>
      <c r="G1347" s="5">
        <v>41085</v>
      </c>
      <c r="H1347" s="3">
        <f t="shared" si="1"/>
        <v>1</v>
      </c>
      <c r="I1347" s="3" t="s">
        <v>40</v>
      </c>
      <c r="J1347" s="5">
        <v>41183</v>
      </c>
      <c r="K1347" s="6">
        <v>41183</v>
      </c>
      <c r="L1347" s="3">
        <f t="shared" si="2"/>
        <v>1</v>
      </c>
      <c r="M1347" s="3" t="s">
        <v>40</v>
      </c>
      <c r="N1347" s="1" t="s">
        <v>1972</v>
      </c>
      <c r="O1347" s="1">
        <v>2290</v>
      </c>
      <c r="P1347" s="4">
        <f t="shared" si="10"/>
        <v>7192567.5</v>
      </c>
      <c r="Q1347" s="1">
        <v>43155405</v>
      </c>
      <c r="R1347" s="1" t="s">
        <v>8676</v>
      </c>
      <c r="S1347" s="1" t="s">
        <v>8677</v>
      </c>
      <c r="T1347" s="1" t="s">
        <v>8678</v>
      </c>
      <c r="U1347" s="7" t="s">
        <v>8679</v>
      </c>
      <c r="V1347" s="1">
        <v>51</v>
      </c>
      <c r="W1347" s="1">
        <v>3232</v>
      </c>
      <c r="X1347" s="1">
        <v>197</v>
      </c>
      <c r="Y1347" s="1">
        <v>6305</v>
      </c>
      <c r="Z1347" s="1">
        <v>11111</v>
      </c>
      <c r="AA1347" s="1">
        <v>938</v>
      </c>
      <c r="AB1347" s="1">
        <v>9787</v>
      </c>
      <c r="AC1347" s="1">
        <v>1428</v>
      </c>
      <c r="AD1347" s="1">
        <v>21210</v>
      </c>
      <c r="AE1347" s="1">
        <v>3586</v>
      </c>
      <c r="AF1347" s="1">
        <v>338</v>
      </c>
      <c r="AG1347" s="1">
        <v>1129</v>
      </c>
      <c r="AH1347" s="1">
        <v>155</v>
      </c>
      <c r="AI1347" s="1">
        <v>6217</v>
      </c>
      <c r="AJ1347" s="1">
        <v>335</v>
      </c>
      <c r="AK1347" s="3">
        <f t="shared" si="4"/>
        <v>21210</v>
      </c>
      <c r="AL1347" s="1" t="s">
        <v>28</v>
      </c>
    </row>
    <row r="1348" spans="1:38" ht="15.75" customHeight="1">
      <c r="A1348" s="1">
        <v>1348</v>
      </c>
      <c r="B1348" s="1">
        <v>1348</v>
      </c>
      <c r="C1348" s="1" t="s">
        <v>8680</v>
      </c>
      <c r="D1348" s="1" t="s">
        <v>4216</v>
      </c>
      <c r="E1348" s="1">
        <v>987</v>
      </c>
      <c r="F1348" s="2">
        <f t="shared" si="0"/>
        <v>16.45</v>
      </c>
      <c r="G1348" s="5">
        <v>41013</v>
      </c>
      <c r="H1348" s="3">
        <f t="shared" si="1"/>
        <v>6</v>
      </c>
      <c r="I1348" s="3" t="s">
        <v>63</v>
      </c>
      <c r="J1348" s="5">
        <v>41184</v>
      </c>
      <c r="K1348" s="6">
        <v>41184</v>
      </c>
      <c r="L1348" s="3">
        <f t="shared" si="2"/>
        <v>2</v>
      </c>
      <c r="M1348" s="3" t="s">
        <v>71</v>
      </c>
      <c r="N1348" s="1" t="s">
        <v>152</v>
      </c>
      <c r="O1348" s="1">
        <v>125</v>
      </c>
      <c r="P1348" s="4">
        <f t="shared" si="10"/>
        <v>173149.5</v>
      </c>
      <c r="Q1348" s="1">
        <v>1038897</v>
      </c>
      <c r="R1348" s="1" t="s">
        <v>8681</v>
      </c>
      <c r="S1348" s="1" t="s">
        <v>8682</v>
      </c>
      <c r="T1348" s="1" t="s">
        <v>8683</v>
      </c>
      <c r="U1348" s="7" t="s">
        <v>8684</v>
      </c>
      <c r="V1348" s="1">
        <v>29</v>
      </c>
      <c r="W1348" s="1">
        <v>252</v>
      </c>
      <c r="X1348" s="1">
        <v>0</v>
      </c>
      <c r="Y1348" s="1">
        <v>33</v>
      </c>
      <c r="Z1348" s="1">
        <v>134</v>
      </c>
      <c r="AA1348" s="1">
        <v>1</v>
      </c>
      <c r="AB1348" s="1">
        <v>68</v>
      </c>
      <c r="AC1348" s="1">
        <v>19</v>
      </c>
      <c r="AD1348" s="1">
        <v>313</v>
      </c>
      <c r="AE1348" s="1">
        <v>27</v>
      </c>
      <c r="AF1348" s="1">
        <v>12</v>
      </c>
      <c r="AG1348" s="1">
        <v>27</v>
      </c>
      <c r="AH1348" s="1">
        <v>12</v>
      </c>
      <c r="AI1348" s="1">
        <v>60</v>
      </c>
      <c r="AJ1348" s="1">
        <v>13</v>
      </c>
      <c r="AK1348" s="3">
        <f t="shared" si="4"/>
        <v>313</v>
      </c>
      <c r="AL1348" s="1" t="s">
        <v>28</v>
      </c>
    </row>
    <row r="1349" spans="1:38" ht="15.75" customHeight="1">
      <c r="A1349" s="1">
        <v>1349</v>
      </c>
      <c r="B1349" s="1">
        <v>1349</v>
      </c>
      <c r="C1349" s="1" t="s">
        <v>8685</v>
      </c>
      <c r="D1349" s="1" t="s">
        <v>8686</v>
      </c>
      <c r="E1349" s="1">
        <v>1142</v>
      </c>
      <c r="F1349" s="2">
        <f t="shared" si="0"/>
        <v>19.033333333333335</v>
      </c>
      <c r="G1349" s="5">
        <v>41085</v>
      </c>
      <c r="H1349" s="3">
        <f t="shared" si="1"/>
        <v>1</v>
      </c>
      <c r="I1349" s="3" t="s">
        <v>40</v>
      </c>
      <c r="J1349" s="5">
        <v>41185</v>
      </c>
      <c r="K1349" s="6">
        <v>41185</v>
      </c>
      <c r="L1349" s="3">
        <f t="shared" si="2"/>
        <v>3</v>
      </c>
      <c r="M1349" s="3" t="s">
        <v>79</v>
      </c>
      <c r="N1349" s="1" t="s">
        <v>7841</v>
      </c>
      <c r="O1349" s="1">
        <v>179</v>
      </c>
      <c r="P1349" s="4">
        <f t="shared" si="10"/>
        <v>131375.83333333334</v>
      </c>
      <c r="Q1349" s="1">
        <v>788255</v>
      </c>
      <c r="R1349" s="1" t="s">
        <v>8687</v>
      </c>
      <c r="S1349" s="1" t="s">
        <v>8688</v>
      </c>
      <c r="T1349" s="1" t="s">
        <v>8689</v>
      </c>
      <c r="U1349" s="7" t="s">
        <v>8690</v>
      </c>
      <c r="V1349" s="1">
        <v>22</v>
      </c>
      <c r="W1349" s="1">
        <v>2</v>
      </c>
      <c r="X1349" s="1">
        <v>42</v>
      </c>
      <c r="Y1349" s="1">
        <v>76</v>
      </c>
      <c r="Z1349" s="1">
        <v>43</v>
      </c>
      <c r="AA1349" s="1">
        <v>4</v>
      </c>
      <c r="AB1349" s="1">
        <v>93</v>
      </c>
      <c r="AC1349" s="1">
        <v>45</v>
      </c>
      <c r="AD1349" s="1">
        <v>69</v>
      </c>
      <c r="AE1349" s="1">
        <v>14</v>
      </c>
      <c r="AF1349" s="1">
        <v>65</v>
      </c>
      <c r="AG1349" s="1">
        <v>38</v>
      </c>
      <c r="AH1349" s="1">
        <v>29</v>
      </c>
      <c r="AI1349" s="1">
        <v>142</v>
      </c>
      <c r="AJ1349" s="1">
        <v>93</v>
      </c>
      <c r="AK1349" s="3">
        <f t="shared" si="4"/>
        <v>142</v>
      </c>
      <c r="AL1349" s="1" t="s">
        <v>33</v>
      </c>
    </row>
    <row r="1350" spans="1:38" ht="15.75" customHeight="1">
      <c r="A1350" s="1">
        <v>1350</v>
      </c>
      <c r="B1350" s="1">
        <v>1350</v>
      </c>
      <c r="C1350" s="1" t="s">
        <v>8691</v>
      </c>
      <c r="D1350" s="1" t="s">
        <v>5266</v>
      </c>
      <c r="E1350" s="1">
        <v>985</v>
      </c>
      <c r="F1350" s="2">
        <f t="shared" si="0"/>
        <v>16.416666666666668</v>
      </c>
      <c r="G1350" s="5">
        <v>41085</v>
      </c>
      <c r="H1350" s="3">
        <f t="shared" si="1"/>
        <v>1</v>
      </c>
      <c r="I1350" s="3" t="s">
        <v>40</v>
      </c>
      <c r="J1350" s="5">
        <v>41186</v>
      </c>
      <c r="K1350" s="6">
        <v>41186</v>
      </c>
      <c r="L1350" s="3">
        <f t="shared" si="2"/>
        <v>4</v>
      </c>
      <c r="M1350" s="3" t="s">
        <v>55</v>
      </c>
      <c r="N1350" s="1" t="s">
        <v>5267</v>
      </c>
      <c r="O1350" s="1">
        <v>94</v>
      </c>
      <c r="P1350" s="4">
        <f t="shared" si="10"/>
        <v>163862</v>
      </c>
      <c r="Q1350" s="1">
        <v>983172</v>
      </c>
      <c r="R1350" s="1" t="s">
        <v>8692</v>
      </c>
      <c r="S1350" s="1" t="s">
        <v>8693</v>
      </c>
      <c r="T1350" s="1" t="s">
        <v>8694</v>
      </c>
      <c r="U1350" s="7" t="s">
        <v>8695</v>
      </c>
      <c r="V1350" s="1">
        <v>27</v>
      </c>
      <c r="W1350" s="1">
        <v>33</v>
      </c>
      <c r="X1350" s="1">
        <v>2</v>
      </c>
      <c r="Y1350" s="1">
        <v>36</v>
      </c>
      <c r="Z1350" s="1">
        <v>170</v>
      </c>
      <c r="AA1350" s="1">
        <v>8</v>
      </c>
      <c r="AB1350" s="1">
        <v>155</v>
      </c>
      <c r="AC1350" s="1">
        <v>202</v>
      </c>
      <c r="AD1350" s="1">
        <v>405</v>
      </c>
      <c r="AE1350" s="1">
        <v>55</v>
      </c>
      <c r="AF1350" s="1">
        <v>11</v>
      </c>
      <c r="AG1350" s="1">
        <v>31</v>
      </c>
      <c r="AH1350" s="1">
        <v>5</v>
      </c>
      <c r="AI1350" s="1">
        <v>111</v>
      </c>
      <c r="AJ1350" s="1">
        <v>13</v>
      </c>
      <c r="AK1350" s="3">
        <f t="shared" si="4"/>
        <v>405</v>
      </c>
      <c r="AL1350" s="1" t="s">
        <v>28</v>
      </c>
    </row>
    <row r="1351" spans="1:38" ht="15.75" customHeight="1">
      <c r="A1351" s="1">
        <v>1351</v>
      </c>
      <c r="B1351" s="1">
        <v>1351</v>
      </c>
      <c r="C1351" s="1" t="s">
        <v>8696</v>
      </c>
      <c r="D1351" s="1" t="s">
        <v>8697</v>
      </c>
      <c r="E1351" s="1">
        <v>996</v>
      </c>
      <c r="F1351" s="2">
        <f t="shared" si="0"/>
        <v>16.600000000000001</v>
      </c>
      <c r="G1351" s="5">
        <v>40968</v>
      </c>
      <c r="H1351" s="3">
        <f t="shared" si="1"/>
        <v>3</v>
      </c>
      <c r="I1351" s="3" t="s">
        <v>79</v>
      </c>
      <c r="J1351" s="5">
        <v>41187</v>
      </c>
      <c r="K1351" s="6">
        <v>41187</v>
      </c>
      <c r="L1351" s="3">
        <f t="shared" si="2"/>
        <v>5</v>
      </c>
      <c r="M1351" s="3" t="s">
        <v>39</v>
      </c>
      <c r="N1351" s="1" t="s">
        <v>8698</v>
      </c>
      <c r="O1351" s="1">
        <v>31</v>
      </c>
      <c r="P1351" s="4">
        <f t="shared" si="10"/>
        <v>104242.33333333333</v>
      </c>
      <c r="Q1351" s="1">
        <v>625454</v>
      </c>
      <c r="R1351" s="1" t="s">
        <v>8699</v>
      </c>
      <c r="S1351" s="1" t="s">
        <v>8700</v>
      </c>
      <c r="T1351" s="1" t="s">
        <v>8701</v>
      </c>
      <c r="U1351" s="7" t="s">
        <v>8702</v>
      </c>
      <c r="V1351" s="1">
        <v>25</v>
      </c>
      <c r="W1351" s="1">
        <v>77</v>
      </c>
      <c r="X1351" s="1">
        <v>5</v>
      </c>
      <c r="Y1351" s="1">
        <v>6</v>
      </c>
      <c r="Z1351" s="1">
        <v>82</v>
      </c>
      <c r="AA1351" s="1">
        <v>6</v>
      </c>
      <c r="AB1351" s="1">
        <v>56</v>
      </c>
      <c r="AC1351" s="1">
        <v>14</v>
      </c>
      <c r="AD1351" s="1">
        <v>84</v>
      </c>
      <c r="AE1351" s="1">
        <v>11</v>
      </c>
      <c r="AF1351" s="1">
        <v>45</v>
      </c>
      <c r="AG1351" s="1">
        <v>23</v>
      </c>
      <c r="AH1351" s="1">
        <v>5</v>
      </c>
      <c r="AI1351" s="1">
        <v>37</v>
      </c>
      <c r="AJ1351" s="1">
        <v>14</v>
      </c>
      <c r="AK1351" s="3">
        <f t="shared" si="4"/>
        <v>84</v>
      </c>
      <c r="AL1351" s="1" t="s">
        <v>28</v>
      </c>
    </row>
    <row r="1352" spans="1:38" ht="15.75" customHeight="1">
      <c r="A1352" s="1">
        <v>1352</v>
      </c>
      <c r="B1352" s="1">
        <v>1352</v>
      </c>
      <c r="C1352" s="1" t="s">
        <v>8703</v>
      </c>
      <c r="D1352" s="1" t="s">
        <v>8704</v>
      </c>
      <c r="E1352" s="1">
        <v>390</v>
      </c>
      <c r="F1352" s="2">
        <f t="shared" si="0"/>
        <v>6.5</v>
      </c>
      <c r="G1352" s="5">
        <v>41084</v>
      </c>
      <c r="H1352" s="3">
        <f t="shared" si="1"/>
        <v>7</v>
      </c>
      <c r="I1352" s="3" t="s">
        <v>87</v>
      </c>
      <c r="J1352" s="5">
        <v>41190</v>
      </c>
      <c r="K1352" s="6">
        <v>41190</v>
      </c>
      <c r="L1352" s="3">
        <f t="shared" si="2"/>
        <v>1</v>
      </c>
      <c r="M1352" s="3" t="s">
        <v>40</v>
      </c>
      <c r="N1352" s="1" t="s">
        <v>8705</v>
      </c>
      <c r="O1352" s="1">
        <v>46</v>
      </c>
      <c r="P1352" s="4">
        <f t="shared" si="10"/>
        <v>157319.83333333334</v>
      </c>
      <c r="Q1352" s="1">
        <v>943919</v>
      </c>
      <c r="R1352" s="1" t="s">
        <v>8706</v>
      </c>
      <c r="S1352" s="1" t="s">
        <v>8707</v>
      </c>
      <c r="T1352" s="1" t="s">
        <v>8708</v>
      </c>
      <c r="U1352" s="7" t="s">
        <v>8709</v>
      </c>
      <c r="V1352" s="1">
        <v>33</v>
      </c>
      <c r="W1352" s="1">
        <v>21</v>
      </c>
      <c r="X1352" s="1">
        <v>20</v>
      </c>
      <c r="Y1352" s="1">
        <v>14</v>
      </c>
      <c r="Z1352" s="1">
        <v>101</v>
      </c>
      <c r="AA1352" s="1">
        <v>13</v>
      </c>
      <c r="AB1352" s="1">
        <v>167</v>
      </c>
      <c r="AC1352" s="1">
        <v>37</v>
      </c>
      <c r="AD1352" s="1">
        <v>254</v>
      </c>
      <c r="AE1352" s="1">
        <v>8</v>
      </c>
      <c r="AF1352" s="1">
        <v>10</v>
      </c>
      <c r="AG1352" s="1">
        <v>80</v>
      </c>
      <c r="AH1352" s="1">
        <v>13</v>
      </c>
      <c r="AI1352" s="1">
        <v>85</v>
      </c>
      <c r="AJ1352" s="1">
        <v>52</v>
      </c>
      <c r="AK1352" s="3">
        <f t="shared" si="4"/>
        <v>254</v>
      </c>
      <c r="AL1352" s="1" t="s">
        <v>28</v>
      </c>
    </row>
    <row r="1353" spans="1:38" ht="15.75" customHeight="1">
      <c r="A1353" s="1">
        <v>1353</v>
      </c>
      <c r="B1353" s="1">
        <v>1353</v>
      </c>
      <c r="C1353" s="1" t="s">
        <v>8710</v>
      </c>
      <c r="D1353" s="1" t="s">
        <v>1013</v>
      </c>
      <c r="E1353" s="1">
        <v>1001</v>
      </c>
      <c r="F1353" s="2">
        <f t="shared" si="0"/>
        <v>16.683333333333334</v>
      </c>
      <c r="G1353" s="5">
        <v>41085</v>
      </c>
      <c r="H1353" s="3">
        <f t="shared" si="1"/>
        <v>1</v>
      </c>
      <c r="I1353" s="3" t="s">
        <v>40</v>
      </c>
      <c r="J1353" s="5">
        <v>41191</v>
      </c>
      <c r="K1353" s="6">
        <v>41191</v>
      </c>
      <c r="L1353" s="3">
        <f t="shared" si="2"/>
        <v>2</v>
      </c>
      <c r="M1353" s="3" t="s">
        <v>71</v>
      </c>
      <c r="N1353" s="1" t="s">
        <v>588</v>
      </c>
      <c r="O1353" s="1">
        <v>62</v>
      </c>
      <c r="P1353" s="4">
        <f t="shared" si="10"/>
        <v>174283.83333333334</v>
      </c>
      <c r="Q1353" s="1">
        <v>1045703</v>
      </c>
      <c r="R1353" s="1" t="s">
        <v>8711</v>
      </c>
      <c r="S1353" s="1" t="s">
        <v>8712</v>
      </c>
      <c r="T1353" s="1" t="s">
        <v>8713</v>
      </c>
      <c r="U1353" s="7" t="s">
        <v>8714</v>
      </c>
      <c r="V1353" s="1">
        <v>23</v>
      </c>
      <c r="W1353" s="1">
        <v>42</v>
      </c>
      <c r="X1353" s="1">
        <v>22</v>
      </c>
      <c r="Y1353" s="1">
        <v>10</v>
      </c>
      <c r="Z1353" s="1">
        <v>112</v>
      </c>
      <c r="AA1353" s="1">
        <v>73</v>
      </c>
      <c r="AB1353" s="1">
        <v>135</v>
      </c>
      <c r="AC1353" s="1">
        <v>70</v>
      </c>
      <c r="AD1353" s="1">
        <v>175</v>
      </c>
      <c r="AE1353" s="1">
        <v>9</v>
      </c>
      <c r="AF1353" s="1">
        <v>24</v>
      </c>
      <c r="AG1353" s="1">
        <v>61</v>
      </c>
      <c r="AH1353" s="1">
        <v>2</v>
      </c>
      <c r="AI1353" s="1">
        <v>46</v>
      </c>
      <c r="AJ1353" s="1">
        <v>27</v>
      </c>
      <c r="AK1353" s="3">
        <f t="shared" si="4"/>
        <v>175</v>
      </c>
      <c r="AL1353" s="1" t="s">
        <v>28</v>
      </c>
    </row>
    <row r="1354" spans="1:38" ht="15.75" customHeight="1">
      <c r="A1354" s="1">
        <v>1354</v>
      </c>
      <c r="B1354" s="1">
        <v>1354</v>
      </c>
      <c r="C1354" s="1" t="s">
        <v>8715</v>
      </c>
      <c r="D1354" s="1" t="s">
        <v>8716</v>
      </c>
      <c r="E1354" s="1">
        <v>524</v>
      </c>
      <c r="F1354" s="2">
        <f t="shared" si="0"/>
        <v>8.7333333333333325</v>
      </c>
      <c r="G1354" s="5">
        <v>41085</v>
      </c>
      <c r="H1354" s="3">
        <f t="shared" si="1"/>
        <v>1</v>
      </c>
      <c r="I1354" s="3" t="s">
        <v>40</v>
      </c>
      <c r="J1354" s="5">
        <v>41192</v>
      </c>
      <c r="K1354" s="6">
        <v>41192</v>
      </c>
      <c r="L1354" s="3">
        <f t="shared" si="2"/>
        <v>3</v>
      </c>
      <c r="M1354" s="3" t="s">
        <v>79</v>
      </c>
      <c r="N1354" s="1" t="s">
        <v>8717</v>
      </c>
      <c r="O1354" s="1">
        <v>225</v>
      </c>
      <c r="P1354" s="4">
        <f t="shared" si="10"/>
        <v>392033.66666666669</v>
      </c>
      <c r="Q1354" s="1">
        <v>2352202</v>
      </c>
      <c r="R1354" s="1" t="s">
        <v>8718</v>
      </c>
      <c r="S1354" s="1" t="s">
        <v>8719</v>
      </c>
      <c r="T1354" s="1" t="s">
        <v>8720</v>
      </c>
      <c r="U1354" s="7" t="s">
        <v>8721</v>
      </c>
      <c r="V1354" s="1">
        <v>34</v>
      </c>
      <c r="W1354" s="1">
        <v>89</v>
      </c>
      <c r="X1354" s="1">
        <v>34</v>
      </c>
      <c r="Y1354" s="1">
        <v>601</v>
      </c>
      <c r="Z1354" s="1">
        <v>232</v>
      </c>
      <c r="AA1354" s="1">
        <v>907</v>
      </c>
      <c r="AB1354" s="1">
        <v>357</v>
      </c>
      <c r="AC1354" s="1">
        <v>94</v>
      </c>
      <c r="AD1354" s="1">
        <v>449</v>
      </c>
      <c r="AE1354" s="1">
        <v>58</v>
      </c>
      <c r="AF1354" s="1">
        <v>22</v>
      </c>
      <c r="AG1354" s="1">
        <v>85</v>
      </c>
      <c r="AH1354" s="1">
        <v>83</v>
      </c>
      <c r="AI1354" s="1">
        <v>127</v>
      </c>
      <c r="AJ1354" s="1">
        <v>42</v>
      </c>
      <c r="AK1354" s="3">
        <f t="shared" si="4"/>
        <v>907</v>
      </c>
      <c r="AL1354" s="1" t="s">
        <v>25</v>
      </c>
    </row>
    <row r="1355" spans="1:38" ht="15.75" customHeight="1">
      <c r="A1355" s="1">
        <v>1355</v>
      </c>
      <c r="B1355" s="1">
        <v>1355</v>
      </c>
      <c r="C1355" s="1" t="s">
        <v>8722</v>
      </c>
      <c r="D1355" s="1" t="s">
        <v>8723</v>
      </c>
      <c r="E1355" s="1">
        <v>274</v>
      </c>
      <c r="F1355" s="2">
        <f t="shared" si="0"/>
        <v>4.5666666666666664</v>
      </c>
      <c r="G1355" s="5">
        <v>41085</v>
      </c>
      <c r="H1355" s="3">
        <f t="shared" si="1"/>
        <v>1</v>
      </c>
      <c r="I1355" s="3" t="s">
        <v>40</v>
      </c>
      <c r="J1355" s="5">
        <v>41193</v>
      </c>
      <c r="K1355" s="6">
        <v>41193</v>
      </c>
      <c r="L1355" s="3">
        <f t="shared" si="2"/>
        <v>4</v>
      </c>
      <c r="M1355" s="3" t="s">
        <v>55</v>
      </c>
      <c r="N1355" s="1" t="s">
        <v>8724</v>
      </c>
      <c r="O1355" s="1">
        <v>350</v>
      </c>
      <c r="P1355" s="4">
        <f t="shared" si="10"/>
        <v>351131.33333333331</v>
      </c>
      <c r="Q1355" s="1">
        <v>2106788</v>
      </c>
      <c r="R1355" s="1" t="s">
        <v>8725</v>
      </c>
      <c r="S1355" s="1" t="s">
        <v>8726</v>
      </c>
      <c r="T1355" s="1" t="s">
        <v>8727</v>
      </c>
      <c r="U1355" s="7" t="s">
        <v>8728</v>
      </c>
      <c r="V1355" s="1">
        <v>39</v>
      </c>
      <c r="W1355" s="1">
        <v>89</v>
      </c>
      <c r="X1355" s="1">
        <v>12</v>
      </c>
      <c r="Y1355" s="1">
        <v>49</v>
      </c>
      <c r="Z1355" s="1">
        <v>113</v>
      </c>
      <c r="AA1355" s="1">
        <v>523</v>
      </c>
      <c r="AB1355" s="1">
        <v>367</v>
      </c>
      <c r="AC1355" s="1">
        <v>157</v>
      </c>
      <c r="AD1355" s="1">
        <v>430</v>
      </c>
      <c r="AE1355" s="1">
        <v>33</v>
      </c>
      <c r="AF1355" s="1">
        <v>13</v>
      </c>
      <c r="AG1355" s="1">
        <v>227</v>
      </c>
      <c r="AH1355" s="1">
        <v>96</v>
      </c>
      <c r="AI1355" s="1">
        <v>382</v>
      </c>
      <c r="AJ1355" s="1">
        <v>69</v>
      </c>
      <c r="AK1355" s="3">
        <f t="shared" si="4"/>
        <v>523</v>
      </c>
      <c r="AL1355" s="1" t="s">
        <v>25</v>
      </c>
    </row>
    <row r="1356" spans="1:38" ht="15.75" customHeight="1">
      <c r="A1356" s="1">
        <v>1356</v>
      </c>
      <c r="B1356" s="1">
        <v>1356</v>
      </c>
      <c r="C1356" s="1" t="s">
        <v>8729</v>
      </c>
      <c r="D1356" s="1" t="s">
        <v>8730</v>
      </c>
      <c r="E1356" s="1">
        <v>754</v>
      </c>
      <c r="F1356" s="2">
        <f t="shared" si="0"/>
        <v>12.566666666666666</v>
      </c>
      <c r="G1356" s="5">
        <v>41088</v>
      </c>
      <c r="H1356" s="3">
        <f t="shared" si="1"/>
        <v>4</v>
      </c>
      <c r="I1356" s="3" t="s">
        <v>55</v>
      </c>
      <c r="J1356" s="5">
        <v>41194</v>
      </c>
      <c r="K1356" s="6">
        <v>41194</v>
      </c>
      <c r="L1356" s="3">
        <f t="shared" si="2"/>
        <v>5</v>
      </c>
      <c r="M1356" s="3" t="s">
        <v>39</v>
      </c>
      <c r="N1356" s="1" t="s">
        <v>8731</v>
      </c>
      <c r="O1356" s="1">
        <v>32</v>
      </c>
      <c r="P1356" s="4">
        <f t="shared" si="10"/>
        <v>120862.16666666667</v>
      </c>
      <c r="Q1356" s="1">
        <v>725173</v>
      </c>
      <c r="R1356" s="1" t="s">
        <v>8732</v>
      </c>
      <c r="S1356" s="1" t="s">
        <v>8733</v>
      </c>
      <c r="T1356" s="1" t="s">
        <v>8734</v>
      </c>
      <c r="U1356" s="7" t="s">
        <v>8735</v>
      </c>
      <c r="V1356" s="1">
        <v>30</v>
      </c>
      <c r="W1356" s="1">
        <v>33</v>
      </c>
      <c r="X1356" s="1">
        <v>13</v>
      </c>
      <c r="Y1356" s="1">
        <v>2</v>
      </c>
      <c r="Z1356" s="1">
        <v>135</v>
      </c>
      <c r="AA1356" s="1">
        <v>5</v>
      </c>
      <c r="AB1356" s="1">
        <v>105</v>
      </c>
      <c r="AC1356" s="1">
        <v>66</v>
      </c>
      <c r="AD1356" s="1">
        <v>43</v>
      </c>
      <c r="AE1356" s="1">
        <v>26</v>
      </c>
      <c r="AF1356" s="1">
        <v>18</v>
      </c>
      <c r="AG1356" s="1">
        <v>27</v>
      </c>
      <c r="AH1356" s="1">
        <v>4</v>
      </c>
      <c r="AI1356" s="1">
        <v>10</v>
      </c>
      <c r="AJ1356" s="1">
        <v>6</v>
      </c>
      <c r="AK1356" s="3">
        <f t="shared" si="4"/>
        <v>135</v>
      </c>
      <c r="AL1356" s="1" t="s">
        <v>24</v>
      </c>
    </row>
    <row r="1357" spans="1:38" ht="15.75" customHeight="1">
      <c r="A1357" s="1">
        <v>1357</v>
      </c>
      <c r="B1357" s="1">
        <v>1357</v>
      </c>
      <c r="C1357" s="1" t="s">
        <v>8736</v>
      </c>
      <c r="D1357" s="1" t="s">
        <v>8737</v>
      </c>
      <c r="E1357" s="1">
        <v>757</v>
      </c>
      <c r="F1357" s="2">
        <f t="shared" si="0"/>
        <v>12.616666666666667</v>
      </c>
      <c r="G1357" s="5">
        <v>41085</v>
      </c>
      <c r="H1357" s="3">
        <f t="shared" si="1"/>
        <v>1</v>
      </c>
      <c r="I1357" s="3" t="s">
        <v>40</v>
      </c>
      <c r="J1357" s="5">
        <v>41197</v>
      </c>
      <c r="K1357" s="6">
        <v>41197</v>
      </c>
      <c r="L1357" s="3">
        <f t="shared" si="2"/>
        <v>1</v>
      </c>
      <c r="M1357" s="3" t="s">
        <v>40</v>
      </c>
      <c r="N1357" s="1" t="s">
        <v>8738</v>
      </c>
      <c r="O1357" s="1">
        <v>150</v>
      </c>
      <c r="P1357" s="4">
        <f t="shared" si="10"/>
        <v>249221.83333333334</v>
      </c>
      <c r="Q1357" s="1">
        <v>1495331</v>
      </c>
      <c r="R1357" s="1" t="s">
        <v>8739</v>
      </c>
      <c r="S1357" s="1" t="s">
        <v>8740</v>
      </c>
      <c r="T1357" s="1" t="s">
        <v>8741</v>
      </c>
      <c r="U1357" s="7" t="s">
        <v>8742</v>
      </c>
      <c r="V1357" s="1">
        <v>25</v>
      </c>
      <c r="W1357" s="1">
        <v>19</v>
      </c>
      <c r="X1357" s="1">
        <v>50</v>
      </c>
      <c r="Y1357" s="1">
        <v>61</v>
      </c>
      <c r="Z1357" s="1">
        <v>156</v>
      </c>
      <c r="AA1357" s="1">
        <v>259</v>
      </c>
      <c r="AB1357" s="1">
        <v>125</v>
      </c>
      <c r="AC1357" s="1">
        <v>127</v>
      </c>
      <c r="AD1357" s="1">
        <v>346</v>
      </c>
      <c r="AE1357" s="1">
        <v>33</v>
      </c>
      <c r="AF1357" s="1">
        <v>13</v>
      </c>
      <c r="AG1357" s="1">
        <v>72</v>
      </c>
      <c r="AH1357" s="1">
        <v>17</v>
      </c>
      <c r="AI1357" s="1">
        <v>229</v>
      </c>
      <c r="AJ1357" s="1">
        <v>33</v>
      </c>
      <c r="AK1357" s="3">
        <f t="shared" si="4"/>
        <v>346</v>
      </c>
      <c r="AL1357" s="1" t="s">
        <v>28</v>
      </c>
    </row>
    <row r="1358" spans="1:38" ht="15.75" customHeight="1">
      <c r="A1358" s="1">
        <v>1358</v>
      </c>
      <c r="B1358" s="1">
        <v>1358</v>
      </c>
      <c r="C1358" s="1" t="s">
        <v>8743</v>
      </c>
      <c r="D1358" s="1" t="s">
        <v>8744</v>
      </c>
      <c r="E1358" s="1">
        <v>985</v>
      </c>
      <c r="F1358" s="2">
        <f t="shared" si="0"/>
        <v>16.416666666666668</v>
      </c>
      <c r="G1358" s="5">
        <v>41088</v>
      </c>
      <c r="H1358" s="3">
        <f t="shared" si="1"/>
        <v>4</v>
      </c>
      <c r="I1358" s="3" t="s">
        <v>55</v>
      </c>
      <c r="J1358" s="5">
        <v>41198</v>
      </c>
      <c r="K1358" s="6">
        <v>41198</v>
      </c>
      <c r="L1358" s="3">
        <f t="shared" si="2"/>
        <v>2</v>
      </c>
      <c r="M1358" s="3" t="s">
        <v>71</v>
      </c>
      <c r="N1358" s="1" t="s">
        <v>8745</v>
      </c>
      <c r="O1358" s="1">
        <v>92</v>
      </c>
      <c r="P1358" s="4">
        <f t="shared" si="10"/>
        <v>89869.833333333328</v>
      </c>
      <c r="Q1358" s="1">
        <v>539219</v>
      </c>
      <c r="R1358" s="1" t="s">
        <v>8746</v>
      </c>
      <c r="S1358" s="1" t="s">
        <v>8747</v>
      </c>
      <c r="T1358" s="1" t="s">
        <v>8748</v>
      </c>
      <c r="U1358" s="7" t="s">
        <v>8749</v>
      </c>
      <c r="V1358" s="1">
        <v>19</v>
      </c>
      <c r="W1358" s="1">
        <v>10</v>
      </c>
      <c r="X1358" s="1">
        <v>1</v>
      </c>
      <c r="Y1358" s="1">
        <v>68</v>
      </c>
      <c r="Z1358" s="1">
        <v>38</v>
      </c>
      <c r="AA1358" s="1">
        <v>0</v>
      </c>
      <c r="AB1358" s="1">
        <v>113</v>
      </c>
      <c r="AC1358" s="1">
        <v>53</v>
      </c>
      <c r="AD1358" s="1">
        <v>122</v>
      </c>
      <c r="AE1358" s="1">
        <v>18</v>
      </c>
      <c r="AF1358" s="1">
        <v>7</v>
      </c>
      <c r="AG1358" s="1">
        <v>14</v>
      </c>
      <c r="AH1358" s="1">
        <v>2</v>
      </c>
      <c r="AI1358" s="1">
        <v>181</v>
      </c>
      <c r="AJ1358" s="1">
        <v>8</v>
      </c>
      <c r="AK1358" s="3">
        <f t="shared" si="4"/>
        <v>181</v>
      </c>
      <c r="AL1358" s="1" t="s">
        <v>33</v>
      </c>
    </row>
    <row r="1359" spans="1:38" ht="15.75" customHeight="1">
      <c r="A1359" s="1">
        <v>1359</v>
      </c>
      <c r="B1359" s="1">
        <v>1359</v>
      </c>
      <c r="C1359" s="1" t="s">
        <v>8750</v>
      </c>
      <c r="D1359" s="1" t="s">
        <v>8751</v>
      </c>
      <c r="E1359" s="1">
        <v>925</v>
      </c>
      <c r="F1359" s="2">
        <f t="shared" si="0"/>
        <v>15.416666666666666</v>
      </c>
      <c r="G1359" s="5">
        <v>41085</v>
      </c>
      <c r="H1359" s="3">
        <f t="shared" si="1"/>
        <v>1</v>
      </c>
      <c r="I1359" s="3" t="s">
        <v>40</v>
      </c>
      <c r="J1359" s="5">
        <v>41199</v>
      </c>
      <c r="K1359" s="6">
        <v>41199</v>
      </c>
      <c r="L1359" s="3">
        <f t="shared" si="2"/>
        <v>3</v>
      </c>
      <c r="M1359" s="3" t="s">
        <v>79</v>
      </c>
      <c r="N1359" s="1" t="s">
        <v>3461</v>
      </c>
      <c r="O1359" s="1">
        <v>119</v>
      </c>
      <c r="P1359" s="4">
        <f t="shared" si="10"/>
        <v>212053.16666666666</v>
      </c>
      <c r="Q1359" s="1">
        <v>1272319</v>
      </c>
      <c r="R1359" s="1" t="s">
        <v>8752</v>
      </c>
      <c r="S1359" s="1" t="s">
        <v>8753</v>
      </c>
      <c r="T1359" s="1" t="s">
        <v>8754</v>
      </c>
      <c r="U1359" s="7" t="s">
        <v>8755</v>
      </c>
      <c r="V1359" s="1">
        <v>28</v>
      </c>
      <c r="W1359" s="1">
        <v>81</v>
      </c>
      <c r="X1359" s="1">
        <v>29</v>
      </c>
      <c r="Y1359" s="1">
        <v>134</v>
      </c>
      <c r="Z1359" s="1">
        <v>176</v>
      </c>
      <c r="AA1359" s="1">
        <v>131</v>
      </c>
      <c r="AB1359" s="1">
        <v>81</v>
      </c>
      <c r="AC1359" s="1">
        <v>117</v>
      </c>
      <c r="AD1359" s="1">
        <v>447</v>
      </c>
      <c r="AE1359" s="1">
        <v>60</v>
      </c>
      <c r="AF1359" s="1">
        <v>12</v>
      </c>
      <c r="AG1359" s="1">
        <v>38</v>
      </c>
      <c r="AH1359" s="1">
        <v>17</v>
      </c>
      <c r="AI1359" s="1">
        <v>77</v>
      </c>
      <c r="AJ1359" s="1">
        <v>6</v>
      </c>
      <c r="AK1359" s="3">
        <f t="shared" si="4"/>
        <v>447</v>
      </c>
      <c r="AL1359" s="1" t="s">
        <v>28</v>
      </c>
    </row>
    <row r="1360" spans="1:38" ht="15.75" customHeight="1">
      <c r="A1360" s="1">
        <v>1360</v>
      </c>
      <c r="B1360" s="1">
        <v>1360</v>
      </c>
      <c r="C1360" s="1" t="s">
        <v>8756</v>
      </c>
      <c r="D1360" s="1" t="s">
        <v>8757</v>
      </c>
      <c r="E1360" s="1">
        <v>1137</v>
      </c>
      <c r="F1360" s="2">
        <f t="shared" si="0"/>
        <v>18.95</v>
      </c>
      <c r="G1360" s="5">
        <v>41087</v>
      </c>
      <c r="H1360" s="3">
        <f t="shared" si="1"/>
        <v>3</v>
      </c>
      <c r="I1360" s="3" t="s">
        <v>79</v>
      </c>
      <c r="J1360" s="5">
        <v>41200</v>
      </c>
      <c r="K1360" s="6">
        <v>41200</v>
      </c>
      <c r="L1360" s="3">
        <f t="shared" si="2"/>
        <v>4</v>
      </c>
      <c r="M1360" s="3" t="s">
        <v>55</v>
      </c>
      <c r="N1360" s="1" t="s">
        <v>478</v>
      </c>
      <c r="O1360" s="1">
        <v>127</v>
      </c>
      <c r="P1360" s="4">
        <f t="shared" si="10"/>
        <v>155337.33333333334</v>
      </c>
      <c r="Q1360" s="1">
        <v>932024</v>
      </c>
      <c r="R1360" s="1" t="s">
        <v>8758</v>
      </c>
      <c r="S1360" s="1" t="s">
        <v>8759</v>
      </c>
      <c r="T1360" s="1" t="s">
        <v>8760</v>
      </c>
      <c r="U1360" s="7" t="s">
        <v>8761</v>
      </c>
      <c r="V1360" s="1">
        <v>26</v>
      </c>
      <c r="W1360" s="1">
        <v>19</v>
      </c>
      <c r="X1360" s="1">
        <v>6</v>
      </c>
      <c r="Y1360" s="1">
        <v>369</v>
      </c>
      <c r="Z1360" s="1">
        <v>62</v>
      </c>
      <c r="AA1360" s="1">
        <v>3</v>
      </c>
      <c r="AB1360" s="1">
        <v>223</v>
      </c>
      <c r="AC1360" s="1">
        <v>14</v>
      </c>
      <c r="AD1360" s="1">
        <v>219</v>
      </c>
      <c r="AE1360" s="1">
        <v>52</v>
      </c>
      <c r="AF1360" s="1">
        <v>20</v>
      </c>
      <c r="AG1360" s="1">
        <v>36</v>
      </c>
      <c r="AH1360" s="1">
        <v>15</v>
      </c>
      <c r="AI1360" s="1">
        <v>185</v>
      </c>
      <c r="AJ1360" s="1">
        <v>21</v>
      </c>
      <c r="AK1360" s="3">
        <f t="shared" si="4"/>
        <v>369</v>
      </c>
      <c r="AL1360" s="1" t="s">
        <v>23</v>
      </c>
    </row>
    <row r="1361" spans="1:38" ht="15.75" customHeight="1">
      <c r="A1361" s="1">
        <v>1361</v>
      </c>
      <c r="B1361" s="1">
        <v>1361</v>
      </c>
      <c r="C1361" s="1" t="s">
        <v>8762</v>
      </c>
      <c r="D1361" s="1" t="s">
        <v>8763</v>
      </c>
      <c r="E1361" s="1">
        <v>265</v>
      </c>
      <c r="F1361" s="2">
        <f t="shared" si="0"/>
        <v>4.416666666666667</v>
      </c>
      <c r="G1361" s="5">
        <v>41085</v>
      </c>
      <c r="H1361" s="3">
        <f t="shared" si="1"/>
        <v>1</v>
      </c>
      <c r="I1361" s="3" t="s">
        <v>40</v>
      </c>
      <c r="J1361" s="5">
        <v>41201</v>
      </c>
      <c r="K1361" s="6">
        <v>41201</v>
      </c>
      <c r="L1361" s="3">
        <f t="shared" si="2"/>
        <v>5</v>
      </c>
      <c r="M1361" s="3" t="s">
        <v>39</v>
      </c>
      <c r="N1361" s="1" t="s">
        <v>8764</v>
      </c>
      <c r="O1361" s="1">
        <v>111</v>
      </c>
      <c r="P1361" s="4">
        <f t="shared" si="10"/>
        <v>115858.83333333333</v>
      </c>
      <c r="Q1361" s="1">
        <v>695153</v>
      </c>
      <c r="R1361" s="1" t="s">
        <v>8765</v>
      </c>
      <c r="S1361" s="1" t="s">
        <v>8766</v>
      </c>
      <c r="T1361" s="1" t="s">
        <v>8767</v>
      </c>
      <c r="U1361" s="7" t="s">
        <v>8768</v>
      </c>
      <c r="V1361" s="1">
        <v>30</v>
      </c>
      <c r="W1361" s="1">
        <v>11</v>
      </c>
      <c r="X1361" s="1">
        <v>4</v>
      </c>
      <c r="Y1361" s="1">
        <v>9</v>
      </c>
      <c r="Z1361" s="1">
        <v>88</v>
      </c>
      <c r="AA1361" s="1">
        <v>8</v>
      </c>
      <c r="AB1361" s="1">
        <v>129</v>
      </c>
      <c r="AC1361" s="1">
        <v>186</v>
      </c>
      <c r="AD1361" s="1">
        <v>91</v>
      </c>
      <c r="AE1361" s="1">
        <v>35</v>
      </c>
      <c r="AF1361" s="1">
        <v>2</v>
      </c>
      <c r="AG1361" s="1">
        <v>60</v>
      </c>
      <c r="AH1361" s="1">
        <v>7</v>
      </c>
      <c r="AI1361" s="1">
        <v>31</v>
      </c>
      <c r="AJ1361" s="1">
        <v>33</v>
      </c>
      <c r="AK1361" s="3">
        <f t="shared" si="4"/>
        <v>186</v>
      </c>
      <c r="AL1361" s="1" t="s">
        <v>27</v>
      </c>
    </row>
    <row r="1362" spans="1:38" ht="15.75" customHeight="1">
      <c r="A1362" s="1">
        <v>1362</v>
      </c>
      <c r="B1362" s="1">
        <v>1362</v>
      </c>
      <c r="C1362" s="1" t="s">
        <v>8769</v>
      </c>
      <c r="D1362" s="1" t="s">
        <v>8770</v>
      </c>
      <c r="E1362" s="1">
        <v>1023</v>
      </c>
      <c r="F1362" s="2">
        <f t="shared" si="0"/>
        <v>17.05</v>
      </c>
      <c r="G1362" s="5">
        <v>41087</v>
      </c>
      <c r="H1362" s="3">
        <f t="shared" si="1"/>
        <v>3</v>
      </c>
      <c r="I1362" s="3" t="s">
        <v>79</v>
      </c>
      <c r="J1362" s="5">
        <v>41204</v>
      </c>
      <c r="K1362" s="6">
        <v>41204</v>
      </c>
      <c r="L1362" s="3">
        <f t="shared" si="2"/>
        <v>1</v>
      </c>
      <c r="M1362" s="3" t="s">
        <v>40</v>
      </c>
      <c r="N1362" s="1" t="s">
        <v>8771</v>
      </c>
      <c r="O1362" s="1">
        <v>115</v>
      </c>
      <c r="P1362" s="4">
        <f t="shared" si="10"/>
        <v>135543.5</v>
      </c>
      <c r="Q1362" s="1">
        <v>813261</v>
      </c>
      <c r="R1362" s="1" t="s">
        <v>8772</v>
      </c>
      <c r="S1362" s="1" t="s">
        <v>8773</v>
      </c>
      <c r="T1362" s="1" t="s">
        <v>8774</v>
      </c>
      <c r="U1362" s="7" t="s">
        <v>8775</v>
      </c>
      <c r="V1362" s="1">
        <v>22</v>
      </c>
      <c r="W1362" s="1">
        <v>4</v>
      </c>
      <c r="X1362" s="1">
        <v>23</v>
      </c>
      <c r="Y1362" s="1">
        <v>35</v>
      </c>
      <c r="Z1362" s="1">
        <v>55</v>
      </c>
      <c r="AA1362" s="1">
        <v>7</v>
      </c>
      <c r="AB1362" s="1">
        <v>241</v>
      </c>
      <c r="AC1362" s="1">
        <v>15</v>
      </c>
      <c r="AD1362" s="1">
        <v>35</v>
      </c>
      <c r="AE1362" s="1">
        <v>16</v>
      </c>
      <c r="AF1362" s="1">
        <v>37</v>
      </c>
      <c r="AG1362" s="1">
        <v>63</v>
      </c>
      <c r="AH1362" s="1">
        <v>39</v>
      </c>
      <c r="AI1362" s="1">
        <v>108</v>
      </c>
      <c r="AJ1362" s="1">
        <v>83</v>
      </c>
      <c r="AK1362" s="3">
        <f t="shared" si="4"/>
        <v>241</v>
      </c>
      <c r="AL1362" s="1" t="s">
        <v>26</v>
      </c>
    </row>
    <row r="1363" spans="1:38" ht="15.75" customHeight="1">
      <c r="A1363" s="1">
        <v>1363</v>
      </c>
      <c r="B1363" s="1">
        <v>1363</v>
      </c>
      <c r="C1363" s="1" t="s">
        <v>8776</v>
      </c>
      <c r="D1363" s="1" t="s">
        <v>8777</v>
      </c>
      <c r="E1363" s="1">
        <v>842</v>
      </c>
      <c r="F1363" s="2">
        <f t="shared" si="0"/>
        <v>14.033333333333333</v>
      </c>
      <c r="G1363" s="5">
        <v>41039</v>
      </c>
      <c r="H1363" s="3">
        <f t="shared" si="1"/>
        <v>4</v>
      </c>
      <c r="I1363" s="3" t="s">
        <v>55</v>
      </c>
      <c r="J1363" s="5">
        <v>41205</v>
      </c>
      <c r="K1363" s="6">
        <v>41205</v>
      </c>
      <c r="L1363" s="3">
        <f t="shared" si="2"/>
        <v>2</v>
      </c>
      <c r="M1363" s="3" t="s">
        <v>71</v>
      </c>
      <c r="N1363" s="1" t="s">
        <v>8778</v>
      </c>
      <c r="O1363" s="1">
        <v>102</v>
      </c>
      <c r="P1363" s="4">
        <f t="shared" si="10"/>
        <v>115405.66666666667</v>
      </c>
      <c r="Q1363" s="1">
        <v>692434</v>
      </c>
      <c r="R1363" s="1" t="s">
        <v>8779</v>
      </c>
      <c r="S1363" s="1" t="s">
        <v>8780</v>
      </c>
      <c r="T1363" s="1" t="s">
        <v>8781</v>
      </c>
      <c r="U1363" s="7" t="s">
        <v>8782</v>
      </c>
      <c r="V1363" s="1">
        <v>26</v>
      </c>
      <c r="W1363" s="1">
        <v>0</v>
      </c>
      <c r="X1363" s="1">
        <v>5</v>
      </c>
      <c r="Y1363" s="1">
        <v>17</v>
      </c>
      <c r="Z1363" s="1">
        <v>242</v>
      </c>
      <c r="AA1363" s="1">
        <v>109</v>
      </c>
      <c r="AB1363" s="1">
        <v>281</v>
      </c>
      <c r="AC1363" s="1">
        <v>44</v>
      </c>
      <c r="AD1363" s="1">
        <v>17</v>
      </c>
      <c r="AE1363" s="1">
        <v>39</v>
      </c>
      <c r="AF1363" s="1">
        <v>16</v>
      </c>
      <c r="AG1363" s="1">
        <v>27</v>
      </c>
      <c r="AH1363" s="1">
        <v>9</v>
      </c>
      <c r="AI1363" s="1">
        <v>89</v>
      </c>
      <c r="AJ1363" s="1">
        <v>10</v>
      </c>
      <c r="AK1363" s="3">
        <f t="shared" si="4"/>
        <v>281</v>
      </c>
      <c r="AL1363" s="1" t="s">
        <v>26</v>
      </c>
    </row>
    <row r="1364" spans="1:38" ht="15.75" customHeight="1">
      <c r="A1364" s="1">
        <v>1364</v>
      </c>
      <c r="B1364" s="1">
        <v>1364</v>
      </c>
      <c r="C1364" s="1" t="s">
        <v>8783</v>
      </c>
      <c r="D1364" s="1" t="s">
        <v>8784</v>
      </c>
      <c r="E1364" s="1">
        <v>917</v>
      </c>
      <c r="F1364" s="2">
        <f t="shared" si="0"/>
        <v>15.283333333333333</v>
      </c>
      <c r="G1364" s="5">
        <v>41081</v>
      </c>
      <c r="H1364" s="3">
        <f t="shared" si="1"/>
        <v>4</v>
      </c>
      <c r="I1364" s="3" t="s">
        <v>55</v>
      </c>
      <c r="J1364" s="5">
        <v>41206</v>
      </c>
      <c r="K1364" s="6">
        <v>41206</v>
      </c>
      <c r="L1364" s="3">
        <f t="shared" si="2"/>
        <v>3</v>
      </c>
      <c r="M1364" s="3" t="s">
        <v>79</v>
      </c>
      <c r="N1364" s="1" t="s">
        <v>8785</v>
      </c>
      <c r="O1364" s="1">
        <v>141</v>
      </c>
      <c r="P1364" s="4">
        <f t="shared" si="10"/>
        <v>120077.5</v>
      </c>
      <c r="Q1364" s="1">
        <v>720465</v>
      </c>
      <c r="R1364" s="1" t="s">
        <v>8786</v>
      </c>
      <c r="S1364" s="1" t="s">
        <v>8787</v>
      </c>
      <c r="T1364" s="1" t="s">
        <v>8788</v>
      </c>
      <c r="U1364" s="7" t="s">
        <v>8789</v>
      </c>
      <c r="V1364" s="1">
        <v>27</v>
      </c>
      <c r="W1364" s="1">
        <v>106</v>
      </c>
      <c r="X1364" s="1">
        <v>6</v>
      </c>
      <c r="Y1364" s="1">
        <v>344</v>
      </c>
      <c r="Z1364" s="1">
        <v>71</v>
      </c>
      <c r="AA1364" s="1">
        <v>31</v>
      </c>
      <c r="AB1364" s="1">
        <v>83</v>
      </c>
      <c r="AC1364" s="1">
        <v>9</v>
      </c>
      <c r="AD1364" s="1">
        <v>196</v>
      </c>
      <c r="AE1364" s="1">
        <v>109</v>
      </c>
      <c r="AF1364" s="1">
        <v>13</v>
      </c>
      <c r="AG1364" s="1">
        <v>14</v>
      </c>
      <c r="AH1364" s="1">
        <v>7</v>
      </c>
      <c r="AI1364" s="1">
        <v>52</v>
      </c>
      <c r="AJ1364" s="1">
        <v>11</v>
      </c>
      <c r="AK1364" s="3">
        <f t="shared" si="4"/>
        <v>344</v>
      </c>
      <c r="AL1364" s="1" t="s">
        <v>23</v>
      </c>
    </row>
    <row r="1365" spans="1:38" ht="15.75" customHeight="1">
      <c r="A1365" s="1">
        <v>1365</v>
      </c>
      <c r="B1365" s="1">
        <v>1365</v>
      </c>
      <c r="C1365" s="1" t="s">
        <v>8790</v>
      </c>
      <c r="D1365" s="1" t="s">
        <v>8791</v>
      </c>
      <c r="E1365" s="1">
        <v>539</v>
      </c>
      <c r="F1365" s="2">
        <f t="shared" si="0"/>
        <v>8.9833333333333325</v>
      </c>
      <c r="G1365" s="5">
        <v>41032</v>
      </c>
      <c r="H1365" s="3">
        <f t="shared" si="1"/>
        <v>4</v>
      </c>
      <c r="I1365" s="3" t="s">
        <v>55</v>
      </c>
      <c r="J1365" s="5">
        <v>41207</v>
      </c>
      <c r="K1365" s="6">
        <v>41207</v>
      </c>
      <c r="L1365" s="3">
        <f t="shared" si="2"/>
        <v>4</v>
      </c>
      <c r="M1365" s="3" t="s">
        <v>55</v>
      </c>
      <c r="N1365" s="1" t="s">
        <v>95</v>
      </c>
      <c r="O1365" s="1">
        <v>151</v>
      </c>
      <c r="P1365" s="4">
        <f t="shared" si="10"/>
        <v>195261.33333333334</v>
      </c>
      <c r="Q1365" s="1">
        <v>1171568</v>
      </c>
      <c r="R1365" s="1" t="s">
        <v>8792</v>
      </c>
      <c r="S1365" s="1" t="s">
        <v>8793</v>
      </c>
      <c r="T1365" s="1" t="s">
        <v>8794</v>
      </c>
      <c r="U1365" s="7" t="s">
        <v>8795</v>
      </c>
      <c r="V1365" s="1">
        <v>28</v>
      </c>
      <c r="W1365" s="1">
        <v>56</v>
      </c>
      <c r="X1365" s="1">
        <v>3</v>
      </c>
      <c r="Y1365" s="1">
        <v>4</v>
      </c>
      <c r="Z1365" s="1">
        <v>213</v>
      </c>
      <c r="AA1365" s="1">
        <v>6</v>
      </c>
      <c r="AB1365" s="1">
        <v>191</v>
      </c>
      <c r="AC1365" s="1">
        <v>359</v>
      </c>
      <c r="AD1365" s="1">
        <v>118</v>
      </c>
      <c r="AE1365" s="1">
        <v>48</v>
      </c>
      <c r="AF1365" s="1">
        <v>13</v>
      </c>
      <c r="AG1365" s="1">
        <v>35</v>
      </c>
      <c r="AH1365" s="1">
        <v>6</v>
      </c>
      <c r="AI1365" s="1">
        <v>35</v>
      </c>
      <c r="AJ1365" s="1">
        <v>68</v>
      </c>
      <c r="AK1365" s="3">
        <f t="shared" si="4"/>
        <v>359</v>
      </c>
      <c r="AL1365" s="1" t="s">
        <v>27</v>
      </c>
    </row>
    <row r="1366" spans="1:38" ht="15.75" customHeight="1">
      <c r="A1366" s="1">
        <v>1366</v>
      </c>
      <c r="B1366" s="1">
        <v>1366</v>
      </c>
      <c r="C1366" s="1" t="s">
        <v>8796</v>
      </c>
      <c r="D1366" s="1" t="s">
        <v>6482</v>
      </c>
      <c r="E1366" s="1">
        <v>395</v>
      </c>
      <c r="F1366" s="2">
        <f t="shared" si="0"/>
        <v>6.583333333333333</v>
      </c>
      <c r="G1366" s="5">
        <v>41087</v>
      </c>
      <c r="H1366" s="3">
        <f t="shared" si="1"/>
        <v>3</v>
      </c>
      <c r="I1366" s="3" t="s">
        <v>79</v>
      </c>
      <c r="J1366" s="5">
        <v>41208</v>
      </c>
      <c r="K1366" s="6">
        <v>41208</v>
      </c>
      <c r="L1366" s="3">
        <f t="shared" si="2"/>
        <v>5</v>
      </c>
      <c r="M1366" s="3" t="s">
        <v>39</v>
      </c>
      <c r="N1366" s="1" t="s">
        <v>6483</v>
      </c>
      <c r="O1366" s="1">
        <v>109</v>
      </c>
      <c r="P1366" s="4">
        <f t="shared" si="10"/>
        <v>327634.66666666669</v>
      </c>
      <c r="Q1366" s="1">
        <v>1965808</v>
      </c>
      <c r="R1366" s="1" t="s">
        <v>8797</v>
      </c>
      <c r="S1366" s="1" t="s">
        <v>8798</v>
      </c>
      <c r="T1366" s="1" t="s">
        <v>8799</v>
      </c>
      <c r="U1366" s="7" t="s">
        <v>8800</v>
      </c>
      <c r="V1366" s="1">
        <v>37</v>
      </c>
      <c r="W1366" s="1">
        <v>150</v>
      </c>
      <c r="X1366" s="1">
        <v>11</v>
      </c>
      <c r="Y1366" s="1">
        <v>10</v>
      </c>
      <c r="Z1366" s="1">
        <v>456</v>
      </c>
      <c r="AA1366" s="1">
        <v>222</v>
      </c>
      <c r="AB1366" s="1">
        <v>22</v>
      </c>
      <c r="AC1366" s="1">
        <v>242</v>
      </c>
      <c r="AD1366" s="1">
        <v>53</v>
      </c>
      <c r="AE1366" s="1">
        <v>552</v>
      </c>
      <c r="AF1366" s="1">
        <v>14</v>
      </c>
      <c r="AG1366" s="1">
        <v>88</v>
      </c>
      <c r="AH1366" s="1">
        <v>26</v>
      </c>
      <c r="AI1366" s="1">
        <v>13</v>
      </c>
      <c r="AJ1366" s="1">
        <v>60</v>
      </c>
      <c r="AK1366" s="3">
        <f t="shared" si="4"/>
        <v>552</v>
      </c>
      <c r="AL1366" s="1" t="s">
        <v>29</v>
      </c>
    </row>
    <row r="1367" spans="1:38" ht="15.75" customHeight="1">
      <c r="A1367" s="1">
        <v>1367</v>
      </c>
      <c r="B1367" s="1">
        <v>1367</v>
      </c>
      <c r="C1367" s="1" t="s">
        <v>8801</v>
      </c>
      <c r="D1367" s="1" t="s">
        <v>6389</v>
      </c>
      <c r="E1367" s="1">
        <v>821</v>
      </c>
      <c r="F1367" s="2">
        <f t="shared" si="0"/>
        <v>13.683333333333334</v>
      </c>
      <c r="G1367" s="5">
        <v>41071</v>
      </c>
      <c r="H1367" s="3">
        <f t="shared" si="1"/>
        <v>1</v>
      </c>
      <c r="I1367" s="3" t="s">
        <v>40</v>
      </c>
      <c r="J1367" s="5">
        <v>41211</v>
      </c>
      <c r="K1367" s="6">
        <v>41211</v>
      </c>
      <c r="L1367" s="3">
        <f t="shared" si="2"/>
        <v>1</v>
      </c>
      <c r="M1367" s="3" t="s">
        <v>40</v>
      </c>
      <c r="N1367" s="1" t="s">
        <v>4012</v>
      </c>
      <c r="O1367" s="1">
        <v>361</v>
      </c>
      <c r="P1367" s="4">
        <f t="shared" si="10"/>
        <v>142057.33333333334</v>
      </c>
      <c r="Q1367" s="1">
        <v>852344</v>
      </c>
      <c r="R1367" s="1" t="s">
        <v>8802</v>
      </c>
      <c r="S1367" s="1" t="s">
        <v>8803</v>
      </c>
      <c r="T1367" s="1" t="s">
        <v>8804</v>
      </c>
      <c r="U1367" s="7" t="s">
        <v>8805</v>
      </c>
      <c r="V1367" s="1">
        <v>30</v>
      </c>
      <c r="W1367" s="1">
        <v>7</v>
      </c>
      <c r="X1367" s="1">
        <v>10</v>
      </c>
      <c r="Y1367" s="1">
        <v>67</v>
      </c>
      <c r="Z1367" s="1">
        <v>38</v>
      </c>
      <c r="AA1367" s="1">
        <v>6</v>
      </c>
      <c r="AB1367" s="1">
        <v>123</v>
      </c>
      <c r="AC1367" s="1">
        <v>15</v>
      </c>
      <c r="AD1367" s="1">
        <v>140</v>
      </c>
      <c r="AE1367" s="1">
        <v>12</v>
      </c>
      <c r="AF1367" s="1">
        <v>44</v>
      </c>
      <c r="AG1367" s="1">
        <v>63</v>
      </c>
      <c r="AH1367" s="1">
        <v>20</v>
      </c>
      <c r="AI1367" s="1">
        <v>181</v>
      </c>
      <c r="AJ1367" s="1">
        <v>86</v>
      </c>
      <c r="AK1367" s="3">
        <f t="shared" si="4"/>
        <v>181</v>
      </c>
      <c r="AL1367" s="1" t="s">
        <v>33</v>
      </c>
    </row>
    <row r="1368" spans="1:38" ht="15.75" customHeight="1">
      <c r="A1368" s="1">
        <v>1368</v>
      </c>
      <c r="B1368" s="1">
        <v>1368</v>
      </c>
      <c r="C1368" s="1" t="s">
        <v>8806</v>
      </c>
      <c r="D1368" s="1" t="s">
        <v>8807</v>
      </c>
      <c r="E1368" s="1">
        <v>866</v>
      </c>
      <c r="F1368" s="2">
        <f t="shared" si="0"/>
        <v>14.433333333333334</v>
      </c>
      <c r="G1368" s="5">
        <v>41085</v>
      </c>
      <c r="H1368" s="3">
        <f t="shared" si="1"/>
        <v>1</v>
      </c>
      <c r="I1368" s="3" t="s">
        <v>40</v>
      </c>
      <c r="J1368" s="5">
        <v>41212</v>
      </c>
      <c r="K1368" s="6">
        <v>41212</v>
      </c>
      <c r="L1368" s="3">
        <f t="shared" si="2"/>
        <v>2</v>
      </c>
      <c r="M1368" s="3" t="s">
        <v>71</v>
      </c>
      <c r="N1368" s="1" t="s">
        <v>8808</v>
      </c>
      <c r="O1368" s="1">
        <v>58</v>
      </c>
      <c r="P1368" s="4">
        <f t="shared" si="10"/>
        <v>81413.5</v>
      </c>
      <c r="Q1368" s="1">
        <v>488481</v>
      </c>
      <c r="R1368" s="1" t="s">
        <v>8809</v>
      </c>
      <c r="S1368" s="1" t="s">
        <v>8810</v>
      </c>
      <c r="T1368" s="1" t="s">
        <v>8811</v>
      </c>
      <c r="U1368" s="7" t="s">
        <v>8812</v>
      </c>
      <c r="V1368" s="1">
        <v>26</v>
      </c>
      <c r="W1368" s="1">
        <v>15</v>
      </c>
      <c r="X1368" s="1">
        <v>3</v>
      </c>
      <c r="Y1368" s="1">
        <v>36</v>
      </c>
      <c r="Z1368" s="1">
        <v>23</v>
      </c>
      <c r="AA1368" s="1">
        <v>1</v>
      </c>
      <c r="AB1368" s="1">
        <v>73</v>
      </c>
      <c r="AC1368" s="1">
        <v>11</v>
      </c>
      <c r="AD1368" s="1">
        <v>115</v>
      </c>
      <c r="AE1368" s="1">
        <v>4</v>
      </c>
      <c r="AF1368" s="1">
        <v>8</v>
      </c>
      <c r="AG1368" s="1">
        <v>20</v>
      </c>
      <c r="AH1368" s="1">
        <v>3</v>
      </c>
      <c r="AI1368" s="1">
        <v>58</v>
      </c>
      <c r="AJ1368" s="1">
        <v>5</v>
      </c>
      <c r="AK1368" s="3">
        <f t="shared" si="4"/>
        <v>115</v>
      </c>
      <c r="AL1368" s="1" t="s">
        <v>28</v>
      </c>
    </row>
    <row r="1369" spans="1:38" ht="15.75" customHeight="1">
      <c r="A1369" s="1">
        <v>1369</v>
      </c>
      <c r="B1369" s="1">
        <v>1369</v>
      </c>
      <c r="C1369" s="1" t="s">
        <v>8813</v>
      </c>
      <c r="D1369" s="1" t="s">
        <v>8814</v>
      </c>
      <c r="E1369" s="1">
        <v>985</v>
      </c>
      <c r="F1369" s="2">
        <f t="shared" si="0"/>
        <v>16.416666666666668</v>
      </c>
      <c r="G1369" s="5">
        <v>41173</v>
      </c>
      <c r="H1369" s="3">
        <f t="shared" si="1"/>
        <v>5</v>
      </c>
      <c r="I1369" s="3" t="s">
        <v>39</v>
      </c>
      <c r="J1369" s="5">
        <v>41213</v>
      </c>
      <c r="K1369" s="6">
        <v>41213</v>
      </c>
      <c r="L1369" s="3">
        <f t="shared" si="2"/>
        <v>3</v>
      </c>
      <c r="M1369" s="3" t="s">
        <v>79</v>
      </c>
      <c r="N1369" s="1" t="s">
        <v>8815</v>
      </c>
      <c r="O1369" s="1">
        <v>79</v>
      </c>
      <c r="P1369" s="4">
        <f t="shared" si="10"/>
        <v>78686.833333333328</v>
      </c>
      <c r="Q1369" s="1">
        <v>472121</v>
      </c>
      <c r="R1369" s="1" t="s">
        <v>8816</v>
      </c>
      <c r="S1369" s="1" t="s">
        <v>8817</v>
      </c>
      <c r="T1369" s="1" t="s">
        <v>8818</v>
      </c>
      <c r="U1369" s="7" t="s">
        <v>8819</v>
      </c>
      <c r="V1369" s="1">
        <v>24</v>
      </c>
      <c r="W1369" s="1">
        <v>26</v>
      </c>
      <c r="X1369" s="1">
        <v>4</v>
      </c>
      <c r="Y1369" s="1">
        <v>4</v>
      </c>
      <c r="Z1369" s="1">
        <v>133</v>
      </c>
      <c r="AA1369" s="1">
        <v>6</v>
      </c>
      <c r="AB1369" s="1">
        <v>207</v>
      </c>
      <c r="AC1369" s="1">
        <v>17</v>
      </c>
      <c r="AD1369" s="1">
        <v>50</v>
      </c>
      <c r="AE1369" s="1">
        <v>17</v>
      </c>
      <c r="AF1369" s="1">
        <v>67</v>
      </c>
      <c r="AG1369" s="1">
        <v>43</v>
      </c>
      <c r="AH1369" s="1">
        <v>10</v>
      </c>
      <c r="AI1369" s="1">
        <v>49</v>
      </c>
      <c r="AJ1369" s="1">
        <v>29</v>
      </c>
      <c r="AK1369" s="3">
        <f t="shared" si="4"/>
        <v>207</v>
      </c>
      <c r="AL1369" s="1" t="s">
        <v>26</v>
      </c>
    </row>
    <row r="1370" spans="1:38" ht="15.75" customHeight="1">
      <c r="A1370" s="1">
        <v>1370</v>
      </c>
      <c r="B1370" s="1">
        <v>1370</v>
      </c>
      <c r="C1370" s="1" t="s">
        <v>8820</v>
      </c>
      <c r="D1370" s="1" t="s">
        <v>8821</v>
      </c>
      <c r="E1370" s="1">
        <v>1001</v>
      </c>
      <c r="F1370" s="2">
        <f t="shared" si="0"/>
        <v>16.683333333333334</v>
      </c>
      <c r="G1370" s="5">
        <v>40860</v>
      </c>
      <c r="H1370" s="3">
        <f t="shared" si="1"/>
        <v>7</v>
      </c>
      <c r="I1370" s="3" t="s">
        <v>87</v>
      </c>
      <c r="J1370" s="5">
        <v>41214</v>
      </c>
      <c r="K1370" s="6">
        <v>41214</v>
      </c>
      <c r="L1370" s="3">
        <f t="shared" si="2"/>
        <v>4</v>
      </c>
      <c r="M1370" s="3" t="s">
        <v>55</v>
      </c>
      <c r="N1370" s="1" t="s">
        <v>8822</v>
      </c>
      <c r="O1370" s="1">
        <v>77</v>
      </c>
      <c r="P1370" s="4">
        <f t="shared" si="10"/>
        <v>119096.33333333333</v>
      </c>
      <c r="Q1370" s="1">
        <v>714578</v>
      </c>
      <c r="R1370" s="1" t="s">
        <v>8823</v>
      </c>
      <c r="S1370" s="1" t="s">
        <v>8824</v>
      </c>
      <c r="T1370" s="1" t="s">
        <v>8825</v>
      </c>
      <c r="U1370" s="7" t="s">
        <v>8826</v>
      </c>
      <c r="V1370" s="1">
        <v>31</v>
      </c>
      <c r="W1370" s="1">
        <v>20</v>
      </c>
      <c r="X1370" s="1">
        <v>0</v>
      </c>
      <c r="Y1370" s="1">
        <v>73</v>
      </c>
      <c r="Z1370" s="1">
        <v>54</v>
      </c>
      <c r="AA1370" s="1">
        <v>172</v>
      </c>
      <c r="AB1370" s="1">
        <v>81</v>
      </c>
      <c r="AC1370" s="1">
        <v>57</v>
      </c>
      <c r="AD1370" s="1">
        <v>307</v>
      </c>
      <c r="AE1370" s="1">
        <v>15</v>
      </c>
      <c r="AF1370" s="1">
        <v>5</v>
      </c>
      <c r="AG1370" s="1">
        <v>10</v>
      </c>
      <c r="AH1370" s="1">
        <v>4</v>
      </c>
      <c r="AI1370" s="1">
        <v>74</v>
      </c>
      <c r="AJ1370" s="1">
        <v>2</v>
      </c>
      <c r="AK1370" s="3">
        <f t="shared" si="4"/>
        <v>307</v>
      </c>
      <c r="AL1370" s="1" t="s">
        <v>28</v>
      </c>
    </row>
    <row r="1371" spans="1:38" ht="15.75" customHeight="1">
      <c r="A1371" s="1">
        <v>1371</v>
      </c>
      <c r="B1371" s="1">
        <v>1371</v>
      </c>
      <c r="C1371" s="1" t="s">
        <v>8827</v>
      </c>
      <c r="D1371" s="1" t="s">
        <v>8828</v>
      </c>
      <c r="E1371" s="1">
        <v>320</v>
      </c>
      <c r="F1371" s="2">
        <f t="shared" si="0"/>
        <v>5.333333333333333</v>
      </c>
      <c r="G1371" s="5">
        <v>41020</v>
      </c>
      <c r="H1371" s="3">
        <f t="shared" si="1"/>
        <v>6</v>
      </c>
      <c r="I1371" s="3" t="s">
        <v>63</v>
      </c>
      <c r="J1371" s="5">
        <v>41215</v>
      </c>
      <c r="K1371" s="6">
        <v>41215</v>
      </c>
      <c r="L1371" s="3">
        <f t="shared" si="2"/>
        <v>5</v>
      </c>
      <c r="M1371" s="3" t="s">
        <v>39</v>
      </c>
      <c r="N1371" s="1" t="s">
        <v>243</v>
      </c>
      <c r="O1371" s="1">
        <v>169</v>
      </c>
      <c r="P1371" s="4">
        <f t="shared" si="10"/>
        <v>187297.66666666666</v>
      </c>
      <c r="Q1371" s="1">
        <v>1123786</v>
      </c>
      <c r="R1371" s="1" t="s">
        <v>8829</v>
      </c>
      <c r="S1371" s="1" t="s">
        <v>8830</v>
      </c>
      <c r="T1371" s="1" t="s">
        <v>8831</v>
      </c>
      <c r="U1371" s="7" t="s">
        <v>8832</v>
      </c>
      <c r="V1371" s="1">
        <v>38</v>
      </c>
      <c r="W1371" s="1">
        <v>480</v>
      </c>
      <c r="X1371" s="1">
        <v>5</v>
      </c>
      <c r="Y1371" s="1">
        <v>250</v>
      </c>
      <c r="Z1371" s="1">
        <v>91</v>
      </c>
      <c r="AA1371" s="1">
        <v>15</v>
      </c>
      <c r="AB1371" s="1">
        <v>110</v>
      </c>
      <c r="AC1371" s="1">
        <v>18</v>
      </c>
      <c r="AD1371" s="1">
        <v>615</v>
      </c>
      <c r="AE1371" s="1">
        <v>38</v>
      </c>
      <c r="AF1371" s="1">
        <v>9</v>
      </c>
      <c r="AG1371" s="1">
        <v>75</v>
      </c>
      <c r="AH1371" s="1">
        <v>13</v>
      </c>
      <c r="AI1371" s="1">
        <v>100</v>
      </c>
      <c r="AJ1371" s="1">
        <v>32</v>
      </c>
      <c r="AK1371" s="3">
        <f t="shared" si="4"/>
        <v>615</v>
      </c>
      <c r="AL1371" s="1" t="s">
        <v>28</v>
      </c>
    </row>
    <row r="1372" spans="1:38" ht="15.75" customHeight="1">
      <c r="A1372" s="1">
        <v>1372</v>
      </c>
      <c r="B1372" s="1">
        <v>1372</v>
      </c>
      <c r="C1372" s="1" t="s">
        <v>8833</v>
      </c>
      <c r="D1372" s="1" t="s">
        <v>8834</v>
      </c>
      <c r="E1372" s="1">
        <v>616</v>
      </c>
      <c r="F1372" s="2">
        <f t="shared" si="0"/>
        <v>10.266666666666667</v>
      </c>
      <c r="G1372" s="5">
        <v>40857</v>
      </c>
      <c r="H1372" s="3">
        <f t="shared" si="1"/>
        <v>4</v>
      </c>
      <c r="I1372" s="3" t="s">
        <v>55</v>
      </c>
      <c r="J1372" s="5">
        <v>41218</v>
      </c>
      <c r="K1372" s="6">
        <v>41218</v>
      </c>
      <c r="L1372" s="3">
        <f t="shared" si="2"/>
        <v>1</v>
      </c>
      <c r="M1372" s="3" t="s">
        <v>40</v>
      </c>
      <c r="N1372" s="1" t="s">
        <v>4893</v>
      </c>
      <c r="O1372" s="1">
        <v>300</v>
      </c>
      <c r="P1372" s="4">
        <f t="shared" si="10"/>
        <v>453989</v>
      </c>
      <c r="Q1372" s="1">
        <v>2723934</v>
      </c>
      <c r="R1372" s="1" t="s">
        <v>8835</v>
      </c>
      <c r="S1372" s="1" t="s">
        <v>8836</v>
      </c>
      <c r="T1372" s="1" t="s">
        <v>8837</v>
      </c>
      <c r="U1372" s="7" t="s">
        <v>8838</v>
      </c>
      <c r="V1372" s="1">
        <v>33</v>
      </c>
      <c r="W1372" s="1">
        <v>33</v>
      </c>
      <c r="X1372" s="1">
        <v>16</v>
      </c>
      <c r="Y1372" s="1">
        <v>8</v>
      </c>
      <c r="Z1372" s="1">
        <v>294</v>
      </c>
      <c r="AA1372" s="1">
        <v>38</v>
      </c>
      <c r="AB1372" s="1">
        <v>537</v>
      </c>
      <c r="AC1372" s="1">
        <v>81</v>
      </c>
      <c r="AD1372" s="1">
        <v>283</v>
      </c>
      <c r="AE1372" s="1">
        <v>18</v>
      </c>
      <c r="AF1372" s="1">
        <v>34</v>
      </c>
      <c r="AG1372" s="1">
        <v>174</v>
      </c>
      <c r="AH1372" s="1">
        <v>19</v>
      </c>
      <c r="AI1372" s="1">
        <v>149</v>
      </c>
      <c r="AJ1372" s="1">
        <v>133</v>
      </c>
      <c r="AK1372" s="3">
        <f t="shared" si="4"/>
        <v>537</v>
      </c>
      <c r="AL1372" s="1" t="s">
        <v>26</v>
      </c>
    </row>
    <row r="1373" spans="1:38" ht="15.75" customHeight="1">
      <c r="A1373" s="1">
        <v>1373</v>
      </c>
      <c r="B1373" s="1">
        <v>1373</v>
      </c>
      <c r="C1373" s="1" t="s">
        <v>8839</v>
      </c>
      <c r="D1373" s="1" t="s">
        <v>8840</v>
      </c>
      <c r="E1373" s="1">
        <v>299</v>
      </c>
      <c r="F1373" s="2">
        <f t="shared" si="0"/>
        <v>4.9833333333333334</v>
      </c>
      <c r="G1373" s="5">
        <v>40897</v>
      </c>
      <c r="H1373" s="3">
        <f t="shared" si="1"/>
        <v>2</v>
      </c>
      <c r="I1373" s="3" t="s">
        <v>71</v>
      </c>
      <c r="J1373" s="5">
        <v>41219</v>
      </c>
      <c r="K1373" s="6">
        <v>41219</v>
      </c>
      <c r="L1373" s="3">
        <f t="shared" si="2"/>
        <v>2</v>
      </c>
      <c r="M1373" s="3" t="s">
        <v>71</v>
      </c>
      <c r="N1373" s="1" t="s">
        <v>8841</v>
      </c>
      <c r="O1373" s="1">
        <v>105</v>
      </c>
      <c r="P1373" s="4">
        <f t="shared" si="10"/>
        <v>80916.833333333328</v>
      </c>
      <c r="Q1373" s="1">
        <v>485501</v>
      </c>
      <c r="R1373" s="1" t="s">
        <v>8842</v>
      </c>
      <c r="S1373" s="1" t="s">
        <v>8843</v>
      </c>
      <c r="T1373" s="1" t="s">
        <v>8844</v>
      </c>
      <c r="U1373" s="7" t="s">
        <v>8845</v>
      </c>
      <c r="V1373" s="1">
        <v>31</v>
      </c>
      <c r="W1373" s="1">
        <v>16</v>
      </c>
      <c r="X1373" s="1">
        <v>0</v>
      </c>
      <c r="Y1373" s="1">
        <v>41</v>
      </c>
      <c r="Z1373" s="1">
        <v>14</v>
      </c>
      <c r="AA1373" s="1">
        <v>3</v>
      </c>
      <c r="AB1373" s="1">
        <v>51</v>
      </c>
      <c r="AC1373" s="1">
        <v>47</v>
      </c>
      <c r="AD1373" s="1">
        <v>140</v>
      </c>
      <c r="AE1373" s="1">
        <v>6</v>
      </c>
      <c r="AF1373" s="1">
        <v>1</v>
      </c>
      <c r="AG1373" s="1">
        <v>9</v>
      </c>
      <c r="AH1373" s="1">
        <v>4</v>
      </c>
      <c r="AI1373" s="1">
        <v>93</v>
      </c>
      <c r="AJ1373" s="1">
        <v>7</v>
      </c>
      <c r="AK1373" s="3">
        <f t="shared" si="4"/>
        <v>140</v>
      </c>
      <c r="AL1373" s="1" t="s">
        <v>28</v>
      </c>
    </row>
    <row r="1374" spans="1:38" ht="15.75" customHeight="1">
      <c r="A1374" s="1">
        <v>1374</v>
      </c>
      <c r="B1374" s="1">
        <v>1374</v>
      </c>
      <c r="C1374" s="1" t="s">
        <v>8846</v>
      </c>
      <c r="D1374" s="1" t="s">
        <v>8847</v>
      </c>
      <c r="E1374" s="1">
        <v>726</v>
      </c>
      <c r="F1374" s="2">
        <f t="shared" si="0"/>
        <v>12.1</v>
      </c>
      <c r="G1374" s="5">
        <v>41008</v>
      </c>
      <c r="H1374" s="3">
        <f t="shared" si="1"/>
        <v>1</v>
      </c>
      <c r="I1374" s="3" t="s">
        <v>40</v>
      </c>
      <c r="J1374" s="5">
        <v>41220</v>
      </c>
      <c r="K1374" s="6">
        <v>41220</v>
      </c>
      <c r="L1374" s="3">
        <f t="shared" si="2"/>
        <v>3</v>
      </c>
      <c r="M1374" s="3" t="s">
        <v>79</v>
      </c>
      <c r="N1374" s="1" t="s">
        <v>8848</v>
      </c>
      <c r="O1374" s="1">
        <v>44</v>
      </c>
      <c r="P1374" s="4">
        <f t="shared" si="10"/>
        <v>170466.5</v>
      </c>
      <c r="Q1374" s="1">
        <v>1022799</v>
      </c>
      <c r="R1374" s="1" t="s">
        <v>8849</v>
      </c>
      <c r="S1374" s="1" t="s">
        <v>8850</v>
      </c>
      <c r="T1374" s="1" t="s">
        <v>8851</v>
      </c>
      <c r="U1374" s="7" t="s">
        <v>8852</v>
      </c>
      <c r="V1374" s="1">
        <v>24</v>
      </c>
      <c r="W1374" s="1">
        <v>332</v>
      </c>
      <c r="X1374" s="1">
        <v>2</v>
      </c>
      <c r="Y1374" s="1">
        <v>6</v>
      </c>
      <c r="Z1374" s="1">
        <v>330</v>
      </c>
      <c r="AA1374" s="1">
        <v>3</v>
      </c>
      <c r="AB1374" s="1">
        <v>169</v>
      </c>
      <c r="AC1374" s="1">
        <v>21</v>
      </c>
      <c r="AD1374" s="1">
        <v>70</v>
      </c>
      <c r="AE1374" s="1">
        <v>57</v>
      </c>
      <c r="AF1374" s="1">
        <v>12</v>
      </c>
      <c r="AG1374" s="1">
        <v>37</v>
      </c>
      <c r="AH1374" s="1">
        <v>1</v>
      </c>
      <c r="AI1374" s="1">
        <v>4</v>
      </c>
      <c r="AJ1374" s="1">
        <v>4</v>
      </c>
      <c r="AK1374" s="3">
        <f t="shared" si="4"/>
        <v>332</v>
      </c>
      <c r="AL1374" s="1" t="s">
        <v>24</v>
      </c>
    </row>
    <row r="1375" spans="1:38" ht="15.75" customHeight="1">
      <c r="A1375" s="1">
        <v>1375</v>
      </c>
      <c r="B1375" s="1">
        <v>1375</v>
      </c>
      <c r="C1375" s="1" t="s">
        <v>8853</v>
      </c>
      <c r="D1375" s="1" t="s">
        <v>8854</v>
      </c>
      <c r="E1375" s="1">
        <v>641</v>
      </c>
      <c r="F1375" s="2">
        <f t="shared" si="0"/>
        <v>10.683333333333334</v>
      </c>
      <c r="G1375" s="5">
        <v>41038</v>
      </c>
      <c r="H1375" s="3">
        <f t="shared" si="1"/>
        <v>3</v>
      </c>
      <c r="I1375" s="3" t="s">
        <v>79</v>
      </c>
      <c r="J1375" s="5">
        <v>41221</v>
      </c>
      <c r="K1375" s="6">
        <v>41221</v>
      </c>
      <c r="L1375" s="3">
        <f t="shared" si="2"/>
        <v>4</v>
      </c>
      <c r="M1375" s="3" t="s">
        <v>55</v>
      </c>
      <c r="N1375" s="1" t="s">
        <v>8855</v>
      </c>
      <c r="O1375" s="1">
        <v>69</v>
      </c>
      <c r="P1375" s="4">
        <f t="shared" si="10"/>
        <v>133882</v>
      </c>
      <c r="Q1375" s="1">
        <v>803292</v>
      </c>
      <c r="R1375" s="1" t="s">
        <v>8856</v>
      </c>
      <c r="S1375" s="1" t="s">
        <v>8857</v>
      </c>
      <c r="T1375" s="1" t="s">
        <v>8858</v>
      </c>
      <c r="U1375" s="7" t="s">
        <v>8859</v>
      </c>
      <c r="V1375" s="1">
        <v>29</v>
      </c>
      <c r="W1375" s="1">
        <v>19</v>
      </c>
      <c r="X1375" s="1">
        <v>2</v>
      </c>
      <c r="Y1375" s="1">
        <v>51</v>
      </c>
      <c r="Z1375" s="1">
        <v>16</v>
      </c>
      <c r="AA1375" s="1">
        <v>2</v>
      </c>
      <c r="AB1375" s="1">
        <v>163</v>
      </c>
      <c r="AC1375" s="1">
        <v>2</v>
      </c>
      <c r="AD1375" s="1">
        <v>98</v>
      </c>
      <c r="AE1375" s="1">
        <v>55</v>
      </c>
      <c r="AF1375" s="1">
        <v>6</v>
      </c>
      <c r="AG1375" s="1">
        <v>15</v>
      </c>
      <c r="AH1375" s="1">
        <v>2</v>
      </c>
      <c r="AI1375" s="1">
        <v>129</v>
      </c>
      <c r="AJ1375" s="1">
        <v>8</v>
      </c>
      <c r="AK1375" s="3">
        <f t="shared" si="4"/>
        <v>163</v>
      </c>
      <c r="AL1375" s="1" t="s">
        <v>26</v>
      </c>
    </row>
    <row r="1376" spans="1:38" ht="15.75" customHeight="1">
      <c r="A1376" s="1">
        <v>1376</v>
      </c>
      <c r="B1376" s="1">
        <v>1376</v>
      </c>
      <c r="C1376" s="1" t="s">
        <v>8860</v>
      </c>
      <c r="D1376" s="1" t="s">
        <v>8861</v>
      </c>
      <c r="E1376" s="1">
        <v>1111</v>
      </c>
      <c r="F1376" s="2">
        <f t="shared" si="0"/>
        <v>18.516666666666666</v>
      </c>
      <c r="G1376" s="5">
        <v>41164</v>
      </c>
      <c r="H1376" s="3">
        <f t="shared" si="1"/>
        <v>3</v>
      </c>
      <c r="I1376" s="3" t="s">
        <v>79</v>
      </c>
      <c r="J1376" s="5">
        <v>41222</v>
      </c>
      <c r="K1376" s="6">
        <v>41222</v>
      </c>
      <c r="L1376" s="3">
        <f t="shared" si="2"/>
        <v>5</v>
      </c>
      <c r="M1376" s="3" t="s">
        <v>39</v>
      </c>
      <c r="N1376" s="1" t="s">
        <v>257</v>
      </c>
      <c r="O1376" s="1">
        <v>107</v>
      </c>
      <c r="P1376" s="4">
        <f t="shared" si="10"/>
        <v>199764.16666666666</v>
      </c>
      <c r="Q1376" s="1">
        <v>1198585</v>
      </c>
      <c r="R1376" s="1" t="s">
        <v>8862</v>
      </c>
      <c r="S1376" s="1" t="s">
        <v>8863</v>
      </c>
      <c r="T1376" s="1" t="s">
        <v>8864</v>
      </c>
      <c r="U1376" s="7" t="s">
        <v>8865</v>
      </c>
      <c r="V1376" s="1">
        <v>24</v>
      </c>
      <c r="W1376" s="1">
        <v>20</v>
      </c>
      <c r="X1376" s="1">
        <v>9</v>
      </c>
      <c r="Y1376" s="1">
        <v>11</v>
      </c>
      <c r="Z1376" s="1">
        <v>218</v>
      </c>
      <c r="AA1376" s="1">
        <v>69</v>
      </c>
      <c r="AB1376" s="1">
        <v>357</v>
      </c>
      <c r="AC1376" s="1">
        <v>37</v>
      </c>
      <c r="AD1376" s="1">
        <v>48</v>
      </c>
      <c r="AE1376" s="1">
        <v>15</v>
      </c>
      <c r="AF1376" s="1">
        <v>40</v>
      </c>
      <c r="AG1376" s="1">
        <v>98</v>
      </c>
      <c r="AH1376" s="1">
        <v>8</v>
      </c>
      <c r="AI1376" s="1">
        <v>105</v>
      </c>
      <c r="AJ1376" s="1">
        <v>28</v>
      </c>
      <c r="AK1376" s="3">
        <f t="shared" si="4"/>
        <v>357</v>
      </c>
      <c r="AL1376" s="1" t="s">
        <v>26</v>
      </c>
    </row>
    <row r="1377" spans="1:38" ht="15.75" customHeight="1">
      <c r="A1377" s="1">
        <v>1377</v>
      </c>
      <c r="B1377" s="1">
        <v>1377</v>
      </c>
      <c r="C1377" s="1" t="s">
        <v>8866</v>
      </c>
      <c r="D1377" s="1" t="s">
        <v>8867</v>
      </c>
      <c r="E1377" s="1">
        <v>1040</v>
      </c>
      <c r="F1377" s="2">
        <f t="shared" si="0"/>
        <v>17.333333333333332</v>
      </c>
      <c r="G1377" s="5">
        <v>40967</v>
      </c>
      <c r="H1377" s="3">
        <f t="shared" si="1"/>
        <v>2</v>
      </c>
      <c r="I1377" s="3" t="s">
        <v>71</v>
      </c>
      <c r="J1377" s="5">
        <v>41225</v>
      </c>
      <c r="K1377" s="6">
        <v>41225</v>
      </c>
      <c r="L1377" s="3">
        <f t="shared" si="2"/>
        <v>1</v>
      </c>
      <c r="M1377" s="3" t="s">
        <v>40</v>
      </c>
      <c r="N1377" s="1" t="s">
        <v>8868</v>
      </c>
      <c r="O1377" s="1">
        <v>76</v>
      </c>
      <c r="P1377" s="4">
        <f t="shared" si="10"/>
        <v>296129.83333333331</v>
      </c>
      <c r="Q1377" s="1">
        <v>1776779</v>
      </c>
      <c r="R1377" s="1" t="s">
        <v>8869</v>
      </c>
      <c r="S1377" s="1" t="s">
        <v>8870</v>
      </c>
      <c r="T1377" s="1" t="s">
        <v>8871</v>
      </c>
      <c r="U1377" s="7" t="s">
        <v>8872</v>
      </c>
      <c r="V1377" s="1">
        <v>26</v>
      </c>
      <c r="W1377" s="1">
        <v>191</v>
      </c>
      <c r="X1377" s="1">
        <v>15</v>
      </c>
      <c r="Y1377" s="1">
        <v>19</v>
      </c>
      <c r="Z1377" s="1">
        <v>135</v>
      </c>
      <c r="AA1377" s="1">
        <v>8</v>
      </c>
      <c r="AB1377" s="1">
        <v>82</v>
      </c>
      <c r="AC1377" s="1">
        <v>21</v>
      </c>
      <c r="AD1377" s="1">
        <v>421</v>
      </c>
      <c r="AE1377" s="1">
        <v>9</v>
      </c>
      <c r="AF1377" s="1">
        <v>94</v>
      </c>
      <c r="AG1377" s="1">
        <v>139</v>
      </c>
      <c r="AH1377" s="1">
        <v>19</v>
      </c>
      <c r="AI1377" s="1">
        <v>55</v>
      </c>
      <c r="AJ1377" s="1">
        <v>76</v>
      </c>
      <c r="AK1377" s="3">
        <f t="shared" si="4"/>
        <v>421</v>
      </c>
      <c r="AL1377" s="1" t="s">
        <v>28</v>
      </c>
    </row>
    <row r="1378" spans="1:38" ht="15.75" customHeight="1">
      <c r="A1378" s="1">
        <v>1378</v>
      </c>
      <c r="B1378" s="1">
        <v>1378</v>
      </c>
      <c r="C1378" s="1" t="s">
        <v>8873</v>
      </c>
      <c r="D1378" s="1" t="s">
        <v>8874</v>
      </c>
      <c r="E1378" s="1">
        <v>561</v>
      </c>
      <c r="F1378" s="2">
        <f t="shared" si="0"/>
        <v>9.35</v>
      </c>
      <c r="G1378" s="5">
        <v>41048</v>
      </c>
      <c r="H1378" s="3">
        <f t="shared" si="1"/>
        <v>6</v>
      </c>
      <c r="I1378" s="3" t="s">
        <v>63</v>
      </c>
      <c r="J1378" s="5">
        <v>41226</v>
      </c>
      <c r="K1378" s="6">
        <v>41226</v>
      </c>
      <c r="L1378" s="3">
        <f t="shared" si="2"/>
        <v>2</v>
      </c>
      <c r="M1378" s="3" t="s">
        <v>71</v>
      </c>
      <c r="N1378" s="1" t="s">
        <v>464</v>
      </c>
      <c r="O1378" s="1">
        <v>170</v>
      </c>
      <c r="P1378" s="4">
        <f t="shared" si="10"/>
        <v>185870.33333333334</v>
      </c>
      <c r="Q1378" s="1">
        <v>1115222</v>
      </c>
      <c r="R1378" s="1" t="s">
        <v>8875</v>
      </c>
      <c r="S1378" s="1" t="s">
        <v>8876</v>
      </c>
      <c r="T1378" s="1" t="s">
        <v>8877</v>
      </c>
      <c r="U1378" s="7" t="s">
        <v>8878</v>
      </c>
      <c r="V1378" s="1">
        <v>25</v>
      </c>
      <c r="W1378" s="1">
        <v>87</v>
      </c>
      <c r="X1378" s="1">
        <v>2</v>
      </c>
      <c r="Y1378" s="1">
        <v>297</v>
      </c>
      <c r="Z1378" s="1">
        <v>125</v>
      </c>
      <c r="AA1378" s="1">
        <v>227</v>
      </c>
      <c r="AB1378" s="1">
        <v>77</v>
      </c>
      <c r="AC1378" s="1">
        <v>332</v>
      </c>
      <c r="AD1378" s="1">
        <v>681</v>
      </c>
      <c r="AE1378" s="1">
        <v>175</v>
      </c>
      <c r="AF1378" s="1">
        <v>5</v>
      </c>
      <c r="AG1378" s="1">
        <v>17</v>
      </c>
      <c r="AH1378" s="1">
        <v>6</v>
      </c>
      <c r="AI1378" s="1">
        <v>48</v>
      </c>
      <c r="AJ1378" s="1">
        <v>4</v>
      </c>
      <c r="AK1378" s="3">
        <f t="shared" si="4"/>
        <v>681</v>
      </c>
      <c r="AL1378" s="1" t="s">
        <v>28</v>
      </c>
    </row>
    <row r="1379" spans="1:38" ht="15.75" customHeight="1">
      <c r="A1379" s="1">
        <v>1379</v>
      </c>
      <c r="B1379" s="1">
        <v>1379</v>
      </c>
      <c r="C1379" s="1" t="s">
        <v>8879</v>
      </c>
      <c r="D1379" s="1" t="s">
        <v>8880</v>
      </c>
      <c r="E1379" s="1">
        <v>292</v>
      </c>
      <c r="F1379" s="2">
        <f t="shared" si="0"/>
        <v>4.8666666666666663</v>
      </c>
      <c r="G1379" s="5">
        <v>41066</v>
      </c>
      <c r="H1379" s="3">
        <f t="shared" si="1"/>
        <v>3</v>
      </c>
      <c r="I1379" s="3" t="s">
        <v>79</v>
      </c>
      <c r="J1379" s="5">
        <v>41227</v>
      </c>
      <c r="K1379" s="6">
        <v>41227</v>
      </c>
      <c r="L1379" s="3">
        <f t="shared" si="2"/>
        <v>3</v>
      </c>
      <c r="M1379" s="3" t="s">
        <v>79</v>
      </c>
      <c r="N1379" s="1" t="s">
        <v>8881</v>
      </c>
      <c r="O1379" s="1">
        <v>197</v>
      </c>
      <c r="P1379" s="4">
        <f t="shared" si="10"/>
        <v>318243.66666666669</v>
      </c>
      <c r="Q1379" s="1">
        <v>1909462</v>
      </c>
      <c r="R1379" s="1" t="s">
        <v>8882</v>
      </c>
      <c r="S1379" s="1" t="s">
        <v>8883</v>
      </c>
      <c r="T1379" s="1" t="s">
        <v>8884</v>
      </c>
      <c r="U1379" s="7" t="s">
        <v>8885</v>
      </c>
      <c r="V1379" s="1">
        <v>38</v>
      </c>
      <c r="W1379" s="1">
        <v>748</v>
      </c>
      <c r="X1379" s="1">
        <v>7</v>
      </c>
      <c r="Y1379" s="1">
        <v>263</v>
      </c>
      <c r="Z1379" s="1">
        <v>155</v>
      </c>
      <c r="AA1379" s="1">
        <v>20</v>
      </c>
      <c r="AB1379" s="1">
        <v>18</v>
      </c>
      <c r="AC1379" s="1">
        <v>79</v>
      </c>
      <c r="AD1379" s="1">
        <v>765</v>
      </c>
      <c r="AE1379" s="1">
        <v>61</v>
      </c>
      <c r="AF1379" s="1">
        <v>17</v>
      </c>
      <c r="AG1379" s="1">
        <v>77</v>
      </c>
      <c r="AH1379" s="1">
        <v>22</v>
      </c>
      <c r="AI1379" s="1">
        <v>98</v>
      </c>
      <c r="AJ1379" s="1">
        <v>42</v>
      </c>
      <c r="AK1379" s="3">
        <f t="shared" si="4"/>
        <v>765</v>
      </c>
      <c r="AL1379" s="1" t="s">
        <v>28</v>
      </c>
    </row>
    <row r="1380" spans="1:38" ht="15.75" customHeight="1">
      <c r="A1380" s="1">
        <v>1380</v>
      </c>
      <c r="B1380" s="1">
        <v>1380</v>
      </c>
      <c r="C1380" s="1" t="s">
        <v>8886</v>
      </c>
      <c r="D1380" s="1" t="s">
        <v>8887</v>
      </c>
      <c r="E1380" s="1">
        <v>393</v>
      </c>
      <c r="F1380" s="2">
        <f t="shared" si="0"/>
        <v>6.55</v>
      </c>
      <c r="G1380" s="5">
        <v>40865</v>
      </c>
      <c r="H1380" s="3">
        <f t="shared" si="1"/>
        <v>5</v>
      </c>
      <c r="I1380" s="3" t="s">
        <v>39</v>
      </c>
      <c r="J1380" s="5">
        <v>41228</v>
      </c>
      <c r="K1380" s="6">
        <v>41228</v>
      </c>
      <c r="L1380" s="3">
        <f t="shared" si="2"/>
        <v>4</v>
      </c>
      <c r="M1380" s="3" t="s">
        <v>55</v>
      </c>
      <c r="N1380" s="1" t="s">
        <v>1147</v>
      </c>
      <c r="O1380" s="1">
        <v>82</v>
      </c>
      <c r="P1380" s="4">
        <f t="shared" si="10"/>
        <v>127717.5</v>
      </c>
      <c r="Q1380" s="1">
        <v>766305</v>
      </c>
      <c r="R1380" s="1" t="s">
        <v>8888</v>
      </c>
      <c r="S1380" s="1" t="s">
        <v>8889</v>
      </c>
      <c r="T1380" s="1" t="s">
        <v>8890</v>
      </c>
      <c r="U1380" s="7" t="s">
        <v>8891</v>
      </c>
      <c r="V1380" s="1">
        <v>35</v>
      </c>
      <c r="W1380" s="1">
        <v>96</v>
      </c>
      <c r="X1380" s="1">
        <v>8</v>
      </c>
      <c r="Y1380" s="1">
        <v>4</v>
      </c>
      <c r="Z1380" s="1">
        <v>162</v>
      </c>
      <c r="AA1380" s="1">
        <v>16</v>
      </c>
      <c r="AB1380" s="1">
        <v>47</v>
      </c>
      <c r="AC1380" s="1">
        <v>132</v>
      </c>
      <c r="AD1380" s="1">
        <v>92</v>
      </c>
      <c r="AE1380" s="1">
        <v>73</v>
      </c>
      <c r="AF1380" s="1">
        <v>8</v>
      </c>
      <c r="AG1380" s="1">
        <v>37</v>
      </c>
      <c r="AH1380" s="1">
        <v>7</v>
      </c>
      <c r="AI1380" s="1">
        <v>10</v>
      </c>
      <c r="AJ1380" s="1">
        <v>45</v>
      </c>
      <c r="AK1380" s="3">
        <f t="shared" si="4"/>
        <v>162</v>
      </c>
      <c r="AL1380" s="1" t="s">
        <v>24</v>
      </c>
    </row>
    <row r="1381" spans="1:38" ht="15.75" customHeight="1">
      <c r="A1381" s="1">
        <v>1381</v>
      </c>
      <c r="B1381" s="1">
        <v>1381</v>
      </c>
      <c r="C1381" s="1" t="s">
        <v>8892</v>
      </c>
      <c r="D1381" s="1" t="s">
        <v>8893</v>
      </c>
      <c r="E1381" s="1">
        <v>546</v>
      </c>
      <c r="F1381" s="2">
        <f t="shared" si="0"/>
        <v>9.1</v>
      </c>
      <c r="G1381" s="5">
        <v>41085</v>
      </c>
      <c r="H1381" s="3">
        <f t="shared" si="1"/>
        <v>1</v>
      </c>
      <c r="I1381" s="3" t="s">
        <v>40</v>
      </c>
      <c r="J1381" s="5">
        <v>41229</v>
      </c>
      <c r="K1381" s="6">
        <v>41229</v>
      </c>
      <c r="L1381" s="3">
        <f t="shared" si="2"/>
        <v>5</v>
      </c>
      <c r="M1381" s="3" t="s">
        <v>39</v>
      </c>
      <c r="N1381" s="1" t="s">
        <v>8894</v>
      </c>
      <c r="O1381" s="1">
        <v>41</v>
      </c>
      <c r="P1381" s="4">
        <f t="shared" si="10"/>
        <v>112381.33333333333</v>
      </c>
      <c r="Q1381" s="1">
        <v>674288</v>
      </c>
      <c r="R1381" s="1" t="s">
        <v>8895</v>
      </c>
      <c r="S1381" s="1" t="s">
        <v>8896</v>
      </c>
      <c r="T1381" s="1" t="s">
        <v>8897</v>
      </c>
      <c r="U1381" s="7" t="s">
        <v>8898</v>
      </c>
      <c r="V1381" s="1">
        <v>27</v>
      </c>
      <c r="W1381" s="1">
        <v>45</v>
      </c>
      <c r="X1381" s="1">
        <v>0</v>
      </c>
      <c r="Y1381" s="1">
        <v>7</v>
      </c>
      <c r="Z1381" s="1">
        <v>47</v>
      </c>
      <c r="AA1381" s="1">
        <v>13</v>
      </c>
      <c r="AB1381" s="1">
        <v>29</v>
      </c>
      <c r="AC1381" s="1">
        <v>12</v>
      </c>
      <c r="AD1381" s="1">
        <v>96</v>
      </c>
      <c r="AE1381" s="1">
        <v>7</v>
      </c>
      <c r="AF1381" s="1">
        <v>7</v>
      </c>
      <c r="AG1381" s="1">
        <v>28</v>
      </c>
      <c r="AH1381" s="1">
        <v>2</v>
      </c>
      <c r="AI1381" s="1">
        <v>17</v>
      </c>
      <c r="AJ1381" s="1">
        <v>11</v>
      </c>
      <c r="AK1381" s="3">
        <f t="shared" si="4"/>
        <v>96</v>
      </c>
      <c r="AL1381" s="1" t="s">
        <v>28</v>
      </c>
    </row>
    <row r="1382" spans="1:38" ht="15.75" customHeight="1">
      <c r="A1382" s="1">
        <v>1382</v>
      </c>
      <c r="B1382" s="1">
        <v>1382</v>
      </c>
      <c r="C1382" s="1" t="s">
        <v>8899</v>
      </c>
      <c r="D1382" s="1" t="s">
        <v>8900</v>
      </c>
      <c r="E1382" s="1">
        <v>1077</v>
      </c>
      <c r="F1382" s="2">
        <f t="shared" si="0"/>
        <v>17.95</v>
      </c>
      <c r="G1382" s="5">
        <v>41081</v>
      </c>
      <c r="H1382" s="3">
        <f t="shared" si="1"/>
        <v>4</v>
      </c>
      <c r="I1382" s="3" t="s">
        <v>55</v>
      </c>
      <c r="J1382" s="5">
        <v>41232</v>
      </c>
      <c r="K1382" s="6">
        <v>41232</v>
      </c>
      <c r="L1382" s="3">
        <f t="shared" si="2"/>
        <v>1</v>
      </c>
      <c r="M1382" s="3" t="s">
        <v>40</v>
      </c>
      <c r="N1382" s="1" t="s">
        <v>8901</v>
      </c>
      <c r="O1382" s="1">
        <v>309</v>
      </c>
      <c r="P1382" s="4">
        <f t="shared" si="10"/>
        <v>780409.66666666663</v>
      </c>
      <c r="Q1382" s="1">
        <v>4682458</v>
      </c>
      <c r="R1382" s="1" t="s">
        <v>8902</v>
      </c>
      <c r="S1382" s="1" t="s">
        <v>8903</v>
      </c>
      <c r="T1382" s="1" t="s">
        <v>8904</v>
      </c>
      <c r="U1382" s="7" t="s">
        <v>8905</v>
      </c>
      <c r="V1382" s="1">
        <v>28</v>
      </c>
      <c r="W1382" s="1">
        <v>41</v>
      </c>
      <c r="X1382" s="1">
        <v>12</v>
      </c>
      <c r="Y1382" s="1">
        <v>28</v>
      </c>
      <c r="Z1382" s="1">
        <v>347</v>
      </c>
      <c r="AA1382" s="1">
        <v>46</v>
      </c>
      <c r="AB1382" s="1">
        <v>691</v>
      </c>
      <c r="AC1382" s="1">
        <v>103</v>
      </c>
      <c r="AD1382" s="1">
        <v>148</v>
      </c>
      <c r="AE1382" s="1">
        <v>63</v>
      </c>
      <c r="AF1382" s="1">
        <v>32</v>
      </c>
      <c r="AG1382" s="1">
        <v>73</v>
      </c>
      <c r="AH1382" s="1">
        <v>17</v>
      </c>
      <c r="AI1382" s="1">
        <v>285</v>
      </c>
      <c r="AJ1382" s="1">
        <v>83</v>
      </c>
      <c r="AK1382" s="3">
        <f t="shared" si="4"/>
        <v>691</v>
      </c>
      <c r="AL1382" s="1" t="s">
        <v>26</v>
      </c>
    </row>
    <row r="1383" spans="1:38" ht="15.75" customHeight="1">
      <c r="A1383" s="1">
        <v>1383</v>
      </c>
      <c r="B1383" s="1">
        <v>1383</v>
      </c>
      <c r="C1383" s="1" t="s">
        <v>8906</v>
      </c>
      <c r="D1383" s="1" t="s">
        <v>8907</v>
      </c>
      <c r="E1383" s="1">
        <v>674</v>
      </c>
      <c r="F1383" s="2">
        <f t="shared" si="0"/>
        <v>11.233333333333333</v>
      </c>
      <c r="G1383" s="5">
        <v>41081</v>
      </c>
      <c r="H1383" s="3">
        <f t="shared" si="1"/>
        <v>4</v>
      </c>
      <c r="I1383" s="3" t="s">
        <v>55</v>
      </c>
      <c r="J1383" s="5">
        <v>41233</v>
      </c>
      <c r="K1383" s="6">
        <v>41233</v>
      </c>
      <c r="L1383" s="3">
        <f t="shared" si="2"/>
        <v>2</v>
      </c>
      <c r="M1383" s="3" t="s">
        <v>71</v>
      </c>
      <c r="N1383" s="1" t="s">
        <v>8262</v>
      </c>
      <c r="O1383" s="1">
        <v>136</v>
      </c>
      <c r="P1383" s="4">
        <f t="shared" si="10"/>
        <v>167336</v>
      </c>
      <c r="Q1383" s="1">
        <v>1004016</v>
      </c>
      <c r="R1383" s="1" t="s">
        <v>8908</v>
      </c>
      <c r="S1383" s="1" t="s">
        <v>8909</v>
      </c>
      <c r="T1383" s="1" t="s">
        <v>8910</v>
      </c>
      <c r="U1383" s="7" t="s">
        <v>8911</v>
      </c>
      <c r="V1383" s="1">
        <v>26</v>
      </c>
      <c r="W1383" s="1">
        <v>37</v>
      </c>
      <c r="X1383" s="1">
        <v>2</v>
      </c>
      <c r="Y1383" s="1">
        <v>37</v>
      </c>
      <c r="Z1383" s="1">
        <v>125</v>
      </c>
      <c r="AA1383" s="1">
        <v>2</v>
      </c>
      <c r="AB1383" s="1">
        <v>97</v>
      </c>
      <c r="AC1383" s="1">
        <v>322</v>
      </c>
      <c r="AD1383" s="1">
        <v>275</v>
      </c>
      <c r="AE1383" s="1">
        <v>52</v>
      </c>
      <c r="AF1383" s="1">
        <v>4</v>
      </c>
      <c r="AG1383" s="1">
        <v>30</v>
      </c>
      <c r="AH1383" s="1">
        <v>4</v>
      </c>
      <c r="AI1383" s="1">
        <v>49</v>
      </c>
      <c r="AJ1383" s="1">
        <v>12</v>
      </c>
      <c r="AK1383" s="3">
        <f t="shared" si="4"/>
        <v>322</v>
      </c>
      <c r="AL1383" s="1" t="s">
        <v>27</v>
      </c>
    </row>
    <row r="1384" spans="1:38" ht="15.75" customHeight="1">
      <c r="A1384" s="1">
        <v>1384</v>
      </c>
      <c r="B1384" s="1">
        <v>1384</v>
      </c>
      <c r="C1384" s="1" t="s">
        <v>8912</v>
      </c>
      <c r="D1384" s="1" t="s">
        <v>8913</v>
      </c>
      <c r="E1384" s="1">
        <v>302</v>
      </c>
      <c r="F1384" s="2">
        <f t="shared" si="0"/>
        <v>5.0333333333333332</v>
      </c>
      <c r="G1384" s="5">
        <v>41066</v>
      </c>
      <c r="H1384" s="3">
        <f t="shared" si="1"/>
        <v>3</v>
      </c>
      <c r="I1384" s="3" t="s">
        <v>79</v>
      </c>
      <c r="J1384" s="5">
        <v>41234</v>
      </c>
      <c r="K1384" s="6">
        <v>41234</v>
      </c>
      <c r="L1384" s="3">
        <f t="shared" si="2"/>
        <v>3</v>
      </c>
      <c r="M1384" s="3" t="s">
        <v>79</v>
      </c>
      <c r="N1384" s="1" t="s">
        <v>8914</v>
      </c>
      <c r="O1384" s="1">
        <v>87</v>
      </c>
      <c r="P1384" s="4">
        <f t="shared" si="10"/>
        <v>299666.83333333331</v>
      </c>
      <c r="Q1384" s="1">
        <v>1798001</v>
      </c>
      <c r="R1384" s="1" t="s">
        <v>8915</v>
      </c>
      <c r="S1384" s="1" t="s">
        <v>8916</v>
      </c>
      <c r="T1384" s="1" t="s">
        <v>8917</v>
      </c>
      <c r="U1384" s="7" t="s">
        <v>8918</v>
      </c>
      <c r="V1384" s="1">
        <v>33</v>
      </c>
      <c r="W1384" s="1">
        <v>285</v>
      </c>
      <c r="X1384" s="1">
        <v>5</v>
      </c>
      <c r="Y1384" s="1">
        <v>16</v>
      </c>
      <c r="Z1384" s="1">
        <v>135</v>
      </c>
      <c r="AA1384" s="1">
        <v>25</v>
      </c>
      <c r="AB1384" s="1">
        <v>1</v>
      </c>
      <c r="AC1384" s="1">
        <v>25</v>
      </c>
      <c r="AD1384" s="1">
        <v>182</v>
      </c>
      <c r="AE1384" s="1">
        <v>366</v>
      </c>
      <c r="AF1384" s="1">
        <v>0</v>
      </c>
      <c r="AG1384" s="1">
        <v>22</v>
      </c>
      <c r="AH1384" s="1">
        <v>7</v>
      </c>
      <c r="AI1384" s="1">
        <v>2</v>
      </c>
      <c r="AJ1384" s="1">
        <v>5</v>
      </c>
      <c r="AK1384" s="3">
        <f t="shared" si="4"/>
        <v>366</v>
      </c>
      <c r="AL1384" s="1" t="s">
        <v>29</v>
      </c>
    </row>
    <row r="1385" spans="1:38" ht="15.75" customHeight="1">
      <c r="A1385" s="1">
        <v>1385</v>
      </c>
      <c r="B1385" s="1">
        <v>1385</v>
      </c>
      <c r="C1385" s="1" t="s">
        <v>8919</v>
      </c>
      <c r="D1385" s="1" t="s">
        <v>6031</v>
      </c>
      <c r="E1385" s="1">
        <v>587</v>
      </c>
      <c r="F1385" s="2">
        <f t="shared" si="0"/>
        <v>9.7833333333333332</v>
      </c>
      <c r="G1385" s="5">
        <v>40704</v>
      </c>
      <c r="H1385" s="3">
        <f t="shared" si="1"/>
        <v>5</v>
      </c>
      <c r="I1385" s="3" t="s">
        <v>39</v>
      </c>
      <c r="J1385" s="5">
        <v>41235</v>
      </c>
      <c r="K1385" s="6">
        <v>41235</v>
      </c>
      <c r="L1385" s="3">
        <f t="shared" si="2"/>
        <v>4</v>
      </c>
      <c r="M1385" s="3" t="s">
        <v>55</v>
      </c>
      <c r="N1385" s="1" t="s">
        <v>123</v>
      </c>
      <c r="O1385" s="1">
        <v>667</v>
      </c>
      <c r="P1385" s="4">
        <f t="shared" si="10"/>
        <v>609693</v>
      </c>
      <c r="Q1385" s="1">
        <v>3658158</v>
      </c>
      <c r="R1385" s="1" t="s">
        <v>8920</v>
      </c>
      <c r="S1385" s="1" t="s">
        <v>8921</v>
      </c>
      <c r="T1385" s="1" t="s">
        <v>8922</v>
      </c>
      <c r="U1385" s="7" t="s">
        <v>8923</v>
      </c>
      <c r="V1385" s="1">
        <v>38</v>
      </c>
      <c r="W1385" s="1">
        <v>4399</v>
      </c>
      <c r="X1385" s="1">
        <v>10</v>
      </c>
      <c r="Y1385" s="1">
        <v>176</v>
      </c>
      <c r="Z1385" s="1">
        <v>1110</v>
      </c>
      <c r="AA1385" s="1">
        <v>27</v>
      </c>
      <c r="AB1385" s="1">
        <v>131</v>
      </c>
      <c r="AC1385" s="1">
        <v>192</v>
      </c>
      <c r="AD1385" s="1">
        <v>3422</v>
      </c>
      <c r="AE1385" s="1">
        <v>793</v>
      </c>
      <c r="AF1385" s="1">
        <v>32</v>
      </c>
      <c r="AG1385" s="1">
        <v>98</v>
      </c>
      <c r="AH1385" s="1">
        <v>45</v>
      </c>
      <c r="AI1385" s="1">
        <v>352</v>
      </c>
      <c r="AJ1385" s="1">
        <v>27</v>
      </c>
      <c r="AK1385" s="3">
        <f t="shared" si="4"/>
        <v>4399</v>
      </c>
      <c r="AL1385" s="1" t="s">
        <v>21</v>
      </c>
    </row>
    <row r="1386" spans="1:38" ht="15.75" customHeight="1">
      <c r="A1386" s="1">
        <v>1386</v>
      </c>
      <c r="B1386" s="1">
        <v>1386</v>
      </c>
      <c r="C1386" s="1" t="s">
        <v>8924</v>
      </c>
      <c r="D1386" s="1" t="s">
        <v>8925</v>
      </c>
      <c r="E1386" s="1">
        <v>380</v>
      </c>
      <c r="F1386" s="2">
        <f t="shared" si="0"/>
        <v>6.333333333333333</v>
      </c>
      <c r="G1386" s="5">
        <v>41112</v>
      </c>
      <c r="H1386" s="3">
        <f t="shared" si="1"/>
        <v>7</v>
      </c>
      <c r="I1386" s="3" t="s">
        <v>87</v>
      </c>
      <c r="J1386" s="5">
        <v>41236</v>
      </c>
      <c r="K1386" s="6">
        <v>41236</v>
      </c>
      <c r="L1386" s="3">
        <f t="shared" si="2"/>
        <v>5</v>
      </c>
      <c r="M1386" s="3" t="s">
        <v>39</v>
      </c>
      <c r="N1386" s="1" t="s">
        <v>8926</v>
      </c>
      <c r="O1386" s="1">
        <v>782</v>
      </c>
      <c r="P1386" s="4">
        <f t="shared" si="10"/>
        <v>820353</v>
      </c>
      <c r="Q1386" s="1">
        <v>4922118</v>
      </c>
      <c r="R1386" s="1" t="s">
        <v>8927</v>
      </c>
      <c r="S1386" s="1" t="s">
        <v>8928</v>
      </c>
      <c r="T1386" s="1" t="s">
        <v>8929</v>
      </c>
      <c r="U1386" s="7" t="s">
        <v>8930</v>
      </c>
      <c r="V1386" s="1">
        <v>44</v>
      </c>
      <c r="W1386" s="1">
        <v>1394</v>
      </c>
      <c r="X1386" s="1">
        <v>21</v>
      </c>
      <c r="Y1386" s="1">
        <v>502</v>
      </c>
      <c r="Z1386" s="1">
        <v>366</v>
      </c>
      <c r="AA1386" s="1">
        <v>80</v>
      </c>
      <c r="AB1386" s="1">
        <v>85</v>
      </c>
      <c r="AC1386" s="1">
        <v>307</v>
      </c>
      <c r="AD1386" s="1">
        <v>2572</v>
      </c>
      <c r="AE1386" s="1">
        <v>119</v>
      </c>
      <c r="AF1386" s="1">
        <v>37</v>
      </c>
      <c r="AG1386" s="1">
        <v>203</v>
      </c>
      <c r="AH1386" s="1">
        <v>55</v>
      </c>
      <c r="AI1386" s="1">
        <v>223</v>
      </c>
      <c r="AJ1386" s="1">
        <v>38</v>
      </c>
      <c r="AK1386" s="3">
        <f t="shared" si="4"/>
        <v>2572</v>
      </c>
      <c r="AL1386" s="1" t="s">
        <v>28</v>
      </c>
    </row>
    <row r="1387" spans="1:38" ht="15.75" customHeight="1">
      <c r="A1387" s="1">
        <v>1387</v>
      </c>
      <c r="B1387" s="1">
        <v>1387</v>
      </c>
      <c r="C1387" s="1" t="s">
        <v>8931</v>
      </c>
      <c r="D1387" s="1" t="s">
        <v>8932</v>
      </c>
      <c r="E1387" s="1">
        <v>1029</v>
      </c>
      <c r="F1387" s="2">
        <f t="shared" si="0"/>
        <v>17.149999999999999</v>
      </c>
      <c r="G1387" s="5">
        <v>41152</v>
      </c>
      <c r="H1387" s="3">
        <f t="shared" si="1"/>
        <v>5</v>
      </c>
      <c r="I1387" s="3" t="s">
        <v>39</v>
      </c>
      <c r="J1387" s="5">
        <v>41239</v>
      </c>
      <c r="K1387" s="6">
        <v>41239</v>
      </c>
      <c r="L1387" s="3">
        <f t="shared" si="2"/>
        <v>1</v>
      </c>
      <c r="M1387" s="3" t="s">
        <v>40</v>
      </c>
      <c r="N1387" s="1" t="s">
        <v>8933</v>
      </c>
      <c r="O1387" s="1">
        <v>329</v>
      </c>
      <c r="P1387" s="4">
        <f t="shared" si="10"/>
        <v>471580.66666666669</v>
      </c>
      <c r="Q1387" s="1">
        <v>2829484</v>
      </c>
      <c r="R1387" s="1" t="s">
        <v>8934</v>
      </c>
      <c r="S1387" s="1" t="s">
        <v>8935</v>
      </c>
      <c r="T1387" s="1" t="s">
        <v>8936</v>
      </c>
      <c r="U1387" s="7" t="s">
        <v>8937</v>
      </c>
      <c r="V1387" s="1">
        <v>35</v>
      </c>
      <c r="W1387" s="1">
        <v>224</v>
      </c>
      <c r="X1387" s="1">
        <v>4</v>
      </c>
      <c r="Y1387" s="1">
        <v>250</v>
      </c>
      <c r="Z1387" s="1">
        <v>616</v>
      </c>
      <c r="AA1387" s="1">
        <v>695</v>
      </c>
      <c r="AB1387" s="1">
        <v>596</v>
      </c>
      <c r="AC1387" s="1">
        <v>377</v>
      </c>
      <c r="AD1387" s="1">
        <v>2108</v>
      </c>
      <c r="AE1387" s="1">
        <v>197</v>
      </c>
      <c r="AF1387" s="1">
        <v>20</v>
      </c>
      <c r="AG1387" s="1">
        <v>54</v>
      </c>
      <c r="AH1387" s="1">
        <v>7</v>
      </c>
      <c r="AI1387" s="1">
        <v>1100</v>
      </c>
      <c r="AJ1387" s="1">
        <v>10</v>
      </c>
      <c r="AK1387" s="3">
        <f t="shared" si="4"/>
        <v>2108</v>
      </c>
      <c r="AL1387" s="1" t="s">
        <v>28</v>
      </c>
    </row>
    <row r="1388" spans="1:38" ht="15.75" customHeight="1">
      <c r="A1388" s="1">
        <v>1388</v>
      </c>
      <c r="B1388" s="1">
        <v>1388</v>
      </c>
      <c r="C1388" s="1" t="s">
        <v>8938</v>
      </c>
      <c r="D1388" s="1" t="s">
        <v>8939</v>
      </c>
      <c r="E1388" s="1">
        <v>507</v>
      </c>
      <c r="F1388" s="2">
        <f t="shared" si="0"/>
        <v>8.4499999999999993</v>
      </c>
      <c r="G1388" s="5">
        <v>41164</v>
      </c>
      <c r="H1388" s="3">
        <f t="shared" si="1"/>
        <v>3</v>
      </c>
      <c r="I1388" s="3" t="s">
        <v>79</v>
      </c>
      <c r="J1388" s="5">
        <v>41240</v>
      </c>
      <c r="K1388" s="6">
        <v>41240</v>
      </c>
      <c r="L1388" s="3">
        <f t="shared" si="2"/>
        <v>2</v>
      </c>
      <c r="M1388" s="3" t="s">
        <v>71</v>
      </c>
      <c r="N1388" s="1" t="s">
        <v>8940</v>
      </c>
      <c r="O1388" s="1">
        <v>221</v>
      </c>
      <c r="P1388" s="4">
        <f t="shared" si="10"/>
        <v>199156.33333333334</v>
      </c>
      <c r="Q1388" s="1">
        <v>1194938</v>
      </c>
      <c r="R1388" s="1" t="s">
        <v>8941</v>
      </c>
      <c r="S1388" s="1" t="s">
        <v>8942</v>
      </c>
      <c r="T1388" s="1" t="s">
        <v>8943</v>
      </c>
      <c r="U1388" s="7" t="s">
        <v>8944</v>
      </c>
      <c r="V1388" s="1">
        <v>33</v>
      </c>
      <c r="W1388" s="1">
        <v>25</v>
      </c>
      <c r="X1388" s="1">
        <v>19</v>
      </c>
      <c r="Y1388" s="1">
        <v>10</v>
      </c>
      <c r="Z1388" s="1">
        <v>155</v>
      </c>
      <c r="AA1388" s="1">
        <v>43</v>
      </c>
      <c r="AB1388" s="1">
        <v>319</v>
      </c>
      <c r="AC1388" s="1">
        <v>111</v>
      </c>
      <c r="AD1388" s="1">
        <v>103</v>
      </c>
      <c r="AE1388" s="1">
        <v>20</v>
      </c>
      <c r="AF1388" s="1">
        <v>17</v>
      </c>
      <c r="AG1388" s="1">
        <v>74</v>
      </c>
      <c r="AH1388" s="1">
        <v>32</v>
      </c>
      <c r="AI1388" s="1">
        <v>174</v>
      </c>
      <c r="AJ1388" s="1">
        <v>95</v>
      </c>
      <c r="AK1388" s="3">
        <f t="shared" si="4"/>
        <v>319</v>
      </c>
      <c r="AL1388" s="1" t="s">
        <v>26</v>
      </c>
    </row>
    <row r="1389" spans="1:38" ht="15.75" customHeight="1">
      <c r="A1389" s="1">
        <v>1389</v>
      </c>
      <c r="B1389" s="1">
        <v>1389</v>
      </c>
      <c r="C1389" s="1" t="s">
        <v>8945</v>
      </c>
      <c r="D1389" s="1" t="s">
        <v>8946</v>
      </c>
      <c r="E1389" s="1">
        <v>1137</v>
      </c>
      <c r="F1389" s="2">
        <f t="shared" si="0"/>
        <v>18.95</v>
      </c>
      <c r="G1389" s="5">
        <v>41182</v>
      </c>
      <c r="H1389" s="3">
        <f t="shared" si="1"/>
        <v>7</v>
      </c>
      <c r="I1389" s="3" t="s">
        <v>87</v>
      </c>
      <c r="J1389" s="5">
        <v>41241</v>
      </c>
      <c r="K1389" s="6">
        <v>41241</v>
      </c>
      <c r="L1389" s="3">
        <f t="shared" si="2"/>
        <v>3</v>
      </c>
      <c r="M1389" s="3" t="s">
        <v>79</v>
      </c>
      <c r="N1389" s="1" t="s">
        <v>8947</v>
      </c>
      <c r="O1389" s="1">
        <v>342</v>
      </c>
      <c r="P1389" s="4">
        <f t="shared" si="10"/>
        <v>227848.16666666666</v>
      </c>
      <c r="Q1389" s="1">
        <v>1367089</v>
      </c>
      <c r="R1389" s="1" t="s">
        <v>8948</v>
      </c>
      <c r="S1389" s="1" t="s">
        <v>8949</v>
      </c>
      <c r="T1389" s="1" t="s">
        <v>8950</v>
      </c>
      <c r="U1389" s="7" t="s">
        <v>8951</v>
      </c>
      <c r="V1389" s="1">
        <v>31</v>
      </c>
      <c r="W1389" s="1">
        <v>370</v>
      </c>
      <c r="X1389" s="1">
        <v>8</v>
      </c>
      <c r="Y1389" s="1">
        <v>842</v>
      </c>
      <c r="Z1389" s="1">
        <v>190</v>
      </c>
      <c r="AA1389" s="1">
        <v>90</v>
      </c>
      <c r="AB1389" s="1">
        <v>14</v>
      </c>
      <c r="AC1389" s="1">
        <v>13</v>
      </c>
      <c r="AD1389" s="1">
        <v>1471</v>
      </c>
      <c r="AE1389" s="1">
        <v>280</v>
      </c>
      <c r="AF1389" s="1">
        <v>11</v>
      </c>
      <c r="AG1389" s="1">
        <v>23</v>
      </c>
      <c r="AH1389" s="1">
        <v>4</v>
      </c>
      <c r="AI1389" s="1">
        <v>117</v>
      </c>
      <c r="AJ1389" s="1">
        <v>7</v>
      </c>
      <c r="AK1389" s="3">
        <f t="shared" si="4"/>
        <v>1471</v>
      </c>
      <c r="AL1389" s="1" t="s">
        <v>28</v>
      </c>
    </row>
    <row r="1390" spans="1:38" ht="15.75" customHeight="1">
      <c r="A1390" s="1">
        <v>1390</v>
      </c>
      <c r="B1390" s="1">
        <v>1390</v>
      </c>
      <c r="C1390" s="1" t="s">
        <v>8952</v>
      </c>
      <c r="D1390" s="1" t="s">
        <v>8953</v>
      </c>
      <c r="E1390" s="1">
        <v>401</v>
      </c>
      <c r="F1390" s="2">
        <f t="shared" si="0"/>
        <v>6.6833333333333336</v>
      </c>
      <c r="G1390" s="5">
        <v>41033</v>
      </c>
      <c r="H1390" s="3">
        <f t="shared" si="1"/>
        <v>5</v>
      </c>
      <c r="I1390" s="3" t="s">
        <v>39</v>
      </c>
      <c r="J1390" s="5">
        <v>41242</v>
      </c>
      <c r="K1390" s="6">
        <v>41242</v>
      </c>
      <c r="L1390" s="3">
        <f t="shared" si="2"/>
        <v>4</v>
      </c>
      <c r="M1390" s="3" t="s">
        <v>55</v>
      </c>
      <c r="N1390" s="1" t="s">
        <v>8954</v>
      </c>
      <c r="O1390" s="1">
        <v>74</v>
      </c>
      <c r="P1390" s="4">
        <f t="shared" si="10"/>
        <v>154491.33333333334</v>
      </c>
      <c r="Q1390" s="1">
        <v>926948</v>
      </c>
      <c r="R1390" s="1" t="s">
        <v>8955</v>
      </c>
      <c r="S1390" s="1" t="s">
        <v>8956</v>
      </c>
      <c r="T1390" s="1" t="s">
        <v>8957</v>
      </c>
      <c r="U1390" s="7" t="s">
        <v>8958</v>
      </c>
      <c r="V1390" s="1">
        <v>33</v>
      </c>
      <c r="W1390" s="1">
        <v>45</v>
      </c>
      <c r="X1390" s="1">
        <v>0</v>
      </c>
      <c r="Y1390" s="1">
        <v>18</v>
      </c>
      <c r="Z1390" s="1">
        <v>79</v>
      </c>
      <c r="AA1390" s="1">
        <v>68</v>
      </c>
      <c r="AB1390" s="1">
        <v>248</v>
      </c>
      <c r="AC1390" s="1">
        <v>5</v>
      </c>
      <c r="AD1390" s="1">
        <v>100</v>
      </c>
      <c r="AE1390" s="1">
        <v>8</v>
      </c>
      <c r="AF1390" s="1">
        <v>3</v>
      </c>
      <c r="AG1390" s="1">
        <v>40</v>
      </c>
      <c r="AH1390" s="1">
        <v>4</v>
      </c>
      <c r="AI1390" s="1">
        <v>160</v>
      </c>
      <c r="AJ1390" s="1">
        <v>10</v>
      </c>
      <c r="AK1390" s="3">
        <f t="shared" si="4"/>
        <v>248</v>
      </c>
      <c r="AL1390" s="1" t="s">
        <v>26</v>
      </c>
    </row>
    <row r="1391" spans="1:38" ht="15.75" customHeight="1">
      <c r="A1391" s="1">
        <v>1391</v>
      </c>
      <c r="B1391" s="1">
        <v>1391</v>
      </c>
      <c r="C1391" s="1" t="s">
        <v>8959</v>
      </c>
      <c r="D1391" s="1" t="s">
        <v>8960</v>
      </c>
      <c r="E1391" s="1">
        <v>172</v>
      </c>
      <c r="F1391" s="2">
        <f t="shared" si="0"/>
        <v>2.8666666666666667</v>
      </c>
      <c r="G1391" s="5">
        <v>41086</v>
      </c>
      <c r="H1391" s="3">
        <f t="shared" si="1"/>
        <v>2</v>
      </c>
      <c r="I1391" s="3" t="s">
        <v>71</v>
      </c>
      <c r="J1391" s="5">
        <v>41243</v>
      </c>
      <c r="K1391" s="6">
        <v>41243</v>
      </c>
      <c r="L1391" s="3">
        <f t="shared" si="2"/>
        <v>5</v>
      </c>
      <c r="M1391" s="3" t="s">
        <v>39</v>
      </c>
      <c r="N1391" s="1" t="s">
        <v>1147</v>
      </c>
      <c r="O1391" s="1">
        <v>183</v>
      </c>
      <c r="P1391" s="4">
        <f t="shared" si="10"/>
        <v>387368.66666666669</v>
      </c>
      <c r="Q1391" s="1">
        <v>2324212</v>
      </c>
      <c r="R1391" s="1" t="s">
        <v>8961</v>
      </c>
      <c r="S1391" s="1" t="s">
        <v>8962</v>
      </c>
      <c r="T1391" s="1" t="s">
        <v>8963</v>
      </c>
      <c r="U1391" s="7" t="s">
        <v>8964</v>
      </c>
      <c r="V1391" s="1">
        <v>48</v>
      </c>
      <c r="W1391" s="1">
        <v>44</v>
      </c>
      <c r="X1391" s="1">
        <v>62</v>
      </c>
      <c r="Y1391" s="1">
        <v>62</v>
      </c>
      <c r="Z1391" s="1">
        <v>62</v>
      </c>
      <c r="AA1391" s="1">
        <v>457</v>
      </c>
      <c r="AB1391" s="1">
        <v>107</v>
      </c>
      <c r="AC1391" s="1">
        <v>104</v>
      </c>
      <c r="AD1391" s="1">
        <v>284</v>
      </c>
      <c r="AE1391" s="1">
        <v>11</v>
      </c>
      <c r="AF1391" s="1">
        <v>25</v>
      </c>
      <c r="AG1391" s="1">
        <v>328</v>
      </c>
      <c r="AH1391" s="1">
        <v>45</v>
      </c>
      <c r="AI1391" s="1">
        <v>193</v>
      </c>
      <c r="AJ1391" s="1">
        <v>397</v>
      </c>
      <c r="AK1391" s="3">
        <f t="shared" si="4"/>
        <v>457</v>
      </c>
      <c r="AL1391" s="1" t="s">
        <v>25</v>
      </c>
    </row>
    <row r="1392" spans="1:38" ht="15.75" customHeight="1">
      <c r="A1392" s="1">
        <v>1392</v>
      </c>
      <c r="B1392" s="1">
        <v>1392</v>
      </c>
      <c r="C1392" s="1" t="s">
        <v>8965</v>
      </c>
      <c r="D1392" s="1" t="s">
        <v>8966</v>
      </c>
      <c r="E1392" s="1">
        <v>991</v>
      </c>
      <c r="F1392" s="2">
        <f t="shared" si="0"/>
        <v>16.516666666666666</v>
      </c>
      <c r="G1392" s="5">
        <v>41180</v>
      </c>
      <c r="H1392" s="3">
        <f t="shared" si="1"/>
        <v>5</v>
      </c>
      <c r="I1392" s="3" t="s">
        <v>39</v>
      </c>
      <c r="J1392" s="5">
        <v>41246</v>
      </c>
      <c r="K1392" s="6">
        <v>41246</v>
      </c>
      <c r="L1392" s="3">
        <f t="shared" si="2"/>
        <v>1</v>
      </c>
      <c r="M1392" s="3" t="s">
        <v>40</v>
      </c>
      <c r="N1392" s="1" t="s">
        <v>8967</v>
      </c>
      <c r="O1392" s="1">
        <v>238</v>
      </c>
      <c r="P1392" s="4">
        <f t="shared" si="10"/>
        <v>110094.83333333333</v>
      </c>
      <c r="Q1392" s="1">
        <v>660569</v>
      </c>
      <c r="R1392" s="1" t="s">
        <v>8968</v>
      </c>
      <c r="S1392" s="1" t="s">
        <v>8969</v>
      </c>
      <c r="T1392" s="1" t="s">
        <v>8970</v>
      </c>
      <c r="U1392" s="7" t="s">
        <v>8971</v>
      </c>
      <c r="V1392" s="1">
        <v>23</v>
      </c>
      <c r="W1392" s="1">
        <v>22</v>
      </c>
      <c r="X1392" s="1">
        <v>12</v>
      </c>
      <c r="Y1392" s="1">
        <v>80</v>
      </c>
      <c r="Z1392" s="1">
        <v>74</v>
      </c>
      <c r="AA1392" s="1">
        <v>0</v>
      </c>
      <c r="AB1392" s="1">
        <v>275</v>
      </c>
      <c r="AC1392" s="1">
        <v>6</v>
      </c>
      <c r="AD1392" s="1">
        <v>126</v>
      </c>
      <c r="AE1392" s="1">
        <v>12</v>
      </c>
      <c r="AF1392" s="1">
        <v>9</v>
      </c>
      <c r="AG1392" s="1">
        <v>24</v>
      </c>
      <c r="AH1392" s="1">
        <v>26</v>
      </c>
      <c r="AI1392" s="1">
        <v>134</v>
      </c>
      <c r="AJ1392" s="1">
        <v>79</v>
      </c>
      <c r="AK1392" s="3">
        <f t="shared" si="4"/>
        <v>275</v>
      </c>
      <c r="AL1392" s="1" t="s">
        <v>26</v>
      </c>
    </row>
    <row r="1393" spans="1:38" ht="15.75" customHeight="1">
      <c r="A1393" s="1">
        <v>1393</v>
      </c>
      <c r="B1393" s="1">
        <v>1393</v>
      </c>
      <c r="C1393" s="1" t="s">
        <v>8972</v>
      </c>
      <c r="D1393" s="1" t="s">
        <v>8973</v>
      </c>
      <c r="E1393" s="1">
        <v>313</v>
      </c>
      <c r="F1393" s="2">
        <f t="shared" si="0"/>
        <v>5.2166666666666668</v>
      </c>
      <c r="G1393" s="5">
        <v>41031</v>
      </c>
      <c r="H1393" s="3">
        <f t="shared" si="1"/>
        <v>3</v>
      </c>
      <c r="I1393" s="3" t="s">
        <v>79</v>
      </c>
      <c r="J1393" s="5">
        <v>41247</v>
      </c>
      <c r="K1393" s="6">
        <v>41247</v>
      </c>
      <c r="L1393" s="3">
        <f t="shared" si="2"/>
        <v>2</v>
      </c>
      <c r="M1393" s="3" t="s">
        <v>71</v>
      </c>
      <c r="N1393" s="1" t="s">
        <v>1048</v>
      </c>
      <c r="O1393" s="1">
        <v>129</v>
      </c>
      <c r="P1393" s="4">
        <f t="shared" si="10"/>
        <v>265749.16666666669</v>
      </c>
      <c r="Q1393" s="1">
        <v>1594495</v>
      </c>
      <c r="R1393" s="1" t="s">
        <v>8974</v>
      </c>
      <c r="S1393" s="1" t="s">
        <v>8975</v>
      </c>
      <c r="T1393" s="1" t="s">
        <v>8976</v>
      </c>
      <c r="U1393" s="7" t="s">
        <v>8977</v>
      </c>
      <c r="V1393" s="1">
        <v>34</v>
      </c>
      <c r="W1393" s="1">
        <v>46</v>
      </c>
      <c r="X1393" s="1">
        <v>3</v>
      </c>
      <c r="Y1393" s="1">
        <v>85</v>
      </c>
      <c r="Z1393" s="1">
        <v>139</v>
      </c>
      <c r="AA1393" s="1">
        <v>257</v>
      </c>
      <c r="AB1393" s="1">
        <v>94</v>
      </c>
      <c r="AC1393" s="1">
        <v>341</v>
      </c>
      <c r="AD1393" s="1">
        <v>465</v>
      </c>
      <c r="AE1393" s="1">
        <v>78</v>
      </c>
      <c r="AF1393" s="1">
        <v>4</v>
      </c>
      <c r="AG1393" s="1">
        <v>47</v>
      </c>
      <c r="AH1393" s="1">
        <v>9</v>
      </c>
      <c r="AI1393" s="1">
        <v>44</v>
      </c>
      <c r="AJ1393" s="1">
        <v>20</v>
      </c>
      <c r="AK1393" s="3">
        <f t="shared" si="4"/>
        <v>465</v>
      </c>
      <c r="AL1393" s="1" t="s">
        <v>28</v>
      </c>
    </row>
    <row r="1394" spans="1:38" ht="15.75" customHeight="1">
      <c r="A1394" s="1">
        <v>1394</v>
      </c>
      <c r="B1394" s="1">
        <v>1394</v>
      </c>
      <c r="C1394" s="1" t="s">
        <v>8978</v>
      </c>
      <c r="D1394" s="1" t="s">
        <v>8979</v>
      </c>
      <c r="E1394" s="1">
        <v>300</v>
      </c>
      <c r="F1394" s="2">
        <f t="shared" si="0"/>
        <v>5</v>
      </c>
      <c r="G1394" s="5">
        <v>41066</v>
      </c>
      <c r="H1394" s="3">
        <f t="shared" si="1"/>
        <v>3</v>
      </c>
      <c r="I1394" s="3" t="s">
        <v>79</v>
      </c>
      <c r="J1394" s="5">
        <v>41248</v>
      </c>
      <c r="K1394" s="6">
        <v>41248</v>
      </c>
      <c r="L1394" s="3">
        <f t="shared" si="2"/>
        <v>3</v>
      </c>
      <c r="M1394" s="3" t="s">
        <v>79</v>
      </c>
      <c r="N1394" s="1" t="s">
        <v>8980</v>
      </c>
      <c r="O1394" s="1">
        <v>102</v>
      </c>
      <c r="P1394" s="4">
        <f t="shared" si="10"/>
        <v>205590.83333333334</v>
      </c>
      <c r="Q1394" s="1">
        <v>1233545</v>
      </c>
      <c r="R1394" s="1" t="s">
        <v>8981</v>
      </c>
      <c r="S1394" s="1" t="s">
        <v>8982</v>
      </c>
      <c r="T1394" s="1" t="s">
        <v>8983</v>
      </c>
      <c r="U1394" s="7" t="s">
        <v>8984</v>
      </c>
      <c r="V1394" s="1">
        <v>32</v>
      </c>
      <c r="W1394" s="1">
        <v>7</v>
      </c>
      <c r="X1394" s="1">
        <v>2</v>
      </c>
      <c r="Y1394" s="1">
        <v>80</v>
      </c>
      <c r="Z1394" s="1">
        <v>56</v>
      </c>
      <c r="AA1394" s="1">
        <v>5</v>
      </c>
      <c r="AB1394" s="1">
        <v>186</v>
      </c>
      <c r="AC1394" s="1">
        <v>26</v>
      </c>
      <c r="AD1394" s="1">
        <v>97</v>
      </c>
      <c r="AE1394" s="1">
        <v>18</v>
      </c>
      <c r="AF1394" s="1">
        <v>6</v>
      </c>
      <c r="AG1394" s="1">
        <v>77</v>
      </c>
      <c r="AH1394" s="1">
        <v>6</v>
      </c>
      <c r="AI1394" s="1">
        <v>106</v>
      </c>
      <c r="AJ1394" s="1">
        <v>34</v>
      </c>
      <c r="AK1394" s="3">
        <f t="shared" si="4"/>
        <v>186</v>
      </c>
      <c r="AL1394" s="1" t="s">
        <v>26</v>
      </c>
    </row>
    <row r="1395" spans="1:38" ht="15.75" customHeight="1">
      <c r="A1395" s="1">
        <v>1395</v>
      </c>
      <c r="B1395" s="1">
        <v>1395</v>
      </c>
      <c r="C1395" s="1" t="s">
        <v>8985</v>
      </c>
      <c r="D1395" s="1" t="s">
        <v>6328</v>
      </c>
      <c r="E1395" s="1">
        <v>379</v>
      </c>
      <c r="F1395" s="2">
        <f t="shared" si="0"/>
        <v>6.3166666666666664</v>
      </c>
      <c r="G1395" s="5">
        <v>41085</v>
      </c>
      <c r="H1395" s="3">
        <f t="shared" si="1"/>
        <v>1</v>
      </c>
      <c r="I1395" s="3" t="s">
        <v>40</v>
      </c>
      <c r="J1395" s="5">
        <v>41249</v>
      </c>
      <c r="K1395" s="6">
        <v>41249</v>
      </c>
      <c r="L1395" s="3">
        <f t="shared" si="2"/>
        <v>4</v>
      </c>
      <c r="M1395" s="3" t="s">
        <v>55</v>
      </c>
      <c r="N1395" s="1" t="s">
        <v>6329</v>
      </c>
      <c r="O1395" s="1">
        <v>145</v>
      </c>
      <c r="P1395" s="4">
        <f t="shared" si="10"/>
        <v>177313.33333333334</v>
      </c>
      <c r="Q1395" s="1">
        <v>1063880</v>
      </c>
      <c r="R1395" s="1" t="s">
        <v>8986</v>
      </c>
      <c r="S1395" s="1" t="s">
        <v>8987</v>
      </c>
      <c r="T1395" s="1" t="s">
        <v>8988</v>
      </c>
      <c r="U1395" s="7" t="s">
        <v>8989</v>
      </c>
      <c r="V1395" s="1">
        <v>31</v>
      </c>
      <c r="W1395" s="1">
        <v>16</v>
      </c>
      <c r="X1395" s="1">
        <v>13</v>
      </c>
      <c r="Y1395" s="1">
        <v>6</v>
      </c>
      <c r="Z1395" s="1">
        <v>128</v>
      </c>
      <c r="AA1395" s="1">
        <v>6</v>
      </c>
      <c r="AB1395" s="1">
        <v>136</v>
      </c>
      <c r="AC1395" s="1">
        <v>85</v>
      </c>
      <c r="AD1395" s="1">
        <v>53</v>
      </c>
      <c r="AE1395" s="1">
        <v>30</v>
      </c>
      <c r="AF1395" s="1">
        <v>11</v>
      </c>
      <c r="AG1395" s="1">
        <v>40</v>
      </c>
      <c r="AH1395" s="1">
        <v>16</v>
      </c>
      <c r="AI1395" s="1">
        <v>34</v>
      </c>
      <c r="AJ1395" s="1">
        <v>20</v>
      </c>
      <c r="AK1395" s="3">
        <f t="shared" si="4"/>
        <v>136</v>
      </c>
      <c r="AL1395" s="1" t="s">
        <v>26</v>
      </c>
    </row>
    <row r="1396" spans="1:38" ht="15.75" customHeight="1">
      <c r="A1396" s="1">
        <v>1396</v>
      </c>
      <c r="B1396" s="1">
        <v>1396</v>
      </c>
      <c r="C1396" s="1" t="s">
        <v>8990</v>
      </c>
      <c r="D1396" s="1" t="s">
        <v>8991</v>
      </c>
      <c r="E1396" s="1">
        <v>535</v>
      </c>
      <c r="F1396" s="2">
        <f t="shared" si="0"/>
        <v>8.9166666666666661</v>
      </c>
      <c r="G1396" s="5">
        <v>40865</v>
      </c>
      <c r="H1396" s="3">
        <f t="shared" si="1"/>
        <v>5</v>
      </c>
      <c r="I1396" s="3" t="s">
        <v>39</v>
      </c>
      <c r="J1396" s="5">
        <v>41250</v>
      </c>
      <c r="K1396" s="6">
        <v>41250</v>
      </c>
      <c r="L1396" s="3">
        <f t="shared" si="2"/>
        <v>5</v>
      </c>
      <c r="M1396" s="3" t="s">
        <v>39</v>
      </c>
      <c r="N1396" s="1" t="s">
        <v>8992</v>
      </c>
      <c r="O1396" s="1">
        <v>84</v>
      </c>
      <c r="P1396" s="4">
        <f t="shared" si="10"/>
        <v>186712.66666666666</v>
      </c>
      <c r="Q1396" s="1">
        <v>1120276</v>
      </c>
      <c r="R1396" s="1" t="s">
        <v>8993</v>
      </c>
      <c r="S1396" s="1" t="s">
        <v>8994</v>
      </c>
      <c r="T1396" s="1" t="s">
        <v>8995</v>
      </c>
      <c r="U1396" s="7" t="s">
        <v>8996</v>
      </c>
      <c r="V1396" s="1">
        <v>23</v>
      </c>
      <c r="W1396" s="1">
        <v>170</v>
      </c>
      <c r="X1396" s="1">
        <v>10</v>
      </c>
      <c r="Y1396" s="1">
        <v>88</v>
      </c>
      <c r="Z1396" s="1">
        <v>104</v>
      </c>
      <c r="AA1396" s="1">
        <v>102</v>
      </c>
      <c r="AB1396" s="1">
        <v>35</v>
      </c>
      <c r="AC1396" s="1">
        <v>54</v>
      </c>
      <c r="AD1396" s="1">
        <v>168</v>
      </c>
      <c r="AE1396" s="1">
        <v>73</v>
      </c>
      <c r="AF1396" s="1">
        <v>13</v>
      </c>
      <c r="AG1396" s="1">
        <v>50</v>
      </c>
      <c r="AH1396" s="1">
        <v>36</v>
      </c>
      <c r="AI1396" s="1">
        <v>41</v>
      </c>
      <c r="AJ1396" s="1">
        <v>25</v>
      </c>
      <c r="AK1396" s="3">
        <f t="shared" si="4"/>
        <v>170</v>
      </c>
      <c r="AL1396" s="1" t="s">
        <v>28</v>
      </c>
    </row>
    <row r="1397" spans="1:38" ht="15.75" customHeight="1">
      <c r="A1397" s="1">
        <v>1397</v>
      </c>
      <c r="B1397" s="1">
        <v>1397</v>
      </c>
      <c r="C1397" s="1" t="s">
        <v>8997</v>
      </c>
      <c r="D1397" s="1" t="s">
        <v>8998</v>
      </c>
      <c r="E1397" s="1">
        <v>676</v>
      </c>
      <c r="F1397" s="2">
        <f t="shared" si="0"/>
        <v>11.266666666666667</v>
      </c>
      <c r="G1397" s="5">
        <v>41206</v>
      </c>
      <c r="H1397" s="3">
        <f t="shared" si="1"/>
        <v>3</v>
      </c>
      <c r="I1397" s="3" t="s">
        <v>79</v>
      </c>
      <c r="J1397" s="5">
        <v>41253</v>
      </c>
      <c r="K1397" s="6">
        <v>41253</v>
      </c>
      <c r="L1397" s="3">
        <f t="shared" si="2"/>
        <v>1</v>
      </c>
      <c r="M1397" s="3" t="s">
        <v>40</v>
      </c>
      <c r="N1397" s="1" t="s">
        <v>8999</v>
      </c>
      <c r="O1397" s="1">
        <v>94</v>
      </c>
      <c r="P1397" s="4">
        <f t="shared" si="10"/>
        <v>64865.666666666664</v>
      </c>
      <c r="Q1397" s="1">
        <v>389194</v>
      </c>
      <c r="R1397" s="1" t="s">
        <v>9000</v>
      </c>
      <c r="S1397" s="1" t="s">
        <v>9001</v>
      </c>
      <c r="T1397" s="1" t="s">
        <v>9002</v>
      </c>
      <c r="U1397" s="7" t="s">
        <v>9003</v>
      </c>
      <c r="V1397" s="1">
        <v>24</v>
      </c>
      <c r="W1397" s="1">
        <v>8</v>
      </c>
      <c r="X1397" s="1">
        <v>8</v>
      </c>
      <c r="Y1397" s="1">
        <v>4</v>
      </c>
      <c r="Z1397" s="1">
        <v>8</v>
      </c>
      <c r="AA1397" s="1">
        <v>0</v>
      </c>
      <c r="AB1397" s="1">
        <v>74</v>
      </c>
      <c r="AC1397" s="1">
        <v>13</v>
      </c>
      <c r="AD1397" s="1">
        <v>24</v>
      </c>
      <c r="AE1397" s="1">
        <v>4</v>
      </c>
      <c r="AF1397" s="1">
        <v>10</v>
      </c>
      <c r="AG1397" s="1">
        <v>16</v>
      </c>
      <c r="AH1397" s="1">
        <v>4</v>
      </c>
      <c r="AI1397" s="1">
        <v>42</v>
      </c>
      <c r="AJ1397" s="1">
        <v>32</v>
      </c>
      <c r="AK1397" s="3">
        <f t="shared" si="4"/>
        <v>74</v>
      </c>
      <c r="AL1397" s="1" t="s">
        <v>26</v>
      </c>
    </row>
    <row r="1398" spans="1:38" ht="15.75" customHeight="1">
      <c r="A1398" s="1">
        <v>1398</v>
      </c>
      <c r="B1398" s="1">
        <v>1398</v>
      </c>
      <c r="C1398" s="1" t="s">
        <v>9004</v>
      </c>
      <c r="D1398" s="1" t="s">
        <v>9005</v>
      </c>
      <c r="E1398" s="1">
        <v>809</v>
      </c>
      <c r="F1398" s="2">
        <f t="shared" si="0"/>
        <v>13.483333333333333</v>
      </c>
      <c r="G1398" s="5">
        <v>41219</v>
      </c>
      <c r="H1398" s="3">
        <f t="shared" si="1"/>
        <v>2</v>
      </c>
      <c r="I1398" s="3" t="s">
        <v>71</v>
      </c>
      <c r="J1398" s="5">
        <v>41254</v>
      </c>
      <c r="K1398" s="6">
        <v>41254</v>
      </c>
      <c r="L1398" s="3">
        <f t="shared" si="2"/>
        <v>2</v>
      </c>
      <c r="M1398" s="3" t="s">
        <v>71</v>
      </c>
      <c r="N1398" s="1" t="s">
        <v>478</v>
      </c>
      <c r="O1398" s="1">
        <v>107</v>
      </c>
      <c r="P1398" s="4">
        <f t="shared" si="10"/>
        <v>204858.33333333334</v>
      </c>
      <c r="Q1398" s="1">
        <v>1229150</v>
      </c>
      <c r="R1398" s="1" t="s">
        <v>9006</v>
      </c>
      <c r="S1398" s="1" t="s">
        <v>9007</v>
      </c>
      <c r="T1398" s="1" t="s">
        <v>9008</v>
      </c>
      <c r="U1398" s="7" t="s">
        <v>9009</v>
      </c>
      <c r="V1398" s="1">
        <v>25</v>
      </c>
      <c r="W1398" s="1">
        <v>6</v>
      </c>
      <c r="X1398" s="1">
        <v>3</v>
      </c>
      <c r="Y1398" s="1">
        <v>14</v>
      </c>
      <c r="Z1398" s="1">
        <v>207</v>
      </c>
      <c r="AA1398" s="1">
        <v>29</v>
      </c>
      <c r="AB1398" s="1">
        <v>525</v>
      </c>
      <c r="AC1398" s="1">
        <v>111</v>
      </c>
      <c r="AD1398" s="1">
        <v>78</v>
      </c>
      <c r="AE1398" s="1">
        <v>35</v>
      </c>
      <c r="AF1398" s="1">
        <v>15</v>
      </c>
      <c r="AG1398" s="1">
        <v>60</v>
      </c>
      <c r="AH1398" s="1">
        <v>11</v>
      </c>
      <c r="AI1398" s="1">
        <v>117</v>
      </c>
      <c r="AJ1398" s="1">
        <v>20</v>
      </c>
      <c r="AK1398" s="3">
        <f t="shared" si="4"/>
        <v>525</v>
      </c>
      <c r="AL1398" s="1" t="s">
        <v>26</v>
      </c>
    </row>
    <row r="1399" spans="1:38" ht="15.75" customHeight="1">
      <c r="A1399" s="1">
        <v>1399</v>
      </c>
      <c r="B1399" s="1">
        <v>1399</v>
      </c>
      <c r="C1399" s="1" t="s">
        <v>9010</v>
      </c>
      <c r="D1399" s="1" t="s">
        <v>4841</v>
      </c>
      <c r="E1399" s="1">
        <v>431</v>
      </c>
      <c r="F1399" s="2">
        <f t="shared" si="0"/>
        <v>7.1833333333333336</v>
      </c>
      <c r="G1399" s="5">
        <v>41020</v>
      </c>
      <c r="H1399" s="3">
        <f t="shared" si="1"/>
        <v>6</v>
      </c>
      <c r="I1399" s="3" t="s">
        <v>63</v>
      </c>
      <c r="J1399" s="5">
        <v>41255</v>
      </c>
      <c r="K1399" s="6">
        <v>41255</v>
      </c>
      <c r="L1399" s="3">
        <f t="shared" si="2"/>
        <v>3</v>
      </c>
      <c r="M1399" s="3" t="s">
        <v>79</v>
      </c>
      <c r="N1399" s="1" t="s">
        <v>2236</v>
      </c>
      <c r="O1399" s="1">
        <v>200</v>
      </c>
      <c r="P1399" s="4">
        <f t="shared" si="10"/>
        <v>1350885.1666666667</v>
      </c>
      <c r="Q1399" s="1">
        <v>8105311</v>
      </c>
      <c r="R1399" s="1" t="s">
        <v>9011</v>
      </c>
      <c r="S1399" s="1" t="s">
        <v>9012</v>
      </c>
      <c r="T1399" s="1" t="s">
        <v>9013</v>
      </c>
      <c r="U1399" s="7" t="s">
        <v>9014</v>
      </c>
      <c r="V1399" s="1">
        <v>30</v>
      </c>
      <c r="W1399" s="1">
        <v>147</v>
      </c>
      <c r="X1399" s="1">
        <v>7</v>
      </c>
      <c r="Y1399" s="1">
        <v>136</v>
      </c>
      <c r="Z1399" s="1">
        <v>104</v>
      </c>
      <c r="AA1399" s="1">
        <v>2466</v>
      </c>
      <c r="AB1399" s="1">
        <v>211</v>
      </c>
      <c r="AC1399" s="1">
        <v>93</v>
      </c>
      <c r="AD1399" s="1">
        <v>207</v>
      </c>
      <c r="AE1399" s="1">
        <v>40</v>
      </c>
      <c r="AF1399" s="1">
        <v>24</v>
      </c>
      <c r="AG1399" s="1">
        <v>135</v>
      </c>
      <c r="AH1399" s="1">
        <v>23</v>
      </c>
      <c r="AI1399" s="1">
        <v>60</v>
      </c>
      <c r="AJ1399" s="1">
        <v>28</v>
      </c>
      <c r="AK1399" s="3">
        <f t="shared" si="4"/>
        <v>2466</v>
      </c>
      <c r="AL1399" s="1" t="s">
        <v>25</v>
      </c>
    </row>
    <row r="1400" spans="1:38" ht="15.75" customHeight="1">
      <c r="A1400" s="1">
        <v>1400</v>
      </c>
      <c r="B1400" s="1">
        <v>1400</v>
      </c>
      <c r="C1400" s="1" t="s">
        <v>9015</v>
      </c>
      <c r="D1400" s="1" t="s">
        <v>9016</v>
      </c>
      <c r="E1400" s="1">
        <v>1028</v>
      </c>
      <c r="F1400" s="2">
        <f t="shared" si="0"/>
        <v>17.133333333333333</v>
      </c>
      <c r="G1400" s="5">
        <v>41143</v>
      </c>
      <c r="H1400" s="3">
        <f t="shared" si="1"/>
        <v>3</v>
      </c>
      <c r="I1400" s="3" t="s">
        <v>79</v>
      </c>
      <c r="J1400" s="5">
        <v>41256</v>
      </c>
      <c r="K1400" s="6">
        <v>41256</v>
      </c>
      <c r="L1400" s="3">
        <f t="shared" si="2"/>
        <v>4</v>
      </c>
      <c r="M1400" s="3" t="s">
        <v>55</v>
      </c>
      <c r="N1400" s="1" t="s">
        <v>5176</v>
      </c>
      <c r="O1400" s="1">
        <v>72</v>
      </c>
      <c r="P1400" s="4">
        <f t="shared" si="10"/>
        <v>167310.5</v>
      </c>
      <c r="Q1400" s="1">
        <v>1003863</v>
      </c>
      <c r="R1400" s="1" t="s">
        <v>9017</v>
      </c>
      <c r="S1400" s="1" t="s">
        <v>9018</v>
      </c>
      <c r="T1400" s="1" t="s">
        <v>9019</v>
      </c>
      <c r="U1400" s="7" t="s">
        <v>9020</v>
      </c>
      <c r="V1400" s="1">
        <v>23</v>
      </c>
      <c r="W1400" s="1">
        <v>33</v>
      </c>
      <c r="X1400" s="1">
        <v>0</v>
      </c>
      <c r="Y1400" s="1">
        <v>1</v>
      </c>
      <c r="Z1400" s="1">
        <v>252</v>
      </c>
      <c r="AA1400" s="1">
        <v>87</v>
      </c>
      <c r="AB1400" s="1">
        <v>209</v>
      </c>
      <c r="AC1400" s="1">
        <v>48</v>
      </c>
      <c r="AD1400" s="1">
        <v>27</v>
      </c>
      <c r="AE1400" s="1">
        <v>35</v>
      </c>
      <c r="AF1400" s="1">
        <v>1</v>
      </c>
      <c r="AG1400" s="1">
        <v>20</v>
      </c>
      <c r="AH1400" s="1">
        <v>5</v>
      </c>
      <c r="AI1400" s="1">
        <v>12</v>
      </c>
      <c r="AJ1400" s="1">
        <v>2</v>
      </c>
      <c r="AK1400" s="3">
        <f t="shared" si="4"/>
        <v>252</v>
      </c>
      <c r="AL1400" s="1" t="s">
        <v>24</v>
      </c>
    </row>
    <row r="1401" spans="1:38" ht="15.75" customHeight="1">
      <c r="A1401" s="1">
        <v>1401</v>
      </c>
      <c r="B1401" s="1">
        <v>1401</v>
      </c>
      <c r="C1401" s="1" t="s">
        <v>9021</v>
      </c>
      <c r="D1401" s="1" t="s">
        <v>312</v>
      </c>
      <c r="E1401" s="1">
        <v>637</v>
      </c>
      <c r="F1401" s="2">
        <f t="shared" si="0"/>
        <v>10.616666666666667</v>
      </c>
      <c r="G1401" s="5">
        <v>41219</v>
      </c>
      <c r="H1401" s="3">
        <f t="shared" si="1"/>
        <v>2</v>
      </c>
      <c r="I1401" s="3" t="s">
        <v>71</v>
      </c>
      <c r="J1401" s="5">
        <v>41257</v>
      </c>
      <c r="K1401" s="6">
        <v>41257</v>
      </c>
      <c r="L1401" s="3">
        <f t="shared" si="2"/>
        <v>5</v>
      </c>
      <c r="M1401" s="3" t="s">
        <v>39</v>
      </c>
      <c r="N1401" s="1" t="s">
        <v>313</v>
      </c>
      <c r="O1401" s="1">
        <v>112</v>
      </c>
      <c r="P1401" s="4">
        <f t="shared" si="10"/>
        <v>296456.5</v>
      </c>
      <c r="Q1401" s="1">
        <v>1778739</v>
      </c>
      <c r="R1401" s="1" t="s">
        <v>9022</v>
      </c>
      <c r="S1401" s="1" t="s">
        <v>9023</v>
      </c>
      <c r="T1401" s="1" t="s">
        <v>9024</v>
      </c>
      <c r="U1401" s="7" t="s">
        <v>9025</v>
      </c>
      <c r="V1401" s="1">
        <v>33</v>
      </c>
      <c r="W1401" s="1">
        <v>91</v>
      </c>
      <c r="X1401" s="1">
        <v>5</v>
      </c>
      <c r="Y1401" s="1">
        <v>305</v>
      </c>
      <c r="Z1401" s="1">
        <v>172</v>
      </c>
      <c r="AA1401" s="1">
        <v>47</v>
      </c>
      <c r="AB1401" s="1">
        <v>47</v>
      </c>
      <c r="AC1401" s="1">
        <v>6</v>
      </c>
      <c r="AD1401" s="1">
        <v>636</v>
      </c>
      <c r="AE1401" s="1">
        <v>23</v>
      </c>
      <c r="AF1401" s="1">
        <v>12</v>
      </c>
      <c r="AG1401" s="1">
        <v>55</v>
      </c>
      <c r="AH1401" s="1">
        <v>21</v>
      </c>
      <c r="AI1401" s="1">
        <v>142</v>
      </c>
      <c r="AJ1401" s="1">
        <v>34</v>
      </c>
      <c r="AK1401" s="3">
        <f t="shared" si="4"/>
        <v>636</v>
      </c>
      <c r="AL1401" s="1" t="s">
        <v>28</v>
      </c>
    </row>
    <row r="1402" spans="1:38" ht="15.75" customHeight="1">
      <c r="A1402" s="1">
        <v>1402</v>
      </c>
      <c r="B1402" s="1">
        <v>1402</v>
      </c>
      <c r="C1402" s="1" t="s">
        <v>9026</v>
      </c>
      <c r="D1402" s="1" t="s">
        <v>1279</v>
      </c>
      <c r="E1402" s="1">
        <v>744</v>
      </c>
      <c r="F1402" s="2">
        <f t="shared" si="0"/>
        <v>12.4</v>
      </c>
      <c r="G1402" s="5">
        <v>41103</v>
      </c>
      <c r="H1402" s="3">
        <f t="shared" si="1"/>
        <v>5</v>
      </c>
      <c r="I1402" s="3" t="s">
        <v>39</v>
      </c>
      <c r="J1402" s="5">
        <v>41260</v>
      </c>
      <c r="K1402" s="6">
        <v>41260</v>
      </c>
      <c r="L1402" s="3">
        <f t="shared" si="2"/>
        <v>1</v>
      </c>
      <c r="M1402" s="3" t="s">
        <v>40</v>
      </c>
      <c r="N1402" s="1" t="s">
        <v>1280</v>
      </c>
      <c r="O1402" s="1">
        <v>82</v>
      </c>
      <c r="P1402" s="4">
        <f t="shared" si="10"/>
        <v>152979.5</v>
      </c>
      <c r="Q1402" s="1">
        <v>917877</v>
      </c>
      <c r="R1402" s="1" t="s">
        <v>9027</v>
      </c>
      <c r="S1402" s="1" t="s">
        <v>9028</v>
      </c>
      <c r="T1402" s="1" t="s">
        <v>9029</v>
      </c>
      <c r="U1402" s="7" t="s">
        <v>9030</v>
      </c>
      <c r="V1402" s="1">
        <v>24</v>
      </c>
      <c r="W1402" s="1">
        <v>6</v>
      </c>
      <c r="X1402" s="1">
        <v>6</v>
      </c>
      <c r="Y1402" s="1">
        <v>21</v>
      </c>
      <c r="Z1402" s="1">
        <v>39</v>
      </c>
      <c r="AA1402" s="1">
        <v>1</v>
      </c>
      <c r="AB1402" s="1">
        <v>69</v>
      </c>
      <c r="AC1402" s="1">
        <v>74</v>
      </c>
      <c r="AD1402" s="1">
        <v>116</v>
      </c>
      <c r="AE1402" s="1">
        <v>16</v>
      </c>
      <c r="AF1402" s="1">
        <v>15</v>
      </c>
      <c r="AG1402" s="1">
        <v>44</v>
      </c>
      <c r="AH1402" s="1">
        <v>7</v>
      </c>
      <c r="AI1402" s="1">
        <v>54</v>
      </c>
      <c r="AJ1402" s="1">
        <v>38</v>
      </c>
      <c r="AK1402" s="3">
        <f t="shared" si="4"/>
        <v>116</v>
      </c>
      <c r="AL1402" s="1" t="s">
        <v>28</v>
      </c>
    </row>
    <row r="1403" spans="1:38" ht="15.75" customHeight="1">
      <c r="A1403" s="1">
        <v>1403</v>
      </c>
      <c r="B1403" s="1">
        <v>1403</v>
      </c>
      <c r="C1403" s="1" t="s">
        <v>9031</v>
      </c>
      <c r="D1403" s="1" t="s">
        <v>9032</v>
      </c>
      <c r="E1403" s="1">
        <v>678</v>
      </c>
      <c r="F1403" s="2">
        <f t="shared" si="0"/>
        <v>11.3</v>
      </c>
      <c r="G1403" s="5">
        <v>41219</v>
      </c>
      <c r="H1403" s="3">
        <f t="shared" si="1"/>
        <v>2</v>
      </c>
      <c r="I1403" s="3" t="s">
        <v>71</v>
      </c>
      <c r="J1403" s="5">
        <v>41261</v>
      </c>
      <c r="K1403" s="6">
        <v>41261</v>
      </c>
      <c r="L1403" s="3">
        <f t="shared" si="2"/>
        <v>2</v>
      </c>
      <c r="M1403" s="3" t="s">
        <v>71</v>
      </c>
      <c r="N1403" s="1" t="s">
        <v>2873</v>
      </c>
      <c r="O1403" s="1">
        <v>183</v>
      </c>
      <c r="P1403" s="4">
        <f t="shared" si="10"/>
        <v>200046.16666666666</v>
      </c>
      <c r="Q1403" s="1">
        <v>1200277</v>
      </c>
      <c r="R1403" s="1" t="s">
        <v>9033</v>
      </c>
      <c r="S1403" s="1" t="s">
        <v>9034</v>
      </c>
      <c r="T1403" s="1" t="s">
        <v>9035</v>
      </c>
      <c r="U1403" s="7" t="s">
        <v>9036</v>
      </c>
      <c r="V1403" s="1">
        <v>28</v>
      </c>
      <c r="W1403" s="1">
        <v>31</v>
      </c>
      <c r="X1403" s="1">
        <v>14</v>
      </c>
      <c r="Y1403" s="1">
        <v>55</v>
      </c>
      <c r="Z1403" s="1">
        <v>144</v>
      </c>
      <c r="AA1403" s="1">
        <v>80</v>
      </c>
      <c r="AB1403" s="1">
        <v>585</v>
      </c>
      <c r="AC1403" s="1">
        <v>23</v>
      </c>
      <c r="AD1403" s="1">
        <v>73</v>
      </c>
      <c r="AE1403" s="1">
        <v>13</v>
      </c>
      <c r="AF1403" s="1">
        <v>25</v>
      </c>
      <c r="AG1403" s="1">
        <v>87</v>
      </c>
      <c r="AH1403" s="1">
        <v>4</v>
      </c>
      <c r="AI1403" s="1">
        <v>277</v>
      </c>
      <c r="AJ1403" s="1">
        <v>19</v>
      </c>
      <c r="AK1403" s="3">
        <f t="shared" si="4"/>
        <v>585</v>
      </c>
      <c r="AL1403" s="1" t="s">
        <v>26</v>
      </c>
    </row>
    <row r="1404" spans="1:38" ht="15.75" customHeight="1">
      <c r="A1404" s="1">
        <v>1404</v>
      </c>
      <c r="B1404" s="1">
        <v>1404</v>
      </c>
      <c r="C1404" s="1" t="s">
        <v>9037</v>
      </c>
      <c r="D1404" s="1" t="s">
        <v>9038</v>
      </c>
      <c r="E1404" s="1">
        <v>218</v>
      </c>
      <c r="F1404" s="2">
        <f t="shared" si="0"/>
        <v>3.6333333333333333</v>
      </c>
      <c r="G1404" s="5">
        <v>40967</v>
      </c>
      <c r="H1404" s="3">
        <f t="shared" si="1"/>
        <v>2</v>
      </c>
      <c r="I1404" s="3" t="s">
        <v>71</v>
      </c>
      <c r="J1404" s="5">
        <v>41262</v>
      </c>
      <c r="K1404" s="6">
        <v>41262</v>
      </c>
      <c r="L1404" s="3">
        <f t="shared" si="2"/>
        <v>3</v>
      </c>
      <c r="M1404" s="3" t="s">
        <v>79</v>
      </c>
      <c r="N1404" s="1" t="s">
        <v>5077</v>
      </c>
      <c r="O1404" s="1">
        <v>75</v>
      </c>
      <c r="P1404" s="4">
        <f t="shared" si="10"/>
        <v>234318.16666666666</v>
      </c>
      <c r="Q1404" s="1">
        <v>1405909</v>
      </c>
      <c r="R1404" s="1" t="s">
        <v>9039</v>
      </c>
      <c r="S1404" s="1" t="s">
        <v>9040</v>
      </c>
      <c r="T1404" s="1" t="s">
        <v>9041</v>
      </c>
      <c r="U1404" s="7" t="s">
        <v>9042</v>
      </c>
      <c r="V1404" s="1">
        <v>45</v>
      </c>
      <c r="W1404" s="1">
        <v>422</v>
      </c>
      <c r="X1404" s="1">
        <v>6</v>
      </c>
      <c r="Y1404" s="1">
        <v>9</v>
      </c>
      <c r="Z1404" s="1">
        <v>54</v>
      </c>
      <c r="AA1404" s="1">
        <v>19</v>
      </c>
      <c r="AB1404" s="1">
        <v>5</v>
      </c>
      <c r="AC1404" s="1">
        <v>28</v>
      </c>
      <c r="AD1404" s="1">
        <v>292</v>
      </c>
      <c r="AE1404" s="1">
        <v>9</v>
      </c>
      <c r="AF1404" s="1">
        <v>8</v>
      </c>
      <c r="AG1404" s="1">
        <v>65</v>
      </c>
      <c r="AH1404" s="1">
        <v>11</v>
      </c>
      <c r="AI1404" s="1">
        <v>34</v>
      </c>
      <c r="AJ1404" s="1">
        <v>16</v>
      </c>
      <c r="AK1404" s="3">
        <f t="shared" si="4"/>
        <v>422</v>
      </c>
      <c r="AL1404" s="1" t="s">
        <v>28</v>
      </c>
    </row>
    <row r="1405" spans="1:38" ht="15.75" customHeight="1">
      <c r="A1405" s="1">
        <v>1405</v>
      </c>
      <c r="B1405" s="1">
        <v>1405</v>
      </c>
      <c r="C1405" s="1" t="s">
        <v>9043</v>
      </c>
      <c r="D1405" s="1" t="s">
        <v>9044</v>
      </c>
      <c r="E1405" s="1">
        <v>1188</v>
      </c>
      <c r="F1405" s="2">
        <f t="shared" si="0"/>
        <v>19.8</v>
      </c>
      <c r="G1405" s="5">
        <v>41259</v>
      </c>
      <c r="H1405" s="3">
        <f t="shared" si="1"/>
        <v>7</v>
      </c>
      <c r="I1405" s="3" t="s">
        <v>87</v>
      </c>
      <c r="J1405" s="5">
        <v>41263</v>
      </c>
      <c r="K1405" s="6">
        <v>41263</v>
      </c>
      <c r="L1405" s="3">
        <f t="shared" si="2"/>
        <v>4</v>
      </c>
      <c r="M1405" s="3" t="s">
        <v>55</v>
      </c>
      <c r="N1405" s="1" t="s">
        <v>478</v>
      </c>
      <c r="O1405" s="1">
        <v>215</v>
      </c>
      <c r="P1405" s="4">
        <f t="shared" si="10"/>
        <v>130588</v>
      </c>
      <c r="Q1405" s="1">
        <v>783528</v>
      </c>
      <c r="R1405" s="1" t="s">
        <v>9045</v>
      </c>
      <c r="S1405" s="1" t="s">
        <v>9046</v>
      </c>
      <c r="T1405" s="1" t="s">
        <v>9047</v>
      </c>
      <c r="U1405" s="7" t="s">
        <v>9048</v>
      </c>
      <c r="V1405" s="1">
        <v>20</v>
      </c>
      <c r="W1405" s="1">
        <v>1</v>
      </c>
      <c r="X1405" s="1">
        <v>8</v>
      </c>
      <c r="Y1405" s="1">
        <v>18</v>
      </c>
      <c r="Z1405" s="1">
        <v>41</v>
      </c>
      <c r="AA1405" s="1">
        <v>8</v>
      </c>
      <c r="AB1405" s="1">
        <v>247</v>
      </c>
      <c r="AC1405" s="1">
        <v>26</v>
      </c>
      <c r="AD1405" s="1">
        <v>59</v>
      </c>
      <c r="AE1405" s="1">
        <v>14</v>
      </c>
      <c r="AF1405" s="1">
        <v>24</v>
      </c>
      <c r="AG1405" s="1">
        <v>27</v>
      </c>
      <c r="AH1405" s="1">
        <v>14</v>
      </c>
      <c r="AI1405" s="1">
        <v>168</v>
      </c>
      <c r="AJ1405" s="1">
        <v>48</v>
      </c>
      <c r="AK1405" s="3">
        <f t="shared" si="4"/>
        <v>247</v>
      </c>
      <c r="AL1405" s="1" t="s">
        <v>26</v>
      </c>
    </row>
    <row r="1406" spans="1:38" ht="15.75" customHeight="1">
      <c r="A1406" s="1">
        <v>1406</v>
      </c>
      <c r="B1406" s="1">
        <v>1406</v>
      </c>
      <c r="C1406" s="1" t="s">
        <v>9049</v>
      </c>
      <c r="D1406" s="1" t="s">
        <v>9050</v>
      </c>
      <c r="E1406" s="1">
        <v>897</v>
      </c>
      <c r="F1406" s="2">
        <f t="shared" si="0"/>
        <v>14.95</v>
      </c>
      <c r="G1406" s="5">
        <v>41157</v>
      </c>
      <c r="H1406" s="3">
        <f t="shared" si="1"/>
        <v>3</v>
      </c>
      <c r="I1406" s="3" t="s">
        <v>79</v>
      </c>
      <c r="J1406" s="5">
        <v>41264</v>
      </c>
      <c r="K1406" s="6">
        <v>41264</v>
      </c>
      <c r="L1406" s="3">
        <f t="shared" si="2"/>
        <v>5</v>
      </c>
      <c r="M1406" s="3" t="s">
        <v>39</v>
      </c>
      <c r="N1406" s="1" t="s">
        <v>9051</v>
      </c>
      <c r="O1406" s="1">
        <v>810</v>
      </c>
      <c r="P1406" s="4">
        <f t="shared" si="10"/>
        <v>338966.16666666669</v>
      </c>
      <c r="Q1406" s="1">
        <v>2033797</v>
      </c>
      <c r="R1406" s="1" t="s">
        <v>9052</v>
      </c>
      <c r="S1406" s="1" t="s">
        <v>9053</v>
      </c>
      <c r="T1406" s="1" t="s">
        <v>9054</v>
      </c>
      <c r="U1406" s="7" t="s">
        <v>9055</v>
      </c>
      <c r="V1406" s="1">
        <v>33</v>
      </c>
      <c r="W1406" s="1">
        <v>661</v>
      </c>
      <c r="X1406" s="1">
        <v>6</v>
      </c>
      <c r="Y1406" s="1">
        <v>577</v>
      </c>
      <c r="Z1406" s="1">
        <v>171</v>
      </c>
      <c r="AA1406" s="1">
        <v>41</v>
      </c>
      <c r="AB1406" s="1">
        <v>44</v>
      </c>
      <c r="AC1406" s="1">
        <v>122</v>
      </c>
      <c r="AD1406" s="1">
        <v>1067</v>
      </c>
      <c r="AE1406" s="1">
        <v>151</v>
      </c>
      <c r="AF1406" s="1">
        <v>7</v>
      </c>
      <c r="AG1406" s="1">
        <v>26</v>
      </c>
      <c r="AH1406" s="1">
        <v>15</v>
      </c>
      <c r="AI1406" s="1">
        <v>125</v>
      </c>
      <c r="AJ1406" s="1">
        <v>35</v>
      </c>
      <c r="AK1406" s="3">
        <f t="shared" si="4"/>
        <v>1067</v>
      </c>
      <c r="AL1406" s="1" t="s">
        <v>28</v>
      </c>
    </row>
    <row r="1407" spans="1:38" ht="15.75" customHeight="1">
      <c r="A1407" s="1">
        <v>1407</v>
      </c>
      <c r="B1407" s="1">
        <v>1407</v>
      </c>
      <c r="C1407" s="1" t="s">
        <v>9056</v>
      </c>
      <c r="D1407" s="1" t="s">
        <v>9057</v>
      </c>
      <c r="E1407" s="1">
        <v>690</v>
      </c>
      <c r="F1407" s="2">
        <f t="shared" si="0"/>
        <v>11.5</v>
      </c>
      <c r="G1407" s="5">
        <v>41087</v>
      </c>
      <c r="H1407" s="3">
        <f t="shared" si="1"/>
        <v>3</v>
      </c>
      <c r="I1407" s="3" t="s">
        <v>79</v>
      </c>
      <c r="J1407" s="5">
        <v>41276</v>
      </c>
      <c r="K1407" s="6">
        <v>41276</v>
      </c>
      <c r="L1407" s="3">
        <f t="shared" si="2"/>
        <v>3</v>
      </c>
      <c r="M1407" s="3" t="s">
        <v>79</v>
      </c>
      <c r="N1407" s="1" t="s">
        <v>1195</v>
      </c>
      <c r="O1407" s="1">
        <v>200</v>
      </c>
      <c r="P1407" s="4">
        <f t="shared" ref="P1407:P1650" si="11">(Q1407/(2017-2013+1))</f>
        <v>390258</v>
      </c>
      <c r="Q1407" s="1">
        <v>1951290</v>
      </c>
      <c r="R1407" s="1" t="s">
        <v>9058</v>
      </c>
      <c r="S1407" s="1" t="s">
        <v>9059</v>
      </c>
      <c r="T1407" s="1" t="s">
        <v>9060</v>
      </c>
      <c r="U1407" s="7" t="s">
        <v>9061</v>
      </c>
      <c r="V1407" s="1">
        <v>30</v>
      </c>
      <c r="W1407" s="1">
        <v>118</v>
      </c>
      <c r="X1407" s="1">
        <v>29</v>
      </c>
      <c r="Y1407" s="1">
        <v>73</v>
      </c>
      <c r="Z1407" s="1">
        <v>299</v>
      </c>
      <c r="AA1407" s="1">
        <v>5</v>
      </c>
      <c r="AB1407" s="1">
        <v>293</v>
      </c>
      <c r="AC1407" s="1">
        <v>113</v>
      </c>
      <c r="AD1407" s="1">
        <v>533</v>
      </c>
      <c r="AE1407" s="1">
        <v>29</v>
      </c>
      <c r="AF1407" s="1">
        <v>95</v>
      </c>
      <c r="AG1407" s="1">
        <v>208</v>
      </c>
      <c r="AH1407" s="1">
        <v>21</v>
      </c>
      <c r="AI1407" s="1">
        <v>232</v>
      </c>
      <c r="AJ1407" s="1">
        <v>112</v>
      </c>
      <c r="AK1407" s="3">
        <f t="shared" si="4"/>
        <v>533</v>
      </c>
      <c r="AL1407" s="1" t="s">
        <v>28</v>
      </c>
    </row>
    <row r="1408" spans="1:38" ht="15.75" customHeight="1">
      <c r="A1408" s="1">
        <v>1408</v>
      </c>
      <c r="B1408" s="1">
        <v>1408</v>
      </c>
      <c r="C1408" s="1" t="s">
        <v>9062</v>
      </c>
      <c r="D1408" s="1" t="s">
        <v>9063</v>
      </c>
      <c r="E1408" s="1">
        <v>837</v>
      </c>
      <c r="F1408" s="2">
        <f t="shared" si="0"/>
        <v>13.95</v>
      </c>
      <c r="G1408" s="5">
        <v>41219</v>
      </c>
      <c r="H1408" s="3">
        <f t="shared" si="1"/>
        <v>2</v>
      </c>
      <c r="I1408" s="3" t="s">
        <v>71</v>
      </c>
      <c r="J1408" s="5">
        <v>41277</v>
      </c>
      <c r="K1408" s="6">
        <v>41277</v>
      </c>
      <c r="L1408" s="3">
        <f t="shared" si="2"/>
        <v>4</v>
      </c>
      <c r="M1408" s="3" t="s">
        <v>55</v>
      </c>
      <c r="N1408" s="1" t="s">
        <v>9064</v>
      </c>
      <c r="O1408" s="1">
        <v>311</v>
      </c>
      <c r="P1408" s="4">
        <f t="shared" si="11"/>
        <v>188793.60000000001</v>
      </c>
      <c r="Q1408" s="1">
        <v>943968</v>
      </c>
      <c r="R1408" s="1" t="s">
        <v>9065</v>
      </c>
      <c r="S1408" s="1" t="s">
        <v>9066</v>
      </c>
      <c r="T1408" s="1" t="s">
        <v>9067</v>
      </c>
      <c r="U1408" s="7" t="s">
        <v>9068</v>
      </c>
      <c r="V1408" s="1">
        <v>26</v>
      </c>
      <c r="W1408" s="1">
        <v>15</v>
      </c>
      <c r="X1408" s="1">
        <v>8</v>
      </c>
      <c r="Y1408" s="1">
        <v>12</v>
      </c>
      <c r="Z1408" s="1">
        <v>156</v>
      </c>
      <c r="AA1408" s="1">
        <v>9</v>
      </c>
      <c r="AB1408" s="1">
        <v>234</v>
      </c>
      <c r="AC1408" s="1">
        <v>267</v>
      </c>
      <c r="AD1408" s="1">
        <v>68</v>
      </c>
      <c r="AE1408" s="1">
        <v>31</v>
      </c>
      <c r="AF1408" s="1">
        <v>4</v>
      </c>
      <c r="AG1408" s="1">
        <v>30</v>
      </c>
      <c r="AH1408" s="1">
        <v>3</v>
      </c>
      <c r="AI1408" s="1">
        <v>66</v>
      </c>
      <c r="AJ1408" s="1">
        <v>10</v>
      </c>
      <c r="AK1408" s="3">
        <f t="shared" si="4"/>
        <v>267</v>
      </c>
      <c r="AL1408" s="1" t="s">
        <v>26</v>
      </c>
    </row>
    <row r="1409" spans="1:38" ht="15.75" customHeight="1">
      <c r="A1409" s="1">
        <v>1409</v>
      </c>
      <c r="B1409" s="1">
        <v>1409</v>
      </c>
      <c r="C1409" s="1" t="s">
        <v>9069</v>
      </c>
      <c r="D1409" s="1" t="s">
        <v>9070</v>
      </c>
      <c r="E1409" s="1">
        <v>414</v>
      </c>
      <c r="F1409" s="2">
        <f t="shared" si="0"/>
        <v>6.9</v>
      </c>
      <c r="G1409" s="5">
        <v>40966</v>
      </c>
      <c r="H1409" s="3">
        <f t="shared" si="1"/>
        <v>1</v>
      </c>
      <c r="I1409" s="3" t="s">
        <v>40</v>
      </c>
      <c r="J1409" s="5">
        <v>41278</v>
      </c>
      <c r="K1409" s="6">
        <v>41278</v>
      </c>
      <c r="L1409" s="3">
        <f t="shared" si="2"/>
        <v>5</v>
      </c>
      <c r="M1409" s="3" t="s">
        <v>39</v>
      </c>
      <c r="N1409" s="1" t="s">
        <v>9071</v>
      </c>
      <c r="O1409" s="1">
        <v>56</v>
      </c>
      <c r="P1409" s="4">
        <f t="shared" si="11"/>
        <v>144954.6</v>
      </c>
      <c r="Q1409" s="1">
        <v>724773</v>
      </c>
      <c r="R1409" s="1" t="s">
        <v>9072</v>
      </c>
      <c r="S1409" s="1" t="s">
        <v>9073</v>
      </c>
      <c r="T1409" s="1" t="s">
        <v>9074</v>
      </c>
      <c r="U1409" s="7" t="s">
        <v>9075</v>
      </c>
      <c r="V1409" s="1">
        <v>28</v>
      </c>
      <c r="W1409" s="1">
        <v>57</v>
      </c>
      <c r="X1409" s="1">
        <v>12</v>
      </c>
      <c r="Y1409" s="1">
        <v>3</v>
      </c>
      <c r="Z1409" s="1">
        <v>94</v>
      </c>
      <c r="AA1409" s="1">
        <v>7</v>
      </c>
      <c r="AB1409" s="1">
        <v>70</v>
      </c>
      <c r="AC1409" s="1">
        <v>15</v>
      </c>
      <c r="AD1409" s="1">
        <v>32</v>
      </c>
      <c r="AE1409" s="1">
        <v>8</v>
      </c>
      <c r="AF1409" s="1">
        <v>16</v>
      </c>
      <c r="AG1409" s="1">
        <v>139</v>
      </c>
      <c r="AH1409" s="1">
        <v>19</v>
      </c>
      <c r="AI1409" s="1">
        <v>6</v>
      </c>
      <c r="AJ1409" s="1">
        <v>101</v>
      </c>
      <c r="AK1409" s="3">
        <f t="shared" si="4"/>
        <v>139</v>
      </c>
      <c r="AL1409" s="1" t="s">
        <v>31</v>
      </c>
    </row>
    <row r="1410" spans="1:38" ht="15.75" customHeight="1">
      <c r="A1410" s="1">
        <v>1410</v>
      </c>
      <c r="B1410" s="1">
        <v>1410</v>
      </c>
      <c r="C1410" s="1" t="s">
        <v>9076</v>
      </c>
      <c r="D1410" s="1" t="s">
        <v>1971</v>
      </c>
      <c r="E1410" s="1">
        <v>1201</v>
      </c>
      <c r="F1410" s="2">
        <f t="shared" si="0"/>
        <v>20.016666666666666</v>
      </c>
      <c r="G1410" s="5">
        <v>41261</v>
      </c>
      <c r="H1410" s="3">
        <f t="shared" si="1"/>
        <v>2</v>
      </c>
      <c r="I1410" s="3" t="s">
        <v>71</v>
      </c>
      <c r="J1410" s="5">
        <v>41281</v>
      </c>
      <c r="K1410" s="6">
        <v>41281</v>
      </c>
      <c r="L1410" s="3">
        <f t="shared" si="2"/>
        <v>1</v>
      </c>
      <c r="M1410" s="3" t="s">
        <v>40</v>
      </c>
      <c r="N1410" s="1" t="s">
        <v>1972</v>
      </c>
      <c r="O1410" s="1">
        <v>226</v>
      </c>
      <c r="P1410" s="4">
        <f t="shared" si="11"/>
        <v>121398.8</v>
      </c>
      <c r="Q1410" s="1">
        <v>606994</v>
      </c>
      <c r="R1410" s="1" t="s">
        <v>9077</v>
      </c>
      <c r="S1410" s="1" t="s">
        <v>9078</v>
      </c>
      <c r="T1410" s="1" t="s">
        <v>9079</v>
      </c>
      <c r="U1410" s="7" t="s">
        <v>9080</v>
      </c>
      <c r="V1410" s="1">
        <v>23</v>
      </c>
      <c r="W1410" s="1">
        <v>4</v>
      </c>
      <c r="X1410" s="1">
        <v>4</v>
      </c>
      <c r="Y1410" s="1">
        <v>37</v>
      </c>
      <c r="Z1410" s="1">
        <v>42</v>
      </c>
      <c r="AA1410" s="1">
        <v>8</v>
      </c>
      <c r="AB1410" s="1">
        <v>161</v>
      </c>
      <c r="AC1410" s="1">
        <v>26</v>
      </c>
      <c r="AD1410" s="1">
        <v>114</v>
      </c>
      <c r="AE1410" s="1">
        <v>16</v>
      </c>
      <c r="AF1410" s="1">
        <v>17</v>
      </c>
      <c r="AG1410" s="1">
        <v>26</v>
      </c>
      <c r="AH1410" s="1">
        <v>25</v>
      </c>
      <c r="AI1410" s="1">
        <v>228</v>
      </c>
      <c r="AJ1410" s="1">
        <v>62</v>
      </c>
      <c r="AK1410" s="3">
        <f t="shared" si="4"/>
        <v>228</v>
      </c>
      <c r="AL1410" s="1" t="s">
        <v>33</v>
      </c>
    </row>
    <row r="1411" spans="1:38" ht="15.75" customHeight="1">
      <c r="A1411" s="1">
        <v>1411</v>
      </c>
      <c r="B1411" s="1">
        <v>1411</v>
      </c>
      <c r="C1411" s="1" t="s">
        <v>9081</v>
      </c>
      <c r="D1411" s="1" t="s">
        <v>9082</v>
      </c>
      <c r="E1411" s="1">
        <v>578</v>
      </c>
      <c r="F1411" s="2">
        <f t="shared" si="0"/>
        <v>9.6333333333333329</v>
      </c>
      <c r="G1411" s="5">
        <v>41243</v>
      </c>
      <c r="H1411" s="3">
        <f t="shared" si="1"/>
        <v>5</v>
      </c>
      <c r="I1411" s="3" t="s">
        <v>39</v>
      </c>
      <c r="J1411" s="5">
        <v>41282</v>
      </c>
      <c r="K1411" s="6">
        <v>41282</v>
      </c>
      <c r="L1411" s="3">
        <f t="shared" si="2"/>
        <v>2</v>
      </c>
      <c r="M1411" s="3" t="s">
        <v>71</v>
      </c>
      <c r="N1411" s="1" t="s">
        <v>7734</v>
      </c>
      <c r="O1411" s="1">
        <v>197</v>
      </c>
      <c r="P1411" s="4">
        <f t="shared" si="11"/>
        <v>410457.2</v>
      </c>
      <c r="Q1411" s="1">
        <v>2052286</v>
      </c>
      <c r="R1411" s="1" t="s">
        <v>9083</v>
      </c>
      <c r="S1411" s="1" t="s">
        <v>9084</v>
      </c>
      <c r="T1411" s="1" t="s">
        <v>9085</v>
      </c>
      <c r="U1411" s="7" t="s">
        <v>9086</v>
      </c>
      <c r="V1411" s="1">
        <v>31</v>
      </c>
      <c r="W1411" s="1">
        <v>341</v>
      </c>
      <c r="X1411" s="1">
        <v>10</v>
      </c>
      <c r="Y1411" s="1">
        <v>283</v>
      </c>
      <c r="Z1411" s="1">
        <v>212</v>
      </c>
      <c r="AA1411" s="1">
        <v>15</v>
      </c>
      <c r="AB1411" s="1">
        <v>30</v>
      </c>
      <c r="AC1411" s="1">
        <v>76</v>
      </c>
      <c r="AD1411" s="1">
        <v>589</v>
      </c>
      <c r="AE1411" s="1">
        <v>188</v>
      </c>
      <c r="AF1411" s="1">
        <v>7</v>
      </c>
      <c r="AG1411" s="1">
        <v>52</v>
      </c>
      <c r="AH1411" s="1">
        <v>10</v>
      </c>
      <c r="AI1411" s="1">
        <v>36</v>
      </c>
      <c r="AJ1411" s="1">
        <v>14</v>
      </c>
      <c r="AK1411" s="3">
        <f t="shared" si="4"/>
        <v>589</v>
      </c>
      <c r="AL1411" s="1" t="s">
        <v>28</v>
      </c>
    </row>
    <row r="1412" spans="1:38" ht="15.75" customHeight="1">
      <c r="A1412" s="1">
        <v>1412</v>
      </c>
      <c r="B1412" s="1">
        <v>1412</v>
      </c>
      <c r="C1412" s="1" t="s">
        <v>9087</v>
      </c>
      <c r="D1412" s="1" t="s">
        <v>9088</v>
      </c>
      <c r="E1412" s="1">
        <v>1128</v>
      </c>
      <c r="F1412" s="2">
        <f t="shared" si="0"/>
        <v>18.8</v>
      </c>
      <c r="G1412" s="5">
        <v>41193</v>
      </c>
      <c r="H1412" s="3">
        <f t="shared" si="1"/>
        <v>4</v>
      </c>
      <c r="I1412" s="3" t="s">
        <v>55</v>
      </c>
      <c r="J1412" s="5">
        <v>41283</v>
      </c>
      <c r="K1412" s="6">
        <v>41283</v>
      </c>
      <c r="L1412" s="3">
        <f t="shared" si="2"/>
        <v>3</v>
      </c>
      <c r="M1412" s="3" t="s">
        <v>79</v>
      </c>
      <c r="N1412" s="1" t="s">
        <v>9089</v>
      </c>
      <c r="O1412" s="1">
        <v>134</v>
      </c>
      <c r="P1412" s="4">
        <f t="shared" si="11"/>
        <v>175935.2</v>
      </c>
      <c r="Q1412" s="1">
        <v>879676</v>
      </c>
      <c r="R1412" s="1" t="s">
        <v>9090</v>
      </c>
      <c r="S1412" s="1" t="s">
        <v>9091</v>
      </c>
      <c r="T1412" s="1" t="s">
        <v>9092</v>
      </c>
      <c r="U1412" s="7" t="s">
        <v>9093</v>
      </c>
      <c r="V1412" s="1">
        <v>26</v>
      </c>
      <c r="W1412" s="1">
        <v>316</v>
      </c>
      <c r="X1412" s="1">
        <v>0</v>
      </c>
      <c r="Y1412" s="1">
        <v>95</v>
      </c>
      <c r="Z1412" s="1">
        <v>107</v>
      </c>
      <c r="AA1412" s="1">
        <v>251</v>
      </c>
      <c r="AB1412" s="1">
        <v>25</v>
      </c>
      <c r="AC1412" s="1">
        <v>13</v>
      </c>
      <c r="AD1412" s="1">
        <v>663</v>
      </c>
      <c r="AE1412" s="1">
        <v>26</v>
      </c>
      <c r="AF1412" s="1">
        <v>8</v>
      </c>
      <c r="AG1412" s="1">
        <v>24</v>
      </c>
      <c r="AH1412" s="1">
        <v>0</v>
      </c>
      <c r="AI1412" s="1">
        <v>21</v>
      </c>
      <c r="AJ1412" s="1">
        <v>3</v>
      </c>
      <c r="AK1412" s="3">
        <f t="shared" si="4"/>
        <v>663</v>
      </c>
      <c r="AL1412" s="1" t="s">
        <v>28</v>
      </c>
    </row>
    <row r="1413" spans="1:38" ht="15.75" customHeight="1">
      <c r="A1413" s="1">
        <v>1413</v>
      </c>
      <c r="B1413" s="1">
        <v>1413</v>
      </c>
      <c r="C1413" s="1" t="s">
        <v>9094</v>
      </c>
      <c r="D1413" s="1" t="s">
        <v>9095</v>
      </c>
      <c r="E1413" s="1">
        <v>670</v>
      </c>
      <c r="F1413" s="2">
        <f t="shared" si="0"/>
        <v>11.166666666666666</v>
      </c>
      <c r="G1413" s="5">
        <v>41033</v>
      </c>
      <c r="H1413" s="3">
        <f t="shared" si="1"/>
        <v>5</v>
      </c>
      <c r="I1413" s="3" t="s">
        <v>39</v>
      </c>
      <c r="J1413" s="5">
        <v>41284</v>
      </c>
      <c r="K1413" s="6">
        <v>41284</v>
      </c>
      <c r="L1413" s="3">
        <f t="shared" si="2"/>
        <v>4</v>
      </c>
      <c r="M1413" s="3" t="s">
        <v>55</v>
      </c>
      <c r="N1413" s="1" t="s">
        <v>9096</v>
      </c>
      <c r="O1413" s="1">
        <v>54</v>
      </c>
      <c r="P1413" s="4">
        <f t="shared" si="11"/>
        <v>95775.6</v>
      </c>
      <c r="Q1413" s="1">
        <v>478878</v>
      </c>
      <c r="R1413" s="1" t="s">
        <v>9097</v>
      </c>
      <c r="S1413" s="1" t="s">
        <v>9098</v>
      </c>
      <c r="T1413" s="1" t="s">
        <v>9099</v>
      </c>
      <c r="U1413" s="7" t="s">
        <v>9100</v>
      </c>
      <c r="V1413" s="1">
        <v>26</v>
      </c>
      <c r="W1413" s="1">
        <v>7</v>
      </c>
      <c r="X1413" s="1">
        <v>3</v>
      </c>
      <c r="Y1413" s="1">
        <v>47</v>
      </c>
      <c r="Z1413" s="1">
        <v>31</v>
      </c>
      <c r="AA1413" s="1">
        <v>3</v>
      </c>
      <c r="AB1413" s="1">
        <v>113</v>
      </c>
      <c r="AC1413" s="1">
        <v>0</v>
      </c>
      <c r="AD1413" s="1">
        <v>33</v>
      </c>
      <c r="AE1413" s="1">
        <v>7</v>
      </c>
      <c r="AF1413" s="1">
        <v>11</v>
      </c>
      <c r="AG1413" s="1">
        <v>16</v>
      </c>
      <c r="AH1413" s="1">
        <v>4</v>
      </c>
      <c r="AI1413" s="1">
        <v>81</v>
      </c>
      <c r="AJ1413" s="1">
        <v>23</v>
      </c>
      <c r="AK1413" s="3">
        <f t="shared" si="4"/>
        <v>113</v>
      </c>
      <c r="AL1413" s="1" t="s">
        <v>26</v>
      </c>
    </row>
    <row r="1414" spans="1:38" ht="15.75" customHeight="1">
      <c r="A1414" s="1">
        <v>1414</v>
      </c>
      <c r="B1414" s="1">
        <v>1414</v>
      </c>
      <c r="C1414" s="1" t="s">
        <v>9101</v>
      </c>
      <c r="D1414" s="1" t="s">
        <v>9102</v>
      </c>
      <c r="E1414" s="1">
        <v>564</v>
      </c>
      <c r="F1414" s="2">
        <f t="shared" si="0"/>
        <v>9.4</v>
      </c>
      <c r="G1414" s="5">
        <v>41228</v>
      </c>
      <c r="H1414" s="3">
        <f t="shared" si="1"/>
        <v>4</v>
      </c>
      <c r="I1414" s="3" t="s">
        <v>55</v>
      </c>
      <c r="J1414" s="5">
        <v>41285</v>
      </c>
      <c r="K1414" s="6">
        <v>41285</v>
      </c>
      <c r="L1414" s="3">
        <f t="shared" si="2"/>
        <v>5</v>
      </c>
      <c r="M1414" s="3" t="s">
        <v>39</v>
      </c>
      <c r="N1414" s="1" t="s">
        <v>9103</v>
      </c>
      <c r="O1414" s="1">
        <v>366</v>
      </c>
      <c r="P1414" s="4">
        <f t="shared" si="11"/>
        <v>1606719</v>
      </c>
      <c r="Q1414" s="1">
        <v>8033595</v>
      </c>
      <c r="R1414" s="1" t="s">
        <v>9104</v>
      </c>
      <c r="S1414" s="1" t="s">
        <v>9105</v>
      </c>
      <c r="T1414" s="1" t="s">
        <v>9106</v>
      </c>
      <c r="U1414" s="7" t="s">
        <v>9107</v>
      </c>
      <c r="V1414" s="1">
        <v>39</v>
      </c>
      <c r="W1414" s="1">
        <v>561</v>
      </c>
      <c r="X1414" s="1">
        <v>48</v>
      </c>
      <c r="Y1414" s="1">
        <v>134</v>
      </c>
      <c r="Z1414" s="1">
        <v>829</v>
      </c>
      <c r="AA1414" s="1">
        <v>410</v>
      </c>
      <c r="AB1414" s="1">
        <v>1404</v>
      </c>
      <c r="AC1414" s="1">
        <v>197</v>
      </c>
      <c r="AD1414" s="1">
        <v>3410</v>
      </c>
      <c r="AE1414" s="1">
        <v>73</v>
      </c>
      <c r="AF1414" s="1">
        <v>79</v>
      </c>
      <c r="AG1414" s="1">
        <v>384</v>
      </c>
      <c r="AH1414" s="1">
        <v>13</v>
      </c>
      <c r="AI1414" s="1">
        <v>1228</v>
      </c>
      <c r="AJ1414" s="1">
        <v>112</v>
      </c>
      <c r="AK1414" s="3">
        <f t="shared" si="4"/>
        <v>3410</v>
      </c>
      <c r="AL1414" s="1" t="s">
        <v>28</v>
      </c>
    </row>
    <row r="1415" spans="1:38" ht="15.75" customHeight="1">
      <c r="A1415" s="1">
        <v>1415</v>
      </c>
      <c r="B1415" s="1">
        <v>1415</v>
      </c>
      <c r="C1415" s="1" t="s">
        <v>9108</v>
      </c>
      <c r="D1415" s="1" t="s">
        <v>9109</v>
      </c>
      <c r="E1415" s="1">
        <v>528</v>
      </c>
      <c r="F1415" s="2">
        <f t="shared" si="0"/>
        <v>8.8000000000000007</v>
      </c>
      <c r="G1415" s="5">
        <v>41242</v>
      </c>
      <c r="H1415" s="3">
        <f t="shared" si="1"/>
        <v>4</v>
      </c>
      <c r="I1415" s="3" t="s">
        <v>55</v>
      </c>
      <c r="J1415" s="5">
        <v>41288</v>
      </c>
      <c r="K1415" s="6">
        <v>41288</v>
      </c>
      <c r="L1415" s="3">
        <f t="shared" si="2"/>
        <v>1</v>
      </c>
      <c r="M1415" s="3" t="s">
        <v>40</v>
      </c>
      <c r="N1415" s="1" t="s">
        <v>485</v>
      </c>
      <c r="O1415" s="1">
        <v>127</v>
      </c>
      <c r="P1415" s="4">
        <f t="shared" si="11"/>
        <v>163118.79999999999</v>
      </c>
      <c r="Q1415" s="1">
        <v>815594</v>
      </c>
      <c r="R1415" s="1" t="s">
        <v>9110</v>
      </c>
      <c r="S1415" s="1" t="s">
        <v>9111</v>
      </c>
      <c r="T1415" s="1" t="s">
        <v>9112</v>
      </c>
      <c r="U1415" s="7" t="s">
        <v>9113</v>
      </c>
      <c r="V1415" s="1">
        <v>33</v>
      </c>
      <c r="W1415" s="1">
        <v>335</v>
      </c>
      <c r="X1415" s="1">
        <v>4</v>
      </c>
      <c r="Y1415" s="1">
        <v>140</v>
      </c>
      <c r="Z1415" s="1">
        <v>50</v>
      </c>
      <c r="AA1415" s="1">
        <v>26</v>
      </c>
      <c r="AB1415" s="1">
        <v>35</v>
      </c>
      <c r="AC1415" s="1">
        <v>55</v>
      </c>
      <c r="AD1415" s="1">
        <v>383</v>
      </c>
      <c r="AE1415" s="1">
        <v>22</v>
      </c>
      <c r="AF1415" s="1">
        <v>2</v>
      </c>
      <c r="AG1415" s="1">
        <v>14</v>
      </c>
      <c r="AH1415" s="1">
        <v>6</v>
      </c>
      <c r="AI1415" s="1">
        <v>62</v>
      </c>
      <c r="AJ1415" s="1">
        <v>8</v>
      </c>
      <c r="AK1415" s="3">
        <f t="shared" si="4"/>
        <v>383</v>
      </c>
      <c r="AL1415" s="1" t="s">
        <v>28</v>
      </c>
    </row>
    <row r="1416" spans="1:38" ht="15.75" customHeight="1">
      <c r="A1416" s="1">
        <v>1416</v>
      </c>
      <c r="B1416" s="1">
        <v>1416</v>
      </c>
      <c r="C1416" s="1" t="s">
        <v>9114</v>
      </c>
      <c r="D1416" s="1" t="s">
        <v>9115</v>
      </c>
      <c r="E1416" s="1">
        <v>608</v>
      </c>
      <c r="F1416" s="2">
        <f t="shared" si="0"/>
        <v>10.133333333333333</v>
      </c>
      <c r="G1416" s="5">
        <v>41081</v>
      </c>
      <c r="H1416" s="3">
        <f t="shared" si="1"/>
        <v>4</v>
      </c>
      <c r="I1416" s="3" t="s">
        <v>55</v>
      </c>
      <c r="J1416" s="5">
        <v>41289</v>
      </c>
      <c r="K1416" s="6">
        <v>41289</v>
      </c>
      <c r="L1416" s="3">
        <f t="shared" si="2"/>
        <v>2</v>
      </c>
      <c r="M1416" s="3" t="s">
        <v>71</v>
      </c>
      <c r="N1416" s="1" t="s">
        <v>9116</v>
      </c>
      <c r="O1416" s="1">
        <v>169</v>
      </c>
      <c r="P1416" s="4">
        <f t="shared" si="11"/>
        <v>232944.6</v>
      </c>
      <c r="Q1416" s="1">
        <v>1164723</v>
      </c>
      <c r="R1416" s="1" t="s">
        <v>9117</v>
      </c>
      <c r="S1416" s="1" t="s">
        <v>9118</v>
      </c>
      <c r="T1416" s="1" t="s">
        <v>9119</v>
      </c>
      <c r="U1416" s="7" t="s">
        <v>9120</v>
      </c>
      <c r="V1416" s="1">
        <v>26</v>
      </c>
      <c r="W1416" s="1">
        <v>10</v>
      </c>
      <c r="X1416" s="1">
        <v>8</v>
      </c>
      <c r="Y1416" s="1">
        <v>40</v>
      </c>
      <c r="Z1416" s="1">
        <v>163</v>
      </c>
      <c r="AA1416" s="1">
        <v>23</v>
      </c>
      <c r="AB1416" s="1">
        <v>179</v>
      </c>
      <c r="AC1416" s="1">
        <v>94</v>
      </c>
      <c r="AD1416" s="1">
        <v>220</v>
      </c>
      <c r="AE1416" s="1">
        <v>18</v>
      </c>
      <c r="AF1416" s="1">
        <v>15</v>
      </c>
      <c r="AG1416" s="1">
        <v>43</v>
      </c>
      <c r="AH1416" s="1">
        <v>10</v>
      </c>
      <c r="AI1416" s="1">
        <v>95</v>
      </c>
      <c r="AJ1416" s="1">
        <v>25</v>
      </c>
      <c r="AK1416" s="3">
        <f t="shared" si="4"/>
        <v>220</v>
      </c>
      <c r="AL1416" s="1" t="s">
        <v>28</v>
      </c>
    </row>
    <row r="1417" spans="1:38" ht="15.75" customHeight="1">
      <c r="A1417" s="1">
        <v>1417</v>
      </c>
      <c r="B1417" s="1">
        <v>1417</v>
      </c>
      <c r="C1417" s="1" t="s">
        <v>9121</v>
      </c>
      <c r="D1417" s="1" t="s">
        <v>9122</v>
      </c>
      <c r="E1417" s="1">
        <v>577</v>
      </c>
      <c r="F1417" s="2">
        <f t="shared" si="0"/>
        <v>9.6166666666666671</v>
      </c>
      <c r="G1417" s="5">
        <v>41208</v>
      </c>
      <c r="H1417" s="3">
        <f t="shared" si="1"/>
        <v>5</v>
      </c>
      <c r="I1417" s="3" t="s">
        <v>39</v>
      </c>
      <c r="J1417" s="5">
        <v>41290</v>
      </c>
      <c r="K1417" s="6">
        <v>41290</v>
      </c>
      <c r="L1417" s="3">
        <f t="shared" si="2"/>
        <v>3</v>
      </c>
      <c r="M1417" s="3" t="s">
        <v>79</v>
      </c>
      <c r="N1417" s="1" t="s">
        <v>9123</v>
      </c>
      <c r="O1417" s="1">
        <v>846</v>
      </c>
      <c r="P1417" s="4">
        <f t="shared" si="11"/>
        <v>3957493</v>
      </c>
      <c r="Q1417" s="1">
        <v>19787465</v>
      </c>
      <c r="R1417" s="1" t="s">
        <v>9124</v>
      </c>
      <c r="S1417" s="1" t="s">
        <v>9125</v>
      </c>
      <c r="T1417" s="1" t="s">
        <v>9126</v>
      </c>
      <c r="U1417" s="7" t="s">
        <v>9127</v>
      </c>
      <c r="V1417" s="1">
        <v>43</v>
      </c>
      <c r="W1417" s="1">
        <v>924</v>
      </c>
      <c r="X1417" s="1">
        <v>124</v>
      </c>
      <c r="Y1417" s="1">
        <v>2306</v>
      </c>
      <c r="Z1417" s="1">
        <v>632</v>
      </c>
      <c r="AA1417" s="1">
        <v>302</v>
      </c>
      <c r="AB1417" s="1">
        <v>986</v>
      </c>
      <c r="AC1417" s="1">
        <v>101</v>
      </c>
      <c r="AD1417" s="1">
        <v>1617</v>
      </c>
      <c r="AE1417" s="1">
        <v>119</v>
      </c>
      <c r="AF1417" s="1">
        <v>92</v>
      </c>
      <c r="AG1417" s="1">
        <v>612</v>
      </c>
      <c r="AH1417" s="1">
        <v>77</v>
      </c>
      <c r="AI1417" s="1">
        <v>497</v>
      </c>
      <c r="AJ1417" s="1">
        <v>231</v>
      </c>
      <c r="AK1417" s="3">
        <f t="shared" si="4"/>
        <v>2306</v>
      </c>
      <c r="AL1417" s="1" t="s">
        <v>23</v>
      </c>
    </row>
    <row r="1418" spans="1:38" ht="15.75" customHeight="1">
      <c r="A1418" s="1">
        <v>1418</v>
      </c>
      <c r="B1418" s="1">
        <v>1418</v>
      </c>
      <c r="C1418" s="1" t="s">
        <v>9128</v>
      </c>
      <c r="D1418" s="1" t="s">
        <v>9129</v>
      </c>
      <c r="E1418" s="1">
        <v>779</v>
      </c>
      <c r="F1418" s="2">
        <f t="shared" si="0"/>
        <v>12.983333333333333</v>
      </c>
      <c r="G1418" s="5">
        <v>40971</v>
      </c>
      <c r="H1418" s="3">
        <f t="shared" si="1"/>
        <v>6</v>
      </c>
      <c r="I1418" s="3" t="s">
        <v>63</v>
      </c>
      <c r="J1418" s="5">
        <v>41291</v>
      </c>
      <c r="K1418" s="6">
        <v>41291</v>
      </c>
      <c r="L1418" s="3">
        <f t="shared" si="2"/>
        <v>4</v>
      </c>
      <c r="M1418" s="3" t="s">
        <v>55</v>
      </c>
      <c r="N1418" s="1" t="s">
        <v>9130</v>
      </c>
      <c r="O1418" s="1">
        <v>93</v>
      </c>
      <c r="P1418" s="4">
        <f t="shared" si="11"/>
        <v>208456.8</v>
      </c>
      <c r="Q1418" s="1">
        <v>1042284</v>
      </c>
      <c r="R1418" s="1" t="s">
        <v>9131</v>
      </c>
      <c r="S1418" s="1" t="s">
        <v>9132</v>
      </c>
      <c r="T1418" s="1" t="s">
        <v>9133</v>
      </c>
      <c r="U1418" s="7" t="s">
        <v>9134</v>
      </c>
      <c r="V1418" s="1">
        <v>25</v>
      </c>
      <c r="W1418" s="1">
        <v>6</v>
      </c>
      <c r="X1418" s="1">
        <v>2</v>
      </c>
      <c r="Y1418" s="1">
        <v>4</v>
      </c>
      <c r="Z1418" s="1">
        <v>133</v>
      </c>
      <c r="AA1418" s="1">
        <v>22</v>
      </c>
      <c r="AB1418" s="1">
        <v>287</v>
      </c>
      <c r="AC1418" s="1">
        <v>39</v>
      </c>
      <c r="AD1418" s="1">
        <v>29</v>
      </c>
      <c r="AE1418" s="1">
        <v>18</v>
      </c>
      <c r="AF1418" s="1">
        <v>5</v>
      </c>
      <c r="AG1418" s="1">
        <v>24</v>
      </c>
      <c r="AH1418" s="1">
        <v>3</v>
      </c>
      <c r="AI1418" s="1">
        <v>96</v>
      </c>
      <c r="AJ1418" s="1">
        <v>5</v>
      </c>
      <c r="AK1418" s="3">
        <f t="shared" si="4"/>
        <v>287</v>
      </c>
      <c r="AL1418" s="1" t="s">
        <v>26</v>
      </c>
    </row>
    <row r="1419" spans="1:38" ht="15.75" customHeight="1">
      <c r="A1419" s="1">
        <v>1419</v>
      </c>
      <c r="B1419" s="1">
        <v>1419</v>
      </c>
      <c r="C1419" s="1" t="s">
        <v>9135</v>
      </c>
      <c r="D1419" s="1" t="s">
        <v>9136</v>
      </c>
      <c r="E1419" s="1">
        <v>773</v>
      </c>
      <c r="F1419" s="2">
        <f t="shared" si="0"/>
        <v>12.883333333333333</v>
      </c>
      <c r="G1419" s="5">
        <v>41229</v>
      </c>
      <c r="H1419" s="3">
        <f t="shared" si="1"/>
        <v>5</v>
      </c>
      <c r="I1419" s="3" t="s">
        <v>39</v>
      </c>
      <c r="J1419" s="5">
        <v>41292</v>
      </c>
      <c r="K1419" s="6">
        <v>41292</v>
      </c>
      <c r="L1419" s="3">
        <f t="shared" si="2"/>
        <v>5</v>
      </c>
      <c r="M1419" s="3" t="s">
        <v>39</v>
      </c>
      <c r="N1419" s="1" t="s">
        <v>9137</v>
      </c>
      <c r="O1419" s="1">
        <v>659</v>
      </c>
      <c r="P1419" s="4">
        <f t="shared" si="11"/>
        <v>829397.4</v>
      </c>
      <c r="Q1419" s="1">
        <v>4146987</v>
      </c>
      <c r="R1419" s="1" t="s">
        <v>9138</v>
      </c>
      <c r="S1419" s="1" t="s">
        <v>9139</v>
      </c>
      <c r="T1419" s="1" t="s">
        <v>9140</v>
      </c>
      <c r="U1419" s="7" t="s">
        <v>9141</v>
      </c>
      <c r="V1419" s="1">
        <v>37</v>
      </c>
      <c r="W1419" s="1">
        <v>346</v>
      </c>
      <c r="X1419" s="1">
        <v>74</v>
      </c>
      <c r="Y1419" s="1">
        <v>360</v>
      </c>
      <c r="Z1419" s="1">
        <v>352</v>
      </c>
      <c r="AA1419" s="1">
        <v>205</v>
      </c>
      <c r="AB1419" s="1">
        <v>722</v>
      </c>
      <c r="AC1419" s="1">
        <v>125</v>
      </c>
      <c r="AD1419" s="1">
        <v>1308</v>
      </c>
      <c r="AE1419" s="1">
        <v>133</v>
      </c>
      <c r="AF1419" s="1">
        <v>88</v>
      </c>
      <c r="AG1419" s="1">
        <v>207</v>
      </c>
      <c r="AH1419" s="1">
        <v>95</v>
      </c>
      <c r="AI1419" s="1">
        <v>820</v>
      </c>
      <c r="AJ1419" s="1">
        <v>263</v>
      </c>
      <c r="AK1419" s="3">
        <f t="shared" si="4"/>
        <v>1308</v>
      </c>
      <c r="AL1419" s="1" t="s">
        <v>28</v>
      </c>
    </row>
    <row r="1420" spans="1:38" ht="15.75" customHeight="1">
      <c r="A1420" s="1">
        <v>1420</v>
      </c>
      <c r="B1420" s="1">
        <v>1420</v>
      </c>
      <c r="C1420" s="1" t="s">
        <v>9142</v>
      </c>
      <c r="D1420" s="1" t="s">
        <v>9143</v>
      </c>
      <c r="E1420" s="1">
        <v>713</v>
      </c>
      <c r="F1420" s="2">
        <f t="shared" si="0"/>
        <v>11.883333333333333</v>
      </c>
      <c r="G1420" s="5">
        <v>41243</v>
      </c>
      <c r="H1420" s="3">
        <f t="shared" si="1"/>
        <v>5</v>
      </c>
      <c r="I1420" s="3" t="s">
        <v>39</v>
      </c>
      <c r="J1420" s="5">
        <v>41296</v>
      </c>
      <c r="K1420" s="6">
        <v>41296</v>
      </c>
      <c r="L1420" s="3">
        <f t="shared" si="2"/>
        <v>2</v>
      </c>
      <c r="M1420" s="3" t="s">
        <v>71</v>
      </c>
      <c r="N1420" s="1" t="s">
        <v>2374</v>
      </c>
      <c r="O1420" s="1">
        <v>120</v>
      </c>
      <c r="P1420" s="4">
        <f t="shared" si="11"/>
        <v>187814.8</v>
      </c>
      <c r="Q1420" s="1">
        <v>939074</v>
      </c>
      <c r="R1420" s="1" t="s">
        <v>9144</v>
      </c>
      <c r="S1420" s="1" t="s">
        <v>9145</v>
      </c>
      <c r="T1420" s="1" t="s">
        <v>9146</v>
      </c>
      <c r="U1420" s="7" t="s">
        <v>9147</v>
      </c>
      <c r="V1420" s="1">
        <v>32</v>
      </c>
      <c r="W1420" s="1">
        <v>173</v>
      </c>
      <c r="X1420" s="1">
        <v>10</v>
      </c>
      <c r="Y1420" s="1">
        <v>362</v>
      </c>
      <c r="Z1420" s="1">
        <v>104</v>
      </c>
      <c r="AA1420" s="1">
        <v>8</v>
      </c>
      <c r="AB1420" s="1">
        <v>158</v>
      </c>
      <c r="AC1420" s="1">
        <v>9</v>
      </c>
      <c r="AD1420" s="1">
        <v>333</v>
      </c>
      <c r="AE1420" s="1">
        <v>62</v>
      </c>
      <c r="AF1420" s="1">
        <v>19</v>
      </c>
      <c r="AG1420" s="1">
        <v>96</v>
      </c>
      <c r="AH1420" s="1">
        <v>7</v>
      </c>
      <c r="AI1420" s="1">
        <v>93</v>
      </c>
      <c r="AJ1420" s="1">
        <v>23</v>
      </c>
      <c r="AK1420" s="3">
        <f t="shared" si="4"/>
        <v>362</v>
      </c>
      <c r="AL1420" s="1" t="s">
        <v>23</v>
      </c>
    </row>
    <row r="1421" spans="1:38" ht="15.75" customHeight="1">
      <c r="A1421" s="1">
        <v>1421</v>
      </c>
      <c r="B1421" s="1">
        <v>1421</v>
      </c>
      <c r="C1421" s="1" t="s">
        <v>9148</v>
      </c>
      <c r="D1421" s="1" t="s">
        <v>9149</v>
      </c>
      <c r="E1421" s="1">
        <v>1066</v>
      </c>
      <c r="F1421" s="2">
        <f t="shared" si="0"/>
        <v>17.766666666666666</v>
      </c>
      <c r="G1421" s="5">
        <v>41207</v>
      </c>
      <c r="H1421" s="3">
        <f t="shared" si="1"/>
        <v>4</v>
      </c>
      <c r="I1421" s="3" t="s">
        <v>55</v>
      </c>
      <c r="J1421" s="5">
        <v>41297</v>
      </c>
      <c r="K1421" s="6">
        <v>41297</v>
      </c>
      <c r="L1421" s="3">
        <f t="shared" si="2"/>
        <v>3</v>
      </c>
      <c r="M1421" s="3" t="s">
        <v>79</v>
      </c>
      <c r="N1421" s="1" t="s">
        <v>9150</v>
      </c>
      <c r="O1421" s="1">
        <v>818</v>
      </c>
      <c r="P1421" s="4">
        <f t="shared" si="11"/>
        <v>297160.2</v>
      </c>
      <c r="Q1421" s="1">
        <v>1485801</v>
      </c>
      <c r="R1421" s="1" t="s">
        <v>9151</v>
      </c>
      <c r="S1421" s="1" t="s">
        <v>9152</v>
      </c>
      <c r="T1421" s="1" t="s">
        <v>9153</v>
      </c>
      <c r="U1421" s="7" t="s">
        <v>9154</v>
      </c>
      <c r="V1421" s="1">
        <v>28</v>
      </c>
      <c r="W1421" s="1">
        <v>80</v>
      </c>
      <c r="X1421" s="1">
        <v>28</v>
      </c>
      <c r="Y1421" s="1">
        <v>73</v>
      </c>
      <c r="Z1421" s="1">
        <v>103</v>
      </c>
      <c r="AA1421" s="1">
        <v>149</v>
      </c>
      <c r="AB1421" s="1">
        <v>154</v>
      </c>
      <c r="AC1421" s="1">
        <v>18</v>
      </c>
      <c r="AD1421" s="1">
        <v>549</v>
      </c>
      <c r="AE1421" s="1">
        <v>27</v>
      </c>
      <c r="AF1421" s="1">
        <v>39</v>
      </c>
      <c r="AG1421" s="1">
        <v>68</v>
      </c>
      <c r="AH1421" s="1">
        <v>184</v>
      </c>
      <c r="AI1421" s="1">
        <v>219</v>
      </c>
      <c r="AJ1421" s="1">
        <v>235</v>
      </c>
      <c r="AK1421" s="3">
        <f t="shared" si="4"/>
        <v>549</v>
      </c>
      <c r="AL1421" s="1" t="s">
        <v>28</v>
      </c>
    </row>
    <row r="1422" spans="1:38" ht="15.75" customHeight="1">
      <c r="A1422" s="1">
        <v>1422</v>
      </c>
      <c r="B1422" s="1">
        <v>1422</v>
      </c>
      <c r="C1422" s="1" t="s">
        <v>9155</v>
      </c>
      <c r="D1422" s="1" t="s">
        <v>9156</v>
      </c>
      <c r="E1422" s="1">
        <v>701</v>
      </c>
      <c r="F1422" s="2">
        <f t="shared" si="0"/>
        <v>11.683333333333334</v>
      </c>
      <c r="G1422" s="5">
        <v>41229</v>
      </c>
      <c r="H1422" s="3">
        <f t="shared" si="1"/>
        <v>5</v>
      </c>
      <c r="I1422" s="3" t="s">
        <v>39</v>
      </c>
      <c r="J1422" s="5">
        <v>41298</v>
      </c>
      <c r="K1422" s="6">
        <v>41298</v>
      </c>
      <c r="L1422" s="3">
        <f t="shared" si="2"/>
        <v>4</v>
      </c>
      <c r="M1422" s="3" t="s">
        <v>55</v>
      </c>
      <c r="N1422" s="1" t="s">
        <v>9157</v>
      </c>
      <c r="O1422" s="1">
        <v>73</v>
      </c>
      <c r="P1422" s="4">
        <f t="shared" si="11"/>
        <v>99497.8</v>
      </c>
      <c r="Q1422" s="1">
        <v>497489</v>
      </c>
      <c r="R1422" s="1" t="s">
        <v>9158</v>
      </c>
      <c r="S1422" s="1" t="s">
        <v>9159</v>
      </c>
      <c r="T1422" s="1" t="s">
        <v>9160</v>
      </c>
      <c r="U1422" s="7" t="s">
        <v>9161</v>
      </c>
      <c r="V1422" s="1">
        <v>27</v>
      </c>
      <c r="W1422" s="1">
        <v>8</v>
      </c>
      <c r="X1422" s="1">
        <v>4</v>
      </c>
      <c r="Y1422" s="1">
        <v>15</v>
      </c>
      <c r="Z1422" s="1">
        <v>23</v>
      </c>
      <c r="AA1422" s="1">
        <v>1</v>
      </c>
      <c r="AB1422" s="1">
        <v>81</v>
      </c>
      <c r="AC1422" s="1">
        <v>30</v>
      </c>
      <c r="AD1422" s="1">
        <v>25</v>
      </c>
      <c r="AE1422" s="1">
        <v>1</v>
      </c>
      <c r="AF1422" s="1">
        <v>35</v>
      </c>
      <c r="AG1422" s="1">
        <v>27</v>
      </c>
      <c r="AH1422" s="1">
        <v>15</v>
      </c>
      <c r="AI1422" s="1">
        <v>30</v>
      </c>
      <c r="AJ1422" s="1">
        <v>28</v>
      </c>
      <c r="AK1422" s="3">
        <f t="shared" si="4"/>
        <v>81</v>
      </c>
      <c r="AL1422" s="1" t="s">
        <v>26</v>
      </c>
    </row>
    <row r="1423" spans="1:38" ht="15.75" customHeight="1">
      <c r="A1423" s="1">
        <v>1423</v>
      </c>
      <c r="B1423" s="1">
        <v>1423</v>
      </c>
      <c r="C1423" s="1" t="s">
        <v>9162</v>
      </c>
      <c r="D1423" s="1" t="s">
        <v>9163</v>
      </c>
      <c r="E1423" s="1">
        <v>959</v>
      </c>
      <c r="F1423" s="2">
        <f t="shared" si="0"/>
        <v>15.983333333333333</v>
      </c>
      <c r="G1423" s="5">
        <v>41222</v>
      </c>
      <c r="H1423" s="3">
        <f t="shared" si="1"/>
        <v>5</v>
      </c>
      <c r="I1423" s="3" t="s">
        <v>39</v>
      </c>
      <c r="J1423" s="5">
        <v>41299</v>
      </c>
      <c r="K1423" s="6">
        <v>41299</v>
      </c>
      <c r="L1423" s="3">
        <f t="shared" si="2"/>
        <v>5</v>
      </c>
      <c r="M1423" s="3" t="s">
        <v>39</v>
      </c>
      <c r="N1423" s="1" t="s">
        <v>243</v>
      </c>
      <c r="O1423" s="1">
        <v>800</v>
      </c>
      <c r="P1423" s="4">
        <f t="shared" si="11"/>
        <v>769355.8</v>
      </c>
      <c r="Q1423" s="1">
        <v>3846779</v>
      </c>
      <c r="R1423" s="1" t="s">
        <v>9164</v>
      </c>
      <c r="S1423" s="1" t="s">
        <v>9165</v>
      </c>
      <c r="T1423" s="1" t="s">
        <v>9166</v>
      </c>
      <c r="U1423" s="7" t="s">
        <v>9167</v>
      </c>
      <c r="V1423" s="1">
        <v>40</v>
      </c>
      <c r="W1423" s="1">
        <v>140</v>
      </c>
      <c r="X1423" s="1">
        <v>16</v>
      </c>
      <c r="Y1423" s="1">
        <v>1560</v>
      </c>
      <c r="Z1423" s="1">
        <v>231</v>
      </c>
      <c r="AA1423" s="1">
        <v>13</v>
      </c>
      <c r="AB1423" s="1">
        <v>766</v>
      </c>
      <c r="AC1423" s="1">
        <v>5</v>
      </c>
      <c r="AD1423" s="1">
        <v>1055</v>
      </c>
      <c r="AE1423" s="1">
        <v>307</v>
      </c>
      <c r="AF1423" s="1">
        <v>12</v>
      </c>
      <c r="AG1423" s="1">
        <v>57</v>
      </c>
      <c r="AH1423" s="1">
        <v>13</v>
      </c>
      <c r="AI1423" s="1">
        <v>335</v>
      </c>
      <c r="AJ1423" s="1">
        <v>39</v>
      </c>
      <c r="AK1423" s="3">
        <f t="shared" si="4"/>
        <v>1560</v>
      </c>
      <c r="AL1423" s="1" t="s">
        <v>23</v>
      </c>
    </row>
    <row r="1424" spans="1:38" ht="15.75" customHeight="1">
      <c r="A1424" s="1">
        <v>1424</v>
      </c>
      <c r="B1424" s="1">
        <v>1424</v>
      </c>
      <c r="C1424" s="1" t="s">
        <v>9168</v>
      </c>
      <c r="D1424" s="1" t="s">
        <v>9169</v>
      </c>
      <c r="E1424" s="1">
        <v>740</v>
      </c>
      <c r="F1424" s="2">
        <f t="shared" si="0"/>
        <v>12.333333333333334</v>
      </c>
      <c r="G1424" s="5">
        <v>41220</v>
      </c>
      <c r="H1424" s="3">
        <f t="shared" si="1"/>
        <v>3</v>
      </c>
      <c r="I1424" s="3" t="s">
        <v>79</v>
      </c>
      <c r="J1424" s="5">
        <v>41302</v>
      </c>
      <c r="K1424" s="6">
        <v>41302</v>
      </c>
      <c r="L1424" s="3">
        <f t="shared" si="2"/>
        <v>1</v>
      </c>
      <c r="M1424" s="3" t="s">
        <v>40</v>
      </c>
      <c r="N1424" s="1" t="s">
        <v>9170</v>
      </c>
      <c r="O1424" s="1">
        <v>144</v>
      </c>
      <c r="P1424" s="4">
        <f t="shared" si="11"/>
        <v>211770.4</v>
      </c>
      <c r="Q1424" s="1">
        <v>1058852</v>
      </c>
      <c r="R1424" s="1" t="s">
        <v>9171</v>
      </c>
      <c r="S1424" s="1" t="s">
        <v>9172</v>
      </c>
      <c r="T1424" s="1" t="s">
        <v>9173</v>
      </c>
      <c r="U1424" s="7" t="s">
        <v>9174</v>
      </c>
      <c r="V1424" s="1">
        <v>24</v>
      </c>
      <c r="W1424" s="1">
        <v>2</v>
      </c>
      <c r="X1424" s="1">
        <v>25</v>
      </c>
      <c r="Y1424" s="1">
        <v>14</v>
      </c>
      <c r="Z1424" s="1">
        <v>74</v>
      </c>
      <c r="AA1424" s="1">
        <v>4</v>
      </c>
      <c r="AB1424" s="1">
        <v>142</v>
      </c>
      <c r="AC1424" s="1">
        <v>120</v>
      </c>
      <c r="AD1424" s="1">
        <v>85</v>
      </c>
      <c r="AE1424" s="1">
        <v>23</v>
      </c>
      <c r="AF1424" s="1">
        <v>32</v>
      </c>
      <c r="AG1424" s="1">
        <v>34</v>
      </c>
      <c r="AH1424" s="1">
        <v>3</v>
      </c>
      <c r="AI1424" s="1">
        <v>114</v>
      </c>
      <c r="AJ1424" s="1">
        <v>48</v>
      </c>
      <c r="AK1424" s="3">
        <f t="shared" si="4"/>
        <v>142</v>
      </c>
      <c r="AL1424" s="1" t="s">
        <v>26</v>
      </c>
    </row>
    <row r="1425" spans="1:38" ht="15.75" customHeight="1">
      <c r="A1425" s="1">
        <v>1425</v>
      </c>
      <c r="B1425" s="1">
        <v>1425</v>
      </c>
      <c r="C1425" s="1" t="s">
        <v>9175</v>
      </c>
      <c r="D1425" s="1" t="s">
        <v>9176</v>
      </c>
      <c r="E1425" s="1">
        <v>1008</v>
      </c>
      <c r="F1425" s="2">
        <f t="shared" si="0"/>
        <v>16.8</v>
      </c>
      <c r="G1425" s="5">
        <v>41229</v>
      </c>
      <c r="H1425" s="3">
        <f t="shared" si="1"/>
        <v>5</v>
      </c>
      <c r="I1425" s="3" t="s">
        <v>39</v>
      </c>
      <c r="J1425" s="5">
        <v>41303</v>
      </c>
      <c r="K1425" s="6">
        <v>41303</v>
      </c>
      <c r="L1425" s="3">
        <f t="shared" si="2"/>
        <v>2</v>
      </c>
      <c r="M1425" s="3" t="s">
        <v>71</v>
      </c>
      <c r="N1425" s="1" t="s">
        <v>6999</v>
      </c>
      <c r="O1425" s="1">
        <v>143</v>
      </c>
      <c r="P1425" s="4">
        <f t="shared" si="11"/>
        <v>345012.8</v>
      </c>
      <c r="Q1425" s="1">
        <v>1725064</v>
      </c>
      <c r="R1425" s="1" t="s">
        <v>9177</v>
      </c>
      <c r="S1425" s="1" t="s">
        <v>9178</v>
      </c>
      <c r="T1425" s="1" t="s">
        <v>9179</v>
      </c>
      <c r="U1425" s="7" t="s">
        <v>9180</v>
      </c>
      <c r="V1425" s="1">
        <v>28</v>
      </c>
      <c r="W1425" s="1">
        <v>41</v>
      </c>
      <c r="X1425" s="1">
        <v>13</v>
      </c>
      <c r="Y1425" s="1">
        <v>23</v>
      </c>
      <c r="Z1425" s="1">
        <v>113</v>
      </c>
      <c r="AA1425" s="1">
        <v>72</v>
      </c>
      <c r="AB1425" s="1">
        <v>243</v>
      </c>
      <c r="AC1425" s="1">
        <v>122</v>
      </c>
      <c r="AD1425" s="1">
        <v>560</v>
      </c>
      <c r="AE1425" s="1">
        <v>25</v>
      </c>
      <c r="AF1425" s="1">
        <v>34</v>
      </c>
      <c r="AG1425" s="1">
        <v>67</v>
      </c>
      <c r="AH1425" s="1">
        <v>8</v>
      </c>
      <c r="AI1425" s="1">
        <v>151</v>
      </c>
      <c r="AJ1425" s="1">
        <v>18</v>
      </c>
      <c r="AK1425" s="3">
        <f t="shared" si="4"/>
        <v>560</v>
      </c>
      <c r="AL1425" s="1" t="s">
        <v>28</v>
      </c>
    </row>
    <row r="1426" spans="1:38" ht="15.75" customHeight="1">
      <c r="A1426" s="1">
        <v>1426</v>
      </c>
      <c r="B1426" s="1">
        <v>1426</v>
      </c>
      <c r="C1426" s="1" t="s">
        <v>9181</v>
      </c>
      <c r="D1426" s="1" t="s">
        <v>9182</v>
      </c>
      <c r="E1426" s="1">
        <v>1098</v>
      </c>
      <c r="F1426" s="2">
        <f t="shared" si="0"/>
        <v>18.3</v>
      </c>
      <c r="G1426" s="5">
        <v>41243</v>
      </c>
      <c r="H1426" s="3">
        <f t="shared" si="1"/>
        <v>5</v>
      </c>
      <c r="I1426" s="3" t="s">
        <v>39</v>
      </c>
      <c r="J1426" s="5">
        <v>41304</v>
      </c>
      <c r="K1426" s="6">
        <v>41304</v>
      </c>
      <c r="L1426" s="3">
        <f t="shared" si="2"/>
        <v>3</v>
      </c>
      <c r="M1426" s="3" t="s">
        <v>79</v>
      </c>
      <c r="N1426" s="1" t="s">
        <v>327</v>
      </c>
      <c r="O1426" s="1">
        <v>411</v>
      </c>
      <c r="P1426" s="4">
        <f t="shared" si="11"/>
        <v>535939.6</v>
      </c>
      <c r="Q1426" s="1">
        <v>2679698</v>
      </c>
      <c r="R1426" s="1" t="s">
        <v>9183</v>
      </c>
      <c r="S1426" s="1" t="s">
        <v>9184</v>
      </c>
      <c r="T1426" s="1" t="s">
        <v>9185</v>
      </c>
      <c r="U1426" s="7" t="s">
        <v>9186</v>
      </c>
      <c r="V1426" s="1">
        <v>34</v>
      </c>
      <c r="W1426" s="1">
        <v>795</v>
      </c>
      <c r="X1426" s="1">
        <v>8</v>
      </c>
      <c r="Y1426" s="1">
        <v>791</v>
      </c>
      <c r="Z1426" s="1">
        <v>275</v>
      </c>
      <c r="AA1426" s="1">
        <v>51</v>
      </c>
      <c r="AB1426" s="1">
        <v>270</v>
      </c>
      <c r="AC1426" s="1">
        <v>116</v>
      </c>
      <c r="AD1426" s="1">
        <v>1109</v>
      </c>
      <c r="AE1426" s="1">
        <v>102</v>
      </c>
      <c r="AF1426" s="1">
        <v>28</v>
      </c>
      <c r="AG1426" s="1">
        <v>37</v>
      </c>
      <c r="AH1426" s="1">
        <v>22</v>
      </c>
      <c r="AI1426" s="1">
        <v>335</v>
      </c>
      <c r="AJ1426" s="1">
        <v>45</v>
      </c>
      <c r="AK1426" s="3">
        <f t="shared" si="4"/>
        <v>1109</v>
      </c>
      <c r="AL1426" s="1" t="s">
        <v>28</v>
      </c>
    </row>
    <row r="1427" spans="1:38" ht="15.75" customHeight="1">
      <c r="A1427" s="1">
        <v>1427</v>
      </c>
      <c r="B1427" s="1">
        <v>1427</v>
      </c>
      <c r="C1427" s="1" t="s">
        <v>9187</v>
      </c>
      <c r="D1427" s="1" t="s">
        <v>9188</v>
      </c>
      <c r="E1427" s="1">
        <v>526</v>
      </c>
      <c r="F1427" s="2">
        <f t="shared" si="0"/>
        <v>8.7666666666666675</v>
      </c>
      <c r="G1427" s="5">
        <v>41020</v>
      </c>
      <c r="H1427" s="3">
        <f t="shared" si="1"/>
        <v>6</v>
      </c>
      <c r="I1427" s="3" t="s">
        <v>63</v>
      </c>
      <c r="J1427" s="5">
        <v>41305</v>
      </c>
      <c r="K1427" s="6">
        <v>41305</v>
      </c>
      <c r="L1427" s="3">
        <f t="shared" si="2"/>
        <v>4</v>
      </c>
      <c r="M1427" s="3" t="s">
        <v>55</v>
      </c>
      <c r="N1427" s="1" t="s">
        <v>9189</v>
      </c>
      <c r="O1427" s="1">
        <v>103</v>
      </c>
      <c r="P1427" s="4">
        <f t="shared" si="11"/>
        <v>282537.59999999998</v>
      </c>
      <c r="Q1427" s="1">
        <v>1412688</v>
      </c>
      <c r="R1427" s="1" t="s">
        <v>9190</v>
      </c>
      <c r="S1427" s="1" t="s">
        <v>9191</v>
      </c>
      <c r="T1427" s="1" t="s">
        <v>9192</v>
      </c>
      <c r="U1427" s="7" t="s">
        <v>9193</v>
      </c>
      <c r="V1427" s="1">
        <v>37</v>
      </c>
      <c r="W1427" s="1">
        <v>30</v>
      </c>
      <c r="X1427" s="1">
        <v>8</v>
      </c>
      <c r="Y1427" s="1">
        <v>43</v>
      </c>
      <c r="Z1427" s="1">
        <v>73</v>
      </c>
      <c r="AA1427" s="1">
        <v>12</v>
      </c>
      <c r="AB1427" s="1">
        <v>264</v>
      </c>
      <c r="AC1427" s="1">
        <v>32</v>
      </c>
      <c r="AD1427" s="1">
        <v>116</v>
      </c>
      <c r="AE1427" s="1">
        <v>8</v>
      </c>
      <c r="AF1427" s="1">
        <v>35</v>
      </c>
      <c r="AG1427" s="1">
        <v>78</v>
      </c>
      <c r="AH1427" s="1">
        <v>15</v>
      </c>
      <c r="AI1427" s="1">
        <v>55</v>
      </c>
      <c r="AJ1427" s="1">
        <v>51</v>
      </c>
      <c r="AK1427" s="3">
        <f t="shared" si="4"/>
        <v>264</v>
      </c>
      <c r="AL1427" s="1" t="s">
        <v>26</v>
      </c>
    </row>
    <row r="1428" spans="1:38" ht="15.75" customHeight="1">
      <c r="A1428" s="1">
        <v>1428</v>
      </c>
      <c r="B1428" s="1">
        <v>1428</v>
      </c>
      <c r="C1428" s="1" t="s">
        <v>9194</v>
      </c>
      <c r="D1428" s="1" t="s">
        <v>9195</v>
      </c>
      <c r="E1428" s="1">
        <v>208</v>
      </c>
      <c r="F1428" s="2">
        <f t="shared" si="0"/>
        <v>3.4666666666666668</v>
      </c>
      <c r="G1428" s="5">
        <v>41297</v>
      </c>
      <c r="H1428" s="3">
        <f t="shared" si="1"/>
        <v>3</v>
      </c>
      <c r="I1428" s="3" t="s">
        <v>79</v>
      </c>
      <c r="J1428" s="5">
        <v>41306</v>
      </c>
      <c r="K1428" s="6">
        <v>41306</v>
      </c>
      <c r="L1428" s="3">
        <f t="shared" si="2"/>
        <v>5</v>
      </c>
      <c r="M1428" s="3" t="s">
        <v>39</v>
      </c>
      <c r="N1428" s="1" t="s">
        <v>9196</v>
      </c>
      <c r="O1428" s="1">
        <v>229</v>
      </c>
      <c r="P1428" s="4">
        <f t="shared" si="11"/>
        <v>165640.6</v>
      </c>
      <c r="Q1428" s="1">
        <v>828203</v>
      </c>
      <c r="R1428" s="1" t="s">
        <v>9197</v>
      </c>
      <c r="S1428" s="1" t="s">
        <v>9198</v>
      </c>
      <c r="T1428" s="1" t="s">
        <v>9199</v>
      </c>
      <c r="U1428" s="7" t="s">
        <v>9200</v>
      </c>
      <c r="V1428" s="1">
        <v>0</v>
      </c>
      <c r="W1428" s="1">
        <v>266</v>
      </c>
      <c r="X1428" s="1">
        <v>14</v>
      </c>
      <c r="Y1428" s="1">
        <v>93</v>
      </c>
      <c r="Z1428" s="1">
        <v>69</v>
      </c>
      <c r="AA1428" s="1">
        <v>462</v>
      </c>
      <c r="AB1428" s="1">
        <v>22</v>
      </c>
      <c r="AC1428" s="1">
        <v>78</v>
      </c>
      <c r="AD1428" s="1">
        <v>771</v>
      </c>
      <c r="AE1428" s="1">
        <v>69</v>
      </c>
      <c r="AF1428" s="1">
        <v>8</v>
      </c>
      <c r="AG1428" s="1">
        <v>49</v>
      </c>
      <c r="AH1428" s="1">
        <v>25</v>
      </c>
      <c r="AI1428" s="1">
        <v>102</v>
      </c>
      <c r="AJ1428" s="1">
        <v>26</v>
      </c>
      <c r="AK1428" s="3">
        <f t="shared" si="4"/>
        <v>771</v>
      </c>
      <c r="AL1428" s="1" t="s">
        <v>28</v>
      </c>
    </row>
    <row r="1429" spans="1:38" ht="15.75" customHeight="1">
      <c r="A1429" s="1">
        <v>1429</v>
      </c>
      <c r="B1429" s="1">
        <v>1429</v>
      </c>
      <c r="C1429" s="1" t="s">
        <v>9201</v>
      </c>
      <c r="D1429" s="1" t="s">
        <v>9202</v>
      </c>
      <c r="E1429" s="1">
        <v>588</v>
      </c>
      <c r="F1429" s="2">
        <f t="shared" si="0"/>
        <v>9.8000000000000007</v>
      </c>
      <c r="G1429" s="5">
        <v>41243</v>
      </c>
      <c r="H1429" s="3">
        <f t="shared" si="1"/>
        <v>5</v>
      </c>
      <c r="I1429" s="3" t="s">
        <v>39</v>
      </c>
      <c r="J1429" s="5">
        <v>41309</v>
      </c>
      <c r="K1429" s="6">
        <v>41309</v>
      </c>
      <c r="L1429" s="3">
        <f t="shared" si="2"/>
        <v>1</v>
      </c>
      <c r="M1429" s="3" t="s">
        <v>40</v>
      </c>
      <c r="N1429" s="1" t="s">
        <v>485</v>
      </c>
      <c r="O1429" s="1">
        <v>93</v>
      </c>
      <c r="P1429" s="4">
        <f t="shared" si="11"/>
        <v>105059.4</v>
      </c>
      <c r="Q1429" s="1">
        <v>525297</v>
      </c>
      <c r="R1429" s="1" t="s">
        <v>9203</v>
      </c>
      <c r="S1429" s="1" t="s">
        <v>9204</v>
      </c>
      <c r="T1429" s="1" t="s">
        <v>9205</v>
      </c>
      <c r="U1429" s="7" t="s">
        <v>9206</v>
      </c>
      <c r="V1429" s="1">
        <v>28</v>
      </c>
      <c r="W1429" s="1">
        <v>29</v>
      </c>
      <c r="X1429" s="1">
        <v>12</v>
      </c>
      <c r="Y1429" s="1">
        <v>106</v>
      </c>
      <c r="Z1429" s="1">
        <v>20</v>
      </c>
      <c r="AA1429" s="1">
        <v>0</v>
      </c>
      <c r="AB1429" s="1">
        <v>41</v>
      </c>
      <c r="AC1429" s="1">
        <v>3</v>
      </c>
      <c r="AD1429" s="1">
        <v>82</v>
      </c>
      <c r="AE1429" s="1">
        <v>2</v>
      </c>
      <c r="AF1429" s="1">
        <v>14</v>
      </c>
      <c r="AG1429" s="1">
        <v>17</v>
      </c>
      <c r="AH1429" s="1">
        <v>10</v>
      </c>
      <c r="AI1429" s="1">
        <v>33</v>
      </c>
      <c r="AJ1429" s="1">
        <v>51</v>
      </c>
      <c r="AK1429" s="3">
        <f t="shared" si="4"/>
        <v>106</v>
      </c>
      <c r="AL1429" s="1" t="s">
        <v>23</v>
      </c>
    </row>
    <row r="1430" spans="1:38" ht="15.75" customHeight="1">
      <c r="A1430" s="1">
        <v>1430</v>
      </c>
      <c r="B1430" s="1">
        <v>1430</v>
      </c>
      <c r="C1430" s="1" t="s">
        <v>9207</v>
      </c>
      <c r="D1430" s="1" t="s">
        <v>9208</v>
      </c>
      <c r="E1430" s="1">
        <v>680</v>
      </c>
      <c r="F1430" s="2">
        <f t="shared" si="0"/>
        <v>11.333333333333334</v>
      </c>
      <c r="G1430" s="5">
        <v>41229</v>
      </c>
      <c r="H1430" s="3">
        <f t="shared" si="1"/>
        <v>5</v>
      </c>
      <c r="I1430" s="3" t="s">
        <v>39</v>
      </c>
      <c r="J1430" s="5">
        <v>41310</v>
      </c>
      <c r="K1430" s="6">
        <v>41310</v>
      </c>
      <c r="L1430" s="3">
        <f t="shared" si="2"/>
        <v>2</v>
      </c>
      <c r="M1430" s="3" t="s">
        <v>71</v>
      </c>
      <c r="N1430" s="1" t="s">
        <v>9209</v>
      </c>
      <c r="O1430" s="1">
        <v>312</v>
      </c>
      <c r="P1430" s="4">
        <f t="shared" si="11"/>
        <v>297887.59999999998</v>
      </c>
      <c r="Q1430" s="1">
        <v>1489438</v>
      </c>
      <c r="R1430" s="1" t="s">
        <v>9210</v>
      </c>
      <c r="S1430" s="1" t="s">
        <v>9211</v>
      </c>
      <c r="T1430" s="1" t="s">
        <v>9212</v>
      </c>
      <c r="U1430" s="7" t="s">
        <v>9213</v>
      </c>
      <c r="V1430" s="1">
        <v>32</v>
      </c>
      <c r="W1430" s="1">
        <v>72</v>
      </c>
      <c r="X1430" s="1">
        <v>1</v>
      </c>
      <c r="Y1430" s="1">
        <v>116</v>
      </c>
      <c r="Z1430" s="1">
        <v>197</v>
      </c>
      <c r="AA1430" s="1">
        <v>182</v>
      </c>
      <c r="AB1430" s="1">
        <v>237</v>
      </c>
      <c r="AC1430" s="1">
        <v>171</v>
      </c>
      <c r="AD1430" s="1">
        <v>547</v>
      </c>
      <c r="AE1430" s="1">
        <v>34</v>
      </c>
      <c r="AF1430" s="1">
        <v>35</v>
      </c>
      <c r="AG1430" s="1">
        <v>75</v>
      </c>
      <c r="AH1430" s="1">
        <v>43</v>
      </c>
      <c r="AI1430" s="1">
        <v>414</v>
      </c>
      <c r="AJ1430" s="1">
        <v>53</v>
      </c>
      <c r="AK1430" s="3">
        <f t="shared" si="4"/>
        <v>547</v>
      </c>
      <c r="AL1430" s="1" t="s">
        <v>28</v>
      </c>
    </row>
    <row r="1431" spans="1:38" ht="15.75" customHeight="1">
      <c r="A1431" s="1">
        <v>1431</v>
      </c>
      <c r="B1431" s="1">
        <v>1431</v>
      </c>
      <c r="C1431" s="1" t="s">
        <v>9214</v>
      </c>
      <c r="D1431" s="1" t="s">
        <v>9215</v>
      </c>
      <c r="E1431" s="1">
        <v>482</v>
      </c>
      <c r="F1431" s="2">
        <f t="shared" si="0"/>
        <v>8.0333333333333332</v>
      </c>
      <c r="G1431" s="5">
        <v>40969</v>
      </c>
      <c r="H1431" s="3">
        <f t="shared" si="1"/>
        <v>4</v>
      </c>
      <c r="I1431" s="3" t="s">
        <v>55</v>
      </c>
      <c r="J1431" s="5">
        <v>41311</v>
      </c>
      <c r="K1431" s="6">
        <v>41311</v>
      </c>
      <c r="L1431" s="3">
        <f t="shared" si="2"/>
        <v>3</v>
      </c>
      <c r="M1431" s="3" t="s">
        <v>79</v>
      </c>
      <c r="N1431" s="1" t="s">
        <v>9216</v>
      </c>
      <c r="O1431" s="1">
        <v>249</v>
      </c>
      <c r="P1431" s="4">
        <f t="shared" si="11"/>
        <v>333310.40000000002</v>
      </c>
      <c r="Q1431" s="1">
        <v>1666552</v>
      </c>
      <c r="R1431" s="1" t="s">
        <v>9217</v>
      </c>
      <c r="S1431" s="1" t="s">
        <v>9218</v>
      </c>
      <c r="T1431" s="1" t="s">
        <v>9219</v>
      </c>
      <c r="U1431" s="7" t="s">
        <v>9220</v>
      </c>
      <c r="V1431" s="1">
        <v>36</v>
      </c>
      <c r="W1431" s="1">
        <v>230</v>
      </c>
      <c r="X1431" s="1">
        <v>18</v>
      </c>
      <c r="Y1431" s="1">
        <v>41</v>
      </c>
      <c r="Z1431" s="1">
        <v>202</v>
      </c>
      <c r="AA1431" s="1">
        <v>20</v>
      </c>
      <c r="AB1431" s="1">
        <v>45</v>
      </c>
      <c r="AC1431" s="1">
        <v>173</v>
      </c>
      <c r="AD1431" s="1">
        <v>729</v>
      </c>
      <c r="AE1431" s="1">
        <v>19</v>
      </c>
      <c r="AF1431" s="1">
        <v>45</v>
      </c>
      <c r="AG1431" s="1">
        <v>78</v>
      </c>
      <c r="AH1431" s="1">
        <v>19</v>
      </c>
      <c r="AI1431" s="1">
        <v>96</v>
      </c>
      <c r="AJ1431" s="1">
        <v>52</v>
      </c>
      <c r="AK1431" s="3">
        <f t="shared" si="4"/>
        <v>729</v>
      </c>
      <c r="AL1431" s="1" t="s">
        <v>28</v>
      </c>
    </row>
    <row r="1432" spans="1:38" ht="15.75" customHeight="1">
      <c r="A1432" s="1">
        <v>1432</v>
      </c>
      <c r="B1432" s="1">
        <v>1432</v>
      </c>
      <c r="C1432" s="1" t="s">
        <v>9221</v>
      </c>
      <c r="D1432" s="1" t="s">
        <v>6534</v>
      </c>
      <c r="E1432" s="1">
        <v>186</v>
      </c>
      <c r="F1432" s="2">
        <f t="shared" si="0"/>
        <v>3.1</v>
      </c>
      <c r="G1432" s="5">
        <v>41085</v>
      </c>
      <c r="H1432" s="3">
        <f t="shared" si="1"/>
        <v>1</v>
      </c>
      <c r="I1432" s="3" t="s">
        <v>40</v>
      </c>
      <c r="J1432" s="5">
        <v>41312</v>
      </c>
      <c r="K1432" s="6">
        <v>41312</v>
      </c>
      <c r="L1432" s="3">
        <f t="shared" si="2"/>
        <v>4</v>
      </c>
      <c r="M1432" s="3" t="s">
        <v>55</v>
      </c>
      <c r="N1432" s="1" t="s">
        <v>3973</v>
      </c>
      <c r="O1432" s="1">
        <v>210</v>
      </c>
      <c r="P1432" s="4">
        <f t="shared" si="11"/>
        <v>197541.8</v>
      </c>
      <c r="Q1432" s="1">
        <v>987709</v>
      </c>
      <c r="R1432" s="1" t="s">
        <v>9222</v>
      </c>
      <c r="S1432" s="1" t="s">
        <v>9223</v>
      </c>
      <c r="T1432" s="1" t="s">
        <v>9224</v>
      </c>
      <c r="U1432" s="7" t="s">
        <v>9225</v>
      </c>
      <c r="V1432" s="1">
        <v>41</v>
      </c>
      <c r="W1432" s="1">
        <v>8</v>
      </c>
      <c r="X1432" s="1">
        <v>21</v>
      </c>
      <c r="Y1432" s="1">
        <v>8</v>
      </c>
      <c r="Z1432" s="1">
        <v>154</v>
      </c>
      <c r="AA1432" s="1">
        <v>6</v>
      </c>
      <c r="AB1432" s="1">
        <v>84</v>
      </c>
      <c r="AC1432" s="1">
        <v>124</v>
      </c>
      <c r="AD1432" s="1">
        <v>48</v>
      </c>
      <c r="AE1432" s="1">
        <v>50</v>
      </c>
      <c r="AF1432" s="1">
        <v>1</v>
      </c>
      <c r="AG1432" s="1">
        <v>38</v>
      </c>
      <c r="AH1432" s="1">
        <v>8</v>
      </c>
      <c r="AI1432" s="1">
        <v>8</v>
      </c>
      <c r="AJ1432" s="1">
        <v>96</v>
      </c>
      <c r="AK1432" s="3">
        <f t="shared" si="4"/>
        <v>154</v>
      </c>
      <c r="AL1432" s="1" t="s">
        <v>24</v>
      </c>
    </row>
    <row r="1433" spans="1:38" ht="15.75" customHeight="1">
      <c r="A1433" s="1">
        <v>1433</v>
      </c>
      <c r="B1433" s="1">
        <v>1433</v>
      </c>
      <c r="C1433" s="1" t="s">
        <v>9226</v>
      </c>
      <c r="D1433" s="1" t="s">
        <v>9227</v>
      </c>
      <c r="E1433" s="1">
        <v>942</v>
      </c>
      <c r="F1433" s="2">
        <f t="shared" si="0"/>
        <v>15.7</v>
      </c>
      <c r="G1433" s="5">
        <v>41040</v>
      </c>
      <c r="H1433" s="3">
        <f t="shared" si="1"/>
        <v>5</v>
      </c>
      <c r="I1433" s="3" t="s">
        <v>39</v>
      </c>
      <c r="J1433" s="5">
        <v>41313</v>
      </c>
      <c r="K1433" s="6">
        <v>41313</v>
      </c>
      <c r="L1433" s="3">
        <f t="shared" si="2"/>
        <v>5</v>
      </c>
      <c r="M1433" s="3" t="s">
        <v>39</v>
      </c>
      <c r="N1433" s="1" t="s">
        <v>4012</v>
      </c>
      <c r="O1433" s="1">
        <v>99</v>
      </c>
      <c r="P1433" s="4">
        <f t="shared" si="11"/>
        <v>119107.4</v>
      </c>
      <c r="Q1433" s="1">
        <v>595537</v>
      </c>
      <c r="R1433" s="1" t="s">
        <v>9228</v>
      </c>
      <c r="S1433" s="1" t="s">
        <v>9229</v>
      </c>
      <c r="T1433" s="1" t="s">
        <v>9230</v>
      </c>
      <c r="U1433" s="7" t="s">
        <v>9231</v>
      </c>
      <c r="V1433" s="1">
        <v>29</v>
      </c>
      <c r="W1433" s="1">
        <v>90</v>
      </c>
      <c r="X1433" s="1">
        <v>12</v>
      </c>
      <c r="Y1433" s="1">
        <v>95</v>
      </c>
      <c r="Z1433" s="1">
        <v>82</v>
      </c>
      <c r="AA1433" s="1">
        <v>11</v>
      </c>
      <c r="AB1433" s="1">
        <v>72</v>
      </c>
      <c r="AC1433" s="1">
        <v>89</v>
      </c>
      <c r="AD1433" s="1">
        <v>303</v>
      </c>
      <c r="AE1433" s="1">
        <v>28</v>
      </c>
      <c r="AF1433" s="1">
        <v>11</v>
      </c>
      <c r="AG1433" s="1">
        <v>13</v>
      </c>
      <c r="AH1433" s="1">
        <v>6</v>
      </c>
      <c r="AI1433" s="1">
        <v>87</v>
      </c>
      <c r="AJ1433" s="1">
        <v>25</v>
      </c>
      <c r="AK1433" s="3">
        <f t="shared" si="4"/>
        <v>303</v>
      </c>
      <c r="AL1433" s="1" t="s">
        <v>28</v>
      </c>
    </row>
    <row r="1434" spans="1:38" ht="15.75" customHeight="1">
      <c r="A1434" s="1">
        <v>1434</v>
      </c>
      <c r="B1434" s="1">
        <v>1434</v>
      </c>
      <c r="C1434" s="1" t="s">
        <v>9232</v>
      </c>
      <c r="D1434" s="1" t="s">
        <v>9233</v>
      </c>
      <c r="E1434" s="1">
        <v>576</v>
      </c>
      <c r="F1434" s="2">
        <f t="shared" si="0"/>
        <v>9.6</v>
      </c>
      <c r="G1434" s="5">
        <v>41243</v>
      </c>
      <c r="H1434" s="3">
        <f t="shared" si="1"/>
        <v>5</v>
      </c>
      <c r="I1434" s="3" t="s">
        <v>39</v>
      </c>
      <c r="J1434" s="5">
        <v>41316</v>
      </c>
      <c r="K1434" s="6">
        <v>41316</v>
      </c>
      <c r="L1434" s="3">
        <f t="shared" si="2"/>
        <v>1</v>
      </c>
      <c r="M1434" s="3" t="s">
        <v>40</v>
      </c>
      <c r="N1434" s="1" t="s">
        <v>1920</v>
      </c>
      <c r="O1434" s="1">
        <v>166</v>
      </c>
      <c r="P1434" s="4">
        <f t="shared" si="11"/>
        <v>186512.2</v>
      </c>
      <c r="Q1434" s="1">
        <v>932561</v>
      </c>
      <c r="R1434" s="1" t="s">
        <v>9234</v>
      </c>
      <c r="S1434" s="1" t="s">
        <v>9235</v>
      </c>
      <c r="T1434" s="1" t="s">
        <v>9236</v>
      </c>
      <c r="U1434" s="7" t="s">
        <v>9237</v>
      </c>
      <c r="V1434" s="1">
        <v>45</v>
      </c>
      <c r="W1434" s="1">
        <v>224</v>
      </c>
      <c r="X1434" s="1">
        <v>5</v>
      </c>
      <c r="Y1434" s="1">
        <v>497</v>
      </c>
      <c r="Z1434" s="1">
        <v>97</v>
      </c>
      <c r="AA1434" s="1">
        <v>7</v>
      </c>
      <c r="AB1434" s="1">
        <v>121</v>
      </c>
      <c r="AC1434" s="1">
        <v>7</v>
      </c>
      <c r="AD1434" s="1">
        <v>620</v>
      </c>
      <c r="AE1434" s="1">
        <v>48</v>
      </c>
      <c r="AF1434" s="1">
        <v>1</v>
      </c>
      <c r="AG1434" s="1">
        <v>7</v>
      </c>
      <c r="AH1434" s="1">
        <v>23</v>
      </c>
      <c r="AI1434" s="1">
        <v>78</v>
      </c>
      <c r="AJ1434" s="1">
        <v>10</v>
      </c>
      <c r="AK1434" s="3">
        <f t="shared" si="4"/>
        <v>620</v>
      </c>
      <c r="AL1434" s="1" t="s">
        <v>28</v>
      </c>
    </row>
    <row r="1435" spans="1:38" ht="15.75" customHeight="1">
      <c r="A1435" s="1">
        <v>1435</v>
      </c>
      <c r="B1435" s="1">
        <v>1435</v>
      </c>
      <c r="C1435" s="1" t="s">
        <v>9238</v>
      </c>
      <c r="D1435" s="1" t="s">
        <v>9239</v>
      </c>
      <c r="E1435" s="1">
        <v>410</v>
      </c>
      <c r="F1435" s="2">
        <f t="shared" si="0"/>
        <v>6.833333333333333</v>
      </c>
      <c r="G1435" s="5">
        <v>41186</v>
      </c>
      <c r="H1435" s="3">
        <f t="shared" si="1"/>
        <v>4</v>
      </c>
      <c r="I1435" s="3" t="s">
        <v>55</v>
      </c>
      <c r="J1435" s="5">
        <v>41317</v>
      </c>
      <c r="K1435" s="6">
        <v>41317</v>
      </c>
      <c r="L1435" s="3">
        <f t="shared" si="2"/>
        <v>2</v>
      </c>
      <c r="M1435" s="3" t="s">
        <v>71</v>
      </c>
      <c r="N1435" s="1" t="s">
        <v>9240</v>
      </c>
      <c r="O1435" s="1">
        <v>122</v>
      </c>
      <c r="P1435" s="4">
        <f t="shared" si="11"/>
        <v>196876.4</v>
      </c>
      <c r="Q1435" s="1">
        <v>984382</v>
      </c>
      <c r="R1435" s="1" t="s">
        <v>9241</v>
      </c>
      <c r="S1435" s="1" t="s">
        <v>9242</v>
      </c>
      <c r="T1435" s="1" t="s">
        <v>9243</v>
      </c>
      <c r="U1435" s="7" t="s">
        <v>9244</v>
      </c>
      <c r="V1435" s="1">
        <v>32</v>
      </c>
      <c r="W1435" s="1">
        <v>4</v>
      </c>
      <c r="X1435" s="1">
        <v>4</v>
      </c>
      <c r="Y1435" s="1">
        <v>4</v>
      </c>
      <c r="Z1435" s="1">
        <v>108</v>
      </c>
      <c r="AA1435" s="1">
        <v>10</v>
      </c>
      <c r="AB1435" s="1">
        <v>176</v>
      </c>
      <c r="AC1435" s="1">
        <v>238</v>
      </c>
      <c r="AD1435" s="1">
        <v>31</v>
      </c>
      <c r="AE1435" s="1">
        <v>20</v>
      </c>
      <c r="AF1435" s="1">
        <v>1</v>
      </c>
      <c r="AG1435" s="1">
        <v>42</v>
      </c>
      <c r="AH1435" s="1">
        <v>4</v>
      </c>
      <c r="AI1435" s="1">
        <v>46</v>
      </c>
      <c r="AJ1435" s="1">
        <v>12</v>
      </c>
      <c r="AK1435" s="3">
        <f t="shared" si="4"/>
        <v>238</v>
      </c>
      <c r="AL1435" s="1" t="s">
        <v>27</v>
      </c>
    </row>
    <row r="1436" spans="1:38" ht="15.75" customHeight="1">
      <c r="A1436" s="1">
        <v>1436</v>
      </c>
      <c r="B1436" s="1">
        <v>1436</v>
      </c>
      <c r="C1436" s="1" t="s">
        <v>9245</v>
      </c>
      <c r="D1436" s="1" t="s">
        <v>9246</v>
      </c>
      <c r="E1436" s="1">
        <v>850</v>
      </c>
      <c r="F1436" s="2">
        <f t="shared" si="0"/>
        <v>14.166666666666666</v>
      </c>
      <c r="G1436" s="5">
        <v>41206</v>
      </c>
      <c r="H1436" s="3">
        <f t="shared" si="1"/>
        <v>3</v>
      </c>
      <c r="I1436" s="3" t="s">
        <v>79</v>
      </c>
      <c r="J1436" s="5">
        <v>41318</v>
      </c>
      <c r="K1436" s="6">
        <v>41318</v>
      </c>
      <c r="L1436" s="3">
        <f t="shared" si="2"/>
        <v>3</v>
      </c>
      <c r="M1436" s="3" t="s">
        <v>79</v>
      </c>
      <c r="N1436" s="1" t="s">
        <v>9247</v>
      </c>
      <c r="O1436" s="1">
        <v>301</v>
      </c>
      <c r="P1436" s="4">
        <f t="shared" si="11"/>
        <v>506776.2</v>
      </c>
      <c r="Q1436" s="1">
        <v>2533881</v>
      </c>
      <c r="R1436" s="1" t="s">
        <v>9248</v>
      </c>
      <c r="S1436" s="1" t="s">
        <v>9249</v>
      </c>
      <c r="T1436" s="1" t="s">
        <v>9250</v>
      </c>
      <c r="U1436" s="7" t="s">
        <v>9251</v>
      </c>
      <c r="V1436" s="1">
        <v>31</v>
      </c>
      <c r="W1436" s="1">
        <v>23</v>
      </c>
      <c r="X1436" s="1">
        <v>76</v>
      </c>
      <c r="Y1436" s="1">
        <v>84</v>
      </c>
      <c r="Z1436" s="1">
        <v>292</v>
      </c>
      <c r="AA1436" s="1">
        <v>7</v>
      </c>
      <c r="AB1436" s="1">
        <v>568</v>
      </c>
      <c r="AC1436" s="1">
        <v>177</v>
      </c>
      <c r="AD1436" s="1">
        <v>102</v>
      </c>
      <c r="AE1436" s="1">
        <v>138</v>
      </c>
      <c r="AF1436" s="1">
        <v>89</v>
      </c>
      <c r="AG1436" s="1">
        <v>122</v>
      </c>
      <c r="AH1436" s="1">
        <v>20</v>
      </c>
      <c r="AI1436" s="1">
        <v>203</v>
      </c>
      <c r="AJ1436" s="1">
        <v>63</v>
      </c>
      <c r="AK1436" s="3">
        <f t="shared" si="4"/>
        <v>568</v>
      </c>
      <c r="AL1436" s="1" t="s">
        <v>26</v>
      </c>
    </row>
    <row r="1437" spans="1:38" ht="15.75" customHeight="1">
      <c r="A1437" s="1">
        <v>1437</v>
      </c>
      <c r="B1437" s="1">
        <v>1437</v>
      </c>
      <c r="C1437" s="1" t="s">
        <v>9252</v>
      </c>
      <c r="D1437" s="1" t="s">
        <v>9253</v>
      </c>
      <c r="E1437" s="1">
        <v>1150</v>
      </c>
      <c r="F1437" s="2">
        <f t="shared" si="0"/>
        <v>19.166666666666668</v>
      </c>
      <c r="G1437" s="5">
        <v>41315</v>
      </c>
      <c r="H1437" s="3">
        <f t="shared" si="1"/>
        <v>7</v>
      </c>
      <c r="I1437" s="3" t="s">
        <v>87</v>
      </c>
      <c r="J1437" s="5">
        <v>41319</v>
      </c>
      <c r="K1437" s="6">
        <v>41319</v>
      </c>
      <c r="L1437" s="3">
        <f t="shared" si="2"/>
        <v>4</v>
      </c>
      <c r="M1437" s="3" t="s">
        <v>55</v>
      </c>
      <c r="N1437" s="1" t="s">
        <v>9254</v>
      </c>
      <c r="O1437" s="1">
        <v>473</v>
      </c>
      <c r="P1437" s="4">
        <f t="shared" si="11"/>
        <v>2104808.6</v>
      </c>
      <c r="Q1437" s="1">
        <v>10524043</v>
      </c>
      <c r="R1437" s="1" t="s">
        <v>9255</v>
      </c>
      <c r="S1437" s="1" t="s">
        <v>9256</v>
      </c>
      <c r="T1437" s="1" t="s">
        <v>9257</v>
      </c>
      <c r="U1437" s="7" t="s">
        <v>9258</v>
      </c>
      <c r="V1437" s="1">
        <v>35</v>
      </c>
      <c r="W1437" s="1">
        <v>588</v>
      </c>
      <c r="X1437" s="1">
        <v>63</v>
      </c>
      <c r="Y1437" s="1">
        <v>389</v>
      </c>
      <c r="Z1437" s="1">
        <v>2146</v>
      </c>
      <c r="AA1437" s="1">
        <v>1068</v>
      </c>
      <c r="AB1437" s="1">
        <v>2253</v>
      </c>
      <c r="AC1437" s="1">
        <v>438</v>
      </c>
      <c r="AD1437" s="1">
        <v>2008</v>
      </c>
      <c r="AE1437" s="1">
        <v>270</v>
      </c>
      <c r="AF1437" s="1">
        <v>73</v>
      </c>
      <c r="AG1437" s="1">
        <v>174</v>
      </c>
      <c r="AH1437" s="1">
        <v>37</v>
      </c>
      <c r="AI1437" s="1">
        <v>1205</v>
      </c>
      <c r="AJ1437" s="1">
        <v>73</v>
      </c>
      <c r="AK1437" s="3">
        <f t="shared" si="4"/>
        <v>2253</v>
      </c>
      <c r="AL1437" s="1" t="s">
        <v>26</v>
      </c>
    </row>
    <row r="1438" spans="1:38" ht="15.75" customHeight="1">
      <c r="A1438" s="1">
        <v>1438</v>
      </c>
      <c r="B1438" s="1">
        <v>1438</v>
      </c>
      <c r="C1438" s="1" t="s">
        <v>9259</v>
      </c>
      <c r="D1438" s="1" t="s">
        <v>9260</v>
      </c>
      <c r="E1438" s="1">
        <v>1017</v>
      </c>
      <c r="F1438" s="2">
        <f t="shared" si="0"/>
        <v>16.95</v>
      </c>
      <c r="G1438" s="5">
        <v>40382</v>
      </c>
      <c r="H1438" s="3">
        <f t="shared" si="1"/>
        <v>5</v>
      </c>
      <c r="I1438" s="3" t="s">
        <v>39</v>
      </c>
      <c r="J1438" s="5">
        <v>41320</v>
      </c>
      <c r="K1438" s="6">
        <v>41320</v>
      </c>
      <c r="L1438" s="3">
        <f t="shared" si="2"/>
        <v>5</v>
      </c>
      <c r="M1438" s="3" t="s">
        <v>39</v>
      </c>
      <c r="N1438" s="1" t="s">
        <v>243</v>
      </c>
      <c r="O1438" s="1">
        <v>158</v>
      </c>
      <c r="P1438" s="4">
        <f t="shared" si="11"/>
        <v>368343.2</v>
      </c>
      <c r="Q1438" s="1">
        <v>1841716</v>
      </c>
      <c r="R1438" s="1" t="s">
        <v>9261</v>
      </c>
      <c r="S1438" s="1" t="s">
        <v>9262</v>
      </c>
      <c r="T1438" s="1" t="s">
        <v>9263</v>
      </c>
      <c r="U1438" s="7" t="s">
        <v>9264</v>
      </c>
      <c r="V1438" s="1">
        <v>24</v>
      </c>
      <c r="W1438" s="1">
        <v>117</v>
      </c>
      <c r="X1438" s="1">
        <v>6</v>
      </c>
      <c r="Y1438" s="1">
        <v>96</v>
      </c>
      <c r="Z1438" s="1">
        <v>123</v>
      </c>
      <c r="AA1438" s="1">
        <v>255</v>
      </c>
      <c r="AB1438" s="1">
        <v>36</v>
      </c>
      <c r="AC1438" s="1">
        <v>61</v>
      </c>
      <c r="AD1438" s="1">
        <v>906</v>
      </c>
      <c r="AE1438" s="1">
        <v>29</v>
      </c>
      <c r="AF1438" s="1">
        <v>13</v>
      </c>
      <c r="AG1438" s="1">
        <v>40</v>
      </c>
      <c r="AH1438" s="1">
        <v>2</v>
      </c>
      <c r="AI1438" s="1">
        <v>280</v>
      </c>
      <c r="AJ1438" s="1">
        <v>6</v>
      </c>
      <c r="AK1438" s="3">
        <f t="shared" si="4"/>
        <v>906</v>
      </c>
      <c r="AL1438" s="1" t="s">
        <v>28</v>
      </c>
    </row>
    <row r="1439" spans="1:38" ht="15.75" customHeight="1">
      <c r="A1439" s="1">
        <v>1439</v>
      </c>
      <c r="B1439" s="1">
        <v>1439</v>
      </c>
      <c r="C1439" s="1" t="s">
        <v>9265</v>
      </c>
      <c r="D1439" s="1" t="s">
        <v>9266</v>
      </c>
      <c r="E1439" s="1">
        <v>895</v>
      </c>
      <c r="F1439" s="2">
        <f t="shared" si="0"/>
        <v>14.916666666666666</v>
      </c>
      <c r="G1439" s="5">
        <v>41009</v>
      </c>
      <c r="H1439" s="3">
        <f t="shared" si="1"/>
        <v>2</v>
      </c>
      <c r="I1439" s="3" t="s">
        <v>71</v>
      </c>
      <c r="J1439" s="5">
        <v>41323</v>
      </c>
      <c r="K1439" s="6">
        <v>41323</v>
      </c>
      <c r="L1439" s="3">
        <f t="shared" si="2"/>
        <v>1</v>
      </c>
      <c r="M1439" s="3" t="s">
        <v>40</v>
      </c>
      <c r="N1439" s="1" t="s">
        <v>2873</v>
      </c>
      <c r="O1439" s="1">
        <v>206</v>
      </c>
      <c r="P1439" s="4">
        <f t="shared" si="11"/>
        <v>245973</v>
      </c>
      <c r="Q1439" s="1">
        <v>1229865</v>
      </c>
      <c r="R1439" s="1" t="s">
        <v>9267</v>
      </c>
      <c r="S1439" s="1" t="s">
        <v>9268</v>
      </c>
      <c r="T1439" s="1" t="s">
        <v>9269</v>
      </c>
      <c r="U1439" s="7" t="s">
        <v>9270</v>
      </c>
      <c r="V1439" s="1">
        <v>32</v>
      </c>
      <c r="W1439" s="1">
        <v>29</v>
      </c>
      <c r="X1439" s="1">
        <v>9</v>
      </c>
      <c r="Y1439" s="1">
        <v>28</v>
      </c>
      <c r="Z1439" s="1">
        <v>412</v>
      </c>
      <c r="AA1439" s="1">
        <v>5</v>
      </c>
      <c r="AB1439" s="1">
        <v>202</v>
      </c>
      <c r="AC1439" s="1">
        <v>280</v>
      </c>
      <c r="AD1439" s="1">
        <v>235</v>
      </c>
      <c r="AE1439" s="1">
        <v>260</v>
      </c>
      <c r="AF1439" s="1">
        <v>12</v>
      </c>
      <c r="AG1439" s="1">
        <v>41</v>
      </c>
      <c r="AH1439" s="1">
        <v>22</v>
      </c>
      <c r="AI1439" s="1">
        <v>22</v>
      </c>
      <c r="AJ1439" s="1">
        <v>11</v>
      </c>
      <c r="AK1439" s="3">
        <f t="shared" si="4"/>
        <v>412</v>
      </c>
      <c r="AL1439" s="1" t="s">
        <v>24</v>
      </c>
    </row>
    <row r="1440" spans="1:38" ht="15.75" customHeight="1">
      <c r="A1440" s="1">
        <v>1440</v>
      </c>
      <c r="B1440" s="1">
        <v>1440</v>
      </c>
      <c r="C1440" s="1" t="s">
        <v>9271</v>
      </c>
      <c r="D1440" s="1" t="s">
        <v>9272</v>
      </c>
      <c r="E1440" s="1">
        <v>733</v>
      </c>
      <c r="F1440" s="2">
        <f t="shared" si="0"/>
        <v>12.216666666666667</v>
      </c>
      <c r="G1440" s="5">
        <v>41082</v>
      </c>
      <c r="H1440" s="3">
        <f t="shared" si="1"/>
        <v>5</v>
      </c>
      <c r="I1440" s="3" t="s">
        <v>39</v>
      </c>
      <c r="J1440" s="5">
        <v>41324</v>
      </c>
      <c r="K1440" s="6">
        <v>41324</v>
      </c>
      <c r="L1440" s="3">
        <f t="shared" si="2"/>
        <v>2</v>
      </c>
      <c r="M1440" s="3" t="s">
        <v>71</v>
      </c>
      <c r="N1440" s="1" t="s">
        <v>2674</v>
      </c>
      <c r="O1440" s="1">
        <v>342</v>
      </c>
      <c r="P1440" s="4">
        <f t="shared" si="11"/>
        <v>328492.2</v>
      </c>
      <c r="Q1440" s="1">
        <v>1642461</v>
      </c>
      <c r="R1440" s="1" t="s">
        <v>9273</v>
      </c>
      <c r="S1440" s="1" t="s">
        <v>9274</v>
      </c>
      <c r="T1440" s="1" t="s">
        <v>9275</v>
      </c>
      <c r="U1440" s="7" t="s">
        <v>9276</v>
      </c>
      <c r="V1440" s="1">
        <v>32</v>
      </c>
      <c r="W1440" s="1">
        <v>31</v>
      </c>
      <c r="X1440" s="1">
        <v>24</v>
      </c>
      <c r="Y1440" s="1">
        <v>20</v>
      </c>
      <c r="Z1440" s="1">
        <v>575</v>
      </c>
      <c r="AA1440" s="1">
        <v>89</v>
      </c>
      <c r="AB1440" s="1">
        <v>657</v>
      </c>
      <c r="AC1440" s="1">
        <v>228</v>
      </c>
      <c r="AD1440" s="1">
        <v>114</v>
      </c>
      <c r="AE1440" s="1">
        <v>114</v>
      </c>
      <c r="AF1440" s="1">
        <v>19</v>
      </c>
      <c r="AG1440" s="1">
        <v>138</v>
      </c>
      <c r="AH1440" s="1">
        <v>17</v>
      </c>
      <c r="AI1440" s="1">
        <v>266</v>
      </c>
      <c r="AJ1440" s="1">
        <v>172</v>
      </c>
      <c r="AK1440" s="3">
        <f t="shared" si="4"/>
        <v>657</v>
      </c>
      <c r="AL1440" s="1" t="s">
        <v>26</v>
      </c>
    </row>
    <row r="1441" spans="1:38" ht="15.75" customHeight="1">
      <c r="A1441" s="1">
        <v>1441</v>
      </c>
      <c r="B1441" s="1">
        <v>1441</v>
      </c>
      <c r="C1441" s="1" t="s">
        <v>9277</v>
      </c>
      <c r="D1441" s="1" t="s">
        <v>9278</v>
      </c>
      <c r="E1441" s="1">
        <v>1089</v>
      </c>
      <c r="F1441" s="2">
        <f t="shared" si="0"/>
        <v>18.149999999999999</v>
      </c>
      <c r="G1441" s="5">
        <v>41254</v>
      </c>
      <c r="H1441" s="3">
        <f t="shared" si="1"/>
        <v>2</v>
      </c>
      <c r="I1441" s="3" t="s">
        <v>71</v>
      </c>
      <c r="J1441" s="5">
        <v>41325</v>
      </c>
      <c r="K1441" s="6">
        <v>41325</v>
      </c>
      <c r="L1441" s="3">
        <f t="shared" si="2"/>
        <v>3</v>
      </c>
      <c r="M1441" s="3" t="s">
        <v>79</v>
      </c>
      <c r="N1441" s="1" t="s">
        <v>9279</v>
      </c>
      <c r="O1441" s="1">
        <v>162</v>
      </c>
      <c r="P1441" s="4">
        <f t="shared" si="11"/>
        <v>164979.6</v>
      </c>
      <c r="Q1441" s="1">
        <v>824898</v>
      </c>
      <c r="R1441" s="1" t="s">
        <v>9280</v>
      </c>
      <c r="S1441" s="1" t="s">
        <v>9281</v>
      </c>
      <c r="T1441" s="1" t="s">
        <v>9282</v>
      </c>
      <c r="U1441" s="7" t="s">
        <v>9283</v>
      </c>
      <c r="V1441" s="1">
        <v>30</v>
      </c>
      <c r="W1441" s="1">
        <v>3</v>
      </c>
      <c r="X1441" s="1">
        <v>18</v>
      </c>
      <c r="Y1441" s="1">
        <v>201</v>
      </c>
      <c r="Z1441" s="1">
        <v>38</v>
      </c>
      <c r="AA1441" s="1">
        <v>7</v>
      </c>
      <c r="AB1441" s="1">
        <v>161</v>
      </c>
      <c r="AC1441" s="1">
        <v>5</v>
      </c>
      <c r="AD1441" s="1">
        <v>89</v>
      </c>
      <c r="AE1441" s="1">
        <v>31</v>
      </c>
      <c r="AF1441" s="1">
        <v>24</v>
      </c>
      <c r="AG1441" s="1">
        <v>35</v>
      </c>
      <c r="AH1441" s="1">
        <v>7</v>
      </c>
      <c r="AI1441" s="1">
        <v>76</v>
      </c>
      <c r="AJ1441" s="1">
        <v>17</v>
      </c>
      <c r="AK1441" s="3">
        <f t="shared" si="4"/>
        <v>201</v>
      </c>
      <c r="AL1441" s="1" t="s">
        <v>23</v>
      </c>
    </row>
    <row r="1442" spans="1:38" ht="15.75" customHeight="1">
      <c r="A1442" s="1">
        <v>1442</v>
      </c>
      <c r="B1442" s="1">
        <v>1442</v>
      </c>
      <c r="C1442" s="1" t="s">
        <v>9284</v>
      </c>
      <c r="D1442" s="1" t="s">
        <v>9285</v>
      </c>
      <c r="E1442" s="1">
        <v>1187</v>
      </c>
      <c r="F1442" s="2">
        <f t="shared" si="0"/>
        <v>19.783333333333335</v>
      </c>
      <c r="G1442" s="5">
        <v>41103</v>
      </c>
      <c r="H1442" s="3">
        <f t="shared" si="1"/>
        <v>5</v>
      </c>
      <c r="I1442" s="3" t="s">
        <v>39</v>
      </c>
      <c r="J1442" s="5">
        <v>41326</v>
      </c>
      <c r="K1442" s="6">
        <v>41326</v>
      </c>
      <c r="L1442" s="3">
        <f t="shared" si="2"/>
        <v>4</v>
      </c>
      <c r="M1442" s="3" t="s">
        <v>55</v>
      </c>
      <c r="N1442" s="1" t="s">
        <v>9286</v>
      </c>
      <c r="O1442" s="1">
        <v>145</v>
      </c>
      <c r="P1442" s="4">
        <f t="shared" si="11"/>
        <v>139817.60000000001</v>
      </c>
      <c r="Q1442" s="1">
        <v>699088</v>
      </c>
      <c r="R1442" s="1" t="s">
        <v>9287</v>
      </c>
      <c r="S1442" s="1" t="s">
        <v>9288</v>
      </c>
      <c r="T1442" s="1" t="s">
        <v>9289</v>
      </c>
      <c r="U1442" s="7" t="s">
        <v>9290</v>
      </c>
      <c r="V1442" s="1">
        <v>29</v>
      </c>
      <c r="W1442" s="1">
        <v>5</v>
      </c>
      <c r="X1442" s="1">
        <v>4</v>
      </c>
      <c r="Y1442" s="1">
        <v>23</v>
      </c>
      <c r="Z1442" s="1">
        <v>77</v>
      </c>
      <c r="AA1442" s="1">
        <v>13</v>
      </c>
      <c r="AB1442" s="1">
        <v>280</v>
      </c>
      <c r="AC1442" s="1">
        <v>25</v>
      </c>
      <c r="AD1442" s="1">
        <v>119</v>
      </c>
      <c r="AE1442" s="1">
        <v>13</v>
      </c>
      <c r="AF1442" s="1">
        <v>12</v>
      </c>
      <c r="AG1442" s="1">
        <v>30</v>
      </c>
      <c r="AH1442" s="1">
        <v>8</v>
      </c>
      <c r="AI1442" s="1">
        <v>170</v>
      </c>
      <c r="AJ1442" s="1">
        <v>24</v>
      </c>
      <c r="AK1442" s="3">
        <f t="shared" si="4"/>
        <v>280</v>
      </c>
      <c r="AL1442" s="1" t="s">
        <v>26</v>
      </c>
    </row>
    <row r="1443" spans="1:38" ht="15.75" customHeight="1">
      <c r="A1443" s="1">
        <v>1443</v>
      </c>
      <c r="B1443" s="1">
        <v>1443</v>
      </c>
      <c r="C1443" s="1" t="s">
        <v>9291</v>
      </c>
      <c r="D1443" s="1" t="s">
        <v>9292</v>
      </c>
      <c r="E1443" s="1">
        <v>955</v>
      </c>
      <c r="F1443" s="2">
        <f t="shared" si="0"/>
        <v>15.916666666666666</v>
      </c>
      <c r="G1443" s="5">
        <v>41291</v>
      </c>
      <c r="H1443" s="3">
        <f t="shared" si="1"/>
        <v>4</v>
      </c>
      <c r="I1443" s="3" t="s">
        <v>55</v>
      </c>
      <c r="J1443" s="5">
        <v>41327</v>
      </c>
      <c r="K1443" s="6">
        <v>41327</v>
      </c>
      <c r="L1443" s="3">
        <f t="shared" si="2"/>
        <v>5</v>
      </c>
      <c r="M1443" s="3" t="s">
        <v>39</v>
      </c>
      <c r="N1443" s="1" t="s">
        <v>492</v>
      </c>
      <c r="O1443" s="1">
        <v>137</v>
      </c>
      <c r="P1443" s="4">
        <f t="shared" si="11"/>
        <v>311144.40000000002</v>
      </c>
      <c r="Q1443" s="1">
        <v>1555722</v>
      </c>
      <c r="R1443" s="1" t="s">
        <v>9293</v>
      </c>
      <c r="S1443" s="1" t="s">
        <v>9294</v>
      </c>
      <c r="T1443" s="1" t="s">
        <v>9295</v>
      </c>
      <c r="U1443" s="7" t="s">
        <v>9296</v>
      </c>
      <c r="V1443" s="1">
        <v>26</v>
      </c>
      <c r="W1443" s="1">
        <v>43</v>
      </c>
      <c r="X1443" s="1">
        <v>14</v>
      </c>
      <c r="Y1443" s="1">
        <v>7</v>
      </c>
      <c r="Z1443" s="1">
        <v>476</v>
      </c>
      <c r="AA1443" s="1">
        <v>120</v>
      </c>
      <c r="AB1443" s="1">
        <v>356</v>
      </c>
      <c r="AC1443" s="1">
        <v>97</v>
      </c>
      <c r="AD1443" s="1">
        <v>45</v>
      </c>
      <c r="AE1443" s="1">
        <v>97</v>
      </c>
      <c r="AF1443" s="1">
        <v>17</v>
      </c>
      <c r="AG1443" s="1">
        <v>37</v>
      </c>
      <c r="AH1443" s="1">
        <v>6</v>
      </c>
      <c r="AI1443" s="1">
        <v>39</v>
      </c>
      <c r="AJ1443" s="1">
        <v>3</v>
      </c>
      <c r="AK1443" s="3">
        <f t="shared" si="4"/>
        <v>476</v>
      </c>
      <c r="AL1443" s="1" t="s">
        <v>24</v>
      </c>
    </row>
    <row r="1444" spans="1:38" ht="15.75" customHeight="1">
      <c r="A1444" s="1">
        <v>1444</v>
      </c>
      <c r="B1444" s="1">
        <v>1444</v>
      </c>
      <c r="C1444" s="1" t="s">
        <v>9297</v>
      </c>
      <c r="D1444" s="1" t="s">
        <v>5561</v>
      </c>
      <c r="E1444" s="1">
        <v>1080</v>
      </c>
      <c r="F1444" s="2">
        <f t="shared" si="0"/>
        <v>18</v>
      </c>
      <c r="G1444" s="5">
        <v>41315</v>
      </c>
      <c r="H1444" s="3">
        <f t="shared" si="1"/>
        <v>7</v>
      </c>
      <c r="I1444" s="3" t="s">
        <v>87</v>
      </c>
      <c r="J1444" s="5">
        <v>41330</v>
      </c>
      <c r="K1444" s="6">
        <v>41330</v>
      </c>
      <c r="L1444" s="3">
        <f t="shared" si="2"/>
        <v>1</v>
      </c>
      <c r="M1444" s="3" t="s">
        <v>40</v>
      </c>
      <c r="N1444" s="1" t="s">
        <v>243</v>
      </c>
      <c r="O1444" s="1">
        <v>117</v>
      </c>
      <c r="P1444" s="4">
        <f t="shared" si="11"/>
        <v>280733.59999999998</v>
      </c>
      <c r="Q1444" s="1">
        <v>1403668</v>
      </c>
      <c r="R1444" s="1" t="s">
        <v>9298</v>
      </c>
      <c r="S1444" s="1" t="s">
        <v>9299</v>
      </c>
      <c r="T1444" s="1" t="s">
        <v>9300</v>
      </c>
      <c r="U1444" s="7" t="s">
        <v>9301</v>
      </c>
      <c r="V1444" s="1">
        <v>25</v>
      </c>
      <c r="W1444" s="1">
        <v>57</v>
      </c>
      <c r="X1444" s="1">
        <v>8</v>
      </c>
      <c r="Y1444" s="1">
        <v>34</v>
      </c>
      <c r="Z1444" s="1">
        <v>178</v>
      </c>
      <c r="AA1444" s="1">
        <v>40</v>
      </c>
      <c r="AB1444" s="1">
        <v>283</v>
      </c>
      <c r="AC1444" s="1">
        <v>172</v>
      </c>
      <c r="AD1444" s="1">
        <v>595</v>
      </c>
      <c r="AE1444" s="1">
        <v>26</v>
      </c>
      <c r="AF1444" s="1">
        <v>25</v>
      </c>
      <c r="AG1444" s="1">
        <v>41</v>
      </c>
      <c r="AH1444" s="1">
        <v>14</v>
      </c>
      <c r="AI1444" s="1">
        <v>226</v>
      </c>
      <c r="AJ1444" s="1">
        <v>34</v>
      </c>
      <c r="AK1444" s="3">
        <f t="shared" si="4"/>
        <v>595</v>
      </c>
      <c r="AL1444" s="1" t="s">
        <v>28</v>
      </c>
    </row>
    <row r="1445" spans="1:38" ht="15.75" customHeight="1">
      <c r="A1445" s="1">
        <v>1445</v>
      </c>
      <c r="B1445" s="1">
        <v>1445</v>
      </c>
      <c r="C1445" s="1" t="s">
        <v>9302</v>
      </c>
      <c r="D1445" s="1" t="s">
        <v>9303</v>
      </c>
      <c r="E1445" s="1">
        <v>189</v>
      </c>
      <c r="F1445" s="2">
        <f t="shared" si="0"/>
        <v>3.15</v>
      </c>
      <c r="G1445" s="5">
        <v>41297</v>
      </c>
      <c r="H1445" s="3">
        <f t="shared" si="1"/>
        <v>3</v>
      </c>
      <c r="I1445" s="3" t="s">
        <v>79</v>
      </c>
      <c r="J1445" s="5">
        <v>41331</v>
      </c>
      <c r="K1445" s="6">
        <v>41331</v>
      </c>
      <c r="L1445" s="3">
        <f t="shared" si="2"/>
        <v>2</v>
      </c>
      <c r="M1445" s="3" t="s">
        <v>71</v>
      </c>
      <c r="N1445" s="1" t="s">
        <v>1055</v>
      </c>
      <c r="O1445" s="1">
        <v>129</v>
      </c>
      <c r="P1445" s="4">
        <f t="shared" si="11"/>
        <v>238779.2</v>
      </c>
      <c r="Q1445" s="1">
        <v>1193896</v>
      </c>
      <c r="R1445" s="1" t="s">
        <v>9304</v>
      </c>
      <c r="S1445" s="1" t="s">
        <v>9305</v>
      </c>
      <c r="T1445" s="1" t="s">
        <v>9306</v>
      </c>
      <c r="U1445" s="7" t="s">
        <v>9307</v>
      </c>
      <c r="V1445" s="1">
        <v>44</v>
      </c>
      <c r="W1445" s="1">
        <v>151</v>
      </c>
      <c r="X1445" s="1">
        <v>9</v>
      </c>
      <c r="Y1445" s="1">
        <v>6</v>
      </c>
      <c r="Z1445" s="1">
        <v>223</v>
      </c>
      <c r="AA1445" s="1">
        <v>98</v>
      </c>
      <c r="AB1445" s="1">
        <v>10</v>
      </c>
      <c r="AC1445" s="1">
        <v>111</v>
      </c>
      <c r="AD1445" s="1">
        <v>48</v>
      </c>
      <c r="AE1445" s="1">
        <v>126</v>
      </c>
      <c r="AF1445" s="1">
        <v>9</v>
      </c>
      <c r="AG1445" s="1">
        <v>116</v>
      </c>
      <c r="AH1445" s="1">
        <v>8</v>
      </c>
      <c r="AI1445" s="1">
        <v>7</v>
      </c>
      <c r="AJ1445" s="1">
        <v>28</v>
      </c>
      <c r="AK1445" s="3">
        <f t="shared" si="4"/>
        <v>223</v>
      </c>
      <c r="AL1445" s="1" t="s">
        <v>24</v>
      </c>
    </row>
    <row r="1446" spans="1:38" ht="15.75" customHeight="1">
      <c r="A1446" s="1">
        <v>1446</v>
      </c>
      <c r="B1446" s="1">
        <v>1446</v>
      </c>
      <c r="C1446" s="1" t="s">
        <v>9308</v>
      </c>
      <c r="D1446" s="1" t="s">
        <v>1881</v>
      </c>
      <c r="E1446" s="1">
        <v>1351</v>
      </c>
      <c r="F1446" s="2">
        <f t="shared" si="0"/>
        <v>22.516666666666666</v>
      </c>
      <c r="G1446" s="5">
        <v>41330</v>
      </c>
      <c r="H1446" s="3">
        <f t="shared" si="1"/>
        <v>1</v>
      </c>
      <c r="I1446" s="3" t="s">
        <v>40</v>
      </c>
      <c r="J1446" s="5">
        <v>41332</v>
      </c>
      <c r="K1446" s="6">
        <v>41332</v>
      </c>
      <c r="L1446" s="3">
        <f t="shared" si="2"/>
        <v>3</v>
      </c>
      <c r="M1446" s="3" t="s">
        <v>79</v>
      </c>
      <c r="N1446" s="1" t="s">
        <v>1882</v>
      </c>
      <c r="O1446" s="1">
        <v>548</v>
      </c>
      <c r="P1446" s="4">
        <f t="shared" si="11"/>
        <v>579164.19999999995</v>
      </c>
      <c r="Q1446" s="1">
        <v>2895821</v>
      </c>
      <c r="R1446" s="1" t="s">
        <v>9309</v>
      </c>
      <c r="S1446" s="1" t="s">
        <v>9310</v>
      </c>
      <c r="T1446" s="1" t="s">
        <v>9311</v>
      </c>
      <c r="U1446" s="7" t="s">
        <v>9312</v>
      </c>
      <c r="V1446" s="1">
        <v>43</v>
      </c>
      <c r="W1446" s="1">
        <v>258</v>
      </c>
      <c r="X1446" s="1">
        <v>26</v>
      </c>
      <c r="Y1446" s="1">
        <v>280</v>
      </c>
      <c r="Z1446" s="1">
        <v>844</v>
      </c>
      <c r="AA1446" s="1">
        <v>200</v>
      </c>
      <c r="AB1446" s="1">
        <v>358</v>
      </c>
      <c r="AC1446" s="1">
        <v>507</v>
      </c>
      <c r="AD1446" s="1">
        <v>1818</v>
      </c>
      <c r="AE1446" s="1">
        <v>564</v>
      </c>
      <c r="AF1446" s="1">
        <v>18</v>
      </c>
      <c r="AG1446" s="1">
        <v>76</v>
      </c>
      <c r="AH1446" s="1">
        <v>13</v>
      </c>
      <c r="AI1446" s="1">
        <v>469</v>
      </c>
      <c r="AJ1446" s="1">
        <v>24</v>
      </c>
      <c r="AK1446" s="3">
        <f t="shared" si="4"/>
        <v>1818</v>
      </c>
      <c r="AL1446" s="1" t="s">
        <v>28</v>
      </c>
    </row>
    <row r="1447" spans="1:38" ht="15.75" customHeight="1">
      <c r="A1447" s="1">
        <v>1447</v>
      </c>
      <c r="B1447" s="1">
        <v>1447</v>
      </c>
      <c r="C1447" s="1" t="s">
        <v>9313</v>
      </c>
      <c r="D1447" s="1" t="s">
        <v>9314</v>
      </c>
      <c r="E1447" s="1">
        <v>761</v>
      </c>
      <c r="F1447" s="2">
        <f t="shared" si="0"/>
        <v>12.683333333333334</v>
      </c>
      <c r="G1447" s="5">
        <v>41330</v>
      </c>
      <c r="H1447" s="3">
        <f t="shared" si="1"/>
        <v>1</v>
      </c>
      <c r="I1447" s="3" t="s">
        <v>40</v>
      </c>
      <c r="J1447" s="5">
        <v>41333</v>
      </c>
      <c r="K1447" s="6">
        <v>41333</v>
      </c>
      <c r="L1447" s="3">
        <f t="shared" si="2"/>
        <v>4</v>
      </c>
      <c r="M1447" s="3" t="s">
        <v>55</v>
      </c>
      <c r="N1447" s="1" t="s">
        <v>9315</v>
      </c>
      <c r="O1447" s="1">
        <v>279</v>
      </c>
      <c r="P1447" s="4">
        <f t="shared" si="11"/>
        <v>149050.4</v>
      </c>
      <c r="Q1447" s="1">
        <v>745252</v>
      </c>
      <c r="R1447" s="1" t="s">
        <v>9316</v>
      </c>
      <c r="S1447" s="1" t="s">
        <v>9317</v>
      </c>
      <c r="T1447" s="1" t="s">
        <v>9318</v>
      </c>
      <c r="U1447" s="7" t="s">
        <v>9319</v>
      </c>
      <c r="V1447" s="1">
        <v>22</v>
      </c>
      <c r="W1447" s="1">
        <v>14</v>
      </c>
      <c r="X1447" s="1">
        <v>8</v>
      </c>
      <c r="Y1447" s="1">
        <v>51</v>
      </c>
      <c r="Z1447" s="1">
        <v>17</v>
      </c>
      <c r="AA1447" s="1">
        <v>17</v>
      </c>
      <c r="AB1447" s="1">
        <v>61</v>
      </c>
      <c r="AC1447" s="1">
        <v>59</v>
      </c>
      <c r="AD1447" s="1">
        <v>117</v>
      </c>
      <c r="AE1447" s="1">
        <v>10</v>
      </c>
      <c r="AF1447" s="1">
        <v>20</v>
      </c>
      <c r="AG1447" s="1">
        <v>41</v>
      </c>
      <c r="AH1447" s="1">
        <v>26</v>
      </c>
      <c r="AI1447" s="1">
        <v>146</v>
      </c>
      <c r="AJ1447" s="1">
        <v>84</v>
      </c>
      <c r="AK1447" s="3">
        <f t="shared" si="4"/>
        <v>146</v>
      </c>
      <c r="AL1447" s="1" t="s">
        <v>33</v>
      </c>
    </row>
    <row r="1448" spans="1:38" ht="15.75" customHeight="1">
      <c r="A1448" s="1">
        <v>1448</v>
      </c>
      <c r="B1448" s="1">
        <v>1448</v>
      </c>
      <c r="C1448" s="1" t="s">
        <v>9320</v>
      </c>
      <c r="D1448" s="1" t="s">
        <v>9321</v>
      </c>
      <c r="E1448" s="1">
        <v>827</v>
      </c>
      <c r="F1448" s="2">
        <f t="shared" si="0"/>
        <v>13.783333333333333</v>
      </c>
      <c r="G1448" s="5">
        <v>41331</v>
      </c>
      <c r="H1448" s="3">
        <f t="shared" si="1"/>
        <v>2</v>
      </c>
      <c r="I1448" s="3" t="s">
        <v>71</v>
      </c>
      <c r="J1448" s="5">
        <v>41334</v>
      </c>
      <c r="K1448" s="6">
        <v>41334</v>
      </c>
      <c r="L1448" s="3">
        <f t="shared" si="2"/>
        <v>5</v>
      </c>
      <c r="M1448" s="3" t="s">
        <v>39</v>
      </c>
      <c r="N1448" s="1" t="s">
        <v>9322</v>
      </c>
      <c r="O1448" s="1">
        <v>838</v>
      </c>
      <c r="P1448" s="4">
        <f t="shared" si="11"/>
        <v>1801320</v>
      </c>
      <c r="Q1448" s="1">
        <v>9006600</v>
      </c>
      <c r="R1448" s="1" t="s">
        <v>9323</v>
      </c>
      <c r="S1448" s="1" t="s">
        <v>9324</v>
      </c>
      <c r="T1448" s="1" t="s">
        <v>9325</v>
      </c>
      <c r="U1448" s="7" t="s">
        <v>9326</v>
      </c>
      <c r="V1448" s="1">
        <v>40</v>
      </c>
      <c r="W1448" s="1">
        <v>1658</v>
      </c>
      <c r="X1448" s="1">
        <v>24</v>
      </c>
      <c r="Y1448" s="1">
        <v>1647</v>
      </c>
      <c r="Z1448" s="1">
        <v>762</v>
      </c>
      <c r="AA1448" s="1">
        <v>211</v>
      </c>
      <c r="AB1448" s="1">
        <v>178</v>
      </c>
      <c r="AC1448" s="1">
        <v>380</v>
      </c>
      <c r="AD1448" s="1">
        <v>3013</v>
      </c>
      <c r="AE1448" s="1">
        <v>261</v>
      </c>
      <c r="AF1448" s="1">
        <v>38</v>
      </c>
      <c r="AG1448" s="1">
        <v>116</v>
      </c>
      <c r="AH1448" s="1">
        <v>71</v>
      </c>
      <c r="AI1448" s="1">
        <v>753</v>
      </c>
      <c r="AJ1448" s="1">
        <v>81</v>
      </c>
      <c r="AK1448" s="3">
        <f t="shared" si="4"/>
        <v>3013</v>
      </c>
      <c r="AL1448" s="1" t="s">
        <v>28</v>
      </c>
    </row>
    <row r="1449" spans="1:38" ht="15.75" customHeight="1">
      <c r="A1449" s="1">
        <v>1449</v>
      </c>
      <c r="B1449" s="1">
        <v>1449</v>
      </c>
      <c r="C1449" s="1" t="s">
        <v>9327</v>
      </c>
      <c r="D1449" s="1" t="s">
        <v>9328</v>
      </c>
      <c r="E1449" s="1">
        <v>1339</v>
      </c>
      <c r="F1449" s="2">
        <f t="shared" si="0"/>
        <v>22.316666666666666</v>
      </c>
      <c r="G1449" s="5">
        <v>41332</v>
      </c>
      <c r="H1449" s="3">
        <f t="shared" si="1"/>
        <v>3</v>
      </c>
      <c r="I1449" s="3" t="s">
        <v>79</v>
      </c>
      <c r="J1449" s="5">
        <v>41337</v>
      </c>
      <c r="K1449" s="6">
        <v>41337</v>
      </c>
      <c r="L1449" s="3">
        <f t="shared" si="2"/>
        <v>1</v>
      </c>
      <c r="M1449" s="3" t="s">
        <v>40</v>
      </c>
      <c r="N1449" s="1" t="s">
        <v>9329</v>
      </c>
      <c r="O1449" s="1">
        <v>1586</v>
      </c>
      <c r="P1449" s="4">
        <f t="shared" si="11"/>
        <v>838335.6</v>
      </c>
      <c r="Q1449" s="1">
        <v>4191678</v>
      </c>
      <c r="R1449" s="1" t="s">
        <v>9330</v>
      </c>
      <c r="S1449" s="1" t="s">
        <v>9331</v>
      </c>
      <c r="T1449" s="1" t="s">
        <v>9332</v>
      </c>
      <c r="U1449" s="7" t="s">
        <v>9333</v>
      </c>
      <c r="V1449" s="1">
        <v>33</v>
      </c>
      <c r="W1449" s="1">
        <v>132</v>
      </c>
      <c r="X1449" s="1">
        <v>24</v>
      </c>
      <c r="Y1449" s="1">
        <v>239</v>
      </c>
      <c r="Z1449" s="1">
        <v>961</v>
      </c>
      <c r="AA1449" s="1">
        <v>11</v>
      </c>
      <c r="AB1449" s="1">
        <v>953</v>
      </c>
      <c r="AC1449" s="1">
        <v>729</v>
      </c>
      <c r="AD1449" s="1">
        <v>1400</v>
      </c>
      <c r="AE1449" s="1">
        <v>1614</v>
      </c>
      <c r="AF1449" s="1">
        <v>20</v>
      </c>
      <c r="AG1449" s="1">
        <v>27</v>
      </c>
      <c r="AH1449" s="1">
        <v>36</v>
      </c>
      <c r="AI1449" s="1">
        <v>1145</v>
      </c>
      <c r="AJ1449" s="1">
        <v>102</v>
      </c>
      <c r="AK1449" s="3">
        <f t="shared" si="4"/>
        <v>1614</v>
      </c>
      <c r="AL1449" s="1" t="s">
        <v>142</v>
      </c>
    </row>
    <row r="1450" spans="1:38" ht="15.75" customHeight="1">
      <c r="A1450" s="1">
        <v>1450</v>
      </c>
      <c r="B1450" s="1">
        <v>1450</v>
      </c>
      <c r="C1450" s="1" t="s">
        <v>9334</v>
      </c>
      <c r="D1450" s="1" t="s">
        <v>4329</v>
      </c>
      <c r="E1450" s="1">
        <v>518</v>
      </c>
      <c r="F1450" s="2">
        <f t="shared" si="0"/>
        <v>8.6333333333333329</v>
      </c>
      <c r="G1450" s="5">
        <v>41330</v>
      </c>
      <c r="H1450" s="3">
        <f t="shared" si="1"/>
        <v>1</v>
      </c>
      <c r="I1450" s="3" t="s">
        <v>40</v>
      </c>
      <c r="J1450" s="5">
        <v>41338</v>
      </c>
      <c r="K1450" s="6">
        <v>41338</v>
      </c>
      <c r="L1450" s="3">
        <f t="shared" si="2"/>
        <v>2</v>
      </c>
      <c r="M1450" s="3" t="s">
        <v>71</v>
      </c>
      <c r="N1450" s="1" t="s">
        <v>779</v>
      </c>
      <c r="O1450" s="1">
        <v>205</v>
      </c>
      <c r="P1450" s="4">
        <f t="shared" si="11"/>
        <v>754649</v>
      </c>
      <c r="Q1450" s="1">
        <v>3773245</v>
      </c>
      <c r="R1450" s="1" t="s">
        <v>9335</v>
      </c>
      <c r="S1450" s="1" t="s">
        <v>9336</v>
      </c>
      <c r="T1450" s="1" t="s">
        <v>9337</v>
      </c>
      <c r="U1450" s="7" t="s">
        <v>9338</v>
      </c>
      <c r="V1450" s="1">
        <v>29</v>
      </c>
      <c r="W1450" s="1">
        <v>261</v>
      </c>
      <c r="X1450" s="1">
        <v>12</v>
      </c>
      <c r="Y1450" s="1">
        <v>41</v>
      </c>
      <c r="Z1450" s="1">
        <v>874</v>
      </c>
      <c r="AA1450" s="1">
        <v>46</v>
      </c>
      <c r="AB1450" s="1">
        <v>367</v>
      </c>
      <c r="AC1450" s="1">
        <v>200</v>
      </c>
      <c r="AD1450" s="1">
        <v>255</v>
      </c>
      <c r="AE1450" s="1">
        <v>606</v>
      </c>
      <c r="AF1450" s="1">
        <v>13</v>
      </c>
      <c r="AG1450" s="1">
        <v>79</v>
      </c>
      <c r="AH1450" s="1">
        <v>23</v>
      </c>
      <c r="AI1450" s="1">
        <v>58</v>
      </c>
      <c r="AJ1450" s="1">
        <v>17</v>
      </c>
      <c r="AK1450" s="3">
        <f t="shared" si="4"/>
        <v>874</v>
      </c>
      <c r="AL1450" s="1" t="s">
        <v>24</v>
      </c>
    </row>
    <row r="1451" spans="1:38" ht="15.75" customHeight="1">
      <c r="A1451" s="1">
        <v>1451</v>
      </c>
      <c r="B1451" s="1">
        <v>1451</v>
      </c>
      <c r="C1451" s="1" t="s">
        <v>9339</v>
      </c>
      <c r="D1451" s="1" t="s">
        <v>9340</v>
      </c>
      <c r="E1451" s="1">
        <v>645</v>
      </c>
      <c r="F1451" s="2">
        <f t="shared" si="0"/>
        <v>10.75</v>
      </c>
      <c r="G1451" s="5">
        <v>41332</v>
      </c>
      <c r="H1451" s="3">
        <f t="shared" si="1"/>
        <v>3</v>
      </c>
      <c r="I1451" s="3" t="s">
        <v>79</v>
      </c>
      <c r="J1451" s="5">
        <v>41339</v>
      </c>
      <c r="K1451" s="6">
        <v>41339</v>
      </c>
      <c r="L1451" s="3">
        <f t="shared" si="2"/>
        <v>3</v>
      </c>
      <c r="M1451" s="3" t="s">
        <v>79</v>
      </c>
      <c r="N1451" s="1" t="s">
        <v>9341</v>
      </c>
      <c r="O1451" s="1">
        <v>1413</v>
      </c>
      <c r="P1451" s="4">
        <f t="shared" si="11"/>
        <v>601137.4</v>
      </c>
      <c r="Q1451" s="1">
        <v>3005687</v>
      </c>
      <c r="R1451" s="1" t="s">
        <v>9342</v>
      </c>
      <c r="S1451" s="1" t="s">
        <v>9343</v>
      </c>
      <c r="T1451" s="1" t="s">
        <v>9344</v>
      </c>
      <c r="U1451" s="7" t="s">
        <v>9345</v>
      </c>
      <c r="V1451" s="1">
        <v>34</v>
      </c>
      <c r="W1451" s="1">
        <v>480</v>
      </c>
      <c r="X1451" s="1">
        <v>6</v>
      </c>
      <c r="Y1451" s="1">
        <v>707</v>
      </c>
      <c r="Z1451" s="1">
        <v>313</v>
      </c>
      <c r="AA1451" s="1">
        <v>563</v>
      </c>
      <c r="AB1451" s="1">
        <v>291</v>
      </c>
      <c r="AC1451" s="1">
        <v>668</v>
      </c>
      <c r="AD1451" s="1">
        <v>2346</v>
      </c>
      <c r="AE1451" s="1">
        <v>215</v>
      </c>
      <c r="AF1451" s="1">
        <v>5</v>
      </c>
      <c r="AG1451" s="1">
        <v>29</v>
      </c>
      <c r="AH1451" s="1">
        <v>10</v>
      </c>
      <c r="AI1451" s="1">
        <v>717</v>
      </c>
      <c r="AJ1451" s="1">
        <v>5</v>
      </c>
      <c r="AK1451" s="3">
        <f t="shared" si="4"/>
        <v>2346</v>
      </c>
      <c r="AL1451" s="1" t="s">
        <v>28</v>
      </c>
    </row>
    <row r="1452" spans="1:38" ht="15.75" customHeight="1">
      <c r="A1452" s="1">
        <v>1452</v>
      </c>
      <c r="B1452" s="1">
        <v>1452</v>
      </c>
      <c r="C1452" s="1" t="s">
        <v>9346</v>
      </c>
      <c r="D1452" s="1" t="s">
        <v>9347</v>
      </c>
      <c r="E1452" s="1">
        <v>916</v>
      </c>
      <c r="F1452" s="2">
        <f t="shared" si="0"/>
        <v>15.266666666666667</v>
      </c>
      <c r="G1452" s="5">
        <v>41207</v>
      </c>
      <c r="H1452" s="3">
        <f t="shared" si="1"/>
        <v>4</v>
      </c>
      <c r="I1452" s="3" t="s">
        <v>55</v>
      </c>
      <c r="J1452" s="5">
        <v>41340</v>
      </c>
      <c r="K1452" s="6">
        <v>41340</v>
      </c>
      <c r="L1452" s="3">
        <f t="shared" si="2"/>
        <v>4</v>
      </c>
      <c r="M1452" s="3" t="s">
        <v>55</v>
      </c>
      <c r="N1452" s="1" t="s">
        <v>9348</v>
      </c>
      <c r="O1452" s="1">
        <v>208</v>
      </c>
      <c r="P1452" s="4">
        <f t="shared" si="11"/>
        <v>492026.2</v>
      </c>
      <c r="Q1452" s="1">
        <v>2460131</v>
      </c>
      <c r="R1452" s="1" t="s">
        <v>9349</v>
      </c>
      <c r="S1452" s="1" t="s">
        <v>9350</v>
      </c>
      <c r="T1452" s="1" t="s">
        <v>9351</v>
      </c>
      <c r="U1452" s="7" t="s">
        <v>9352</v>
      </c>
      <c r="V1452" s="1">
        <v>35</v>
      </c>
      <c r="W1452" s="1">
        <v>280</v>
      </c>
      <c r="X1452" s="1">
        <v>0</v>
      </c>
      <c r="Y1452" s="1">
        <v>692</v>
      </c>
      <c r="Z1452" s="1">
        <v>126</v>
      </c>
      <c r="AA1452" s="1">
        <v>12</v>
      </c>
      <c r="AB1452" s="1">
        <v>104</v>
      </c>
      <c r="AC1452" s="1">
        <v>9</v>
      </c>
      <c r="AD1452" s="1">
        <v>826</v>
      </c>
      <c r="AE1452" s="1">
        <v>148</v>
      </c>
      <c r="AF1452" s="1">
        <v>5</v>
      </c>
      <c r="AG1452" s="1">
        <v>9</v>
      </c>
      <c r="AH1452" s="1">
        <v>3</v>
      </c>
      <c r="AI1452" s="1">
        <v>132</v>
      </c>
      <c r="AJ1452" s="1">
        <v>1</v>
      </c>
      <c r="AK1452" s="3">
        <f t="shared" si="4"/>
        <v>826</v>
      </c>
      <c r="AL1452" s="1" t="s">
        <v>28</v>
      </c>
    </row>
    <row r="1453" spans="1:38" ht="15.75" customHeight="1">
      <c r="A1453" s="1">
        <v>1453</v>
      </c>
      <c r="B1453" s="1">
        <v>1453</v>
      </c>
      <c r="C1453" s="1" t="s">
        <v>9353</v>
      </c>
      <c r="D1453" s="1" t="s">
        <v>9354</v>
      </c>
      <c r="E1453" s="1">
        <v>723</v>
      </c>
      <c r="F1453" s="2">
        <f t="shared" si="0"/>
        <v>12.05</v>
      </c>
      <c r="G1453" s="5">
        <v>41332</v>
      </c>
      <c r="H1453" s="3">
        <f t="shared" si="1"/>
        <v>3</v>
      </c>
      <c r="I1453" s="3" t="s">
        <v>79</v>
      </c>
      <c r="J1453" s="5">
        <v>41341</v>
      </c>
      <c r="K1453" s="6">
        <v>41341</v>
      </c>
      <c r="L1453" s="3">
        <f t="shared" si="2"/>
        <v>5</v>
      </c>
      <c r="M1453" s="3" t="s">
        <v>39</v>
      </c>
      <c r="N1453" s="1" t="s">
        <v>2731</v>
      </c>
      <c r="O1453" s="1">
        <v>720</v>
      </c>
      <c r="P1453" s="4">
        <f t="shared" si="11"/>
        <v>1063350.6000000001</v>
      </c>
      <c r="Q1453" s="1">
        <v>5316753</v>
      </c>
      <c r="R1453" s="1" t="s">
        <v>9355</v>
      </c>
      <c r="S1453" s="1" t="s">
        <v>9356</v>
      </c>
      <c r="T1453" s="1" t="s">
        <v>9357</v>
      </c>
      <c r="U1453" s="7" t="s">
        <v>9358</v>
      </c>
      <c r="V1453" s="1">
        <v>34</v>
      </c>
      <c r="W1453" s="1">
        <v>2376</v>
      </c>
      <c r="X1453" s="1">
        <v>4</v>
      </c>
      <c r="Y1453" s="1">
        <v>1812</v>
      </c>
      <c r="Z1453" s="1">
        <v>300</v>
      </c>
      <c r="AA1453" s="1">
        <v>230</v>
      </c>
      <c r="AB1453" s="1">
        <v>92</v>
      </c>
      <c r="AC1453" s="1">
        <v>109</v>
      </c>
      <c r="AD1453" s="1">
        <v>2854</v>
      </c>
      <c r="AE1453" s="1">
        <v>789</v>
      </c>
      <c r="AF1453" s="1">
        <v>18</v>
      </c>
      <c r="AG1453" s="1">
        <v>42</v>
      </c>
      <c r="AH1453" s="1">
        <v>35</v>
      </c>
      <c r="AI1453" s="1">
        <v>197</v>
      </c>
      <c r="AJ1453" s="1">
        <v>7</v>
      </c>
      <c r="AK1453" s="3">
        <f t="shared" si="4"/>
        <v>2854</v>
      </c>
      <c r="AL1453" s="1" t="s">
        <v>28</v>
      </c>
    </row>
    <row r="1454" spans="1:38" ht="15.75" customHeight="1">
      <c r="A1454" s="1">
        <v>1454</v>
      </c>
      <c r="B1454" s="1">
        <v>1454</v>
      </c>
      <c r="C1454" s="1" t="s">
        <v>9359</v>
      </c>
      <c r="D1454" s="1" t="s">
        <v>9360</v>
      </c>
      <c r="E1454" s="1">
        <v>1134</v>
      </c>
      <c r="F1454" s="2">
        <f t="shared" si="0"/>
        <v>18.899999999999999</v>
      </c>
      <c r="G1454" s="5">
        <v>41333</v>
      </c>
      <c r="H1454" s="3">
        <f t="shared" si="1"/>
        <v>4</v>
      </c>
      <c r="I1454" s="3" t="s">
        <v>55</v>
      </c>
      <c r="J1454" s="5">
        <v>41344</v>
      </c>
      <c r="K1454" s="6">
        <v>41344</v>
      </c>
      <c r="L1454" s="3">
        <f t="shared" si="2"/>
        <v>1</v>
      </c>
      <c r="M1454" s="3" t="s">
        <v>40</v>
      </c>
      <c r="N1454" s="1" t="s">
        <v>9361</v>
      </c>
      <c r="O1454" s="1">
        <v>1451</v>
      </c>
      <c r="P1454" s="4">
        <f t="shared" si="11"/>
        <v>851840.8</v>
      </c>
      <c r="Q1454" s="1">
        <v>4259204</v>
      </c>
      <c r="R1454" s="1" t="s">
        <v>9362</v>
      </c>
      <c r="S1454" s="1" t="s">
        <v>9363</v>
      </c>
      <c r="T1454" s="1" t="s">
        <v>9364</v>
      </c>
      <c r="U1454" s="7" t="s">
        <v>9365</v>
      </c>
      <c r="V1454" s="1">
        <v>27</v>
      </c>
      <c r="W1454" s="1">
        <v>111</v>
      </c>
      <c r="X1454" s="1">
        <v>31</v>
      </c>
      <c r="Y1454" s="1">
        <v>727</v>
      </c>
      <c r="Z1454" s="1">
        <v>422</v>
      </c>
      <c r="AA1454" s="1">
        <v>30</v>
      </c>
      <c r="AB1454" s="1">
        <v>1221</v>
      </c>
      <c r="AC1454" s="1">
        <v>429</v>
      </c>
      <c r="AD1454" s="1">
        <v>1784</v>
      </c>
      <c r="AE1454" s="1">
        <v>487</v>
      </c>
      <c r="AF1454" s="1">
        <v>43</v>
      </c>
      <c r="AG1454" s="1">
        <v>68</v>
      </c>
      <c r="AH1454" s="1">
        <v>66</v>
      </c>
      <c r="AI1454" s="1">
        <v>2139</v>
      </c>
      <c r="AJ1454" s="1">
        <v>139</v>
      </c>
      <c r="AK1454" s="3">
        <f t="shared" si="4"/>
        <v>2139</v>
      </c>
      <c r="AL1454" s="1" t="s">
        <v>33</v>
      </c>
    </row>
    <row r="1455" spans="1:38" ht="15.75" customHeight="1">
      <c r="A1455" s="1">
        <v>1455</v>
      </c>
      <c r="B1455" s="1">
        <v>1455</v>
      </c>
      <c r="C1455" s="1" t="s">
        <v>9366</v>
      </c>
      <c r="D1455" s="1" t="s">
        <v>9367</v>
      </c>
      <c r="E1455" s="1">
        <v>925</v>
      </c>
      <c r="F1455" s="2">
        <f t="shared" si="0"/>
        <v>15.416666666666666</v>
      </c>
      <c r="G1455" s="5">
        <v>41291</v>
      </c>
      <c r="H1455" s="3">
        <f t="shared" si="1"/>
        <v>4</v>
      </c>
      <c r="I1455" s="3" t="s">
        <v>55</v>
      </c>
      <c r="J1455" s="5">
        <v>41345</v>
      </c>
      <c r="K1455" s="6">
        <v>41345</v>
      </c>
      <c r="L1455" s="3">
        <f t="shared" si="2"/>
        <v>2</v>
      </c>
      <c r="M1455" s="3" t="s">
        <v>71</v>
      </c>
      <c r="N1455" s="1" t="s">
        <v>3194</v>
      </c>
      <c r="O1455" s="1">
        <v>212</v>
      </c>
      <c r="P1455" s="4">
        <f t="shared" si="11"/>
        <v>268502</v>
      </c>
      <c r="Q1455" s="1">
        <v>1342510</v>
      </c>
      <c r="R1455" s="1" t="s">
        <v>9368</v>
      </c>
      <c r="S1455" s="1" t="s">
        <v>9369</v>
      </c>
      <c r="T1455" s="1" t="s">
        <v>9370</v>
      </c>
      <c r="U1455" s="7" t="s">
        <v>9371</v>
      </c>
      <c r="V1455" s="1">
        <v>26</v>
      </c>
      <c r="W1455" s="1">
        <v>12</v>
      </c>
      <c r="X1455" s="1">
        <v>7</v>
      </c>
      <c r="Y1455" s="1">
        <v>22</v>
      </c>
      <c r="Z1455" s="1">
        <v>328</v>
      </c>
      <c r="AA1455" s="1">
        <v>26</v>
      </c>
      <c r="AB1455" s="1">
        <v>484</v>
      </c>
      <c r="AC1455" s="1">
        <v>214</v>
      </c>
      <c r="AD1455" s="1">
        <v>123</v>
      </c>
      <c r="AE1455" s="1">
        <v>78</v>
      </c>
      <c r="AF1455" s="1">
        <v>8</v>
      </c>
      <c r="AG1455" s="1">
        <v>42</v>
      </c>
      <c r="AH1455" s="1">
        <v>3</v>
      </c>
      <c r="AI1455" s="1">
        <v>157</v>
      </c>
      <c r="AJ1455" s="1">
        <v>19</v>
      </c>
      <c r="AK1455" s="3">
        <f t="shared" si="4"/>
        <v>484</v>
      </c>
      <c r="AL1455" s="1" t="s">
        <v>26</v>
      </c>
    </row>
    <row r="1456" spans="1:38" ht="15.75" customHeight="1">
      <c r="A1456" s="1">
        <v>1456</v>
      </c>
      <c r="B1456" s="1">
        <v>1456</v>
      </c>
      <c r="C1456" s="1" t="s">
        <v>9372</v>
      </c>
      <c r="D1456" s="1" t="s">
        <v>764</v>
      </c>
      <c r="E1456" s="1">
        <v>1104</v>
      </c>
      <c r="F1456" s="2">
        <f t="shared" si="0"/>
        <v>18.399999999999999</v>
      </c>
      <c r="G1456" s="5">
        <v>41330</v>
      </c>
      <c r="H1456" s="3">
        <f t="shared" si="1"/>
        <v>1</v>
      </c>
      <c r="I1456" s="3" t="s">
        <v>40</v>
      </c>
      <c r="J1456" s="5">
        <v>41346</v>
      </c>
      <c r="K1456" s="6">
        <v>41346</v>
      </c>
      <c r="L1456" s="3">
        <f t="shared" si="2"/>
        <v>3</v>
      </c>
      <c r="M1456" s="3" t="s">
        <v>79</v>
      </c>
      <c r="N1456" s="1" t="s">
        <v>765</v>
      </c>
      <c r="O1456" s="1">
        <v>400</v>
      </c>
      <c r="P1456" s="4">
        <f t="shared" si="11"/>
        <v>387907.8</v>
      </c>
      <c r="Q1456" s="1">
        <v>1939539</v>
      </c>
      <c r="R1456" s="1" t="s">
        <v>9373</v>
      </c>
      <c r="S1456" s="1" t="s">
        <v>9374</v>
      </c>
      <c r="T1456" s="1" t="s">
        <v>9375</v>
      </c>
      <c r="U1456" s="7" t="s">
        <v>9376</v>
      </c>
      <c r="V1456" s="1">
        <v>25</v>
      </c>
      <c r="W1456" s="1">
        <v>58</v>
      </c>
      <c r="X1456" s="1">
        <v>5</v>
      </c>
      <c r="Y1456" s="1">
        <v>50</v>
      </c>
      <c r="Z1456" s="1">
        <v>313</v>
      </c>
      <c r="AA1456" s="1">
        <v>2</v>
      </c>
      <c r="AB1456" s="1">
        <v>251</v>
      </c>
      <c r="AC1456" s="1">
        <v>121</v>
      </c>
      <c r="AD1456" s="1">
        <v>186</v>
      </c>
      <c r="AE1456" s="1">
        <v>180</v>
      </c>
      <c r="AF1456" s="1">
        <v>5</v>
      </c>
      <c r="AG1456" s="1">
        <v>20</v>
      </c>
      <c r="AH1456" s="1">
        <v>8</v>
      </c>
      <c r="AI1456" s="1">
        <v>61</v>
      </c>
      <c r="AJ1456" s="1">
        <v>24</v>
      </c>
      <c r="AK1456" s="3">
        <f t="shared" si="4"/>
        <v>313</v>
      </c>
      <c r="AL1456" s="1" t="s">
        <v>24</v>
      </c>
    </row>
    <row r="1457" spans="1:38" ht="15.75" customHeight="1">
      <c r="A1457" s="1">
        <v>1457</v>
      </c>
      <c r="B1457" s="1">
        <v>1457</v>
      </c>
      <c r="C1457" s="1" t="s">
        <v>9377</v>
      </c>
      <c r="D1457" s="1" t="s">
        <v>319</v>
      </c>
      <c r="E1457" s="1">
        <v>837</v>
      </c>
      <c r="F1457" s="2">
        <f t="shared" si="0"/>
        <v>13.95</v>
      </c>
      <c r="G1457" s="5">
        <v>41330</v>
      </c>
      <c r="H1457" s="3">
        <f t="shared" si="1"/>
        <v>1</v>
      </c>
      <c r="I1457" s="3" t="s">
        <v>40</v>
      </c>
      <c r="J1457" s="5">
        <v>41347</v>
      </c>
      <c r="K1457" s="6">
        <v>41347</v>
      </c>
      <c r="L1457" s="3">
        <f t="shared" si="2"/>
        <v>4</v>
      </c>
      <c r="M1457" s="3" t="s">
        <v>55</v>
      </c>
      <c r="N1457" s="1" t="s">
        <v>320</v>
      </c>
      <c r="O1457" s="1">
        <v>361</v>
      </c>
      <c r="P1457" s="4">
        <f t="shared" si="11"/>
        <v>329735.40000000002</v>
      </c>
      <c r="Q1457" s="1">
        <v>1648677</v>
      </c>
      <c r="R1457" s="1" t="s">
        <v>9378</v>
      </c>
      <c r="S1457" s="1" t="s">
        <v>9379</v>
      </c>
      <c r="T1457" s="1" t="s">
        <v>9380</v>
      </c>
      <c r="U1457" s="7" t="s">
        <v>9381</v>
      </c>
      <c r="V1457" s="1">
        <v>30</v>
      </c>
      <c r="W1457" s="1">
        <v>92</v>
      </c>
      <c r="X1457" s="1">
        <v>13</v>
      </c>
      <c r="Y1457" s="1">
        <v>84</v>
      </c>
      <c r="Z1457" s="1">
        <v>80</v>
      </c>
      <c r="AA1457" s="1">
        <v>35</v>
      </c>
      <c r="AB1457" s="1">
        <v>215</v>
      </c>
      <c r="AC1457" s="1">
        <v>6</v>
      </c>
      <c r="AD1457" s="1">
        <v>444</v>
      </c>
      <c r="AE1457" s="1">
        <v>47</v>
      </c>
      <c r="AF1457" s="1">
        <v>30</v>
      </c>
      <c r="AG1457" s="1">
        <v>34</v>
      </c>
      <c r="AH1457" s="1">
        <v>45</v>
      </c>
      <c r="AI1457" s="1">
        <v>183</v>
      </c>
      <c r="AJ1457" s="1">
        <v>39</v>
      </c>
      <c r="AK1457" s="3">
        <f t="shared" si="4"/>
        <v>444</v>
      </c>
      <c r="AL1457" s="1" t="s">
        <v>28</v>
      </c>
    </row>
    <row r="1458" spans="1:38" ht="15.75" customHeight="1">
      <c r="A1458" s="1">
        <v>1458</v>
      </c>
      <c r="B1458" s="1">
        <v>1458</v>
      </c>
      <c r="C1458" s="1" t="s">
        <v>9382</v>
      </c>
      <c r="D1458" s="1" t="s">
        <v>9383</v>
      </c>
      <c r="E1458" s="1">
        <v>595</v>
      </c>
      <c r="F1458" s="2">
        <f t="shared" si="0"/>
        <v>9.9166666666666661</v>
      </c>
      <c r="G1458" s="5">
        <v>41101</v>
      </c>
      <c r="H1458" s="3">
        <f t="shared" si="1"/>
        <v>3</v>
      </c>
      <c r="I1458" s="3" t="s">
        <v>79</v>
      </c>
      <c r="J1458" s="5">
        <v>41348</v>
      </c>
      <c r="K1458" s="6">
        <v>41348</v>
      </c>
      <c r="L1458" s="3">
        <f t="shared" si="2"/>
        <v>5</v>
      </c>
      <c r="M1458" s="3" t="s">
        <v>39</v>
      </c>
      <c r="N1458" s="1" t="s">
        <v>9384</v>
      </c>
      <c r="O1458" s="1">
        <v>135</v>
      </c>
      <c r="P1458" s="4">
        <f t="shared" si="11"/>
        <v>211713.8</v>
      </c>
      <c r="Q1458" s="1">
        <v>1058569</v>
      </c>
      <c r="R1458" s="1" t="s">
        <v>9385</v>
      </c>
      <c r="S1458" s="1" t="s">
        <v>9386</v>
      </c>
      <c r="T1458" s="1" t="s">
        <v>9387</v>
      </c>
      <c r="U1458" s="7" t="s">
        <v>9388</v>
      </c>
      <c r="V1458" s="1">
        <v>28</v>
      </c>
      <c r="W1458" s="1">
        <v>19</v>
      </c>
      <c r="X1458" s="1">
        <v>12</v>
      </c>
      <c r="Y1458" s="1">
        <v>14</v>
      </c>
      <c r="Z1458" s="1">
        <v>166</v>
      </c>
      <c r="AA1458" s="1">
        <v>7</v>
      </c>
      <c r="AB1458" s="1">
        <v>211</v>
      </c>
      <c r="AC1458" s="1">
        <v>123</v>
      </c>
      <c r="AD1458" s="1">
        <v>208</v>
      </c>
      <c r="AE1458" s="1">
        <v>29</v>
      </c>
      <c r="AF1458" s="1">
        <v>38</v>
      </c>
      <c r="AG1458" s="1">
        <v>64</v>
      </c>
      <c r="AH1458" s="1">
        <v>3</v>
      </c>
      <c r="AI1458" s="1">
        <v>76</v>
      </c>
      <c r="AJ1458" s="1">
        <v>33</v>
      </c>
      <c r="AK1458" s="3">
        <f t="shared" si="4"/>
        <v>211</v>
      </c>
      <c r="AL1458" s="1" t="s">
        <v>26</v>
      </c>
    </row>
    <row r="1459" spans="1:38" ht="15.75" customHeight="1">
      <c r="A1459" s="1">
        <v>1459</v>
      </c>
      <c r="B1459" s="1">
        <v>1459</v>
      </c>
      <c r="C1459" s="1" t="s">
        <v>9389</v>
      </c>
      <c r="D1459" s="1" t="s">
        <v>5684</v>
      </c>
      <c r="E1459" s="1">
        <v>751</v>
      </c>
      <c r="F1459" s="2">
        <f t="shared" si="0"/>
        <v>12.516666666666667</v>
      </c>
      <c r="G1459" s="5">
        <v>41331</v>
      </c>
      <c r="H1459" s="3">
        <f t="shared" si="1"/>
        <v>2</v>
      </c>
      <c r="I1459" s="3" t="s">
        <v>71</v>
      </c>
      <c r="J1459" s="5">
        <v>41351</v>
      </c>
      <c r="K1459" s="6">
        <v>41351</v>
      </c>
      <c r="L1459" s="3">
        <f t="shared" si="2"/>
        <v>1</v>
      </c>
      <c r="M1459" s="3" t="s">
        <v>40</v>
      </c>
      <c r="N1459" s="1" t="s">
        <v>5685</v>
      </c>
      <c r="O1459" s="1">
        <v>172</v>
      </c>
      <c r="P1459" s="4">
        <f t="shared" si="11"/>
        <v>253035.4</v>
      </c>
      <c r="Q1459" s="1">
        <v>1265177</v>
      </c>
      <c r="R1459" s="1" t="s">
        <v>9390</v>
      </c>
      <c r="S1459" s="1" t="s">
        <v>9391</v>
      </c>
      <c r="T1459" s="1" t="s">
        <v>9392</v>
      </c>
      <c r="U1459" s="7" t="s">
        <v>9393</v>
      </c>
      <c r="V1459" s="1">
        <v>25</v>
      </c>
      <c r="W1459" s="1">
        <v>19</v>
      </c>
      <c r="X1459" s="1">
        <v>17</v>
      </c>
      <c r="Y1459" s="1">
        <v>30</v>
      </c>
      <c r="Z1459" s="1">
        <v>131</v>
      </c>
      <c r="AA1459" s="1">
        <v>22</v>
      </c>
      <c r="AB1459" s="1">
        <v>568</v>
      </c>
      <c r="AC1459" s="1">
        <v>33</v>
      </c>
      <c r="AD1459" s="1">
        <v>56</v>
      </c>
      <c r="AE1459" s="1">
        <v>36</v>
      </c>
      <c r="AF1459" s="1">
        <v>50</v>
      </c>
      <c r="AG1459" s="1">
        <v>96</v>
      </c>
      <c r="AH1459" s="1">
        <v>4</v>
      </c>
      <c r="AI1459" s="1">
        <v>267</v>
      </c>
      <c r="AJ1459" s="1">
        <v>46</v>
      </c>
      <c r="AK1459" s="3">
        <f t="shared" si="4"/>
        <v>568</v>
      </c>
      <c r="AL1459" s="1" t="s">
        <v>26</v>
      </c>
    </row>
    <row r="1460" spans="1:38" ht="15.75" customHeight="1">
      <c r="A1460" s="1">
        <v>1460</v>
      </c>
      <c r="B1460" s="1">
        <v>1460</v>
      </c>
      <c r="C1460" s="1" t="s">
        <v>9394</v>
      </c>
      <c r="D1460" s="1" t="s">
        <v>9395</v>
      </c>
      <c r="E1460" s="1">
        <v>1264</v>
      </c>
      <c r="F1460" s="2">
        <f t="shared" si="0"/>
        <v>21.066666666666666</v>
      </c>
      <c r="G1460" s="5">
        <v>41332</v>
      </c>
      <c r="H1460" s="3">
        <f t="shared" si="1"/>
        <v>3</v>
      </c>
      <c r="I1460" s="3" t="s">
        <v>79</v>
      </c>
      <c r="J1460" s="5">
        <v>41352</v>
      </c>
      <c r="K1460" s="6">
        <v>41352</v>
      </c>
      <c r="L1460" s="3">
        <f t="shared" si="2"/>
        <v>2</v>
      </c>
      <c r="M1460" s="3" t="s">
        <v>71</v>
      </c>
      <c r="N1460" s="1" t="s">
        <v>9396</v>
      </c>
      <c r="O1460" s="1">
        <v>417</v>
      </c>
      <c r="P1460" s="4">
        <f t="shared" si="11"/>
        <v>912842.6</v>
      </c>
      <c r="Q1460" s="1">
        <v>4564213</v>
      </c>
      <c r="R1460" s="1" t="s">
        <v>9397</v>
      </c>
      <c r="S1460" s="1" t="s">
        <v>9398</v>
      </c>
      <c r="T1460" s="1" t="s">
        <v>9399</v>
      </c>
      <c r="U1460" s="7" t="s">
        <v>9400</v>
      </c>
      <c r="V1460" s="1">
        <v>32</v>
      </c>
      <c r="W1460" s="1">
        <v>98</v>
      </c>
      <c r="X1460" s="1">
        <v>12</v>
      </c>
      <c r="Y1460" s="1">
        <v>273</v>
      </c>
      <c r="Z1460" s="1">
        <v>863</v>
      </c>
      <c r="AA1460" s="1">
        <v>40</v>
      </c>
      <c r="AB1460" s="1">
        <v>459</v>
      </c>
      <c r="AC1460" s="1">
        <v>628</v>
      </c>
      <c r="AD1460" s="1">
        <v>1538</v>
      </c>
      <c r="AE1460" s="1">
        <v>320</v>
      </c>
      <c r="AF1460" s="1">
        <v>16</v>
      </c>
      <c r="AG1460" s="1">
        <v>109</v>
      </c>
      <c r="AH1460" s="1">
        <v>7</v>
      </c>
      <c r="AI1460" s="1">
        <v>257</v>
      </c>
      <c r="AJ1460" s="1">
        <v>17</v>
      </c>
      <c r="AK1460" s="3">
        <f t="shared" si="4"/>
        <v>1538</v>
      </c>
      <c r="AL1460" s="1" t="s">
        <v>28</v>
      </c>
    </row>
    <row r="1461" spans="1:38" ht="15.75" customHeight="1">
      <c r="A1461" s="1">
        <v>1461</v>
      </c>
      <c r="B1461" s="1">
        <v>1461</v>
      </c>
      <c r="C1461" s="1" t="s">
        <v>9401</v>
      </c>
      <c r="D1461" s="1" t="s">
        <v>9402</v>
      </c>
      <c r="E1461" s="1">
        <v>735</v>
      </c>
      <c r="F1461" s="2">
        <f t="shared" si="0"/>
        <v>12.25</v>
      </c>
      <c r="G1461" s="5">
        <v>41332</v>
      </c>
      <c r="H1461" s="3">
        <f t="shared" si="1"/>
        <v>3</v>
      </c>
      <c r="I1461" s="3" t="s">
        <v>79</v>
      </c>
      <c r="J1461" s="5">
        <v>41353</v>
      </c>
      <c r="K1461" s="6">
        <v>41353</v>
      </c>
      <c r="L1461" s="3">
        <f t="shared" si="2"/>
        <v>3</v>
      </c>
      <c r="M1461" s="3" t="s">
        <v>79</v>
      </c>
      <c r="N1461" s="1" t="s">
        <v>485</v>
      </c>
      <c r="O1461" s="1">
        <v>902</v>
      </c>
      <c r="P1461" s="4">
        <f t="shared" si="11"/>
        <v>1910268.8</v>
      </c>
      <c r="Q1461" s="1">
        <v>9551344</v>
      </c>
      <c r="R1461" s="1" t="s">
        <v>9403</v>
      </c>
      <c r="S1461" s="1" t="s">
        <v>9404</v>
      </c>
      <c r="T1461" s="1" t="s">
        <v>9405</v>
      </c>
      <c r="U1461" s="7" t="s">
        <v>9406</v>
      </c>
      <c r="V1461" s="1">
        <v>41</v>
      </c>
      <c r="W1461" s="1">
        <v>355</v>
      </c>
      <c r="X1461" s="1">
        <v>53</v>
      </c>
      <c r="Y1461" s="1">
        <v>1941</v>
      </c>
      <c r="Z1461" s="1">
        <v>345</v>
      </c>
      <c r="AA1461" s="1">
        <v>34</v>
      </c>
      <c r="AB1461" s="1">
        <v>401</v>
      </c>
      <c r="AC1461" s="1">
        <v>37</v>
      </c>
      <c r="AD1461" s="1">
        <v>1208</v>
      </c>
      <c r="AE1461" s="1">
        <v>507</v>
      </c>
      <c r="AF1461" s="1">
        <v>20</v>
      </c>
      <c r="AG1461" s="1">
        <v>133</v>
      </c>
      <c r="AH1461" s="1">
        <v>17</v>
      </c>
      <c r="AI1461" s="1">
        <v>123</v>
      </c>
      <c r="AJ1461" s="1">
        <v>39</v>
      </c>
      <c r="AK1461" s="3">
        <f t="shared" si="4"/>
        <v>1941</v>
      </c>
      <c r="AL1461" s="1" t="s">
        <v>23</v>
      </c>
    </row>
    <row r="1462" spans="1:38" ht="15.75" customHeight="1">
      <c r="A1462" s="1">
        <v>1462</v>
      </c>
      <c r="B1462" s="1">
        <v>1462</v>
      </c>
      <c r="C1462" s="1" t="s">
        <v>9407</v>
      </c>
      <c r="D1462" s="1" t="s">
        <v>9408</v>
      </c>
      <c r="E1462" s="1">
        <v>880</v>
      </c>
      <c r="F1462" s="2">
        <f t="shared" si="0"/>
        <v>14.666666666666666</v>
      </c>
      <c r="G1462" s="5">
        <v>41010</v>
      </c>
      <c r="H1462" s="3">
        <f t="shared" si="1"/>
        <v>3</v>
      </c>
      <c r="I1462" s="3" t="s">
        <v>79</v>
      </c>
      <c r="J1462" s="5">
        <v>41354</v>
      </c>
      <c r="K1462" s="6">
        <v>41354</v>
      </c>
      <c r="L1462" s="3">
        <f t="shared" si="2"/>
        <v>4</v>
      </c>
      <c r="M1462" s="3" t="s">
        <v>55</v>
      </c>
      <c r="N1462" s="1" t="s">
        <v>9409</v>
      </c>
      <c r="O1462" s="1">
        <v>156</v>
      </c>
      <c r="P1462" s="4">
        <f t="shared" si="11"/>
        <v>159376.79999999999</v>
      </c>
      <c r="Q1462" s="1">
        <v>796884</v>
      </c>
      <c r="R1462" s="1" t="s">
        <v>9410</v>
      </c>
      <c r="S1462" s="1" t="s">
        <v>9411</v>
      </c>
      <c r="T1462" s="1" t="s">
        <v>9412</v>
      </c>
      <c r="U1462" s="7" t="s">
        <v>9413</v>
      </c>
      <c r="V1462" s="1">
        <v>28</v>
      </c>
      <c r="W1462" s="1">
        <v>12</v>
      </c>
      <c r="X1462" s="1">
        <v>3</v>
      </c>
      <c r="Y1462" s="1">
        <v>12</v>
      </c>
      <c r="Z1462" s="1">
        <v>91</v>
      </c>
      <c r="AA1462" s="1">
        <v>4</v>
      </c>
      <c r="AB1462" s="1">
        <v>154</v>
      </c>
      <c r="AC1462" s="1">
        <v>37</v>
      </c>
      <c r="AD1462" s="1">
        <v>94</v>
      </c>
      <c r="AE1462" s="1">
        <v>9</v>
      </c>
      <c r="AF1462" s="1">
        <v>10</v>
      </c>
      <c r="AG1462" s="1">
        <v>18</v>
      </c>
      <c r="AH1462" s="1">
        <v>6</v>
      </c>
      <c r="AI1462" s="1">
        <v>75</v>
      </c>
      <c r="AJ1462" s="1">
        <v>17</v>
      </c>
      <c r="AK1462" s="3">
        <f t="shared" si="4"/>
        <v>154</v>
      </c>
      <c r="AL1462" s="1" t="s">
        <v>26</v>
      </c>
    </row>
    <row r="1463" spans="1:38" ht="15.75" customHeight="1">
      <c r="A1463" s="1">
        <v>1463</v>
      </c>
      <c r="B1463" s="1">
        <v>1463</v>
      </c>
      <c r="C1463" s="1" t="s">
        <v>9414</v>
      </c>
      <c r="D1463" s="1" t="s">
        <v>4322</v>
      </c>
      <c r="E1463" s="1">
        <v>752</v>
      </c>
      <c r="F1463" s="2">
        <f t="shared" si="0"/>
        <v>12.533333333333333</v>
      </c>
      <c r="G1463" s="5">
        <v>41333</v>
      </c>
      <c r="H1463" s="3">
        <f t="shared" si="1"/>
        <v>4</v>
      </c>
      <c r="I1463" s="3" t="s">
        <v>55</v>
      </c>
      <c r="J1463" s="5">
        <v>41355</v>
      </c>
      <c r="K1463" s="6">
        <v>41355</v>
      </c>
      <c r="L1463" s="3">
        <f t="shared" si="2"/>
        <v>5</v>
      </c>
      <c r="M1463" s="3" t="s">
        <v>39</v>
      </c>
      <c r="N1463" s="1" t="s">
        <v>4323</v>
      </c>
      <c r="O1463" s="1">
        <v>208</v>
      </c>
      <c r="P1463" s="4">
        <f t="shared" si="11"/>
        <v>201017.60000000001</v>
      </c>
      <c r="Q1463" s="1">
        <v>1005088</v>
      </c>
      <c r="R1463" s="1" t="s">
        <v>9415</v>
      </c>
      <c r="S1463" s="1" t="s">
        <v>9416</v>
      </c>
      <c r="T1463" s="1" t="s">
        <v>9417</v>
      </c>
      <c r="U1463" s="7" t="s">
        <v>9418</v>
      </c>
      <c r="V1463" s="1">
        <v>29</v>
      </c>
      <c r="W1463" s="1">
        <v>328</v>
      </c>
      <c r="X1463" s="1">
        <v>5</v>
      </c>
      <c r="Y1463" s="1">
        <v>11</v>
      </c>
      <c r="Z1463" s="1">
        <v>122</v>
      </c>
      <c r="AA1463" s="1">
        <v>5</v>
      </c>
      <c r="AB1463" s="1">
        <v>5</v>
      </c>
      <c r="AC1463" s="1">
        <v>87</v>
      </c>
      <c r="AD1463" s="1">
        <v>131</v>
      </c>
      <c r="AE1463" s="1">
        <v>105</v>
      </c>
      <c r="AF1463" s="1">
        <v>11</v>
      </c>
      <c r="AG1463" s="1">
        <v>44</v>
      </c>
      <c r="AH1463" s="1">
        <v>16</v>
      </c>
      <c r="AI1463" s="1">
        <v>5</v>
      </c>
      <c r="AJ1463" s="1">
        <v>16</v>
      </c>
      <c r="AK1463" s="3">
        <f t="shared" si="4"/>
        <v>328</v>
      </c>
      <c r="AL1463" s="1" t="s">
        <v>28</v>
      </c>
    </row>
    <row r="1464" spans="1:38" ht="15.75" customHeight="1">
      <c r="A1464" s="1">
        <v>1464</v>
      </c>
      <c r="B1464" s="1">
        <v>1464</v>
      </c>
      <c r="C1464" s="1" t="s">
        <v>9419</v>
      </c>
      <c r="D1464" s="1" t="s">
        <v>6439</v>
      </c>
      <c r="E1464" s="1">
        <v>523</v>
      </c>
      <c r="F1464" s="2">
        <f t="shared" si="0"/>
        <v>8.7166666666666668</v>
      </c>
      <c r="G1464" s="5">
        <v>41329</v>
      </c>
      <c r="H1464" s="3">
        <f t="shared" si="1"/>
        <v>7</v>
      </c>
      <c r="I1464" s="3" t="s">
        <v>87</v>
      </c>
      <c r="J1464" s="5">
        <v>41358</v>
      </c>
      <c r="K1464" s="6">
        <v>41358</v>
      </c>
      <c r="L1464" s="3">
        <f t="shared" si="2"/>
        <v>1</v>
      </c>
      <c r="M1464" s="3" t="s">
        <v>40</v>
      </c>
      <c r="N1464" s="1" t="s">
        <v>6440</v>
      </c>
      <c r="O1464" s="1">
        <v>91</v>
      </c>
      <c r="P1464" s="4">
        <f t="shared" si="11"/>
        <v>191165.4</v>
      </c>
      <c r="Q1464" s="1">
        <v>955827</v>
      </c>
      <c r="R1464" s="1" t="s">
        <v>9420</v>
      </c>
      <c r="S1464" s="1" t="s">
        <v>9421</v>
      </c>
      <c r="T1464" s="1" t="s">
        <v>9422</v>
      </c>
      <c r="U1464" s="7" t="s">
        <v>9423</v>
      </c>
      <c r="V1464" s="1">
        <v>29</v>
      </c>
      <c r="W1464" s="1">
        <v>14</v>
      </c>
      <c r="X1464" s="1">
        <v>12</v>
      </c>
      <c r="Y1464" s="1">
        <v>7</v>
      </c>
      <c r="Z1464" s="1">
        <v>211</v>
      </c>
      <c r="AA1464" s="1">
        <v>7</v>
      </c>
      <c r="AB1464" s="1">
        <v>254</v>
      </c>
      <c r="AC1464" s="1">
        <v>101</v>
      </c>
      <c r="AD1464" s="1">
        <v>56</v>
      </c>
      <c r="AE1464" s="1">
        <v>20</v>
      </c>
      <c r="AF1464" s="1">
        <v>19</v>
      </c>
      <c r="AG1464" s="1">
        <v>57</v>
      </c>
      <c r="AH1464" s="1">
        <v>4</v>
      </c>
      <c r="AI1464" s="1">
        <v>49</v>
      </c>
      <c r="AJ1464" s="1">
        <v>38</v>
      </c>
      <c r="AK1464" s="3">
        <f t="shared" si="4"/>
        <v>254</v>
      </c>
      <c r="AL1464" s="1" t="s">
        <v>26</v>
      </c>
    </row>
    <row r="1465" spans="1:38" ht="15.75" customHeight="1">
      <c r="A1465" s="1">
        <v>1465</v>
      </c>
      <c r="B1465" s="1">
        <v>1465</v>
      </c>
      <c r="C1465" s="1" t="s">
        <v>9424</v>
      </c>
      <c r="D1465" s="1" t="s">
        <v>9425</v>
      </c>
      <c r="E1465" s="1">
        <v>331</v>
      </c>
      <c r="F1465" s="2">
        <f t="shared" si="0"/>
        <v>5.5166666666666666</v>
      </c>
      <c r="G1465" s="5">
        <v>41332</v>
      </c>
      <c r="H1465" s="3">
        <f t="shared" si="1"/>
        <v>3</v>
      </c>
      <c r="I1465" s="3" t="s">
        <v>79</v>
      </c>
      <c r="J1465" s="5">
        <v>41359</v>
      </c>
      <c r="K1465" s="6">
        <v>41359</v>
      </c>
      <c r="L1465" s="3">
        <f t="shared" si="2"/>
        <v>2</v>
      </c>
      <c r="M1465" s="3" t="s">
        <v>71</v>
      </c>
      <c r="N1465" s="1" t="s">
        <v>9426</v>
      </c>
      <c r="O1465" s="1">
        <v>328</v>
      </c>
      <c r="P1465" s="4">
        <f t="shared" si="11"/>
        <v>307900.79999999999</v>
      </c>
      <c r="Q1465" s="1">
        <v>1539504</v>
      </c>
      <c r="R1465" s="1" t="s">
        <v>9427</v>
      </c>
      <c r="S1465" s="1" t="s">
        <v>9428</v>
      </c>
      <c r="T1465" s="1" t="s">
        <v>9429</v>
      </c>
      <c r="U1465" s="7" t="s">
        <v>9430</v>
      </c>
      <c r="V1465" s="1">
        <v>37</v>
      </c>
      <c r="W1465" s="1">
        <v>23</v>
      </c>
      <c r="X1465" s="1">
        <v>3</v>
      </c>
      <c r="Y1465" s="1">
        <v>7</v>
      </c>
      <c r="Z1465" s="1">
        <v>302</v>
      </c>
      <c r="AA1465" s="1">
        <v>21</v>
      </c>
      <c r="AB1465" s="1">
        <v>152</v>
      </c>
      <c r="AC1465" s="1">
        <v>298</v>
      </c>
      <c r="AD1465" s="1">
        <v>53</v>
      </c>
      <c r="AE1465" s="1">
        <v>316</v>
      </c>
      <c r="AF1465" s="1">
        <v>4</v>
      </c>
      <c r="AG1465" s="1">
        <v>47</v>
      </c>
      <c r="AH1465" s="1">
        <v>12</v>
      </c>
      <c r="AI1465" s="1">
        <v>66</v>
      </c>
      <c r="AJ1465" s="1">
        <v>13</v>
      </c>
      <c r="AK1465" s="3">
        <f t="shared" si="4"/>
        <v>316</v>
      </c>
      <c r="AL1465" s="1" t="s">
        <v>29</v>
      </c>
    </row>
    <row r="1466" spans="1:38" ht="15.75" customHeight="1">
      <c r="A1466" s="1">
        <v>1466</v>
      </c>
      <c r="B1466" s="1">
        <v>1466</v>
      </c>
      <c r="C1466" s="1" t="s">
        <v>9431</v>
      </c>
      <c r="D1466" s="1" t="s">
        <v>9432</v>
      </c>
      <c r="E1466" s="1">
        <v>440</v>
      </c>
      <c r="F1466" s="2">
        <f t="shared" si="0"/>
        <v>7.333333333333333</v>
      </c>
      <c r="G1466" s="5">
        <v>41331</v>
      </c>
      <c r="H1466" s="3">
        <f t="shared" si="1"/>
        <v>2</v>
      </c>
      <c r="I1466" s="3" t="s">
        <v>71</v>
      </c>
      <c r="J1466" s="5">
        <v>41360</v>
      </c>
      <c r="K1466" s="6">
        <v>41360</v>
      </c>
      <c r="L1466" s="3">
        <f t="shared" si="2"/>
        <v>3</v>
      </c>
      <c r="M1466" s="3" t="s">
        <v>79</v>
      </c>
      <c r="N1466" s="1" t="s">
        <v>464</v>
      </c>
      <c r="O1466" s="1">
        <v>246</v>
      </c>
      <c r="P1466" s="4">
        <f t="shared" si="11"/>
        <v>405001</v>
      </c>
      <c r="Q1466" s="1">
        <v>2025005</v>
      </c>
      <c r="R1466" s="1" t="s">
        <v>9433</v>
      </c>
      <c r="S1466" s="1" t="s">
        <v>9434</v>
      </c>
      <c r="T1466" s="1" t="s">
        <v>9435</v>
      </c>
      <c r="U1466" s="7" t="s">
        <v>9436</v>
      </c>
      <c r="V1466" s="1">
        <v>43</v>
      </c>
      <c r="W1466" s="1">
        <v>268</v>
      </c>
      <c r="X1466" s="1">
        <v>15</v>
      </c>
      <c r="Y1466" s="1">
        <v>274</v>
      </c>
      <c r="Z1466" s="1">
        <v>289</v>
      </c>
      <c r="AA1466" s="1">
        <v>160</v>
      </c>
      <c r="AB1466" s="1">
        <v>126</v>
      </c>
      <c r="AC1466" s="1">
        <v>812</v>
      </c>
      <c r="AD1466" s="1">
        <v>1283</v>
      </c>
      <c r="AE1466" s="1">
        <v>98</v>
      </c>
      <c r="AF1466" s="1">
        <v>13</v>
      </c>
      <c r="AG1466" s="1">
        <v>43</v>
      </c>
      <c r="AH1466" s="1">
        <v>16</v>
      </c>
      <c r="AI1466" s="1">
        <v>43</v>
      </c>
      <c r="AJ1466" s="1">
        <v>11</v>
      </c>
      <c r="AK1466" s="3">
        <f t="shared" si="4"/>
        <v>1283</v>
      </c>
      <c r="AL1466" s="1" t="s">
        <v>28</v>
      </c>
    </row>
    <row r="1467" spans="1:38" ht="15.75" customHeight="1">
      <c r="A1467" s="1">
        <v>1467</v>
      </c>
      <c r="B1467" s="1">
        <v>1467</v>
      </c>
      <c r="C1467" s="1" t="s">
        <v>9437</v>
      </c>
      <c r="D1467" s="1" t="s">
        <v>9438</v>
      </c>
      <c r="E1467" s="1">
        <v>829</v>
      </c>
      <c r="F1467" s="2">
        <f t="shared" si="0"/>
        <v>13.816666666666666</v>
      </c>
      <c r="G1467" s="5">
        <v>41291</v>
      </c>
      <c r="H1467" s="3">
        <f t="shared" si="1"/>
        <v>4</v>
      </c>
      <c r="I1467" s="3" t="s">
        <v>55</v>
      </c>
      <c r="J1467" s="5">
        <v>41361</v>
      </c>
      <c r="K1467" s="6">
        <v>41361</v>
      </c>
      <c r="L1467" s="3">
        <f t="shared" si="2"/>
        <v>4</v>
      </c>
      <c r="M1467" s="3" t="s">
        <v>55</v>
      </c>
      <c r="N1467" s="1" t="s">
        <v>2674</v>
      </c>
      <c r="O1467" s="1">
        <v>80</v>
      </c>
      <c r="P1467" s="4">
        <f t="shared" si="11"/>
        <v>268542.40000000002</v>
      </c>
      <c r="Q1467" s="1">
        <v>1342712</v>
      </c>
      <c r="R1467" s="1" t="s">
        <v>9439</v>
      </c>
      <c r="S1467" s="1" t="s">
        <v>9440</v>
      </c>
      <c r="T1467" s="1" t="s">
        <v>9441</v>
      </c>
      <c r="U1467" s="7" t="s">
        <v>9442</v>
      </c>
      <c r="V1467" s="1">
        <v>29</v>
      </c>
      <c r="W1467" s="1">
        <v>7</v>
      </c>
      <c r="X1467" s="1">
        <v>70</v>
      </c>
      <c r="Y1467" s="1">
        <v>1</v>
      </c>
      <c r="Z1467" s="1">
        <v>183</v>
      </c>
      <c r="AA1467" s="1">
        <v>25</v>
      </c>
      <c r="AB1467" s="1">
        <v>234</v>
      </c>
      <c r="AC1467" s="1">
        <v>40</v>
      </c>
      <c r="AD1467" s="1">
        <v>18</v>
      </c>
      <c r="AE1467" s="1">
        <v>15</v>
      </c>
      <c r="AF1467" s="1">
        <v>8</v>
      </c>
      <c r="AG1467" s="1">
        <v>49</v>
      </c>
      <c r="AH1467" s="1">
        <v>0</v>
      </c>
      <c r="AI1467" s="1">
        <v>42</v>
      </c>
      <c r="AJ1467" s="1">
        <v>23</v>
      </c>
      <c r="AK1467" s="3">
        <f t="shared" si="4"/>
        <v>234</v>
      </c>
      <c r="AL1467" s="1" t="s">
        <v>26</v>
      </c>
    </row>
    <row r="1468" spans="1:38" ht="15.75" customHeight="1">
      <c r="A1468" s="1">
        <v>1468</v>
      </c>
      <c r="B1468" s="1">
        <v>1468</v>
      </c>
      <c r="C1468" s="1" t="s">
        <v>9443</v>
      </c>
      <c r="D1468" s="1" t="s">
        <v>9444</v>
      </c>
      <c r="E1468" s="1">
        <v>388</v>
      </c>
      <c r="F1468" s="2">
        <f t="shared" si="0"/>
        <v>6.4666666666666668</v>
      </c>
      <c r="G1468" s="5">
        <v>41229</v>
      </c>
      <c r="H1468" s="3">
        <f t="shared" si="1"/>
        <v>5</v>
      </c>
      <c r="I1468" s="3" t="s">
        <v>39</v>
      </c>
      <c r="J1468" s="5">
        <v>41362</v>
      </c>
      <c r="K1468" s="6">
        <v>41362</v>
      </c>
      <c r="L1468" s="3">
        <f t="shared" si="2"/>
        <v>5</v>
      </c>
      <c r="M1468" s="3" t="s">
        <v>39</v>
      </c>
      <c r="N1468" s="1" t="s">
        <v>8262</v>
      </c>
      <c r="O1468" s="1">
        <v>183</v>
      </c>
      <c r="P1468" s="4">
        <f t="shared" si="11"/>
        <v>54997.2</v>
      </c>
      <c r="Q1468" s="1">
        <v>274986</v>
      </c>
      <c r="R1468" s="1" t="s">
        <v>9445</v>
      </c>
      <c r="S1468" s="1" t="s">
        <v>9446</v>
      </c>
      <c r="T1468" s="1" t="s">
        <v>9447</v>
      </c>
      <c r="U1468" s="7" t="s">
        <v>9448</v>
      </c>
      <c r="V1468" s="1">
        <v>0</v>
      </c>
      <c r="W1468" s="1">
        <v>12</v>
      </c>
      <c r="X1468" s="1">
        <v>7</v>
      </c>
      <c r="Y1468" s="1">
        <v>5</v>
      </c>
      <c r="Z1468" s="1">
        <v>180</v>
      </c>
      <c r="AA1468" s="1">
        <v>22</v>
      </c>
      <c r="AB1468" s="1">
        <v>156</v>
      </c>
      <c r="AC1468" s="1">
        <v>150</v>
      </c>
      <c r="AD1468" s="1">
        <v>83</v>
      </c>
      <c r="AE1468" s="1">
        <v>21</v>
      </c>
      <c r="AF1468" s="1">
        <v>2</v>
      </c>
      <c r="AG1468" s="1">
        <v>38</v>
      </c>
      <c r="AH1468" s="1">
        <v>8</v>
      </c>
      <c r="AI1468" s="1">
        <v>27</v>
      </c>
      <c r="AJ1468" s="1">
        <v>10</v>
      </c>
      <c r="AK1468" s="3">
        <f t="shared" si="4"/>
        <v>180</v>
      </c>
      <c r="AL1468" s="1" t="s">
        <v>24</v>
      </c>
    </row>
    <row r="1469" spans="1:38" ht="15.75" customHeight="1">
      <c r="A1469" s="1">
        <v>1469</v>
      </c>
      <c r="B1469" s="1">
        <v>1469</v>
      </c>
      <c r="C1469" s="1" t="s">
        <v>9449</v>
      </c>
      <c r="D1469" s="1" t="s">
        <v>9450</v>
      </c>
      <c r="E1469" s="1">
        <v>712</v>
      </c>
      <c r="F1469" s="2">
        <f t="shared" si="0"/>
        <v>11.866666666666667</v>
      </c>
      <c r="G1469" s="5">
        <v>41332</v>
      </c>
      <c r="H1469" s="3">
        <f t="shared" si="1"/>
        <v>3</v>
      </c>
      <c r="I1469" s="3" t="s">
        <v>79</v>
      </c>
      <c r="J1469" s="5">
        <v>41365</v>
      </c>
      <c r="K1469" s="6">
        <v>41365</v>
      </c>
      <c r="L1469" s="3">
        <f t="shared" si="2"/>
        <v>1</v>
      </c>
      <c r="M1469" s="3" t="s">
        <v>40</v>
      </c>
      <c r="N1469" s="1" t="s">
        <v>5020</v>
      </c>
      <c r="O1469" s="1">
        <v>140</v>
      </c>
      <c r="P1469" s="4">
        <f t="shared" si="11"/>
        <v>261278</v>
      </c>
      <c r="Q1469" s="1">
        <v>1306390</v>
      </c>
      <c r="R1469" s="1" t="s">
        <v>9451</v>
      </c>
      <c r="S1469" s="1" t="s">
        <v>9452</v>
      </c>
      <c r="T1469" s="1" t="s">
        <v>9453</v>
      </c>
      <c r="U1469" s="7" t="s">
        <v>9454</v>
      </c>
      <c r="V1469" s="1">
        <v>31</v>
      </c>
      <c r="W1469" s="1">
        <v>19</v>
      </c>
      <c r="X1469" s="1">
        <v>41</v>
      </c>
      <c r="Y1469" s="1">
        <v>36</v>
      </c>
      <c r="Z1469" s="1">
        <v>162</v>
      </c>
      <c r="AA1469" s="1">
        <v>771</v>
      </c>
      <c r="AB1469" s="1">
        <v>186</v>
      </c>
      <c r="AC1469" s="1">
        <v>42</v>
      </c>
      <c r="AD1469" s="1">
        <v>31</v>
      </c>
      <c r="AE1469" s="1">
        <v>38</v>
      </c>
      <c r="AF1469" s="1">
        <v>21</v>
      </c>
      <c r="AG1469" s="1">
        <v>75</v>
      </c>
      <c r="AH1469" s="1">
        <v>62</v>
      </c>
      <c r="AI1469" s="1">
        <v>18</v>
      </c>
      <c r="AJ1469" s="1">
        <v>31</v>
      </c>
      <c r="AK1469" s="3">
        <f t="shared" si="4"/>
        <v>771</v>
      </c>
      <c r="AL1469" s="1" t="s">
        <v>25</v>
      </c>
    </row>
    <row r="1470" spans="1:38" ht="15.75" customHeight="1">
      <c r="A1470" s="1">
        <v>1470</v>
      </c>
      <c r="B1470" s="1">
        <v>1470</v>
      </c>
      <c r="C1470" s="1" t="s">
        <v>9455</v>
      </c>
      <c r="D1470" s="1" t="s">
        <v>9456</v>
      </c>
      <c r="E1470" s="1">
        <v>260</v>
      </c>
      <c r="F1470" s="2">
        <f t="shared" si="0"/>
        <v>4.333333333333333</v>
      </c>
      <c r="G1470" s="5">
        <v>41331</v>
      </c>
      <c r="H1470" s="3">
        <f t="shared" si="1"/>
        <v>2</v>
      </c>
      <c r="I1470" s="3" t="s">
        <v>71</v>
      </c>
      <c r="J1470" s="5">
        <v>41366</v>
      </c>
      <c r="K1470" s="6">
        <v>41366</v>
      </c>
      <c r="L1470" s="3">
        <f t="shared" si="2"/>
        <v>2</v>
      </c>
      <c r="M1470" s="3" t="s">
        <v>71</v>
      </c>
      <c r="N1470" s="1" t="s">
        <v>1055</v>
      </c>
      <c r="O1470" s="1">
        <v>307</v>
      </c>
      <c r="P1470" s="4">
        <f t="shared" si="11"/>
        <v>336682</v>
      </c>
      <c r="Q1470" s="1">
        <v>1683410</v>
      </c>
      <c r="R1470" s="1" t="s">
        <v>9457</v>
      </c>
      <c r="S1470" s="1" t="s">
        <v>9458</v>
      </c>
      <c r="T1470" s="1" t="s">
        <v>9459</v>
      </c>
      <c r="U1470" s="7" t="s">
        <v>9460</v>
      </c>
      <c r="V1470" s="1">
        <v>39</v>
      </c>
      <c r="W1470" s="1">
        <v>33</v>
      </c>
      <c r="X1470" s="1">
        <v>3</v>
      </c>
      <c r="Y1470" s="1">
        <v>27</v>
      </c>
      <c r="Z1470" s="1">
        <v>160</v>
      </c>
      <c r="AA1470" s="1">
        <v>16</v>
      </c>
      <c r="AB1470" s="1">
        <v>87</v>
      </c>
      <c r="AC1470" s="1">
        <v>334</v>
      </c>
      <c r="AD1470" s="1">
        <v>194</v>
      </c>
      <c r="AE1470" s="1">
        <v>77</v>
      </c>
      <c r="AF1470" s="1">
        <v>4</v>
      </c>
      <c r="AG1470" s="1">
        <v>53</v>
      </c>
      <c r="AH1470" s="1">
        <v>16</v>
      </c>
      <c r="AI1470" s="1">
        <v>80</v>
      </c>
      <c r="AJ1470" s="1">
        <v>50</v>
      </c>
      <c r="AK1470" s="3">
        <f t="shared" si="4"/>
        <v>334</v>
      </c>
      <c r="AL1470" s="1" t="s">
        <v>27</v>
      </c>
    </row>
    <row r="1471" spans="1:38" ht="15.75" customHeight="1">
      <c r="A1471" s="1">
        <v>1471</v>
      </c>
      <c r="B1471" s="1">
        <v>1471</v>
      </c>
      <c r="C1471" s="1" t="s">
        <v>9461</v>
      </c>
      <c r="D1471" s="1" t="s">
        <v>1102</v>
      </c>
      <c r="E1471" s="1">
        <v>1099</v>
      </c>
      <c r="F1471" s="2">
        <f t="shared" si="0"/>
        <v>18.316666666666666</v>
      </c>
      <c r="G1471" s="5">
        <v>41331</v>
      </c>
      <c r="H1471" s="3">
        <f t="shared" si="1"/>
        <v>2</v>
      </c>
      <c r="I1471" s="3" t="s">
        <v>71</v>
      </c>
      <c r="J1471" s="5">
        <v>41367</v>
      </c>
      <c r="K1471" s="6">
        <v>41367</v>
      </c>
      <c r="L1471" s="3">
        <f t="shared" si="2"/>
        <v>3</v>
      </c>
      <c r="M1471" s="3" t="s">
        <v>79</v>
      </c>
      <c r="N1471" s="1" t="s">
        <v>1103</v>
      </c>
      <c r="O1471" s="1">
        <v>728</v>
      </c>
      <c r="P1471" s="4">
        <f t="shared" si="11"/>
        <v>288668</v>
      </c>
      <c r="Q1471" s="1">
        <v>1443340</v>
      </c>
      <c r="R1471" s="1" t="s">
        <v>9462</v>
      </c>
      <c r="S1471" s="1" t="s">
        <v>9463</v>
      </c>
      <c r="T1471" s="1" t="s">
        <v>9464</v>
      </c>
      <c r="U1471" s="7" t="s">
        <v>9465</v>
      </c>
      <c r="V1471" s="1">
        <v>26</v>
      </c>
      <c r="W1471" s="1">
        <v>30</v>
      </c>
      <c r="X1471" s="1">
        <v>14</v>
      </c>
      <c r="Y1471" s="1">
        <v>487</v>
      </c>
      <c r="Z1471" s="1">
        <v>158</v>
      </c>
      <c r="AA1471" s="1">
        <v>44</v>
      </c>
      <c r="AB1471" s="1">
        <v>592</v>
      </c>
      <c r="AC1471" s="1">
        <v>93</v>
      </c>
      <c r="AD1471" s="1">
        <v>906</v>
      </c>
      <c r="AE1471" s="1">
        <v>238</v>
      </c>
      <c r="AF1471" s="1">
        <v>12</v>
      </c>
      <c r="AG1471" s="1">
        <v>28</v>
      </c>
      <c r="AH1471" s="1">
        <v>15</v>
      </c>
      <c r="AI1471" s="1">
        <v>1061</v>
      </c>
      <c r="AJ1471" s="1">
        <v>28</v>
      </c>
      <c r="AK1471" s="3">
        <f t="shared" si="4"/>
        <v>1061</v>
      </c>
      <c r="AL1471" s="1" t="s">
        <v>33</v>
      </c>
    </row>
    <row r="1472" spans="1:38" ht="15.75" customHeight="1">
      <c r="A1472" s="1">
        <v>1472</v>
      </c>
      <c r="B1472" s="1">
        <v>1472</v>
      </c>
      <c r="C1472" s="1" t="s">
        <v>9466</v>
      </c>
      <c r="D1472" s="1" t="s">
        <v>6507</v>
      </c>
      <c r="E1472" s="1">
        <v>502</v>
      </c>
      <c r="F1472" s="2">
        <f t="shared" si="0"/>
        <v>8.3666666666666671</v>
      </c>
      <c r="G1472" s="5">
        <v>41329</v>
      </c>
      <c r="H1472" s="3">
        <f t="shared" si="1"/>
        <v>7</v>
      </c>
      <c r="I1472" s="3" t="s">
        <v>87</v>
      </c>
      <c r="J1472" s="5">
        <v>41368</v>
      </c>
      <c r="K1472" s="6">
        <v>41368</v>
      </c>
      <c r="L1472" s="3">
        <f t="shared" si="2"/>
        <v>4</v>
      </c>
      <c r="M1472" s="3" t="s">
        <v>55</v>
      </c>
      <c r="N1472" s="1" t="s">
        <v>464</v>
      </c>
      <c r="O1472" s="1">
        <v>208</v>
      </c>
      <c r="P1472" s="4">
        <f t="shared" si="11"/>
        <v>489948</v>
      </c>
      <c r="Q1472" s="1">
        <v>2449740</v>
      </c>
      <c r="R1472" s="1" t="s">
        <v>9467</v>
      </c>
      <c r="S1472" s="1" t="s">
        <v>9468</v>
      </c>
      <c r="T1472" s="1" t="s">
        <v>9469</v>
      </c>
      <c r="U1472" s="7" t="s">
        <v>9470</v>
      </c>
      <c r="V1472" s="1">
        <v>27</v>
      </c>
      <c r="W1472" s="1">
        <v>16</v>
      </c>
      <c r="X1472" s="1">
        <v>20</v>
      </c>
      <c r="Y1472" s="1">
        <v>8</v>
      </c>
      <c r="Z1472" s="1">
        <v>355</v>
      </c>
      <c r="AA1472" s="1">
        <v>7</v>
      </c>
      <c r="AB1472" s="1">
        <v>253</v>
      </c>
      <c r="AC1472" s="1">
        <v>286</v>
      </c>
      <c r="AD1472" s="1">
        <v>184</v>
      </c>
      <c r="AE1472" s="1">
        <v>152</v>
      </c>
      <c r="AF1472" s="1">
        <v>22</v>
      </c>
      <c r="AG1472" s="1">
        <v>72</v>
      </c>
      <c r="AH1472" s="1">
        <v>9</v>
      </c>
      <c r="AI1472" s="1">
        <v>41</v>
      </c>
      <c r="AJ1472" s="1">
        <v>85</v>
      </c>
      <c r="AK1472" s="3">
        <f t="shared" si="4"/>
        <v>355</v>
      </c>
      <c r="AL1472" s="1" t="s">
        <v>24</v>
      </c>
    </row>
    <row r="1473" spans="1:38" ht="15.75" customHeight="1">
      <c r="A1473" s="1">
        <v>1473</v>
      </c>
      <c r="B1473" s="1">
        <v>1473</v>
      </c>
      <c r="C1473" s="1" t="s">
        <v>9471</v>
      </c>
      <c r="D1473" s="1" t="s">
        <v>9472</v>
      </c>
      <c r="E1473" s="1">
        <v>1072</v>
      </c>
      <c r="F1473" s="2">
        <f t="shared" si="0"/>
        <v>17.866666666666667</v>
      </c>
      <c r="G1473" s="5">
        <v>41314</v>
      </c>
      <c r="H1473" s="3">
        <f t="shared" si="1"/>
        <v>6</v>
      </c>
      <c r="I1473" s="3" t="s">
        <v>63</v>
      </c>
      <c r="J1473" s="5">
        <v>41369</v>
      </c>
      <c r="K1473" s="6">
        <v>41369</v>
      </c>
      <c r="L1473" s="3">
        <f t="shared" si="2"/>
        <v>5</v>
      </c>
      <c r="M1473" s="3" t="s">
        <v>39</v>
      </c>
      <c r="N1473" s="1" t="s">
        <v>9473</v>
      </c>
      <c r="O1473" s="1">
        <v>187</v>
      </c>
      <c r="P1473" s="4">
        <f t="shared" si="11"/>
        <v>227000.8</v>
      </c>
      <c r="Q1473" s="1">
        <v>1135004</v>
      </c>
      <c r="R1473" s="1" t="s">
        <v>9474</v>
      </c>
      <c r="S1473" s="1" t="s">
        <v>9475</v>
      </c>
      <c r="T1473" s="1" t="s">
        <v>9476</v>
      </c>
      <c r="U1473" s="7" t="s">
        <v>9477</v>
      </c>
      <c r="V1473" s="1">
        <v>24</v>
      </c>
      <c r="W1473" s="1">
        <v>21</v>
      </c>
      <c r="X1473" s="1">
        <v>3</v>
      </c>
      <c r="Y1473" s="1">
        <v>36</v>
      </c>
      <c r="Z1473" s="1">
        <v>181</v>
      </c>
      <c r="AA1473" s="1">
        <v>379</v>
      </c>
      <c r="AB1473" s="1">
        <v>267</v>
      </c>
      <c r="AC1473" s="1">
        <v>39</v>
      </c>
      <c r="AD1473" s="1">
        <v>267</v>
      </c>
      <c r="AE1473" s="1">
        <v>15</v>
      </c>
      <c r="AF1473" s="1">
        <v>43</v>
      </c>
      <c r="AG1473" s="1">
        <v>75</v>
      </c>
      <c r="AH1473" s="1">
        <v>12</v>
      </c>
      <c r="AI1473" s="1">
        <v>222</v>
      </c>
      <c r="AJ1473" s="1">
        <v>48</v>
      </c>
      <c r="AK1473" s="3">
        <f t="shared" si="4"/>
        <v>379</v>
      </c>
      <c r="AL1473" s="1" t="s">
        <v>25</v>
      </c>
    </row>
    <row r="1474" spans="1:38" ht="15.75" customHeight="1">
      <c r="A1474" s="1">
        <v>1474</v>
      </c>
      <c r="B1474" s="1">
        <v>1474</v>
      </c>
      <c r="C1474" s="1" t="s">
        <v>9478</v>
      </c>
      <c r="D1474" s="1" t="s">
        <v>9479</v>
      </c>
      <c r="E1474" s="1">
        <v>910</v>
      </c>
      <c r="F1474" s="2">
        <f t="shared" si="0"/>
        <v>15.166666666666666</v>
      </c>
      <c r="G1474" s="5">
        <v>41332</v>
      </c>
      <c r="H1474" s="3">
        <f t="shared" si="1"/>
        <v>3</v>
      </c>
      <c r="I1474" s="3" t="s">
        <v>79</v>
      </c>
      <c r="J1474" s="5">
        <v>41372</v>
      </c>
      <c r="K1474" s="6">
        <v>41372</v>
      </c>
      <c r="L1474" s="3">
        <f t="shared" si="2"/>
        <v>1</v>
      </c>
      <c r="M1474" s="3" t="s">
        <v>40</v>
      </c>
      <c r="N1474" s="1" t="s">
        <v>1920</v>
      </c>
      <c r="O1474" s="1">
        <v>102</v>
      </c>
      <c r="P1474" s="4">
        <f t="shared" si="11"/>
        <v>182320.2</v>
      </c>
      <c r="Q1474" s="1">
        <v>911601</v>
      </c>
      <c r="R1474" s="1" t="s">
        <v>9480</v>
      </c>
      <c r="S1474" s="1" t="s">
        <v>9481</v>
      </c>
      <c r="T1474" s="1" t="s">
        <v>9482</v>
      </c>
      <c r="U1474" s="7" t="s">
        <v>9483</v>
      </c>
      <c r="V1474" s="1">
        <v>28</v>
      </c>
      <c r="W1474" s="1">
        <v>43</v>
      </c>
      <c r="X1474" s="1">
        <v>5</v>
      </c>
      <c r="Y1474" s="1">
        <v>58</v>
      </c>
      <c r="Z1474" s="1">
        <v>63</v>
      </c>
      <c r="AA1474" s="1">
        <v>9</v>
      </c>
      <c r="AB1474" s="1">
        <v>150</v>
      </c>
      <c r="AC1474" s="1">
        <v>25</v>
      </c>
      <c r="AD1474" s="1">
        <v>410</v>
      </c>
      <c r="AE1474" s="1">
        <v>21</v>
      </c>
      <c r="AF1474" s="1">
        <v>15</v>
      </c>
      <c r="AG1474" s="1">
        <v>39</v>
      </c>
      <c r="AH1474" s="1">
        <v>18</v>
      </c>
      <c r="AI1474" s="1">
        <v>147</v>
      </c>
      <c r="AJ1474" s="1">
        <v>27</v>
      </c>
      <c r="AK1474" s="3">
        <f t="shared" si="4"/>
        <v>410</v>
      </c>
      <c r="AL1474" s="1" t="s">
        <v>28</v>
      </c>
    </row>
    <row r="1475" spans="1:38" ht="15.75" customHeight="1">
      <c r="A1475" s="1">
        <v>1475</v>
      </c>
      <c r="B1475" s="1">
        <v>1475</v>
      </c>
      <c r="C1475" s="1" t="s">
        <v>9484</v>
      </c>
      <c r="D1475" s="1" t="s">
        <v>9485</v>
      </c>
      <c r="E1475" s="1">
        <v>350</v>
      </c>
      <c r="F1475" s="2">
        <f t="shared" si="0"/>
        <v>5.833333333333333</v>
      </c>
      <c r="G1475" s="5">
        <v>41330</v>
      </c>
      <c r="H1475" s="3">
        <f t="shared" si="1"/>
        <v>1</v>
      </c>
      <c r="I1475" s="3" t="s">
        <v>40</v>
      </c>
      <c r="J1475" s="5">
        <v>41373</v>
      </c>
      <c r="K1475" s="6">
        <v>41373</v>
      </c>
      <c r="L1475" s="3">
        <f t="shared" si="2"/>
        <v>2</v>
      </c>
      <c r="M1475" s="3" t="s">
        <v>71</v>
      </c>
      <c r="N1475" s="1" t="s">
        <v>9486</v>
      </c>
      <c r="O1475" s="1">
        <v>183</v>
      </c>
      <c r="P1475" s="4">
        <f t="shared" si="11"/>
        <v>223601.2</v>
      </c>
      <c r="Q1475" s="1">
        <v>1118006</v>
      </c>
      <c r="R1475" s="1" t="s">
        <v>9487</v>
      </c>
      <c r="S1475" s="1" t="s">
        <v>9488</v>
      </c>
      <c r="T1475" s="1" t="s">
        <v>9489</v>
      </c>
      <c r="U1475" s="7" t="s">
        <v>9490</v>
      </c>
      <c r="V1475" s="1">
        <v>35</v>
      </c>
      <c r="W1475" s="1">
        <v>33</v>
      </c>
      <c r="X1475" s="1">
        <v>2</v>
      </c>
      <c r="Y1475" s="1">
        <v>8</v>
      </c>
      <c r="Z1475" s="1">
        <v>162</v>
      </c>
      <c r="AA1475" s="1">
        <v>100</v>
      </c>
      <c r="AB1475" s="1">
        <v>79</v>
      </c>
      <c r="AC1475" s="1">
        <v>136</v>
      </c>
      <c r="AD1475" s="1">
        <v>75</v>
      </c>
      <c r="AE1475" s="1">
        <v>43</v>
      </c>
      <c r="AF1475" s="1">
        <v>21</v>
      </c>
      <c r="AG1475" s="1">
        <v>120</v>
      </c>
      <c r="AH1475" s="1">
        <v>26</v>
      </c>
      <c r="AI1475" s="1">
        <v>23</v>
      </c>
      <c r="AJ1475" s="1">
        <v>101</v>
      </c>
      <c r="AK1475" s="3">
        <f t="shared" si="4"/>
        <v>162</v>
      </c>
      <c r="AL1475" s="1" t="s">
        <v>24</v>
      </c>
    </row>
    <row r="1476" spans="1:38" ht="15.75" customHeight="1">
      <c r="A1476" s="1">
        <v>1476</v>
      </c>
      <c r="B1476" s="1">
        <v>1476</v>
      </c>
      <c r="C1476" s="1" t="s">
        <v>9491</v>
      </c>
      <c r="D1476" s="1" t="s">
        <v>2673</v>
      </c>
      <c r="E1476" s="1">
        <v>1226</v>
      </c>
      <c r="F1476" s="2">
        <f t="shared" si="0"/>
        <v>20.433333333333334</v>
      </c>
      <c r="G1476" s="5">
        <v>41205</v>
      </c>
      <c r="H1476" s="3">
        <f t="shared" si="1"/>
        <v>2</v>
      </c>
      <c r="I1476" s="3" t="s">
        <v>71</v>
      </c>
      <c r="J1476" s="5">
        <v>41374</v>
      </c>
      <c r="K1476" s="6">
        <v>41374</v>
      </c>
      <c r="L1476" s="3">
        <f t="shared" si="2"/>
        <v>3</v>
      </c>
      <c r="M1476" s="3" t="s">
        <v>79</v>
      </c>
      <c r="N1476" s="1" t="s">
        <v>2674</v>
      </c>
      <c r="O1476" s="1">
        <v>347</v>
      </c>
      <c r="P1476" s="4">
        <f t="shared" si="11"/>
        <v>1063815.3999999999</v>
      </c>
      <c r="Q1476" s="1">
        <v>5319077</v>
      </c>
      <c r="R1476" s="1" t="s">
        <v>9492</v>
      </c>
      <c r="S1476" s="1" t="s">
        <v>9493</v>
      </c>
      <c r="T1476" s="1" t="s">
        <v>9494</v>
      </c>
      <c r="U1476" s="7" t="s">
        <v>9495</v>
      </c>
      <c r="V1476" s="1">
        <v>37</v>
      </c>
      <c r="W1476" s="1">
        <v>90</v>
      </c>
      <c r="X1476" s="1">
        <v>16</v>
      </c>
      <c r="Y1476" s="1">
        <v>65</v>
      </c>
      <c r="Z1476" s="1">
        <v>783</v>
      </c>
      <c r="AA1476" s="1">
        <v>203</v>
      </c>
      <c r="AB1476" s="1">
        <v>1534</v>
      </c>
      <c r="AC1476" s="1">
        <v>292</v>
      </c>
      <c r="AD1476" s="1">
        <v>1363</v>
      </c>
      <c r="AE1476" s="1">
        <v>66</v>
      </c>
      <c r="AF1476" s="1">
        <v>26</v>
      </c>
      <c r="AG1476" s="1">
        <v>172</v>
      </c>
      <c r="AH1476" s="1">
        <v>7</v>
      </c>
      <c r="AI1476" s="1">
        <v>825</v>
      </c>
      <c r="AJ1476" s="1">
        <v>16</v>
      </c>
      <c r="AK1476" s="3">
        <f t="shared" si="4"/>
        <v>1534</v>
      </c>
      <c r="AL1476" s="1" t="s">
        <v>26</v>
      </c>
    </row>
    <row r="1477" spans="1:38" ht="15.75" customHeight="1">
      <c r="A1477" s="1">
        <v>1477</v>
      </c>
      <c r="B1477" s="1">
        <v>1477</v>
      </c>
      <c r="C1477" s="1" t="s">
        <v>9496</v>
      </c>
      <c r="D1477" s="1" t="s">
        <v>4154</v>
      </c>
      <c r="E1477" s="1">
        <v>959</v>
      </c>
      <c r="F1477" s="2">
        <f t="shared" si="0"/>
        <v>15.983333333333333</v>
      </c>
      <c r="G1477" s="5">
        <v>41359</v>
      </c>
      <c r="H1477" s="3">
        <f t="shared" si="1"/>
        <v>2</v>
      </c>
      <c r="I1477" s="3" t="s">
        <v>71</v>
      </c>
      <c r="J1477" s="5">
        <v>41375</v>
      </c>
      <c r="K1477" s="6">
        <v>41375</v>
      </c>
      <c r="L1477" s="3">
        <f t="shared" si="2"/>
        <v>4</v>
      </c>
      <c r="M1477" s="3" t="s">
        <v>55</v>
      </c>
      <c r="N1477" s="1" t="s">
        <v>4155</v>
      </c>
      <c r="O1477" s="1">
        <v>129</v>
      </c>
      <c r="P1477" s="4">
        <f t="shared" si="11"/>
        <v>167339.79999999999</v>
      </c>
      <c r="Q1477" s="1">
        <v>836699</v>
      </c>
      <c r="R1477" s="1" t="s">
        <v>9497</v>
      </c>
      <c r="S1477" s="1" t="s">
        <v>9498</v>
      </c>
      <c r="T1477" s="1" t="s">
        <v>9499</v>
      </c>
      <c r="U1477" s="7" t="s">
        <v>9500</v>
      </c>
      <c r="V1477" s="1">
        <v>21</v>
      </c>
      <c r="W1477" s="1">
        <v>49</v>
      </c>
      <c r="X1477" s="1">
        <v>0</v>
      </c>
      <c r="Y1477" s="1">
        <v>95</v>
      </c>
      <c r="Z1477" s="1">
        <v>59</v>
      </c>
      <c r="AA1477" s="1">
        <v>9</v>
      </c>
      <c r="AB1477" s="1">
        <v>143</v>
      </c>
      <c r="AC1477" s="1">
        <v>35</v>
      </c>
      <c r="AD1477" s="1">
        <v>208</v>
      </c>
      <c r="AE1477" s="1">
        <v>30</v>
      </c>
      <c r="AF1477" s="1">
        <v>6</v>
      </c>
      <c r="AG1477" s="1">
        <v>34</v>
      </c>
      <c r="AH1477" s="1">
        <v>3</v>
      </c>
      <c r="AI1477" s="1">
        <v>112</v>
      </c>
      <c r="AJ1477" s="1">
        <v>20</v>
      </c>
      <c r="AK1477" s="3">
        <f t="shared" si="4"/>
        <v>208</v>
      </c>
      <c r="AL1477" s="1" t="s">
        <v>28</v>
      </c>
    </row>
    <row r="1478" spans="1:38" ht="15.75" customHeight="1">
      <c r="A1478" s="1">
        <v>1478</v>
      </c>
      <c r="B1478" s="1">
        <v>1478</v>
      </c>
      <c r="C1478" s="1" t="s">
        <v>9501</v>
      </c>
      <c r="D1478" s="1" t="s">
        <v>9502</v>
      </c>
      <c r="E1478" s="1">
        <v>754</v>
      </c>
      <c r="F1478" s="2">
        <f t="shared" si="0"/>
        <v>12.566666666666666</v>
      </c>
      <c r="G1478" s="5">
        <v>41078</v>
      </c>
      <c r="H1478" s="3">
        <f t="shared" si="1"/>
        <v>1</v>
      </c>
      <c r="I1478" s="3" t="s">
        <v>40</v>
      </c>
      <c r="J1478" s="5">
        <v>41376</v>
      </c>
      <c r="K1478" s="6">
        <v>41376</v>
      </c>
      <c r="L1478" s="3">
        <f t="shared" si="2"/>
        <v>5</v>
      </c>
      <c r="M1478" s="3" t="s">
        <v>39</v>
      </c>
      <c r="N1478" s="1" t="s">
        <v>9503</v>
      </c>
      <c r="O1478" s="1">
        <v>210</v>
      </c>
      <c r="P1478" s="4">
        <f t="shared" si="11"/>
        <v>240780.2</v>
      </c>
      <c r="Q1478" s="1">
        <v>1203901</v>
      </c>
      <c r="R1478" s="1" t="s">
        <v>9504</v>
      </c>
      <c r="S1478" s="1" t="s">
        <v>9505</v>
      </c>
      <c r="T1478" s="1" t="s">
        <v>9506</v>
      </c>
      <c r="U1478" s="7" t="s">
        <v>9507</v>
      </c>
      <c r="V1478" s="1">
        <v>28</v>
      </c>
      <c r="W1478" s="1">
        <v>32</v>
      </c>
      <c r="X1478" s="1">
        <v>17</v>
      </c>
      <c r="Y1478" s="1">
        <v>6</v>
      </c>
      <c r="Z1478" s="1">
        <v>186</v>
      </c>
      <c r="AA1478" s="1">
        <v>11</v>
      </c>
      <c r="AB1478" s="1">
        <v>369</v>
      </c>
      <c r="AC1478" s="1">
        <v>10</v>
      </c>
      <c r="AD1478" s="1">
        <v>139</v>
      </c>
      <c r="AE1478" s="1">
        <v>9</v>
      </c>
      <c r="AF1478" s="1">
        <v>45</v>
      </c>
      <c r="AG1478" s="1">
        <v>87</v>
      </c>
      <c r="AH1478" s="1">
        <v>17</v>
      </c>
      <c r="AI1478" s="1">
        <v>81</v>
      </c>
      <c r="AJ1478" s="1">
        <v>20</v>
      </c>
      <c r="AK1478" s="3">
        <f t="shared" si="4"/>
        <v>369</v>
      </c>
      <c r="AL1478" s="1" t="s">
        <v>26</v>
      </c>
    </row>
    <row r="1479" spans="1:38" ht="15.75" customHeight="1">
      <c r="A1479" s="1">
        <v>1479</v>
      </c>
      <c r="B1479" s="1">
        <v>1479</v>
      </c>
      <c r="C1479" s="1" t="s">
        <v>9508</v>
      </c>
      <c r="D1479" s="1" t="s">
        <v>9509</v>
      </c>
      <c r="E1479" s="1">
        <v>841</v>
      </c>
      <c r="F1479" s="2">
        <f t="shared" si="0"/>
        <v>14.016666666666667</v>
      </c>
      <c r="G1479" s="5">
        <v>41331</v>
      </c>
      <c r="H1479" s="3">
        <f t="shared" si="1"/>
        <v>2</v>
      </c>
      <c r="I1479" s="3" t="s">
        <v>71</v>
      </c>
      <c r="J1479" s="5">
        <v>41379</v>
      </c>
      <c r="K1479" s="6">
        <v>41379</v>
      </c>
      <c r="L1479" s="3">
        <f t="shared" si="2"/>
        <v>1</v>
      </c>
      <c r="M1479" s="3" t="s">
        <v>40</v>
      </c>
      <c r="N1479" s="1" t="s">
        <v>9510</v>
      </c>
      <c r="O1479" s="1">
        <v>167</v>
      </c>
      <c r="P1479" s="4">
        <f t="shared" si="11"/>
        <v>324943.2</v>
      </c>
      <c r="Q1479" s="1">
        <v>1624716</v>
      </c>
      <c r="R1479" s="1" t="s">
        <v>9511</v>
      </c>
      <c r="S1479" s="1" t="s">
        <v>9512</v>
      </c>
      <c r="T1479" s="1" t="s">
        <v>9513</v>
      </c>
      <c r="U1479" s="7" t="s">
        <v>9514</v>
      </c>
      <c r="V1479" s="1">
        <v>31</v>
      </c>
      <c r="W1479" s="1">
        <v>27</v>
      </c>
      <c r="X1479" s="1">
        <v>8</v>
      </c>
      <c r="Y1479" s="1">
        <v>123</v>
      </c>
      <c r="Z1479" s="1">
        <v>141</v>
      </c>
      <c r="AA1479" s="1">
        <v>182</v>
      </c>
      <c r="AB1479" s="1">
        <v>506</v>
      </c>
      <c r="AC1479" s="1">
        <v>38</v>
      </c>
      <c r="AD1479" s="1">
        <v>200</v>
      </c>
      <c r="AE1479" s="1">
        <v>70</v>
      </c>
      <c r="AF1479" s="1">
        <v>8</v>
      </c>
      <c r="AG1479" s="1">
        <v>32</v>
      </c>
      <c r="AH1479" s="1">
        <v>14</v>
      </c>
      <c r="AI1479" s="1">
        <v>316</v>
      </c>
      <c r="AJ1479" s="1">
        <v>10</v>
      </c>
      <c r="AK1479" s="3">
        <f t="shared" si="4"/>
        <v>506</v>
      </c>
      <c r="AL1479" s="1" t="s">
        <v>26</v>
      </c>
    </row>
    <row r="1480" spans="1:38" ht="15.75" customHeight="1">
      <c r="A1480" s="1">
        <v>1480</v>
      </c>
      <c r="B1480" s="1">
        <v>1480</v>
      </c>
      <c r="C1480" s="1" t="s">
        <v>9515</v>
      </c>
      <c r="D1480" s="1" t="s">
        <v>9516</v>
      </c>
      <c r="E1480" s="1">
        <v>783</v>
      </c>
      <c r="F1480" s="2">
        <f t="shared" si="0"/>
        <v>13.05</v>
      </c>
      <c r="G1480" s="5">
        <v>41291</v>
      </c>
      <c r="H1480" s="3">
        <f t="shared" si="1"/>
        <v>4</v>
      </c>
      <c r="I1480" s="3" t="s">
        <v>55</v>
      </c>
      <c r="J1480" s="5">
        <v>41380</v>
      </c>
      <c r="K1480" s="6">
        <v>41380</v>
      </c>
      <c r="L1480" s="3">
        <f t="shared" si="2"/>
        <v>2</v>
      </c>
      <c r="M1480" s="3" t="s">
        <v>71</v>
      </c>
      <c r="N1480" s="1" t="s">
        <v>9517</v>
      </c>
      <c r="O1480" s="1">
        <v>264</v>
      </c>
      <c r="P1480" s="4">
        <f t="shared" si="11"/>
        <v>237629.8</v>
      </c>
      <c r="Q1480" s="1">
        <v>1188149</v>
      </c>
      <c r="R1480" s="1" t="s">
        <v>9518</v>
      </c>
      <c r="S1480" s="1" t="s">
        <v>9519</v>
      </c>
      <c r="T1480" s="1" t="s">
        <v>9520</v>
      </c>
      <c r="U1480" s="7" t="s">
        <v>9521</v>
      </c>
      <c r="V1480" s="1">
        <v>31</v>
      </c>
      <c r="W1480" s="1">
        <v>15</v>
      </c>
      <c r="X1480" s="1">
        <v>17</v>
      </c>
      <c r="Y1480" s="1">
        <v>20</v>
      </c>
      <c r="Z1480" s="1">
        <v>235</v>
      </c>
      <c r="AA1480" s="1">
        <v>2</v>
      </c>
      <c r="AB1480" s="1">
        <v>466</v>
      </c>
      <c r="AC1480" s="1">
        <v>37</v>
      </c>
      <c r="AD1480" s="1">
        <v>145</v>
      </c>
      <c r="AE1480" s="1">
        <v>25</v>
      </c>
      <c r="AF1480" s="1">
        <v>27</v>
      </c>
      <c r="AG1480" s="1">
        <v>54</v>
      </c>
      <c r="AH1480" s="1">
        <v>3</v>
      </c>
      <c r="AI1480" s="1">
        <v>159</v>
      </c>
      <c r="AJ1480" s="1">
        <v>34</v>
      </c>
      <c r="AK1480" s="3">
        <f t="shared" si="4"/>
        <v>466</v>
      </c>
      <c r="AL1480" s="1" t="s">
        <v>26</v>
      </c>
    </row>
    <row r="1481" spans="1:38" ht="15.75" customHeight="1">
      <c r="A1481" s="1">
        <v>1481</v>
      </c>
      <c r="B1481" s="1">
        <v>1481</v>
      </c>
      <c r="C1481" s="1" t="s">
        <v>9522</v>
      </c>
      <c r="D1481" s="1" t="s">
        <v>9523</v>
      </c>
      <c r="E1481" s="1">
        <v>1110</v>
      </c>
      <c r="F1481" s="2">
        <f t="shared" si="0"/>
        <v>18.5</v>
      </c>
      <c r="G1481" s="5">
        <v>41333</v>
      </c>
      <c r="H1481" s="3">
        <f t="shared" si="1"/>
        <v>4</v>
      </c>
      <c r="I1481" s="3" t="s">
        <v>55</v>
      </c>
      <c r="J1481" s="5">
        <v>41381</v>
      </c>
      <c r="K1481" s="6">
        <v>41381</v>
      </c>
      <c r="L1481" s="3">
        <f t="shared" si="2"/>
        <v>3</v>
      </c>
      <c r="M1481" s="3" t="s">
        <v>79</v>
      </c>
      <c r="N1481" s="1" t="s">
        <v>478</v>
      </c>
      <c r="O1481" s="1">
        <v>225</v>
      </c>
      <c r="P1481" s="4">
        <f t="shared" si="11"/>
        <v>268221.2</v>
      </c>
      <c r="Q1481" s="1">
        <v>1341106</v>
      </c>
      <c r="R1481" s="1" t="s">
        <v>9524</v>
      </c>
      <c r="S1481" s="1" t="s">
        <v>9525</v>
      </c>
      <c r="T1481" s="1" t="s">
        <v>9526</v>
      </c>
      <c r="U1481" s="7" t="s">
        <v>9527</v>
      </c>
      <c r="V1481" s="1">
        <v>28</v>
      </c>
      <c r="W1481" s="1">
        <v>316</v>
      </c>
      <c r="X1481" s="1">
        <v>14</v>
      </c>
      <c r="Y1481" s="1">
        <v>560</v>
      </c>
      <c r="Z1481" s="1">
        <v>139</v>
      </c>
      <c r="AA1481" s="1">
        <v>11</v>
      </c>
      <c r="AB1481" s="1">
        <v>23</v>
      </c>
      <c r="AC1481" s="1">
        <v>8</v>
      </c>
      <c r="AD1481" s="1">
        <v>748</v>
      </c>
      <c r="AE1481" s="1">
        <v>90</v>
      </c>
      <c r="AF1481" s="1">
        <v>38</v>
      </c>
      <c r="AG1481" s="1">
        <v>37</v>
      </c>
      <c r="AH1481" s="1">
        <v>19</v>
      </c>
      <c r="AI1481" s="1">
        <v>38</v>
      </c>
      <c r="AJ1481" s="1">
        <v>19</v>
      </c>
      <c r="AK1481" s="3">
        <f t="shared" si="4"/>
        <v>748</v>
      </c>
      <c r="AL1481" s="1" t="s">
        <v>28</v>
      </c>
    </row>
    <row r="1482" spans="1:38" ht="15.75" customHeight="1">
      <c r="A1482" s="1">
        <v>1482</v>
      </c>
      <c r="B1482" s="1">
        <v>1482</v>
      </c>
      <c r="C1482" s="1" t="s">
        <v>9528</v>
      </c>
      <c r="D1482" s="1" t="s">
        <v>9529</v>
      </c>
      <c r="E1482" s="1">
        <v>934</v>
      </c>
      <c r="F1482" s="2">
        <f t="shared" si="0"/>
        <v>15.566666666666666</v>
      </c>
      <c r="G1482" s="5">
        <v>41291</v>
      </c>
      <c r="H1482" s="3">
        <f t="shared" si="1"/>
        <v>4</v>
      </c>
      <c r="I1482" s="3" t="s">
        <v>55</v>
      </c>
      <c r="J1482" s="5">
        <v>41382</v>
      </c>
      <c r="K1482" s="6">
        <v>41382</v>
      </c>
      <c r="L1482" s="3">
        <f t="shared" si="2"/>
        <v>4</v>
      </c>
      <c r="M1482" s="3" t="s">
        <v>55</v>
      </c>
      <c r="N1482" s="1" t="s">
        <v>9530</v>
      </c>
      <c r="O1482" s="1">
        <v>282</v>
      </c>
      <c r="P1482" s="4">
        <f t="shared" si="11"/>
        <v>260629.6</v>
      </c>
      <c r="Q1482" s="1">
        <v>1303148</v>
      </c>
      <c r="R1482" s="1" t="s">
        <v>9531</v>
      </c>
      <c r="S1482" s="1" t="s">
        <v>9532</v>
      </c>
      <c r="T1482" s="1" t="s">
        <v>9533</v>
      </c>
      <c r="U1482" s="7" t="s">
        <v>9534</v>
      </c>
      <c r="V1482" s="1">
        <v>28</v>
      </c>
      <c r="W1482" s="1">
        <v>43</v>
      </c>
      <c r="X1482" s="1">
        <v>4</v>
      </c>
      <c r="Y1482" s="1">
        <v>57</v>
      </c>
      <c r="Z1482" s="1">
        <v>725</v>
      </c>
      <c r="AA1482" s="1">
        <v>9</v>
      </c>
      <c r="AB1482" s="1">
        <v>438</v>
      </c>
      <c r="AC1482" s="1">
        <v>264</v>
      </c>
      <c r="AD1482" s="1">
        <v>296</v>
      </c>
      <c r="AE1482" s="1">
        <v>459</v>
      </c>
      <c r="AF1482" s="1">
        <v>1</v>
      </c>
      <c r="AG1482" s="1">
        <v>60</v>
      </c>
      <c r="AH1482" s="1">
        <v>4</v>
      </c>
      <c r="AI1482" s="1">
        <v>79</v>
      </c>
      <c r="AJ1482" s="1">
        <v>9</v>
      </c>
      <c r="AK1482" s="3">
        <f t="shared" si="4"/>
        <v>725</v>
      </c>
      <c r="AL1482" s="1" t="s">
        <v>24</v>
      </c>
    </row>
    <row r="1483" spans="1:38" ht="15.75" customHeight="1">
      <c r="A1483" s="1">
        <v>1483</v>
      </c>
      <c r="B1483" s="1">
        <v>1483</v>
      </c>
      <c r="C1483" s="1" t="s">
        <v>9535</v>
      </c>
      <c r="D1483" s="1" t="s">
        <v>9536</v>
      </c>
      <c r="E1483" s="1">
        <v>628</v>
      </c>
      <c r="F1483" s="2">
        <f t="shared" si="0"/>
        <v>10.466666666666667</v>
      </c>
      <c r="G1483" s="5">
        <v>41331</v>
      </c>
      <c r="H1483" s="3">
        <f t="shared" si="1"/>
        <v>2</v>
      </c>
      <c r="I1483" s="3" t="s">
        <v>71</v>
      </c>
      <c r="J1483" s="5">
        <v>41383</v>
      </c>
      <c r="K1483" s="6">
        <v>41383</v>
      </c>
      <c r="L1483" s="3">
        <f t="shared" si="2"/>
        <v>5</v>
      </c>
      <c r="M1483" s="3" t="s">
        <v>39</v>
      </c>
      <c r="N1483" s="1" t="s">
        <v>9537</v>
      </c>
      <c r="O1483" s="1">
        <v>219</v>
      </c>
      <c r="P1483" s="4">
        <f t="shared" si="11"/>
        <v>1474775</v>
      </c>
      <c r="Q1483" s="1">
        <v>7373875</v>
      </c>
      <c r="R1483" s="1" t="s">
        <v>9538</v>
      </c>
      <c r="S1483" s="1" t="s">
        <v>9539</v>
      </c>
      <c r="T1483" s="1" t="s">
        <v>9540</v>
      </c>
      <c r="U1483" s="7" t="s">
        <v>9541</v>
      </c>
      <c r="V1483" s="1">
        <v>35</v>
      </c>
      <c r="W1483" s="1">
        <v>533</v>
      </c>
      <c r="X1483" s="1">
        <v>10</v>
      </c>
      <c r="Y1483" s="1">
        <v>114</v>
      </c>
      <c r="Z1483" s="1">
        <v>410</v>
      </c>
      <c r="AA1483" s="1">
        <v>57</v>
      </c>
      <c r="AB1483" s="1">
        <v>5</v>
      </c>
      <c r="AC1483" s="1">
        <v>69</v>
      </c>
      <c r="AD1483" s="1">
        <v>514</v>
      </c>
      <c r="AE1483" s="1">
        <v>625</v>
      </c>
      <c r="AF1483" s="1">
        <v>36</v>
      </c>
      <c r="AG1483" s="1">
        <v>122</v>
      </c>
      <c r="AH1483" s="1">
        <v>28</v>
      </c>
      <c r="AI1483" s="1">
        <v>16</v>
      </c>
      <c r="AJ1483" s="1">
        <v>36</v>
      </c>
      <c r="AK1483" s="3">
        <f t="shared" si="4"/>
        <v>625</v>
      </c>
      <c r="AL1483" s="1" t="s">
        <v>29</v>
      </c>
    </row>
    <row r="1484" spans="1:38" ht="15.75" customHeight="1">
      <c r="A1484" s="1">
        <v>1484</v>
      </c>
      <c r="B1484" s="1">
        <v>1484</v>
      </c>
      <c r="C1484" s="1" t="s">
        <v>9542</v>
      </c>
      <c r="D1484" s="1" t="s">
        <v>9543</v>
      </c>
      <c r="E1484" s="1">
        <v>828</v>
      </c>
      <c r="F1484" s="2">
        <f t="shared" si="0"/>
        <v>13.8</v>
      </c>
      <c r="G1484" s="5">
        <v>41332</v>
      </c>
      <c r="H1484" s="3">
        <f t="shared" si="1"/>
        <v>3</v>
      </c>
      <c r="I1484" s="3" t="s">
        <v>79</v>
      </c>
      <c r="J1484" s="5">
        <v>41386</v>
      </c>
      <c r="K1484" s="6">
        <v>41386</v>
      </c>
      <c r="L1484" s="3">
        <f t="shared" si="2"/>
        <v>1</v>
      </c>
      <c r="M1484" s="3" t="s">
        <v>40</v>
      </c>
      <c r="N1484" s="1" t="s">
        <v>9544</v>
      </c>
      <c r="O1484" s="1">
        <v>388</v>
      </c>
      <c r="P1484" s="4">
        <f t="shared" si="11"/>
        <v>432487.8</v>
      </c>
      <c r="Q1484" s="1">
        <v>2162439</v>
      </c>
      <c r="R1484" s="1" t="s">
        <v>9545</v>
      </c>
      <c r="S1484" s="1" t="s">
        <v>9546</v>
      </c>
      <c r="T1484" s="1" t="s">
        <v>9547</v>
      </c>
      <c r="U1484" s="7" t="s">
        <v>9548</v>
      </c>
      <c r="V1484" s="1">
        <v>31</v>
      </c>
      <c r="W1484" s="1">
        <v>45</v>
      </c>
      <c r="X1484" s="1">
        <v>15</v>
      </c>
      <c r="Y1484" s="1">
        <v>21</v>
      </c>
      <c r="Z1484" s="1">
        <v>557</v>
      </c>
      <c r="AA1484" s="1">
        <v>405</v>
      </c>
      <c r="AB1484" s="1">
        <v>660</v>
      </c>
      <c r="AC1484" s="1">
        <v>157</v>
      </c>
      <c r="AD1484" s="1">
        <v>121</v>
      </c>
      <c r="AE1484" s="1">
        <v>54</v>
      </c>
      <c r="AF1484" s="1">
        <v>26</v>
      </c>
      <c r="AG1484" s="1">
        <v>52</v>
      </c>
      <c r="AH1484" s="1">
        <v>15</v>
      </c>
      <c r="AI1484" s="1">
        <v>320</v>
      </c>
      <c r="AJ1484" s="1">
        <v>44</v>
      </c>
      <c r="AK1484" s="3">
        <f t="shared" si="4"/>
        <v>660</v>
      </c>
      <c r="AL1484" s="1" t="s">
        <v>26</v>
      </c>
    </row>
    <row r="1485" spans="1:38" ht="15.75" customHeight="1">
      <c r="A1485" s="1">
        <v>1485</v>
      </c>
      <c r="B1485" s="1">
        <v>1485</v>
      </c>
      <c r="C1485" s="1" t="s">
        <v>9549</v>
      </c>
      <c r="D1485" s="1" t="s">
        <v>9550</v>
      </c>
      <c r="E1485" s="1">
        <v>734</v>
      </c>
      <c r="F1485" s="2">
        <f t="shared" si="0"/>
        <v>12.233333333333333</v>
      </c>
      <c r="G1485" s="5">
        <v>41330</v>
      </c>
      <c r="H1485" s="3">
        <f t="shared" si="1"/>
        <v>1</v>
      </c>
      <c r="I1485" s="3" t="s">
        <v>40</v>
      </c>
      <c r="J1485" s="5">
        <v>41387</v>
      </c>
      <c r="K1485" s="6">
        <v>41387</v>
      </c>
      <c r="L1485" s="3">
        <f t="shared" si="2"/>
        <v>2</v>
      </c>
      <c r="M1485" s="3" t="s">
        <v>71</v>
      </c>
      <c r="N1485" s="1" t="s">
        <v>236</v>
      </c>
      <c r="O1485" s="1">
        <v>200</v>
      </c>
      <c r="P1485" s="4">
        <f t="shared" si="11"/>
        <v>218397.6</v>
      </c>
      <c r="Q1485" s="1">
        <v>1091988</v>
      </c>
      <c r="R1485" s="1" t="s">
        <v>9551</v>
      </c>
      <c r="S1485" s="1" t="s">
        <v>9552</v>
      </c>
      <c r="T1485" s="1" t="s">
        <v>9553</v>
      </c>
      <c r="U1485" s="7" t="s">
        <v>9554</v>
      </c>
      <c r="V1485" s="1">
        <v>28</v>
      </c>
      <c r="W1485" s="1">
        <v>3</v>
      </c>
      <c r="X1485" s="1">
        <v>26</v>
      </c>
      <c r="Y1485" s="1">
        <v>19</v>
      </c>
      <c r="Z1485" s="1">
        <v>44</v>
      </c>
      <c r="AA1485" s="1">
        <v>1</v>
      </c>
      <c r="AB1485" s="1">
        <v>184</v>
      </c>
      <c r="AC1485" s="1">
        <v>9</v>
      </c>
      <c r="AD1485" s="1">
        <v>40</v>
      </c>
      <c r="AE1485" s="1">
        <v>21</v>
      </c>
      <c r="AF1485" s="1">
        <v>31</v>
      </c>
      <c r="AG1485" s="1">
        <v>39</v>
      </c>
      <c r="AH1485" s="1">
        <v>20</v>
      </c>
      <c r="AI1485" s="1">
        <v>79</v>
      </c>
      <c r="AJ1485" s="1">
        <v>185</v>
      </c>
      <c r="AK1485" s="3">
        <f t="shared" si="4"/>
        <v>185</v>
      </c>
      <c r="AL1485" s="1" t="s">
        <v>34</v>
      </c>
    </row>
    <row r="1486" spans="1:38" ht="15.75" customHeight="1">
      <c r="A1486" s="1">
        <v>1486</v>
      </c>
      <c r="B1486" s="1">
        <v>1486</v>
      </c>
      <c r="C1486" s="1" t="s">
        <v>9555</v>
      </c>
      <c r="D1486" s="1" t="s">
        <v>9556</v>
      </c>
      <c r="E1486" s="1">
        <v>716</v>
      </c>
      <c r="F1486" s="2">
        <f t="shared" si="0"/>
        <v>11.933333333333334</v>
      </c>
      <c r="G1486" s="5">
        <v>41330</v>
      </c>
      <c r="H1486" s="3">
        <f t="shared" si="1"/>
        <v>1</v>
      </c>
      <c r="I1486" s="3" t="s">
        <v>40</v>
      </c>
      <c r="J1486" s="5">
        <v>41387</v>
      </c>
      <c r="K1486" s="6">
        <v>41387</v>
      </c>
      <c r="L1486" s="3">
        <f t="shared" si="2"/>
        <v>2</v>
      </c>
      <c r="M1486" s="3" t="s">
        <v>71</v>
      </c>
      <c r="N1486" s="1" t="s">
        <v>9557</v>
      </c>
      <c r="O1486" s="1">
        <v>235</v>
      </c>
      <c r="P1486" s="4">
        <f t="shared" si="11"/>
        <v>240027.8</v>
      </c>
      <c r="Q1486" s="1">
        <v>1200139</v>
      </c>
      <c r="R1486" s="1" t="s">
        <v>9558</v>
      </c>
      <c r="S1486" s="1" t="s">
        <v>9559</v>
      </c>
      <c r="T1486" s="1" t="s">
        <v>9560</v>
      </c>
      <c r="U1486" s="7" t="s">
        <v>9561</v>
      </c>
      <c r="V1486" s="1">
        <v>27</v>
      </c>
      <c r="W1486" s="1">
        <v>10</v>
      </c>
      <c r="X1486" s="1">
        <v>6</v>
      </c>
      <c r="Y1486" s="1">
        <v>38</v>
      </c>
      <c r="Z1486" s="1">
        <v>111</v>
      </c>
      <c r="AA1486" s="1">
        <v>10</v>
      </c>
      <c r="AB1486" s="1">
        <v>211</v>
      </c>
      <c r="AC1486" s="1">
        <v>28</v>
      </c>
      <c r="AD1486" s="1">
        <v>195</v>
      </c>
      <c r="AE1486" s="1">
        <v>19</v>
      </c>
      <c r="AF1486" s="1">
        <v>6</v>
      </c>
      <c r="AG1486" s="1">
        <v>62</v>
      </c>
      <c r="AH1486" s="1">
        <v>8</v>
      </c>
      <c r="AI1486" s="1">
        <v>165</v>
      </c>
      <c r="AJ1486" s="1">
        <v>49</v>
      </c>
      <c r="AK1486" s="3">
        <f t="shared" si="4"/>
        <v>211</v>
      </c>
      <c r="AL1486" s="1" t="s">
        <v>26</v>
      </c>
    </row>
    <row r="1487" spans="1:38" ht="15.75" customHeight="1">
      <c r="A1487" s="1">
        <v>1487</v>
      </c>
      <c r="B1487" s="1">
        <v>1487</v>
      </c>
      <c r="C1487" s="1" t="s">
        <v>9562</v>
      </c>
      <c r="D1487" s="1" t="s">
        <v>9563</v>
      </c>
      <c r="E1487" s="1">
        <v>441</v>
      </c>
      <c r="F1487" s="2">
        <f t="shared" si="0"/>
        <v>7.35</v>
      </c>
      <c r="G1487" s="5">
        <v>41332</v>
      </c>
      <c r="H1487" s="3">
        <f t="shared" si="1"/>
        <v>3</v>
      </c>
      <c r="I1487" s="3" t="s">
        <v>79</v>
      </c>
      <c r="J1487" s="5">
        <v>41388</v>
      </c>
      <c r="K1487" s="6">
        <v>41388</v>
      </c>
      <c r="L1487" s="3">
        <f t="shared" si="2"/>
        <v>3</v>
      </c>
      <c r="M1487" s="3" t="s">
        <v>79</v>
      </c>
      <c r="N1487" s="1" t="s">
        <v>9564</v>
      </c>
      <c r="O1487" s="1">
        <v>126</v>
      </c>
      <c r="P1487" s="4">
        <f t="shared" si="11"/>
        <v>39179.800000000003</v>
      </c>
      <c r="Q1487" s="1">
        <v>195899</v>
      </c>
      <c r="R1487" s="1" t="s">
        <v>9565</v>
      </c>
      <c r="S1487" s="1" t="s">
        <v>9566</v>
      </c>
      <c r="T1487" s="1" t="s">
        <v>9567</v>
      </c>
      <c r="U1487" s="7" t="s">
        <v>9568</v>
      </c>
      <c r="V1487" s="1">
        <v>0</v>
      </c>
      <c r="W1487" s="1">
        <v>26</v>
      </c>
      <c r="X1487" s="1">
        <v>26</v>
      </c>
      <c r="Y1487" s="1">
        <v>7</v>
      </c>
      <c r="Z1487" s="1">
        <v>170</v>
      </c>
      <c r="AA1487" s="1">
        <v>124</v>
      </c>
      <c r="AB1487" s="1">
        <v>214</v>
      </c>
      <c r="AC1487" s="1">
        <v>69</v>
      </c>
      <c r="AD1487" s="1">
        <v>85</v>
      </c>
      <c r="AE1487" s="1">
        <v>8</v>
      </c>
      <c r="AF1487" s="1">
        <v>17</v>
      </c>
      <c r="AG1487" s="1">
        <v>82</v>
      </c>
      <c r="AH1487" s="1">
        <v>21</v>
      </c>
      <c r="AI1487" s="1">
        <v>35</v>
      </c>
      <c r="AJ1487" s="1">
        <v>23</v>
      </c>
      <c r="AK1487" s="3">
        <f t="shared" si="4"/>
        <v>214</v>
      </c>
      <c r="AL1487" s="1" t="s">
        <v>26</v>
      </c>
    </row>
    <row r="1488" spans="1:38" ht="15.75" customHeight="1">
      <c r="A1488" s="1">
        <v>1488</v>
      </c>
      <c r="B1488" s="1">
        <v>1488</v>
      </c>
      <c r="C1488" s="1" t="s">
        <v>9569</v>
      </c>
      <c r="D1488" s="1" t="s">
        <v>9570</v>
      </c>
      <c r="E1488" s="1">
        <v>540</v>
      </c>
      <c r="F1488" s="2">
        <f t="shared" si="0"/>
        <v>9</v>
      </c>
      <c r="G1488" s="5">
        <v>41371</v>
      </c>
      <c r="H1488" s="3">
        <f t="shared" si="1"/>
        <v>7</v>
      </c>
      <c r="I1488" s="3" t="s">
        <v>87</v>
      </c>
      <c r="J1488" s="5">
        <v>41389</v>
      </c>
      <c r="K1488" s="6">
        <v>41389</v>
      </c>
      <c r="L1488" s="3">
        <f t="shared" si="2"/>
        <v>4</v>
      </c>
      <c r="M1488" s="3" t="s">
        <v>55</v>
      </c>
      <c r="N1488" s="1" t="s">
        <v>6770</v>
      </c>
      <c r="O1488" s="1">
        <v>159</v>
      </c>
      <c r="P1488" s="4">
        <f t="shared" si="11"/>
        <v>162913.60000000001</v>
      </c>
      <c r="Q1488" s="1">
        <v>814568</v>
      </c>
      <c r="R1488" s="1" t="s">
        <v>9571</v>
      </c>
      <c r="S1488" s="1" t="s">
        <v>9572</v>
      </c>
      <c r="T1488" s="1" t="s">
        <v>9573</v>
      </c>
      <c r="U1488" s="7" t="s">
        <v>9574</v>
      </c>
      <c r="V1488" s="1">
        <v>32</v>
      </c>
      <c r="W1488" s="1">
        <v>5</v>
      </c>
      <c r="X1488" s="1">
        <v>3</v>
      </c>
      <c r="Y1488" s="1">
        <v>8</v>
      </c>
      <c r="Z1488" s="1">
        <v>39</v>
      </c>
      <c r="AA1488" s="1">
        <v>30</v>
      </c>
      <c r="AB1488" s="1">
        <v>110</v>
      </c>
      <c r="AC1488" s="1">
        <v>59</v>
      </c>
      <c r="AD1488" s="1">
        <v>44</v>
      </c>
      <c r="AE1488" s="1">
        <v>11</v>
      </c>
      <c r="AF1488" s="1">
        <v>18</v>
      </c>
      <c r="AG1488" s="1">
        <v>65</v>
      </c>
      <c r="AH1488" s="1">
        <v>27</v>
      </c>
      <c r="AI1488" s="1">
        <v>90</v>
      </c>
      <c r="AJ1488" s="1">
        <v>90</v>
      </c>
      <c r="AK1488" s="3">
        <f t="shared" si="4"/>
        <v>110</v>
      </c>
      <c r="AL1488" s="1" t="s">
        <v>26</v>
      </c>
    </row>
    <row r="1489" spans="1:38" ht="15.75" customHeight="1">
      <c r="A1489" s="1">
        <v>1489</v>
      </c>
      <c r="B1489" s="1">
        <v>1489</v>
      </c>
      <c r="C1489" s="1" t="s">
        <v>9575</v>
      </c>
      <c r="D1489" s="1" t="s">
        <v>54</v>
      </c>
      <c r="E1489" s="1">
        <v>344</v>
      </c>
      <c r="F1489" s="2">
        <f t="shared" si="0"/>
        <v>5.7333333333333334</v>
      </c>
      <c r="G1489" s="5">
        <v>41329</v>
      </c>
      <c r="H1489" s="3">
        <f t="shared" si="1"/>
        <v>7</v>
      </c>
      <c r="I1489" s="3" t="s">
        <v>87</v>
      </c>
      <c r="J1489" s="5">
        <v>41390</v>
      </c>
      <c r="K1489" s="6">
        <v>41390</v>
      </c>
      <c r="L1489" s="3">
        <f t="shared" si="2"/>
        <v>5</v>
      </c>
      <c r="M1489" s="3" t="s">
        <v>39</v>
      </c>
      <c r="N1489" s="1" t="s">
        <v>56</v>
      </c>
      <c r="O1489" s="1">
        <v>323</v>
      </c>
      <c r="P1489" s="4">
        <f t="shared" si="11"/>
        <v>968696</v>
      </c>
      <c r="Q1489" s="1">
        <v>4843480</v>
      </c>
      <c r="R1489" s="1" t="s">
        <v>9576</v>
      </c>
      <c r="S1489" s="1" t="s">
        <v>9577</v>
      </c>
      <c r="T1489" s="1" t="s">
        <v>2713</v>
      </c>
      <c r="U1489" s="7" t="s">
        <v>9578</v>
      </c>
      <c r="V1489" s="1">
        <v>44</v>
      </c>
      <c r="W1489" s="1">
        <v>41</v>
      </c>
      <c r="X1489" s="1">
        <v>19</v>
      </c>
      <c r="Y1489" s="1">
        <v>8</v>
      </c>
      <c r="Z1489" s="1">
        <v>139</v>
      </c>
      <c r="AA1489" s="1">
        <v>726</v>
      </c>
      <c r="AB1489" s="1">
        <v>1545</v>
      </c>
      <c r="AC1489" s="1">
        <v>182</v>
      </c>
      <c r="AD1489" s="1">
        <v>39</v>
      </c>
      <c r="AE1489" s="1">
        <v>54</v>
      </c>
      <c r="AF1489" s="1">
        <v>52</v>
      </c>
      <c r="AG1489" s="1">
        <v>300</v>
      </c>
      <c r="AH1489" s="1">
        <v>112</v>
      </c>
      <c r="AI1489" s="1">
        <v>85</v>
      </c>
      <c r="AJ1489" s="1">
        <v>69</v>
      </c>
      <c r="AK1489" s="3">
        <f t="shared" si="4"/>
        <v>1545</v>
      </c>
      <c r="AL1489" s="1" t="s">
        <v>26</v>
      </c>
    </row>
    <row r="1490" spans="1:38" ht="15.75" customHeight="1">
      <c r="A1490" s="1">
        <v>1490</v>
      </c>
      <c r="B1490" s="1">
        <v>1490</v>
      </c>
      <c r="C1490" s="1" t="s">
        <v>9579</v>
      </c>
      <c r="D1490" s="1" t="s">
        <v>9580</v>
      </c>
      <c r="E1490" s="1">
        <v>208</v>
      </c>
      <c r="F1490" s="2">
        <f t="shared" si="0"/>
        <v>3.4666666666666668</v>
      </c>
      <c r="G1490" s="5">
        <v>41330</v>
      </c>
      <c r="H1490" s="3">
        <f t="shared" si="1"/>
        <v>1</v>
      </c>
      <c r="I1490" s="3" t="s">
        <v>40</v>
      </c>
      <c r="J1490" s="5">
        <v>41393</v>
      </c>
      <c r="K1490" s="6">
        <v>41393</v>
      </c>
      <c r="L1490" s="3">
        <f t="shared" si="2"/>
        <v>1</v>
      </c>
      <c r="M1490" s="3" t="s">
        <v>40</v>
      </c>
      <c r="N1490" s="1" t="s">
        <v>9581</v>
      </c>
      <c r="O1490" s="1">
        <v>194</v>
      </c>
      <c r="P1490" s="4">
        <f t="shared" si="11"/>
        <v>547153.80000000005</v>
      </c>
      <c r="Q1490" s="1">
        <v>2735769</v>
      </c>
      <c r="R1490" s="1" t="s">
        <v>9582</v>
      </c>
      <c r="S1490" s="1" t="s">
        <v>9583</v>
      </c>
      <c r="T1490" s="1" t="s">
        <v>9584</v>
      </c>
      <c r="U1490" s="7" t="s">
        <v>9585</v>
      </c>
      <c r="V1490" s="1">
        <v>49</v>
      </c>
      <c r="W1490" s="1">
        <v>53</v>
      </c>
      <c r="X1490" s="1">
        <v>7</v>
      </c>
      <c r="Y1490" s="1">
        <v>18</v>
      </c>
      <c r="Z1490" s="1">
        <v>80</v>
      </c>
      <c r="AA1490" s="1">
        <v>68</v>
      </c>
      <c r="AB1490" s="1">
        <v>351</v>
      </c>
      <c r="AC1490" s="1">
        <v>141</v>
      </c>
      <c r="AD1490" s="1">
        <v>478</v>
      </c>
      <c r="AE1490" s="1">
        <v>17</v>
      </c>
      <c r="AF1490" s="1">
        <v>14</v>
      </c>
      <c r="AG1490" s="1">
        <v>210</v>
      </c>
      <c r="AH1490" s="1">
        <v>15</v>
      </c>
      <c r="AI1490" s="1">
        <v>290</v>
      </c>
      <c r="AJ1490" s="1">
        <v>46</v>
      </c>
      <c r="AK1490" s="3">
        <f t="shared" si="4"/>
        <v>478</v>
      </c>
      <c r="AL1490" s="1" t="s">
        <v>28</v>
      </c>
    </row>
    <row r="1491" spans="1:38" ht="15.75" customHeight="1">
      <c r="A1491" s="1">
        <v>1491</v>
      </c>
      <c r="B1491" s="1">
        <v>1491</v>
      </c>
      <c r="C1491" s="1" t="s">
        <v>9586</v>
      </c>
      <c r="D1491" s="1" t="s">
        <v>7629</v>
      </c>
      <c r="E1491" s="1">
        <v>773</v>
      </c>
      <c r="F1491" s="2">
        <f t="shared" si="0"/>
        <v>12.883333333333333</v>
      </c>
      <c r="G1491" s="5">
        <v>41331</v>
      </c>
      <c r="H1491" s="3">
        <f t="shared" si="1"/>
        <v>2</v>
      </c>
      <c r="I1491" s="3" t="s">
        <v>71</v>
      </c>
      <c r="J1491" s="5">
        <v>41394</v>
      </c>
      <c r="K1491" s="6">
        <v>41394</v>
      </c>
      <c r="L1491" s="3">
        <f t="shared" si="2"/>
        <v>2</v>
      </c>
      <c r="M1491" s="3" t="s">
        <v>71</v>
      </c>
      <c r="N1491" s="1" t="s">
        <v>7630</v>
      </c>
      <c r="O1491" s="1">
        <v>473</v>
      </c>
      <c r="P1491" s="4">
        <f t="shared" si="11"/>
        <v>309322</v>
      </c>
      <c r="Q1491" s="1">
        <v>1546610</v>
      </c>
      <c r="R1491" s="1" t="s">
        <v>9587</v>
      </c>
      <c r="S1491" s="1" t="s">
        <v>9588</v>
      </c>
      <c r="T1491" s="1" t="s">
        <v>9589</v>
      </c>
      <c r="U1491" s="7" t="s">
        <v>9590</v>
      </c>
      <c r="V1491" s="1">
        <v>27</v>
      </c>
      <c r="W1491" s="1">
        <v>43</v>
      </c>
      <c r="X1491" s="1">
        <v>28</v>
      </c>
      <c r="Y1491" s="1">
        <v>70</v>
      </c>
      <c r="Z1491" s="1">
        <v>291</v>
      </c>
      <c r="AA1491" s="1">
        <v>15</v>
      </c>
      <c r="AB1491" s="1">
        <v>204</v>
      </c>
      <c r="AC1491" s="1">
        <v>462</v>
      </c>
      <c r="AD1491" s="1">
        <v>243</v>
      </c>
      <c r="AE1491" s="1">
        <v>334</v>
      </c>
      <c r="AF1491" s="1">
        <v>23</v>
      </c>
      <c r="AG1491" s="1">
        <v>42</v>
      </c>
      <c r="AH1491" s="1">
        <v>53</v>
      </c>
      <c r="AI1491" s="1">
        <v>153</v>
      </c>
      <c r="AJ1491" s="1">
        <v>93</v>
      </c>
      <c r="AK1491" s="3">
        <f t="shared" si="4"/>
        <v>462</v>
      </c>
      <c r="AL1491" s="1" t="s">
        <v>27</v>
      </c>
    </row>
    <row r="1492" spans="1:38" ht="15.75" customHeight="1">
      <c r="A1492" s="1">
        <v>1492</v>
      </c>
      <c r="B1492" s="1">
        <v>1492</v>
      </c>
      <c r="C1492" s="1" t="s">
        <v>9591</v>
      </c>
      <c r="D1492" s="1" t="s">
        <v>9592</v>
      </c>
      <c r="E1492" s="1">
        <v>1013</v>
      </c>
      <c r="F1492" s="2">
        <f t="shared" si="0"/>
        <v>16.883333333333333</v>
      </c>
      <c r="G1492" s="5">
        <v>41330</v>
      </c>
      <c r="H1492" s="3">
        <f t="shared" si="1"/>
        <v>1</v>
      </c>
      <c r="I1492" s="3" t="s">
        <v>40</v>
      </c>
      <c r="J1492" s="5">
        <v>41395</v>
      </c>
      <c r="K1492" s="6">
        <v>41395</v>
      </c>
      <c r="L1492" s="3">
        <f t="shared" si="2"/>
        <v>3</v>
      </c>
      <c r="M1492" s="3" t="s">
        <v>79</v>
      </c>
      <c r="N1492" s="1" t="s">
        <v>499</v>
      </c>
      <c r="O1492" s="1">
        <v>126</v>
      </c>
      <c r="P1492" s="4">
        <f t="shared" si="11"/>
        <v>318676.40000000002</v>
      </c>
      <c r="Q1492" s="1">
        <v>1593382</v>
      </c>
      <c r="R1492" s="1" t="s">
        <v>9593</v>
      </c>
      <c r="S1492" s="1" t="s">
        <v>9594</v>
      </c>
      <c r="T1492" s="1" t="s">
        <v>9595</v>
      </c>
      <c r="U1492" s="7" t="s">
        <v>9596</v>
      </c>
      <c r="V1492" s="1">
        <v>30</v>
      </c>
      <c r="W1492" s="1">
        <v>350</v>
      </c>
      <c r="X1492" s="1">
        <v>9</v>
      </c>
      <c r="Y1492" s="1">
        <v>189</v>
      </c>
      <c r="Z1492" s="1">
        <v>395</v>
      </c>
      <c r="AA1492" s="1">
        <v>0</v>
      </c>
      <c r="AB1492" s="1">
        <v>103</v>
      </c>
      <c r="AC1492" s="1">
        <v>22</v>
      </c>
      <c r="AD1492" s="1">
        <v>714</v>
      </c>
      <c r="AE1492" s="1">
        <v>105</v>
      </c>
      <c r="AF1492" s="1">
        <v>14</v>
      </c>
      <c r="AG1492" s="1">
        <v>26</v>
      </c>
      <c r="AH1492" s="1">
        <v>1</v>
      </c>
      <c r="AI1492" s="1">
        <v>166</v>
      </c>
      <c r="AJ1492" s="1">
        <v>10</v>
      </c>
      <c r="AK1492" s="3">
        <f t="shared" si="4"/>
        <v>714</v>
      </c>
      <c r="AL1492" s="1" t="s">
        <v>28</v>
      </c>
    </row>
    <row r="1493" spans="1:38" ht="15.75" customHeight="1">
      <c r="A1493" s="1">
        <v>1493</v>
      </c>
      <c r="B1493" s="1">
        <v>1493</v>
      </c>
      <c r="C1493" s="1" t="s">
        <v>9597</v>
      </c>
      <c r="D1493" s="1" t="s">
        <v>539</v>
      </c>
      <c r="E1493" s="1">
        <v>357</v>
      </c>
      <c r="F1493" s="2">
        <f t="shared" si="0"/>
        <v>5.95</v>
      </c>
      <c r="G1493" s="5">
        <v>41330</v>
      </c>
      <c r="H1493" s="3">
        <f t="shared" si="1"/>
        <v>1</v>
      </c>
      <c r="I1493" s="3" t="s">
        <v>40</v>
      </c>
      <c r="J1493" s="5">
        <v>41396</v>
      </c>
      <c r="K1493" s="6">
        <v>41396</v>
      </c>
      <c r="L1493" s="3">
        <f t="shared" si="2"/>
        <v>4</v>
      </c>
      <c r="M1493" s="3" t="s">
        <v>55</v>
      </c>
      <c r="N1493" s="1" t="s">
        <v>540</v>
      </c>
      <c r="O1493" s="1">
        <v>146</v>
      </c>
      <c r="P1493" s="4">
        <f t="shared" si="11"/>
        <v>313505.59999999998</v>
      </c>
      <c r="Q1493" s="1">
        <v>1567528</v>
      </c>
      <c r="R1493" s="1" t="s">
        <v>9598</v>
      </c>
      <c r="S1493" s="1" t="s">
        <v>9599</v>
      </c>
      <c r="T1493" s="1" t="s">
        <v>9600</v>
      </c>
      <c r="U1493" s="7" t="s">
        <v>9601</v>
      </c>
      <c r="V1493" s="1">
        <v>39</v>
      </c>
      <c r="W1493" s="1">
        <v>23</v>
      </c>
      <c r="X1493" s="1">
        <v>26</v>
      </c>
      <c r="Y1493" s="1">
        <v>30</v>
      </c>
      <c r="Z1493" s="1">
        <v>190</v>
      </c>
      <c r="AA1493" s="1">
        <v>78</v>
      </c>
      <c r="AB1493" s="1">
        <v>447</v>
      </c>
      <c r="AC1493" s="1">
        <v>71</v>
      </c>
      <c r="AD1493" s="1">
        <v>94</v>
      </c>
      <c r="AE1493" s="1">
        <v>39</v>
      </c>
      <c r="AF1493" s="1">
        <v>25</v>
      </c>
      <c r="AG1493" s="1">
        <v>135</v>
      </c>
      <c r="AH1493" s="1">
        <v>14</v>
      </c>
      <c r="AI1493" s="1">
        <v>249</v>
      </c>
      <c r="AJ1493" s="1">
        <v>72</v>
      </c>
      <c r="AK1493" s="3">
        <f t="shared" si="4"/>
        <v>447</v>
      </c>
      <c r="AL1493" s="1" t="s">
        <v>26</v>
      </c>
    </row>
    <row r="1494" spans="1:38" ht="15.75" customHeight="1">
      <c r="A1494" s="1">
        <v>1494</v>
      </c>
      <c r="B1494" s="1">
        <v>1494</v>
      </c>
      <c r="C1494" s="1" t="s">
        <v>9602</v>
      </c>
      <c r="D1494" s="1" t="s">
        <v>9603</v>
      </c>
      <c r="E1494" s="1">
        <v>468</v>
      </c>
      <c r="F1494" s="2">
        <f t="shared" si="0"/>
        <v>7.8</v>
      </c>
      <c r="G1494" s="5">
        <v>41400</v>
      </c>
      <c r="H1494" s="3">
        <f t="shared" si="1"/>
        <v>1</v>
      </c>
      <c r="I1494" s="3" t="s">
        <v>40</v>
      </c>
      <c r="J1494" s="5">
        <v>41397</v>
      </c>
      <c r="K1494" s="6">
        <v>41397</v>
      </c>
      <c r="L1494" s="3">
        <f t="shared" si="2"/>
        <v>5</v>
      </c>
      <c r="M1494" s="3" t="s">
        <v>39</v>
      </c>
      <c r="N1494" s="1" t="s">
        <v>1920</v>
      </c>
      <c r="O1494" s="1">
        <v>632</v>
      </c>
      <c r="P1494" s="4">
        <f t="shared" si="11"/>
        <v>1493889</v>
      </c>
      <c r="Q1494" s="1">
        <v>7469445</v>
      </c>
      <c r="R1494" s="1" t="s">
        <v>9604</v>
      </c>
      <c r="S1494" s="1" t="s">
        <v>9605</v>
      </c>
      <c r="T1494" s="1" t="s">
        <v>9606</v>
      </c>
      <c r="U1494" s="7" t="s">
        <v>9607</v>
      </c>
      <c r="V1494" s="1">
        <v>46</v>
      </c>
      <c r="W1494" s="1">
        <v>1640</v>
      </c>
      <c r="X1494" s="1">
        <v>12</v>
      </c>
      <c r="Y1494" s="1">
        <v>981</v>
      </c>
      <c r="Z1494" s="1">
        <v>665</v>
      </c>
      <c r="AA1494" s="1">
        <v>1297</v>
      </c>
      <c r="AB1494" s="1">
        <v>458</v>
      </c>
      <c r="AC1494" s="1">
        <v>159</v>
      </c>
      <c r="AD1494" s="1">
        <v>5946</v>
      </c>
      <c r="AE1494" s="1">
        <v>230</v>
      </c>
      <c r="AF1494" s="1">
        <v>26</v>
      </c>
      <c r="AG1494" s="1">
        <v>114</v>
      </c>
      <c r="AH1494" s="1">
        <v>15</v>
      </c>
      <c r="AI1494" s="1">
        <v>1137</v>
      </c>
      <c r="AJ1494" s="1">
        <v>23</v>
      </c>
      <c r="AK1494" s="3">
        <f t="shared" si="4"/>
        <v>5946</v>
      </c>
      <c r="AL1494" s="1" t="s">
        <v>28</v>
      </c>
    </row>
    <row r="1495" spans="1:38" ht="15.75" customHeight="1">
      <c r="A1495" s="1">
        <v>1495</v>
      </c>
      <c r="B1495" s="1">
        <v>1495</v>
      </c>
      <c r="C1495" s="1" t="s">
        <v>9608</v>
      </c>
      <c r="D1495" s="1" t="s">
        <v>9609</v>
      </c>
      <c r="E1495" s="1">
        <v>945</v>
      </c>
      <c r="F1495" s="2">
        <f t="shared" si="0"/>
        <v>15.75</v>
      </c>
      <c r="G1495" s="5">
        <v>41165</v>
      </c>
      <c r="H1495" s="3">
        <f t="shared" si="1"/>
        <v>4</v>
      </c>
      <c r="I1495" s="3" t="s">
        <v>55</v>
      </c>
      <c r="J1495" s="5">
        <v>41400</v>
      </c>
      <c r="K1495" s="6">
        <v>41400</v>
      </c>
      <c r="L1495" s="3">
        <f t="shared" si="2"/>
        <v>1</v>
      </c>
      <c r="M1495" s="3" t="s">
        <v>40</v>
      </c>
      <c r="N1495" s="1" t="s">
        <v>236</v>
      </c>
      <c r="O1495" s="1">
        <v>148</v>
      </c>
      <c r="P1495" s="4">
        <f t="shared" si="11"/>
        <v>81483.8</v>
      </c>
      <c r="Q1495" s="1">
        <v>407419</v>
      </c>
      <c r="R1495" s="1" t="s">
        <v>9610</v>
      </c>
      <c r="S1495" s="1" t="s">
        <v>9611</v>
      </c>
      <c r="T1495" s="1" t="s">
        <v>9612</v>
      </c>
      <c r="U1495" s="7" t="s">
        <v>9613</v>
      </c>
      <c r="V1495" s="1">
        <v>21</v>
      </c>
      <c r="W1495" s="1">
        <v>12</v>
      </c>
      <c r="X1495" s="1">
        <v>6</v>
      </c>
      <c r="Y1495" s="1">
        <v>3</v>
      </c>
      <c r="Z1495" s="1">
        <v>7</v>
      </c>
      <c r="AA1495" s="1">
        <v>2</v>
      </c>
      <c r="AB1495" s="1">
        <v>75</v>
      </c>
      <c r="AC1495" s="1">
        <v>5</v>
      </c>
      <c r="AD1495" s="1">
        <v>6</v>
      </c>
      <c r="AE1495" s="1">
        <v>2</v>
      </c>
      <c r="AF1495" s="1">
        <v>21</v>
      </c>
      <c r="AG1495" s="1">
        <v>30</v>
      </c>
      <c r="AH1495" s="1">
        <v>8</v>
      </c>
      <c r="AI1495" s="1">
        <v>54</v>
      </c>
      <c r="AJ1495" s="1">
        <v>50</v>
      </c>
      <c r="AK1495" s="3">
        <f t="shared" si="4"/>
        <v>75</v>
      </c>
      <c r="AL1495" s="1" t="s">
        <v>26</v>
      </c>
    </row>
    <row r="1496" spans="1:38" ht="15.75" customHeight="1">
      <c r="A1496" s="1">
        <v>1496</v>
      </c>
      <c r="B1496" s="1">
        <v>1496</v>
      </c>
      <c r="C1496" s="1" t="s">
        <v>9614</v>
      </c>
      <c r="D1496" s="1" t="s">
        <v>9615</v>
      </c>
      <c r="E1496" s="1">
        <v>370</v>
      </c>
      <c r="F1496" s="2">
        <f t="shared" si="0"/>
        <v>6.166666666666667</v>
      </c>
      <c r="G1496" s="5">
        <v>41330</v>
      </c>
      <c r="H1496" s="3">
        <f t="shared" si="1"/>
        <v>1</v>
      </c>
      <c r="I1496" s="3" t="s">
        <v>40</v>
      </c>
      <c r="J1496" s="5">
        <v>41401</v>
      </c>
      <c r="K1496" s="6">
        <v>41401</v>
      </c>
      <c r="L1496" s="3">
        <f t="shared" si="2"/>
        <v>2</v>
      </c>
      <c r="M1496" s="3" t="s">
        <v>71</v>
      </c>
      <c r="N1496" s="1" t="s">
        <v>9616</v>
      </c>
      <c r="O1496" s="1">
        <v>440</v>
      </c>
      <c r="P1496" s="4">
        <f t="shared" si="11"/>
        <v>612596</v>
      </c>
      <c r="Q1496" s="1">
        <v>3062980</v>
      </c>
      <c r="R1496" s="1" t="s">
        <v>9617</v>
      </c>
      <c r="S1496" s="1" t="s">
        <v>9618</v>
      </c>
      <c r="T1496" s="1" t="s">
        <v>9619</v>
      </c>
      <c r="U1496" s="7" t="s">
        <v>9620</v>
      </c>
      <c r="V1496" s="1">
        <v>51</v>
      </c>
      <c r="W1496" s="1">
        <v>175</v>
      </c>
      <c r="X1496" s="1">
        <v>12</v>
      </c>
      <c r="Y1496" s="1">
        <v>32</v>
      </c>
      <c r="Z1496" s="1">
        <v>566</v>
      </c>
      <c r="AA1496" s="1">
        <v>509</v>
      </c>
      <c r="AB1496" s="1">
        <v>989</v>
      </c>
      <c r="AC1496" s="1">
        <v>637</v>
      </c>
      <c r="AD1496" s="1">
        <v>401</v>
      </c>
      <c r="AE1496" s="1">
        <v>103</v>
      </c>
      <c r="AF1496" s="1">
        <v>6</v>
      </c>
      <c r="AG1496" s="1">
        <v>91</v>
      </c>
      <c r="AH1496" s="1">
        <v>26</v>
      </c>
      <c r="AI1496" s="1">
        <v>110</v>
      </c>
      <c r="AJ1496" s="1">
        <v>39</v>
      </c>
      <c r="AK1496" s="3">
        <f t="shared" si="4"/>
        <v>989</v>
      </c>
      <c r="AL1496" s="1" t="s">
        <v>26</v>
      </c>
    </row>
    <row r="1497" spans="1:38" ht="15.75" customHeight="1">
      <c r="A1497" s="1">
        <v>1497</v>
      </c>
      <c r="B1497" s="1">
        <v>1497</v>
      </c>
      <c r="C1497" s="1" t="s">
        <v>9621</v>
      </c>
      <c r="D1497" s="1" t="s">
        <v>2506</v>
      </c>
      <c r="E1497" s="1">
        <v>624</v>
      </c>
      <c r="F1497" s="2">
        <f t="shared" si="0"/>
        <v>10.4</v>
      </c>
      <c r="G1497" s="5">
        <v>41400</v>
      </c>
      <c r="H1497" s="3">
        <f t="shared" si="1"/>
        <v>1</v>
      </c>
      <c r="I1497" s="3" t="s">
        <v>40</v>
      </c>
      <c r="J1497" s="5">
        <v>41402</v>
      </c>
      <c r="K1497" s="6">
        <v>41402</v>
      </c>
      <c r="L1497" s="3">
        <f t="shared" si="2"/>
        <v>3</v>
      </c>
      <c r="M1497" s="3" t="s">
        <v>79</v>
      </c>
      <c r="N1497" s="1" t="s">
        <v>2507</v>
      </c>
      <c r="O1497" s="1">
        <v>405</v>
      </c>
      <c r="P1497" s="4">
        <f t="shared" si="11"/>
        <v>441240.8</v>
      </c>
      <c r="Q1497" s="1">
        <v>2206204</v>
      </c>
      <c r="R1497" s="1" t="s">
        <v>9622</v>
      </c>
      <c r="S1497" s="1" t="s">
        <v>9623</v>
      </c>
      <c r="T1497" s="1" t="s">
        <v>9624</v>
      </c>
      <c r="U1497" s="7" t="s">
        <v>9625</v>
      </c>
      <c r="V1497" s="1">
        <v>39</v>
      </c>
      <c r="W1497" s="1">
        <v>55</v>
      </c>
      <c r="X1497" s="1">
        <v>4</v>
      </c>
      <c r="Y1497" s="1">
        <v>32</v>
      </c>
      <c r="Z1497" s="1">
        <v>102</v>
      </c>
      <c r="AA1497" s="1">
        <v>5</v>
      </c>
      <c r="AB1497" s="1">
        <v>326</v>
      </c>
      <c r="AC1497" s="1">
        <v>44</v>
      </c>
      <c r="AD1497" s="1">
        <v>329</v>
      </c>
      <c r="AE1497" s="1">
        <v>30</v>
      </c>
      <c r="AF1497" s="1">
        <v>11</v>
      </c>
      <c r="AG1497" s="1">
        <v>104</v>
      </c>
      <c r="AH1497" s="1">
        <v>45</v>
      </c>
      <c r="AI1497" s="1">
        <v>171</v>
      </c>
      <c r="AJ1497" s="1">
        <v>66</v>
      </c>
      <c r="AK1497" s="3">
        <f t="shared" si="4"/>
        <v>329</v>
      </c>
      <c r="AL1497" s="1" t="s">
        <v>28</v>
      </c>
    </row>
    <row r="1498" spans="1:38" ht="15.75" customHeight="1">
      <c r="A1498" s="1">
        <v>1498</v>
      </c>
      <c r="B1498" s="1">
        <v>1498</v>
      </c>
      <c r="C1498" s="1" t="s">
        <v>9626</v>
      </c>
      <c r="D1498" s="1" t="s">
        <v>9627</v>
      </c>
      <c r="E1498" s="1">
        <v>389</v>
      </c>
      <c r="F1498" s="2">
        <f t="shared" si="0"/>
        <v>6.4833333333333334</v>
      </c>
      <c r="G1498" s="5">
        <v>41380</v>
      </c>
      <c r="H1498" s="3">
        <f t="shared" si="1"/>
        <v>2</v>
      </c>
      <c r="I1498" s="3" t="s">
        <v>71</v>
      </c>
      <c r="J1498" s="5">
        <v>41402</v>
      </c>
      <c r="K1498" s="6">
        <v>41402</v>
      </c>
      <c r="L1498" s="3">
        <f t="shared" si="2"/>
        <v>3</v>
      </c>
      <c r="M1498" s="3" t="s">
        <v>79</v>
      </c>
      <c r="N1498" s="1" t="s">
        <v>1920</v>
      </c>
      <c r="O1498" s="1">
        <v>149</v>
      </c>
      <c r="P1498" s="4">
        <f t="shared" si="11"/>
        <v>518585</v>
      </c>
      <c r="Q1498" s="1">
        <v>2592925</v>
      </c>
      <c r="R1498" s="1" t="s">
        <v>9628</v>
      </c>
      <c r="S1498" s="1" t="s">
        <v>9629</v>
      </c>
      <c r="T1498" s="1" t="s">
        <v>9630</v>
      </c>
      <c r="U1498" s="7" t="s">
        <v>9631</v>
      </c>
      <c r="V1498" s="1">
        <v>39</v>
      </c>
      <c r="W1498" s="1">
        <v>88</v>
      </c>
      <c r="X1498" s="1">
        <v>6</v>
      </c>
      <c r="Y1498" s="1">
        <v>57</v>
      </c>
      <c r="Z1498" s="1">
        <v>192</v>
      </c>
      <c r="AA1498" s="1">
        <v>137</v>
      </c>
      <c r="AB1498" s="1">
        <v>334</v>
      </c>
      <c r="AC1498" s="1">
        <v>56</v>
      </c>
      <c r="AD1498" s="1">
        <v>959</v>
      </c>
      <c r="AE1498" s="1">
        <v>8</v>
      </c>
      <c r="AF1498" s="1">
        <v>22</v>
      </c>
      <c r="AG1498" s="1">
        <v>206</v>
      </c>
      <c r="AH1498" s="1">
        <v>4</v>
      </c>
      <c r="AI1498" s="1">
        <v>249</v>
      </c>
      <c r="AJ1498" s="1">
        <v>34</v>
      </c>
      <c r="AK1498" s="3">
        <f t="shared" si="4"/>
        <v>959</v>
      </c>
      <c r="AL1498" s="1" t="s">
        <v>28</v>
      </c>
    </row>
    <row r="1499" spans="1:38" ht="15.75" customHeight="1">
      <c r="A1499" s="1">
        <v>1499</v>
      </c>
      <c r="B1499" s="1">
        <v>1499</v>
      </c>
      <c r="C1499" s="1" t="s">
        <v>9632</v>
      </c>
      <c r="D1499" s="1" t="s">
        <v>9633</v>
      </c>
      <c r="E1499" s="1">
        <v>483</v>
      </c>
      <c r="F1499" s="2">
        <f t="shared" si="0"/>
        <v>8.0500000000000007</v>
      </c>
      <c r="G1499" s="5">
        <v>41400</v>
      </c>
      <c r="H1499" s="3">
        <f t="shared" si="1"/>
        <v>1</v>
      </c>
      <c r="I1499" s="3" t="s">
        <v>40</v>
      </c>
      <c r="J1499" s="5">
        <v>41402</v>
      </c>
      <c r="K1499" s="6">
        <v>41402</v>
      </c>
      <c r="L1499" s="3">
        <f t="shared" si="2"/>
        <v>3</v>
      </c>
      <c r="M1499" s="3" t="s">
        <v>79</v>
      </c>
      <c r="N1499" s="1" t="s">
        <v>7373</v>
      </c>
      <c r="O1499" s="1">
        <v>120</v>
      </c>
      <c r="P1499" s="4">
        <f t="shared" si="11"/>
        <v>211855.6</v>
      </c>
      <c r="Q1499" s="1">
        <v>1059278</v>
      </c>
      <c r="R1499" s="1" t="s">
        <v>9634</v>
      </c>
      <c r="S1499" s="1" t="s">
        <v>9635</v>
      </c>
      <c r="T1499" s="1" t="s">
        <v>9636</v>
      </c>
      <c r="U1499" s="7" t="s">
        <v>9637</v>
      </c>
      <c r="V1499" s="1">
        <v>31</v>
      </c>
      <c r="W1499" s="1">
        <v>76</v>
      </c>
      <c r="X1499" s="1">
        <v>3</v>
      </c>
      <c r="Y1499" s="1">
        <v>164</v>
      </c>
      <c r="Z1499" s="1">
        <v>49</v>
      </c>
      <c r="AA1499" s="1">
        <v>7</v>
      </c>
      <c r="AB1499" s="1">
        <v>40</v>
      </c>
      <c r="AC1499" s="1">
        <v>8</v>
      </c>
      <c r="AD1499" s="1">
        <v>289</v>
      </c>
      <c r="AE1499" s="1">
        <v>6</v>
      </c>
      <c r="AF1499" s="1">
        <v>5</v>
      </c>
      <c r="AG1499" s="1">
        <v>39</v>
      </c>
      <c r="AH1499" s="1">
        <v>16</v>
      </c>
      <c r="AI1499" s="1">
        <v>59</v>
      </c>
      <c r="AJ1499" s="1">
        <v>24</v>
      </c>
      <c r="AK1499" s="3">
        <f t="shared" si="4"/>
        <v>289</v>
      </c>
      <c r="AL1499" s="1" t="s">
        <v>28</v>
      </c>
    </row>
    <row r="1500" spans="1:38" ht="15.75" customHeight="1">
      <c r="A1500" s="1">
        <v>1500</v>
      </c>
      <c r="B1500" s="1">
        <v>1500</v>
      </c>
      <c r="C1500" s="1" t="s">
        <v>9638</v>
      </c>
      <c r="D1500" s="1" t="s">
        <v>9639</v>
      </c>
      <c r="E1500" s="1">
        <v>180</v>
      </c>
      <c r="F1500" s="2">
        <f t="shared" si="0"/>
        <v>3</v>
      </c>
      <c r="G1500" s="5">
        <v>41400</v>
      </c>
      <c r="H1500" s="3">
        <f t="shared" si="1"/>
        <v>1</v>
      </c>
      <c r="I1500" s="3" t="s">
        <v>40</v>
      </c>
      <c r="J1500" s="5">
        <v>41402</v>
      </c>
      <c r="K1500" s="6">
        <v>41402</v>
      </c>
      <c r="L1500" s="3">
        <f t="shared" si="2"/>
        <v>3</v>
      </c>
      <c r="M1500" s="3" t="s">
        <v>79</v>
      </c>
      <c r="N1500" s="1" t="s">
        <v>9640</v>
      </c>
      <c r="O1500" s="1">
        <v>62</v>
      </c>
      <c r="P1500" s="4">
        <f t="shared" si="11"/>
        <v>237635.4</v>
      </c>
      <c r="Q1500" s="1">
        <v>1188177</v>
      </c>
      <c r="R1500" s="1" t="s">
        <v>9641</v>
      </c>
      <c r="S1500" s="1" t="s">
        <v>9642</v>
      </c>
      <c r="T1500" s="1" t="s">
        <v>9643</v>
      </c>
      <c r="U1500" s="7" t="s">
        <v>9644</v>
      </c>
      <c r="V1500" s="1">
        <v>33</v>
      </c>
      <c r="W1500" s="1">
        <v>289</v>
      </c>
      <c r="X1500" s="1">
        <v>12</v>
      </c>
      <c r="Y1500" s="1">
        <v>231</v>
      </c>
      <c r="Z1500" s="1">
        <v>70</v>
      </c>
      <c r="AA1500" s="1">
        <v>13</v>
      </c>
      <c r="AB1500" s="1">
        <v>52</v>
      </c>
      <c r="AC1500" s="1">
        <v>39</v>
      </c>
      <c r="AD1500" s="1">
        <v>318</v>
      </c>
      <c r="AE1500" s="1">
        <v>67</v>
      </c>
      <c r="AF1500" s="1">
        <v>7</v>
      </c>
      <c r="AG1500" s="1">
        <v>41</v>
      </c>
      <c r="AH1500" s="1">
        <v>12</v>
      </c>
      <c r="AI1500" s="1">
        <v>71</v>
      </c>
      <c r="AJ1500" s="1">
        <v>12</v>
      </c>
      <c r="AK1500" s="3">
        <f t="shared" si="4"/>
        <v>318</v>
      </c>
      <c r="AL1500" s="1" t="s">
        <v>28</v>
      </c>
    </row>
    <row r="1501" spans="1:38" ht="15.75" customHeight="1">
      <c r="A1501" s="1">
        <v>1501</v>
      </c>
      <c r="B1501" s="1">
        <v>1501</v>
      </c>
      <c r="C1501" s="1" t="s">
        <v>9645</v>
      </c>
      <c r="D1501" s="1" t="s">
        <v>9646</v>
      </c>
      <c r="E1501" s="1">
        <v>1027</v>
      </c>
      <c r="F1501" s="2">
        <f t="shared" si="0"/>
        <v>17.116666666666667</v>
      </c>
      <c r="G1501" s="5">
        <v>41400</v>
      </c>
      <c r="H1501" s="3">
        <f t="shared" si="1"/>
        <v>1</v>
      </c>
      <c r="I1501" s="3" t="s">
        <v>40</v>
      </c>
      <c r="J1501" s="5">
        <v>41402</v>
      </c>
      <c r="K1501" s="6">
        <v>41402</v>
      </c>
      <c r="L1501" s="3">
        <f t="shared" si="2"/>
        <v>3</v>
      </c>
      <c r="M1501" s="3" t="s">
        <v>79</v>
      </c>
      <c r="N1501" s="1" t="s">
        <v>9647</v>
      </c>
      <c r="O1501" s="1">
        <v>321</v>
      </c>
      <c r="P1501" s="4">
        <f t="shared" si="11"/>
        <v>357393</v>
      </c>
      <c r="Q1501" s="1">
        <v>1786965</v>
      </c>
      <c r="R1501" s="1" t="s">
        <v>9648</v>
      </c>
      <c r="S1501" s="1" t="s">
        <v>9649</v>
      </c>
      <c r="T1501" s="1" t="s">
        <v>9650</v>
      </c>
      <c r="U1501" s="7" t="s">
        <v>9651</v>
      </c>
      <c r="V1501" s="1">
        <v>30</v>
      </c>
      <c r="W1501" s="1">
        <v>36</v>
      </c>
      <c r="X1501" s="1">
        <v>7</v>
      </c>
      <c r="Y1501" s="1">
        <v>162</v>
      </c>
      <c r="Z1501" s="1">
        <v>97</v>
      </c>
      <c r="AA1501" s="1">
        <v>221</v>
      </c>
      <c r="AB1501" s="1">
        <v>212</v>
      </c>
      <c r="AC1501" s="1">
        <v>43</v>
      </c>
      <c r="AD1501" s="1">
        <v>540</v>
      </c>
      <c r="AE1501" s="1">
        <v>45</v>
      </c>
      <c r="AF1501" s="1">
        <v>9</v>
      </c>
      <c r="AG1501" s="1">
        <v>54</v>
      </c>
      <c r="AH1501" s="1">
        <v>9</v>
      </c>
      <c r="AI1501" s="1">
        <v>388</v>
      </c>
      <c r="AJ1501" s="1">
        <v>9</v>
      </c>
      <c r="AK1501" s="3">
        <f t="shared" si="4"/>
        <v>540</v>
      </c>
      <c r="AL1501" s="1" t="s">
        <v>28</v>
      </c>
    </row>
    <row r="1502" spans="1:38" ht="15.75" customHeight="1">
      <c r="A1502" s="1">
        <v>1502</v>
      </c>
      <c r="B1502" s="1">
        <v>1502</v>
      </c>
      <c r="C1502" s="1" t="s">
        <v>9652</v>
      </c>
      <c r="D1502" s="1" t="s">
        <v>9653</v>
      </c>
      <c r="E1502" s="1">
        <v>372</v>
      </c>
      <c r="F1502" s="2">
        <f t="shared" si="0"/>
        <v>6.2</v>
      </c>
      <c r="G1502" s="5">
        <v>41367</v>
      </c>
      <c r="H1502" s="3">
        <f t="shared" si="1"/>
        <v>3</v>
      </c>
      <c r="I1502" s="3" t="s">
        <v>79</v>
      </c>
      <c r="J1502" s="5">
        <v>41403</v>
      </c>
      <c r="K1502" s="6">
        <v>41403</v>
      </c>
      <c r="L1502" s="3">
        <f t="shared" si="2"/>
        <v>4</v>
      </c>
      <c r="M1502" s="3" t="s">
        <v>55</v>
      </c>
      <c r="N1502" s="1" t="s">
        <v>257</v>
      </c>
      <c r="O1502" s="1">
        <v>659</v>
      </c>
      <c r="P1502" s="4">
        <f t="shared" si="11"/>
        <v>2407995.6</v>
      </c>
      <c r="Q1502" s="1">
        <v>12039978</v>
      </c>
      <c r="R1502" s="1" t="s">
        <v>9654</v>
      </c>
      <c r="S1502" s="1" t="s">
        <v>9655</v>
      </c>
      <c r="T1502" s="1" t="s">
        <v>9656</v>
      </c>
      <c r="U1502" s="7" t="s">
        <v>9657</v>
      </c>
      <c r="V1502" s="1">
        <v>49</v>
      </c>
      <c r="W1502" s="1">
        <v>464</v>
      </c>
      <c r="X1502" s="1">
        <v>65</v>
      </c>
      <c r="Y1502" s="1">
        <v>464</v>
      </c>
      <c r="Z1502" s="1">
        <v>866</v>
      </c>
      <c r="AA1502" s="1">
        <v>129</v>
      </c>
      <c r="AB1502" s="1">
        <v>2420</v>
      </c>
      <c r="AC1502" s="1">
        <v>374</v>
      </c>
      <c r="AD1502" s="1">
        <v>4847</v>
      </c>
      <c r="AE1502" s="1">
        <v>148</v>
      </c>
      <c r="AF1502" s="1">
        <v>47</v>
      </c>
      <c r="AG1502" s="1">
        <v>597</v>
      </c>
      <c r="AH1502" s="1">
        <v>87</v>
      </c>
      <c r="AI1502" s="1">
        <v>1380</v>
      </c>
      <c r="AJ1502" s="1">
        <v>181</v>
      </c>
      <c r="AK1502" s="3">
        <f t="shared" si="4"/>
        <v>4847</v>
      </c>
      <c r="AL1502" s="1" t="s">
        <v>28</v>
      </c>
    </row>
    <row r="1503" spans="1:38" ht="15.75" customHeight="1">
      <c r="A1503" s="1">
        <v>1503</v>
      </c>
      <c r="B1503" s="1">
        <v>1503</v>
      </c>
      <c r="C1503" s="1" t="s">
        <v>9658</v>
      </c>
      <c r="D1503" s="1" t="s">
        <v>38</v>
      </c>
      <c r="E1503" s="1">
        <v>1151</v>
      </c>
      <c r="F1503" s="2">
        <f t="shared" si="0"/>
        <v>19.183333333333334</v>
      </c>
      <c r="G1503" s="5">
        <v>41386</v>
      </c>
      <c r="H1503" s="3">
        <f t="shared" si="1"/>
        <v>1</v>
      </c>
      <c r="I1503" s="3" t="s">
        <v>40</v>
      </c>
      <c r="J1503" s="5">
        <v>41404</v>
      </c>
      <c r="K1503" s="6">
        <v>41404</v>
      </c>
      <c r="L1503" s="3">
        <f t="shared" si="2"/>
        <v>5</v>
      </c>
      <c r="M1503" s="3" t="s">
        <v>39</v>
      </c>
      <c r="N1503" s="1" t="s">
        <v>41</v>
      </c>
      <c r="O1503" s="1">
        <v>634</v>
      </c>
      <c r="P1503" s="4">
        <f t="shared" si="11"/>
        <v>1331571.6000000001</v>
      </c>
      <c r="Q1503" s="1">
        <v>6657858</v>
      </c>
      <c r="R1503" s="1" t="s">
        <v>9659</v>
      </c>
      <c r="S1503" s="1" t="s">
        <v>9660</v>
      </c>
      <c r="T1503" s="1" t="s">
        <v>9661</v>
      </c>
      <c r="U1503" s="7" t="s">
        <v>9662</v>
      </c>
      <c r="V1503" s="1">
        <v>43</v>
      </c>
      <c r="W1503" s="1">
        <v>419</v>
      </c>
      <c r="X1503" s="1">
        <v>8</v>
      </c>
      <c r="Y1503" s="1">
        <v>385</v>
      </c>
      <c r="Z1503" s="1">
        <v>911</v>
      </c>
      <c r="AA1503" s="1">
        <v>1541</v>
      </c>
      <c r="AB1503" s="1">
        <v>1233</v>
      </c>
      <c r="AC1503" s="1">
        <v>559</v>
      </c>
      <c r="AD1503" s="1">
        <v>3018</v>
      </c>
      <c r="AE1503" s="1">
        <v>252</v>
      </c>
      <c r="AF1503" s="1">
        <v>14</v>
      </c>
      <c r="AG1503" s="1">
        <v>72</v>
      </c>
      <c r="AH1503" s="1">
        <v>16</v>
      </c>
      <c r="AI1503" s="1">
        <v>1434</v>
      </c>
      <c r="AJ1503" s="1">
        <v>24</v>
      </c>
      <c r="AK1503" s="3">
        <f t="shared" si="4"/>
        <v>3018</v>
      </c>
      <c r="AL1503" s="1" t="s">
        <v>28</v>
      </c>
    </row>
    <row r="1504" spans="1:38" ht="15.75" customHeight="1">
      <c r="A1504" s="1">
        <v>1504</v>
      </c>
      <c r="B1504" s="1">
        <v>1504</v>
      </c>
      <c r="C1504" s="1" t="s">
        <v>9663</v>
      </c>
      <c r="D1504" s="1" t="s">
        <v>9664</v>
      </c>
      <c r="E1504" s="1">
        <v>889</v>
      </c>
      <c r="F1504" s="2">
        <f t="shared" si="0"/>
        <v>14.816666666666666</v>
      </c>
      <c r="G1504" s="5">
        <v>41332</v>
      </c>
      <c r="H1504" s="3">
        <f t="shared" si="1"/>
        <v>3</v>
      </c>
      <c r="I1504" s="3" t="s">
        <v>79</v>
      </c>
      <c r="J1504" s="5">
        <v>41407</v>
      </c>
      <c r="K1504" s="6">
        <v>41407</v>
      </c>
      <c r="L1504" s="3">
        <f t="shared" si="2"/>
        <v>1</v>
      </c>
      <c r="M1504" s="3" t="s">
        <v>40</v>
      </c>
      <c r="N1504" s="1" t="s">
        <v>9665</v>
      </c>
      <c r="O1504" s="1">
        <v>937</v>
      </c>
      <c r="P1504" s="4">
        <f t="shared" si="11"/>
        <v>1791770</v>
      </c>
      <c r="Q1504" s="1">
        <v>8958850</v>
      </c>
      <c r="R1504" s="1" t="s">
        <v>9666</v>
      </c>
      <c r="S1504" s="1" t="s">
        <v>9667</v>
      </c>
      <c r="T1504" s="1" t="s">
        <v>9668</v>
      </c>
      <c r="U1504" s="7" t="s">
        <v>9669</v>
      </c>
      <c r="V1504" s="1">
        <v>34</v>
      </c>
      <c r="W1504" s="1">
        <v>407</v>
      </c>
      <c r="X1504" s="1">
        <v>38</v>
      </c>
      <c r="Y1504" s="1">
        <v>400</v>
      </c>
      <c r="Z1504" s="1">
        <v>684</v>
      </c>
      <c r="AA1504" s="1">
        <v>77</v>
      </c>
      <c r="AB1504" s="1">
        <v>1221</v>
      </c>
      <c r="AC1504" s="1">
        <v>119</v>
      </c>
      <c r="AD1504" s="1">
        <v>3035</v>
      </c>
      <c r="AE1504" s="1">
        <v>175</v>
      </c>
      <c r="AF1504" s="1">
        <v>84</v>
      </c>
      <c r="AG1504" s="1">
        <v>208</v>
      </c>
      <c r="AH1504" s="1">
        <v>93</v>
      </c>
      <c r="AI1504" s="1">
        <v>1428</v>
      </c>
      <c r="AJ1504" s="1">
        <v>201</v>
      </c>
      <c r="AK1504" s="3">
        <f t="shared" si="4"/>
        <v>3035</v>
      </c>
      <c r="AL1504" s="1" t="s">
        <v>28</v>
      </c>
    </row>
    <row r="1505" spans="1:38" ht="15.75" customHeight="1">
      <c r="A1505" s="1">
        <v>1505</v>
      </c>
      <c r="B1505" s="1">
        <v>1505</v>
      </c>
      <c r="C1505" s="1" t="s">
        <v>9670</v>
      </c>
      <c r="D1505" s="1" t="s">
        <v>9671</v>
      </c>
      <c r="E1505" s="1">
        <v>480</v>
      </c>
      <c r="F1505" s="2">
        <f t="shared" si="0"/>
        <v>8</v>
      </c>
      <c r="G1505" s="5">
        <v>41370</v>
      </c>
      <c r="H1505" s="3">
        <f t="shared" si="1"/>
        <v>6</v>
      </c>
      <c r="I1505" s="3" t="s">
        <v>63</v>
      </c>
      <c r="J1505" s="5">
        <v>41408</v>
      </c>
      <c r="K1505" s="6">
        <v>41408</v>
      </c>
      <c r="L1505" s="3">
        <f t="shared" si="2"/>
        <v>2</v>
      </c>
      <c r="M1505" s="3" t="s">
        <v>71</v>
      </c>
      <c r="N1505" s="1" t="s">
        <v>9672</v>
      </c>
      <c r="O1505" s="1">
        <v>128</v>
      </c>
      <c r="P1505" s="4">
        <f t="shared" si="11"/>
        <v>222834.6</v>
      </c>
      <c r="Q1505" s="1">
        <v>1114173</v>
      </c>
      <c r="R1505" s="1" t="s">
        <v>9673</v>
      </c>
      <c r="S1505" s="1" t="s">
        <v>9674</v>
      </c>
      <c r="T1505" s="1" t="s">
        <v>9675</v>
      </c>
      <c r="U1505" s="7" t="s">
        <v>9676</v>
      </c>
      <c r="V1505" s="1">
        <v>30</v>
      </c>
      <c r="W1505" s="1">
        <v>15</v>
      </c>
      <c r="X1505" s="1">
        <v>91</v>
      </c>
      <c r="Y1505" s="1">
        <v>28</v>
      </c>
      <c r="Z1505" s="1">
        <v>45</v>
      </c>
      <c r="AA1505" s="1">
        <v>5</v>
      </c>
      <c r="AB1505" s="1">
        <v>104</v>
      </c>
      <c r="AC1505" s="1">
        <v>37</v>
      </c>
      <c r="AD1505" s="1">
        <v>66</v>
      </c>
      <c r="AE1505" s="1">
        <v>16</v>
      </c>
      <c r="AF1505" s="1">
        <v>54</v>
      </c>
      <c r="AG1505" s="1">
        <v>124</v>
      </c>
      <c r="AH1505" s="1">
        <v>35</v>
      </c>
      <c r="AI1505" s="1">
        <v>69</v>
      </c>
      <c r="AJ1505" s="1">
        <v>141</v>
      </c>
      <c r="AK1505" s="3">
        <f t="shared" si="4"/>
        <v>141</v>
      </c>
      <c r="AL1505" s="1" t="s">
        <v>34</v>
      </c>
    </row>
    <row r="1506" spans="1:38" ht="15.75" customHeight="1">
      <c r="A1506" s="1">
        <v>1506</v>
      </c>
      <c r="B1506" s="1">
        <v>1506</v>
      </c>
      <c r="C1506" s="1" t="s">
        <v>9677</v>
      </c>
      <c r="D1506" s="1" t="s">
        <v>9678</v>
      </c>
      <c r="E1506" s="1">
        <v>466</v>
      </c>
      <c r="F1506" s="2">
        <f t="shared" si="0"/>
        <v>7.7666666666666666</v>
      </c>
      <c r="G1506" s="5">
        <v>41332</v>
      </c>
      <c r="H1506" s="3">
        <f t="shared" si="1"/>
        <v>3</v>
      </c>
      <c r="I1506" s="3" t="s">
        <v>79</v>
      </c>
      <c r="J1506" s="5">
        <v>41409</v>
      </c>
      <c r="K1506" s="6">
        <v>41409</v>
      </c>
      <c r="L1506" s="3">
        <f t="shared" si="2"/>
        <v>3</v>
      </c>
      <c r="M1506" s="3" t="s">
        <v>79</v>
      </c>
      <c r="N1506" s="1" t="s">
        <v>588</v>
      </c>
      <c r="O1506" s="1">
        <v>97</v>
      </c>
      <c r="P1506" s="4">
        <f t="shared" si="11"/>
        <v>260919.4</v>
      </c>
      <c r="Q1506" s="1">
        <v>1304597</v>
      </c>
      <c r="R1506" s="1" t="s">
        <v>9679</v>
      </c>
      <c r="S1506" s="1" t="s">
        <v>9680</v>
      </c>
      <c r="T1506" s="1" t="s">
        <v>9681</v>
      </c>
      <c r="U1506" s="7" t="s">
        <v>9682</v>
      </c>
      <c r="V1506" s="1">
        <v>23</v>
      </c>
      <c r="W1506" s="1">
        <v>115</v>
      </c>
      <c r="X1506" s="1">
        <v>9</v>
      </c>
      <c r="Y1506" s="1">
        <v>40</v>
      </c>
      <c r="Z1506" s="1">
        <v>150</v>
      </c>
      <c r="AA1506" s="1">
        <v>29</v>
      </c>
      <c r="AB1506" s="1">
        <v>9</v>
      </c>
      <c r="AC1506" s="1">
        <v>91</v>
      </c>
      <c r="AD1506" s="1">
        <v>68</v>
      </c>
      <c r="AE1506" s="1">
        <v>53</v>
      </c>
      <c r="AF1506" s="1">
        <v>8</v>
      </c>
      <c r="AG1506" s="1">
        <v>33</v>
      </c>
      <c r="AH1506" s="1">
        <v>4</v>
      </c>
      <c r="AI1506" s="1">
        <v>13</v>
      </c>
      <c r="AJ1506" s="1">
        <v>5</v>
      </c>
      <c r="AK1506" s="3">
        <f t="shared" si="4"/>
        <v>150</v>
      </c>
      <c r="AL1506" s="1" t="s">
        <v>24</v>
      </c>
    </row>
    <row r="1507" spans="1:38" ht="15.75" customHeight="1">
      <c r="A1507" s="1">
        <v>1507</v>
      </c>
      <c r="B1507" s="1">
        <v>1507</v>
      </c>
      <c r="C1507" s="1" t="s">
        <v>9683</v>
      </c>
      <c r="D1507" s="1" t="s">
        <v>9684</v>
      </c>
      <c r="E1507" s="1">
        <v>795</v>
      </c>
      <c r="F1507" s="2">
        <f t="shared" si="0"/>
        <v>13.25</v>
      </c>
      <c r="G1507" s="5">
        <v>41387</v>
      </c>
      <c r="H1507" s="3">
        <f t="shared" si="1"/>
        <v>2</v>
      </c>
      <c r="I1507" s="3" t="s">
        <v>71</v>
      </c>
      <c r="J1507" s="5">
        <v>41410</v>
      </c>
      <c r="K1507" s="6">
        <v>41410</v>
      </c>
      <c r="L1507" s="3">
        <f t="shared" si="2"/>
        <v>4</v>
      </c>
      <c r="M1507" s="3" t="s">
        <v>55</v>
      </c>
      <c r="N1507" s="1" t="s">
        <v>464</v>
      </c>
      <c r="O1507" s="1">
        <v>145</v>
      </c>
      <c r="P1507" s="4">
        <f t="shared" si="11"/>
        <v>263890.59999999998</v>
      </c>
      <c r="Q1507" s="1">
        <v>1319453</v>
      </c>
      <c r="R1507" s="1" t="s">
        <v>9685</v>
      </c>
      <c r="S1507" s="1" t="s">
        <v>9686</v>
      </c>
      <c r="T1507" s="1" t="s">
        <v>9687</v>
      </c>
      <c r="U1507" s="7" t="s">
        <v>9688</v>
      </c>
      <c r="V1507" s="1">
        <v>27</v>
      </c>
      <c r="W1507" s="1">
        <v>74</v>
      </c>
      <c r="X1507" s="1">
        <v>10</v>
      </c>
      <c r="Y1507" s="1">
        <v>29</v>
      </c>
      <c r="Z1507" s="1">
        <v>348</v>
      </c>
      <c r="AA1507" s="1">
        <v>297</v>
      </c>
      <c r="AB1507" s="1">
        <v>76</v>
      </c>
      <c r="AC1507" s="1">
        <v>514</v>
      </c>
      <c r="AD1507" s="1">
        <v>509</v>
      </c>
      <c r="AE1507" s="1">
        <v>202</v>
      </c>
      <c r="AF1507" s="1">
        <v>4</v>
      </c>
      <c r="AG1507" s="1">
        <v>24</v>
      </c>
      <c r="AH1507" s="1">
        <v>10</v>
      </c>
      <c r="AI1507" s="1">
        <v>53</v>
      </c>
      <c r="AJ1507" s="1">
        <v>16</v>
      </c>
      <c r="AK1507" s="3">
        <f t="shared" si="4"/>
        <v>514</v>
      </c>
      <c r="AL1507" s="1" t="s">
        <v>27</v>
      </c>
    </row>
    <row r="1508" spans="1:38" ht="15.75" customHeight="1">
      <c r="A1508" s="1">
        <v>1508</v>
      </c>
      <c r="B1508" s="1">
        <v>1508</v>
      </c>
      <c r="C1508" s="1" t="s">
        <v>9689</v>
      </c>
      <c r="D1508" s="1" t="s">
        <v>9690</v>
      </c>
      <c r="E1508" s="1">
        <v>435</v>
      </c>
      <c r="F1508" s="2">
        <f t="shared" si="0"/>
        <v>7.25</v>
      </c>
      <c r="G1508" s="5">
        <v>41331</v>
      </c>
      <c r="H1508" s="3">
        <f t="shared" si="1"/>
        <v>2</v>
      </c>
      <c r="I1508" s="3" t="s">
        <v>71</v>
      </c>
      <c r="J1508" s="5">
        <v>41411</v>
      </c>
      <c r="K1508" s="6">
        <v>41411</v>
      </c>
      <c r="L1508" s="3">
        <f t="shared" si="2"/>
        <v>5</v>
      </c>
      <c r="M1508" s="3" t="s">
        <v>39</v>
      </c>
      <c r="N1508" s="1" t="s">
        <v>738</v>
      </c>
      <c r="O1508" s="1">
        <v>339</v>
      </c>
      <c r="P1508" s="4">
        <f t="shared" si="11"/>
        <v>405200.2</v>
      </c>
      <c r="Q1508" s="1">
        <v>2026001</v>
      </c>
      <c r="R1508" s="1" t="s">
        <v>9691</v>
      </c>
      <c r="S1508" s="1" t="s">
        <v>9692</v>
      </c>
      <c r="T1508" s="1" t="s">
        <v>9693</v>
      </c>
      <c r="U1508" s="7" t="s">
        <v>9694</v>
      </c>
      <c r="V1508" s="1">
        <v>38</v>
      </c>
      <c r="W1508" s="1">
        <v>86</v>
      </c>
      <c r="X1508" s="1">
        <v>54</v>
      </c>
      <c r="Y1508" s="1">
        <v>16</v>
      </c>
      <c r="Z1508" s="1">
        <v>142</v>
      </c>
      <c r="AA1508" s="1">
        <v>23</v>
      </c>
      <c r="AB1508" s="1">
        <v>144</v>
      </c>
      <c r="AC1508" s="1">
        <v>130</v>
      </c>
      <c r="AD1508" s="1">
        <v>101</v>
      </c>
      <c r="AE1508" s="1">
        <v>55</v>
      </c>
      <c r="AF1508" s="1">
        <v>61</v>
      </c>
      <c r="AG1508" s="1">
        <v>239</v>
      </c>
      <c r="AH1508" s="1">
        <v>117</v>
      </c>
      <c r="AI1508" s="1">
        <v>24</v>
      </c>
      <c r="AJ1508" s="1">
        <v>345</v>
      </c>
      <c r="AK1508" s="3">
        <f t="shared" si="4"/>
        <v>345</v>
      </c>
      <c r="AL1508" s="1" t="s">
        <v>34</v>
      </c>
    </row>
    <row r="1509" spans="1:38" ht="15.75" customHeight="1">
      <c r="A1509" s="1">
        <v>1509</v>
      </c>
      <c r="B1509" s="1">
        <v>1509</v>
      </c>
      <c r="C1509" s="1" t="s">
        <v>9695</v>
      </c>
      <c r="D1509" s="1" t="s">
        <v>9696</v>
      </c>
      <c r="E1509" s="1">
        <v>1039</v>
      </c>
      <c r="F1509" s="2">
        <f t="shared" si="0"/>
        <v>17.316666666666666</v>
      </c>
      <c r="G1509" s="5">
        <v>41333</v>
      </c>
      <c r="H1509" s="3">
        <f t="shared" si="1"/>
        <v>4</v>
      </c>
      <c r="I1509" s="3" t="s">
        <v>55</v>
      </c>
      <c r="J1509" s="5">
        <v>41414</v>
      </c>
      <c r="K1509" s="6">
        <v>41414</v>
      </c>
      <c r="L1509" s="3">
        <f t="shared" si="2"/>
        <v>1</v>
      </c>
      <c r="M1509" s="3" t="s">
        <v>40</v>
      </c>
      <c r="N1509" s="1" t="s">
        <v>9697</v>
      </c>
      <c r="O1509" s="1">
        <v>475</v>
      </c>
      <c r="P1509" s="4">
        <f t="shared" si="11"/>
        <v>306610.8</v>
      </c>
      <c r="Q1509" s="1">
        <v>1533054</v>
      </c>
      <c r="R1509" s="1" t="s">
        <v>9698</v>
      </c>
      <c r="S1509" s="1" t="s">
        <v>9699</v>
      </c>
      <c r="T1509" s="1" t="s">
        <v>9700</v>
      </c>
      <c r="U1509" s="7" t="s">
        <v>9701</v>
      </c>
      <c r="V1509" s="1">
        <v>33</v>
      </c>
      <c r="W1509" s="1">
        <v>52</v>
      </c>
      <c r="X1509" s="1">
        <v>8</v>
      </c>
      <c r="Y1509" s="1">
        <v>53</v>
      </c>
      <c r="Z1509" s="1">
        <v>57</v>
      </c>
      <c r="AA1509" s="1">
        <v>3</v>
      </c>
      <c r="AB1509" s="1">
        <v>256</v>
      </c>
      <c r="AC1509" s="1">
        <v>23</v>
      </c>
      <c r="AD1509" s="1">
        <v>508</v>
      </c>
      <c r="AE1509" s="1">
        <v>44</v>
      </c>
      <c r="AF1509" s="1">
        <v>44</v>
      </c>
      <c r="AG1509" s="1">
        <v>57</v>
      </c>
      <c r="AH1509" s="1">
        <v>38</v>
      </c>
      <c r="AI1509" s="1">
        <v>302</v>
      </c>
      <c r="AJ1509" s="1">
        <v>109</v>
      </c>
      <c r="AK1509" s="3">
        <f t="shared" si="4"/>
        <v>508</v>
      </c>
      <c r="AL1509" s="1" t="s">
        <v>28</v>
      </c>
    </row>
    <row r="1510" spans="1:38" ht="15.75" customHeight="1">
      <c r="A1510" s="1">
        <v>1510</v>
      </c>
      <c r="B1510" s="1">
        <v>1510</v>
      </c>
      <c r="C1510" s="1" t="s">
        <v>9702</v>
      </c>
      <c r="D1510" s="1" t="s">
        <v>9703</v>
      </c>
      <c r="E1510" s="1">
        <v>601</v>
      </c>
      <c r="F1510" s="2">
        <f t="shared" si="0"/>
        <v>10.016666666666667</v>
      </c>
      <c r="G1510" s="5">
        <v>41330</v>
      </c>
      <c r="H1510" s="3">
        <f t="shared" si="1"/>
        <v>1</v>
      </c>
      <c r="I1510" s="3" t="s">
        <v>40</v>
      </c>
      <c r="J1510" s="5">
        <v>41415</v>
      </c>
      <c r="K1510" s="6">
        <v>41415</v>
      </c>
      <c r="L1510" s="3">
        <f t="shared" si="2"/>
        <v>2</v>
      </c>
      <c r="M1510" s="3" t="s">
        <v>71</v>
      </c>
      <c r="N1510" s="1" t="s">
        <v>5183</v>
      </c>
      <c r="O1510" s="1">
        <v>172</v>
      </c>
      <c r="P1510" s="4">
        <f t="shared" si="11"/>
        <v>431083.2</v>
      </c>
      <c r="Q1510" s="1">
        <v>2155416</v>
      </c>
      <c r="R1510" s="1" t="s">
        <v>9704</v>
      </c>
      <c r="S1510" s="1" t="s">
        <v>9705</v>
      </c>
      <c r="T1510" s="1" t="s">
        <v>9706</v>
      </c>
      <c r="U1510" s="7" t="s">
        <v>9707</v>
      </c>
      <c r="V1510" s="1">
        <v>31</v>
      </c>
      <c r="W1510" s="1">
        <v>316</v>
      </c>
      <c r="X1510" s="1">
        <v>0</v>
      </c>
      <c r="Y1510" s="1">
        <v>276</v>
      </c>
      <c r="Z1510" s="1">
        <v>383</v>
      </c>
      <c r="AA1510" s="1">
        <v>50</v>
      </c>
      <c r="AB1510" s="1">
        <v>44</v>
      </c>
      <c r="AC1510" s="1">
        <v>280</v>
      </c>
      <c r="AD1510" s="1">
        <v>1249</v>
      </c>
      <c r="AE1510" s="1">
        <v>192</v>
      </c>
      <c r="AF1510" s="1">
        <v>3</v>
      </c>
      <c r="AG1510" s="1">
        <v>33</v>
      </c>
      <c r="AH1510" s="1">
        <v>1</v>
      </c>
      <c r="AI1510" s="1">
        <v>101</v>
      </c>
      <c r="AJ1510" s="1">
        <v>4</v>
      </c>
      <c r="AK1510" s="3">
        <f t="shared" si="4"/>
        <v>1249</v>
      </c>
      <c r="AL1510" s="1" t="s">
        <v>28</v>
      </c>
    </row>
    <row r="1511" spans="1:38" ht="15.75" customHeight="1">
      <c r="A1511" s="1">
        <v>1511</v>
      </c>
      <c r="B1511" s="1">
        <v>1511</v>
      </c>
      <c r="C1511" s="1" t="s">
        <v>9708</v>
      </c>
      <c r="D1511" s="1" t="s">
        <v>9709</v>
      </c>
      <c r="E1511" s="1">
        <v>363</v>
      </c>
      <c r="F1511" s="2">
        <f t="shared" si="0"/>
        <v>6.05</v>
      </c>
      <c r="G1511" s="5">
        <v>41331</v>
      </c>
      <c r="H1511" s="3">
        <f t="shared" si="1"/>
        <v>2</v>
      </c>
      <c r="I1511" s="3" t="s">
        <v>71</v>
      </c>
      <c r="J1511" s="5">
        <v>41416</v>
      </c>
      <c r="K1511" s="6">
        <v>41416</v>
      </c>
      <c r="L1511" s="3">
        <f t="shared" si="2"/>
        <v>3</v>
      </c>
      <c r="M1511" s="3" t="s">
        <v>79</v>
      </c>
      <c r="N1511" s="1" t="s">
        <v>1048</v>
      </c>
      <c r="O1511" s="1">
        <v>239</v>
      </c>
      <c r="P1511" s="4">
        <f t="shared" si="11"/>
        <v>293594.2</v>
      </c>
      <c r="Q1511" s="1">
        <v>1467971</v>
      </c>
      <c r="R1511" s="1" t="s">
        <v>9710</v>
      </c>
      <c r="S1511" s="1" t="s">
        <v>9711</v>
      </c>
      <c r="T1511" s="1" t="s">
        <v>9712</v>
      </c>
      <c r="U1511" s="7" t="s">
        <v>9713</v>
      </c>
      <c r="V1511" s="1">
        <v>34</v>
      </c>
      <c r="W1511" s="1">
        <v>164</v>
      </c>
      <c r="X1511" s="1">
        <v>12</v>
      </c>
      <c r="Y1511" s="1">
        <v>224</v>
      </c>
      <c r="Z1511" s="1">
        <v>27</v>
      </c>
      <c r="AA1511" s="1">
        <v>6</v>
      </c>
      <c r="AB1511" s="1">
        <v>379</v>
      </c>
      <c r="AC1511" s="1">
        <v>15</v>
      </c>
      <c r="AD1511" s="1">
        <v>375</v>
      </c>
      <c r="AE1511" s="1">
        <v>14</v>
      </c>
      <c r="AF1511" s="1">
        <v>0</v>
      </c>
      <c r="AG1511" s="1">
        <v>55</v>
      </c>
      <c r="AH1511" s="1">
        <v>11</v>
      </c>
      <c r="AI1511" s="1">
        <v>198</v>
      </c>
      <c r="AJ1511" s="1">
        <v>30</v>
      </c>
      <c r="AK1511" s="3">
        <f t="shared" si="4"/>
        <v>379</v>
      </c>
      <c r="AL1511" s="1" t="s">
        <v>28</v>
      </c>
    </row>
    <row r="1512" spans="1:38" ht="15.75" customHeight="1">
      <c r="A1512" s="1">
        <v>1512</v>
      </c>
      <c r="B1512" s="1">
        <v>1512</v>
      </c>
      <c r="C1512" s="1" t="s">
        <v>9714</v>
      </c>
      <c r="D1512" s="1" t="s">
        <v>9715</v>
      </c>
      <c r="E1512" s="1">
        <v>791</v>
      </c>
      <c r="F1512" s="2">
        <f t="shared" si="0"/>
        <v>13.183333333333334</v>
      </c>
      <c r="G1512" s="5">
        <v>41331</v>
      </c>
      <c r="H1512" s="3">
        <f t="shared" si="1"/>
        <v>2</v>
      </c>
      <c r="I1512" s="3" t="s">
        <v>71</v>
      </c>
      <c r="J1512" s="5">
        <v>41417</v>
      </c>
      <c r="K1512" s="6">
        <v>41417</v>
      </c>
      <c r="L1512" s="3">
        <f t="shared" si="2"/>
        <v>4</v>
      </c>
      <c r="M1512" s="3" t="s">
        <v>55</v>
      </c>
      <c r="N1512" s="1" t="s">
        <v>1147</v>
      </c>
      <c r="O1512" s="1">
        <v>180</v>
      </c>
      <c r="P1512" s="4">
        <f t="shared" si="11"/>
        <v>284553.40000000002</v>
      </c>
      <c r="Q1512" s="1">
        <v>1422767</v>
      </c>
      <c r="R1512" s="1" t="s">
        <v>9716</v>
      </c>
      <c r="S1512" s="1" t="s">
        <v>9717</v>
      </c>
      <c r="T1512" s="1" t="s">
        <v>9718</v>
      </c>
      <c r="U1512" s="7" t="s">
        <v>9719</v>
      </c>
      <c r="V1512" s="1">
        <v>30</v>
      </c>
      <c r="W1512" s="1">
        <v>32</v>
      </c>
      <c r="X1512" s="1">
        <v>3</v>
      </c>
      <c r="Y1512" s="1">
        <v>75</v>
      </c>
      <c r="Z1512" s="1">
        <v>288</v>
      </c>
      <c r="AA1512" s="1">
        <v>7</v>
      </c>
      <c r="AB1512" s="1">
        <v>167</v>
      </c>
      <c r="AC1512" s="1">
        <v>394</v>
      </c>
      <c r="AD1512" s="1">
        <v>434</v>
      </c>
      <c r="AE1512" s="1">
        <v>107</v>
      </c>
      <c r="AF1512" s="1">
        <v>4</v>
      </c>
      <c r="AG1512" s="1">
        <v>31</v>
      </c>
      <c r="AH1512" s="1">
        <v>4</v>
      </c>
      <c r="AI1512" s="1">
        <v>175</v>
      </c>
      <c r="AJ1512" s="1">
        <v>19</v>
      </c>
      <c r="AK1512" s="3">
        <f t="shared" si="4"/>
        <v>434</v>
      </c>
      <c r="AL1512" s="1" t="s">
        <v>28</v>
      </c>
    </row>
    <row r="1513" spans="1:38" ht="15.75" customHeight="1">
      <c r="A1513" s="1">
        <v>1513</v>
      </c>
      <c r="B1513" s="1">
        <v>1513</v>
      </c>
      <c r="C1513" s="1" t="s">
        <v>9720</v>
      </c>
      <c r="D1513" s="1" t="s">
        <v>9721</v>
      </c>
      <c r="E1513" s="1">
        <v>761</v>
      </c>
      <c r="F1513" s="2">
        <f t="shared" si="0"/>
        <v>12.683333333333334</v>
      </c>
      <c r="G1513" s="5">
        <v>41331</v>
      </c>
      <c r="H1513" s="3">
        <f t="shared" si="1"/>
        <v>2</v>
      </c>
      <c r="I1513" s="3" t="s">
        <v>71</v>
      </c>
      <c r="J1513" s="5">
        <v>41418</v>
      </c>
      <c r="K1513" s="6">
        <v>41418</v>
      </c>
      <c r="L1513" s="3">
        <f t="shared" si="2"/>
        <v>5</v>
      </c>
      <c r="M1513" s="3" t="s">
        <v>39</v>
      </c>
      <c r="N1513" s="1" t="s">
        <v>152</v>
      </c>
      <c r="O1513" s="1">
        <v>276</v>
      </c>
      <c r="P1513" s="4">
        <f t="shared" si="11"/>
        <v>543003.80000000005</v>
      </c>
      <c r="Q1513" s="1">
        <v>2715019</v>
      </c>
      <c r="R1513" s="1" t="s">
        <v>9722</v>
      </c>
      <c r="S1513" s="1" t="s">
        <v>9723</v>
      </c>
      <c r="T1513" s="1" t="s">
        <v>666</v>
      </c>
      <c r="U1513" s="7" t="s">
        <v>9724</v>
      </c>
      <c r="V1513" s="1">
        <v>35</v>
      </c>
      <c r="W1513" s="1">
        <v>742</v>
      </c>
      <c r="X1513" s="1">
        <v>3</v>
      </c>
      <c r="Y1513" s="1">
        <v>138</v>
      </c>
      <c r="Z1513" s="1">
        <v>202</v>
      </c>
      <c r="AA1513" s="1">
        <v>9</v>
      </c>
      <c r="AB1513" s="1">
        <v>19</v>
      </c>
      <c r="AC1513" s="1">
        <v>26</v>
      </c>
      <c r="AD1513" s="1">
        <v>449</v>
      </c>
      <c r="AE1513" s="1">
        <v>260</v>
      </c>
      <c r="AF1513" s="1">
        <v>1</v>
      </c>
      <c r="AG1513" s="1">
        <v>51</v>
      </c>
      <c r="AH1513" s="1">
        <v>14</v>
      </c>
      <c r="AI1513" s="1">
        <v>22</v>
      </c>
      <c r="AJ1513" s="1">
        <v>15</v>
      </c>
      <c r="AK1513" s="3">
        <f t="shared" si="4"/>
        <v>742</v>
      </c>
      <c r="AL1513" s="1" t="s">
        <v>28</v>
      </c>
    </row>
    <row r="1514" spans="1:38" ht="15.75" customHeight="1">
      <c r="A1514" s="1">
        <v>1514</v>
      </c>
      <c r="B1514" s="1">
        <v>1514</v>
      </c>
      <c r="C1514" s="1" t="s">
        <v>9725</v>
      </c>
      <c r="D1514" s="1" t="s">
        <v>1228</v>
      </c>
      <c r="E1514" s="1">
        <v>1122</v>
      </c>
      <c r="F1514" s="2">
        <f t="shared" si="0"/>
        <v>18.7</v>
      </c>
      <c r="G1514" s="5">
        <v>41409</v>
      </c>
      <c r="H1514" s="3">
        <f t="shared" si="1"/>
        <v>3</v>
      </c>
      <c r="I1514" s="3" t="s">
        <v>79</v>
      </c>
      <c r="J1514" s="5">
        <v>41422</v>
      </c>
      <c r="K1514" s="6">
        <v>41422</v>
      </c>
      <c r="L1514" s="3">
        <f t="shared" si="2"/>
        <v>2</v>
      </c>
      <c r="M1514" s="3" t="s">
        <v>71</v>
      </c>
      <c r="N1514" s="1" t="s">
        <v>1229</v>
      </c>
      <c r="O1514" s="1">
        <v>118</v>
      </c>
      <c r="P1514" s="4">
        <f t="shared" si="11"/>
        <v>186867</v>
      </c>
      <c r="Q1514" s="1">
        <v>934335</v>
      </c>
      <c r="R1514" s="1" t="s">
        <v>9726</v>
      </c>
      <c r="S1514" s="1" t="s">
        <v>9727</v>
      </c>
      <c r="T1514" s="1" t="s">
        <v>9728</v>
      </c>
      <c r="U1514" s="7" t="s">
        <v>9729</v>
      </c>
      <c r="V1514" s="1">
        <v>22</v>
      </c>
      <c r="W1514" s="1">
        <v>32</v>
      </c>
      <c r="X1514" s="1">
        <v>4</v>
      </c>
      <c r="Y1514" s="1">
        <v>49</v>
      </c>
      <c r="Z1514" s="1">
        <v>87</v>
      </c>
      <c r="AA1514" s="1">
        <v>101</v>
      </c>
      <c r="AB1514" s="1">
        <v>81</v>
      </c>
      <c r="AC1514" s="1">
        <v>36</v>
      </c>
      <c r="AD1514" s="1">
        <v>69</v>
      </c>
      <c r="AE1514" s="1">
        <v>7</v>
      </c>
      <c r="AF1514" s="1">
        <v>12</v>
      </c>
      <c r="AG1514" s="1">
        <v>28</v>
      </c>
      <c r="AH1514" s="1">
        <v>14</v>
      </c>
      <c r="AI1514" s="1">
        <v>64</v>
      </c>
      <c r="AJ1514" s="1">
        <v>24</v>
      </c>
      <c r="AK1514" s="3">
        <f t="shared" si="4"/>
        <v>101</v>
      </c>
      <c r="AL1514" s="1" t="s">
        <v>25</v>
      </c>
    </row>
    <row r="1515" spans="1:38" ht="15.75" customHeight="1">
      <c r="A1515" s="1">
        <v>1515</v>
      </c>
      <c r="B1515" s="1">
        <v>1515</v>
      </c>
      <c r="C1515" s="1" t="s">
        <v>9730</v>
      </c>
      <c r="D1515" s="1" t="s">
        <v>9731</v>
      </c>
      <c r="E1515" s="1">
        <v>1060</v>
      </c>
      <c r="F1515" s="2">
        <f t="shared" si="0"/>
        <v>17.666666666666668</v>
      </c>
      <c r="G1515" s="5">
        <v>41242</v>
      </c>
      <c r="H1515" s="3">
        <f t="shared" si="1"/>
        <v>4</v>
      </c>
      <c r="I1515" s="3" t="s">
        <v>55</v>
      </c>
      <c r="J1515" s="5">
        <v>41423</v>
      </c>
      <c r="K1515" s="6">
        <v>41423</v>
      </c>
      <c r="L1515" s="3">
        <f t="shared" si="2"/>
        <v>3</v>
      </c>
      <c r="M1515" s="3" t="s">
        <v>79</v>
      </c>
      <c r="N1515" s="1" t="s">
        <v>9732</v>
      </c>
      <c r="O1515" s="1">
        <v>921</v>
      </c>
      <c r="P1515" s="4">
        <f t="shared" si="11"/>
        <v>325155.20000000001</v>
      </c>
      <c r="Q1515" s="1">
        <v>1625776</v>
      </c>
      <c r="R1515" s="1" t="s">
        <v>9733</v>
      </c>
      <c r="S1515" s="1" t="s">
        <v>9734</v>
      </c>
      <c r="T1515" s="1" t="s">
        <v>9735</v>
      </c>
      <c r="U1515" s="7" t="s">
        <v>9736</v>
      </c>
      <c r="V1515" s="1">
        <v>27</v>
      </c>
      <c r="W1515" s="1">
        <v>158</v>
      </c>
      <c r="X1515" s="1">
        <v>15</v>
      </c>
      <c r="Y1515" s="1">
        <v>1116</v>
      </c>
      <c r="Z1515" s="1">
        <v>204</v>
      </c>
      <c r="AA1515" s="1">
        <v>14</v>
      </c>
      <c r="AB1515" s="1">
        <v>534</v>
      </c>
      <c r="AC1515" s="1">
        <v>120</v>
      </c>
      <c r="AD1515" s="1">
        <v>1247</v>
      </c>
      <c r="AE1515" s="1">
        <v>97</v>
      </c>
      <c r="AF1515" s="1">
        <v>52</v>
      </c>
      <c r="AG1515" s="1">
        <v>51</v>
      </c>
      <c r="AH1515" s="1">
        <v>70</v>
      </c>
      <c r="AI1515" s="1">
        <v>772</v>
      </c>
      <c r="AJ1515" s="1">
        <v>82</v>
      </c>
      <c r="AK1515" s="3">
        <f t="shared" si="4"/>
        <v>1247</v>
      </c>
      <c r="AL1515" s="1" t="s">
        <v>28</v>
      </c>
    </row>
    <row r="1516" spans="1:38" ht="15.75" customHeight="1">
      <c r="A1516" s="1">
        <v>1516</v>
      </c>
      <c r="B1516" s="1">
        <v>1516</v>
      </c>
      <c r="C1516" s="1" t="s">
        <v>9737</v>
      </c>
      <c r="D1516" s="1" t="s">
        <v>9738</v>
      </c>
      <c r="E1516" s="1">
        <v>622</v>
      </c>
      <c r="F1516" s="2">
        <f t="shared" si="0"/>
        <v>10.366666666666667</v>
      </c>
      <c r="G1516" s="5">
        <v>41347</v>
      </c>
      <c r="H1516" s="3">
        <f t="shared" si="1"/>
        <v>4</v>
      </c>
      <c r="I1516" s="3" t="s">
        <v>55</v>
      </c>
      <c r="J1516" s="5">
        <v>41424</v>
      </c>
      <c r="K1516" s="6">
        <v>41424</v>
      </c>
      <c r="L1516" s="3">
        <f t="shared" si="2"/>
        <v>4</v>
      </c>
      <c r="M1516" s="3" t="s">
        <v>55</v>
      </c>
      <c r="N1516" s="1" t="s">
        <v>9739</v>
      </c>
      <c r="O1516" s="1">
        <v>146</v>
      </c>
      <c r="P1516" s="4">
        <f t="shared" si="11"/>
        <v>189701.8</v>
      </c>
      <c r="Q1516" s="1">
        <v>948509</v>
      </c>
      <c r="R1516" s="1" t="s">
        <v>9740</v>
      </c>
      <c r="S1516" s="1" t="s">
        <v>9741</v>
      </c>
      <c r="T1516" s="1" t="s">
        <v>9742</v>
      </c>
      <c r="U1516" s="7" t="s">
        <v>9743</v>
      </c>
      <c r="V1516" s="1">
        <v>30</v>
      </c>
      <c r="W1516" s="1">
        <v>26</v>
      </c>
      <c r="X1516" s="1">
        <v>8</v>
      </c>
      <c r="Y1516" s="1">
        <v>9</v>
      </c>
      <c r="Z1516" s="1">
        <v>145</v>
      </c>
      <c r="AA1516" s="1">
        <v>10</v>
      </c>
      <c r="AB1516" s="1">
        <v>170</v>
      </c>
      <c r="AC1516" s="1">
        <v>52</v>
      </c>
      <c r="AD1516" s="1">
        <v>37</v>
      </c>
      <c r="AE1516" s="1">
        <v>27</v>
      </c>
      <c r="AF1516" s="1">
        <v>7</v>
      </c>
      <c r="AG1516" s="1">
        <v>29</v>
      </c>
      <c r="AH1516" s="1">
        <v>7</v>
      </c>
      <c r="AI1516" s="1">
        <v>27</v>
      </c>
      <c r="AJ1516" s="1">
        <v>11</v>
      </c>
      <c r="AK1516" s="3">
        <f t="shared" si="4"/>
        <v>170</v>
      </c>
      <c r="AL1516" s="1" t="s">
        <v>26</v>
      </c>
    </row>
    <row r="1517" spans="1:38" ht="15.75" customHeight="1">
      <c r="A1517" s="1">
        <v>1517</v>
      </c>
      <c r="B1517" s="1">
        <v>1517</v>
      </c>
      <c r="C1517" s="1" t="s">
        <v>9744</v>
      </c>
      <c r="D1517" s="1" t="s">
        <v>9745</v>
      </c>
      <c r="E1517" s="1">
        <v>376</v>
      </c>
      <c r="F1517" s="2">
        <f t="shared" si="0"/>
        <v>6.2666666666666666</v>
      </c>
      <c r="G1517" s="5">
        <v>41332</v>
      </c>
      <c r="H1517" s="3">
        <f t="shared" si="1"/>
        <v>3</v>
      </c>
      <c r="I1517" s="3" t="s">
        <v>79</v>
      </c>
      <c r="J1517" s="5">
        <v>41425</v>
      </c>
      <c r="K1517" s="6">
        <v>41425</v>
      </c>
      <c r="L1517" s="3">
        <f t="shared" si="2"/>
        <v>5</v>
      </c>
      <c r="M1517" s="3" t="s">
        <v>39</v>
      </c>
      <c r="N1517" s="1" t="s">
        <v>9746</v>
      </c>
      <c r="O1517" s="1">
        <v>404</v>
      </c>
      <c r="P1517" s="4">
        <f t="shared" si="11"/>
        <v>631613.4</v>
      </c>
      <c r="Q1517" s="1">
        <v>3158067</v>
      </c>
      <c r="R1517" s="1" t="s">
        <v>9747</v>
      </c>
      <c r="S1517" s="1" t="s">
        <v>9748</v>
      </c>
      <c r="T1517" s="1" t="s">
        <v>9749</v>
      </c>
      <c r="U1517" s="7" t="s">
        <v>9750</v>
      </c>
      <c r="V1517" s="1">
        <v>48</v>
      </c>
      <c r="W1517" s="1">
        <v>666</v>
      </c>
      <c r="X1517" s="1">
        <v>26</v>
      </c>
      <c r="Y1517" s="1">
        <v>279</v>
      </c>
      <c r="Z1517" s="1">
        <v>462</v>
      </c>
      <c r="AA1517" s="1">
        <v>193</v>
      </c>
      <c r="AB1517" s="1">
        <v>209</v>
      </c>
      <c r="AC1517" s="1">
        <v>63</v>
      </c>
      <c r="AD1517" s="1">
        <v>1373</v>
      </c>
      <c r="AE1517" s="1">
        <v>21</v>
      </c>
      <c r="AF1517" s="1">
        <v>19</v>
      </c>
      <c r="AG1517" s="1">
        <v>237</v>
      </c>
      <c r="AH1517" s="1">
        <v>13</v>
      </c>
      <c r="AI1517" s="1">
        <v>211</v>
      </c>
      <c r="AJ1517" s="1">
        <v>51</v>
      </c>
      <c r="AK1517" s="3">
        <f t="shared" si="4"/>
        <v>1373</v>
      </c>
      <c r="AL1517" s="1" t="s">
        <v>28</v>
      </c>
    </row>
    <row r="1518" spans="1:38" ht="15.75" customHeight="1">
      <c r="A1518" s="1">
        <v>1518</v>
      </c>
      <c r="B1518" s="1">
        <v>1518</v>
      </c>
      <c r="C1518" s="1" t="s">
        <v>9751</v>
      </c>
      <c r="D1518" s="1" t="s">
        <v>9752</v>
      </c>
      <c r="E1518" s="1">
        <v>1407</v>
      </c>
      <c r="F1518" s="2">
        <f t="shared" si="0"/>
        <v>23.45</v>
      </c>
      <c r="G1518" s="5">
        <v>41387</v>
      </c>
      <c r="H1518" s="3">
        <f t="shared" si="1"/>
        <v>2</v>
      </c>
      <c r="I1518" s="3" t="s">
        <v>71</v>
      </c>
      <c r="J1518" s="5">
        <v>41428</v>
      </c>
      <c r="K1518" s="6">
        <v>41428</v>
      </c>
      <c r="L1518" s="3">
        <f t="shared" si="2"/>
        <v>1</v>
      </c>
      <c r="M1518" s="3" t="s">
        <v>40</v>
      </c>
      <c r="N1518" s="1" t="s">
        <v>243</v>
      </c>
      <c r="O1518" s="1">
        <v>489</v>
      </c>
      <c r="P1518" s="4">
        <f t="shared" si="11"/>
        <v>806430</v>
      </c>
      <c r="Q1518" s="1">
        <v>4032150</v>
      </c>
      <c r="R1518" s="1" t="s">
        <v>9753</v>
      </c>
      <c r="S1518" s="1" t="s">
        <v>9754</v>
      </c>
      <c r="T1518" s="1" t="s">
        <v>9755</v>
      </c>
      <c r="U1518" s="7" t="s">
        <v>9756</v>
      </c>
      <c r="V1518" s="1">
        <v>33</v>
      </c>
      <c r="W1518" s="1">
        <v>1975</v>
      </c>
      <c r="X1518" s="1">
        <v>37</v>
      </c>
      <c r="Y1518" s="1">
        <v>937</v>
      </c>
      <c r="Z1518" s="1">
        <v>456</v>
      </c>
      <c r="AA1518" s="1">
        <v>181</v>
      </c>
      <c r="AB1518" s="1">
        <v>396</v>
      </c>
      <c r="AC1518" s="1">
        <v>133</v>
      </c>
      <c r="AD1518" s="1">
        <v>2449</v>
      </c>
      <c r="AE1518" s="1">
        <v>175</v>
      </c>
      <c r="AF1518" s="1">
        <v>58</v>
      </c>
      <c r="AG1518" s="1">
        <v>84</v>
      </c>
      <c r="AH1518" s="1">
        <v>45</v>
      </c>
      <c r="AI1518" s="1">
        <v>337</v>
      </c>
      <c r="AJ1518" s="1">
        <v>61</v>
      </c>
      <c r="AK1518" s="3">
        <f t="shared" si="4"/>
        <v>2449</v>
      </c>
      <c r="AL1518" s="1" t="s">
        <v>28</v>
      </c>
    </row>
    <row r="1519" spans="1:38" ht="15.75" customHeight="1">
      <c r="A1519" s="1">
        <v>1519</v>
      </c>
      <c r="B1519" s="1">
        <v>1519</v>
      </c>
      <c r="C1519" s="1" t="s">
        <v>9757</v>
      </c>
      <c r="D1519" s="1" t="s">
        <v>9758</v>
      </c>
      <c r="E1519" s="1">
        <v>491</v>
      </c>
      <c r="F1519" s="2">
        <f t="shared" si="0"/>
        <v>8.1833333333333336</v>
      </c>
      <c r="G1519" s="5">
        <v>41332</v>
      </c>
      <c r="H1519" s="3">
        <f t="shared" si="1"/>
        <v>3</v>
      </c>
      <c r="I1519" s="3" t="s">
        <v>79</v>
      </c>
      <c r="J1519" s="5">
        <v>41429</v>
      </c>
      <c r="K1519" s="6">
        <v>41429</v>
      </c>
      <c r="L1519" s="3">
        <f t="shared" si="2"/>
        <v>2</v>
      </c>
      <c r="M1519" s="3" t="s">
        <v>71</v>
      </c>
      <c r="N1519" s="1" t="s">
        <v>9759</v>
      </c>
      <c r="O1519" s="1">
        <v>127</v>
      </c>
      <c r="P1519" s="4">
        <f t="shared" si="11"/>
        <v>217989.8</v>
      </c>
      <c r="Q1519" s="1">
        <v>1089949</v>
      </c>
      <c r="R1519" s="1" t="s">
        <v>9760</v>
      </c>
      <c r="S1519" s="1" t="s">
        <v>9761</v>
      </c>
      <c r="T1519" s="1" t="s">
        <v>9762</v>
      </c>
      <c r="U1519" s="7" t="s">
        <v>9763</v>
      </c>
      <c r="V1519" s="1">
        <v>35</v>
      </c>
      <c r="W1519" s="1">
        <v>15</v>
      </c>
      <c r="X1519" s="1">
        <v>3</v>
      </c>
      <c r="Y1519" s="1">
        <v>22</v>
      </c>
      <c r="Z1519" s="1">
        <v>91</v>
      </c>
      <c r="AA1519" s="1">
        <v>44</v>
      </c>
      <c r="AB1519" s="1">
        <v>325</v>
      </c>
      <c r="AC1519" s="1">
        <v>116</v>
      </c>
      <c r="AD1519" s="1">
        <v>284</v>
      </c>
      <c r="AE1519" s="1">
        <v>18</v>
      </c>
      <c r="AF1519" s="1">
        <v>3</v>
      </c>
      <c r="AG1519" s="1">
        <v>33</v>
      </c>
      <c r="AH1519" s="1">
        <v>6</v>
      </c>
      <c r="AI1519" s="1">
        <v>328</v>
      </c>
      <c r="AJ1519" s="1">
        <v>11</v>
      </c>
      <c r="AK1519" s="3">
        <f t="shared" si="4"/>
        <v>328</v>
      </c>
      <c r="AL1519" s="1" t="s">
        <v>33</v>
      </c>
    </row>
    <row r="1520" spans="1:38" ht="15.75" customHeight="1">
      <c r="A1520" s="1">
        <v>1520</v>
      </c>
      <c r="B1520" s="1">
        <v>1520</v>
      </c>
      <c r="C1520" s="1" t="s">
        <v>9764</v>
      </c>
      <c r="D1520" s="1" t="s">
        <v>9765</v>
      </c>
      <c r="E1520" s="1">
        <v>766</v>
      </c>
      <c r="F1520" s="2">
        <f t="shared" si="0"/>
        <v>12.766666666666667</v>
      </c>
      <c r="G1520" s="5">
        <v>41332</v>
      </c>
      <c r="H1520" s="3">
        <f t="shared" si="1"/>
        <v>3</v>
      </c>
      <c r="I1520" s="3" t="s">
        <v>79</v>
      </c>
      <c r="J1520" s="5">
        <v>41430</v>
      </c>
      <c r="K1520" s="6">
        <v>41430</v>
      </c>
      <c r="L1520" s="3">
        <f t="shared" si="2"/>
        <v>3</v>
      </c>
      <c r="M1520" s="3" t="s">
        <v>79</v>
      </c>
      <c r="N1520" s="1" t="s">
        <v>9766</v>
      </c>
      <c r="O1520" s="1">
        <v>149</v>
      </c>
      <c r="P1520" s="4">
        <f t="shared" si="11"/>
        <v>284301.8</v>
      </c>
      <c r="Q1520" s="1">
        <v>1421509</v>
      </c>
      <c r="R1520" s="1" t="s">
        <v>9767</v>
      </c>
      <c r="S1520" s="1" t="s">
        <v>9768</v>
      </c>
      <c r="T1520" s="1" t="s">
        <v>9769</v>
      </c>
      <c r="U1520" s="7" t="s">
        <v>9770</v>
      </c>
      <c r="V1520" s="1">
        <v>23</v>
      </c>
      <c r="W1520" s="1">
        <v>14</v>
      </c>
      <c r="X1520" s="1">
        <v>10</v>
      </c>
      <c r="Y1520" s="1">
        <v>571</v>
      </c>
      <c r="Z1520" s="1">
        <v>91</v>
      </c>
      <c r="AA1520" s="1">
        <v>35</v>
      </c>
      <c r="AB1520" s="1">
        <v>136</v>
      </c>
      <c r="AC1520" s="1">
        <v>23</v>
      </c>
      <c r="AD1520" s="1">
        <v>168</v>
      </c>
      <c r="AE1520" s="1">
        <v>163</v>
      </c>
      <c r="AF1520" s="1">
        <v>7</v>
      </c>
      <c r="AG1520" s="1">
        <v>17</v>
      </c>
      <c r="AH1520" s="1">
        <v>2</v>
      </c>
      <c r="AI1520" s="1">
        <v>31</v>
      </c>
      <c r="AJ1520" s="1">
        <v>6</v>
      </c>
      <c r="AK1520" s="3">
        <f t="shared" si="4"/>
        <v>571</v>
      </c>
      <c r="AL1520" s="1" t="s">
        <v>23</v>
      </c>
    </row>
    <row r="1521" spans="1:38" ht="15.75" customHeight="1">
      <c r="A1521" s="1">
        <v>1521</v>
      </c>
      <c r="B1521" s="1">
        <v>1521</v>
      </c>
      <c r="C1521" s="1" t="s">
        <v>9771</v>
      </c>
      <c r="D1521" s="1" t="s">
        <v>9772</v>
      </c>
      <c r="E1521" s="1">
        <v>878</v>
      </c>
      <c r="F1521" s="2">
        <f t="shared" si="0"/>
        <v>14.633333333333333</v>
      </c>
      <c r="G1521" s="5">
        <v>41331</v>
      </c>
      <c r="H1521" s="3">
        <f t="shared" si="1"/>
        <v>2</v>
      </c>
      <c r="I1521" s="3" t="s">
        <v>71</v>
      </c>
      <c r="J1521" s="5">
        <v>41431</v>
      </c>
      <c r="K1521" s="6">
        <v>41431</v>
      </c>
      <c r="L1521" s="3">
        <f t="shared" si="2"/>
        <v>4</v>
      </c>
      <c r="M1521" s="3" t="s">
        <v>55</v>
      </c>
      <c r="N1521" s="1" t="s">
        <v>9773</v>
      </c>
      <c r="O1521" s="1">
        <v>103</v>
      </c>
      <c r="P1521" s="4">
        <f t="shared" si="11"/>
        <v>232936.8</v>
      </c>
      <c r="Q1521" s="1">
        <v>1164684</v>
      </c>
      <c r="R1521" s="1" t="s">
        <v>9774</v>
      </c>
      <c r="S1521" s="1" t="s">
        <v>9775</v>
      </c>
      <c r="T1521" s="1" t="s">
        <v>9776</v>
      </c>
      <c r="U1521" s="7" t="s">
        <v>9777</v>
      </c>
      <c r="V1521" s="1">
        <v>26</v>
      </c>
      <c r="W1521" s="1">
        <v>109</v>
      </c>
      <c r="X1521" s="1">
        <v>1</v>
      </c>
      <c r="Y1521" s="1">
        <v>8</v>
      </c>
      <c r="Z1521" s="1">
        <v>288</v>
      </c>
      <c r="AA1521" s="1">
        <v>16</v>
      </c>
      <c r="AB1521" s="1">
        <v>151</v>
      </c>
      <c r="AC1521" s="1">
        <v>69</v>
      </c>
      <c r="AD1521" s="1">
        <v>86</v>
      </c>
      <c r="AE1521" s="1">
        <v>33</v>
      </c>
      <c r="AF1521" s="1">
        <v>9</v>
      </c>
      <c r="AG1521" s="1">
        <v>40</v>
      </c>
      <c r="AH1521" s="1">
        <v>1</v>
      </c>
      <c r="AI1521" s="1">
        <v>11</v>
      </c>
      <c r="AJ1521" s="1">
        <v>18</v>
      </c>
      <c r="AK1521" s="3">
        <f t="shared" si="4"/>
        <v>288</v>
      </c>
      <c r="AL1521" s="1" t="s">
        <v>24</v>
      </c>
    </row>
    <row r="1522" spans="1:38" ht="15.75" customHeight="1">
      <c r="A1522" s="1">
        <v>1522</v>
      </c>
      <c r="B1522" s="1">
        <v>1522</v>
      </c>
      <c r="C1522" s="1" t="s">
        <v>9778</v>
      </c>
      <c r="D1522" s="1" t="s">
        <v>9779</v>
      </c>
      <c r="E1522" s="1">
        <v>655</v>
      </c>
      <c r="F1522" s="2">
        <f t="shared" si="0"/>
        <v>10.916666666666666</v>
      </c>
      <c r="G1522" s="5">
        <v>41331</v>
      </c>
      <c r="H1522" s="3">
        <f t="shared" si="1"/>
        <v>2</v>
      </c>
      <c r="I1522" s="3" t="s">
        <v>71</v>
      </c>
      <c r="J1522" s="5">
        <v>41432</v>
      </c>
      <c r="K1522" s="6">
        <v>41432</v>
      </c>
      <c r="L1522" s="3">
        <f t="shared" si="2"/>
        <v>5</v>
      </c>
      <c r="M1522" s="3" t="s">
        <v>39</v>
      </c>
      <c r="N1522" s="1" t="s">
        <v>9780</v>
      </c>
      <c r="O1522" s="1">
        <v>110</v>
      </c>
      <c r="P1522" s="4">
        <f t="shared" si="11"/>
        <v>189768</v>
      </c>
      <c r="Q1522" s="1">
        <v>948840</v>
      </c>
      <c r="R1522" s="1" t="s">
        <v>9781</v>
      </c>
      <c r="S1522" s="1" t="s">
        <v>9782</v>
      </c>
      <c r="T1522" s="1" t="s">
        <v>9783</v>
      </c>
      <c r="U1522" s="7" t="s">
        <v>9784</v>
      </c>
      <c r="V1522" s="1">
        <v>30</v>
      </c>
      <c r="W1522" s="1">
        <v>45</v>
      </c>
      <c r="X1522" s="1">
        <v>1</v>
      </c>
      <c r="Y1522" s="1">
        <v>71</v>
      </c>
      <c r="Z1522" s="1">
        <v>85</v>
      </c>
      <c r="AA1522" s="1">
        <v>9</v>
      </c>
      <c r="AB1522" s="1">
        <v>32</v>
      </c>
      <c r="AC1522" s="1">
        <v>99</v>
      </c>
      <c r="AD1522" s="1">
        <v>287</v>
      </c>
      <c r="AE1522" s="1">
        <v>29</v>
      </c>
      <c r="AF1522" s="1">
        <v>24</v>
      </c>
      <c r="AG1522" s="1">
        <v>38</v>
      </c>
      <c r="AH1522" s="1">
        <v>6</v>
      </c>
      <c r="AI1522" s="1">
        <v>25</v>
      </c>
      <c r="AJ1522" s="1">
        <v>17</v>
      </c>
      <c r="AK1522" s="3">
        <f t="shared" si="4"/>
        <v>287</v>
      </c>
      <c r="AL1522" s="1" t="s">
        <v>28</v>
      </c>
    </row>
    <row r="1523" spans="1:38" ht="15.75" customHeight="1">
      <c r="A1523" s="1">
        <v>1523</v>
      </c>
      <c r="B1523" s="1">
        <v>1523</v>
      </c>
      <c r="C1523" s="1" t="s">
        <v>9785</v>
      </c>
      <c r="D1523" s="1" t="s">
        <v>8625</v>
      </c>
      <c r="E1523" s="1">
        <v>855</v>
      </c>
      <c r="F1523" s="2">
        <f t="shared" si="0"/>
        <v>14.25</v>
      </c>
      <c r="G1523" s="5">
        <v>41332</v>
      </c>
      <c r="H1523" s="3">
        <f t="shared" si="1"/>
        <v>3</v>
      </c>
      <c r="I1523" s="3" t="s">
        <v>79</v>
      </c>
      <c r="J1523" s="5">
        <v>41435</v>
      </c>
      <c r="K1523" s="6">
        <v>41435</v>
      </c>
      <c r="L1523" s="3">
        <f t="shared" si="2"/>
        <v>1</v>
      </c>
      <c r="M1523" s="3" t="s">
        <v>40</v>
      </c>
      <c r="N1523" s="1" t="s">
        <v>8626</v>
      </c>
      <c r="O1523" s="1">
        <v>354</v>
      </c>
      <c r="P1523" s="4">
        <f t="shared" si="11"/>
        <v>420521.6</v>
      </c>
      <c r="Q1523" s="1">
        <v>2102608</v>
      </c>
      <c r="R1523" s="1" t="s">
        <v>9786</v>
      </c>
      <c r="S1523" s="1" t="s">
        <v>9787</v>
      </c>
      <c r="T1523" s="1" t="s">
        <v>9788</v>
      </c>
      <c r="U1523" s="7" t="s">
        <v>9789</v>
      </c>
      <c r="V1523" s="1">
        <v>31</v>
      </c>
      <c r="W1523" s="1">
        <v>27</v>
      </c>
      <c r="X1523" s="1">
        <v>20</v>
      </c>
      <c r="Y1523" s="1">
        <v>63</v>
      </c>
      <c r="Z1523" s="1">
        <v>218</v>
      </c>
      <c r="AA1523" s="1">
        <v>10</v>
      </c>
      <c r="AB1523" s="1">
        <v>462</v>
      </c>
      <c r="AC1523" s="1">
        <v>61</v>
      </c>
      <c r="AD1523" s="1">
        <v>201</v>
      </c>
      <c r="AE1523" s="1">
        <v>39</v>
      </c>
      <c r="AF1523" s="1">
        <v>11</v>
      </c>
      <c r="AG1523" s="1">
        <v>112</v>
      </c>
      <c r="AH1523" s="1">
        <v>20</v>
      </c>
      <c r="AI1523" s="1">
        <v>252</v>
      </c>
      <c r="AJ1523" s="1">
        <v>85</v>
      </c>
      <c r="AK1523" s="3">
        <f t="shared" si="4"/>
        <v>462</v>
      </c>
      <c r="AL1523" s="1" t="s">
        <v>26</v>
      </c>
    </row>
    <row r="1524" spans="1:38" ht="15.75" customHeight="1">
      <c r="A1524" s="1">
        <v>1524</v>
      </c>
      <c r="B1524" s="1">
        <v>1524</v>
      </c>
      <c r="C1524" s="1" t="s">
        <v>9790</v>
      </c>
      <c r="D1524" s="1" t="s">
        <v>9791</v>
      </c>
      <c r="E1524" s="1">
        <v>968</v>
      </c>
      <c r="F1524" s="2">
        <f t="shared" si="0"/>
        <v>16.133333333333333</v>
      </c>
      <c r="G1524" s="5">
        <v>41434</v>
      </c>
      <c r="H1524" s="3">
        <f t="shared" si="1"/>
        <v>7</v>
      </c>
      <c r="I1524" s="3" t="s">
        <v>87</v>
      </c>
      <c r="J1524" s="5">
        <v>41436</v>
      </c>
      <c r="K1524" s="6">
        <v>41436</v>
      </c>
      <c r="L1524" s="3">
        <f t="shared" si="2"/>
        <v>2</v>
      </c>
      <c r="M1524" s="3" t="s">
        <v>71</v>
      </c>
      <c r="N1524" s="1" t="s">
        <v>9792</v>
      </c>
      <c r="O1524" s="1">
        <v>309</v>
      </c>
      <c r="P1524" s="4">
        <f t="shared" si="11"/>
        <v>2056363.4</v>
      </c>
      <c r="Q1524" s="1">
        <v>10281817</v>
      </c>
      <c r="R1524" s="1" t="s">
        <v>9793</v>
      </c>
      <c r="S1524" s="1" t="s">
        <v>9794</v>
      </c>
      <c r="T1524" s="1" t="s">
        <v>9795</v>
      </c>
      <c r="U1524" s="7" t="s">
        <v>9796</v>
      </c>
      <c r="V1524" s="1">
        <v>32</v>
      </c>
      <c r="W1524" s="1">
        <v>205</v>
      </c>
      <c r="X1524" s="1">
        <v>9</v>
      </c>
      <c r="Y1524" s="1">
        <v>33</v>
      </c>
      <c r="Z1524" s="1">
        <v>1183</v>
      </c>
      <c r="AA1524" s="1">
        <v>138</v>
      </c>
      <c r="AB1524" s="1">
        <v>325</v>
      </c>
      <c r="AC1524" s="1">
        <v>932</v>
      </c>
      <c r="AD1524" s="1">
        <v>551</v>
      </c>
      <c r="AE1524" s="1">
        <v>1237</v>
      </c>
      <c r="AF1524" s="1">
        <v>3</v>
      </c>
      <c r="AG1524" s="1">
        <v>75</v>
      </c>
      <c r="AH1524" s="1">
        <v>18</v>
      </c>
      <c r="AI1524" s="1">
        <v>47</v>
      </c>
      <c r="AJ1524" s="1">
        <v>21</v>
      </c>
      <c r="AK1524" s="3">
        <f t="shared" si="4"/>
        <v>1237</v>
      </c>
      <c r="AL1524" s="1" t="s">
        <v>29</v>
      </c>
    </row>
    <row r="1525" spans="1:38" ht="15.75" customHeight="1">
      <c r="A1525" s="1">
        <v>1525</v>
      </c>
      <c r="B1525" s="1">
        <v>1525</v>
      </c>
      <c r="C1525" s="1" t="s">
        <v>9797</v>
      </c>
      <c r="D1525" s="1" t="s">
        <v>9798</v>
      </c>
      <c r="E1525" s="1">
        <v>1206</v>
      </c>
      <c r="F1525" s="2">
        <f t="shared" si="0"/>
        <v>20.100000000000001</v>
      </c>
      <c r="G1525" s="5">
        <v>41435</v>
      </c>
      <c r="H1525" s="3">
        <f t="shared" si="1"/>
        <v>1</v>
      </c>
      <c r="I1525" s="3" t="s">
        <v>40</v>
      </c>
      <c r="J1525" s="5">
        <v>41437</v>
      </c>
      <c r="K1525" s="6">
        <v>41437</v>
      </c>
      <c r="L1525" s="3">
        <f t="shared" si="2"/>
        <v>3</v>
      </c>
      <c r="M1525" s="3" t="s">
        <v>79</v>
      </c>
      <c r="N1525" s="1" t="s">
        <v>9799</v>
      </c>
      <c r="O1525" s="1">
        <v>280</v>
      </c>
      <c r="P1525" s="4">
        <f t="shared" si="11"/>
        <v>148344</v>
      </c>
      <c r="Q1525" s="1">
        <v>741720</v>
      </c>
      <c r="R1525" s="1" t="s">
        <v>9800</v>
      </c>
      <c r="S1525" s="1" t="s">
        <v>9801</v>
      </c>
      <c r="T1525" s="1" t="s">
        <v>9802</v>
      </c>
      <c r="U1525" s="7" t="s">
        <v>9803</v>
      </c>
      <c r="V1525" s="1">
        <v>28</v>
      </c>
      <c r="W1525" s="1">
        <v>20</v>
      </c>
      <c r="X1525" s="1">
        <v>14</v>
      </c>
      <c r="Y1525" s="1">
        <v>129</v>
      </c>
      <c r="Z1525" s="1">
        <v>63</v>
      </c>
      <c r="AA1525" s="1">
        <v>9</v>
      </c>
      <c r="AB1525" s="1">
        <v>146</v>
      </c>
      <c r="AC1525" s="1">
        <v>15</v>
      </c>
      <c r="AD1525" s="1">
        <v>169</v>
      </c>
      <c r="AE1525" s="1">
        <v>9</v>
      </c>
      <c r="AF1525" s="1">
        <v>29</v>
      </c>
      <c r="AG1525" s="1">
        <v>27</v>
      </c>
      <c r="AH1525" s="1">
        <v>63</v>
      </c>
      <c r="AI1525" s="1">
        <v>102</v>
      </c>
      <c r="AJ1525" s="1">
        <v>101</v>
      </c>
      <c r="AK1525" s="3">
        <f t="shared" si="4"/>
        <v>169</v>
      </c>
      <c r="AL1525" s="1" t="s">
        <v>28</v>
      </c>
    </row>
    <row r="1526" spans="1:38" ht="15.75" customHeight="1">
      <c r="A1526" s="1">
        <v>1526</v>
      </c>
      <c r="B1526" s="1">
        <v>1526</v>
      </c>
      <c r="C1526" s="1" t="s">
        <v>9804</v>
      </c>
      <c r="D1526" s="1" t="s">
        <v>9805</v>
      </c>
      <c r="E1526" s="1">
        <v>800</v>
      </c>
      <c r="F1526" s="2">
        <f t="shared" si="0"/>
        <v>13.333333333333334</v>
      </c>
      <c r="G1526" s="5">
        <v>41435</v>
      </c>
      <c r="H1526" s="3">
        <f t="shared" si="1"/>
        <v>1</v>
      </c>
      <c r="I1526" s="3" t="s">
        <v>40</v>
      </c>
      <c r="J1526" s="5">
        <v>41438</v>
      </c>
      <c r="K1526" s="6">
        <v>41438</v>
      </c>
      <c r="L1526" s="3">
        <f t="shared" si="2"/>
        <v>4</v>
      </c>
      <c r="M1526" s="3" t="s">
        <v>55</v>
      </c>
      <c r="N1526" s="1" t="s">
        <v>9806</v>
      </c>
      <c r="O1526" s="1">
        <v>154</v>
      </c>
      <c r="P1526" s="4">
        <f t="shared" si="11"/>
        <v>381715.4</v>
      </c>
      <c r="Q1526" s="1">
        <v>1908577</v>
      </c>
      <c r="R1526" s="1" t="s">
        <v>9807</v>
      </c>
      <c r="S1526" s="1" t="s">
        <v>9808</v>
      </c>
      <c r="T1526" s="1" t="s">
        <v>9809</v>
      </c>
      <c r="U1526" s="7" t="s">
        <v>9810</v>
      </c>
      <c r="V1526" s="1">
        <v>27</v>
      </c>
      <c r="W1526" s="1">
        <v>7</v>
      </c>
      <c r="X1526" s="1">
        <v>5</v>
      </c>
      <c r="Y1526" s="1">
        <v>34</v>
      </c>
      <c r="Z1526" s="1">
        <v>81</v>
      </c>
      <c r="AA1526" s="1">
        <v>2</v>
      </c>
      <c r="AB1526" s="1">
        <v>191</v>
      </c>
      <c r="AC1526" s="1">
        <v>16</v>
      </c>
      <c r="AD1526" s="1">
        <v>37</v>
      </c>
      <c r="AE1526" s="1">
        <v>59</v>
      </c>
      <c r="AF1526" s="1">
        <v>4</v>
      </c>
      <c r="AG1526" s="1">
        <v>9</v>
      </c>
      <c r="AH1526" s="1">
        <v>10</v>
      </c>
      <c r="AI1526" s="1">
        <v>195</v>
      </c>
      <c r="AJ1526" s="1">
        <v>28</v>
      </c>
      <c r="AK1526" s="3">
        <f t="shared" si="4"/>
        <v>195</v>
      </c>
      <c r="AL1526" s="1" t="s">
        <v>33</v>
      </c>
    </row>
    <row r="1527" spans="1:38" ht="15.75" customHeight="1">
      <c r="A1527" s="1">
        <v>1527</v>
      </c>
      <c r="B1527" s="1">
        <v>1527</v>
      </c>
      <c r="C1527" s="1" t="s">
        <v>9811</v>
      </c>
      <c r="D1527" s="1" t="s">
        <v>9812</v>
      </c>
      <c r="E1527" s="1">
        <v>856</v>
      </c>
      <c r="F1527" s="2">
        <f t="shared" si="0"/>
        <v>14.266666666666667</v>
      </c>
      <c r="G1527" s="5">
        <v>41435</v>
      </c>
      <c r="H1527" s="3">
        <f t="shared" si="1"/>
        <v>1</v>
      </c>
      <c r="I1527" s="3" t="s">
        <v>40</v>
      </c>
      <c r="J1527" s="5">
        <v>41439</v>
      </c>
      <c r="K1527" s="6">
        <v>41439</v>
      </c>
      <c r="L1527" s="3">
        <f t="shared" si="2"/>
        <v>5</v>
      </c>
      <c r="M1527" s="3" t="s">
        <v>39</v>
      </c>
      <c r="N1527" s="1" t="s">
        <v>9813</v>
      </c>
      <c r="O1527" s="1">
        <v>339</v>
      </c>
      <c r="P1527" s="4">
        <f t="shared" si="11"/>
        <v>298432.59999999998</v>
      </c>
      <c r="Q1527" s="1">
        <v>1492163</v>
      </c>
      <c r="R1527" s="1" t="s">
        <v>9814</v>
      </c>
      <c r="S1527" s="1" t="s">
        <v>9815</v>
      </c>
      <c r="T1527" s="1" t="s">
        <v>9816</v>
      </c>
      <c r="U1527" s="7" t="s">
        <v>9817</v>
      </c>
      <c r="V1527" s="1">
        <v>33</v>
      </c>
      <c r="W1527" s="1">
        <v>143</v>
      </c>
      <c r="X1527" s="1">
        <v>20</v>
      </c>
      <c r="Y1527" s="1">
        <v>790</v>
      </c>
      <c r="Z1527" s="1">
        <v>96</v>
      </c>
      <c r="AA1527" s="1">
        <v>6</v>
      </c>
      <c r="AB1527" s="1">
        <v>116</v>
      </c>
      <c r="AC1527" s="1">
        <v>8</v>
      </c>
      <c r="AD1527" s="1">
        <v>696</v>
      </c>
      <c r="AE1527" s="1">
        <v>70</v>
      </c>
      <c r="AF1527" s="1">
        <v>9</v>
      </c>
      <c r="AG1527" s="1">
        <v>29</v>
      </c>
      <c r="AH1527" s="1">
        <v>8</v>
      </c>
      <c r="AI1527" s="1">
        <v>90</v>
      </c>
      <c r="AJ1527" s="1">
        <v>25</v>
      </c>
      <c r="AK1527" s="3">
        <f t="shared" si="4"/>
        <v>790</v>
      </c>
      <c r="AL1527" s="1" t="s">
        <v>23</v>
      </c>
    </row>
    <row r="1528" spans="1:38" ht="15.75" customHeight="1">
      <c r="A1528" s="1">
        <v>1528</v>
      </c>
      <c r="B1528" s="1">
        <v>1528</v>
      </c>
      <c r="C1528" s="1" t="s">
        <v>9818</v>
      </c>
      <c r="D1528" s="1" t="s">
        <v>9819</v>
      </c>
      <c r="E1528" s="1">
        <v>1021</v>
      </c>
      <c r="F1528" s="2">
        <f t="shared" si="0"/>
        <v>17.016666666666666</v>
      </c>
      <c r="G1528" s="5">
        <v>41435</v>
      </c>
      <c r="H1528" s="3">
        <f t="shared" si="1"/>
        <v>1</v>
      </c>
      <c r="I1528" s="3" t="s">
        <v>40</v>
      </c>
      <c r="J1528" s="5">
        <v>41442</v>
      </c>
      <c r="K1528" s="6">
        <v>41442</v>
      </c>
      <c r="L1528" s="3">
        <f t="shared" si="2"/>
        <v>1</v>
      </c>
      <c r="M1528" s="3" t="s">
        <v>40</v>
      </c>
      <c r="N1528" s="1" t="s">
        <v>9820</v>
      </c>
      <c r="O1528" s="1">
        <v>161</v>
      </c>
      <c r="P1528" s="4">
        <f t="shared" si="11"/>
        <v>272280.8</v>
      </c>
      <c r="Q1528" s="1">
        <v>1361404</v>
      </c>
      <c r="R1528" s="1" t="s">
        <v>9821</v>
      </c>
      <c r="S1528" s="1" t="s">
        <v>9822</v>
      </c>
      <c r="T1528" s="1" t="s">
        <v>9823</v>
      </c>
      <c r="U1528" s="7" t="s">
        <v>9824</v>
      </c>
      <c r="V1528" s="1">
        <v>22</v>
      </c>
      <c r="W1528" s="1">
        <v>11</v>
      </c>
      <c r="X1528" s="1">
        <v>35</v>
      </c>
      <c r="Y1528" s="1">
        <v>24</v>
      </c>
      <c r="Z1528" s="1">
        <v>129</v>
      </c>
      <c r="AA1528" s="1">
        <v>1</v>
      </c>
      <c r="AB1528" s="1">
        <v>222</v>
      </c>
      <c r="AC1528" s="1">
        <v>58</v>
      </c>
      <c r="AD1528" s="1">
        <v>68</v>
      </c>
      <c r="AE1528" s="1">
        <v>21</v>
      </c>
      <c r="AF1528" s="1">
        <v>18</v>
      </c>
      <c r="AG1528" s="1">
        <v>38</v>
      </c>
      <c r="AH1528" s="1">
        <v>14</v>
      </c>
      <c r="AI1528" s="1">
        <v>148</v>
      </c>
      <c r="AJ1528" s="1">
        <v>75</v>
      </c>
      <c r="AK1528" s="3">
        <f t="shared" si="4"/>
        <v>222</v>
      </c>
      <c r="AL1528" s="1" t="s">
        <v>26</v>
      </c>
    </row>
    <row r="1529" spans="1:38" ht="15.75" customHeight="1">
      <c r="A1529" s="1">
        <v>1529</v>
      </c>
      <c r="B1529" s="1">
        <v>1529</v>
      </c>
      <c r="C1529" s="1" t="s">
        <v>9825</v>
      </c>
      <c r="D1529" s="1" t="s">
        <v>9826</v>
      </c>
      <c r="E1529" s="1">
        <v>573</v>
      </c>
      <c r="F1529" s="2">
        <f t="shared" si="0"/>
        <v>9.5500000000000007</v>
      </c>
      <c r="G1529" s="5">
        <v>41435</v>
      </c>
      <c r="H1529" s="3">
        <f t="shared" si="1"/>
        <v>1</v>
      </c>
      <c r="I1529" s="3" t="s">
        <v>40</v>
      </c>
      <c r="J1529" s="5">
        <v>41443</v>
      </c>
      <c r="K1529" s="6">
        <v>41443</v>
      </c>
      <c r="L1529" s="3">
        <f t="shared" si="2"/>
        <v>2</v>
      </c>
      <c r="M1529" s="3" t="s">
        <v>71</v>
      </c>
      <c r="N1529" s="1" t="s">
        <v>9827</v>
      </c>
      <c r="O1529" s="1">
        <v>114</v>
      </c>
      <c r="P1529" s="4">
        <f t="shared" si="11"/>
        <v>126164.4</v>
      </c>
      <c r="Q1529" s="1">
        <v>630822</v>
      </c>
      <c r="R1529" s="1" t="s">
        <v>9828</v>
      </c>
      <c r="S1529" s="1" t="s">
        <v>9829</v>
      </c>
      <c r="T1529" s="1" t="s">
        <v>9830</v>
      </c>
      <c r="U1529" s="7" t="s">
        <v>9831</v>
      </c>
      <c r="V1529" s="1">
        <v>30</v>
      </c>
      <c r="W1529" s="1">
        <v>5</v>
      </c>
      <c r="X1529" s="1">
        <v>8</v>
      </c>
      <c r="Y1529" s="1">
        <v>18</v>
      </c>
      <c r="Z1529" s="1">
        <v>45</v>
      </c>
      <c r="AA1529" s="1">
        <v>1</v>
      </c>
      <c r="AB1529" s="1">
        <v>91</v>
      </c>
      <c r="AC1529" s="1">
        <v>97</v>
      </c>
      <c r="AD1529" s="1">
        <v>107</v>
      </c>
      <c r="AE1529" s="1">
        <v>7</v>
      </c>
      <c r="AF1529" s="1">
        <v>9</v>
      </c>
      <c r="AG1529" s="1">
        <v>22</v>
      </c>
      <c r="AH1529" s="1">
        <v>1</v>
      </c>
      <c r="AI1529" s="1">
        <v>20</v>
      </c>
      <c r="AJ1529" s="1">
        <v>4</v>
      </c>
      <c r="AK1529" s="3">
        <f t="shared" si="4"/>
        <v>107</v>
      </c>
      <c r="AL1529" s="1" t="s">
        <v>28</v>
      </c>
    </row>
    <row r="1530" spans="1:38" ht="15.75" customHeight="1">
      <c r="A1530" s="1">
        <v>1530</v>
      </c>
      <c r="B1530" s="1">
        <v>1530</v>
      </c>
      <c r="C1530" s="1" t="s">
        <v>9832</v>
      </c>
      <c r="D1530" s="1" t="s">
        <v>9833</v>
      </c>
      <c r="E1530" s="1">
        <v>1283</v>
      </c>
      <c r="F1530" s="2">
        <f t="shared" si="0"/>
        <v>21.383333333333333</v>
      </c>
      <c r="G1530" s="5">
        <v>41437</v>
      </c>
      <c r="H1530" s="3">
        <f t="shared" si="1"/>
        <v>3</v>
      </c>
      <c r="I1530" s="3" t="s">
        <v>79</v>
      </c>
      <c r="J1530" s="5">
        <v>41444</v>
      </c>
      <c r="K1530" s="6">
        <v>41444</v>
      </c>
      <c r="L1530" s="3">
        <f t="shared" si="2"/>
        <v>3</v>
      </c>
      <c r="M1530" s="3" t="s">
        <v>79</v>
      </c>
      <c r="N1530" s="1" t="s">
        <v>9834</v>
      </c>
      <c r="O1530" s="1">
        <v>311</v>
      </c>
      <c r="P1530" s="4">
        <f t="shared" si="11"/>
        <v>428027</v>
      </c>
      <c r="Q1530" s="1">
        <v>2140135</v>
      </c>
      <c r="R1530" s="1" t="s">
        <v>9835</v>
      </c>
      <c r="S1530" s="1" t="s">
        <v>9836</v>
      </c>
      <c r="T1530" s="1" t="s">
        <v>9837</v>
      </c>
      <c r="U1530" s="7" t="s">
        <v>9838</v>
      </c>
      <c r="V1530" s="1">
        <v>34</v>
      </c>
      <c r="W1530" s="1">
        <v>370</v>
      </c>
      <c r="X1530" s="1">
        <v>1</v>
      </c>
      <c r="Y1530" s="1">
        <v>600</v>
      </c>
      <c r="Z1530" s="1">
        <v>87</v>
      </c>
      <c r="AA1530" s="1">
        <v>5</v>
      </c>
      <c r="AB1530" s="1">
        <v>45</v>
      </c>
      <c r="AC1530" s="1">
        <v>6</v>
      </c>
      <c r="AD1530" s="1">
        <v>748</v>
      </c>
      <c r="AE1530" s="1">
        <v>137</v>
      </c>
      <c r="AF1530" s="1">
        <v>0</v>
      </c>
      <c r="AG1530" s="1">
        <v>27</v>
      </c>
      <c r="AH1530" s="1">
        <v>3</v>
      </c>
      <c r="AI1530" s="1">
        <v>39</v>
      </c>
      <c r="AJ1530" s="1">
        <v>0</v>
      </c>
      <c r="AK1530" s="3">
        <f t="shared" si="4"/>
        <v>748</v>
      </c>
      <c r="AL1530" s="1" t="s">
        <v>28</v>
      </c>
    </row>
    <row r="1531" spans="1:38" ht="15.75" customHeight="1">
      <c r="A1531" s="1">
        <v>1531</v>
      </c>
      <c r="B1531" s="1">
        <v>1531</v>
      </c>
      <c r="C1531" s="1" t="s">
        <v>9839</v>
      </c>
      <c r="D1531" s="1" t="s">
        <v>9840</v>
      </c>
      <c r="E1531" s="1">
        <v>1059</v>
      </c>
      <c r="F1531" s="2">
        <f t="shared" si="0"/>
        <v>17.649999999999999</v>
      </c>
      <c r="G1531" s="5">
        <v>41397</v>
      </c>
      <c r="H1531" s="3">
        <f t="shared" si="1"/>
        <v>5</v>
      </c>
      <c r="I1531" s="3" t="s">
        <v>39</v>
      </c>
      <c r="J1531" s="5">
        <v>41445</v>
      </c>
      <c r="K1531" s="6">
        <v>41445</v>
      </c>
      <c r="L1531" s="3">
        <f t="shared" si="2"/>
        <v>4</v>
      </c>
      <c r="M1531" s="3" t="s">
        <v>55</v>
      </c>
      <c r="N1531" s="1" t="s">
        <v>95</v>
      </c>
      <c r="O1531" s="1">
        <v>108</v>
      </c>
      <c r="P1531" s="4">
        <f t="shared" si="11"/>
        <v>266122.8</v>
      </c>
      <c r="Q1531" s="1">
        <v>1330614</v>
      </c>
      <c r="R1531" s="1" t="s">
        <v>9841</v>
      </c>
      <c r="S1531" s="1" t="s">
        <v>9842</v>
      </c>
      <c r="T1531" s="1" t="s">
        <v>9843</v>
      </c>
      <c r="U1531" s="7" t="s">
        <v>9844</v>
      </c>
      <c r="V1531" s="1">
        <v>25</v>
      </c>
      <c r="W1531" s="1">
        <v>32</v>
      </c>
      <c r="X1531" s="1">
        <v>3</v>
      </c>
      <c r="Y1531" s="1">
        <v>41</v>
      </c>
      <c r="Z1531" s="1">
        <v>87</v>
      </c>
      <c r="AA1531" s="1">
        <v>3</v>
      </c>
      <c r="AB1531" s="1">
        <v>145</v>
      </c>
      <c r="AC1531" s="1">
        <v>157</v>
      </c>
      <c r="AD1531" s="1">
        <v>296</v>
      </c>
      <c r="AE1531" s="1">
        <v>31</v>
      </c>
      <c r="AF1531" s="1">
        <v>3</v>
      </c>
      <c r="AG1531" s="1">
        <v>11</v>
      </c>
      <c r="AH1531" s="1">
        <v>1</v>
      </c>
      <c r="AI1531" s="1">
        <v>137</v>
      </c>
      <c r="AJ1531" s="1">
        <v>3</v>
      </c>
      <c r="AK1531" s="3">
        <f t="shared" si="4"/>
        <v>296</v>
      </c>
      <c r="AL1531" s="1" t="s">
        <v>28</v>
      </c>
    </row>
    <row r="1532" spans="1:38" ht="15.75" customHeight="1">
      <c r="A1532" s="1">
        <v>1532</v>
      </c>
      <c r="B1532" s="1">
        <v>1532</v>
      </c>
      <c r="C1532" s="1" t="s">
        <v>9845</v>
      </c>
      <c r="D1532" s="1" t="s">
        <v>6226</v>
      </c>
      <c r="E1532" s="1">
        <v>206</v>
      </c>
      <c r="F1532" s="2">
        <f t="shared" si="0"/>
        <v>3.4333333333333331</v>
      </c>
      <c r="G1532" s="5">
        <v>41332</v>
      </c>
      <c r="H1532" s="3">
        <f t="shared" si="1"/>
        <v>3</v>
      </c>
      <c r="I1532" s="3" t="s">
        <v>79</v>
      </c>
      <c r="J1532" s="5">
        <v>41446</v>
      </c>
      <c r="K1532" s="6">
        <v>41446</v>
      </c>
      <c r="L1532" s="3">
        <f t="shared" si="2"/>
        <v>5</v>
      </c>
      <c r="M1532" s="3" t="s">
        <v>39</v>
      </c>
      <c r="N1532" s="1" t="s">
        <v>327</v>
      </c>
      <c r="O1532" s="1">
        <v>139</v>
      </c>
      <c r="P1532" s="4">
        <f t="shared" si="11"/>
        <v>321735.8</v>
      </c>
      <c r="Q1532" s="1">
        <v>1608679</v>
      </c>
      <c r="R1532" s="1" t="s">
        <v>9846</v>
      </c>
      <c r="S1532" s="1" t="s">
        <v>9847</v>
      </c>
      <c r="T1532" s="1" t="s">
        <v>9848</v>
      </c>
      <c r="U1532" s="7" t="s">
        <v>9849</v>
      </c>
      <c r="V1532" s="1">
        <v>48</v>
      </c>
      <c r="W1532" s="1">
        <v>461</v>
      </c>
      <c r="X1532" s="1">
        <v>4</v>
      </c>
      <c r="Y1532" s="1">
        <v>25</v>
      </c>
      <c r="Z1532" s="1">
        <v>153</v>
      </c>
      <c r="AA1532" s="1">
        <v>15</v>
      </c>
      <c r="AB1532" s="1">
        <v>54</v>
      </c>
      <c r="AC1532" s="1">
        <v>12</v>
      </c>
      <c r="AD1532" s="1">
        <v>103</v>
      </c>
      <c r="AE1532" s="1">
        <v>63</v>
      </c>
      <c r="AF1532" s="1">
        <v>8</v>
      </c>
      <c r="AG1532" s="1">
        <v>121</v>
      </c>
      <c r="AH1532" s="1">
        <v>3</v>
      </c>
      <c r="AI1532" s="1">
        <v>10</v>
      </c>
      <c r="AJ1532" s="1">
        <v>12</v>
      </c>
      <c r="AK1532" s="3">
        <f t="shared" si="4"/>
        <v>461</v>
      </c>
      <c r="AL1532" s="1" t="s">
        <v>24</v>
      </c>
    </row>
    <row r="1533" spans="1:38" ht="15.75" customHeight="1">
      <c r="A1533" s="1">
        <v>1533</v>
      </c>
      <c r="B1533" s="1">
        <v>1533</v>
      </c>
      <c r="C1533" s="1" t="s">
        <v>9850</v>
      </c>
      <c r="D1533" s="1" t="s">
        <v>5438</v>
      </c>
      <c r="E1533" s="1">
        <v>825</v>
      </c>
      <c r="F1533" s="2">
        <f t="shared" si="0"/>
        <v>13.75</v>
      </c>
      <c r="G1533" s="5">
        <v>41436</v>
      </c>
      <c r="H1533" s="3">
        <f t="shared" si="1"/>
        <v>2</v>
      </c>
      <c r="I1533" s="3" t="s">
        <v>71</v>
      </c>
      <c r="J1533" s="5">
        <v>41449</v>
      </c>
      <c r="K1533" s="6">
        <v>41449</v>
      </c>
      <c r="L1533" s="3">
        <f t="shared" si="2"/>
        <v>1</v>
      </c>
      <c r="M1533" s="3" t="s">
        <v>40</v>
      </c>
      <c r="N1533" s="1" t="s">
        <v>5439</v>
      </c>
      <c r="O1533" s="1">
        <v>441</v>
      </c>
      <c r="P1533" s="4">
        <f t="shared" si="11"/>
        <v>272274.8</v>
      </c>
      <c r="Q1533" s="1">
        <v>1361374</v>
      </c>
      <c r="R1533" s="1" t="s">
        <v>9851</v>
      </c>
      <c r="S1533" s="1" t="s">
        <v>9852</v>
      </c>
      <c r="T1533" s="1" t="s">
        <v>9853</v>
      </c>
      <c r="U1533" s="7" t="s">
        <v>9854</v>
      </c>
      <c r="V1533" s="1">
        <v>33</v>
      </c>
      <c r="W1533" s="1">
        <v>336</v>
      </c>
      <c r="X1533" s="1">
        <v>28</v>
      </c>
      <c r="Y1533" s="1">
        <v>353</v>
      </c>
      <c r="Z1533" s="1">
        <v>467</v>
      </c>
      <c r="AA1533" s="1">
        <v>16</v>
      </c>
      <c r="AB1533" s="1">
        <v>238</v>
      </c>
      <c r="AC1533" s="1">
        <v>71</v>
      </c>
      <c r="AD1533" s="1">
        <v>702</v>
      </c>
      <c r="AE1533" s="1">
        <v>101</v>
      </c>
      <c r="AF1533" s="1">
        <v>57</v>
      </c>
      <c r="AG1533" s="1">
        <v>54</v>
      </c>
      <c r="AH1533" s="1">
        <v>47</v>
      </c>
      <c r="AI1533" s="1">
        <v>312</v>
      </c>
      <c r="AJ1533" s="1">
        <v>128</v>
      </c>
      <c r="AK1533" s="3">
        <f t="shared" si="4"/>
        <v>702</v>
      </c>
      <c r="AL1533" s="1" t="s">
        <v>28</v>
      </c>
    </row>
    <row r="1534" spans="1:38" ht="15.75" customHeight="1">
      <c r="A1534" s="1">
        <v>1534</v>
      </c>
      <c r="B1534" s="1">
        <v>1534</v>
      </c>
      <c r="C1534" s="1" t="s">
        <v>9855</v>
      </c>
      <c r="D1534" s="1" t="s">
        <v>9856</v>
      </c>
      <c r="E1534" s="1">
        <v>958</v>
      </c>
      <c r="F1534" s="2">
        <f t="shared" si="0"/>
        <v>15.966666666666667</v>
      </c>
      <c r="G1534" s="5">
        <v>41368</v>
      </c>
      <c r="H1534" s="3">
        <f t="shared" si="1"/>
        <v>4</v>
      </c>
      <c r="I1534" s="3" t="s">
        <v>55</v>
      </c>
      <c r="J1534" s="5">
        <v>41450</v>
      </c>
      <c r="K1534" s="6">
        <v>41450</v>
      </c>
      <c r="L1534" s="3">
        <f t="shared" si="2"/>
        <v>2</v>
      </c>
      <c r="M1534" s="3" t="s">
        <v>71</v>
      </c>
      <c r="N1534" s="1" t="s">
        <v>3900</v>
      </c>
      <c r="O1534" s="1">
        <v>1000</v>
      </c>
      <c r="P1534" s="4">
        <f t="shared" si="11"/>
        <v>491950.6</v>
      </c>
      <c r="Q1534" s="1">
        <v>2459753</v>
      </c>
      <c r="R1534" s="1" t="s">
        <v>9857</v>
      </c>
      <c r="S1534" s="1" t="s">
        <v>9858</v>
      </c>
      <c r="T1534" s="1" t="s">
        <v>9859</v>
      </c>
      <c r="U1534" s="7" t="s">
        <v>9860</v>
      </c>
      <c r="V1534" s="1">
        <v>37</v>
      </c>
      <c r="W1534" s="1">
        <v>338</v>
      </c>
      <c r="X1534" s="1">
        <v>18</v>
      </c>
      <c r="Y1534" s="1">
        <v>1150</v>
      </c>
      <c r="Z1534" s="1">
        <v>480</v>
      </c>
      <c r="AA1534" s="1">
        <v>7</v>
      </c>
      <c r="AB1534" s="1">
        <v>786</v>
      </c>
      <c r="AC1534" s="1">
        <v>142</v>
      </c>
      <c r="AD1534" s="1">
        <v>881</v>
      </c>
      <c r="AE1534" s="1">
        <v>332</v>
      </c>
      <c r="AF1534" s="1">
        <v>37</v>
      </c>
      <c r="AG1534" s="1">
        <v>52</v>
      </c>
      <c r="AH1534" s="1">
        <v>26</v>
      </c>
      <c r="AI1534" s="1">
        <v>561</v>
      </c>
      <c r="AJ1534" s="1">
        <v>68</v>
      </c>
      <c r="AK1534" s="3">
        <f t="shared" si="4"/>
        <v>1150</v>
      </c>
      <c r="AL1534" s="1" t="s">
        <v>23</v>
      </c>
    </row>
    <row r="1535" spans="1:38" ht="15.75" customHeight="1">
      <c r="A1535" s="1">
        <v>1535</v>
      </c>
      <c r="B1535" s="1">
        <v>1535</v>
      </c>
      <c r="C1535" s="1" t="s">
        <v>9861</v>
      </c>
      <c r="D1535" s="1" t="s">
        <v>9862</v>
      </c>
      <c r="E1535" s="1">
        <v>1259</v>
      </c>
      <c r="F1535" s="2">
        <f t="shared" si="0"/>
        <v>20.983333333333334</v>
      </c>
      <c r="G1535" s="5">
        <v>41409</v>
      </c>
      <c r="H1535" s="3">
        <f t="shared" si="1"/>
        <v>3</v>
      </c>
      <c r="I1535" s="3" t="s">
        <v>79</v>
      </c>
      <c r="J1535" s="5">
        <v>41451</v>
      </c>
      <c r="K1535" s="6">
        <v>41451</v>
      </c>
      <c r="L1535" s="3">
        <f t="shared" si="2"/>
        <v>3</v>
      </c>
      <c r="M1535" s="3" t="s">
        <v>79</v>
      </c>
      <c r="N1535" s="1" t="s">
        <v>9863</v>
      </c>
      <c r="O1535" s="1">
        <v>63</v>
      </c>
      <c r="P1535" s="4">
        <f t="shared" si="11"/>
        <v>233637</v>
      </c>
      <c r="Q1535" s="1">
        <v>1168185</v>
      </c>
      <c r="R1535" s="1" t="s">
        <v>9864</v>
      </c>
      <c r="S1535" s="1" t="s">
        <v>9865</v>
      </c>
      <c r="T1535" s="1" t="s">
        <v>9866</v>
      </c>
      <c r="U1535" s="7" t="s">
        <v>9867</v>
      </c>
      <c r="V1535" s="1">
        <v>25</v>
      </c>
      <c r="W1535" s="1">
        <v>11</v>
      </c>
      <c r="X1535" s="1">
        <v>7</v>
      </c>
      <c r="Y1535" s="1">
        <v>1</v>
      </c>
      <c r="Z1535" s="1">
        <v>123</v>
      </c>
      <c r="AA1535" s="1">
        <v>616</v>
      </c>
      <c r="AB1535" s="1">
        <v>217</v>
      </c>
      <c r="AC1535" s="1">
        <v>69</v>
      </c>
      <c r="AD1535" s="1">
        <v>48</v>
      </c>
      <c r="AE1535" s="1">
        <v>11</v>
      </c>
      <c r="AF1535" s="1">
        <v>22</v>
      </c>
      <c r="AG1535" s="1">
        <v>43</v>
      </c>
      <c r="AH1535" s="1">
        <v>13</v>
      </c>
      <c r="AI1535" s="1">
        <v>17</v>
      </c>
      <c r="AJ1535" s="1">
        <v>6</v>
      </c>
      <c r="AK1535" s="3">
        <f t="shared" si="4"/>
        <v>616</v>
      </c>
      <c r="AL1535" s="1" t="s">
        <v>25</v>
      </c>
    </row>
    <row r="1536" spans="1:38" ht="15.75" customHeight="1">
      <c r="A1536" s="1">
        <v>1536</v>
      </c>
      <c r="B1536" s="1">
        <v>1536</v>
      </c>
      <c r="C1536" s="1" t="s">
        <v>9868</v>
      </c>
      <c r="D1536" s="1" t="s">
        <v>9869</v>
      </c>
      <c r="E1536" s="1">
        <v>1056</v>
      </c>
      <c r="F1536" s="2">
        <f t="shared" si="0"/>
        <v>17.600000000000001</v>
      </c>
      <c r="G1536" s="5">
        <v>41347</v>
      </c>
      <c r="H1536" s="3">
        <f t="shared" si="1"/>
        <v>4</v>
      </c>
      <c r="I1536" s="3" t="s">
        <v>55</v>
      </c>
      <c r="J1536" s="5">
        <v>41452</v>
      </c>
      <c r="K1536" s="6">
        <v>41452</v>
      </c>
      <c r="L1536" s="3">
        <f t="shared" si="2"/>
        <v>4</v>
      </c>
      <c r="M1536" s="3" t="s">
        <v>55</v>
      </c>
      <c r="N1536" s="1" t="s">
        <v>2393</v>
      </c>
      <c r="O1536" s="1">
        <v>109</v>
      </c>
      <c r="P1536" s="4">
        <f t="shared" si="11"/>
        <v>110872</v>
      </c>
      <c r="Q1536" s="1">
        <v>554360</v>
      </c>
      <c r="R1536" s="1" t="s">
        <v>9870</v>
      </c>
      <c r="S1536" s="1" t="s">
        <v>9871</v>
      </c>
      <c r="T1536" s="1" t="s">
        <v>9872</v>
      </c>
      <c r="U1536" s="7" t="s">
        <v>9873</v>
      </c>
      <c r="V1536" s="1">
        <v>21</v>
      </c>
      <c r="W1536" s="1">
        <v>12</v>
      </c>
      <c r="X1536" s="1">
        <v>1</v>
      </c>
      <c r="Y1536" s="1">
        <v>15</v>
      </c>
      <c r="Z1536" s="1">
        <v>102</v>
      </c>
      <c r="AA1536" s="1">
        <v>9</v>
      </c>
      <c r="AB1536" s="1">
        <v>69</v>
      </c>
      <c r="AC1536" s="1">
        <v>34</v>
      </c>
      <c r="AD1536" s="1">
        <v>47</v>
      </c>
      <c r="AE1536" s="1">
        <v>31</v>
      </c>
      <c r="AF1536" s="1">
        <v>0</v>
      </c>
      <c r="AG1536" s="1">
        <v>13</v>
      </c>
      <c r="AH1536" s="1">
        <v>1</v>
      </c>
      <c r="AI1536" s="1">
        <v>28</v>
      </c>
      <c r="AJ1536" s="1">
        <v>1</v>
      </c>
      <c r="AK1536" s="3">
        <f t="shared" si="4"/>
        <v>102</v>
      </c>
      <c r="AL1536" s="1" t="s">
        <v>24</v>
      </c>
    </row>
    <row r="1537" spans="1:38" ht="15.75" customHeight="1">
      <c r="A1537" s="1">
        <v>1537</v>
      </c>
      <c r="B1537" s="1">
        <v>1537</v>
      </c>
      <c r="C1537" s="1" t="s">
        <v>9874</v>
      </c>
      <c r="D1537" s="1" t="s">
        <v>2022</v>
      </c>
      <c r="E1537" s="1">
        <v>596</v>
      </c>
      <c r="F1537" s="2">
        <f t="shared" si="0"/>
        <v>9.9333333333333336</v>
      </c>
      <c r="G1537" s="5">
        <v>41330</v>
      </c>
      <c r="H1537" s="3">
        <f t="shared" si="1"/>
        <v>1</v>
      </c>
      <c r="I1537" s="3" t="s">
        <v>40</v>
      </c>
      <c r="J1537" s="5">
        <v>41453</v>
      </c>
      <c r="K1537" s="6">
        <v>41453</v>
      </c>
      <c r="L1537" s="3">
        <f t="shared" si="2"/>
        <v>5</v>
      </c>
      <c r="M1537" s="3" t="s">
        <v>39</v>
      </c>
      <c r="N1537" s="1" t="s">
        <v>1055</v>
      </c>
      <c r="O1537" s="1">
        <v>223</v>
      </c>
      <c r="P1537" s="4">
        <f t="shared" si="11"/>
        <v>270338.2</v>
      </c>
      <c r="Q1537" s="1">
        <v>1351691</v>
      </c>
      <c r="R1537" s="1" t="s">
        <v>9875</v>
      </c>
      <c r="S1537" s="1" t="s">
        <v>9876</v>
      </c>
      <c r="T1537" s="1" t="s">
        <v>9877</v>
      </c>
      <c r="U1537" s="7" t="s">
        <v>9878</v>
      </c>
      <c r="V1537" s="1">
        <v>27</v>
      </c>
      <c r="W1537" s="1">
        <v>25</v>
      </c>
      <c r="X1537" s="1">
        <v>14</v>
      </c>
      <c r="Y1537" s="1">
        <v>8</v>
      </c>
      <c r="Z1537" s="1">
        <v>93</v>
      </c>
      <c r="AA1537" s="1">
        <v>10</v>
      </c>
      <c r="AB1537" s="1">
        <v>122</v>
      </c>
      <c r="AC1537" s="1">
        <v>72</v>
      </c>
      <c r="AD1537" s="1">
        <v>60</v>
      </c>
      <c r="AE1537" s="1">
        <v>11</v>
      </c>
      <c r="AF1537" s="1">
        <v>13</v>
      </c>
      <c r="AG1537" s="1">
        <v>53</v>
      </c>
      <c r="AH1537" s="1">
        <v>6</v>
      </c>
      <c r="AI1537" s="1">
        <v>73</v>
      </c>
      <c r="AJ1537" s="1">
        <v>22</v>
      </c>
      <c r="AK1537" s="3">
        <f t="shared" si="4"/>
        <v>122</v>
      </c>
      <c r="AL1537" s="1" t="s">
        <v>26</v>
      </c>
    </row>
    <row r="1538" spans="1:38" ht="15.75" customHeight="1">
      <c r="A1538" s="1">
        <v>1538</v>
      </c>
      <c r="B1538" s="1">
        <v>1538</v>
      </c>
      <c r="C1538" s="1" t="s">
        <v>9879</v>
      </c>
      <c r="D1538" s="1" t="s">
        <v>9880</v>
      </c>
      <c r="E1538" s="1">
        <v>1237</v>
      </c>
      <c r="F1538" s="2">
        <f t="shared" si="0"/>
        <v>20.616666666666667</v>
      </c>
      <c r="G1538" s="5">
        <v>41436</v>
      </c>
      <c r="H1538" s="3">
        <f t="shared" si="1"/>
        <v>2</v>
      </c>
      <c r="I1538" s="3" t="s">
        <v>71</v>
      </c>
      <c r="J1538" s="5">
        <v>41456</v>
      </c>
      <c r="K1538" s="6">
        <v>41456</v>
      </c>
      <c r="L1538" s="3">
        <f t="shared" si="2"/>
        <v>1</v>
      </c>
      <c r="M1538" s="3" t="s">
        <v>40</v>
      </c>
      <c r="N1538" s="1" t="s">
        <v>9881</v>
      </c>
      <c r="O1538" s="1">
        <v>1640</v>
      </c>
      <c r="P1538" s="4">
        <f t="shared" si="11"/>
        <v>489947.2</v>
      </c>
      <c r="Q1538" s="1">
        <v>2449736</v>
      </c>
      <c r="R1538" s="1" t="s">
        <v>9882</v>
      </c>
      <c r="S1538" s="1" t="s">
        <v>9883</v>
      </c>
      <c r="T1538" s="1" t="s">
        <v>9884</v>
      </c>
      <c r="U1538" s="7" t="s">
        <v>9885</v>
      </c>
      <c r="V1538" s="1">
        <v>30</v>
      </c>
      <c r="W1538" s="1">
        <v>64</v>
      </c>
      <c r="X1538" s="1">
        <v>59</v>
      </c>
      <c r="Y1538" s="1">
        <v>378</v>
      </c>
      <c r="Z1538" s="1">
        <v>843</v>
      </c>
      <c r="AA1538" s="1">
        <v>55</v>
      </c>
      <c r="AB1538" s="1">
        <v>865</v>
      </c>
      <c r="AC1538" s="1">
        <v>89</v>
      </c>
      <c r="AD1538" s="1">
        <v>506</v>
      </c>
      <c r="AE1538" s="1">
        <v>141</v>
      </c>
      <c r="AF1538" s="1">
        <v>20</v>
      </c>
      <c r="AG1538" s="1">
        <v>61</v>
      </c>
      <c r="AH1538" s="1">
        <v>103</v>
      </c>
      <c r="AI1538" s="1">
        <v>698</v>
      </c>
      <c r="AJ1538" s="1">
        <v>223</v>
      </c>
      <c r="AK1538" s="3">
        <f t="shared" si="4"/>
        <v>865</v>
      </c>
      <c r="AL1538" s="1" t="s">
        <v>26</v>
      </c>
    </row>
    <row r="1539" spans="1:38" ht="15.75" customHeight="1">
      <c r="A1539" s="1">
        <v>1539</v>
      </c>
      <c r="B1539" s="1">
        <v>1539</v>
      </c>
      <c r="C1539" s="1" t="s">
        <v>9886</v>
      </c>
      <c r="D1539" s="1" t="s">
        <v>9887</v>
      </c>
      <c r="E1539" s="1">
        <v>978</v>
      </c>
      <c r="F1539" s="2">
        <f t="shared" si="0"/>
        <v>16.3</v>
      </c>
      <c r="G1539" s="5">
        <v>41313</v>
      </c>
      <c r="H1539" s="3">
        <f t="shared" si="1"/>
        <v>5</v>
      </c>
      <c r="I1539" s="3" t="s">
        <v>39</v>
      </c>
      <c r="J1539" s="5">
        <v>41457</v>
      </c>
      <c r="K1539" s="6">
        <v>41457</v>
      </c>
      <c r="L1539" s="3">
        <f t="shared" si="2"/>
        <v>2</v>
      </c>
      <c r="M1539" s="3" t="s">
        <v>71</v>
      </c>
      <c r="N1539" s="1" t="s">
        <v>9888</v>
      </c>
      <c r="O1539" s="1">
        <v>85</v>
      </c>
      <c r="P1539" s="4">
        <f t="shared" si="11"/>
        <v>137533.79999999999</v>
      </c>
      <c r="Q1539" s="1">
        <v>687669</v>
      </c>
      <c r="R1539" s="1" t="s">
        <v>9889</v>
      </c>
      <c r="S1539" s="1" t="s">
        <v>9890</v>
      </c>
      <c r="T1539" s="1" t="s">
        <v>9891</v>
      </c>
      <c r="U1539" s="7" t="s">
        <v>9892</v>
      </c>
      <c r="V1539" s="1">
        <v>28</v>
      </c>
      <c r="W1539" s="1">
        <v>10</v>
      </c>
      <c r="X1539" s="1">
        <v>0</v>
      </c>
      <c r="Y1539" s="1">
        <v>11</v>
      </c>
      <c r="Z1539" s="1">
        <v>28</v>
      </c>
      <c r="AA1539" s="1">
        <v>1</v>
      </c>
      <c r="AB1539" s="1">
        <v>158</v>
      </c>
      <c r="AC1539" s="1">
        <v>41</v>
      </c>
      <c r="AD1539" s="1">
        <v>95</v>
      </c>
      <c r="AE1539" s="1">
        <v>10</v>
      </c>
      <c r="AF1539" s="1">
        <v>58</v>
      </c>
      <c r="AG1539" s="1">
        <v>59</v>
      </c>
      <c r="AH1539" s="1">
        <v>5</v>
      </c>
      <c r="AI1539" s="1">
        <v>35</v>
      </c>
      <c r="AJ1539" s="1">
        <v>12</v>
      </c>
      <c r="AK1539" s="3">
        <f t="shared" si="4"/>
        <v>158</v>
      </c>
      <c r="AL1539" s="1" t="s">
        <v>26</v>
      </c>
    </row>
    <row r="1540" spans="1:38" ht="15.75" customHeight="1">
      <c r="A1540" s="1">
        <v>1540</v>
      </c>
      <c r="B1540" s="1">
        <v>1540</v>
      </c>
      <c r="C1540" s="1" t="s">
        <v>9893</v>
      </c>
      <c r="D1540" s="1" t="s">
        <v>9894</v>
      </c>
      <c r="E1540" s="1">
        <v>307</v>
      </c>
      <c r="F1540" s="2">
        <f t="shared" si="0"/>
        <v>5.1166666666666663</v>
      </c>
      <c r="G1540" s="5">
        <v>41331</v>
      </c>
      <c r="H1540" s="3">
        <f t="shared" si="1"/>
        <v>2</v>
      </c>
      <c r="I1540" s="3" t="s">
        <v>71</v>
      </c>
      <c r="J1540" s="5">
        <v>41458</v>
      </c>
      <c r="K1540" s="6">
        <v>41458</v>
      </c>
      <c r="L1540" s="3">
        <f t="shared" si="2"/>
        <v>3</v>
      </c>
      <c r="M1540" s="3" t="s">
        <v>79</v>
      </c>
      <c r="N1540" s="1" t="s">
        <v>9895</v>
      </c>
      <c r="O1540" s="1">
        <v>206</v>
      </c>
      <c r="P1540" s="4">
        <f t="shared" si="11"/>
        <v>354527</v>
      </c>
      <c r="Q1540" s="1">
        <v>1772635</v>
      </c>
      <c r="R1540" s="1" t="s">
        <v>9896</v>
      </c>
      <c r="S1540" s="1" t="s">
        <v>9897</v>
      </c>
      <c r="T1540" s="1" t="s">
        <v>9898</v>
      </c>
      <c r="U1540" s="7" t="s">
        <v>9899</v>
      </c>
      <c r="V1540" s="1">
        <v>36</v>
      </c>
      <c r="W1540" s="1">
        <v>30</v>
      </c>
      <c r="X1540" s="1">
        <v>7</v>
      </c>
      <c r="Y1540" s="1">
        <v>22</v>
      </c>
      <c r="Z1540" s="1">
        <v>500</v>
      </c>
      <c r="AA1540" s="1">
        <v>9</v>
      </c>
      <c r="AB1540" s="1">
        <v>164</v>
      </c>
      <c r="AC1540" s="1">
        <v>374</v>
      </c>
      <c r="AD1540" s="1">
        <v>222</v>
      </c>
      <c r="AE1540" s="1">
        <v>468</v>
      </c>
      <c r="AF1540" s="1">
        <v>2</v>
      </c>
      <c r="AG1540" s="1">
        <v>91</v>
      </c>
      <c r="AH1540" s="1">
        <v>13</v>
      </c>
      <c r="AI1540" s="1">
        <v>42</v>
      </c>
      <c r="AJ1540" s="1">
        <v>43</v>
      </c>
      <c r="AK1540" s="3">
        <f t="shared" si="4"/>
        <v>500</v>
      </c>
      <c r="AL1540" s="1" t="s">
        <v>24</v>
      </c>
    </row>
    <row r="1541" spans="1:38" ht="15.75" customHeight="1">
      <c r="A1541" s="1">
        <v>1541</v>
      </c>
      <c r="B1541" s="1">
        <v>1541</v>
      </c>
      <c r="C1541" s="1" t="s">
        <v>9900</v>
      </c>
      <c r="D1541" s="1" t="s">
        <v>8913</v>
      </c>
      <c r="E1541" s="1">
        <v>527</v>
      </c>
      <c r="F1541" s="2">
        <f t="shared" si="0"/>
        <v>8.7833333333333332</v>
      </c>
      <c r="G1541" s="5">
        <v>41330</v>
      </c>
      <c r="H1541" s="3">
        <f t="shared" si="1"/>
        <v>1</v>
      </c>
      <c r="I1541" s="3" t="s">
        <v>40</v>
      </c>
      <c r="J1541" s="5">
        <v>41460</v>
      </c>
      <c r="K1541" s="6">
        <v>41460</v>
      </c>
      <c r="L1541" s="3">
        <f t="shared" si="2"/>
        <v>5</v>
      </c>
      <c r="M1541" s="3" t="s">
        <v>39</v>
      </c>
      <c r="N1541" s="1" t="s">
        <v>8914</v>
      </c>
      <c r="O1541" s="1">
        <v>129</v>
      </c>
      <c r="P1541" s="4">
        <f t="shared" si="11"/>
        <v>1039801.6</v>
      </c>
      <c r="Q1541" s="1">
        <v>5199008</v>
      </c>
      <c r="R1541" s="1" t="s">
        <v>9901</v>
      </c>
      <c r="S1541" s="1" t="s">
        <v>9902</v>
      </c>
      <c r="T1541" s="1" t="s">
        <v>9903</v>
      </c>
      <c r="U1541" s="7" t="s">
        <v>9904</v>
      </c>
      <c r="V1541" s="1">
        <v>32</v>
      </c>
      <c r="W1541" s="1">
        <v>381</v>
      </c>
      <c r="X1541" s="1">
        <v>5</v>
      </c>
      <c r="Y1541" s="1">
        <v>29</v>
      </c>
      <c r="Z1541" s="1">
        <v>392</v>
      </c>
      <c r="AA1541" s="1">
        <v>27</v>
      </c>
      <c r="AB1541" s="1">
        <v>0</v>
      </c>
      <c r="AC1541" s="1">
        <v>52</v>
      </c>
      <c r="AD1541" s="1">
        <v>289</v>
      </c>
      <c r="AE1541" s="1">
        <v>501</v>
      </c>
      <c r="AF1541" s="1">
        <v>3</v>
      </c>
      <c r="AG1541" s="1">
        <v>48</v>
      </c>
      <c r="AH1541" s="1">
        <v>3</v>
      </c>
      <c r="AI1541" s="1">
        <v>3</v>
      </c>
      <c r="AJ1541" s="1">
        <v>2</v>
      </c>
      <c r="AK1541" s="3">
        <f t="shared" si="4"/>
        <v>501</v>
      </c>
      <c r="AL1541" s="1" t="s">
        <v>29</v>
      </c>
    </row>
    <row r="1542" spans="1:38" ht="15.75" customHeight="1">
      <c r="A1542" s="1">
        <v>1542</v>
      </c>
      <c r="B1542" s="1">
        <v>1542</v>
      </c>
      <c r="C1542" s="1" t="s">
        <v>9905</v>
      </c>
      <c r="D1542" s="1" t="s">
        <v>9906</v>
      </c>
      <c r="E1542" s="1">
        <v>867</v>
      </c>
      <c r="F1542" s="2">
        <f t="shared" si="0"/>
        <v>14.45</v>
      </c>
      <c r="G1542" s="5">
        <v>41438</v>
      </c>
      <c r="H1542" s="3">
        <f t="shared" si="1"/>
        <v>4</v>
      </c>
      <c r="I1542" s="3" t="s">
        <v>55</v>
      </c>
      <c r="J1542" s="5">
        <v>41463</v>
      </c>
      <c r="K1542" s="6">
        <v>41463</v>
      </c>
      <c r="L1542" s="3">
        <f t="shared" si="2"/>
        <v>1</v>
      </c>
      <c r="M1542" s="3" t="s">
        <v>40</v>
      </c>
      <c r="N1542" s="1" t="s">
        <v>9907</v>
      </c>
      <c r="O1542" s="1">
        <v>258</v>
      </c>
      <c r="P1542" s="4">
        <f t="shared" si="11"/>
        <v>314199.2</v>
      </c>
      <c r="Q1542" s="1">
        <v>1570996</v>
      </c>
      <c r="R1542" s="1" t="s">
        <v>9908</v>
      </c>
      <c r="S1542" s="1" t="s">
        <v>9909</v>
      </c>
      <c r="T1542" s="1" t="s">
        <v>9910</v>
      </c>
      <c r="U1542" s="7" t="s">
        <v>9911</v>
      </c>
      <c r="V1542" s="1">
        <v>34</v>
      </c>
      <c r="W1542" s="1">
        <v>33</v>
      </c>
      <c r="X1542" s="1">
        <v>16</v>
      </c>
      <c r="Y1542" s="1">
        <v>604</v>
      </c>
      <c r="Z1542" s="1">
        <v>103</v>
      </c>
      <c r="AA1542" s="1">
        <v>9</v>
      </c>
      <c r="AB1542" s="1">
        <v>535</v>
      </c>
      <c r="AC1542" s="1">
        <v>12</v>
      </c>
      <c r="AD1542" s="1">
        <v>226</v>
      </c>
      <c r="AE1542" s="1">
        <v>157</v>
      </c>
      <c r="AF1542" s="1">
        <v>23</v>
      </c>
      <c r="AG1542" s="1">
        <v>71</v>
      </c>
      <c r="AH1542" s="1">
        <v>6</v>
      </c>
      <c r="AI1542" s="1">
        <v>290</v>
      </c>
      <c r="AJ1542" s="1">
        <v>24</v>
      </c>
      <c r="AK1542" s="3">
        <f t="shared" si="4"/>
        <v>604</v>
      </c>
      <c r="AL1542" s="1" t="s">
        <v>23</v>
      </c>
    </row>
    <row r="1543" spans="1:38" ht="15.75" customHeight="1">
      <c r="A1543" s="1">
        <v>1543</v>
      </c>
      <c r="B1543" s="1">
        <v>1543</v>
      </c>
      <c r="C1543" s="1" t="s">
        <v>9912</v>
      </c>
      <c r="D1543" s="1" t="s">
        <v>9913</v>
      </c>
      <c r="E1543" s="1">
        <v>742</v>
      </c>
      <c r="F1543" s="2">
        <f t="shared" si="0"/>
        <v>12.366666666666667</v>
      </c>
      <c r="G1543" s="5">
        <v>41331</v>
      </c>
      <c r="H1543" s="3">
        <f t="shared" si="1"/>
        <v>2</v>
      </c>
      <c r="I1543" s="3" t="s">
        <v>71</v>
      </c>
      <c r="J1543" s="5">
        <v>41464</v>
      </c>
      <c r="K1543" s="6">
        <v>41464</v>
      </c>
      <c r="L1543" s="3">
        <f t="shared" si="2"/>
        <v>2</v>
      </c>
      <c r="M1543" s="3" t="s">
        <v>71</v>
      </c>
      <c r="N1543" s="1" t="s">
        <v>95</v>
      </c>
      <c r="O1543" s="1">
        <v>308</v>
      </c>
      <c r="P1543" s="4">
        <f t="shared" si="11"/>
        <v>241510</v>
      </c>
      <c r="Q1543" s="1">
        <v>1207550</v>
      </c>
      <c r="R1543" s="1" t="s">
        <v>9914</v>
      </c>
      <c r="S1543" s="1" t="s">
        <v>9915</v>
      </c>
      <c r="T1543" s="1" t="s">
        <v>9916</v>
      </c>
      <c r="U1543" s="7" t="s">
        <v>9917</v>
      </c>
      <c r="V1543" s="1">
        <v>31</v>
      </c>
      <c r="W1543" s="1">
        <v>50</v>
      </c>
      <c r="X1543" s="1">
        <v>8</v>
      </c>
      <c r="Y1543" s="1">
        <v>66</v>
      </c>
      <c r="Z1543" s="1">
        <v>164</v>
      </c>
      <c r="AA1543" s="1">
        <v>6</v>
      </c>
      <c r="AB1543" s="1">
        <v>224</v>
      </c>
      <c r="AC1543" s="1">
        <v>195</v>
      </c>
      <c r="AD1543" s="1">
        <v>297</v>
      </c>
      <c r="AE1543" s="1">
        <v>50</v>
      </c>
      <c r="AF1543" s="1">
        <v>10</v>
      </c>
      <c r="AG1543" s="1">
        <v>31</v>
      </c>
      <c r="AH1543" s="1">
        <v>3</v>
      </c>
      <c r="AI1543" s="1">
        <v>188</v>
      </c>
      <c r="AJ1543" s="1">
        <v>76</v>
      </c>
      <c r="AK1543" s="3">
        <f t="shared" si="4"/>
        <v>297</v>
      </c>
      <c r="AL1543" s="1" t="s">
        <v>28</v>
      </c>
    </row>
    <row r="1544" spans="1:38" ht="15.75" customHeight="1">
      <c r="A1544" s="1">
        <v>1544</v>
      </c>
      <c r="B1544" s="1">
        <v>1544</v>
      </c>
      <c r="C1544" s="1" t="s">
        <v>9918</v>
      </c>
      <c r="D1544" s="1" t="s">
        <v>9919</v>
      </c>
      <c r="E1544" s="1">
        <v>1201</v>
      </c>
      <c r="F1544" s="2">
        <f t="shared" si="0"/>
        <v>20.016666666666666</v>
      </c>
      <c r="G1544" s="5">
        <v>41332</v>
      </c>
      <c r="H1544" s="3">
        <f t="shared" si="1"/>
        <v>3</v>
      </c>
      <c r="I1544" s="3" t="s">
        <v>79</v>
      </c>
      <c r="J1544" s="5">
        <v>41465</v>
      </c>
      <c r="K1544" s="6">
        <v>41465</v>
      </c>
      <c r="L1544" s="3">
        <f t="shared" si="2"/>
        <v>3</v>
      </c>
      <c r="M1544" s="3" t="s">
        <v>79</v>
      </c>
      <c r="N1544" s="1" t="s">
        <v>4796</v>
      </c>
      <c r="O1544" s="1">
        <v>130</v>
      </c>
      <c r="P1544" s="4">
        <f t="shared" si="11"/>
        <v>143595.79999999999</v>
      </c>
      <c r="Q1544" s="1">
        <v>717979</v>
      </c>
      <c r="R1544" s="1" t="s">
        <v>9920</v>
      </c>
      <c r="S1544" s="1" t="s">
        <v>9921</v>
      </c>
      <c r="T1544" s="1" t="s">
        <v>9922</v>
      </c>
      <c r="U1544" s="7" t="s">
        <v>9923</v>
      </c>
      <c r="V1544" s="1">
        <v>20</v>
      </c>
      <c r="W1544" s="1">
        <v>22</v>
      </c>
      <c r="X1544" s="1">
        <v>9</v>
      </c>
      <c r="Y1544" s="1">
        <v>16</v>
      </c>
      <c r="Z1544" s="1">
        <v>145</v>
      </c>
      <c r="AA1544" s="1">
        <v>2</v>
      </c>
      <c r="AB1544" s="1">
        <v>39</v>
      </c>
      <c r="AC1544" s="1">
        <v>72</v>
      </c>
      <c r="AD1544" s="1">
        <v>93</v>
      </c>
      <c r="AE1544" s="1">
        <v>58</v>
      </c>
      <c r="AF1544" s="1">
        <v>25</v>
      </c>
      <c r="AG1544" s="1">
        <v>25</v>
      </c>
      <c r="AH1544" s="1">
        <v>11</v>
      </c>
      <c r="AI1544" s="1">
        <v>26</v>
      </c>
      <c r="AJ1544" s="1">
        <v>34</v>
      </c>
      <c r="AK1544" s="3">
        <f t="shared" si="4"/>
        <v>145</v>
      </c>
      <c r="AL1544" s="1" t="s">
        <v>24</v>
      </c>
    </row>
    <row r="1545" spans="1:38" ht="15.75" customHeight="1">
      <c r="A1545" s="1">
        <v>1545</v>
      </c>
      <c r="B1545" s="1">
        <v>1545</v>
      </c>
      <c r="C1545" s="1" t="s">
        <v>9924</v>
      </c>
      <c r="D1545" s="1" t="s">
        <v>9925</v>
      </c>
      <c r="E1545" s="1">
        <v>649</v>
      </c>
      <c r="F1545" s="2">
        <f t="shared" si="0"/>
        <v>10.816666666666666</v>
      </c>
      <c r="G1545" s="5">
        <v>41331</v>
      </c>
      <c r="H1545" s="3">
        <f t="shared" si="1"/>
        <v>2</v>
      </c>
      <c r="I1545" s="3" t="s">
        <v>71</v>
      </c>
      <c r="J1545" s="5">
        <v>41466</v>
      </c>
      <c r="K1545" s="6">
        <v>41466</v>
      </c>
      <c r="L1545" s="3">
        <f t="shared" si="2"/>
        <v>4</v>
      </c>
      <c r="M1545" s="3" t="s">
        <v>55</v>
      </c>
      <c r="N1545" s="1" t="s">
        <v>9926</v>
      </c>
      <c r="O1545" s="1">
        <v>269</v>
      </c>
      <c r="P1545" s="4">
        <f t="shared" si="11"/>
        <v>907687</v>
      </c>
      <c r="Q1545" s="1">
        <v>4538435</v>
      </c>
      <c r="R1545" s="1" t="s">
        <v>9927</v>
      </c>
      <c r="S1545" s="1" t="s">
        <v>9928</v>
      </c>
      <c r="T1545" s="1" t="s">
        <v>9929</v>
      </c>
      <c r="U1545" s="7" t="s">
        <v>9930</v>
      </c>
      <c r="V1545" s="1">
        <v>31</v>
      </c>
      <c r="W1545" s="1">
        <v>83</v>
      </c>
      <c r="X1545" s="1">
        <v>7</v>
      </c>
      <c r="Y1545" s="1">
        <v>151</v>
      </c>
      <c r="Z1545" s="1">
        <v>426</v>
      </c>
      <c r="AA1545" s="1">
        <v>35</v>
      </c>
      <c r="AB1545" s="1">
        <v>185</v>
      </c>
      <c r="AC1545" s="1">
        <v>464</v>
      </c>
      <c r="AD1545" s="1">
        <v>696</v>
      </c>
      <c r="AE1545" s="1">
        <v>533</v>
      </c>
      <c r="AF1545" s="1">
        <v>19</v>
      </c>
      <c r="AG1545" s="1">
        <v>24</v>
      </c>
      <c r="AH1545" s="1">
        <v>21</v>
      </c>
      <c r="AI1545" s="1">
        <v>77</v>
      </c>
      <c r="AJ1545" s="1">
        <v>16</v>
      </c>
      <c r="AK1545" s="3">
        <f t="shared" si="4"/>
        <v>696</v>
      </c>
      <c r="AL1545" s="1" t="s">
        <v>28</v>
      </c>
    </row>
    <row r="1546" spans="1:38" ht="15.75" customHeight="1">
      <c r="A1546" s="1">
        <v>1546</v>
      </c>
      <c r="B1546" s="1">
        <v>1546</v>
      </c>
      <c r="C1546" s="1" t="s">
        <v>9931</v>
      </c>
      <c r="D1546" s="1" t="s">
        <v>9932</v>
      </c>
      <c r="E1546" s="1">
        <v>501</v>
      </c>
      <c r="F1546" s="2">
        <f t="shared" si="0"/>
        <v>8.35</v>
      </c>
      <c r="G1546" s="5">
        <v>40969</v>
      </c>
      <c r="H1546" s="3">
        <f t="shared" si="1"/>
        <v>4</v>
      </c>
      <c r="I1546" s="3" t="s">
        <v>55</v>
      </c>
      <c r="J1546" s="5">
        <v>41467</v>
      </c>
      <c r="K1546" s="6">
        <v>41467</v>
      </c>
      <c r="L1546" s="3">
        <f t="shared" si="2"/>
        <v>5</v>
      </c>
      <c r="M1546" s="3" t="s">
        <v>39</v>
      </c>
      <c r="N1546" s="1" t="s">
        <v>9933</v>
      </c>
      <c r="O1546" s="1">
        <v>230</v>
      </c>
      <c r="P1546" s="4">
        <f t="shared" si="11"/>
        <v>367221.2</v>
      </c>
      <c r="Q1546" s="1">
        <v>1836106</v>
      </c>
      <c r="R1546" s="1" t="s">
        <v>9934</v>
      </c>
      <c r="S1546" s="1" t="s">
        <v>9935</v>
      </c>
      <c r="T1546" s="1" t="s">
        <v>9936</v>
      </c>
      <c r="U1546" s="7" t="s">
        <v>9937</v>
      </c>
      <c r="V1546" s="1">
        <v>29</v>
      </c>
      <c r="W1546" s="1">
        <v>80</v>
      </c>
      <c r="X1546" s="1">
        <v>17</v>
      </c>
      <c r="Y1546" s="1">
        <v>72</v>
      </c>
      <c r="Z1546" s="1">
        <v>135</v>
      </c>
      <c r="AA1546" s="1">
        <v>575</v>
      </c>
      <c r="AB1546" s="1">
        <v>269</v>
      </c>
      <c r="AC1546" s="1">
        <v>322</v>
      </c>
      <c r="AD1546" s="1">
        <v>297</v>
      </c>
      <c r="AE1546" s="1">
        <v>24</v>
      </c>
      <c r="AF1546" s="1">
        <v>40</v>
      </c>
      <c r="AG1546" s="1">
        <v>93</v>
      </c>
      <c r="AH1546" s="1">
        <v>52</v>
      </c>
      <c r="AI1546" s="1">
        <v>331</v>
      </c>
      <c r="AJ1546" s="1">
        <v>134</v>
      </c>
      <c r="AK1546" s="3">
        <f t="shared" si="4"/>
        <v>575</v>
      </c>
      <c r="AL1546" s="1" t="s">
        <v>25</v>
      </c>
    </row>
    <row r="1547" spans="1:38" ht="15.75" customHeight="1">
      <c r="A1547" s="1">
        <v>1547</v>
      </c>
      <c r="B1547" s="1">
        <v>1547</v>
      </c>
      <c r="C1547" s="1" t="s">
        <v>9938</v>
      </c>
      <c r="D1547" s="1" t="s">
        <v>9939</v>
      </c>
      <c r="E1547" s="1">
        <v>888</v>
      </c>
      <c r="F1547" s="2">
        <f t="shared" si="0"/>
        <v>14.8</v>
      </c>
      <c r="G1547" s="5">
        <v>41436</v>
      </c>
      <c r="H1547" s="3">
        <f t="shared" si="1"/>
        <v>2</v>
      </c>
      <c r="I1547" s="3" t="s">
        <v>71</v>
      </c>
      <c r="J1547" s="5">
        <v>41470</v>
      </c>
      <c r="K1547" s="6">
        <v>41470</v>
      </c>
      <c r="L1547" s="3">
        <f t="shared" si="2"/>
        <v>1</v>
      </c>
      <c r="M1547" s="3" t="s">
        <v>40</v>
      </c>
      <c r="N1547" s="1" t="s">
        <v>9940</v>
      </c>
      <c r="O1547" s="1">
        <v>186</v>
      </c>
      <c r="P1547" s="4">
        <f t="shared" si="11"/>
        <v>204410</v>
      </c>
      <c r="Q1547" s="1">
        <v>1022050</v>
      </c>
      <c r="R1547" s="1" t="s">
        <v>9941</v>
      </c>
      <c r="S1547" s="1" t="s">
        <v>9942</v>
      </c>
      <c r="T1547" s="1" t="s">
        <v>9943</v>
      </c>
      <c r="U1547" s="7" t="s">
        <v>9944</v>
      </c>
      <c r="V1547" s="1">
        <v>28</v>
      </c>
      <c r="W1547" s="1">
        <v>300</v>
      </c>
      <c r="X1547" s="1">
        <v>3</v>
      </c>
      <c r="Y1547" s="1">
        <v>15</v>
      </c>
      <c r="Z1547" s="1">
        <v>280</v>
      </c>
      <c r="AA1547" s="1">
        <v>12</v>
      </c>
      <c r="AB1547" s="1">
        <v>203</v>
      </c>
      <c r="AC1547" s="1">
        <v>36</v>
      </c>
      <c r="AD1547" s="1">
        <v>262</v>
      </c>
      <c r="AE1547" s="1">
        <v>65</v>
      </c>
      <c r="AF1547" s="1">
        <v>6</v>
      </c>
      <c r="AG1547" s="1">
        <v>20</v>
      </c>
      <c r="AH1547" s="1">
        <v>4</v>
      </c>
      <c r="AI1547" s="1">
        <v>124</v>
      </c>
      <c r="AJ1547" s="1">
        <v>4</v>
      </c>
      <c r="AK1547" s="3">
        <f t="shared" si="4"/>
        <v>300</v>
      </c>
      <c r="AL1547" s="1" t="s">
        <v>24</v>
      </c>
    </row>
    <row r="1548" spans="1:38" ht="15.75" customHeight="1">
      <c r="A1548" s="1">
        <v>1548</v>
      </c>
      <c r="B1548" s="1">
        <v>1548</v>
      </c>
      <c r="C1548" s="1" t="s">
        <v>9945</v>
      </c>
      <c r="D1548" s="1" t="s">
        <v>9946</v>
      </c>
      <c r="E1548" s="1">
        <v>654</v>
      </c>
      <c r="F1548" s="2">
        <f t="shared" si="0"/>
        <v>10.9</v>
      </c>
      <c r="G1548" s="5">
        <v>41437</v>
      </c>
      <c r="H1548" s="3">
        <f t="shared" si="1"/>
        <v>3</v>
      </c>
      <c r="I1548" s="3" t="s">
        <v>79</v>
      </c>
      <c r="J1548" s="5">
        <v>41471</v>
      </c>
      <c r="K1548" s="6">
        <v>41471</v>
      </c>
      <c r="L1548" s="3">
        <f t="shared" si="2"/>
        <v>2</v>
      </c>
      <c r="M1548" s="3" t="s">
        <v>71</v>
      </c>
      <c r="N1548" s="1" t="s">
        <v>9947</v>
      </c>
      <c r="O1548" s="1">
        <v>123</v>
      </c>
      <c r="P1548" s="4">
        <f t="shared" si="11"/>
        <v>244631</v>
      </c>
      <c r="Q1548" s="1">
        <v>1223155</v>
      </c>
      <c r="R1548" s="1" t="s">
        <v>9948</v>
      </c>
      <c r="S1548" s="1" t="s">
        <v>9949</v>
      </c>
      <c r="T1548" s="1" t="s">
        <v>9950</v>
      </c>
      <c r="U1548" s="7" t="s">
        <v>9951</v>
      </c>
      <c r="V1548" s="1">
        <v>28</v>
      </c>
      <c r="W1548" s="1">
        <v>465</v>
      </c>
      <c r="X1548" s="1">
        <v>0</v>
      </c>
      <c r="Y1548" s="1">
        <v>7</v>
      </c>
      <c r="Z1548" s="1">
        <v>138</v>
      </c>
      <c r="AA1548" s="1">
        <v>157</v>
      </c>
      <c r="AB1548" s="1">
        <v>46</v>
      </c>
      <c r="AC1548" s="1">
        <v>26</v>
      </c>
      <c r="AD1548" s="1">
        <v>366</v>
      </c>
      <c r="AE1548" s="1">
        <v>17</v>
      </c>
      <c r="AF1548" s="1">
        <v>5</v>
      </c>
      <c r="AG1548" s="1">
        <v>20</v>
      </c>
      <c r="AH1548" s="1">
        <v>3</v>
      </c>
      <c r="AI1548" s="1">
        <v>53</v>
      </c>
      <c r="AJ1548" s="1">
        <v>9</v>
      </c>
      <c r="AK1548" s="3">
        <f t="shared" si="4"/>
        <v>465</v>
      </c>
      <c r="AL1548" s="1" t="s">
        <v>28</v>
      </c>
    </row>
    <row r="1549" spans="1:38" ht="15.75" customHeight="1">
      <c r="A1549" s="1">
        <v>1549</v>
      </c>
      <c r="B1549" s="1">
        <v>1549</v>
      </c>
      <c r="C1549" s="1" t="s">
        <v>9952</v>
      </c>
      <c r="D1549" s="1" t="s">
        <v>9953</v>
      </c>
      <c r="E1549" s="1">
        <v>841</v>
      </c>
      <c r="F1549" s="2">
        <f t="shared" si="0"/>
        <v>14.016666666666667</v>
      </c>
      <c r="G1549" s="5">
        <v>41444</v>
      </c>
      <c r="H1549" s="3">
        <f t="shared" si="1"/>
        <v>3</v>
      </c>
      <c r="I1549" s="3" t="s">
        <v>79</v>
      </c>
      <c r="J1549" s="5">
        <v>41472</v>
      </c>
      <c r="K1549" s="6">
        <v>41472</v>
      </c>
      <c r="L1549" s="3">
        <f t="shared" si="2"/>
        <v>3</v>
      </c>
      <c r="M1549" s="3" t="s">
        <v>79</v>
      </c>
      <c r="N1549" s="1" t="s">
        <v>9954</v>
      </c>
      <c r="O1549" s="1">
        <v>239</v>
      </c>
      <c r="P1549" s="4">
        <f t="shared" si="11"/>
        <v>607103</v>
      </c>
      <c r="Q1549" s="1">
        <v>3035515</v>
      </c>
      <c r="R1549" s="1" t="s">
        <v>9955</v>
      </c>
      <c r="S1549" s="1" t="s">
        <v>9956</v>
      </c>
      <c r="T1549" s="1" t="s">
        <v>9957</v>
      </c>
      <c r="U1549" s="7" t="s">
        <v>9958</v>
      </c>
      <c r="V1549" s="1">
        <v>35</v>
      </c>
      <c r="W1549" s="1">
        <v>785</v>
      </c>
      <c r="X1549" s="1">
        <v>12</v>
      </c>
      <c r="Y1549" s="1">
        <v>74</v>
      </c>
      <c r="Z1549" s="1">
        <v>515</v>
      </c>
      <c r="AA1549" s="1">
        <v>35</v>
      </c>
      <c r="AB1549" s="1">
        <v>116</v>
      </c>
      <c r="AC1549" s="1">
        <v>43</v>
      </c>
      <c r="AD1549" s="1">
        <v>1254</v>
      </c>
      <c r="AE1549" s="1">
        <v>52</v>
      </c>
      <c r="AF1549" s="1">
        <v>35</v>
      </c>
      <c r="AG1549" s="1">
        <v>103</v>
      </c>
      <c r="AH1549" s="1">
        <v>16</v>
      </c>
      <c r="AI1549" s="1">
        <v>199</v>
      </c>
      <c r="AJ1549" s="1">
        <v>23</v>
      </c>
      <c r="AK1549" s="3">
        <f t="shared" si="4"/>
        <v>1254</v>
      </c>
      <c r="AL1549" s="1" t="s">
        <v>28</v>
      </c>
    </row>
    <row r="1550" spans="1:38" ht="15.75" customHeight="1">
      <c r="A1550" s="1">
        <v>1550</v>
      </c>
      <c r="B1550" s="1">
        <v>1550</v>
      </c>
      <c r="C1550" s="1" t="s">
        <v>9959</v>
      </c>
      <c r="D1550" s="1" t="s">
        <v>9960</v>
      </c>
      <c r="E1550" s="1">
        <v>560</v>
      </c>
      <c r="F1550" s="2">
        <f t="shared" si="0"/>
        <v>9.3333333333333339</v>
      </c>
      <c r="G1550" s="5">
        <v>41332</v>
      </c>
      <c r="H1550" s="3">
        <f t="shared" si="1"/>
        <v>3</v>
      </c>
      <c r="I1550" s="3" t="s">
        <v>79</v>
      </c>
      <c r="J1550" s="5">
        <v>41473</v>
      </c>
      <c r="K1550" s="6">
        <v>41473</v>
      </c>
      <c r="L1550" s="3">
        <f t="shared" si="2"/>
        <v>4</v>
      </c>
      <c r="M1550" s="3" t="s">
        <v>55</v>
      </c>
      <c r="N1550" s="1" t="s">
        <v>9961</v>
      </c>
      <c r="O1550" s="1">
        <v>153</v>
      </c>
      <c r="P1550" s="4">
        <f t="shared" si="11"/>
        <v>242554.8</v>
      </c>
      <c r="Q1550" s="1">
        <v>1212774</v>
      </c>
      <c r="R1550" s="1" t="s">
        <v>9962</v>
      </c>
      <c r="S1550" s="1" t="s">
        <v>9963</v>
      </c>
      <c r="T1550" s="1" t="s">
        <v>9964</v>
      </c>
      <c r="U1550" s="7" t="s">
        <v>9965</v>
      </c>
      <c r="V1550" s="1">
        <v>32</v>
      </c>
      <c r="W1550" s="1">
        <v>37</v>
      </c>
      <c r="X1550" s="1">
        <v>20</v>
      </c>
      <c r="Y1550" s="1">
        <v>54</v>
      </c>
      <c r="Z1550" s="1">
        <v>140</v>
      </c>
      <c r="AA1550" s="1">
        <v>22</v>
      </c>
      <c r="AB1550" s="1">
        <v>186</v>
      </c>
      <c r="AC1550" s="1">
        <v>174</v>
      </c>
      <c r="AD1550" s="1">
        <v>215</v>
      </c>
      <c r="AE1550" s="1">
        <v>27</v>
      </c>
      <c r="AF1550" s="1">
        <v>24</v>
      </c>
      <c r="AG1550" s="1">
        <v>63</v>
      </c>
      <c r="AH1550" s="1">
        <v>12</v>
      </c>
      <c r="AI1550" s="1">
        <v>44</v>
      </c>
      <c r="AJ1550" s="1">
        <v>16</v>
      </c>
      <c r="AK1550" s="3">
        <f t="shared" si="4"/>
        <v>215</v>
      </c>
      <c r="AL1550" s="1" t="s">
        <v>28</v>
      </c>
    </row>
    <row r="1551" spans="1:38" ht="15.75" customHeight="1">
      <c r="A1551" s="1">
        <v>1551</v>
      </c>
      <c r="B1551" s="1">
        <v>1551</v>
      </c>
      <c r="C1551" s="1" t="s">
        <v>9966</v>
      </c>
      <c r="D1551" s="1" t="s">
        <v>9967</v>
      </c>
      <c r="E1551" s="1">
        <v>701</v>
      </c>
      <c r="F1551" s="2">
        <f t="shared" si="0"/>
        <v>11.683333333333334</v>
      </c>
      <c r="G1551" s="5">
        <v>41397</v>
      </c>
      <c r="H1551" s="3">
        <f t="shared" si="1"/>
        <v>5</v>
      </c>
      <c r="I1551" s="3" t="s">
        <v>39</v>
      </c>
      <c r="J1551" s="5">
        <v>41474</v>
      </c>
      <c r="K1551" s="6">
        <v>41474</v>
      </c>
      <c r="L1551" s="3">
        <f t="shared" si="2"/>
        <v>5</v>
      </c>
      <c r="M1551" s="3" t="s">
        <v>39</v>
      </c>
      <c r="N1551" s="1" t="s">
        <v>9968</v>
      </c>
      <c r="O1551" s="1">
        <v>173</v>
      </c>
      <c r="P1551" s="4">
        <f t="shared" si="11"/>
        <v>1737648.2</v>
      </c>
      <c r="Q1551" s="1">
        <v>8688241</v>
      </c>
      <c r="R1551" s="1" t="s">
        <v>9969</v>
      </c>
      <c r="S1551" s="1" t="s">
        <v>9970</v>
      </c>
      <c r="T1551" s="1" t="s">
        <v>9971</v>
      </c>
      <c r="U1551" s="7" t="s">
        <v>9972</v>
      </c>
      <c r="V1551" s="1">
        <v>37</v>
      </c>
      <c r="W1551" s="1">
        <v>273</v>
      </c>
      <c r="X1551" s="1">
        <v>11</v>
      </c>
      <c r="Y1551" s="1">
        <v>30</v>
      </c>
      <c r="Z1551" s="1">
        <v>902</v>
      </c>
      <c r="AA1551" s="1">
        <v>638</v>
      </c>
      <c r="AB1551" s="1">
        <v>9</v>
      </c>
      <c r="AC1551" s="1">
        <v>280</v>
      </c>
      <c r="AD1551" s="1">
        <v>188</v>
      </c>
      <c r="AE1551" s="1">
        <v>899</v>
      </c>
      <c r="AF1551" s="1">
        <v>8</v>
      </c>
      <c r="AG1551" s="1">
        <v>70</v>
      </c>
      <c r="AH1551" s="1">
        <v>34</v>
      </c>
      <c r="AI1551" s="1">
        <v>11</v>
      </c>
      <c r="AJ1551" s="1">
        <v>11</v>
      </c>
      <c r="AK1551" s="3">
        <f t="shared" si="4"/>
        <v>902</v>
      </c>
      <c r="AL1551" s="1" t="s">
        <v>24</v>
      </c>
    </row>
    <row r="1552" spans="1:38" ht="15.75" customHeight="1">
      <c r="A1552" s="1">
        <v>1552</v>
      </c>
      <c r="B1552" s="1">
        <v>1552</v>
      </c>
      <c r="C1552" s="1" t="s">
        <v>9973</v>
      </c>
      <c r="D1552" s="1" t="s">
        <v>9974</v>
      </c>
      <c r="E1552" s="1">
        <v>899</v>
      </c>
      <c r="F1552" s="2">
        <f t="shared" si="0"/>
        <v>14.983333333333333</v>
      </c>
      <c r="G1552" s="5">
        <v>41401</v>
      </c>
      <c r="H1552" s="3">
        <f t="shared" si="1"/>
        <v>2</v>
      </c>
      <c r="I1552" s="3" t="s">
        <v>71</v>
      </c>
      <c r="J1552" s="5">
        <v>41477</v>
      </c>
      <c r="K1552" s="6">
        <v>41477</v>
      </c>
      <c r="L1552" s="3">
        <f t="shared" si="2"/>
        <v>1</v>
      </c>
      <c r="M1552" s="3" t="s">
        <v>40</v>
      </c>
      <c r="N1552" s="1" t="s">
        <v>595</v>
      </c>
      <c r="O1552" s="1">
        <v>630</v>
      </c>
      <c r="P1552" s="4">
        <f t="shared" si="11"/>
        <v>266546.2</v>
      </c>
      <c r="Q1552" s="1">
        <v>1332731</v>
      </c>
      <c r="R1552" s="1" t="s">
        <v>9975</v>
      </c>
      <c r="S1552" s="1" t="s">
        <v>9976</v>
      </c>
      <c r="T1552" s="1" t="s">
        <v>9977</v>
      </c>
      <c r="U1552" s="7" t="s">
        <v>9978</v>
      </c>
      <c r="V1552" s="1">
        <v>35</v>
      </c>
      <c r="W1552" s="1">
        <v>38</v>
      </c>
      <c r="X1552" s="1">
        <v>60</v>
      </c>
      <c r="Y1552" s="1">
        <v>47</v>
      </c>
      <c r="Z1552" s="1">
        <v>271</v>
      </c>
      <c r="AA1552" s="1">
        <v>52</v>
      </c>
      <c r="AB1552" s="1">
        <v>270</v>
      </c>
      <c r="AC1552" s="1">
        <v>73</v>
      </c>
      <c r="AD1552" s="1">
        <v>153</v>
      </c>
      <c r="AE1552" s="1">
        <v>12</v>
      </c>
      <c r="AF1552" s="1">
        <v>41</v>
      </c>
      <c r="AG1552" s="1">
        <v>103</v>
      </c>
      <c r="AH1552" s="1">
        <v>26</v>
      </c>
      <c r="AI1552" s="1">
        <v>200</v>
      </c>
      <c r="AJ1552" s="1">
        <v>70</v>
      </c>
      <c r="AK1552" s="3">
        <f t="shared" si="4"/>
        <v>271</v>
      </c>
      <c r="AL1552" s="1" t="s">
        <v>24</v>
      </c>
    </row>
    <row r="1553" spans="1:38" ht="15.75" customHeight="1">
      <c r="A1553" s="1">
        <v>1553</v>
      </c>
      <c r="B1553" s="1">
        <v>1553</v>
      </c>
      <c r="C1553" s="1" t="s">
        <v>9979</v>
      </c>
      <c r="D1553" s="1" t="s">
        <v>9980</v>
      </c>
      <c r="E1553" s="1">
        <v>705</v>
      </c>
      <c r="F1553" s="2">
        <f t="shared" si="0"/>
        <v>11.75</v>
      </c>
      <c r="G1553" s="5">
        <v>41331</v>
      </c>
      <c r="H1553" s="3">
        <f t="shared" si="1"/>
        <v>2</v>
      </c>
      <c r="I1553" s="3" t="s">
        <v>71</v>
      </c>
      <c r="J1553" s="5">
        <v>41478</v>
      </c>
      <c r="K1553" s="6">
        <v>41478</v>
      </c>
      <c r="L1553" s="3">
        <f t="shared" si="2"/>
        <v>2</v>
      </c>
      <c r="M1553" s="3" t="s">
        <v>71</v>
      </c>
      <c r="N1553" s="1" t="s">
        <v>9981</v>
      </c>
      <c r="O1553" s="1">
        <v>169</v>
      </c>
      <c r="P1553" s="4">
        <f t="shared" si="11"/>
        <v>137382.79999999999</v>
      </c>
      <c r="Q1553" s="1">
        <v>686914</v>
      </c>
      <c r="R1553" s="1" t="s">
        <v>9982</v>
      </c>
      <c r="S1553" s="1" t="s">
        <v>9983</v>
      </c>
      <c r="T1553" s="1" t="s">
        <v>9984</v>
      </c>
      <c r="U1553" s="7" t="s">
        <v>9985</v>
      </c>
      <c r="V1553" s="1">
        <v>22</v>
      </c>
      <c r="W1553" s="1">
        <v>12</v>
      </c>
      <c r="X1553" s="1">
        <v>5</v>
      </c>
      <c r="Y1553" s="1">
        <v>15</v>
      </c>
      <c r="Z1553" s="1">
        <v>168</v>
      </c>
      <c r="AA1553" s="1">
        <v>21</v>
      </c>
      <c r="AB1553" s="1">
        <v>37</v>
      </c>
      <c r="AC1553" s="1">
        <v>173</v>
      </c>
      <c r="AD1553" s="1">
        <v>98</v>
      </c>
      <c r="AE1553" s="1">
        <v>68</v>
      </c>
      <c r="AF1553" s="1">
        <v>10</v>
      </c>
      <c r="AG1553" s="1">
        <v>24</v>
      </c>
      <c r="AH1553" s="1">
        <v>5</v>
      </c>
      <c r="AI1553" s="1">
        <v>8</v>
      </c>
      <c r="AJ1553" s="1">
        <v>10</v>
      </c>
      <c r="AK1553" s="3">
        <f t="shared" si="4"/>
        <v>173</v>
      </c>
      <c r="AL1553" s="1" t="s">
        <v>27</v>
      </c>
    </row>
    <row r="1554" spans="1:38" ht="15.75" customHeight="1">
      <c r="A1554" s="1">
        <v>1554</v>
      </c>
      <c r="B1554" s="1">
        <v>1554</v>
      </c>
      <c r="C1554" s="1" t="s">
        <v>9986</v>
      </c>
      <c r="D1554" s="1" t="s">
        <v>9987</v>
      </c>
      <c r="E1554" s="1">
        <v>377</v>
      </c>
      <c r="F1554" s="2">
        <f t="shared" si="0"/>
        <v>6.2833333333333332</v>
      </c>
      <c r="G1554" s="5">
        <v>41435</v>
      </c>
      <c r="H1554" s="3">
        <f t="shared" si="1"/>
        <v>1</v>
      </c>
      <c r="I1554" s="3" t="s">
        <v>40</v>
      </c>
      <c r="J1554" s="5">
        <v>41479</v>
      </c>
      <c r="K1554" s="6">
        <v>41479</v>
      </c>
      <c r="L1554" s="3">
        <f t="shared" si="2"/>
        <v>3</v>
      </c>
      <c r="M1554" s="3" t="s">
        <v>79</v>
      </c>
      <c r="N1554" s="1" t="s">
        <v>9988</v>
      </c>
      <c r="O1554" s="1">
        <v>107</v>
      </c>
      <c r="P1554" s="4">
        <f t="shared" si="11"/>
        <v>220199.4</v>
      </c>
      <c r="Q1554" s="1">
        <v>1100997</v>
      </c>
      <c r="R1554" s="1" t="s">
        <v>9989</v>
      </c>
      <c r="S1554" s="1" t="s">
        <v>9990</v>
      </c>
      <c r="T1554" s="1" t="s">
        <v>9991</v>
      </c>
      <c r="U1554" s="7" t="s">
        <v>9992</v>
      </c>
      <c r="V1554" s="1">
        <v>38</v>
      </c>
      <c r="W1554" s="1">
        <v>297</v>
      </c>
      <c r="X1554" s="1">
        <v>3</v>
      </c>
      <c r="Y1554" s="1">
        <v>208</v>
      </c>
      <c r="Z1554" s="1">
        <v>99</v>
      </c>
      <c r="AA1554" s="1">
        <v>3</v>
      </c>
      <c r="AB1554" s="1">
        <v>43</v>
      </c>
      <c r="AC1554" s="1">
        <v>6</v>
      </c>
      <c r="AD1554" s="1">
        <v>448</v>
      </c>
      <c r="AE1554" s="1">
        <v>36</v>
      </c>
      <c r="AF1554" s="1">
        <v>0</v>
      </c>
      <c r="AG1554" s="1">
        <v>16</v>
      </c>
      <c r="AH1554" s="1">
        <v>0</v>
      </c>
      <c r="AI1554" s="1">
        <v>10</v>
      </c>
      <c r="AJ1554" s="1">
        <v>11</v>
      </c>
      <c r="AK1554" s="3">
        <f t="shared" si="4"/>
        <v>448</v>
      </c>
      <c r="AL1554" s="1" t="s">
        <v>28</v>
      </c>
    </row>
    <row r="1555" spans="1:38" ht="15.75" customHeight="1">
      <c r="A1555" s="1">
        <v>1555</v>
      </c>
      <c r="B1555" s="1">
        <v>1555</v>
      </c>
      <c r="C1555" s="1" t="s">
        <v>9993</v>
      </c>
      <c r="D1555" s="1" t="s">
        <v>9994</v>
      </c>
      <c r="E1555" s="1">
        <v>651</v>
      </c>
      <c r="F1555" s="2">
        <f t="shared" si="0"/>
        <v>10.85</v>
      </c>
      <c r="G1555" s="5">
        <v>41446</v>
      </c>
      <c r="H1555" s="3">
        <f t="shared" si="1"/>
        <v>5</v>
      </c>
      <c r="I1555" s="3" t="s">
        <v>39</v>
      </c>
      <c r="J1555" s="5">
        <v>41480</v>
      </c>
      <c r="K1555" s="6">
        <v>41480</v>
      </c>
      <c r="L1555" s="3">
        <f t="shared" si="2"/>
        <v>4</v>
      </c>
      <c r="M1555" s="3" t="s">
        <v>55</v>
      </c>
      <c r="N1555" s="1" t="s">
        <v>9995</v>
      </c>
      <c r="O1555" s="1">
        <v>263</v>
      </c>
      <c r="P1555" s="4">
        <f t="shared" si="11"/>
        <v>213693.8</v>
      </c>
      <c r="Q1555" s="1">
        <v>1068469</v>
      </c>
      <c r="R1555" s="1" t="s">
        <v>9996</v>
      </c>
      <c r="S1555" s="1" t="s">
        <v>9997</v>
      </c>
      <c r="T1555" s="1" t="s">
        <v>9998</v>
      </c>
      <c r="U1555" s="7" t="s">
        <v>9999</v>
      </c>
      <c r="V1555" s="1">
        <v>28</v>
      </c>
      <c r="W1555" s="1">
        <v>12</v>
      </c>
      <c r="X1555" s="1">
        <v>25</v>
      </c>
      <c r="Y1555" s="1">
        <v>10</v>
      </c>
      <c r="Z1555" s="1">
        <v>164</v>
      </c>
      <c r="AA1555" s="1">
        <v>44</v>
      </c>
      <c r="AB1555" s="1">
        <v>266</v>
      </c>
      <c r="AC1555" s="1">
        <v>39</v>
      </c>
      <c r="AD1555" s="1">
        <v>71</v>
      </c>
      <c r="AE1555" s="1">
        <v>14</v>
      </c>
      <c r="AF1555" s="1">
        <v>17</v>
      </c>
      <c r="AG1555" s="1">
        <v>65</v>
      </c>
      <c r="AH1555" s="1">
        <v>3</v>
      </c>
      <c r="AI1555" s="1">
        <v>68</v>
      </c>
      <c r="AJ1555" s="1">
        <v>62</v>
      </c>
      <c r="AK1555" s="3">
        <f t="shared" si="4"/>
        <v>266</v>
      </c>
      <c r="AL1555" s="1" t="s">
        <v>26</v>
      </c>
    </row>
    <row r="1556" spans="1:38" ht="15.75" customHeight="1">
      <c r="A1556" s="1">
        <v>1556</v>
      </c>
      <c r="B1556" s="1">
        <v>1556</v>
      </c>
      <c r="C1556" s="1" t="s">
        <v>10000</v>
      </c>
      <c r="D1556" s="1" t="s">
        <v>10001</v>
      </c>
      <c r="E1556" s="1">
        <v>331</v>
      </c>
      <c r="F1556" s="2">
        <f t="shared" si="0"/>
        <v>5.5166666666666666</v>
      </c>
      <c r="G1556" s="5">
        <v>41101</v>
      </c>
      <c r="H1556" s="3">
        <f t="shared" si="1"/>
        <v>3</v>
      </c>
      <c r="I1556" s="3" t="s">
        <v>79</v>
      </c>
      <c r="J1556" s="5">
        <v>41481</v>
      </c>
      <c r="K1556" s="6">
        <v>41481</v>
      </c>
      <c r="L1556" s="3">
        <f t="shared" si="2"/>
        <v>5</v>
      </c>
      <c r="M1556" s="3" t="s">
        <v>39</v>
      </c>
      <c r="N1556" s="1" t="s">
        <v>10002</v>
      </c>
      <c r="O1556" s="1">
        <v>295</v>
      </c>
      <c r="P1556" s="4">
        <f t="shared" si="11"/>
        <v>331070.40000000002</v>
      </c>
      <c r="Q1556" s="1">
        <v>1655352</v>
      </c>
      <c r="R1556" s="1" t="s">
        <v>10003</v>
      </c>
      <c r="S1556" s="1" t="s">
        <v>10004</v>
      </c>
      <c r="T1556" s="1" t="s">
        <v>10005</v>
      </c>
      <c r="U1556" s="7" t="s">
        <v>10006</v>
      </c>
      <c r="V1556" s="1">
        <v>43</v>
      </c>
      <c r="W1556" s="1">
        <v>541</v>
      </c>
      <c r="X1556" s="1">
        <v>8</v>
      </c>
      <c r="Y1556" s="1">
        <v>223</v>
      </c>
      <c r="Z1556" s="1">
        <v>94</v>
      </c>
      <c r="AA1556" s="1">
        <v>33</v>
      </c>
      <c r="AB1556" s="1">
        <v>14</v>
      </c>
      <c r="AC1556" s="1">
        <v>7</v>
      </c>
      <c r="AD1556" s="1">
        <v>562</v>
      </c>
      <c r="AE1556" s="1">
        <v>26</v>
      </c>
      <c r="AF1556" s="1">
        <v>7</v>
      </c>
      <c r="AG1556" s="1">
        <v>64</v>
      </c>
      <c r="AH1556" s="1">
        <v>12</v>
      </c>
      <c r="AI1556" s="1">
        <v>27</v>
      </c>
      <c r="AJ1556" s="1">
        <v>32</v>
      </c>
      <c r="AK1556" s="3">
        <f t="shared" si="4"/>
        <v>562</v>
      </c>
      <c r="AL1556" s="1" t="s">
        <v>28</v>
      </c>
    </row>
    <row r="1557" spans="1:38" ht="15.75" customHeight="1">
      <c r="A1557" s="1">
        <v>1557</v>
      </c>
      <c r="B1557" s="1">
        <v>1557</v>
      </c>
      <c r="C1557" s="1" t="s">
        <v>10007</v>
      </c>
      <c r="D1557" s="1" t="s">
        <v>10008</v>
      </c>
      <c r="E1557" s="1">
        <v>358</v>
      </c>
      <c r="F1557" s="2">
        <f t="shared" si="0"/>
        <v>5.9666666666666668</v>
      </c>
      <c r="G1557" s="5">
        <v>41434</v>
      </c>
      <c r="H1557" s="3">
        <f t="shared" si="1"/>
        <v>7</v>
      </c>
      <c r="I1557" s="3" t="s">
        <v>87</v>
      </c>
      <c r="J1557" s="5">
        <v>41484</v>
      </c>
      <c r="K1557" s="6">
        <v>41484</v>
      </c>
      <c r="L1557" s="3">
        <f t="shared" si="2"/>
        <v>1</v>
      </c>
      <c r="M1557" s="3" t="s">
        <v>40</v>
      </c>
      <c r="N1557" s="1" t="s">
        <v>306</v>
      </c>
      <c r="O1557" s="1">
        <v>121</v>
      </c>
      <c r="P1557" s="4">
        <f t="shared" si="11"/>
        <v>221100</v>
      </c>
      <c r="Q1557" s="1">
        <v>1105500</v>
      </c>
      <c r="R1557" s="1" t="s">
        <v>10009</v>
      </c>
      <c r="S1557" s="1" t="s">
        <v>10010</v>
      </c>
      <c r="T1557" s="1" t="s">
        <v>10011</v>
      </c>
      <c r="U1557" s="7" t="s">
        <v>10012</v>
      </c>
      <c r="V1557" s="1">
        <v>33</v>
      </c>
      <c r="W1557" s="1">
        <v>42</v>
      </c>
      <c r="X1557" s="1">
        <v>14</v>
      </c>
      <c r="Y1557" s="1">
        <v>12</v>
      </c>
      <c r="Z1557" s="1">
        <v>118</v>
      </c>
      <c r="AA1557" s="1">
        <v>4</v>
      </c>
      <c r="AB1557" s="1">
        <v>78</v>
      </c>
      <c r="AC1557" s="1">
        <v>76</v>
      </c>
      <c r="AD1557" s="1">
        <v>108</v>
      </c>
      <c r="AE1557" s="1">
        <v>20</v>
      </c>
      <c r="AF1557" s="1">
        <v>9</v>
      </c>
      <c r="AG1557" s="1">
        <v>69</v>
      </c>
      <c r="AH1557" s="1">
        <v>10</v>
      </c>
      <c r="AI1557" s="1">
        <v>20</v>
      </c>
      <c r="AJ1557" s="1">
        <v>109</v>
      </c>
      <c r="AK1557" s="3">
        <f t="shared" si="4"/>
        <v>118</v>
      </c>
      <c r="AL1557" s="1" t="s">
        <v>24</v>
      </c>
    </row>
    <row r="1558" spans="1:38" ht="15.75" customHeight="1">
      <c r="A1558" s="1">
        <v>1558</v>
      </c>
      <c r="B1558" s="1">
        <v>1558</v>
      </c>
      <c r="C1558" s="1" t="s">
        <v>10013</v>
      </c>
      <c r="D1558" s="1" t="s">
        <v>10014</v>
      </c>
      <c r="E1558" s="1">
        <v>644</v>
      </c>
      <c r="F1558" s="2">
        <f t="shared" si="0"/>
        <v>10.733333333333333</v>
      </c>
      <c r="G1558" s="5">
        <v>41379</v>
      </c>
      <c r="H1558" s="3">
        <f t="shared" si="1"/>
        <v>1</v>
      </c>
      <c r="I1558" s="3" t="s">
        <v>40</v>
      </c>
      <c r="J1558" s="5">
        <v>41485</v>
      </c>
      <c r="K1558" s="6">
        <v>41485</v>
      </c>
      <c r="L1558" s="3">
        <f t="shared" si="2"/>
        <v>2</v>
      </c>
      <c r="M1558" s="3" t="s">
        <v>71</v>
      </c>
      <c r="N1558" s="1" t="s">
        <v>10015</v>
      </c>
      <c r="O1558" s="1">
        <v>162</v>
      </c>
      <c r="P1558" s="4">
        <f t="shared" si="11"/>
        <v>212540.2</v>
      </c>
      <c r="Q1558" s="1">
        <v>1062701</v>
      </c>
      <c r="R1558" s="1" t="s">
        <v>10016</v>
      </c>
      <c r="S1558" s="1" t="s">
        <v>10017</v>
      </c>
      <c r="T1558" s="1" t="s">
        <v>10018</v>
      </c>
      <c r="U1558" s="7" t="s">
        <v>10019</v>
      </c>
      <c r="V1558" s="1">
        <v>31</v>
      </c>
      <c r="W1558" s="1">
        <v>59</v>
      </c>
      <c r="X1558" s="1">
        <v>3</v>
      </c>
      <c r="Y1558" s="1">
        <v>176</v>
      </c>
      <c r="Z1558" s="1">
        <v>61</v>
      </c>
      <c r="AA1558" s="1">
        <v>4</v>
      </c>
      <c r="AB1558" s="1">
        <v>44</v>
      </c>
      <c r="AC1558" s="1">
        <v>129</v>
      </c>
      <c r="AD1558" s="1">
        <v>421</v>
      </c>
      <c r="AE1558" s="1">
        <v>50</v>
      </c>
      <c r="AF1558" s="1">
        <v>0</v>
      </c>
      <c r="AG1558" s="1">
        <v>9</v>
      </c>
      <c r="AH1558" s="1">
        <v>0</v>
      </c>
      <c r="AI1558" s="1">
        <v>65</v>
      </c>
      <c r="AJ1558" s="1">
        <v>3</v>
      </c>
      <c r="AK1558" s="3">
        <f t="shared" si="4"/>
        <v>421</v>
      </c>
      <c r="AL1558" s="1" t="s">
        <v>28</v>
      </c>
    </row>
    <row r="1559" spans="1:38" ht="15.75" customHeight="1">
      <c r="A1559" s="1">
        <v>1559</v>
      </c>
      <c r="B1559" s="1">
        <v>1559</v>
      </c>
      <c r="C1559" s="1" t="s">
        <v>10020</v>
      </c>
      <c r="D1559" s="1" t="s">
        <v>10021</v>
      </c>
      <c r="E1559" s="1">
        <v>1108</v>
      </c>
      <c r="F1559" s="2">
        <f t="shared" si="0"/>
        <v>18.466666666666665</v>
      </c>
      <c r="G1559" s="5">
        <v>40603</v>
      </c>
      <c r="H1559" s="3">
        <f t="shared" si="1"/>
        <v>2</v>
      </c>
      <c r="I1559" s="3" t="s">
        <v>71</v>
      </c>
      <c r="J1559" s="5">
        <v>41486</v>
      </c>
      <c r="K1559" s="6">
        <v>41486</v>
      </c>
      <c r="L1559" s="3">
        <f t="shared" si="2"/>
        <v>3</v>
      </c>
      <c r="M1559" s="3" t="s">
        <v>79</v>
      </c>
      <c r="N1559" s="1" t="s">
        <v>10022</v>
      </c>
      <c r="O1559" s="1">
        <v>78</v>
      </c>
      <c r="P1559" s="4">
        <f t="shared" si="11"/>
        <v>191892</v>
      </c>
      <c r="Q1559" s="1">
        <v>959460</v>
      </c>
      <c r="R1559" s="1" t="s">
        <v>10023</v>
      </c>
      <c r="S1559" s="1" t="s">
        <v>10024</v>
      </c>
      <c r="T1559" s="1" t="s">
        <v>10025</v>
      </c>
      <c r="U1559" s="7" t="s">
        <v>10026</v>
      </c>
      <c r="V1559" s="1">
        <v>26</v>
      </c>
      <c r="W1559" s="1">
        <v>78</v>
      </c>
      <c r="X1559" s="1">
        <v>20</v>
      </c>
      <c r="Y1559" s="1">
        <v>15</v>
      </c>
      <c r="Z1559" s="1">
        <v>76</v>
      </c>
      <c r="AA1559" s="1">
        <v>10</v>
      </c>
      <c r="AB1559" s="1">
        <v>19</v>
      </c>
      <c r="AC1559" s="1">
        <v>18</v>
      </c>
      <c r="AD1559" s="1">
        <v>74</v>
      </c>
      <c r="AE1559" s="1">
        <v>31</v>
      </c>
      <c r="AF1559" s="1">
        <v>45</v>
      </c>
      <c r="AG1559" s="1">
        <v>45</v>
      </c>
      <c r="AH1559" s="1">
        <v>35</v>
      </c>
      <c r="AI1559" s="1">
        <v>6</v>
      </c>
      <c r="AJ1559" s="1">
        <v>28</v>
      </c>
      <c r="AK1559" s="3">
        <f t="shared" si="4"/>
        <v>78</v>
      </c>
      <c r="AL1559" s="1" t="s">
        <v>24</v>
      </c>
    </row>
    <row r="1560" spans="1:38" ht="15.75" customHeight="1">
      <c r="A1560" s="1">
        <v>1560</v>
      </c>
      <c r="B1560" s="1">
        <v>1560</v>
      </c>
      <c r="C1560" s="1" t="s">
        <v>10027</v>
      </c>
      <c r="D1560" s="1" t="s">
        <v>10028</v>
      </c>
      <c r="E1560" s="1">
        <v>476</v>
      </c>
      <c r="F1560" s="2">
        <f t="shared" si="0"/>
        <v>7.9333333333333336</v>
      </c>
      <c r="G1560" s="5">
        <v>41381</v>
      </c>
      <c r="H1560" s="3">
        <f t="shared" si="1"/>
        <v>3</v>
      </c>
      <c r="I1560" s="3" t="s">
        <v>79</v>
      </c>
      <c r="J1560" s="5">
        <v>41487</v>
      </c>
      <c r="K1560" s="6">
        <v>41487</v>
      </c>
      <c r="L1560" s="3">
        <f t="shared" si="2"/>
        <v>4</v>
      </c>
      <c r="M1560" s="3" t="s">
        <v>55</v>
      </c>
      <c r="N1560" s="1" t="s">
        <v>10029</v>
      </c>
      <c r="O1560" s="1">
        <v>121</v>
      </c>
      <c r="P1560" s="4">
        <f t="shared" si="11"/>
        <v>158118.20000000001</v>
      </c>
      <c r="Q1560" s="1">
        <v>790591</v>
      </c>
      <c r="R1560" s="1" t="s">
        <v>10030</v>
      </c>
      <c r="S1560" s="1" t="s">
        <v>10031</v>
      </c>
      <c r="T1560" s="1" t="s">
        <v>10032</v>
      </c>
      <c r="U1560" s="7" t="s">
        <v>10033</v>
      </c>
      <c r="V1560" s="1">
        <v>34</v>
      </c>
      <c r="W1560" s="1">
        <v>22</v>
      </c>
      <c r="X1560" s="1">
        <v>5</v>
      </c>
      <c r="Y1560" s="1">
        <v>30</v>
      </c>
      <c r="Z1560" s="1">
        <v>96</v>
      </c>
      <c r="AA1560" s="1">
        <v>4</v>
      </c>
      <c r="AB1560" s="1">
        <v>128</v>
      </c>
      <c r="AC1560" s="1">
        <v>123</v>
      </c>
      <c r="AD1560" s="1">
        <v>134</v>
      </c>
      <c r="AE1560" s="1">
        <v>16</v>
      </c>
      <c r="AF1560" s="1">
        <v>8</v>
      </c>
      <c r="AG1560" s="1">
        <v>49</v>
      </c>
      <c r="AH1560" s="1">
        <v>4</v>
      </c>
      <c r="AI1560" s="1">
        <v>37</v>
      </c>
      <c r="AJ1560" s="1">
        <v>8</v>
      </c>
      <c r="AK1560" s="3">
        <f t="shared" si="4"/>
        <v>134</v>
      </c>
      <c r="AL1560" s="1" t="s">
        <v>28</v>
      </c>
    </row>
    <row r="1561" spans="1:38" ht="15.75" customHeight="1">
      <c r="A1561" s="1">
        <v>1561</v>
      </c>
      <c r="B1561" s="1">
        <v>1561</v>
      </c>
      <c r="C1561" s="1" t="s">
        <v>10034</v>
      </c>
      <c r="D1561" s="1" t="s">
        <v>10035</v>
      </c>
      <c r="E1561" s="1">
        <v>670</v>
      </c>
      <c r="F1561" s="2">
        <f t="shared" si="0"/>
        <v>11.166666666666666</v>
      </c>
      <c r="G1561" s="5">
        <v>41330</v>
      </c>
      <c r="H1561" s="3">
        <f t="shared" si="1"/>
        <v>1</v>
      </c>
      <c r="I1561" s="3" t="s">
        <v>40</v>
      </c>
      <c r="J1561" s="5">
        <v>41488</v>
      </c>
      <c r="K1561" s="6">
        <v>41488</v>
      </c>
      <c r="L1561" s="3">
        <f t="shared" si="2"/>
        <v>5</v>
      </c>
      <c r="M1561" s="3" t="s">
        <v>39</v>
      </c>
      <c r="N1561" s="1" t="s">
        <v>10036</v>
      </c>
      <c r="O1561" s="1">
        <v>177</v>
      </c>
      <c r="P1561" s="4">
        <f t="shared" si="11"/>
        <v>413591</v>
      </c>
      <c r="Q1561" s="1">
        <v>2067955</v>
      </c>
      <c r="R1561" s="1" t="s">
        <v>10037</v>
      </c>
      <c r="S1561" s="1" t="s">
        <v>10038</v>
      </c>
      <c r="T1561" s="1" t="s">
        <v>10039</v>
      </c>
      <c r="U1561" s="7" t="s">
        <v>10040</v>
      </c>
      <c r="V1561" s="1">
        <v>32</v>
      </c>
      <c r="W1561" s="1">
        <v>88</v>
      </c>
      <c r="X1561" s="1">
        <v>16</v>
      </c>
      <c r="Y1561" s="1">
        <v>9</v>
      </c>
      <c r="Z1561" s="1">
        <v>298</v>
      </c>
      <c r="AA1561" s="1">
        <v>140</v>
      </c>
      <c r="AB1561" s="1">
        <v>38</v>
      </c>
      <c r="AC1561" s="1">
        <v>207</v>
      </c>
      <c r="AD1561" s="1">
        <v>100</v>
      </c>
      <c r="AE1561" s="1">
        <v>197</v>
      </c>
      <c r="AF1561" s="1">
        <v>10</v>
      </c>
      <c r="AG1561" s="1">
        <v>56</v>
      </c>
      <c r="AH1561" s="1">
        <v>19</v>
      </c>
      <c r="AI1561" s="1">
        <v>7</v>
      </c>
      <c r="AJ1561" s="1">
        <v>36</v>
      </c>
      <c r="AK1561" s="3">
        <f t="shared" si="4"/>
        <v>298</v>
      </c>
      <c r="AL1561" s="1" t="s">
        <v>24</v>
      </c>
    </row>
    <row r="1562" spans="1:38" ht="15.75" customHeight="1">
      <c r="A1562" s="1">
        <v>1562</v>
      </c>
      <c r="B1562" s="1">
        <v>1562</v>
      </c>
      <c r="C1562" s="1" t="s">
        <v>10041</v>
      </c>
      <c r="D1562" s="1" t="s">
        <v>10042</v>
      </c>
      <c r="E1562" s="1">
        <v>575</v>
      </c>
      <c r="F1562" s="2">
        <f t="shared" si="0"/>
        <v>9.5833333333333339</v>
      </c>
      <c r="G1562" s="5">
        <v>41327</v>
      </c>
      <c r="H1562" s="3">
        <f t="shared" si="1"/>
        <v>5</v>
      </c>
      <c r="I1562" s="3" t="s">
        <v>39</v>
      </c>
      <c r="J1562" s="5">
        <v>41491</v>
      </c>
      <c r="K1562" s="6">
        <v>41491</v>
      </c>
      <c r="L1562" s="3">
        <f t="shared" si="2"/>
        <v>1</v>
      </c>
      <c r="M1562" s="3" t="s">
        <v>40</v>
      </c>
      <c r="N1562" s="1" t="s">
        <v>595</v>
      </c>
      <c r="O1562" s="1">
        <v>390</v>
      </c>
      <c r="P1562" s="4">
        <f t="shared" si="11"/>
        <v>284727.40000000002</v>
      </c>
      <c r="Q1562" s="1">
        <v>1423637</v>
      </c>
      <c r="R1562" s="1" t="s">
        <v>10043</v>
      </c>
      <c r="S1562" s="1" t="s">
        <v>10044</v>
      </c>
      <c r="T1562" s="1" t="s">
        <v>10045</v>
      </c>
      <c r="U1562" s="7" t="s">
        <v>10046</v>
      </c>
      <c r="V1562" s="1">
        <v>29</v>
      </c>
      <c r="W1562" s="1">
        <v>11</v>
      </c>
      <c r="X1562" s="1">
        <v>32</v>
      </c>
      <c r="Y1562" s="1">
        <v>11</v>
      </c>
      <c r="Z1562" s="1">
        <v>103</v>
      </c>
      <c r="AA1562" s="1">
        <v>17</v>
      </c>
      <c r="AB1562" s="1">
        <v>251</v>
      </c>
      <c r="AC1562" s="1">
        <v>45</v>
      </c>
      <c r="AD1562" s="1">
        <v>150</v>
      </c>
      <c r="AE1562" s="1">
        <v>7</v>
      </c>
      <c r="AF1562" s="1">
        <v>34</v>
      </c>
      <c r="AG1562" s="1">
        <v>162</v>
      </c>
      <c r="AH1562" s="1">
        <v>16</v>
      </c>
      <c r="AI1562" s="1">
        <v>208</v>
      </c>
      <c r="AJ1562" s="1">
        <v>60</v>
      </c>
      <c r="AK1562" s="3">
        <f t="shared" si="4"/>
        <v>251</v>
      </c>
      <c r="AL1562" s="1" t="s">
        <v>26</v>
      </c>
    </row>
    <row r="1563" spans="1:38" ht="15.75" customHeight="1">
      <c r="A1563" s="1">
        <v>1563</v>
      </c>
      <c r="B1563" s="1">
        <v>1563</v>
      </c>
      <c r="C1563" s="1" t="s">
        <v>10047</v>
      </c>
      <c r="D1563" s="1" t="s">
        <v>10048</v>
      </c>
      <c r="E1563" s="1">
        <v>543</v>
      </c>
      <c r="F1563" s="2">
        <f t="shared" si="0"/>
        <v>9.0500000000000007</v>
      </c>
      <c r="G1563" s="5">
        <v>41331</v>
      </c>
      <c r="H1563" s="3">
        <f t="shared" si="1"/>
        <v>2</v>
      </c>
      <c r="I1563" s="3" t="s">
        <v>71</v>
      </c>
      <c r="J1563" s="5">
        <v>41492</v>
      </c>
      <c r="K1563" s="6">
        <v>41492</v>
      </c>
      <c r="L1563" s="3">
        <f t="shared" si="2"/>
        <v>2</v>
      </c>
      <c r="M1563" s="3" t="s">
        <v>71</v>
      </c>
      <c r="N1563" s="1" t="s">
        <v>10049</v>
      </c>
      <c r="O1563" s="1">
        <v>180</v>
      </c>
      <c r="P1563" s="4">
        <f t="shared" si="11"/>
        <v>293976.8</v>
      </c>
      <c r="Q1563" s="1">
        <v>1469884</v>
      </c>
      <c r="R1563" s="1" t="s">
        <v>10050</v>
      </c>
      <c r="S1563" s="1" t="s">
        <v>10051</v>
      </c>
      <c r="T1563" s="1" t="s">
        <v>10052</v>
      </c>
      <c r="U1563" s="7" t="s">
        <v>10053</v>
      </c>
      <c r="V1563" s="1">
        <v>36</v>
      </c>
      <c r="W1563" s="1">
        <v>28</v>
      </c>
      <c r="X1563" s="1">
        <v>14</v>
      </c>
      <c r="Y1563" s="1">
        <v>26</v>
      </c>
      <c r="Z1563" s="1">
        <v>170</v>
      </c>
      <c r="AA1563" s="1">
        <v>177</v>
      </c>
      <c r="AB1563" s="1">
        <v>166</v>
      </c>
      <c r="AC1563" s="1">
        <v>173</v>
      </c>
      <c r="AD1563" s="1">
        <v>273</v>
      </c>
      <c r="AE1563" s="1">
        <v>17</v>
      </c>
      <c r="AF1563" s="1">
        <v>30</v>
      </c>
      <c r="AG1563" s="1">
        <v>115</v>
      </c>
      <c r="AH1563" s="1">
        <v>78</v>
      </c>
      <c r="AI1563" s="1">
        <v>77</v>
      </c>
      <c r="AJ1563" s="1">
        <v>64</v>
      </c>
      <c r="AK1563" s="3">
        <f t="shared" si="4"/>
        <v>273</v>
      </c>
      <c r="AL1563" s="1" t="s">
        <v>28</v>
      </c>
    </row>
    <row r="1564" spans="1:38" ht="15.75" customHeight="1">
      <c r="A1564" s="1">
        <v>1564</v>
      </c>
      <c r="B1564" s="1">
        <v>1564</v>
      </c>
      <c r="C1564" s="1" t="s">
        <v>10054</v>
      </c>
      <c r="D1564" s="1" t="s">
        <v>10055</v>
      </c>
      <c r="E1564" s="1">
        <v>490</v>
      </c>
      <c r="F1564" s="2">
        <f t="shared" si="0"/>
        <v>8.1666666666666661</v>
      </c>
      <c r="G1564" s="5">
        <v>41332</v>
      </c>
      <c r="H1564" s="3">
        <f t="shared" si="1"/>
        <v>3</v>
      </c>
      <c r="I1564" s="3" t="s">
        <v>79</v>
      </c>
      <c r="J1564" s="5">
        <v>41493</v>
      </c>
      <c r="K1564" s="6">
        <v>41493</v>
      </c>
      <c r="L1564" s="3">
        <f t="shared" si="2"/>
        <v>3</v>
      </c>
      <c r="M1564" s="3" t="s">
        <v>79</v>
      </c>
      <c r="N1564" s="1" t="s">
        <v>547</v>
      </c>
      <c r="O1564" s="1">
        <v>90</v>
      </c>
      <c r="P1564" s="4">
        <f t="shared" si="11"/>
        <v>144836</v>
      </c>
      <c r="Q1564" s="1">
        <v>724180</v>
      </c>
      <c r="R1564" s="1" t="s">
        <v>10056</v>
      </c>
      <c r="S1564" s="1" t="s">
        <v>10057</v>
      </c>
      <c r="T1564" s="1" t="s">
        <v>10058</v>
      </c>
      <c r="U1564" s="7" t="s">
        <v>10059</v>
      </c>
      <c r="V1564" s="1">
        <v>34</v>
      </c>
      <c r="W1564" s="1">
        <v>93</v>
      </c>
      <c r="X1564" s="1">
        <v>10</v>
      </c>
      <c r="Y1564" s="1">
        <v>12</v>
      </c>
      <c r="Z1564" s="1">
        <v>152</v>
      </c>
      <c r="AA1564" s="1">
        <v>2</v>
      </c>
      <c r="AB1564" s="1">
        <v>241</v>
      </c>
      <c r="AC1564" s="1">
        <v>28</v>
      </c>
      <c r="AD1564" s="1">
        <v>129</v>
      </c>
      <c r="AE1564" s="1">
        <v>13</v>
      </c>
      <c r="AF1564" s="1">
        <v>6</v>
      </c>
      <c r="AG1564" s="1">
        <v>46</v>
      </c>
      <c r="AH1564" s="1">
        <v>0</v>
      </c>
      <c r="AI1564" s="1">
        <v>28</v>
      </c>
      <c r="AJ1564" s="1">
        <v>9</v>
      </c>
      <c r="AK1564" s="3">
        <f t="shared" si="4"/>
        <v>241</v>
      </c>
      <c r="AL1564" s="1" t="s">
        <v>26</v>
      </c>
    </row>
    <row r="1565" spans="1:38" ht="15.75" customHeight="1">
      <c r="A1565" s="1">
        <v>1565</v>
      </c>
      <c r="B1565" s="1">
        <v>1565</v>
      </c>
      <c r="C1565" s="1" t="s">
        <v>10060</v>
      </c>
      <c r="D1565" s="1" t="s">
        <v>10061</v>
      </c>
      <c r="E1565" s="1">
        <v>857</v>
      </c>
      <c r="F1565" s="2">
        <f t="shared" si="0"/>
        <v>14.283333333333333</v>
      </c>
      <c r="G1565" s="5">
        <v>41332</v>
      </c>
      <c r="H1565" s="3">
        <f t="shared" si="1"/>
        <v>3</v>
      </c>
      <c r="I1565" s="3" t="s">
        <v>79</v>
      </c>
      <c r="J1565" s="5">
        <v>41494</v>
      </c>
      <c r="K1565" s="6">
        <v>41494</v>
      </c>
      <c r="L1565" s="3">
        <f t="shared" si="2"/>
        <v>4</v>
      </c>
      <c r="M1565" s="3" t="s">
        <v>55</v>
      </c>
      <c r="N1565" s="1" t="s">
        <v>10062</v>
      </c>
      <c r="O1565" s="1">
        <v>671</v>
      </c>
      <c r="P1565" s="4">
        <f t="shared" si="11"/>
        <v>811654.8</v>
      </c>
      <c r="Q1565" s="1">
        <v>4058274</v>
      </c>
      <c r="R1565" s="1" t="s">
        <v>10063</v>
      </c>
      <c r="S1565" s="1" t="s">
        <v>10064</v>
      </c>
      <c r="T1565" s="1" t="s">
        <v>10065</v>
      </c>
      <c r="U1565" s="7" t="s">
        <v>10066</v>
      </c>
      <c r="V1565" s="1">
        <v>37</v>
      </c>
      <c r="W1565" s="1">
        <v>362</v>
      </c>
      <c r="X1565" s="1">
        <v>13</v>
      </c>
      <c r="Y1565" s="1">
        <v>1481</v>
      </c>
      <c r="Z1565" s="1">
        <v>742</v>
      </c>
      <c r="AA1565" s="1">
        <v>27</v>
      </c>
      <c r="AB1565" s="1">
        <v>588</v>
      </c>
      <c r="AC1565" s="1">
        <v>119</v>
      </c>
      <c r="AD1565" s="1">
        <v>1417</v>
      </c>
      <c r="AE1565" s="1">
        <v>199</v>
      </c>
      <c r="AF1565" s="1">
        <v>31</v>
      </c>
      <c r="AG1565" s="1">
        <v>55</v>
      </c>
      <c r="AH1565" s="1">
        <v>7</v>
      </c>
      <c r="AI1565" s="1">
        <v>175</v>
      </c>
      <c r="AJ1565" s="1">
        <v>28</v>
      </c>
      <c r="AK1565" s="3">
        <f t="shared" si="4"/>
        <v>1481</v>
      </c>
      <c r="AL1565" s="1" t="s">
        <v>23</v>
      </c>
    </row>
    <row r="1566" spans="1:38" ht="15.75" customHeight="1">
      <c r="A1566" s="1">
        <v>1566</v>
      </c>
      <c r="B1566" s="1">
        <v>1566</v>
      </c>
      <c r="C1566" s="1" t="s">
        <v>10067</v>
      </c>
      <c r="D1566" s="1" t="s">
        <v>10068</v>
      </c>
      <c r="E1566" s="1">
        <v>1178</v>
      </c>
      <c r="F1566" s="2">
        <f t="shared" si="0"/>
        <v>19.633333333333333</v>
      </c>
      <c r="G1566" s="5">
        <v>41333</v>
      </c>
      <c r="H1566" s="3">
        <f t="shared" si="1"/>
        <v>4</v>
      </c>
      <c r="I1566" s="3" t="s">
        <v>55</v>
      </c>
      <c r="J1566" s="5">
        <v>41495</v>
      </c>
      <c r="K1566" s="6">
        <v>41495</v>
      </c>
      <c r="L1566" s="3">
        <f t="shared" si="2"/>
        <v>5</v>
      </c>
      <c r="M1566" s="3" t="s">
        <v>39</v>
      </c>
      <c r="N1566" s="1" t="s">
        <v>663</v>
      </c>
      <c r="O1566" s="1">
        <v>201</v>
      </c>
      <c r="P1566" s="4">
        <f t="shared" si="11"/>
        <v>294344.40000000002</v>
      </c>
      <c r="Q1566" s="1">
        <v>1471722</v>
      </c>
      <c r="R1566" s="1" t="s">
        <v>10069</v>
      </c>
      <c r="S1566" s="1" t="s">
        <v>10070</v>
      </c>
      <c r="T1566" s="1" t="s">
        <v>10071</v>
      </c>
      <c r="U1566" s="7" t="s">
        <v>10072</v>
      </c>
      <c r="V1566" s="1">
        <v>26</v>
      </c>
      <c r="W1566" s="1">
        <v>259</v>
      </c>
      <c r="X1566" s="1">
        <v>4</v>
      </c>
      <c r="Y1566" s="1">
        <v>66</v>
      </c>
      <c r="Z1566" s="1">
        <v>249</v>
      </c>
      <c r="AA1566" s="1">
        <v>6</v>
      </c>
      <c r="AB1566" s="1">
        <v>19</v>
      </c>
      <c r="AC1566" s="1">
        <v>44</v>
      </c>
      <c r="AD1566" s="1">
        <v>296</v>
      </c>
      <c r="AE1566" s="1">
        <v>374</v>
      </c>
      <c r="AF1566" s="1">
        <v>10</v>
      </c>
      <c r="AG1566" s="1">
        <v>11</v>
      </c>
      <c r="AH1566" s="1">
        <v>2</v>
      </c>
      <c r="AI1566" s="1">
        <v>10</v>
      </c>
      <c r="AJ1566" s="1">
        <v>1</v>
      </c>
      <c r="AK1566" s="3">
        <f t="shared" si="4"/>
        <v>374</v>
      </c>
      <c r="AL1566" s="1" t="s">
        <v>29</v>
      </c>
    </row>
    <row r="1567" spans="1:38" ht="15.75" customHeight="1">
      <c r="A1567" s="1">
        <v>1567</v>
      </c>
      <c r="B1567" s="1">
        <v>1567</v>
      </c>
      <c r="C1567" s="1" t="s">
        <v>10073</v>
      </c>
      <c r="D1567" s="1" t="s">
        <v>8435</v>
      </c>
      <c r="E1567" s="1">
        <v>878</v>
      </c>
      <c r="F1567" s="2">
        <f t="shared" si="0"/>
        <v>14.633333333333333</v>
      </c>
      <c r="G1567" s="5">
        <v>41354</v>
      </c>
      <c r="H1567" s="3">
        <f t="shared" si="1"/>
        <v>4</v>
      </c>
      <c r="I1567" s="3" t="s">
        <v>55</v>
      </c>
      <c r="J1567" s="5">
        <v>41498</v>
      </c>
      <c r="K1567" s="6">
        <v>41498</v>
      </c>
      <c r="L1567" s="3">
        <f t="shared" si="2"/>
        <v>1</v>
      </c>
      <c r="M1567" s="3" t="s">
        <v>40</v>
      </c>
      <c r="N1567" s="1" t="s">
        <v>8436</v>
      </c>
      <c r="O1567" s="1">
        <v>289</v>
      </c>
      <c r="P1567" s="4">
        <f t="shared" si="11"/>
        <v>307478</v>
      </c>
      <c r="Q1567" s="1">
        <v>1537390</v>
      </c>
      <c r="R1567" s="1" t="s">
        <v>10074</v>
      </c>
      <c r="S1567" s="1" t="s">
        <v>10075</v>
      </c>
      <c r="T1567" s="1" t="s">
        <v>10076</v>
      </c>
      <c r="U1567" s="7" t="s">
        <v>10077</v>
      </c>
      <c r="V1567" s="1">
        <v>30</v>
      </c>
      <c r="W1567" s="1">
        <v>74</v>
      </c>
      <c r="X1567" s="1">
        <v>3</v>
      </c>
      <c r="Y1567" s="1">
        <v>413</v>
      </c>
      <c r="Z1567" s="1">
        <v>155</v>
      </c>
      <c r="AA1567" s="1">
        <v>4</v>
      </c>
      <c r="AB1567" s="1">
        <v>278</v>
      </c>
      <c r="AC1567" s="1">
        <v>18</v>
      </c>
      <c r="AD1567" s="1">
        <v>742</v>
      </c>
      <c r="AE1567" s="1">
        <v>84</v>
      </c>
      <c r="AF1567" s="1">
        <v>19</v>
      </c>
      <c r="AG1567" s="1">
        <v>32</v>
      </c>
      <c r="AH1567" s="1">
        <v>10</v>
      </c>
      <c r="AI1567" s="1">
        <v>383</v>
      </c>
      <c r="AJ1567" s="1">
        <v>11</v>
      </c>
      <c r="AK1567" s="3">
        <f t="shared" si="4"/>
        <v>742</v>
      </c>
      <c r="AL1567" s="1" t="s">
        <v>28</v>
      </c>
    </row>
    <row r="1568" spans="1:38" ht="15.75" customHeight="1">
      <c r="A1568" s="1">
        <v>1568</v>
      </c>
      <c r="B1568" s="1">
        <v>1568</v>
      </c>
      <c r="C1568" s="1" t="s">
        <v>10078</v>
      </c>
      <c r="D1568" s="1" t="s">
        <v>10079</v>
      </c>
      <c r="E1568" s="1">
        <v>702</v>
      </c>
      <c r="F1568" s="2">
        <f t="shared" si="0"/>
        <v>11.7</v>
      </c>
      <c r="G1568" s="5">
        <v>41394</v>
      </c>
      <c r="H1568" s="3">
        <f t="shared" si="1"/>
        <v>2</v>
      </c>
      <c r="I1568" s="3" t="s">
        <v>71</v>
      </c>
      <c r="J1568" s="5">
        <v>41499</v>
      </c>
      <c r="K1568" s="6">
        <v>41499</v>
      </c>
      <c r="L1568" s="3">
        <f t="shared" si="2"/>
        <v>2</v>
      </c>
      <c r="M1568" s="3" t="s">
        <v>71</v>
      </c>
      <c r="N1568" s="1" t="s">
        <v>95</v>
      </c>
      <c r="O1568" s="1">
        <v>157</v>
      </c>
      <c r="P1568" s="4">
        <f t="shared" si="11"/>
        <v>314688</v>
      </c>
      <c r="Q1568" s="1">
        <v>1573440</v>
      </c>
      <c r="R1568" s="1" t="s">
        <v>10080</v>
      </c>
      <c r="S1568" s="1" t="s">
        <v>10081</v>
      </c>
      <c r="T1568" s="1" t="s">
        <v>10082</v>
      </c>
      <c r="U1568" s="7" t="s">
        <v>10083</v>
      </c>
      <c r="V1568" s="1">
        <v>34</v>
      </c>
      <c r="W1568" s="1">
        <v>128</v>
      </c>
      <c r="X1568" s="1">
        <v>6</v>
      </c>
      <c r="Y1568" s="1">
        <v>52</v>
      </c>
      <c r="Z1568" s="1">
        <v>196</v>
      </c>
      <c r="AA1568" s="1">
        <v>49</v>
      </c>
      <c r="AB1568" s="1">
        <v>60</v>
      </c>
      <c r="AC1568" s="1">
        <v>338</v>
      </c>
      <c r="AD1568" s="1">
        <v>364</v>
      </c>
      <c r="AE1568" s="1">
        <v>52</v>
      </c>
      <c r="AF1568" s="1">
        <v>2</v>
      </c>
      <c r="AG1568" s="1">
        <v>17</v>
      </c>
      <c r="AH1568" s="1">
        <v>1</v>
      </c>
      <c r="AI1568" s="1">
        <v>34</v>
      </c>
      <c r="AJ1568" s="1">
        <v>4</v>
      </c>
      <c r="AK1568" s="3">
        <f t="shared" si="4"/>
        <v>364</v>
      </c>
      <c r="AL1568" s="1" t="s">
        <v>28</v>
      </c>
    </row>
    <row r="1569" spans="1:38" ht="15.75" customHeight="1">
      <c r="A1569" s="1">
        <v>1569</v>
      </c>
      <c r="B1569" s="1">
        <v>1569</v>
      </c>
      <c r="C1569" s="1" t="s">
        <v>10084</v>
      </c>
      <c r="D1569" s="1" t="s">
        <v>10085</v>
      </c>
      <c r="E1569" s="1">
        <v>1306</v>
      </c>
      <c r="F1569" s="2">
        <f t="shared" si="0"/>
        <v>21.766666666666666</v>
      </c>
      <c r="G1569" s="5">
        <v>41437</v>
      </c>
      <c r="H1569" s="3">
        <f t="shared" si="1"/>
        <v>3</v>
      </c>
      <c r="I1569" s="3" t="s">
        <v>79</v>
      </c>
      <c r="J1569" s="5">
        <v>41500</v>
      </c>
      <c r="K1569" s="6">
        <v>41500</v>
      </c>
      <c r="L1569" s="3">
        <f t="shared" si="2"/>
        <v>3</v>
      </c>
      <c r="M1569" s="3" t="s">
        <v>79</v>
      </c>
      <c r="N1569" s="1" t="s">
        <v>10086</v>
      </c>
      <c r="O1569" s="1">
        <v>419</v>
      </c>
      <c r="P1569" s="4">
        <f t="shared" si="11"/>
        <v>1300999.8</v>
      </c>
      <c r="Q1569" s="1">
        <v>6504999</v>
      </c>
      <c r="R1569" s="1" t="s">
        <v>10087</v>
      </c>
      <c r="S1569" s="1" t="s">
        <v>10088</v>
      </c>
      <c r="T1569" s="1" t="s">
        <v>10089</v>
      </c>
      <c r="U1569" s="7" t="s">
        <v>10090</v>
      </c>
      <c r="V1569" s="1">
        <v>37</v>
      </c>
      <c r="W1569" s="1">
        <v>105</v>
      </c>
      <c r="X1569" s="1">
        <v>33</v>
      </c>
      <c r="Y1569" s="1">
        <v>31</v>
      </c>
      <c r="Z1569" s="1">
        <v>1134</v>
      </c>
      <c r="AA1569" s="1">
        <v>422</v>
      </c>
      <c r="AB1569" s="1">
        <v>2113</v>
      </c>
      <c r="AC1569" s="1">
        <v>144</v>
      </c>
      <c r="AD1569" s="1">
        <v>472</v>
      </c>
      <c r="AE1569" s="1">
        <v>99</v>
      </c>
      <c r="AF1569" s="1">
        <v>60</v>
      </c>
      <c r="AG1569" s="1">
        <v>207</v>
      </c>
      <c r="AH1569" s="1">
        <v>13</v>
      </c>
      <c r="AI1569" s="1">
        <v>964</v>
      </c>
      <c r="AJ1569" s="1">
        <v>34</v>
      </c>
      <c r="AK1569" s="3">
        <f t="shared" si="4"/>
        <v>2113</v>
      </c>
      <c r="AL1569" s="1" t="s">
        <v>26</v>
      </c>
    </row>
    <row r="1570" spans="1:38" ht="15.75" customHeight="1">
      <c r="A1570" s="1">
        <v>1570</v>
      </c>
      <c r="B1570" s="1">
        <v>1570</v>
      </c>
      <c r="C1570" s="1" t="s">
        <v>10091</v>
      </c>
      <c r="D1570" s="1" t="s">
        <v>10092</v>
      </c>
      <c r="E1570" s="1">
        <v>925</v>
      </c>
      <c r="F1570" s="2">
        <f t="shared" si="0"/>
        <v>15.416666666666666</v>
      </c>
      <c r="G1570" s="5">
        <v>41449</v>
      </c>
      <c r="H1570" s="3">
        <f t="shared" si="1"/>
        <v>1</v>
      </c>
      <c r="I1570" s="3" t="s">
        <v>40</v>
      </c>
      <c r="J1570" s="5">
        <v>41501</v>
      </c>
      <c r="K1570" s="6">
        <v>41501</v>
      </c>
      <c r="L1570" s="3">
        <f t="shared" si="2"/>
        <v>4</v>
      </c>
      <c r="M1570" s="3" t="s">
        <v>55</v>
      </c>
      <c r="N1570" s="1" t="s">
        <v>2873</v>
      </c>
      <c r="O1570" s="1">
        <v>333</v>
      </c>
      <c r="P1570" s="4">
        <f t="shared" si="11"/>
        <v>208992.2</v>
      </c>
      <c r="Q1570" s="1">
        <v>1044961</v>
      </c>
      <c r="R1570" s="1" t="s">
        <v>10093</v>
      </c>
      <c r="S1570" s="1" t="s">
        <v>10094</v>
      </c>
      <c r="T1570" s="1" t="s">
        <v>10095</v>
      </c>
      <c r="U1570" s="7" t="s">
        <v>10096</v>
      </c>
      <c r="V1570" s="1">
        <v>27</v>
      </c>
      <c r="W1570" s="1">
        <v>11</v>
      </c>
      <c r="X1570" s="1">
        <v>5</v>
      </c>
      <c r="Y1570" s="1">
        <v>9</v>
      </c>
      <c r="Z1570" s="1">
        <v>269</v>
      </c>
      <c r="AA1570" s="1">
        <v>86</v>
      </c>
      <c r="AB1570" s="1">
        <v>166</v>
      </c>
      <c r="AC1570" s="1">
        <v>157</v>
      </c>
      <c r="AD1570" s="1">
        <v>70</v>
      </c>
      <c r="AE1570" s="1">
        <v>188</v>
      </c>
      <c r="AF1570" s="1">
        <v>6</v>
      </c>
      <c r="AG1570" s="1">
        <v>19</v>
      </c>
      <c r="AH1570" s="1">
        <v>20</v>
      </c>
      <c r="AI1570" s="1">
        <v>24</v>
      </c>
      <c r="AJ1570" s="1">
        <v>17</v>
      </c>
      <c r="AK1570" s="3">
        <f t="shared" si="4"/>
        <v>269</v>
      </c>
      <c r="AL1570" s="1" t="s">
        <v>24</v>
      </c>
    </row>
    <row r="1571" spans="1:38" ht="15.75" customHeight="1">
      <c r="A1571" s="1">
        <v>1571</v>
      </c>
      <c r="B1571" s="1">
        <v>1571</v>
      </c>
      <c r="C1571" s="1" t="s">
        <v>10097</v>
      </c>
      <c r="D1571" s="1" t="s">
        <v>10098</v>
      </c>
      <c r="E1571" s="1">
        <v>616</v>
      </c>
      <c r="F1571" s="2">
        <f t="shared" si="0"/>
        <v>10.266666666666667</v>
      </c>
      <c r="G1571" s="5">
        <v>41446</v>
      </c>
      <c r="H1571" s="3">
        <f t="shared" si="1"/>
        <v>5</v>
      </c>
      <c r="I1571" s="3" t="s">
        <v>39</v>
      </c>
      <c r="J1571" s="5">
        <v>41502</v>
      </c>
      <c r="K1571" s="6">
        <v>41502</v>
      </c>
      <c r="L1571" s="3">
        <f t="shared" si="2"/>
        <v>5</v>
      </c>
      <c r="M1571" s="3" t="s">
        <v>39</v>
      </c>
      <c r="N1571" s="1" t="s">
        <v>10099</v>
      </c>
      <c r="O1571" s="1">
        <v>186</v>
      </c>
      <c r="P1571" s="4">
        <f t="shared" si="11"/>
        <v>1036566.4</v>
      </c>
      <c r="Q1571" s="1">
        <v>5182832</v>
      </c>
      <c r="R1571" s="1" t="s">
        <v>10100</v>
      </c>
      <c r="S1571" s="1" t="s">
        <v>10101</v>
      </c>
      <c r="T1571" s="1" t="s">
        <v>10102</v>
      </c>
      <c r="U1571" s="7" t="s">
        <v>10103</v>
      </c>
      <c r="V1571" s="1">
        <v>40</v>
      </c>
      <c r="W1571" s="1">
        <v>111</v>
      </c>
      <c r="X1571" s="1">
        <v>0</v>
      </c>
      <c r="Y1571" s="1">
        <v>195</v>
      </c>
      <c r="Z1571" s="1">
        <v>46</v>
      </c>
      <c r="AA1571" s="1">
        <v>2</v>
      </c>
      <c r="AB1571" s="1">
        <v>36</v>
      </c>
      <c r="AC1571" s="1">
        <v>23</v>
      </c>
      <c r="AD1571" s="1">
        <v>358</v>
      </c>
      <c r="AE1571" s="1">
        <v>19</v>
      </c>
      <c r="AF1571" s="1">
        <v>5</v>
      </c>
      <c r="AG1571" s="1">
        <v>22</v>
      </c>
      <c r="AH1571" s="1">
        <v>2</v>
      </c>
      <c r="AI1571" s="1">
        <v>49</v>
      </c>
      <c r="AJ1571" s="1">
        <v>16</v>
      </c>
      <c r="AK1571" s="3">
        <f t="shared" si="4"/>
        <v>358</v>
      </c>
      <c r="AL1571" s="1" t="s">
        <v>28</v>
      </c>
    </row>
    <row r="1572" spans="1:38" ht="15.75" customHeight="1">
      <c r="A1572" s="1">
        <v>1572</v>
      </c>
      <c r="B1572" s="1">
        <v>1572</v>
      </c>
      <c r="C1572" s="1" t="s">
        <v>10104</v>
      </c>
      <c r="D1572" s="1" t="s">
        <v>10105</v>
      </c>
      <c r="E1572" s="1">
        <v>1037</v>
      </c>
      <c r="F1572" s="2">
        <f t="shared" si="0"/>
        <v>17.283333333333335</v>
      </c>
      <c r="G1572" s="5">
        <v>41331</v>
      </c>
      <c r="H1572" s="3">
        <f t="shared" si="1"/>
        <v>2</v>
      </c>
      <c r="I1572" s="3" t="s">
        <v>71</v>
      </c>
      <c r="J1572" s="5">
        <v>41520</v>
      </c>
      <c r="K1572" s="6">
        <v>41520</v>
      </c>
      <c r="L1572" s="3">
        <f t="shared" si="2"/>
        <v>2</v>
      </c>
      <c r="M1572" s="3" t="s">
        <v>71</v>
      </c>
      <c r="N1572" s="1" t="s">
        <v>10106</v>
      </c>
      <c r="O1572" s="1">
        <v>202</v>
      </c>
      <c r="P1572" s="4">
        <f t="shared" si="11"/>
        <v>402892.2</v>
      </c>
      <c r="Q1572" s="1">
        <v>2014461</v>
      </c>
      <c r="R1572" s="1" t="s">
        <v>10107</v>
      </c>
      <c r="S1572" s="1" t="s">
        <v>10108</v>
      </c>
      <c r="T1572" s="1" t="s">
        <v>10109</v>
      </c>
      <c r="U1572" s="7" t="s">
        <v>10110</v>
      </c>
      <c r="V1572" s="1">
        <v>28</v>
      </c>
      <c r="W1572" s="1">
        <v>124</v>
      </c>
      <c r="X1572" s="1">
        <v>10</v>
      </c>
      <c r="Y1572" s="1">
        <v>11</v>
      </c>
      <c r="Z1572" s="1">
        <v>502</v>
      </c>
      <c r="AA1572" s="1">
        <v>523</v>
      </c>
      <c r="AB1572" s="1">
        <v>284</v>
      </c>
      <c r="AC1572" s="1">
        <v>117</v>
      </c>
      <c r="AD1572" s="1">
        <v>339</v>
      </c>
      <c r="AE1572" s="1">
        <v>100</v>
      </c>
      <c r="AF1572" s="1">
        <v>14</v>
      </c>
      <c r="AG1572" s="1">
        <v>50</v>
      </c>
      <c r="AH1572" s="1">
        <v>7</v>
      </c>
      <c r="AI1572" s="1">
        <v>56</v>
      </c>
      <c r="AJ1572" s="1">
        <v>11</v>
      </c>
      <c r="AK1572" s="3">
        <f t="shared" si="4"/>
        <v>523</v>
      </c>
      <c r="AL1572" s="1" t="s">
        <v>25</v>
      </c>
    </row>
    <row r="1573" spans="1:38" ht="15.75" customHeight="1">
      <c r="A1573" s="1">
        <v>1573</v>
      </c>
      <c r="B1573" s="1">
        <v>1573</v>
      </c>
      <c r="C1573" s="1" t="s">
        <v>10111</v>
      </c>
      <c r="D1573" s="1" t="s">
        <v>10112</v>
      </c>
      <c r="E1573" s="1">
        <v>868</v>
      </c>
      <c r="F1573" s="2">
        <f t="shared" si="0"/>
        <v>14.466666666666667</v>
      </c>
      <c r="G1573" s="5">
        <v>41435</v>
      </c>
      <c r="H1573" s="3">
        <f t="shared" si="1"/>
        <v>1</v>
      </c>
      <c r="I1573" s="3" t="s">
        <v>40</v>
      </c>
      <c r="J1573" s="5">
        <v>41521</v>
      </c>
      <c r="K1573" s="6">
        <v>41521</v>
      </c>
      <c r="L1573" s="3">
        <f t="shared" si="2"/>
        <v>3</v>
      </c>
      <c r="M1573" s="3" t="s">
        <v>79</v>
      </c>
      <c r="N1573" s="1" t="s">
        <v>10113</v>
      </c>
      <c r="O1573" s="1">
        <v>693</v>
      </c>
      <c r="P1573" s="4">
        <f t="shared" si="11"/>
        <v>2913292.6</v>
      </c>
      <c r="Q1573" s="1">
        <v>14566463</v>
      </c>
      <c r="R1573" s="1" t="s">
        <v>10114</v>
      </c>
      <c r="S1573" s="1" t="s">
        <v>10115</v>
      </c>
      <c r="T1573" s="1" t="s">
        <v>10116</v>
      </c>
      <c r="U1573" s="7" t="s">
        <v>10117</v>
      </c>
      <c r="V1573" s="1">
        <v>47</v>
      </c>
      <c r="W1573" s="1">
        <v>697</v>
      </c>
      <c r="X1573" s="1">
        <v>68</v>
      </c>
      <c r="Y1573" s="1">
        <v>888</v>
      </c>
      <c r="Z1573" s="1">
        <v>3904</v>
      </c>
      <c r="AA1573" s="1">
        <v>438</v>
      </c>
      <c r="AB1573" s="1">
        <v>5248</v>
      </c>
      <c r="AC1573" s="1">
        <v>510</v>
      </c>
      <c r="AD1573" s="1">
        <v>4678</v>
      </c>
      <c r="AE1573" s="1">
        <v>645</v>
      </c>
      <c r="AF1573" s="1">
        <v>71</v>
      </c>
      <c r="AG1573" s="1">
        <v>347</v>
      </c>
      <c r="AH1573" s="1">
        <v>56</v>
      </c>
      <c r="AI1573" s="1">
        <v>1994</v>
      </c>
      <c r="AJ1573" s="1">
        <v>230</v>
      </c>
      <c r="AK1573" s="3">
        <f t="shared" si="4"/>
        <v>5248</v>
      </c>
      <c r="AL1573" s="1" t="s">
        <v>26</v>
      </c>
    </row>
    <row r="1574" spans="1:38" ht="15.75" customHeight="1">
      <c r="A1574" s="1">
        <v>1574</v>
      </c>
      <c r="B1574" s="1">
        <v>1574</v>
      </c>
      <c r="C1574" s="1" t="s">
        <v>10118</v>
      </c>
      <c r="D1574" s="1" t="s">
        <v>10119</v>
      </c>
      <c r="E1574" s="1">
        <v>924</v>
      </c>
      <c r="F1574" s="2">
        <f t="shared" si="0"/>
        <v>15.4</v>
      </c>
      <c r="G1574" s="5">
        <v>41446</v>
      </c>
      <c r="H1574" s="3">
        <f t="shared" si="1"/>
        <v>5</v>
      </c>
      <c r="I1574" s="3" t="s">
        <v>39</v>
      </c>
      <c r="J1574" s="5">
        <v>41522</v>
      </c>
      <c r="K1574" s="6">
        <v>41522</v>
      </c>
      <c r="L1574" s="3">
        <f t="shared" si="2"/>
        <v>4</v>
      </c>
      <c r="M1574" s="3" t="s">
        <v>55</v>
      </c>
      <c r="N1574" s="1" t="s">
        <v>10120</v>
      </c>
      <c r="O1574" s="1">
        <v>554</v>
      </c>
      <c r="P1574" s="4">
        <f t="shared" si="11"/>
        <v>381928</v>
      </c>
      <c r="Q1574" s="1">
        <v>1909640</v>
      </c>
      <c r="R1574" s="1" t="s">
        <v>10121</v>
      </c>
      <c r="S1574" s="1" t="s">
        <v>10122</v>
      </c>
      <c r="T1574" s="1" t="s">
        <v>10123</v>
      </c>
      <c r="U1574" s="7" t="s">
        <v>10124</v>
      </c>
      <c r="V1574" s="1">
        <v>29</v>
      </c>
      <c r="W1574" s="1">
        <v>24</v>
      </c>
      <c r="X1574" s="1">
        <v>38</v>
      </c>
      <c r="Y1574" s="1">
        <v>165</v>
      </c>
      <c r="Z1574" s="1">
        <v>162</v>
      </c>
      <c r="AA1574" s="1">
        <v>16</v>
      </c>
      <c r="AB1574" s="1">
        <v>611</v>
      </c>
      <c r="AC1574" s="1">
        <v>27</v>
      </c>
      <c r="AD1574" s="1">
        <v>189</v>
      </c>
      <c r="AE1574" s="1">
        <v>64</v>
      </c>
      <c r="AF1574" s="1">
        <v>112</v>
      </c>
      <c r="AG1574" s="1">
        <v>187</v>
      </c>
      <c r="AH1574" s="1">
        <v>87</v>
      </c>
      <c r="AI1574" s="1">
        <v>409</v>
      </c>
      <c r="AJ1574" s="1">
        <v>204</v>
      </c>
      <c r="AK1574" s="3">
        <f t="shared" si="4"/>
        <v>611</v>
      </c>
      <c r="AL1574" s="1" t="s">
        <v>26</v>
      </c>
    </row>
    <row r="1575" spans="1:38" ht="15.75" customHeight="1">
      <c r="A1575" s="1">
        <v>1575</v>
      </c>
      <c r="B1575" s="1">
        <v>1575</v>
      </c>
      <c r="C1575" s="1" t="s">
        <v>10125</v>
      </c>
      <c r="D1575" s="1" t="s">
        <v>10126</v>
      </c>
      <c r="E1575" s="1">
        <v>424</v>
      </c>
      <c r="F1575" s="2">
        <f t="shared" si="0"/>
        <v>7.0666666666666664</v>
      </c>
      <c r="G1575" s="5">
        <v>41437</v>
      </c>
      <c r="H1575" s="3">
        <f t="shared" si="1"/>
        <v>3</v>
      </c>
      <c r="I1575" s="3" t="s">
        <v>79</v>
      </c>
      <c r="J1575" s="5">
        <v>41523</v>
      </c>
      <c r="K1575" s="6">
        <v>41523</v>
      </c>
      <c r="L1575" s="3">
        <f t="shared" si="2"/>
        <v>5</v>
      </c>
      <c r="M1575" s="3" t="s">
        <v>39</v>
      </c>
      <c r="N1575" s="1" t="s">
        <v>10127</v>
      </c>
      <c r="O1575" s="1">
        <v>257</v>
      </c>
      <c r="P1575" s="4">
        <f t="shared" si="11"/>
        <v>536485.4</v>
      </c>
      <c r="Q1575" s="1">
        <v>2682427</v>
      </c>
      <c r="R1575" s="1" t="s">
        <v>10128</v>
      </c>
      <c r="S1575" s="1" t="s">
        <v>10129</v>
      </c>
      <c r="T1575" s="1" t="s">
        <v>10130</v>
      </c>
      <c r="U1575" s="7" t="s">
        <v>10131</v>
      </c>
      <c r="V1575" s="1">
        <v>34</v>
      </c>
      <c r="W1575" s="1">
        <v>600</v>
      </c>
      <c r="X1575" s="1">
        <v>9</v>
      </c>
      <c r="Y1575" s="1">
        <v>63</v>
      </c>
      <c r="Z1575" s="1">
        <v>462</v>
      </c>
      <c r="AA1575" s="1">
        <v>50</v>
      </c>
      <c r="AB1575" s="1">
        <v>21</v>
      </c>
      <c r="AC1575" s="1">
        <v>342</v>
      </c>
      <c r="AD1575" s="1">
        <v>356</v>
      </c>
      <c r="AE1575" s="1">
        <v>142</v>
      </c>
      <c r="AF1575" s="1">
        <v>8</v>
      </c>
      <c r="AG1575" s="1">
        <v>66</v>
      </c>
      <c r="AH1575" s="1">
        <v>18</v>
      </c>
      <c r="AI1575" s="1">
        <v>13</v>
      </c>
      <c r="AJ1575" s="1">
        <v>28</v>
      </c>
      <c r="AK1575" s="3">
        <f t="shared" si="4"/>
        <v>600</v>
      </c>
      <c r="AL1575" s="1" t="s">
        <v>24</v>
      </c>
    </row>
    <row r="1576" spans="1:38" ht="15.75" customHeight="1">
      <c r="A1576" s="1">
        <v>1576</v>
      </c>
      <c r="B1576" s="1">
        <v>1576</v>
      </c>
      <c r="C1576" s="1" t="s">
        <v>10132</v>
      </c>
      <c r="D1576" s="1" t="s">
        <v>10133</v>
      </c>
      <c r="E1576" s="1">
        <v>910</v>
      </c>
      <c r="F1576" s="2">
        <f t="shared" si="0"/>
        <v>15.166666666666666</v>
      </c>
      <c r="G1576" s="5">
        <v>41462</v>
      </c>
      <c r="H1576" s="3">
        <f t="shared" si="1"/>
        <v>7</v>
      </c>
      <c r="I1576" s="3" t="s">
        <v>87</v>
      </c>
      <c r="J1576" s="5">
        <v>41526</v>
      </c>
      <c r="K1576" s="6">
        <v>41526</v>
      </c>
      <c r="L1576" s="3">
        <f t="shared" si="2"/>
        <v>1</v>
      </c>
      <c r="M1576" s="3" t="s">
        <v>40</v>
      </c>
      <c r="N1576" s="1" t="s">
        <v>10134</v>
      </c>
      <c r="O1576" s="1">
        <v>166</v>
      </c>
      <c r="P1576" s="4">
        <f t="shared" si="11"/>
        <v>177564.6</v>
      </c>
      <c r="Q1576" s="1">
        <v>887823</v>
      </c>
      <c r="R1576" s="1" t="s">
        <v>10135</v>
      </c>
      <c r="S1576" s="1" t="s">
        <v>10136</v>
      </c>
      <c r="T1576" s="1" t="s">
        <v>10137</v>
      </c>
      <c r="U1576" s="7" t="s">
        <v>10138</v>
      </c>
      <c r="V1576" s="1">
        <v>26</v>
      </c>
      <c r="W1576" s="1">
        <v>107</v>
      </c>
      <c r="X1576" s="1">
        <v>4</v>
      </c>
      <c r="Y1576" s="1">
        <v>36</v>
      </c>
      <c r="Z1576" s="1">
        <v>325</v>
      </c>
      <c r="AA1576" s="1">
        <v>15</v>
      </c>
      <c r="AB1576" s="1">
        <v>243</v>
      </c>
      <c r="AC1576" s="1">
        <v>42</v>
      </c>
      <c r="AD1576" s="1">
        <v>381</v>
      </c>
      <c r="AE1576" s="1">
        <v>63</v>
      </c>
      <c r="AF1576" s="1">
        <v>16</v>
      </c>
      <c r="AG1576" s="1">
        <v>12</v>
      </c>
      <c r="AH1576" s="1">
        <v>8</v>
      </c>
      <c r="AI1576" s="1">
        <v>199</v>
      </c>
      <c r="AJ1576" s="1">
        <v>25</v>
      </c>
      <c r="AK1576" s="3">
        <f t="shared" si="4"/>
        <v>381</v>
      </c>
      <c r="AL1576" s="1" t="s">
        <v>28</v>
      </c>
    </row>
    <row r="1577" spans="1:38" ht="15.75" customHeight="1">
      <c r="A1577" s="1">
        <v>1577</v>
      </c>
      <c r="B1577" s="1">
        <v>1577</v>
      </c>
      <c r="C1577" s="1" t="s">
        <v>10139</v>
      </c>
      <c r="D1577" s="1" t="s">
        <v>10140</v>
      </c>
      <c r="E1577" s="1">
        <v>938</v>
      </c>
      <c r="F1577" s="2">
        <f t="shared" si="0"/>
        <v>15.633333333333333</v>
      </c>
      <c r="G1577" s="5">
        <v>41409</v>
      </c>
      <c r="H1577" s="3">
        <f t="shared" si="1"/>
        <v>3</v>
      </c>
      <c r="I1577" s="3" t="s">
        <v>79</v>
      </c>
      <c r="J1577" s="5">
        <v>41527</v>
      </c>
      <c r="K1577" s="6">
        <v>41527</v>
      </c>
      <c r="L1577" s="3">
        <f t="shared" si="2"/>
        <v>2</v>
      </c>
      <c r="M1577" s="3" t="s">
        <v>71</v>
      </c>
      <c r="N1577" s="1" t="s">
        <v>10141</v>
      </c>
      <c r="O1577" s="1">
        <v>68</v>
      </c>
      <c r="P1577" s="4">
        <f t="shared" si="11"/>
        <v>156007.79999999999</v>
      </c>
      <c r="Q1577" s="1">
        <v>780039</v>
      </c>
      <c r="R1577" s="1" t="s">
        <v>10142</v>
      </c>
      <c r="S1577" s="1" t="s">
        <v>10143</v>
      </c>
      <c r="T1577" s="1" t="s">
        <v>10144</v>
      </c>
      <c r="U1577" s="7" t="s">
        <v>10145</v>
      </c>
      <c r="V1577" s="1">
        <v>25</v>
      </c>
      <c r="W1577" s="1">
        <v>145</v>
      </c>
      <c r="X1577" s="1">
        <v>4</v>
      </c>
      <c r="Y1577" s="1">
        <v>17</v>
      </c>
      <c r="Z1577" s="1">
        <v>80</v>
      </c>
      <c r="AA1577" s="1">
        <v>2</v>
      </c>
      <c r="AB1577" s="1">
        <v>49</v>
      </c>
      <c r="AC1577" s="1">
        <v>54</v>
      </c>
      <c r="AD1577" s="1">
        <v>125</v>
      </c>
      <c r="AE1577" s="1">
        <v>10</v>
      </c>
      <c r="AF1577" s="1">
        <v>5</v>
      </c>
      <c r="AG1577" s="1">
        <v>18</v>
      </c>
      <c r="AH1577" s="1">
        <v>6</v>
      </c>
      <c r="AI1577" s="1">
        <v>6</v>
      </c>
      <c r="AJ1577" s="1">
        <v>4</v>
      </c>
      <c r="AK1577" s="3">
        <f t="shared" si="4"/>
        <v>145</v>
      </c>
      <c r="AL1577" s="1" t="s">
        <v>28</v>
      </c>
    </row>
    <row r="1578" spans="1:38" ht="15.75" customHeight="1">
      <c r="A1578" s="1">
        <v>1578</v>
      </c>
      <c r="B1578" s="1">
        <v>1578</v>
      </c>
      <c r="C1578" s="1" t="s">
        <v>10146</v>
      </c>
      <c r="D1578" s="1" t="s">
        <v>10147</v>
      </c>
      <c r="E1578" s="1">
        <v>944</v>
      </c>
      <c r="F1578" s="2">
        <f t="shared" si="0"/>
        <v>15.733333333333333</v>
      </c>
      <c r="G1578" s="5">
        <v>41462</v>
      </c>
      <c r="H1578" s="3">
        <f t="shared" si="1"/>
        <v>7</v>
      </c>
      <c r="I1578" s="3" t="s">
        <v>87</v>
      </c>
      <c r="J1578" s="5">
        <v>41528</v>
      </c>
      <c r="K1578" s="6">
        <v>41528</v>
      </c>
      <c r="L1578" s="3">
        <f t="shared" si="2"/>
        <v>3</v>
      </c>
      <c r="M1578" s="3" t="s">
        <v>79</v>
      </c>
      <c r="N1578" s="1" t="s">
        <v>10148</v>
      </c>
      <c r="O1578" s="1">
        <v>90</v>
      </c>
      <c r="P1578" s="4">
        <f t="shared" si="11"/>
        <v>136470.6</v>
      </c>
      <c r="Q1578" s="1">
        <v>682353</v>
      </c>
      <c r="R1578" s="1" t="s">
        <v>10149</v>
      </c>
      <c r="S1578" s="1" t="s">
        <v>10150</v>
      </c>
      <c r="T1578" s="1" t="s">
        <v>10151</v>
      </c>
      <c r="U1578" s="7" t="s">
        <v>10152</v>
      </c>
      <c r="V1578" s="1">
        <v>31</v>
      </c>
      <c r="W1578" s="1">
        <v>125</v>
      </c>
      <c r="X1578" s="1">
        <v>0</v>
      </c>
      <c r="Y1578" s="1">
        <v>79</v>
      </c>
      <c r="Z1578" s="1">
        <v>86</v>
      </c>
      <c r="AA1578" s="1">
        <v>67</v>
      </c>
      <c r="AB1578" s="1">
        <v>43</v>
      </c>
      <c r="AC1578" s="1">
        <v>12</v>
      </c>
      <c r="AD1578" s="1">
        <v>287</v>
      </c>
      <c r="AE1578" s="1">
        <v>17</v>
      </c>
      <c r="AF1578" s="1">
        <v>7</v>
      </c>
      <c r="AG1578" s="1">
        <v>19</v>
      </c>
      <c r="AH1578" s="1">
        <v>0</v>
      </c>
      <c r="AI1578" s="1">
        <v>23</v>
      </c>
      <c r="AJ1578" s="1">
        <v>0</v>
      </c>
      <c r="AK1578" s="3">
        <f t="shared" si="4"/>
        <v>287</v>
      </c>
      <c r="AL1578" s="1" t="s">
        <v>28</v>
      </c>
    </row>
    <row r="1579" spans="1:38" ht="15.75" customHeight="1">
      <c r="A1579" s="1">
        <v>1579</v>
      </c>
      <c r="B1579" s="1">
        <v>1579</v>
      </c>
      <c r="C1579" s="1" t="s">
        <v>10153</v>
      </c>
      <c r="D1579" s="1" t="s">
        <v>10154</v>
      </c>
      <c r="E1579" s="1">
        <v>918</v>
      </c>
      <c r="F1579" s="2">
        <f t="shared" si="0"/>
        <v>15.3</v>
      </c>
      <c r="G1579" s="5">
        <v>41446</v>
      </c>
      <c r="H1579" s="3">
        <f t="shared" si="1"/>
        <v>5</v>
      </c>
      <c r="I1579" s="3" t="s">
        <v>39</v>
      </c>
      <c r="J1579" s="5">
        <v>41529</v>
      </c>
      <c r="K1579" s="6">
        <v>41529</v>
      </c>
      <c r="L1579" s="3">
        <f t="shared" si="2"/>
        <v>4</v>
      </c>
      <c r="M1579" s="3" t="s">
        <v>55</v>
      </c>
      <c r="N1579" s="1" t="s">
        <v>5950</v>
      </c>
      <c r="O1579" s="1">
        <v>98</v>
      </c>
      <c r="P1579" s="4">
        <f t="shared" si="11"/>
        <v>223661</v>
      </c>
      <c r="Q1579" s="1">
        <v>1118305</v>
      </c>
      <c r="R1579" s="1" t="s">
        <v>10155</v>
      </c>
      <c r="S1579" s="1" t="s">
        <v>10156</v>
      </c>
      <c r="T1579" s="1" t="s">
        <v>10157</v>
      </c>
      <c r="U1579" s="7" t="s">
        <v>10158</v>
      </c>
      <c r="V1579" s="1">
        <v>28</v>
      </c>
      <c r="W1579" s="1">
        <v>7</v>
      </c>
      <c r="X1579" s="1">
        <v>2</v>
      </c>
      <c r="Y1579" s="1">
        <v>17</v>
      </c>
      <c r="Z1579" s="1">
        <v>43</v>
      </c>
      <c r="AA1579" s="1">
        <v>4</v>
      </c>
      <c r="AB1579" s="1">
        <v>240</v>
      </c>
      <c r="AC1579" s="1">
        <v>18</v>
      </c>
      <c r="AD1579" s="1">
        <v>55</v>
      </c>
      <c r="AE1579" s="1">
        <v>8</v>
      </c>
      <c r="AF1579" s="1">
        <v>12</v>
      </c>
      <c r="AG1579" s="1">
        <v>30</v>
      </c>
      <c r="AH1579" s="1">
        <v>0</v>
      </c>
      <c r="AI1579" s="1">
        <v>142</v>
      </c>
      <c r="AJ1579" s="1">
        <v>20</v>
      </c>
      <c r="AK1579" s="3">
        <f t="shared" si="4"/>
        <v>240</v>
      </c>
      <c r="AL1579" s="1" t="s">
        <v>26</v>
      </c>
    </row>
    <row r="1580" spans="1:38" ht="15.75" customHeight="1">
      <c r="A1580" s="1">
        <v>1580</v>
      </c>
      <c r="B1580" s="1">
        <v>1580</v>
      </c>
      <c r="C1580" s="1" t="s">
        <v>10159</v>
      </c>
      <c r="D1580" s="1" t="s">
        <v>10160</v>
      </c>
      <c r="E1580" s="1">
        <v>527</v>
      </c>
      <c r="F1580" s="2">
        <f t="shared" si="0"/>
        <v>8.7833333333333332</v>
      </c>
      <c r="G1580" s="5">
        <v>41436</v>
      </c>
      <c r="H1580" s="3">
        <f t="shared" si="1"/>
        <v>2</v>
      </c>
      <c r="I1580" s="3" t="s">
        <v>71</v>
      </c>
      <c r="J1580" s="5">
        <v>41530</v>
      </c>
      <c r="K1580" s="6">
        <v>41530</v>
      </c>
      <c r="L1580" s="3">
        <f t="shared" si="2"/>
        <v>5</v>
      </c>
      <c r="M1580" s="3" t="s">
        <v>39</v>
      </c>
      <c r="N1580" s="1" t="s">
        <v>10161</v>
      </c>
      <c r="O1580" s="1">
        <v>285</v>
      </c>
      <c r="P1580" s="4">
        <f t="shared" si="11"/>
        <v>3056648.4</v>
      </c>
      <c r="Q1580" s="1">
        <v>15283242</v>
      </c>
      <c r="R1580" s="1" t="s">
        <v>10162</v>
      </c>
      <c r="S1580" s="1" t="s">
        <v>10163</v>
      </c>
      <c r="T1580" s="1" t="s">
        <v>10164</v>
      </c>
      <c r="U1580" s="7" t="s">
        <v>10165</v>
      </c>
      <c r="V1580" s="1">
        <v>37</v>
      </c>
      <c r="W1580" s="1">
        <v>146</v>
      </c>
      <c r="X1580" s="1">
        <v>79</v>
      </c>
      <c r="Y1580" s="1">
        <v>84</v>
      </c>
      <c r="Z1580" s="1">
        <v>1660</v>
      </c>
      <c r="AA1580" s="1">
        <v>1864</v>
      </c>
      <c r="AB1580" s="1">
        <v>411</v>
      </c>
      <c r="AC1580" s="1">
        <v>714</v>
      </c>
      <c r="AD1580" s="1">
        <v>221</v>
      </c>
      <c r="AE1580" s="1">
        <v>1873</v>
      </c>
      <c r="AF1580" s="1">
        <v>35</v>
      </c>
      <c r="AG1580" s="1">
        <v>143</v>
      </c>
      <c r="AH1580" s="1">
        <v>19</v>
      </c>
      <c r="AI1580" s="1">
        <v>418</v>
      </c>
      <c r="AJ1580" s="1">
        <v>21</v>
      </c>
      <c r="AK1580" s="3">
        <f t="shared" si="4"/>
        <v>1873</v>
      </c>
      <c r="AL1580" s="1" t="s">
        <v>142</v>
      </c>
    </row>
    <row r="1581" spans="1:38" ht="15.75" customHeight="1">
      <c r="A1581" s="1">
        <v>1581</v>
      </c>
      <c r="B1581" s="1">
        <v>1581</v>
      </c>
      <c r="C1581" s="1" t="s">
        <v>10166</v>
      </c>
      <c r="D1581" s="1" t="s">
        <v>10167</v>
      </c>
      <c r="E1581" s="1">
        <v>1046</v>
      </c>
      <c r="F1581" s="2">
        <f t="shared" si="0"/>
        <v>17.433333333333334</v>
      </c>
      <c r="G1581" s="5">
        <v>41332</v>
      </c>
      <c r="H1581" s="3">
        <f t="shared" si="1"/>
        <v>3</v>
      </c>
      <c r="I1581" s="3" t="s">
        <v>79</v>
      </c>
      <c r="J1581" s="5">
        <v>41533</v>
      </c>
      <c r="K1581" s="6">
        <v>41533</v>
      </c>
      <c r="L1581" s="3">
        <f t="shared" si="2"/>
        <v>1</v>
      </c>
      <c r="M1581" s="3" t="s">
        <v>40</v>
      </c>
      <c r="N1581" s="1" t="s">
        <v>10168</v>
      </c>
      <c r="O1581" s="1">
        <v>133</v>
      </c>
      <c r="P1581" s="4">
        <f t="shared" si="11"/>
        <v>279425.2</v>
      </c>
      <c r="Q1581" s="1">
        <v>1397126</v>
      </c>
      <c r="R1581" s="1" t="s">
        <v>10169</v>
      </c>
      <c r="S1581" s="1" t="s">
        <v>10170</v>
      </c>
      <c r="T1581" s="1" t="s">
        <v>10171</v>
      </c>
      <c r="U1581" s="7" t="s">
        <v>10172</v>
      </c>
      <c r="V1581" s="1">
        <v>28</v>
      </c>
      <c r="W1581" s="1">
        <v>41</v>
      </c>
      <c r="X1581" s="1">
        <v>17</v>
      </c>
      <c r="Y1581" s="1">
        <v>25</v>
      </c>
      <c r="Z1581" s="1">
        <v>274</v>
      </c>
      <c r="AA1581" s="1">
        <v>134</v>
      </c>
      <c r="AB1581" s="1">
        <v>812</v>
      </c>
      <c r="AC1581" s="1">
        <v>47</v>
      </c>
      <c r="AD1581" s="1">
        <v>97</v>
      </c>
      <c r="AE1581" s="1">
        <v>110</v>
      </c>
      <c r="AF1581" s="1">
        <v>14</v>
      </c>
      <c r="AG1581" s="1">
        <v>65</v>
      </c>
      <c r="AH1581" s="1">
        <v>22</v>
      </c>
      <c r="AI1581" s="1">
        <v>278</v>
      </c>
      <c r="AJ1581" s="1">
        <v>6</v>
      </c>
      <c r="AK1581" s="3">
        <f t="shared" si="4"/>
        <v>812</v>
      </c>
      <c r="AL1581" s="1" t="s">
        <v>26</v>
      </c>
    </row>
    <row r="1582" spans="1:38" ht="15.75" customHeight="1">
      <c r="A1582" s="1">
        <v>1582</v>
      </c>
      <c r="B1582" s="1">
        <v>1582</v>
      </c>
      <c r="C1582" s="1" t="s">
        <v>10173</v>
      </c>
      <c r="D1582" s="1" t="s">
        <v>10174</v>
      </c>
      <c r="E1582" s="1">
        <v>957</v>
      </c>
      <c r="F1582" s="2">
        <f t="shared" si="0"/>
        <v>15.95</v>
      </c>
      <c r="G1582" s="5">
        <v>41436</v>
      </c>
      <c r="H1582" s="3">
        <f t="shared" si="1"/>
        <v>2</v>
      </c>
      <c r="I1582" s="3" t="s">
        <v>71</v>
      </c>
      <c r="J1582" s="5">
        <v>41534</v>
      </c>
      <c r="K1582" s="6">
        <v>41534</v>
      </c>
      <c r="L1582" s="3">
        <f t="shared" si="2"/>
        <v>2</v>
      </c>
      <c r="M1582" s="3" t="s">
        <v>71</v>
      </c>
      <c r="N1582" s="1" t="s">
        <v>10175</v>
      </c>
      <c r="O1582" s="1">
        <v>253</v>
      </c>
      <c r="P1582" s="4">
        <f t="shared" si="11"/>
        <v>487220.8</v>
      </c>
      <c r="Q1582" s="1">
        <v>2436104</v>
      </c>
      <c r="R1582" s="1" t="s">
        <v>10176</v>
      </c>
      <c r="S1582" s="1" t="s">
        <v>10177</v>
      </c>
      <c r="T1582" s="1" t="s">
        <v>10178</v>
      </c>
      <c r="U1582" s="7" t="s">
        <v>10179</v>
      </c>
      <c r="V1582" s="1">
        <v>34</v>
      </c>
      <c r="W1582" s="1">
        <v>225</v>
      </c>
      <c r="X1582" s="1">
        <v>10</v>
      </c>
      <c r="Y1582" s="1">
        <v>83</v>
      </c>
      <c r="Z1582" s="1">
        <v>553</v>
      </c>
      <c r="AA1582" s="1">
        <v>27</v>
      </c>
      <c r="AB1582" s="1">
        <v>1128</v>
      </c>
      <c r="AC1582" s="1">
        <v>29</v>
      </c>
      <c r="AD1582" s="1">
        <v>589</v>
      </c>
      <c r="AE1582" s="1">
        <v>144</v>
      </c>
      <c r="AF1582" s="1">
        <v>19</v>
      </c>
      <c r="AG1582" s="1">
        <v>54</v>
      </c>
      <c r="AH1582" s="1">
        <v>21</v>
      </c>
      <c r="AI1582" s="1">
        <v>719</v>
      </c>
      <c r="AJ1582" s="1">
        <v>13</v>
      </c>
      <c r="AK1582" s="3">
        <f t="shared" si="4"/>
        <v>1128</v>
      </c>
      <c r="AL1582" s="1" t="s">
        <v>26</v>
      </c>
    </row>
    <row r="1583" spans="1:38" ht="15.75" customHeight="1">
      <c r="A1583" s="1">
        <v>1583</v>
      </c>
      <c r="B1583" s="1">
        <v>1583</v>
      </c>
      <c r="C1583" s="1" t="s">
        <v>10180</v>
      </c>
      <c r="D1583" s="1" t="s">
        <v>10181</v>
      </c>
      <c r="E1583" s="1">
        <v>475</v>
      </c>
      <c r="F1583" s="2">
        <f t="shared" si="0"/>
        <v>7.916666666666667</v>
      </c>
      <c r="G1583" s="5">
        <v>41332</v>
      </c>
      <c r="H1583" s="3">
        <f t="shared" si="1"/>
        <v>3</v>
      </c>
      <c r="I1583" s="3" t="s">
        <v>79</v>
      </c>
      <c r="J1583" s="5">
        <v>41535</v>
      </c>
      <c r="K1583" s="6">
        <v>41535</v>
      </c>
      <c r="L1583" s="3">
        <f t="shared" si="2"/>
        <v>3</v>
      </c>
      <c r="M1583" s="3" t="s">
        <v>79</v>
      </c>
      <c r="N1583" s="1" t="s">
        <v>1209</v>
      </c>
      <c r="O1583" s="1">
        <v>99</v>
      </c>
      <c r="P1583" s="4">
        <f t="shared" si="11"/>
        <v>217030.39999999999</v>
      </c>
      <c r="Q1583" s="1">
        <v>1085152</v>
      </c>
      <c r="R1583" s="1" t="s">
        <v>10182</v>
      </c>
      <c r="S1583" s="1" t="s">
        <v>10183</v>
      </c>
      <c r="T1583" s="1" t="s">
        <v>10184</v>
      </c>
      <c r="U1583" s="7" t="s">
        <v>10185</v>
      </c>
      <c r="V1583" s="1">
        <v>32</v>
      </c>
      <c r="W1583" s="1">
        <v>46</v>
      </c>
      <c r="X1583" s="1">
        <v>12</v>
      </c>
      <c r="Y1583" s="1">
        <v>0</v>
      </c>
      <c r="Z1583" s="1">
        <v>196</v>
      </c>
      <c r="AA1583" s="1">
        <v>3</v>
      </c>
      <c r="AB1583" s="1">
        <v>165</v>
      </c>
      <c r="AC1583" s="1">
        <v>155</v>
      </c>
      <c r="AD1583" s="1">
        <v>49</v>
      </c>
      <c r="AE1583" s="1">
        <v>60</v>
      </c>
      <c r="AF1583" s="1">
        <v>7</v>
      </c>
      <c r="AG1583" s="1">
        <v>34</v>
      </c>
      <c r="AH1583" s="1">
        <v>1</v>
      </c>
      <c r="AI1583" s="1">
        <v>20</v>
      </c>
      <c r="AJ1583" s="1">
        <v>10</v>
      </c>
      <c r="AK1583" s="3">
        <f t="shared" si="4"/>
        <v>196</v>
      </c>
      <c r="AL1583" s="1" t="s">
        <v>24</v>
      </c>
    </row>
    <row r="1584" spans="1:38" ht="15.75" customHeight="1">
      <c r="A1584" s="1">
        <v>1584</v>
      </c>
      <c r="B1584" s="1">
        <v>1584</v>
      </c>
      <c r="C1584" s="1" t="s">
        <v>10186</v>
      </c>
      <c r="D1584" s="1" t="s">
        <v>10187</v>
      </c>
      <c r="E1584" s="1">
        <v>542</v>
      </c>
      <c r="F1584" s="2">
        <f t="shared" si="0"/>
        <v>9.0333333333333332</v>
      </c>
      <c r="G1584" s="5">
        <v>41437</v>
      </c>
      <c r="H1584" s="3">
        <f t="shared" si="1"/>
        <v>3</v>
      </c>
      <c r="I1584" s="3" t="s">
        <v>79</v>
      </c>
      <c r="J1584" s="5">
        <v>41536</v>
      </c>
      <c r="K1584" s="6">
        <v>41536</v>
      </c>
      <c r="L1584" s="3">
        <f t="shared" si="2"/>
        <v>4</v>
      </c>
      <c r="M1584" s="3" t="s">
        <v>55</v>
      </c>
      <c r="N1584" s="1" t="s">
        <v>10188</v>
      </c>
      <c r="O1584" s="1">
        <v>463</v>
      </c>
      <c r="P1584" s="4">
        <f t="shared" si="11"/>
        <v>230242.8</v>
      </c>
      <c r="Q1584" s="1">
        <v>1151214</v>
      </c>
      <c r="R1584" s="1" t="s">
        <v>10189</v>
      </c>
      <c r="S1584" s="1" t="s">
        <v>10190</v>
      </c>
      <c r="T1584" s="1" t="s">
        <v>10191</v>
      </c>
      <c r="U1584" s="7" t="s">
        <v>10192</v>
      </c>
      <c r="V1584" s="1">
        <v>39</v>
      </c>
      <c r="W1584" s="1">
        <v>52</v>
      </c>
      <c r="X1584" s="1">
        <v>12</v>
      </c>
      <c r="Y1584" s="1">
        <v>59</v>
      </c>
      <c r="Z1584" s="1">
        <v>511</v>
      </c>
      <c r="AA1584" s="1">
        <v>7</v>
      </c>
      <c r="AB1584" s="1">
        <v>334</v>
      </c>
      <c r="AC1584" s="1">
        <v>473</v>
      </c>
      <c r="AD1584" s="1">
        <v>396</v>
      </c>
      <c r="AE1584" s="1">
        <v>200</v>
      </c>
      <c r="AF1584" s="1">
        <v>10</v>
      </c>
      <c r="AG1584" s="1">
        <v>41</v>
      </c>
      <c r="AH1584" s="1">
        <v>11</v>
      </c>
      <c r="AI1584" s="1">
        <v>297</v>
      </c>
      <c r="AJ1584" s="1">
        <v>37</v>
      </c>
      <c r="AK1584" s="3">
        <f t="shared" si="4"/>
        <v>511</v>
      </c>
      <c r="AL1584" s="1" t="s">
        <v>24</v>
      </c>
    </row>
    <row r="1585" spans="1:38" ht="15.75" customHeight="1">
      <c r="A1585" s="1">
        <v>1585</v>
      </c>
      <c r="B1585" s="1">
        <v>1585</v>
      </c>
      <c r="C1585" s="1" t="s">
        <v>10193</v>
      </c>
      <c r="D1585" s="1" t="s">
        <v>10194</v>
      </c>
      <c r="E1585" s="1">
        <v>1085</v>
      </c>
      <c r="F1585" s="2">
        <f t="shared" si="0"/>
        <v>18.083333333333332</v>
      </c>
      <c r="G1585" s="5">
        <v>41445</v>
      </c>
      <c r="H1585" s="3">
        <f t="shared" si="1"/>
        <v>4</v>
      </c>
      <c r="I1585" s="3" t="s">
        <v>55</v>
      </c>
      <c r="J1585" s="5">
        <v>41537</v>
      </c>
      <c r="K1585" s="6">
        <v>41537</v>
      </c>
      <c r="L1585" s="3">
        <f t="shared" si="2"/>
        <v>5</v>
      </c>
      <c r="M1585" s="3" t="s">
        <v>39</v>
      </c>
      <c r="N1585" s="1" t="s">
        <v>10195</v>
      </c>
      <c r="O1585" s="1">
        <v>253</v>
      </c>
      <c r="P1585" s="4">
        <f t="shared" si="11"/>
        <v>143964.20000000001</v>
      </c>
      <c r="Q1585" s="1">
        <v>719821</v>
      </c>
      <c r="R1585" s="1" t="s">
        <v>10196</v>
      </c>
      <c r="S1585" s="1" t="s">
        <v>10197</v>
      </c>
      <c r="T1585" s="1" t="s">
        <v>10198</v>
      </c>
      <c r="U1585" s="7" t="s">
        <v>10199</v>
      </c>
      <c r="V1585" s="1">
        <v>24</v>
      </c>
      <c r="W1585" s="1">
        <v>6</v>
      </c>
      <c r="X1585" s="1">
        <v>9</v>
      </c>
      <c r="Y1585" s="1">
        <v>32</v>
      </c>
      <c r="Z1585" s="1">
        <v>58</v>
      </c>
      <c r="AA1585" s="1">
        <v>4</v>
      </c>
      <c r="AB1585" s="1">
        <v>81</v>
      </c>
      <c r="AC1585" s="1">
        <v>68</v>
      </c>
      <c r="AD1585" s="1">
        <v>153</v>
      </c>
      <c r="AE1585" s="1">
        <v>20</v>
      </c>
      <c r="AF1585" s="1">
        <v>45</v>
      </c>
      <c r="AG1585" s="1">
        <v>35</v>
      </c>
      <c r="AH1585" s="1">
        <v>19</v>
      </c>
      <c r="AI1585" s="1">
        <v>157</v>
      </c>
      <c r="AJ1585" s="1">
        <v>98</v>
      </c>
      <c r="AK1585" s="3">
        <f t="shared" si="4"/>
        <v>157</v>
      </c>
      <c r="AL1585" s="1" t="s">
        <v>33</v>
      </c>
    </row>
    <row r="1586" spans="1:38" ht="15.75" customHeight="1">
      <c r="A1586" s="1">
        <v>1586</v>
      </c>
      <c r="B1586" s="1">
        <v>1586</v>
      </c>
      <c r="C1586" s="1" t="s">
        <v>10200</v>
      </c>
      <c r="D1586" s="1" t="s">
        <v>10201</v>
      </c>
      <c r="E1586" s="1">
        <v>1056</v>
      </c>
      <c r="F1586" s="2">
        <f t="shared" si="0"/>
        <v>17.600000000000001</v>
      </c>
      <c r="G1586" s="5">
        <v>41435</v>
      </c>
      <c r="H1586" s="3">
        <f t="shared" si="1"/>
        <v>1</v>
      </c>
      <c r="I1586" s="3" t="s">
        <v>40</v>
      </c>
      <c r="J1586" s="5">
        <v>41540</v>
      </c>
      <c r="K1586" s="6">
        <v>41540</v>
      </c>
      <c r="L1586" s="3">
        <f t="shared" si="2"/>
        <v>1</v>
      </c>
      <c r="M1586" s="3" t="s">
        <v>40</v>
      </c>
      <c r="N1586" s="1" t="s">
        <v>10202</v>
      </c>
      <c r="O1586" s="1">
        <v>520</v>
      </c>
      <c r="P1586" s="4">
        <f t="shared" si="11"/>
        <v>667764</v>
      </c>
      <c r="Q1586" s="1">
        <v>3338820</v>
      </c>
      <c r="R1586" s="1" t="s">
        <v>10203</v>
      </c>
      <c r="S1586" s="1" t="s">
        <v>10204</v>
      </c>
      <c r="T1586" s="1" t="s">
        <v>10205</v>
      </c>
      <c r="U1586" s="7" t="s">
        <v>10206</v>
      </c>
      <c r="V1586" s="1">
        <v>32</v>
      </c>
      <c r="W1586" s="1">
        <v>34</v>
      </c>
      <c r="X1586" s="1">
        <v>24</v>
      </c>
      <c r="Y1586" s="1">
        <v>382</v>
      </c>
      <c r="Z1586" s="1">
        <v>1199</v>
      </c>
      <c r="AA1586" s="1">
        <v>32</v>
      </c>
      <c r="AB1586" s="1">
        <v>1369</v>
      </c>
      <c r="AC1586" s="1">
        <v>99</v>
      </c>
      <c r="AD1586" s="1">
        <v>273</v>
      </c>
      <c r="AE1586" s="1">
        <v>289</v>
      </c>
      <c r="AF1586" s="1">
        <v>58</v>
      </c>
      <c r="AG1586" s="1">
        <v>145</v>
      </c>
      <c r="AH1586" s="1">
        <v>46</v>
      </c>
      <c r="AI1586" s="1">
        <v>552</v>
      </c>
      <c r="AJ1586" s="1">
        <v>46</v>
      </c>
      <c r="AK1586" s="3">
        <f t="shared" si="4"/>
        <v>1369</v>
      </c>
      <c r="AL1586" s="1" t="s">
        <v>26</v>
      </c>
    </row>
    <row r="1587" spans="1:38" ht="15.75" customHeight="1">
      <c r="A1587" s="1">
        <v>1587</v>
      </c>
      <c r="B1587" s="1">
        <v>1587</v>
      </c>
      <c r="C1587" s="1" t="s">
        <v>10207</v>
      </c>
      <c r="D1587" s="1" t="s">
        <v>10208</v>
      </c>
      <c r="E1587" s="1">
        <v>1113</v>
      </c>
      <c r="F1587" s="2">
        <f t="shared" si="0"/>
        <v>18.55</v>
      </c>
      <c r="G1587" s="5">
        <v>41332</v>
      </c>
      <c r="H1587" s="3">
        <f t="shared" si="1"/>
        <v>3</v>
      </c>
      <c r="I1587" s="3" t="s">
        <v>79</v>
      </c>
      <c r="J1587" s="5">
        <v>41541</v>
      </c>
      <c r="K1587" s="6">
        <v>41541</v>
      </c>
      <c r="L1587" s="3">
        <f t="shared" si="2"/>
        <v>2</v>
      </c>
      <c r="M1587" s="3" t="s">
        <v>71</v>
      </c>
      <c r="N1587" s="1" t="s">
        <v>2873</v>
      </c>
      <c r="O1587" s="1">
        <v>193</v>
      </c>
      <c r="P1587" s="4">
        <f t="shared" si="11"/>
        <v>367276.4</v>
      </c>
      <c r="Q1587" s="1">
        <v>1836382</v>
      </c>
      <c r="R1587" s="1" t="s">
        <v>10209</v>
      </c>
      <c r="S1587" s="1" t="s">
        <v>10210</v>
      </c>
      <c r="T1587" s="1" t="s">
        <v>10211</v>
      </c>
      <c r="U1587" s="7" t="s">
        <v>10212</v>
      </c>
      <c r="V1587" s="1">
        <v>29</v>
      </c>
      <c r="W1587" s="1">
        <v>52</v>
      </c>
      <c r="X1587" s="1">
        <v>12</v>
      </c>
      <c r="Y1587" s="1">
        <v>50</v>
      </c>
      <c r="Z1587" s="1">
        <v>258</v>
      </c>
      <c r="AA1587" s="1">
        <v>179</v>
      </c>
      <c r="AB1587" s="1">
        <v>329</v>
      </c>
      <c r="AC1587" s="1">
        <v>154</v>
      </c>
      <c r="AD1587" s="1">
        <v>514</v>
      </c>
      <c r="AE1587" s="1">
        <v>19</v>
      </c>
      <c r="AF1587" s="1">
        <v>25</v>
      </c>
      <c r="AG1587" s="1">
        <v>46</v>
      </c>
      <c r="AH1587" s="1">
        <v>6</v>
      </c>
      <c r="AI1587" s="1">
        <v>347</v>
      </c>
      <c r="AJ1587" s="1">
        <v>10</v>
      </c>
      <c r="AK1587" s="3">
        <f t="shared" si="4"/>
        <v>514</v>
      </c>
      <c r="AL1587" s="1" t="s">
        <v>28</v>
      </c>
    </row>
    <row r="1588" spans="1:38" ht="15.75" customHeight="1">
      <c r="A1588" s="1">
        <v>1588</v>
      </c>
      <c r="B1588" s="1">
        <v>1588</v>
      </c>
      <c r="C1588" s="1" t="s">
        <v>10213</v>
      </c>
      <c r="D1588" s="1" t="s">
        <v>10214</v>
      </c>
      <c r="E1588" s="1">
        <v>590</v>
      </c>
      <c r="F1588" s="2">
        <f t="shared" si="0"/>
        <v>9.8333333333333339</v>
      </c>
      <c r="G1588" s="5">
        <v>41449</v>
      </c>
      <c r="H1588" s="3">
        <f t="shared" si="1"/>
        <v>1</v>
      </c>
      <c r="I1588" s="3" t="s">
        <v>40</v>
      </c>
      <c r="J1588" s="5">
        <v>41542</v>
      </c>
      <c r="K1588" s="6">
        <v>41542</v>
      </c>
      <c r="L1588" s="3">
        <f t="shared" si="2"/>
        <v>3</v>
      </c>
      <c r="M1588" s="3" t="s">
        <v>79</v>
      </c>
      <c r="N1588" s="1" t="s">
        <v>595</v>
      </c>
      <c r="O1588" s="1">
        <v>127</v>
      </c>
      <c r="P1588" s="4">
        <f t="shared" si="11"/>
        <v>293946.8</v>
      </c>
      <c r="Q1588" s="1">
        <v>1469734</v>
      </c>
      <c r="R1588" s="1" t="s">
        <v>10215</v>
      </c>
      <c r="S1588" s="1" t="s">
        <v>10216</v>
      </c>
      <c r="T1588" s="1" t="s">
        <v>10217</v>
      </c>
      <c r="U1588" s="7" t="s">
        <v>10218</v>
      </c>
      <c r="V1588" s="1">
        <v>29</v>
      </c>
      <c r="W1588" s="1">
        <v>49</v>
      </c>
      <c r="X1588" s="1">
        <v>23</v>
      </c>
      <c r="Y1588" s="1">
        <v>12</v>
      </c>
      <c r="Z1588" s="1">
        <v>68</v>
      </c>
      <c r="AA1588" s="1">
        <v>17</v>
      </c>
      <c r="AB1588" s="1">
        <v>241</v>
      </c>
      <c r="AC1588" s="1">
        <v>45</v>
      </c>
      <c r="AD1588" s="1">
        <v>187</v>
      </c>
      <c r="AE1588" s="1">
        <v>2</v>
      </c>
      <c r="AF1588" s="1">
        <v>59</v>
      </c>
      <c r="AG1588" s="1">
        <v>171</v>
      </c>
      <c r="AH1588" s="1">
        <v>1</v>
      </c>
      <c r="AI1588" s="1">
        <v>270</v>
      </c>
      <c r="AJ1588" s="1">
        <v>36</v>
      </c>
      <c r="AK1588" s="3">
        <f t="shared" si="4"/>
        <v>270</v>
      </c>
      <c r="AL1588" s="1" t="s">
        <v>33</v>
      </c>
    </row>
    <row r="1589" spans="1:38" ht="15.75" customHeight="1">
      <c r="A1589" s="1">
        <v>1589</v>
      </c>
      <c r="B1589" s="1">
        <v>1589</v>
      </c>
      <c r="C1589" s="1" t="s">
        <v>10219</v>
      </c>
      <c r="D1589" s="1" t="s">
        <v>10220</v>
      </c>
      <c r="E1589" s="1">
        <v>1120</v>
      </c>
      <c r="F1589" s="2">
        <f t="shared" si="0"/>
        <v>18.666666666666668</v>
      </c>
      <c r="G1589" s="5">
        <v>41333</v>
      </c>
      <c r="H1589" s="3">
        <f t="shared" si="1"/>
        <v>4</v>
      </c>
      <c r="I1589" s="3" t="s">
        <v>55</v>
      </c>
      <c r="J1589" s="5">
        <v>41543</v>
      </c>
      <c r="K1589" s="6">
        <v>41543</v>
      </c>
      <c r="L1589" s="3">
        <f t="shared" si="2"/>
        <v>4</v>
      </c>
      <c r="M1589" s="3" t="s">
        <v>55</v>
      </c>
      <c r="N1589" s="1" t="s">
        <v>10221</v>
      </c>
      <c r="O1589" s="1">
        <v>313</v>
      </c>
      <c r="P1589" s="4">
        <f t="shared" si="11"/>
        <v>598245</v>
      </c>
      <c r="Q1589" s="1">
        <v>2991225</v>
      </c>
      <c r="R1589" s="1" t="s">
        <v>10222</v>
      </c>
      <c r="S1589" s="1" t="s">
        <v>10223</v>
      </c>
      <c r="T1589" s="1" t="s">
        <v>10224</v>
      </c>
      <c r="U1589" s="7" t="s">
        <v>10225</v>
      </c>
      <c r="V1589" s="1">
        <v>34</v>
      </c>
      <c r="W1589" s="1">
        <v>55</v>
      </c>
      <c r="X1589" s="1">
        <v>12</v>
      </c>
      <c r="Y1589" s="1">
        <v>37</v>
      </c>
      <c r="Z1589" s="1">
        <v>470</v>
      </c>
      <c r="AA1589" s="1">
        <v>54</v>
      </c>
      <c r="AB1589" s="1">
        <v>660</v>
      </c>
      <c r="AC1589" s="1">
        <v>118</v>
      </c>
      <c r="AD1589" s="1">
        <v>199</v>
      </c>
      <c r="AE1589" s="1">
        <v>59</v>
      </c>
      <c r="AF1589" s="1">
        <v>60</v>
      </c>
      <c r="AG1589" s="1">
        <v>64</v>
      </c>
      <c r="AH1589" s="1">
        <v>13</v>
      </c>
      <c r="AI1589" s="1">
        <v>273</v>
      </c>
      <c r="AJ1589" s="1">
        <v>33</v>
      </c>
      <c r="AK1589" s="3">
        <f t="shared" si="4"/>
        <v>660</v>
      </c>
      <c r="AL1589" s="1" t="s">
        <v>26</v>
      </c>
    </row>
    <row r="1590" spans="1:38" ht="15.75" customHeight="1">
      <c r="A1590" s="1">
        <v>1590</v>
      </c>
      <c r="B1590" s="1">
        <v>1590</v>
      </c>
      <c r="C1590" s="1" t="s">
        <v>10226</v>
      </c>
      <c r="D1590" s="1" t="s">
        <v>10227</v>
      </c>
      <c r="E1590" s="1">
        <v>660</v>
      </c>
      <c r="F1590" s="2">
        <f t="shared" si="0"/>
        <v>11</v>
      </c>
      <c r="G1590" s="5">
        <v>41398</v>
      </c>
      <c r="H1590" s="3">
        <f t="shared" si="1"/>
        <v>6</v>
      </c>
      <c r="I1590" s="3" t="s">
        <v>63</v>
      </c>
      <c r="J1590" s="5">
        <v>41544</v>
      </c>
      <c r="K1590" s="6">
        <v>41544</v>
      </c>
      <c r="L1590" s="3">
        <f t="shared" si="2"/>
        <v>5</v>
      </c>
      <c r="M1590" s="3" t="s">
        <v>39</v>
      </c>
      <c r="N1590" s="1" t="s">
        <v>6272</v>
      </c>
      <c r="O1590" s="1">
        <v>565</v>
      </c>
      <c r="P1590" s="4">
        <f t="shared" si="11"/>
        <v>590807.19999999995</v>
      </c>
      <c r="Q1590" s="1">
        <v>2954036</v>
      </c>
      <c r="R1590" s="1" t="s">
        <v>10228</v>
      </c>
      <c r="S1590" s="1" t="s">
        <v>10229</v>
      </c>
      <c r="T1590" s="1" t="s">
        <v>10230</v>
      </c>
      <c r="U1590" s="7" t="s">
        <v>10231</v>
      </c>
      <c r="V1590" s="1">
        <v>34</v>
      </c>
      <c r="W1590" s="1">
        <v>740</v>
      </c>
      <c r="X1590" s="1">
        <v>21</v>
      </c>
      <c r="Y1590" s="1">
        <v>2309</v>
      </c>
      <c r="Z1590" s="1">
        <v>124</v>
      </c>
      <c r="AA1590" s="1">
        <v>5</v>
      </c>
      <c r="AB1590" s="1">
        <v>535</v>
      </c>
      <c r="AC1590" s="1">
        <v>32</v>
      </c>
      <c r="AD1590" s="1">
        <v>1455</v>
      </c>
      <c r="AE1590" s="1">
        <v>122</v>
      </c>
      <c r="AF1590" s="1">
        <v>62</v>
      </c>
      <c r="AG1590" s="1">
        <v>110</v>
      </c>
      <c r="AH1590" s="1">
        <v>18</v>
      </c>
      <c r="AI1590" s="1">
        <v>364</v>
      </c>
      <c r="AJ1590" s="1">
        <v>54</v>
      </c>
      <c r="AK1590" s="3">
        <f t="shared" si="4"/>
        <v>2309</v>
      </c>
      <c r="AL1590" s="1" t="s">
        <v>23</v>
      </c>
    </row>
    <row r="1591" spans="1:38" ht="15.75" customHeight="1">
      <c r="A1591" s="1">
        <v>1591</v>
      </c>
      <c r="B1591" s="1">
        <v>1591</v>
      </c>
      <c r="C1591" s="1" t="s">
        <v>10232</v>
      </c>
      <c r="D1591" s="1" t="s">
        <v>242</v>
      </c>
      <c r="E1591" s="1">
        <v>940</v>
      </c>
      <c r="F1591" s="2">
        <f t="shared" si="0"/>
        <v>15.666666666666666</v>
      </c>
      <c r="G1591" s="5">
        <v>41535</v>
      </c>
      <c r="H1591" s="3">
        <f t="shared" si="1"/>
        <v>3</v>
      </c>
      <c r="I1591" s="3" t="s">
        <v>79</v>
      </c>
      <c r="J1591" s="5">
        <v>41547</v>
      </c>
      <c r="K1591" s="6">
        <v>41547</v>
      </c>
      <c r="L1591" s="3">
        <f t="shared" si="2"/>
        <v>1</v>
      </c>
      <c r="M1591" s="3" t="s">
        <v>40</v>
      </c>
      <c r="N1591" s="1" t="s">
        <v>243</v>
      </c>
      <c r="O1591" s="1">
        <v>441</v>
      </c>
      <c r="P1591" s="4">
        <f t="shared" si="11"/>
        <v>733177</v>
      </c>
      <c r="Q1591" s="1">
        <v>3665885</v>
      </c>
      <c r="R1591" s="1" t="s">
        <v>10233</v>
      </c>
      <c r="S1591" s="1" t="s">
        <v>10234</v>
      </c>
      <c r="T1591" s="1" t="s">
        <v>10235</v>
      </c>
      <c r="U1591" s="7" t="s">
        <v>10236</v>
      </c>
      <c r="V1591" s="1">
        <v>35</v>
      </c>
      <c r="W1591" s="1">
        <v>90</v>
      </c>
      <c r="X1591" s="1">
        <v>19</v>
      </c>
      <c r="Y1591" s="1">
        <v>42</v>
      </c>
      <c r="Z1591" s="1">
        <v>625</v>
      </c>
      <c r="AA1591" s="1">
        <v>36</v>
      </c>
      <c r="AB1591" s="1">
        <v>495</v>
      </c>
      <c r="AC1591" s="1">
        <v>163</v>
      </c>
      <c r="AD1591" s="1">
        <v>325</v>
      </c>
      <c r="AE1591" s="1">
        <v>71</v>
      </c>
      <c r="AF1591" s="1">
        <v>69</v>
      </c>
      <c r="AG1591" s="1">
        <v>100</v>
      </c>
      <c r="AH1591" s="1">
        <v>42</v>
      </c>
      <c r="AI1591" s="1">
        <v>182</v>
      </c>
      <c r="AJ1591" s="1">
        <v>171</v>
      </c>
      <c r="AK1591" s="3">
        <f t="shared" si="4"/>
        <v>625</v>
      </c>
      <c r="AL1591" s="1" t="s">
        <v>24</v>
      </c>
    </row>
    <row r="1592" spans="1:38" ht="15.75" customHeight="1">
      <c r="A1592" s="1">
        <v>1592</v>
      </c>
      <c r="B1592" s="1">
        <v>1592</v>
      </c>
      <c r="C1592" s="1" t="s">
        <v>10237</v>
      </c>
      <c r="D1592" s="1" t="s">
        <v>10238</v>
      </c>
      <c r="E1592" s="1">
        <v>834</v>
      </c>
      <c r="F1592" s="2">
        <f t="shared" si="0"/>
        <v>13.9</v>
      </c>
      <c r="G1592" s="5">
        <v>41380</v>
      </c>
      <c r="H1592" s="3">
        <f t="shared" si="1"/>
        <v>2</v>
      </c>
      <c r="I1592" s="3" t="s">
        <v>71</v>
      </c>
      <c r="J1592" s="5">
        <v>41548</v>
      </c>
      <c r="K1592" s="6">
        <v>41548</v>
      </c>
      <c r="L1592" s="3">
        <f t="shared" si="2"/>
        <v>2</v>
      </c>
      <c r="M1592" s="3" t="s">
        <v>71</v>
      </c>
      <c r="N1592" s="1" t="s">
        <v>3201</v>
      </c>
      <c r="O1592" s="1">
        <v>169</v>
      </c>
      <c r="P1592" s="4">
        <f t="shared" si="11"/>
        <v>307732.2</v>
      </c>
      <c r="Q1592" s="1">
        <v>1538661</v>
      </c>
      <c r="R1592" s="1" t="s">
        <v>10239</v>
      </c>
      <c r="S1592" s="1" t="s">
        <v>10240</v>
      </c>
      <c r="T1592" s="1" t="s">
        <v>10241</v>
      </c>
      <c r="U1592" s="7" t="s">
        <v>10242</v>
      </c>
      <c r="V1592" s="1">
        <v>26</v>
      </c>
      <c r="W1592" s="1">
        <v>76</v>
      </c>
      <c r="X1592" s="1">
        <v>27</v>
      </c>
      <c r="Y1592" s="1">
        <v>25</v>
      </c>
      <c r="Z1592" s="1">
        <v>213</v>
      </c>
      <c r="AA1592" s="1">
        <v>6</v>
      </c>
      <c r="AB1592" s="1">
        <v>221</v>
      </c>
      <c r="AC1592" s="1">
        <v>17</v>
      </c>
      <c r="AD1592" s="1">
        <v>108</v>
      </c>
      <c r="AE1592" s="1">
        <v>33</v>
      </c>
      <c r="AF1592" s="1">
        <v>58</v>
      </c>
      <c r="AG1592" s="1">
        <v>91</v>
      </c>
      <c r="AH1592" s="1">
        <v>31</v>
      </c>
      <c r="AI1592" s="1">
        <v>43</v>
      </c>
      <c r="AJ1592" s="1">
        <v>90</v>
      </c>
      <c r="AK1592" s="3">
        <f t="shared" si="4"/>
        <v>221</v>
      </c>
      <c r="AL1592" s="1" t="s">
        <v>26</v>
      </c>
    </row>
    <row r="1593" spans="1:38" ht="15.75" customHeight="1">
      <c r="A1593" s="1">
        <v>1593</v>
      </c>
      <c r="B1593" s="1">
        <v>1593</v>
      </c>
      <c r="C1593" s="1" t="s">
        <v>10243</v>
      </c>
      <c r="D1593" s="1" t="s">
        <v>10244</v>
      </c>
      <c r="E1593" s="1">
        <v>1047</v>
      </c>
      <c r="F1593" s="2">
        <f t="shared" si="0"/>
        <v>17.45</v>
      </c>
      <c r="G1593" s="5">
        <v>41374</v>
      </c>
      <c r="H1593" s="3">
        <f t="shared" si="1"/>
        <v>3</v>
      </c>
      <c r="I1593" s="3" t="s">
        <v>79</v>
      </c>
      <c r="J1593" s="5">
        <v>41549</v>
      </c>
      <c r="K1593" s="6">
        <v>41549</v>
      </c>
      <c r="L1593" s="3">
        <f t="shared" si="2"/>
        <v>3</v>
      </c>
      <c r="M1593" s="3" t="s">
        <v>79</v>
      </c>
      <c r="N1593" s="1" t="s">
        <v>10245</v>
      </c>
      <c r="O1593" s="1">
        <v>404</v>
      </c>
      <c r="P1593" s="4">
        <f t="shared" si="11"/>
        <v>1259722</v>
      </c>
      <c r="Q1593" s="1">
        <v>6298610</v>
      </c>
      <c r="R1593" s="1" t="s">
        <v>10246</v>
      </c>
      <c r="S1593" s="1" t="s">
        <v>10247</v>
      </c>
      <c r="T1593" s="1" t="s">
        <v>10248</v>
      </c>
      <c r="U1593" s="7" t="s">
        <v>10249</v>
      </c>
      <c r="V1593" s="1">
        <v>32</v>
      </c>
      <c r="W1593" s="1">
        <v>153</v>
      </c>
      <c r="X1593" s="1">
        <v>16</v>
      </c>
      <c r="Y1593" s="1">
        <v>224</v>
      </c>
      <c r="Z1593" s="1">
        <v>580</v>
      </c>
      <c r="AA1593" s="1">
        <v>1717</v>
      </c>
      <c r="AB1593" s="1">
        <v>549</v>
      </c>
      <c r="AC1593" s="1">
        <v>814</v>
      </c>
      <c r="AD1593" s="1">
        <v>760</v>
      </c>
      <c r="AE1593" s="1">
        <v>73</v>
      </c>
      <c r="AF1593" s="1">
        <v>43</v>
      </c>
      <c r="AG1593" s="1">
        <v>104</v>
      </c>
      <c r="AH1593" s="1">
        <v>94</v>
      </c>
      <c r="AI1593" s="1">
        <v>248</v>
      </c>
      <c r="AJ1593" s="1">
        <v>80</v>
      </c>
      <c r="AK1593" s="3">
        <f t="shared" si="4"/>
        <v>1717</v>
      </c>
      <c r="AL1593" s="1" t="s">
        <v>25</v>
      </c>
    </row>
    <row r="1594" spans="1:38" ht="15.75" customHeight="1">
      <c r="A1594" s="1">
        <v>1594</v>
      </c>
      <c r="B1594" s="1">
        <v>1594</v>
      </c>
      <c r="C1594" s="1" t="s">
        <v>10250</v>
      </c>
      <c r="D1594" s="1" t="s">
        <v>10251</v>
      </c>
      <c r="E1594" s="1">
        <v>725</v>
      </c>
      <c r="F1594" s="2">
        <f t="shared" si="0"/>
        <v>12.083333333333334</v>
      </c>
      <c r="G1594" s="5">
        <v>41436</v>
      </c>
      <c r="H1594" s="3">
        <f t="shared" si="1"/>
        <v>2</v>
      </c>
      <c r="I1594" s="3" t="s">
        <v>71</v>
      </c>
      <c r="J1594" s="5">
        <v>41550</v>
      </c>
      <c r="K1594" s="6">
        <v>41550</v>
      </c>
      <c r="L1594" s="3">
        <f t="shared" si="2"/>
        <v>4</v>
      </c>
      <c r="M1594" s="3" t="s">
        <v>55</v>
      </c>
      <c r="N1594" s="1" t="s">
        <v>327</v>
      </c>
      <c r="O1594" s="1">
        <v>133</v>
      </c>
      <c r="P1594" s="4">
        <f t="shared" si="11"/>
        <v>357880.6</v>
      </c>
      <c r="Q1594" s="1">
        <v>1789403</v>
      </c>
      <c r="R1594" s="1" t="s">
        <v>10252</v>
      </c>
      <c r="S1594" s="1" t="s">
        <v>10253</v>
      </c>
      <c r="T1594" s="1" t="s">
        <v>10254</v>
      </c>
      <c r="U1594" s="7" t="s">
        <v>10255</v>
      </c>
      <c r="V1594" s="1">
        <v>31</v>
      </c>
      <c r="W1594" s="1">
        <v>438</v>
      </c>
      <c r="X1594" s="1">
        <v>4</v>
      </c>
      <c r="Y1594" s="1">
        <v>3</v>
      </c>
      <c r="Z1594" s="1">
        <v>256</v>
      </c>
      <c r="AA1594" s="1">
        <v>21</v>
      </c>
      <c r="AB1594" s="1">
        <v>79</v>
      </c>
      <c r="AC1594" s="1">
        <v>116</v>
      </c>
      <c r="AD1594" s="1">
        <v>131</v>
      </c>
      <c r="AE1594" s="1">
        <v>78</v>
      </c>
      <c r="AF1594" s="1">
        <v>42</v>
      </c>
      <c r="AG1594" s="1">
        <v>123</v>
      </c>
      <c r="AH1594" s="1">
        <v>11</v>
      </c>
      <c r="AI1594" s="1">
        <v>5</v>
      </c>
      <c r="AJ1594" s="1">
        <v>33</v>
      </c>
      <c r="AK1594" s="3">
        <f t="shared" si="4"/>
        <v>438</v>
      </c>
      <c r="AL1594" s="1" t="s">
        <v>24</v>
      </c>
    </row>
    <row r="1595" spans="1:38" ht="15.75" customHeight="1">
      <c r="A1595" s="1">
        <v>1595</v>
      </c>
      <c r="B1595" s="1">
        <v>1595</v>
      </c>
      <c r="C1595" s="1" t="s">
        <v>10256</v>
      </c>
      <c r="D1595" s="1" t="s">
        <v>10257</v>
      </c>
      <c r="E1595" s="1">
        <v>603</v>
      </c>
      <c r="F1595" s="2">
        <f t="shared" si="0"/>
        <v>10.050000000000001</v>
      </c>
      <c r="G1595" s="5">
        <v>41332</v>
      </c>
      <c r="H1595" s="3">
        <f t="shared" si="1"/>
        <v>3</v>
      </c>
      <c r="I1595" s="3" t="s">
        <v>79</v>
      </c>
      <c r="J1595" s="5">
        <v>41551</v>
      </c>
      <c r="K1595" s="6">
        <v>41551</v>
      </c>
      <c r="L1595" s="3">
        <f t="shared" si="2"/>
        <v>5</v>
      </c>
      <c r="M1595" s="3" t="s">
        <v>39</v>
      </c>
      <c r="N1595" s="1" t="s">
        <v>8967</v>
      </c>
      <c r="O1595" s="1">
        <v>266</v>
      </c>
      <c r="P1595" s="4">
        <f t="shared" si="11"/>
        <v>301481.8</v>
      </c>
      <c r="Q1595" s="1">
        <v>1507409</v>
      </c>
      <c r="R1595" s="1" t="s">
        <v>10258</v>
      </c>
      <c r="S1595" s="1" t="s">
        <v>10259</v>
      </c>
      <c r="T1595" s="1" t="s">
        <v>10260</v>
      </c>
      <c r="U1595" s="7" t="s">
        <v>10261</v>
      </c>
      <c r="V1595" s="1">
        <v>29</v>
      </c>
      <c r="W1595" s="1">
        <v>28</v>
      </c>
      <c r="X1595" s="1">
        <v>30</v>
      </c>
      <c r="Y1595" s="1">
        <v>48</v>
      </c>
      <c r="Z1595" s="1">
        <v>53</v>
      </c>
      <c r="AA1595" s="1">
        <v>4</v>
      </c>
      <c r="AB1595" s="1">
        <v>171</v>
      </c>
      <c r="AC1595" s="1">
        <v>18</v>
      </c>
      <c r="AD1595" s="1">
        <v>162</v>
      </c>
      <c r="AE1595" s="1">
        <v>8</v>
      </c>
      <c r="AF1595" s="1">
        <v>26</v>
      </c>
      <c r="AG1595" s="1">
        <v>106</v>
      </c>
      <c r="AH1595" s="1">
        <v>15</v>
      </c>
      <c r="AI1595" s="1">
        <v>140</v>
      </c>
      <c r="AJ1595" s="1">
        <v>75</v>
      </c>
      <c r="AK1595" s="3">
        <f t="shared" si="4"/>
        <v>171</v>
      </c>
      <c r="AL1595" s="1" t="s">
        <v>26</v>
      </c>
    </row>
    <row r="1596" spans="1:38" ht="15.75" customHeight="1">
      <c r="A1596" s="1">
        <v>1596</v>
      </c>
      <c r="B1596" s="1">
        <v>1596</v>
      </c>
      <c r="C1596" s="1" t="s">
        <v>10262</v>
      </c>
      <c r="D1596" s="1" t="s">
        <v>10263</v>
      </c>
      <c r="E1596" s="1">
        <v>988</v>
      </c>
      <c r="F1596" s="2">
        <f t="shared" si="0"/>
        <v>16.466666666666665</v>
      </c>
      <c r="G1596" s="5">
        <v>41438</v>
      </c>
      <c r="H1596" s="3">
        <f t="shared" si="1"/>
        <v>4</v>
      </c>
      <c r="I1596" s="3" t="s">
        <v>55</v>
      </c>
      <c r="J1596" s="5">
        <v>41554</v>
      </c>
      <c r="K1596" s="6">
        <v>41554</v>
      </c>
      <c r="L1596" s="3">
        <f t="shared" si="2"/>
        <v>1</v>
      </c>
      <c r="M1596" s="3" t="s">
        <v>40</v>
      </c>
      <c r="N1596" s="1" t="s">
        <v>10264</v>
      </c>
      <c r="O1596" s="1">
        <v>218</v>
      </c>
      <c r="P1596" s="4">
        <f t="shared" si="11"/>
        <v>314724</v>
      </c>
      <c r="Q1596" s="1">
        <v>1573620</v>
      </c>
      <c r="R1596" s="1" t="s">
        <v>10265</v>
      </c>
      <c r="S1596" s="1" t="s">
        <v>10266</v>
      </c>
      <c r="T1596" s="1" t="s">
        <v>10267</v>
      </c>
      <c r="U1596" s="7" t="s">
        <v>10268</v>
      </c>
      <c r="V1596" s="1">
        <v>29</v>
      </c>
      <c r="W1596" s="1">
        <v>17</v>
      </c>
      <c r="X1596" s="1">
        <v>26</v>
      </c>
      <c r="Y1596" s="1">
        <v>55</v>
      </c>
      <c r="Z1596" s="1">
        <v>75</v>
      </c>
      <c r="AA1596" s="1">
        <v>6</v>
      </c>
      <c r="AB1596" s="1">
        <v>252</v>
      </c>
      <c r="AC1596" s="1">
        <v>45</v>
      </c>
      <c r="AD1596" s="1">
        <v>416</v>
      </c>
      <c r="AE1596" s="1">
        <v>9</v>
      </c>
      <c r="AF1596" s="1">
        <v>99</v>
      </c>
      <c r="AG1596" s="1">
        <v>89</v>
      </c>
      <c r="AH1596" s="1">
        <v>33</v>
      </c>
      <c r="AI1596" s="1">
        <v>290</v>
      </c>
      <c r="AJ1596" s="1">
        <v>216</v>
      </c>
      <c r="AK1596" s="3">
        <f t="shared" si="4"/>
        <v>416</v>
      </c>
      <c r="AL1596" s="1" t="s">
        <v>28</v>
      </c>
    </row>
    <row r="1597" spans="1:38" ht="15.75" customHeight="1">
      <c r="A1597" s="1">
        <v>1597</v>
      </c>
      <c r="B1597" s="1">
        <v>1597</v>
      </c>
      <c r="C1597" s="1" t="s">
        <v>10269</v>
      </c>
      <c r="D1597" s="1" t="s">
        <v>3778</v>
      </c>
      <c r="E1597" s="1">
        <v>877</v>
      </c>
      <c r="F1597" s="2">
        <f t="shared" si="0"/>
        <v>14.616666666666667</v>
      </c>
      <c r="G1597" s="5">
        <v>41438</v>
      </c>
      <c r="H1597" s="3">
        <f t="shared" si="1"/>
        <v>4</v>
      </c>
      <c r="I1597" s="3" t="s">
        <v>55</v>
      </c>
      <c r="J1597" s="5">
        <v>41554</v>
      </c>
      <c r="K1597" s="6">
        <v>41554</v>
      </c>
      <c r="L1597" s="3">
        <f t="shared" si="2"/>
        <v>1</v>
      </c>
      <c r="M1597" s="3" t="s">
        <v>40</v>
      </c>
      <c r="N1597" s="1" t="s">
        <v>3779</v>
      </c>
      <c r="O1597" s="1">
        <v>395</v>
      </c>
      <c r="P1597" s="4">
        <f t="shared" si="11"/>
        <v>336944</v>
      </c>
      <c r="Q1597" s="1">
        <v>1684720</v>
      </c>
      <c r="R1597" s="1" t="s">
        <v>10270</v>
      </c>
      <c r="S1597" s="1" t="s">
        <v>10271</v>
      </c>
      <c r="T1597" s="1" t="s">
        <v>10272</v>
      </c>
      <c r="U1597" s="7" t="s">
        <v>10273</v>
      </c>
      <c r="V1597" s="1">
        <v>31</v>
      </c>
      <c r="W1597" s="1">
        <v>89</v>
      </c>
      <c r="X1597" s="1">
        <v>13</v>
      </c>
      <c r="Y1597" s="1">
        <v>127</v>
      </c>
      <c r="Z1597" s="1">
        <v>166</v>
      </c>
      <c r="AA1597" s="1">
        <v>9</v>
      </c>
      <c r="AB1597" s="1">
        <v>277</v>
      </c>
      <c r="AC1597" s="1">
        <v>57</v>
      </c>
      <c r="AD1597" s="1">
        <v>441</v>
      </c>
      <c r="AE1597" s="1">
        <v>42</v>
      </c>
      <c r="AF1597" s="1">
        <v>20</v>
      </c>
      <c r="AG1597" s="1">
        <v>33</v>
      </c>
      <c r="AH1597" s="1">
        <v>3</v>
      </c>
      <c r="AI1597" s="1">
        <v>482</v>
      </c>
      <c r="AJ1597" s="1">
        <v>59</v>
      </c>
      <c r="AK1597" s="3">
        <f t="shared" si="4"/>
        <v>482</v>
      </c>
      <c r="AL1597" s="1" t="s">
        <v>33</v>
      </c>
    </row>
    <row r="1598" spans="1:38" ht="15.75" customHeight="1">
      <c r="A1598" s="1">
        <v>1598</v>
      </c>
      <c r="B1598" s="1">
        <v>1598</v>
      </c>
      <c r="C1598" s="1" t="s">
        <v>10274</v>
      </c>
      <c r="D1598" s="1" t="s">
        <v>10275</v>
      </c>
      <c r="E1598" s="1">
        <v>842</v>
      </c>
      <c r="F1598" s="2">
        <f t="shared" si="0"/>
        <v>14.033333333333333</v>
      </c>
      <c r="G1598" s="5">
        <v>41536</v>
      </c>
      <c r="H1598" s="3">
        <f t="shared" si="1"/>
        <v>4</v>
      </c>
      <c r="I1598" s="3" t="s">
        <v>55</v>
      </c>
      <c r="J1598" s="5">
        <v>41555</v>
      </c>
      <c r="K1598" s="6">
        <v>41555</v>
      </c>
      <c r="L1598" s="3">
        <f t="shared" si="2"/>
        <v>2</v>
      </c>
      <c r="M1598" s="3" t="s">
        <v>71</v>
      </c>
      <c r="N1598" s="1" t="s">
        <v>10276</v>
      </c>
      <c r="O1598" s="1">
        <v>148</v>
      </c>
      <c r="P1598" s="4">
        <f t="shared" si="11"/>
        <v>185009.2</v>
      </c>
      <c r="Q1598" s="1">
        <v>925046</v>
      </c>
      <c r="R1598" s="1" t="s">
        <v>10277</v>
      </c>
      <c r="S1598" s="1" t="s">
        <v>10278</v>
      </c>
      <c r="T1598" s="1" t="s">
        <v>10279</v>
      </c>
      <c r="U1598" s="7" t="s">
        <v>10280</v>
      </c>
      <c r="V1598" s="1">
        <v>25</v>
      </c>
      <c r="W1598" s="1">
        <v>40</v>
      </c>
      <c r="X1598" s="1">
        <v>2</v>
      </c>
      <c r="Y1598" s="1">
        <v>41</v>
      </c>
      <c r="Z1598" s="1">
        <v>148</v>
      </c>
      <c r="AA1598" s="1">
        <v>49</v>
      </c>
      <c r="AB1598" s="1">
        <v>207</v>
      </c>
      <c r="AC1598" s="1">
        <v>172</v>
      </c>
      <c r="AD1598" s="1">
        <v>289</v>
      </c>
      <c r="AE1598" s="1">
        <v>26</v>
      </c>
      <c r="AF1598" s="1">
        <v>4</v>
      </c>
      <c r="AG1598" s="1">
        <v>17</v>
      </c>
      <c r="AH1598" s="1">
        <v>0</v>
      </c>
      <c r="AI1598" s="1">
        <v>182</v>
      </c>
      <c r="AJ1598" s="1">
        <v>11</v>
      </c>
      <c r="AK1598" s="3">
        <f t="shared" si="4"/>
        <v>289</v>
      </c>
      <c r="AL1598" s="1" t="s">
        <v>28</v>
      </c>
    </row>
    <row r="1599" spans="1:38" ht="15.75" customHeight="1">
      <c r="A1599" s="1">
        <v>1599</v>
      </c>
      <c r="B1599" s="1">
        <v>1599</v>
      </c>
      <c r="C1599" s="1" t="s">
        <v>10281</v>
      </c>
      <c r="D1599" s="1" t="s">
        <v>10282</v>
      </c>
      <c r="E1599" s="1">
        <v>645</v>
      </c>
      <c r="F1599" s="2">
        <f t="shared" si="0"/>
        <v>10.75</v>
      </c>
      <c r="G1599" s="5">
        <v>41450</v>
      </c>
      <c r="H1599" s="3">
        <f t="shared" si="1"/>
        <v>2</v>
      </c>
      <c r="I1599" s="3" t="s">
        <v>71</v>
      </c>
      <c r="J1599" s="5">
        <v>41556</v>
      </c>
      <c r="K1599" s="6">
        <v>41556</v>
      </c>
      <c r="L1599" s="3">
        <f t="shared" si="2"/>
        <v>3</v>
      </c>
      <c r="M1599" s="3" t="s">
        <v>79</v>
      </c>
      <c r="N1599" s="1" t="s">
        <v>2771</v>
      </c>
      <c r="O1599" s="1">
        <v>147</v>
      </c>
      <c r="P1599" s="4">
        <f t="shared" si="11"/>
        <v>148154.4</v>
      </c>
      <c r="Q1599" s="1">
        <v>740772</v>
      </c>
      <c r="R1599" s="1" t="s">
        <v>10283</v>
      </c>
      <c r="S1599" s="1" t="s">
        <v>10284</v>
      </c>
      <c r="T1599" s="1" t="s">
        <v>10285</v>
      </c>
      <c r="U1599" s="7" t="s">
        <v>10286</v>
      </c>
      <c r="V1599" s="1">
        <v>29</v>
      </c>
      <c r="W1599" s="1">
        <v>13</v>
      </c>
      <c r="X1599" s="1">
        <v>6</v>
      </c>
      <c r="Y1599" s="1">
        <v>52</v>
      </c>
      <c r="Z1599" s="1">
        <v>49</v>
      </c>
      <c r="AA1599" s="1">
        <v>4</v>
      </c>
      <c r="AB1599" s="1">
        <v>189</v>
      </c>
      <c r="AC1599" s="1">
        <v>17</v>
      </c>
      <c r="AD1599" s="1">
        <v>91</v>
      </c>
      <c r="AE1599" s="1">
        <v>5</v>
      </c>
      <c r="AF1599" s="1">
        <v>3</v>
      </c>
      <c r="AG1599" s="1">
        <v>37</v>
      </c>
      <c r="AH1599" s="1">
        <v>9</v>
      </c>
      <c r="AI1599" s="1">
        <v>100</v>
      </c>
      <c r="AJ1599" s="1">
        <v>38</v>
      </c>
      <c r="AK1599" s="3">
        <f t="shared" si="4"/>
        <v>189</v>
      </c>
      <c r="AL1599" s="1" t="s">
        <v>26</v>
      </c>
    </row>
    <row r="1600" spans="1:38" ht="15.75" customHeight="1">
      <c r="A1600" s="1">
        <v>1600</v>
      </c>
      <c r="B1600" s="1">
        <v>1600</v>
      </c>
      <c r="C1600" s="1" t="s">
        <v>10287</v>
      </c>
      <c r="D1600" s="1" t="s">
        <v>10288</v>
      </c>
      <c r="E1600" s="1">
        <v>848</v>
      </c>
      <c r="F1600" s="2">
        <f t="shared" si="0"/>
        <v>14.133333333333333</v>
      </c>
      <c r="G1600" s="5">
        <v>41380</v>
      </c>
      <c r="H1600" s="3">
        <f t="shared" si="1"/>
        <v>2</v>
      </c>
      <c r="I1600" s="3" t="s">
        <v>71</v>
      </c>
      <c r="J1600" s="5">
        <v>41557</v>
      </c>
      <c r="K1600" s="6">
        <v>41557</v>
      </c>
      <c r="L1600" s="3">
        <f t="shared" si="2"/>
        <v>4</v>
      </c>
      <c r="M1600" s="3" t="s">
        <v>55</v>
      </c>
      <c r="N1600" s="1" t="s">
        <v>6116</v>
      </c>
      <c r="O1600" s="1">
        <v>268</v>
      </c>
      <c r="P1600" s="4">
        <f t="shared" si="11"/>
        <v>146834.20000000001</v>
      </c>
      <c r="Q1600" s="1">
        <v>734171</v>
      </c>
      <c r="R1600" s="1" t="s">
        <v>10289</v>
      </c>
      <c r="S1600" s="1" t="s">
        <v>10290</v>
      </c>
      <c r="T1600" s="1" t="s">
        <v>10291</v>
      </c>
      <c r="U1600" s="7" t="s">
        <v>10292</v>
      </c>
      <c r="V1600" s="1">
        <v>26</v>
      </c>
      <c r="W1600" s="1">
        <v>23</v>
      </c>
      <c r="X1600" s="1">
        <v>2</v>
      </c>
      <c r="Y1600" s="1">
        <v>98</v>
      </c>
      <c r="Z1600" s="1">
        <v>181</v>
      </c>
      <c r="AA1600" s="1">
        <v>10</v>
      </c>
      <c r="AB1600" s="1">
        <v>198</v>
      </c>
      <c r="AC1600" s="1">
        <v>195</v>
      </c>
      <c r="AD1600" s="1">
        <v>275</v>
      </c>
      <c r="AE1600" s="1">
        <v>40</v>
      </c>
      <c r="AF1600" s="1">
        <v>8</v>
      </c>
      <c r="AG1600" s="1">
        <v>16</v>
      </c>
      <c r="AH1600" s="1">
        <v>1</v>
      </c>
      <c r="AI1600" s="1">
        <v>229</v>
      </c>
      <c r="AJ1600" s="1">
        <v>10</v>
      </c>
      <c r="AK1600" s="3">
        <f t="shared" si="4"/>
        <v>275</v>
      </c>
      <c r="AL1600" s="1" t="s">
        <v>28</v>
      </c>
    </row>
    <row r="1601" spans="1:38" ht="15.75" customHeight="1">
      <c r="A1601" s="1">
        <v>1601</v>
      </c>
      <c r="B1601" s="1">
        <v>1601</v>
      </c>
      <c r="C1601" s="1" t="s">
        <v>10293</v>
      </c>
      <c r="D1601" s="1" t="s">
        <v>10294</v>
      </c>
      <c r="E1601" s="1">
        <v>715</v>
      </c>
      <c r="F1601" s="2">
        <f t="shared" si="0"/>
        <v>11.916666666666666</v>
      </c>
      <c r="G1601" s="5">
        <v>41469</v>
      </c>
      <c r="H1601" s="3">
        <f t="shared" si="1"/>
        <v>7</v>
      </c>
      <c r="I1601" s="3" t="s">
        <v>87</v>
      </c>
      <c r="J1601" s="5">
        <v>41558</v>
      </c>
      <c r="K1601" s="6">
        <v>41558</v>
      </c>
      <c r="L1601" s="3">
        <f t="shared" si="2"/>
        <v>5</v>
      </c>
      <c r="M1601" s="3" t="s">
        <v>39</v>
      </c>
      <c r="N1601" s="1" t="s">
        <v>8967</v>
      </c>
      <c r="O1601" s="1">
        <v>64</v>
      </c>
      <c r="P1601" s="4">
        <f t="shared" si="11"/>
        <v>200099</v>
      </c>
      <c r="Q1601" s="1">
        <v>1000495</v>
      </c>
      <c r="R1601" s="1" t="s">
        <v>10295</v>
      </c>
      <c r="S1601" s="1" t="s">
        <v>10296</v>
      </c>
      <c r="T1601" s="1" t="s">
        <v>10297</v>
      </c>
      <c r="U1601" s="7" t="s">
        <v>10298</v>
      </c>
      <c r="V1601" s="1">
        <v>25</v>
      </c>
      <c r="W1601" s="1">
        <v>7</v>
      </c>
      <c r="X1601" s="1">
        <v>6</v>
      </c>
      <c r="Y1601" s="1">
        <v>4</v>
      </c>
      <c r="Z1601" s="1">
        <v>74</v>
      </c>
      <c r="AA1601" s="1">
        <v>17</v>
      </c>
      <c r="AB1601" s="1">
        <v>104</v>
      </c>
      <c r="AC1601" s="1">
        <v>47</v>
      </c>
      <c r="AD1601" s="1">
        <v>54</v>
      </c>
      <c r="AE1601" s="1">
        <v>7</v>
      </c>
      <c r="AF1601" s="1">
        <v>19</v>
      </c>
      <c r="AG1601" s="1">
        <v>52</v>
      </c>
      <c r="AH1601" s="1">
        <v>12</v>
      </c>
      <c r="AI1601" s="1">
        <v>22</v>
      </c>
      <c r="AJ1601" s="1">
        <v>37</v>
      </c>
      <c r="AK1601" s="3">
        <f t="shared" si="4"/>
        <v>104</v>
      </c>
      <c r="AL1601" s="1" t="s">
        <v>26</v>
      </c>
    </row>
    <row r="1602" spans="1:38" ht="15.75" customHeight="1">
      <c r="A1602" s="1">
        <v>1602</v>
      </c>
      <c r="B1602" s="1">
        <v>1602</v>
      </c>
      <c r="C1602" s="1" t="s">
        <v>10299</v>
      </c>
      <c r="D1602" s="1" t="s">
        <v>10300</v>
      </c>
      <c r="E1602" s="1">
        <v>1016</v>
      </c>
      <c r="F1602" s="2">
        <f t="shared" si="0"/>
        <v>16.933333333333334</v>
      </c>
      <c r="G1602" s="5">
        <v>41536</v>
      </c>
      <c r="H1602" s="3">
        <f t="shared" si="1"/>
        <v>4</v>
      </c>
      <c r="I1602" s="3" t="s">
        <v>55</v>
      </c>
      <c r="J1602" s="5">
        <v>41561</v>
      </c>
      <c r="K1602" s="6">
        <v>41561</v>
      </c>
      <c r="L1602" s="3">
        <f t="shared" si="2"/>
        <v>1</v>
      </c>
      <c r="M1602" s="3" t="s">
        <v>40</v>
      </c>
      <c r="N1602" s="1" t="s">
        <v>10301</v>
      </c>
      <c r="O1602" s="1">
        <v>124</v>
      </c>
      <c r="P1602" s="4">
        <f t="shared" si="11"/>
        <v>208346.4</v>
      </c>
      <c r="Q1602" s="1">
        <v>1041732</v>
      </c>
      <c r="R1602" s="1" t="s">
        <v>10302</v>
      </c>
      <c r="S1602" s="1" t="s">
        <v>10303</v>
      </c>
      <c r="T1602" s="1" t="s">
        <v>4127</v>
      </c>
      <c r="U1602" s="7" t="s">
        <v>10304</v>
      </c>
      <c r="V1602" s="1">
        <v>26</v>
      </c>
      <c r="W1602" s="1">
        <v>19</v>
      </c>
      <c r="X1602" s="1">
        <v>9</v>
      </c>
      <c r="Y1602" s="1">
        <v>21</v>
      </c>
      <c r="Z1602" s="1">
        <v>92</v>
      </c>
      <c r="AA1602" s="1">
        <v>55</v>
      </c>
      <c r="AB1602" s="1">
        <v>310</v>
      </c>
      <c r="AC1602" s="1">
        <v>33</v>
      </c>
      <c r="AD1602" s="1">
        <v>243</v>
      </c>
      <c r="AE1602" s="1">
        <v>15</v>
      </c>
      <c r="AF1602" s="1">
        <v>12</v>
      </c>
      <c r="AG1602" s="1">
        <v>41</v>
      </c>
      <c r="AH1602" s="1">
        <v>10</v>
      </c>
      <c r="AI1602" s="1">
        <v>272</v>
      </c>
      <c r="AJ1602" s="1">
        <v>19</v>
      </c>
      <c r="AK1602" s="3">
        <f t="shared" si="4"/>
        <v>310</v>
      </c>
      <c r="AL1602" s="1" t="s">
        <v>26</v>
      </c>
    </row>
    <row r="1603" spans="1:38" ht="15.75" customHeight="1">
      <c r="A1603" s="1">
        <v>1603</v>
      </c>
      <c r="B1603" s="1">
        <v>1603</v>
      </c>
      <c r="C1603" s="1" t="s">
        <v>10305</v>
      </c>
      <c r="D1603" s="1" t="s">
        <v>10306</v>
      </c>
      <c r="E1603" s="1">
        <v>924</v>
      </c>
      <c r="F1603" s="2">
        <f t="shared" si="0"/>
        <v>15.4</v>
      </c>
      <c r="G1603" s="5">
        <v>41381</v>
      </c>
      <c r="H1603" s="3">
        <f t="shared" si="1"/>
        <v>3</v>
      </c>
      <c r="I1603" s="3" t="s">
        <v>79</v>
      </c>
      <c r="J1603" s="5">
        <v>41562</v>
      </c>
      <c r="K1603" s="6">
        <v>41562</v>
      </c>
      <c r="L1603" s="3">
        <f t="shared" si="2"/>
        <v>2</v>
      </c>
      <c r="M1603" s="3" t="s">
        <v>71</v>
      </c>
      <c r="N1603" s="1" t="s">
        <v>478</v>
      </c>
      <c r="O1603" s="1">
        <v>124</v>
      </c>
      <c r="P1603" s="4">
        <f t="shared" si="11"/>
        <v>197345.2</v>
      </c>
      <c r="Q1603" s="1">
        <v>986726</v>
      </c>
      <c r="R1603" s="1" t="s">
        <v>10307</v>
      </c>
      <c r="S1603" s="1" t="s">
        <v>10308</v>
      </c>
      <c r="T1603" s="1" t="s">
        <v>10309</v>
      </c>
      <c r="U1603" s="7" t="s">
        <v>10310</v>
      </c>
      <c r="V1603" s="1">
        <v>24</v>
      </c>
      <c r="W1603" s="1">
        <v>152</v>
      </c>
      <c r="X1603" s="1">
        <v>7</v>
      </c>
      <c r="Y1603" s="1">
        <v>169</v>
      </c>
      <c r="Z1603" s="1">
        <v>29</v>
      </c>
      <c r="AA1603" s="1">
        <v>8</v>
      </c>
      <c r="AB1603" s="1">
        <v>19</v>
      </c>
      <c r="AC1603" s="1">
        <v>12</v>
      </c>
      <c r="AD1603" s="1">
        <v>214</v>
      </c>
      <c r="AE1603" s="1">
        <v>7</v>
      </c>
      <c r="AF1603" s="1">
        <v>25</v>
      </c>
      <c r="AG1603" s="1">
        <v>45</v>
      </c>
      <c r="AH1603" s="1">
        <v>6</v>
      </c>
      <c r="AI1603" s="1">
        <v>32</v>
      </c>
      <c r="AJ1603" s="1">
        <v>28</v>
      </c>
      <c r="AK1603" s="3">
        <f t="shared" si="4"/>
        <v>214</v>
      </c>
      <c r="AL1603" s="1" t="s">
        <v>28</v>
      </c>
    </row>
    <row r="1604" spans="1:38" ht="15.75" customHeight="1">
      <c r="A1604" s="1">
        <v>1604</v>
      </c>
      <c r="B1604" s="1">
        <v>1604</v>
      </c>
      <c r="C1604" s="1" t="s">
        <v>10311</v>
      </c>
      <c r="D1604" s="1" t="s">
        <v>10312</v>
      </c>
      <c r="E1604" s="1">
        <v>1018</v>
      </c>
      <c r="F1604" s="2">
        <f t="shared" si="0"/>
        <v>16.966666666666665</v>
      </c>
      <c r="G1604" s="5">
        <v>41544</v>
      </c>
      <c r="H1604" s="3">
        <f t="shared" si="1"/>
        <v>5</v>
      </c>
      <c r="I1604" s="3" t="s">
        <v>39</v>
      </c>
      <c r="J1604" s="5">
        <v>41563</v>
      </c>
      <c r="K1604" s="6">
        <v>41563</v>
      </c>
      <c r="L1604" s="3">
        <f t="shared" si="2"/>
        <v>3</v>
      </c>
      <c r="M1604" s="3" t="s">
        <v>79</v>
      </c>
      <c r="N1604" s="1" t="s">
        <v>10313</v>
      </c>
      <c r="O1604" s="1">
        <v>195</v>
      </c>
      <c r="P1604" s="4">
        <f t="shared" si="11"/>
        <v>292617.2</v>
      </c>
      <c r="Q1604" s="1">
        <v>1463086</v>
      </c>
      <c r="R1604" s="1" t="s">
        <v>10314</v>
      </c>
      <c r="S1604" s="1" t="s">
        <v>10315</v>
      </c>
      <c r="T1604" s="1" t="s">
        <v>10316</v>
      </c>
      <c r="U1604" s="7" t="s">
        <v>10317</v>
      </c>
      <c r="V1604" s="1">
        <v>28</v>
      </c>
      <c r="W1604" s="1">
        <v>219</v>
      </c>
      <c r="X1604" s="1">
        <v>4</v>
      </c>
      <c r="Y1604" s="1">
        <v>43</v>
      </c>
      <c r="Z1604" s="1">
        <v>559</v>
      </c>
      <c r="AA1604" s="1">
        <v>16</v>
      </c>
      <c r="AB1604" s="1">
        <v>279</v>
      </c>
      <c r="AC1604" s="1">
        <v>178</v>
      </c>
      <c r="AD1604" s="1">
        <v>305</v>
      </c>
      <c r="AE1604" s="1">
        <v>131</v>
      </c>
      <c r="AF1604" s="1">
        <v>13</v>
      </c>
      <c r="AG1604" s="1">
        <v>36</v>
      </c>
      <c r="AH1604" s="1">
        <v>5</v>
      </c>
      <c r="AI1604" s="1">
        <v>32</v>
      </c>
      <c r="AJ1604" s="1">
        <v>13</v>
      </c>
      <c r="AK1604" s="3">
        <f t="shared" si="4"/>
        <v>559</v>
      </c>
      <c r="AL1604" s="1" t="s">
        <v>24</v>
      </c>
    </row>
    <row r="1605" spans="1:38" ht="15.75" customHeight="1">
      <c r="A1605" s="1">
        <v>1605</v>
      </c>
      <c r="B1605" s="1">
        <v>1605</v>
      </c>
      <c r="C1605" s="1" t="s">
        <v>10318</v>
      </c>
      <c r="D1605" s="1" t="s">
        <v>10319</v>
      </c>
      <c r="E1605" s="1">
        <v>900</v>
      </c>
      <c r="F1605" s="2">
        <f t="shared" si="0"/>
        <v>15</v>
      </c>
      <c r="G1605" s="5">
        <v>41438</v>
      </c>
      <c r="H1605" s="3">
        <f t="shared" si="1"/>
        <v>4</v>
      </c>
      <c r="I1605" s="3" t="s">
        <v>55</v>
      </c>
      <c r="J1605" s="5">
        <v>41564</v>
      </c>
      <c r="K1605" s="6">
        <v>41564</v>
      </c>
      <c r="L1605" s="3">
        <f t="shared" si="2"/>
        <v>4</v>
      </c>
      <c r="M1605" s="3" t="s">
        <v>55</v>
      </c>
      <c r="N1605" s="1" t="s">
        <v>10320</v>
      </c>
      <c r="O1605" s="1">
        <v>134</v>
      </c>
      <c r="P1605" s="4">
        <f t="shared" si="11"/>
        <v>261031</v>
      </c>
      <c r="Q1605" s="1">
        <v>1305155</v>
      </c>
      <c r="R1605" s="1" t="s">
        <v>10321</v>
      </c>
      <c r="S1605" s="1" t="s">
        <v>10322</v>
      </c>
      <c r="T1605" s="1" t="s">
        <v>10323</v>
      </c>
      <c r="U1605" s="7" t="s">
        <v>10324</v>
      </c>
      <c r="V1605" s="1">
        <v>27</v>
      </c>
      <c r="W1605" s="1">
        <v>6</v>
      </c>
      <c r="X1605" s="1">
        <v>20</v>
      </c>
      <c r="Y1605" s="1">
        <v>74</v>
      </c>
      <c r="Z1605" s="1">
        <v>205</v>
      </c>
      <c r="AA1605" s="1">
        <v>20</v>
      </c>
      <c r="AB1605" s="1">
        <v>632</v>
      </c>
      <c r="AC1605" s="1">
        <v>44</v>
      </c>
      <c r="AD1605" s="1">
        <v>97</v>
      </c>
      <c r="AE1605" s="1">
        <v>99</v>
      </c>
      <c r="AF1605" s="1">
        <v>22</v>
      </c>
      <c r="AG1605" s="1">
        <v>42</v>
      </c>
      <c r="AH1605" s="1">
        <v>10</v>
      </c>
      <c r="AI1605" s="1">
        <v>336</v>
      </c>
      <c r="AJ1605" s="1">
        <v>16</v>
      </c>
      <c r="AK1605" s="3">
        <f t="shared" si="4"/>
        <v>632</v>
      </c>
      <c r="AL1605" s="1" t="s">
        <v>26</v>
      </c>
    </row>
    <row r="1606" spans="1:38" ht="15.75" customHeight="1">
      <c r="A1606" s="1">
        <v>1606</v>
      </c>
      <c r="B1606" s="1">
        <v>1606</v>
      </c>
      <c r="C1606" s="1" t="s">
        <v>10325</v>
      </c>
      <c r="D1606" s="1" t="s">
        <v>10326</v>
      </c>
      <c r="E1606" s="1">
        <v>546</v>
      </c>
      <c r="F1606" s="2">
        <f t="shared" si="0"/>
        <v>9.1</v>
      </c>
      <c r="G1606" s="5">
        <v>41435</v>
      </c>
      <c r="H1606" s="3">
        <f t="shared" si="1"/>
        <v>1</v>
      </c>
      <c r="I1606" s="3" t="s">
        <v>40</v>
      </c>
      <c r="J1606" s="5">
        <v>41565</v>
      </c>
      <c r="K1606" s="6">
        <v>41565</v>
      </c>
      <c r="L1606" s="3">
        <f t="shared" si="2"/>
        <v>5</v>
      </c>
      <c r="M1606" s="3" t="s">
        <v>39</v>
      </c>
      <c r="N1606" s="1" t="s">
        <v>588</v>
      </c>
      <c r="O1606" s="1">
        <v>165</v>
      </c>
      <c r="P1606" s="4">
        <f t="shared" si="11"/>
        <v>532765.4</v>
      </c>
      <c r="Q1606" s="1">
        <v>2663827</v>
      </c>
      <c r="R1606" s="1" t="s">
        <v>10327</v>
      </c>
      <c r="S1606" s="1" t="s">
        <v>10328</v>
      </c>
      <c r="T1606" s="1" t="s">
        <v>10329</v>
      </c>
      <c r="U1606" s="7" t="s">
        <v>10330</v>
      </c>
      <c r="V1606" s="1">
        <v>36</v>
      </c>
      <c r="W1606" s="1">
        <v>197</v>
      </c>
      <c r="X1606" s="1">
        <v>56</v>
      </c>
      <c r="Y1606" s="1">
        <v>41</v>
      </c>
      <c r="Z1606" s="1">
        <v>233</v>
      </c>
      <c r="AA1606" s="1">
        <v>656</v>
      </c>
      <c r="AB1606" s="1">
        <v>63</v>
      </c>
      <c r="AC1606" s="1">
        <v>255</v>
      </c>
      <c r="AD1606" s="1">
        <v>265</v>
      </c>
      <c r="AE1606" s="1">
        <v>43</v>
      </c>
      <c r="AF1606" s="1">
        <v>14</v>
      </c>
      <c r="AG1606" s="1">
        <v>87</v>
      </c>
      <c r="AH1606" s="1">
        <v>11</v>
      </c>
      <c r="AI1606" s="1">
        <v>45</v>
      </c>
      <c r="AJ1606" s="1">
        <v>45</v>
      </c>
      <c r="AK1606" s="3">
        <f t="shared" si="4"/>
        <v>656</v>
      </c>
      <c r="AL1606" s="1" t="s">
        <v>25</v>
      </c>
    </row>
    <row r="1607" spans="1:38" ht="15.75" customHeight="1">
      <c r="A1607" s="1">
        <v>1607</v>
      </c>
      <c r="B1607" s="1">
        <v>1607</v>
      </c>
      <c r="C1607" s="1" t="s">
        <v>10331</v>
      </c>
      <c r="D1607" s="1" t="s">
        <v>10332</v>
      </c>
      <c r="E1607" s="1">
        <v>798</v>
      </c>
      <c r="F1607" s="2">
        <f t="shared" si="0"/>
        <v>13.3</v>
      </c>
      <c r="G1607" s="5">
        <v>41438</v>
      </c>
      <c r="H1607" s="3">
        <f t="shared" si="1"/>
        <v>4</v>
      </c>
      <c r="I1607" s="3" t="s">
        <v>55</v>
      </c>
      <c r="J1607" s="5">
        <v>41568</v>
      </c>
      <c r="K1607" s="6">
        <v>41568</v>
      </c>
      <c r="L1607" s="3">
        <f t="shared" si="2"/>
        <v>1</v>
      </c>
      <c r="M1607" s="3" t="s">
        <v>40</v>
      </c>
      <c r="N1607" s="1" t="s">
        <v>10333</v>
      </c>
      <c r="O1607" s="1">
        <v>143</v>
      </c>
      <c r="P1607" s="4">
        <f t="shared" si="11"/>
        <v>208349.6</v>
      </c>
      <c r="Q1607" s="1">
        <v>1041748</v>
      </c>
      <c r="R1607" s="1" t="s">
        <v>10334</v>
      </c>
      <c r="S1607" s="1" t="s">
        <v>10335</v>
      </c>
      <c r="T1607" s="1" t="s">
        <v>10336</v>
      </c>
      <c r="U1607" s="7" t="s">
        <v>10337</v>
      </c>
      <c r="V1607" s="1">
        <v>27</v>
      </c>
      <c r="W1607" s="1">
        <v>14</v>
      </c>
      <c r="X1607" s="1">
        <v>0</v>
      </c>
      <c r="Y1607" s="1">
        <v>44</v>
      </c>
      <c r="Z1607" s="1">
        <v>41</v>
      </c>
      <c r="AA1607" s="1">
        <v>3</v>
      </c>
      <c r="AB1607" s="1">
        <v>184</v>
      </c>
      <c r="AC1607" s="1">
        <v>21</v>
      </c>
      <c r="AD1607" s="1">
        <v>283</v>
      </c>
      <c r="AE1607" s="1">
        <v>10</v>
      </c>
      <c r="AF1607" s="1">
        <v>7</v>
      </c>
      <c r="AG1607" s="1">
        <v>32</v>
      </c>
      <c r="AH1607" s="1">
        <v>14</v>
      </c>
      <c r="AI1607" s="1">
        <v>231</v>
      </c>
      <c r="AJ1607" s="1">
        <v>17</v>
      </c>
      <c r="AK1607" s="3">
        <f t="shared" si="4"/>
        <v>283</v>
      </c>
      <c r="AL1607" s="1" t="s">
        <v>28</v>
      </c>
    </row>
    <row r="1608" spans="1:38" ht="15.75" customHeight="1">
      <c r="A1608" s="1">
        <v>1608</v>
      </c>
      <c r="B1608" s="1">
        <v>1608</v>
      </c>
      <c r="C1608" s="1" t="s">
        <v>10338</v>
      </c>
      <c r="D1608" s="1" t="s">
        <v>10339</v>
      </c>
      <c r="E1608" s="1">
        <v>693</v>
      </c>
      <c r="F1608" s="2">
        <f t="shared" si="0"/>
        <v>11.55</v>
      </c>
      <c r="G1608" s="5">
        <v>41437</v>
      </c>
      <c r="H1608" s="3">
        <f t="shared" si="1"/>
        <v>3</v>
      </c>
      <c r="I1608" s="3" t="s">
        <v>79</v>
      </c>
      <c r="J1608" s="5">
        <v>41569</v>
      </c>
      <c r="K1608" s="6">
        <v>41569</v>
      </c>
      <c r="L1608" s="3">
        <f t="shared" si="2"/>
        <v>2</v>
      </c>
      <c r="M1608" s="3" t="s">
        <v>71</v>
      </c>
      <c r="N1608" s="1" t="s">
        <v>10340</v>
      </c>
      <c r="O1608" s="1">
        <v>207</v>
      </c>
      <c r="P1608" s="4">
        <f t="shared" si="11"/>
        <v>240817.8</v>
      </c>
      <c r="Q1608" s="1">
        <v>1204089</v>
      </c>
      <c r="R1608" s="1" t="s">
        <v>10341</v>
      </c>
      <c r="S1608" s="1" t="s">
        <v>10342</v>
      </c>
      <c r="T1608" s="1" t="s">
        <v>10343</v>
      </c>
      <c r="U1608" s="7" t="s">
        <v>10344</v>
      </c>
      <c r="V1608" s="1">
        <v>28</v>
      </c>
      <c r="W1608" s="1">
        <v>12</v>
      </c>
      <c r="X1608" s="1">
        <v>7</v>
      </c>
      <c r="Y1608" s="1">
        <v>13</v>
      </c>
      <c r="Z1608" s="1">
        <v>66</v>
      </c>
      <c r="AA1608" s="1">
        <v>3</v>
      </c>
      <c r="AB1608" s="1">
        <v>180</v>
      </c>
      <c r="AC1608" s="1">
        <v>14</v>
      </c>
      <c r="AD1608" s="1">
        <v>95</v>
      </c>
      <c r="AE1608" s="1">
        <v>11</v>
      </c>
      <c r="AF1608" s="1">
        <v>9</v>
      </c>
      <c r="AG1608" s="1">
        <v>58</v>
      </c>
      <c r="AH1608" s="1">
        <v>12</v>
      </c>
      <c r="AI1608" s="1">
        <v>97</v>
      </c>
      <c r="AJ1608" s="1">
        <v>56</v>
      </c>
      <c r="AK1608" s="3">
        <f t="shared" si="4"/>
        <v>180</v>
      </c>
      <c r="AL1608" s="1" t="s">
        <v>26</v>
      </c>
    </row>
    <row r="1609" spans="1:38" ht="15.75" customHeight="1">
      <c r="A1609" s="1">
        <v>1609</v>
      </c>
      <c r="B1609" s="1">
        <v>1609</v>
      </c>
      <c r="C1609" s="1" t="s">
        <v>10345</v>
      </c>
      <c r="D1609" s="1" t="s">
        <v>10346</v>
      </c>
      <c r="E1609" s="1">
        <v>791</v>
      </c>
      <c r="F1609" s="2">
        <f t="shared" si="0"/>
        <v>13.183333333333334</v>
      </c>
      <c r="G1609" s="5">
        <v>41479</v>
      </c>
      <c r="H1609" s="3">
        <f t="shared" si="1"/>
        <v>3</v>
      </c>
      <c r="I1609" s="3" t="s">
        <v>79</v>
      </c>
      <c r="J1609" s="5">
        <v>41570</v>
      </c>
      <c r="K1609" s="6">
        <v>41570</v>
      </c>
      <c r="L1609" s="3">
        <f t="shared" si="2"/>
        <v>3</v>
      </c>
      <c r="M1609" s="3" t="s">
        <v>79</v>
      </c>
      <c r="N1609" s="1" t="s">
        <v>10347</v>
      </c>
      <c r="O1609" s="1">
        <v>227</v>
      </c>
      <c r="P1609" s="4">
        <f t="shared" si="11"/>
        <v>431607.6</v>
      </c>
      <c r="Q1609" s="1">
        <v>2158038</v>
      </c>
      <c r="R1609" s="1" t="s">
        <v>10348</v>
      </c>
      <c r="S1609" s="1" t="s">
        <v>10349</v>
      </c>
      <c r="T1609" s="1" t="s">
        <v>10350</v>
      </c>
      <c r="U1609" s="7" t="s">
        <v>10351</v>
      </c>
      <c r="V1609" s="1">
        <v>31</v>
      </c>
      <c r="W1609" s="1">
        <v>265</v>
      </c>
      <c r="X1609" s="1">
        <v>27</v>
      </c>
      <c r="Y1609" s="1">
        <v>63</v>
      </c>
      <c r="Z1609" s="1">
        <v>328</v>
      </c>
      <c r="AA1609" s="1">
        <v>301</v>
      </c>
      <c r="AB1609" s="1">
        <v>157</v>
      </c>
      <c r="AC1609" s="1">
        <v>116</v>
      </c>
      <c r="AD1609" s="1">
        <v>204</v>
      </c>
      <c r="AE1609" s="1">
        <v>26</v>
      </c>
      <c r="AF1609" s="1">
        <v>48</v>
      </c>
      <c r="AG1609" s="1">
        <v>109</v>
      </c>
      <c r="AH1609" s="1">
        <v>21</v>
      </c>
      <c r="AI1609" s="1">
        <v>109</v>
      </c>
      <c r="AJ1609" s="1">
        <v>73</v>
      </c>
      <c r="AK1609" s="3">
        <f t="shared" si="4"/>
        <v>328</v>
      </c>
      <c r="AL1609" s="1" t="s">
        <v>24</v>
      </c>
    </row>
    <row r="1610" spans="1:38" ht="15.75" customHeight="1">
      <c r="A1610" s="1">
        <v>1610</v>
      </c>
      <c r="B1610" s="1">
        <v>1610</v>
      </c>
      <c r="C1610" s="1" t="s">
        <v>10352</v>
      </c>
      <c r="D1610" s="1" t="s">
        <v>10353</v>
      </c>
      <c r="E1610" s="1">
        <v>850</v>
      </c>
      <c r="F1610" s="2">
        <f t="shared" si="0"/>
        <v>14.166666666666666</v>
      </c>
      <c r="G1610" s="5">
        <v>41396</v>
      </c>
      <c r="H1610" s="3">
        <f t="shared" si="1"/>
        <v>4</v>
      </c>
      <c r="I1610" s="3" t="s">
        <v>55</v>
      </c>
      <c r="J1610" s="5">
        <v>41571</v>
      </c>
      <c r="K1610" s="6">
        <v>41571</v>
      </c>
      <c r="L1610" s="3">
        <f t="shared" si="2"/>
        <v>4</v>
      </c>
      <c r="M1610" s="3" t="s">
        <v>55</v>
      </c>
      <c r="N1610" s="1" t="s">
        <v>1463</v>
      </c>
      <c r="O1610" s="1">
        <v>207</v>
      </c>
      <c r="P1610" s="4">
        <f t="shared" si="11"/>
        <v>328884</v>
      </c>
      <c r="Q1610" s="1">
        <v>1644420</v>
      </c>
      <c r="R1610" s="1" t="s">
        <v>10354</v>
      </c>
      <c r="S1610" s="1" t="s">
        <v>10355</v>
      </c>
      <c r="T1610" s="1" t="s">
        <v>10356</v>
      </c>
      <c r="U1610" s="7" t="s">
        <v>10357</v>
      </c>
      <c r="V1610" s="1">
        <v>30</v>
      </c>
      <c r="W1610" s="1">
        <v>63</v>
      </c>
      <c r="X1610" s="1">
        <v>29</v>
      </c>
      <c r="Y1610" s="1">
        <v>7</v>
      </c>
      <c r="Z1610" s="1">
        <v>443</v>
      </c>
      <c r="AA1610" s="1">
        <v>14</v>
      </c>
      <c r="AB1610" s="1">
        <v>318</v>
      </c>
      <c r="AC1610" s="1">
        <v>59</v>
      </c>
      <c r="AD1610" s="1">
        <v>84</v>
      </c>
      <c r="AE1610" s="1">
        <v>108</v>
      </c>
      <c r="AF1610" s="1">
        <v>18</v>
      </c>
      <c r="AG1610" s="1">
        <v>58</v>
      </c>
      <c r="AH1610" s="1">
        <v>4</v>
      </c>
      <c r="AI1610" s="1">
        <v>43</v>
      </c>
      <c r="AJ1610" s="1">
        <v>12</v>
      </c>
      <c r="AK1610" s="3">
        <f t="shared" si="4"/>
        <v>443</v>
      </c>
      <c r="AL1610" s="1" t="s">
        <v>24</v>
      </c>
    </row>
    <row r="1611" spans="1:38" ht="15.75" customHeight="1">
      <c r="A1611" s="1">
        <v>1611</v>
      </c>
      <c r="B1611" s="1">
        <v>1611</v>
      </c>
      <c r="C1611" s="1" t="s">
        <v>10358</v>
      </c>
      <c r="D1611" s="1" t="s">
        <v>10359</v>
      </c>
      <c r="E1611" s="1">
        <v>464</v>
      </c>
      <c r="F1611" s="2">
        <f t="shared" si="0"/>
        <v>7.7333333333333334</v>
      </c>
      <c r="G1611" s="5">
        <v>41435</v>
      </c>
      <c r="H1611" s="3">
        <f t="shared" si="1"/>
        <v>1</v>
      </c>
      <c r="I1611" s="3" t="s">
        <v>40</v>
      </c>
      <c r="J1611" s="5">
        <v>41572</v>
      </c>
      <c r="K1611" s="6">
        <v>41572</v>
      </c>
      <c r="L1611" s="3">
        <f t="shared" si="2"/>
        <v>5</v>
      </c>
      <c r="M1611" s="3" t="s">
        <v>39</v>
      </c>
      <c r="N1611" s="1" t="s">
        <v>10360</v>
      </c>
      <c r="O1611" s="1">
        <v>84</v>
      </c>
      <c r="P1611" s="4">
        <f t="shared" si="11"/>
        <v>199940</v>
      </c>
      <c r="Q1611" s="1">
        <v>999700</v>
      </c>
      <c r="R1611" s="1" t="s">
        <v>10361</v>
      </c>
      <c r="S1611" s="1" t="s">
        <v>10362</v>
      </c>
      <c r="T1611" s="1" t="s">
        <v>10363</v>
      </c>
      <c r="U1611" s="7" t="s">
        <v>10364</v>
      </c>
      <c r="V1611" s="1">
        <v>28</v>
      </c>
      <c r="W1611" s="1">
        <v>70</v>
      </c>
      <c r="X1611" s="1">
        <v>6</v>
      </c>
      <c r="Y1611" s="1">
        <v>14</v>
      </c>
      <c r="Z1611" s="1">
        <v>78</v>
      </c>
      <c r="AA1611" s="1">
        <v>3</v>
      </c>
      <c r="AB1611" s="1">
        <v>70</v>
      </c>
      <c r="AC1611" s="1">
        <v>105</v>
      </c>
      <c r="AD1611" s="1">
        <v>166</v>
      </c>
      <c r="AE1611" s="1">
        <v>13</v>
      </c>
      <c r="AF1611" s="1">
        <v>4</v>
      </c>
      <c r="AG1611" s="1">
        <v>52</v>
      </c>
      <c r="AH1611" s="1">
        <v>3</v>
      </c>
      <c r="AI1611" s="1">
        <v>29</v>
      </c>
      <c r="AJ1611" s="1">
        <v>13</v>
      </c>
      <c r="AK1611" s="3">
        <f t="shared" si="4"/>
        <v>166</v>
      </c>
      <c r="AL1611" s="1" t="s">
        <v>28</v>
      </c>
    </row>
    <row r="1612" spans="1:38" ht="15.75" customHeight="1">
      <c r="A1612" s="1">
        <v>1612</v>
      </c>
      <c r="B1612" s="1">
        <v>1612</v>
      </c>
      <c r="C1612" s="1" t="s">
        <v>10365</v>
      </c>
      <c r="D1612" s="1" t="s">
        <v>10366</v>
      </c>
      <c r="E1612" s="1">
        <v>844</v>
      </c>
      <c r="F1612" s="2">
        <f t="shared" si="0"/>
        <v>14.066666666666666</v>
      </c>
      <c r="G1612" s="5">
        <v>41450</v>
      </c>
      <c r="H1612" s="3">
        <f t="shared" si="1"/>
        <v>2</v>
      </c>
      <c r="I1612" s="3" t="s">
        <v>71</v>
      </c>
      <c r="J1612" s="5">
        <v>41575</v>
      </c>
      <c r="K1612" s="6">
        <v>41575</v>
      </c>
      <c r="L1612" s="3">
        <f t="shared" si="2"/>
        <v>1</v>
      </c>
      <c r="M1612" s="3" t="s">
        <v>40</v>
      </c>
      <c r="N1612" s="1" t="s">
        <v>10367</v>
      </c>
      <c r="O1612" s="1">
        <v>262</v>
      </c>
      <c r="P1612" s="4">
        <f t="shared" si="11"/>
        <v>163337.4</v>
      </c>
      <c r="Q1612" s="1">
        <v>816687</v>
      </c>
      <c r="R1612" s="1" t="s">
        <v>10368</v>
      </c>
      <c r="S1612" s="1" t="s">
        <v>10369</v>
      </c>
      <c r="T1612" s="1" t="s">
        <v>10370</v>
      </c>
      <c r="U1612" s="7" t="s">
        <v>10371</v>
      </c>
      <c r="V1612" s="1">
        <v>20</v>
      </c>
      <c r="W1612" s="1">
        <v>21</v>
      </c>
      <c r="X1612" s="1">
        <v>32</v>
      </c>
      <c r="Y1612" s="1">
        <v>61</v>
      </c>
      <c r="Z1612" s="1">
        <v>121</v>
      </c>
      <c r="AA1612" s="1">
        <v>11</v>
      </c>
      <c r="AB1612" s="1">
        <v>261</v>
      </c>
      <c r="AC1612" s="1">
        <v>37</v>
      </c>
      <c r="AD1612" s="1">
        <v>109</v>
      </c>
      <c r="AE1612" s="1">
        <v>27</v>
      </c>
      <c r="AF1612" s="1">
        <v>41</v>
      </c>
      <c r="AG1612" s="1">
        <v>53</v>
      </c>
      <c r="AH1612" s="1">
        <v>36</v>
      </c>
      <c r="AI1612" s="1">
        <v>281</v>
      </c>
      <c r="AJ1612" s="1">
        <v>141</v>
      </c>
      <c r="AK1612" s="3">
        <f t="shared" si="4"/>
        <v>281</v>
      </c>
      <c r="AL1612" s="1" t="s">
        <v>33</v>
      </c>
    </row>
    <row r="1613" spans="1:38" ht="15.75" customHeight="1">
      <c r="A1613" s="1">
        <v>1613</v>
      </c>
      <c r="B1613" s="1">
        <v>1613</v>
      </c>
      <c r="C1613" s="1" t="s">
        <v>10372</v>
      </c>
      <c r="D1613" s="1" t="s">
        <v>10373</v>
      </c>
      <c r="E1613" s="1">
        <v>821</v>
      </c>
      <c r="F1613" s="2">
        <f t="shared" si="0"/>
        <v>13.683333333333334</v>
      </c>
      <c r="G1613" s="5">
        <v>41549</v>
      </c>
      <c r="H1613" s="3">
        <f t="shared" si="1"/>
        <v>3</v>
      </c>
      <c r="I1613" s="3" t="s">
        <v>79</v>
      </c>
      <c r="J1613" s="5">
        <v>41576</v>
      </c>
      <c r="K1613" s="6">
        <v>41576</v>
      </c>
      <c r="L1613" s="3">
        <f t="shared" si="2"/>
        <v>2</v>
      </c>
      <c r="M1613" s="3" t="s">
        <v>71</v>
      </c>
      <c r="N1613" s="1" t="s">
        <v>492</v>
      </c>
      <c r="O1613" s="1">
        <v>130</v>
      </c>
      <c r="P1613" s="4">
        <f t="shared" si="11"/>
        <v>123694.2</v>
      </c>
      <c r="Q1613" s="1">
        <v>618471</v>
      </c>
      <c r="R1613" s="1" t="s">
        <v>10374</v>
      </c>
      <c r="S1613" s="1" t="s">
        <v>10375</v>
      </c>
      <c r="T1613" s="1" t="s">
        <v>10376</v>
      </c>
      <c r="U1613" s="7" t="s">
        <v>10377</v>
      </c>
      <c r="V1613" s="1">
        <v>22</v>
      </c>
      <c r="W1613" s="1">
        <v>1</v>
      </c>
      <c r="X1613" s="1">
        <v>5</v>
      </c>
      <c r="Y1613" s="1">
        <v>3</v>
      </c>
      <c r="Z1613" s="1">
        <v>74</v>
      </c>
      <c r="AA1613" s="1">
        <v>0</v>
      </c>
      <c r="AB1613" s="1">
        <v>182</v>
      </c>
      <c r="AC1613" s="1">
        <v>57</v>
      </c>
      <c r="AD1613" s="1">
        <v>29</v>
      </c>
      <c r="AE1613" s="1">
        <v>23</v>
      </c>
      <c r="AF1613" s="1">
        <v>12</v>
      </c>
      <c r="AG1613" s="1">
        <v>24</v>
      </c>
      <c r="AH1613" s="1">
        <v>2</v>
      </c>
      <c r="AI1613" s="1">
        <v>84</v>
      </c>
      <c r="AJ1613" s="1">
        <v>5</v>
      </c>
      <c r="AK1613" s="3">
        <f t="shared" si="4"/>
        <v>182</v>
      </c>
      <c r="AL1613" s="1" t="s">
        <v>26</v>
      </c>
    </row>
    <row r="1614" spans="1:38" ht="15.75" customHeight="1">
      <c r="A1614" s="1">
        <v>1614</v>
      </c>
      <c r="B1614" s="1">
        <v>1614</v>
      </c>
      <c r="C1614" s="1" t="s">
        <v>10378</v>
      </c>
      <c r="D1614" s="1" t="s">
        <v>10379</v>
      </c>
      <c r="E1614" s="1">
        <v>721</v>
      </c>
      <c r="F1614" s="2">
        <f t="shared" si="0"/>
        <v>12.016666666666667</v>
      </c>
      <c r="G1614" s="5">
        <v>41438</v>
      </c>
      <c r="H1614" s="3">
        <f t="shared" si="1"/>
        <v>4</v>
      </c>
      <c r="I1614" s="3" t="s">
        <v>55</v>
      </c>
      <c r="J1614" s="5">
        <v>41577</v>
      </c>
      <c r="K1614" s="6">
        <v>41577</v>
      </c>
      <c r="L1614" s="3">
        <f t="shared" si="2"/>
        <v>3</v>
      </c>
      <c r="M1614" s="3" t="s">
        <v>79</v>
      </c>
      <c r="N1614" s="1" t="s">
        <v>1195</v>
      </c>
      <c r="O1614" s="1">
        <v>194</v>
      </c>
      <c r="P1614" s="4">
        <f t="shared" si="11"/>
        <v>249139</v>
      </c>
      <c r="Q1614" s="1">
        <v>1245695</v>
      </c>
      <c r="R1614" s="1" t="s">
        <v>10380</v>
      </c>
      <c r="S1614" s="1" t="s">
        <v>10381</v>
      </c>
      <c r="T1614" s="1" t="s">
        <v>10382</v>
      </c>
      <c r="U1614" s="7" t="s">
        <v>10383</v>
      </c>
      <c r="V1614" s="1">
        <v>26</v>
      </c>
      <c r="W1614" s="1">
        <v>111</v>
      </c>
      <c r="X1614" s="1">
        <v>52</v>
      </c>
      <c r="Y1614" s="1">
        <v>36</v>
      </c>
      <c r="Z1614" s="1">
        <v>139</v>
      </c>
      <c r="AA1614" s="1">
        <v>2</v>
      </c>
      <c r="AB1614" s="1">
        <v>83</v>
      </c>
      <c r="AC1614" s="1">
        <v>27</v>
      </c>
      <c r="AD1614" s="1">
        <v>295</v>
      </c>
      <c r="AE1614" s="1">
        <v>19</v>
      </c>
      <c r="AF1614" s="1">
        <v>63</v>
      </c>
      <c r="AG1614" s="1">
        <v>90</v>
      </c>
      <c r="AH1614" s="1">
        <v>17</v>
      </c>
      <c r="AI1614" s="1">
        <v>178</v>
      </c>
      <c r="AJ1614" s="1">
        <v>83</v>
      </c>
      <c r="AK1614" s="3">
        <f t="shared" si="4"/>
        <v>295</v>
      </c>
      <c r="AL1614" s="1" t="s">
        <v>28</v>
      </c>
    </row>
    <row r="1615" spans="1:38" ht="15.75" customHeight="1">
      <c r="A1615" s="1">
        <v>1615</v>
      </c>
      <c r="B1615" s="1">
        <v>1615</v>
      </c>
      <c r="C1615" s="1" t="s">
        <v>10384</v>
      </c>
      <c r="D1615" s="1" t="s">
        <v>10385</v>
      </c>
      <c r="E1615" s="1">
        <v>531</v>
      </c>
      <c r="F1615" s="2">
        <f t="shared" si="0"/>
        <v>8.85</v>
      </c>
      <c r="G1615" s="5">
        <v>41436</v>
      </c>
      <c r="H1615" s="3">
        <f t="shared" si="1"/>
        <v>2</v>
      </c>
      <c r="I1615" s="3" t="s">
        <v>71</v>
      </c>
      <c r="J1615" s="5">
        <v>41578</v>
      </c>
      <c r="K1615" s="6">
        <v>41578</v>
      </c>
      <c r="L1615" s="3">
        <f t="shared" si="2"/>
        <v>4</v>
      </c>
      <c r="M1615" s="3" t="s">
        <v>55</v>
      </c>
      <c r="N1615" s="1" t="s">
        <v>10386</v>
      </c>
      <c r="O1615" s="1">
        <v>172</v>
      </c>
      <c r="P1615" s="4">
        <f t="shared" si="11"/>
        <v>221705.60000000001</v>
      </c>
      <c r="Q1615" s="1">
        <v>1108528</v>
      </c>
      <c r="R1615" s="1" t="s">
        <v>10387</v>
      </c>
      <c r="S1615" s="1" t="s">
        <v>10388</v>
      </c>
      <c r="T1615" s="1" t="s">
        <v>10389</v>
      </c>
      <c r="U1615" s="7" t="s">
        <v>10390</v>
      </c>
      <c r="V1615" s="1">
        <v>31</v>
      </c>
      <c r="W1615" s="1">
        <v>71</v>
      </c>
      <c r="X1615" s="1">
        <v>7</v>
      </c>
      <c r="Y1615" s="1">
        <v>85</v>
      </c>
      <c r="Z1615" s="1">
        <v>151</v>
      </c>
      <c r="AA1615" s="1">
        <v>3</v>
      </c>
      <c r="AB1615" s="1">
        <v>157</v>
      </c>
      <c r="AC1615" s="1">
        <v>5</v>
      </c>
      <c r="AD1615" s="1">
        <v>121</v>
      </c>
      <c r="AE1615" s="1">
        <v>28</v>
      </c>
      <c r="AF1615" s="1">
        <v>10</v>
      </c>
      <c r="AG1615" s="1">
        <v>39</v>
      </c>
      <c r="AH1615" s="1">
        <v>17</v>
      </c>
      <c r="AI1615" s="1">
        <v>40</v>
      </c>
      <c r="AJ1615" s="1">
        <v>28</v>
      </c>
      <c r="AK1615" s="3">
        <f t="shared" si="4"/>
        <v>157</v>
      </c>
      <c r="AL1615" s="1" t="s">
        <v>26</v>
      </c>
    </row>
    <row r="1616" spans="1:38" ht="15.75" customHeight="1">
      <c r="A1616" s="1">
        <v>1616</v>
      </c>
      <c r="B1616" s="1">
        <v>1616</v>
      </c>
      <c r="C1616" s="1" t="s">
        <v>10391</v>
      </c>
      <c r="D1616" s="1" t="s">
        <v>10392</v>
      </c>
      <c r="E1616" s="1">
        <v>508</v>
      </c>
      <c r="F1616" s="2">
        <f t="shared" si="0"/>
        <v>8.4666666666666668</v>
      </c>
      <c r="G1616" s="5">
        <v>41332</v>
      </c>
      <c r="H1616" s="3">
        <f t="shared" si="1"/>
        <v>3</v>
      </c>
      <c r="I1616" s="3" t="s">
        <v>79</v>
      </c>
      <c r="J1616" s="5">
        <v>41579</v>
      </c>
      <c r="K1616" s="6">
        <v>41579</v>
      </c>
      <c r="L1616" s="3">
        <f t="shared" si="2"/>
        <v>5</v>
      </c>
      <c r="M1616" s="3" t="s">
        <v>39</v>
      </c>
      <c r="N1616" s="1" t="s">
        <v>10393</v>
      </c>
      <c r="O1616" s="1">
        <v>167</v>
      </c>
      <c r="P1616" s="4">
        <f t="shared" si="11"/>
        <v>458092.79999999999</v>
      </c>
      <c r="Q1616" s="1">
        <v>2290464</v>
      </c>
      <c r="R1616" s="1" t="s">
        <v>10394</v>
      </c>
      <c r="S1616" s="1" t="s">
        <v>10395</v>
      </c>
      <c r="T1616" s="1" t="s">
        <v>10396</v>
      </c>
      <c r="U1616" s="7" t="s">
        <v>10397</v>
      </c>
      <c r="V1616" s="1">
        <v>31</v>
      </c>
      <c r="W1616" s="1">
        <v>145</v>
      </c>
      <c r="X1616" s="1">
        <v>23</v>
      </c>
      <c r="Y1616" s="1">
        <v>93</v>
      </c>
      <c r="Z1616" s="1">
        <v>161</v>
      </c>
      <c r="AA1616" s="1">
        <v>33</v>
      </c>
      <c r="AB1616" s="1">
        <v>109</v>
      </c>
      <c r="AC1616" s="1">
        <v>63</v>
      </c>
      <c r="AD1616" s="1">
        <v>353</v>
      </c>
      <c r="AE1616" s="1">
        <v>15</v>
      </c>
      <c r="AF1616" s="1">
        <v>36</v>
      </c>
      <c r="AG1616" s="1">
        <v>159</v>
      </c>
      <c r="AH1616" s="1">
        <v>17</v>
      </c>
      <c r="AI1616" s="1">
        <v>38</v>
      </c>
      <c r="AJ1616" s="1">
        <v>44</v>
      </c>
      <c r="AK1616" s="3">
        <f t="shared" si="4"/>
        <v>353</v>
      </c>
      <c r="AL1616" s="1" t="s">
        <v>28</v>
      </c>
    </row>
    <row r="1617" spans="1:38" ht="15.75" customHeight="1">
      <c r="A1617" s="1">
        <v>1617</v>
      </c>
      <c r="B1617" s="1">
        <v>1617</v>
      </c>
      <c r="C1617" s="1" t="s">
        <v>10398</v>
      </c>
      <c r="D1617" s="1" t="s">
        <v>10399</v>
      </c>
      <c r="E1617" s="1">
        <v>1072</v>
      </c>
      <c r="F1617" s="2">
        <f t="shared" si="0"/>
        <v>17.866666666666667</v>
      </c>
      <c r="G1617" s="5">
        <v>41547</v>
      </c>
      <c r="H1617" s="3">
        <f t="shared" si="1"/>
        <v>1</v>
      </c>
      <c r="I1617" s="3" t="s">
        <v>40</v>
      </c>
      <c r="J1617" s="5">
        <v>41582</v>
      </c>
      <c r="K1617" s="6">
        <v>41582</v>
      </c>
      <c r="L1617" s="3">
        <f t="shared" si="2"/>
        <v>1</v>
      </c>
      <c r="M1617" s="3" t="s">
        <v>40</v>
      </c>
      <c r="N1617" s="1" t="s">
        <v>10400</v>
      </c>
      <c r="O1617" s="1">
        <v>286</v>
      </c>
      <c r="P1617" s="4">
        <f t="shared" si="11"/>
        <v>445056.6</v>
      </c>
      <c r="Q1617" s="1">
        <v>2225283</v>
      </c>
      <c r="R1617" s="1" t="s">
        <v>10401</v>
      </c>
      <c r="S1617" s="1" t="s">
        <v>10402</v>
      </c>
      <c r="T1617" s="1" t="s">
        <v>10403</v>
      </c>
      <c r="U1617" s="7" t="s">
        <v>10404</v>
      </c>
      <c r="V1617" s="1">
        <v>25</v>
      </c>
      <c r="W1617" s="1">
        <v>3</v>
      </c>
      <c r="X1617" s="1">
        <v>6</v>
      </c>
      <c r="Y1617" s="1">
        <v>193</v>
      </c>
      <c r="Z1617" s="1">
        <v>364</v>
      </c>
      <c r="AA1617" s="1">
        <v>8</v>
      </c>
      <c r="AB1617" s="1">
        <v>833</v>
      </c>
      <c r="AC1617" s="1">
        <v>63</v>
      </c>
      <c r="AD1617" s="1">
        <v>50</v>
      </c>
      <c r="AE1617" s="1">
        <v>156</v>
      </c>
      <c r="AF1617" s="1">
        <v>16</v>
      </c>
      <c r="AG1617" s="1">
        <v>40</v>
      </c>
      <c r="AH1617" s="1">
        <v>14</v>
      </c>
      <c r="AI1617" s="1">
        <v>327</v>
      </c>
      <c r="AJ1617" s="1">
        <v>9</v>
      </c>
      <c r="AK1617" s="3">
        <f t="shared" si="4"/>
        <v>833</v>
      </c>
      <c r="AL1617" s="1" t="s">
        <v>26</v>
      </c>
    </row>
    <row r="1618" spans="1:38" ht="15.75" customHeight="1">
      <c r="A1618" s="1">
        <v>1618</v>
      </c>
      <c r="B1618" s="1">
        <v>1618</v>
      </c>
      <c r="C1618" s="1" t="s">
        <v>10405</v>
      </c>
      <c r="D1618" s="1" t="s">
        <v>10406</v>
      </c>
      <c r="E1618" s="1">
        <v>472</v>
      </c>
      <c r="F1618" s="2">
        <f t="shared" si="0"/>
        <v>7.8666666666666663</v>
      </c>
      <c r="G1618" s="5">
        <v>41536</v>
      </c>
      <c r="H1618" s="3">
        <f t="shared" si="1"/>
        <v>4</v>
      </c>
      <c r="I1618" s="3" t="s">
        <v>55</v>
      </c>
      <c r="J1618" s="5">
        <v>41583</v>
      </c>
      <c r="K1618" s="6">
        <v>41583</v>
      </c>
      <c r="L1618" s="3">
        <f t="shared" si="2"/>
        <v>2</v>
      </c>
      <c r="M1618" s="3" t="s">
        <v>71</v>
      </c>
      <c r="N1618" s="1" t="s">
        <v>10407</v>
      </c>
      <c r="O1618" s="1">
        <v>148</v>
      </c>
      <c r="P1618" s="4">
        <f t="shared" si="11"/>
        <v>325718.8</v>
      </c>
      <c r="Q1618" s="1">
        <v>1628594</v>
      </c>
      <c r="R1618" s="1" t="s">
        <v>10408</v>
      </c>
      <c r="S1618" s="1" t="s">
        <v>10409</v>
      </c>
      <c r="T1618" s="1" t="s">
        <v>10410</v>
      </c>
      <c r="U1618" s="7" t="s">
        <v>10411</v>
      </c>
      <c r="V1618" s="1">
        <v>33</v>
      </c>
      <c r="W1618" s="1">
        <v>97</v>
      </c>
      <c r="X1618" s="1">
        <v>10</v>
      </c>
      <c r="Y1618" s="1">
        <v>67</v>
      </c>
      <c r="Z1618" s="1">
        <v>90</v>
      </c>
      <c r="AA1618" s="1">
        <v>5</v>
      </c>
      <c r="AB1618" s="1">
        <v>297</v>
      </c>
      <c r="AC1618" s="1">
        <v>19</v>
      </c>
      <c r="AD1618" s="1">
        <v>277</v>
      </c>
      <c r="AE1618" s="1">
        <v>9</v>
      </c>
      <c r="AF1618" s="1">
        <v>26</v>
      </c>
      <c r="AG1618" s="1">
        <v>120</v>
      </c>
      <c r="AH1618" s="1">
        <v>16</v>
      </c>
      <c r="AI1618" s="1">
        <v>180</v>
      </c>
      <c r="AJ1618" s="1">
        <v>28</v>
      </c>
      <c r="AK1618" s="3">
        <f t="shared" si="4"/>
        <v>297</v>
      </c>
      <c r="AL1618" s="1" t="s">
        <v>26</v>
      </c>
    </row>
    <row r="1619" spans="1:38" ht="15.75" customHeight="1">
      <c r="A1619" s="1">
        <v>1619</v>
      </c>
      <c r="B1619" s="1">
        <v>1619</v>
      </c>
      <c r="C1619" s="1" t="s">
        <v>10412</v>
      </c>
      <c r="D1619" s="1" t="s">
        <v>10413</v>
      </c>
      <c r="E1619" s="1">
        <v>863</v>
      </c>
      <c r="F1619" s="2">
        <f t="shared" si="0"/>
        <v>14.383333333333333</v>
      </c>
      <c r="G1619" s="5">
        <v>41437</v>
      </c>
      <c r="H1619" s="3">
        <f t="shared" si="1"/>
        <v>3</v>
      </c>
      <c r="I1619" s="3" t="s">
        <v>79</v>
      </c>
      <c r="J1619" s="5">
        <v>41584</v>
      </c>
      <c r="K1619" s="6">
        <v>41584</v>
      </c>
      <c r="L1619" s="3">
        <f t="shared" si="2"/>
        <v>3</v>
      </c>
      <c r="M1619" s="3" t="s">
        <v>79</v>
      </c>
      <c r="N1619" s="1" t="s">
        <v>10414</v>
      </c>
      <c r="O1619" s="1">
        <v>156</v>
      </c>
      <c r="P1619" s="4">
        <f t="shared" si="11"/>
        <v>185259</v>
      </c>
      <c r="Q1619" s="1">
        <v>926295</v>
      </c>
      <c r="R1619" s="1" t="s">
        <v>10415</v>
      </c>
      <c r="S1619" s="1" t="s">
        <v>10416</v>
      </c>
      <c r="T1619" s="1" t="s">
        <v>10417</v>
      </c>
      <c r="U1619" s="7" t="s">
        <v>10418</v>
      </c>
      <c r="V1619" s="1">
        <v>27</v>
      </c>
      <c r="W1619" s="1">
        <v>50</v>
      </c>
      <c r="X1619" s="1">
        <v>3</v>
      </c>
      <c r="Y1619" s="1">
        <v>51</v>
      </c>
      <c r="Z1619" s="1">
        <v>245</v>
      </c>
      <c r="AA1619" s="1">
        <v>0</v>
      </c>
      <c r="AB1619" s="1">
        <v>82</v>
      </c>
      <c r="AC1619" s="1">
        <v>186</v>
      </c>
      <c r="AD1619" s="1">
        <v>316</v>
      </c>
      <c r="AE1619" s="1">
        <v>241</v>
      </c>
      <c r="AF1619" s="1">
        <v>5</v>
      </c>
      <c r="AG1619" s="1">
        <v>18</v>
      </c>
      <c r="AH1619" s="1">
        <v>18</v>
      </c>
      <c r="AI1619" s="1">
        <v>29</v>
      </c>
      <c r="AJ1619" s="1">
        <v>9</v>
      </c>
      <c r="AK1619" s="3">
        <f t="shared" si="4"/>
        <v>316</v>
      </c>
      <c r="AL1619" s="1" t="s">
        <v>28</v>
      </c>
    </row>
    <row r="1620" spans="1:38" ht="15.75" customHeight="1">
      <c r="A1620" s="1">
        <v>1620</v>
      </c>
      <c r="B1620" s="1">
        <v>1620</v>
      </c>
      <c r="C1620" s="1" t="s">
        <v>10419</v>
      </c>
      <c r="D1620" s="1" t="s">
        <v>6362</v>
      </c>
      <c r="E1620" s="1">
        <v>1158</v>
      </c>
      <c r="F1620" s="2">
        <f t="shared" si="0"/>
        <v>19.3</v>
      </c>
      <c r="G1620" s="5">
        <v>41574</v>
      </c>
      <c r="H1620" s="3">
        <f t="shared" si="1"/>
        <v>7</v>
      </c>
      <c r="I1620" s="3" t="s">
        <v>87</v>
      </c>
      <c r="J1620" s="5">
        <v>41585</v>
      </c>
      <c r="K1620" s="6">
        <v>41585</v>
      </c>
      <c r="L1620" s="3">
        <f t="shared" si="2"/>
        <v>4</v>
      </c>
      <c r="M1620" s="3" t="s">
        <v>55</v>
      </c>
      <c r="N1620" s="1" t="s">
        <v>6363</v>
      </c>
      <c r="O1620" s="1">
        <v>515</v>
      </c>
      <c r="P1620" s="4">
        <f t="shared" si="11"/>
        <v>307047.59999999998</v>
      </c>
      <c r="Q1620" s="1">
        <v>1535238</v>
      </c>
      <c r="R1620" s="1" t="s">
        <v>10420</v>
      </c>
      <c r="S1620" s="1" t="s">
        <v>10421</v>
      </c>
      <c r="T1620" s="1" t="s">
        <v>10422</v>
      </c>
      <c r="U1620" s="7" t="s">
        <v>10423</v>
      </c>
      <c r="V1620" s="1">
        <v>30</v>
      </c>
      <c r="W1620" s="1">
        <v>15</v>
      </c>
      <c r="X1620" s="1">
        <v>10</v>
      </c>
      <c r="Y1620" s="1">
        <v>431</v>
      </c>
      <c r="Z1620" s="1">
        <v>145</v>
      </c>
      <c r="AA1620" s="1">
        <v>11</v>
      </c>
      <c r="AB1620" s="1">
        <v>702</v>
      </c>
      <c r="AC1620" s="1">
        <v>36</v>
      </c>
      <c r="AD1620" s="1">
        <v>196</v>
      </c>
      <c r="AE1620" s="1">
        <v>154</v>
      </c>
      <c r="AF1620" s="1">
        <v>31</v>
      </c>
      <c r="AG1620" s="1">
        <v>52</v>
      </c>
      <c r="AH1620" s="1">
        <v>42</v>
      </c>
      <c r="AI1620" s="1">
        <v>495</v>
      </c>
      <c r="AJ1620" s="1">
        <v>47</v>
      </c>
      <c r="AK1620" s="3">
        <f t="shared" si="4"/>
        <v>702</v>
      </c>
      <c r="AL1620" s="1" t="s">
        <v>26</v>
      </c>
    </row>
    <row r="1621" spans="1:38" ht="15.75" customHeight="1">
      <c r="A1621" s="1">
        <v>1621</v>
      </c>
      <c r="B1621" s="1">
        <v>1621</v>
      </c>
      <c r="C1621" s="1" t="s">
        <v>10424</v>
      </c>
      <c r="D1621" s="1" t="s">
        <v>1167</v>
      </c>
      <c r="E1621" s="1">
        <v>384</v>
      </c>
      <c r="F1621" s="2">
        <f t="shared" si="0"/>
        <v>6.4</v>
      </c>
      <c r="G1621" s="5">
        <v>41436</v>
      </c>
      <c r="H1621" s="3">
        <f t="shared" si="1"/>
        <v>2</v>
      </c>
      <c r="I1621" s="3" t="s">
        <v>71</v>
      </c>
      <c r="J1621" s="5">
        <v>41586</v>
      </c>
      <c r="K1621" s="6">
        <v>41586</v>
      </c>
      <c r="L1621" s="3">
        <f t="shared" si="2"/>
        <v>5</v>
      </c>
      <c r="M1621" s="3" t="s">
        <v>39</v>
      </c>
      <c r="N1621" s="1" t="s">
        <v>1168</v>
      </c>
      <c r="O1621" s="1">
        <v>325</v>
      </c>
      <c r="P1621" s="4">
        <f t="shared" si="11"/>
        <v>875243.6</v>
      </c>
      <c r="Q1621" s="1">
        <v>4376218</v>
      </c>
      <c r="R1621" s="1" t="s">
        <v>10425</v>
      </c>
      <c r="S1621" s="1" t="s">
        <v>10426</v>
      </c>
      <c r="T1621" s="1" t="s">
        <v>10427</v>
      </c>
      <c r="U1621" s="7" t="s">
        <v>10428</v>
      </c>
      <c r="V1621" s="1">
        <v>44</v>
      </c>
      <c r="W1621" s="1">
        <v>451</v>
      </c>
      <c r="X1621" s="1">
        <v>20</v>
      </c>
      <c r="Y1621" s="1">
        <v>34</v>
      </c>
      <c r="Z1621" s="1">
        <v>1050</v>
      </c>
      <c r="AA1621" s="1">
        <v>234</v>
      </c>
      <c r="AB1621" s="1">
        <v>898</v>
      </c>
      <c r="AC1621" s="1">
        <v>243</v>
      </c>
      <c r="AD1621" s="1">
        <v>796</v>
      </c>
      <c r="AE1621" s="1">
        <v>115</v>
      </c>
      <c r="AF1621" s="1">
        <v>17</v>
      </c>
      <c r="AG1621" s="1">
        <v>194</v>
      </c>
      <c r="AH1621" s="1">
        <v>37</v>
      </c>
      <c r="AI1621" s="1">
        <v>125</v>
      </c>
      <c r="AJ1621" s="1">
        <v>34</v>
      </c>
      <c r="AK1621" s="3">
        <f t="shared" si="4"/>
        <v>1050</v>
      </c>
      <c r="AL1621" s="1" t="s">
        <v>24</v>
      </c>
    </row>
    <row r="1622" spans="1:38" ht="15.75" customHeight="1">
      <c r="A1622" s="1">
        <v>1622</v>
      </c>
      <c r="B1622" s="1">
        <v>1622</v>
      </c>
      <c r="C1622" s="1" t="s">
        <v>10429</v>
      </c>
      <c r="D1622" s="1" t="s">
        <v>10430</v>
      </c>
      <c r="E1622" s="1">
        <v>983</v>
      </c>
      <c r="F1622" s="2">
        <f t="shared" si="0"/>
        <v>16.383333333333333</v>
      </c>
      <c r="G1622" s="5">
        <v>41437</v>
      </c>
      <c r="H1622" s="3">
        <f t="shared" si="1"/>
        <v>3</v>
      </c>
      <c r="I1622" s="3" t="s">
        <v>79</v>
      </c>
      <c r="J1622" s="5">
        <v>41589</v>
      </c>
      <c r="K1622" s="6">
        <v>41589</v>
      </c>
      <c r="L1622" s="3">
        <f t="shared" si="2"/>
        <v>1</v>
      </c>
      <c r="M1622" s="3" t="s">
        <v>40</v>
      </c>
      <c r="N1622" s="1" t="s">
        <v>10431</v>
      </c>
      <c r="O1622" s="1">
        <v>833</v>
      </c>
      <c r="P1622" s="4">
        <f t="shared" si="11"/>
        <v>412011</v>
      </c>
      <c r="Q1622" s="1">
        <v>2060055</v>
      </c>
      <c r="R1622" s="1" t="s">
        <v>10432</v>
      </c>
      <c r="S1622" s="1" t="s">
        <v>10433</v>
      </c>
      <c r="T1622" s="1" t="s">
        <v>10434</v>
      </c>
      <c r="U1622" s="7" t="s">
        <v>10435</v>
      </c>
      <c r="V1622" s="1">
        <v>25</v>
      </c>
      <c r="W1622" s="1">
        <v>51</v>
      </c>
      <c r="X1622" s="1">
        <v>28</v>
      </c>
      <c r="Y1622" s="1">
        <v>132</v>
      </c>
      <c r="Z1622" s="1">
        <v>175</v>
      </c>
      <c r="AA1622" s="1">
        <v>9</v>
      </c>
      <c r="AB1622" s="1">
        <v>434</v>
      </c>
      <c r="AC1622" s="1">
        <v>48</v>
      </c>
      <c r="AD1622" s="1">
        <v>281</v>
      </c>
      <c r="AE1622" s="1">
        <v>47</v>
      </c>
      <c r="AF1622" s="1">
        <v>27</v>
      </c>
      <c r="AG1622" s="1">
        <v>59</v>
      </c>
      <c r="AH1622" s="1">
        <v>26</v>
      </c>
      <c r="AI1622" s="1">
        <v>413</v>
      </c>
      <c r="AJ1622" s="1">
        <v>101</v>
      </c>
      <c r="AK1622" s="3">
        <f t="shared" si="4"/>
        <v>434</v>
      </c>
      <c r="AL1622" s="1" t="s">
        <v>26</v>
      </c>
    </row>
    <row r="1623" spans="1:38" ht="15.75" customHeight="1">
      <c r="A1623" s="1">
        <v>1623</v>
      </c>
      <c r="B1623" s="1">
        <v>1623</v>
      </c>
      <c r="C1623" s="1" t="s">
        <v>10436</v>
      </c>
      <c r="D1623" s="1" t="s">
        <v>10437</v>
      </c>
      <c r="E1623" s="1">
        <v>700</v>
      </c>
      <c r="F1623" s="2">
        <f t="shared" si="0"/>
        <v>11.666666666666666</v>
      </c>
      <c r="G1623" s="5">
        <v>41557</v>
      </c>
      <c r="H1623" s="3">
        <f t="shared" si="1"/>
        <v>4</v>
      </c>
      <c r="I1623" s="3" t="s">
        <v>55</v>
      </c>
      <c r="J1623" s="5">
        <v>41590</v>
      </c>
      <c r="K1623" s="6">
        <v>41590</v>
      </c>
      <c r="L1623" s="3">
        <f t="shared" si="2"/>
        <v>2</v>
      </c>
      <c r="M1623" s="3" t="s">
        <v>71</v>
      </c>
      <c r="N1623" s="1" t="s">
        <v>95</v>
      </c>
      <c r="O1623" s="1">
        <v>100</v>
      </c>
      <c r="P1623" s="4">
        <f t="shared" si="11"/>
        <v>194009.60000000001</v>
      </c>
      <c r="Q1623" s="1">
        <v>970048</v>
      </c>
      <c r="R1623" s="1" t="s">
        <v>10438</v>
      </c>
      <c r="S1623" s="1" t="s">
        <v>10439</v>
      </c>
      <c r="T1623" s="1" t="s">
        <v>10440</v>
      </c>
      <c r="U1623" s="7" t="s">
        <v>10441</v>
      </c>
      <c r="V1623" s="1">
        <v>30</v>
      </c>
      <c r="W1623" s="1">
        <v>116</v>
      </c>
      <c r="X1623" s="1">
        <v>3</v>
      </c>
      <c r="Y1623" s="1">
        <v>108</v>
      </c>
      <c r="Z1623" s="1">
        <v>71</v>
      </c>
      <c r="AA1623" s="1">
        <v>51</v>
      </c>
      <c r="AB1623" s="1">
        <v>69</v>
      </c>
      <c r="AC1623" s="1">
        <v>26</v>
      </c>
      <c r="AD1623" s="1">
        <v>331</v>
      </c>
      <c r="AE1623" s="1">
        <v>6</v>
      </c>
      <c r="AF1623" s="1">
        <v>3</v>
      </c>
      <c r="AG1623" s="1">
        <v>22</v>
      </c>
      <c r="AH1623" s="1">
        <v>2</v>
      </c>
      <c r="AI1623" s="1">
        <v>58</v>
      </c>
      <c r="AJ1623" s="1">
        <v>12</v>
      </c>
      <c r="AK1623" s="3">
        <f t="shared" si="4"/>
        <v>331</v>
      </c>
      <c r="AL1623" s="1" t="s">
        <v>28</v>
      </c>
    </row>
    <row r="1624" spans="1:38" ht="15.75" customHeight="1">
      <c r="A1624" s="1">
        <v>1624</v>
      </c>
      <c r="B1624" s="1">
        <v>1624</v>
      </c>
      <c r="C1624" s="1" t="s">
        <v>10442</v>
      </c>
      <c r="D1624" s="1" t="s">
        <v>10443</v>
      </c>
      <c r="E1624" s="1">
        <v>541</v>
      </c>
      <c r="F1624" s="2">
        <f t="shared" si="0"/>
        <v>9.0166666666666675</v>
      </c>
      <c r="G1624" s="5">
        <v>41536</v>
      </c>
      <c r="H1624" s="3">
        <f t="shared" si="1"/>
        <v>4</v>
      </c>
      <c r="I1624" s="3" t="s">
        <v>55</v>
      </c>
      <c r="J1624" s="5">
        <v>41591</v>
      </c>
      <c r="K1624" s="6">
        <v>41591</v>
      </c>
      <c r="L1624" s="3">
        <f t="shared" si="2"/>
        <v>3</v>
      </c>
      <c r="M1624" s="3" t="s">
        <v>79</v>
      </c>
      <c r="N1624" s="1" t="s">
        <v>10444</v>
      </c>
      <c r="O1624" s="1">
        <v>209</v>
      </c>
      <c r="P1624" s="4">
        <f t="shared" si="11"/>
        <v>203557.8</v>
      </c>
      <c r="Q1624" s="1">
        <v>1017789</v>
      </c>
      <c r="R1624" s="1" t="s">
        <v>10445</v>
      </c>
      <c r="S1624" s="1" t="s">
        <v>10446</v>
      </c>
      <c r="T1624" s="1" t="s">
        <v>10447</v>
      </c>
      <c r="U1624" s="7" t="s">
        <v>10448</v>
      </c>
      <c r="V1624" s="1">
        <v>32</v>
      </c>
      <c r="W1624" s="1">
        <v>51</v>
      </c>
      <c r="X1624" s="1">
        <v>2</v>
      </c>
      <c r="Y1624" s="1">
        <v>100</v>
      </c>
      <c r="Z1624" s="1">
        <v>67</v>
      </c>
      <c r="AA1624" s="1">
        <v>6</v>
      </c>
      <c r="AB1624" s="1">
        <v>151</v>
      </c>
      <c r="AC1624" s="1">
        <v>33</v>
      </c>
      <c r="AD1624" s="1">
        <v>317</v>
      </c>
      <c r="AE1624" s="1">
        <v>10</v>
      </c>
      <c r="AF1624" s="1">
        <v>1</v>
      </c>
      <c r="AG1624" s="1">
        <v>72</v>
      </c>
      <c r="AH1624" s="1">
        <v>2</v>
      </c>
      <c r="AI1624" s="1">
        <v>139</v>
      </c>
      <c r="AJ1624" s="1">
        <v>19</v>
      </c>
      <c r="AK1624" s="3">
        <f t="shared" si="4"/>
        <v>317</v>
      </c>
      <c r="AL1624" s="1" t="s">
        <v>28</v>
      </c>
    </row>
    <row r="1625" spans="1:38" ht="15.75" customHeight="1">
      <c r="A1625" s="1">
        <v>1625</v>
      </c>
      <c r="B1625" s="1">
        <v>1625</v>
      </c>
      <c r="C1625" s="1" t="s">
        <v>10449</v>
      </c>
      <c r="D1625" s="1" t="s">
        <v>10450</v>
      </c>
      <c r="E1625" s="1">
        <v>776</v>
      </c>
      <c r="F1625" s="2">
        <f t="shared" si="0"/>
        <v>12.933333333333334</v>
      </c>
      <c r="G1625" s="5">
        <v>41556</v>
      </c>
      <c r="H1625" s="3">
        <f t="shared" si="1"/>
        <v>3</v>
      </c>
      <c r="I1625" s="3" t="s">
        <v>79</v>
      </c>
      <c r="J1625" s="5">
        <v>41592</v>
      </c>
      <c r="K1625" s="6">
        <v>41592</v>
      </c>
      <c r="L1625" s="3">
        <f t="shared" si="2"/>
        <v>4</v>
      </c>
      <c r="M1625" s="3" t="s">
        <v>55</v>
      </c>
      <c r="N1625" s="1" t="s">
        <v>10451</v>
      </c>
      <c r="O1625" s="1">
        <v>126</v>
      </c>
      <c r="P1625" s="4">
        <f t="shared" si="11"/>
        <v>169747</v>
      </c>
      <c r="Q1625" s="1">
        <v>848735</v>
      </c>
      <c r="R1625" s="1" t="s">
        <v>10452</v>
      </c>
      <c r="S1625" s="1" t="s">
        <v>10453</v>
      </c>
      <c r="T1625" s="1" t="s">
        <v>10454</v>
      </c>
      <c r="U1625" s="7" t="s">
        <v>10455</v>
      </c>
      <c r="V1625" s="1">
        <v>32</v>
      </c>
      <c r="W1625" s="1">
        <v>4</v>
      </c>
      <c r="X1625" s="1">
        <v>4</v>
      </c>
      <c r="Y1625" s="1">
        <v>30</v>
      </c>
      <c r="Z1625" s="1">
        <v>56</v>
      </c>
      <c r="AA1625" s="1">
        <v>1</v>
      </c>
      <c r="AB1625" s="1">
        <v>119</v>
      </c>
      <c r="AC1625" s="1">
        <v>28</v>
      </c>
      <c r="AD1625" s="1">
        <v>141</v>
      </c>
      <c r="AE1625" s="1">
        <v>13</v>
      </c>
      <c r="AF1625" s="1">
        <v>6</v>
      </c>
      <c r="AG1625" s="1">
        <v>24</v>
      </c>
      <c r="AH1625" s="1">
        <v>4</v>
      </c>
      <c r="AI1625" s="1">
        <v>148</v>
      </c>
      <c r="AJ1625" s="1">
        <v>2</v>
      </c>
      <c r="AK1625" s="3">
        <f t="shared" si="4"/>
        <v>148</v>
      </c>
      <c r="AL1625" s="1" t="s">
        <v>33</v>
      </c>
    </row>
    <row r="1626" spans="1:38" ht="15.75" customHeight="1">
      <c r="A1626" s="1">
        <v>1626</v>
      </c>
      <c r="B1626" s="1">
        <v>1626</v>
      </c>
      <c r="C1626" s="1" t="s">
        <v>10456</v>
      </c>
      <c r="D1626" s="1" t="s">
        <v>4168</v>
      </c>
      <c r="E1626" s="1">
        <v>438</v>
      </c>
      <c r="F1626" s="2">
        <f t="shared" si="0"/>
        <v>7.3</v>
      </c>
      <c r="G1626" s="5">
        <v>41435</v>
      </c>
      <c r="H1626" s="3">
        <f t="shared" si="1"/>
        <v>1</v>
      </c>
      <c r="I1626" s="3" t="s">
        <v>40</v>
      </c>
      <c r="J1626" s="5">
        <v>41593</v>
      </c>
      <c r="K1626" s="6">
        <v>41593</v>
      </c>
      <c r="L1626" s="3">
        <f t="shared" si="2"/>
        <v>5</v>
      </c>
      <c r="M1626" s="3" t="s">
        <v>39</v>
      </c>
      <c r="N1626" s="1" t="s">
        <v>4169</v>
      </c>
      <c r="O1626" s="1">
        <v>147</v>
      </c>
      <c r="P1626" s="4">
        <f t="shared" si="11"/>
        <v>230976</v>
      </c>
      <c r="Q1626" s="1">
        <v>1154880</v>
      </c>
      <c r="R1626" s="1" t="s">
        <v>10457</v>
      </c>
      <c r="S1626" s="1" t="s">
        <v>10458</v>
      </c>
      <c r="T1626" s="1" t="s">
        <v>10459</v>
      </c>
      <c r="U1626" s="7" t="s">
        <v>10460</v>
      </c>
      <c r="V1626" s="1">
        <v>33</v>
      </c>
      <c r="W1626" s="1">
        <v>41</v>
      </c>
      <c r="X1626" s="1">
        <v>6</v>
      </c>
      <c r="Y1626" s="1">
        <v>17</v>
      </c>
      <c r="Z1626" s="1">
        <v>82</v>
      </c>
      <c r="AA1626" s="1">
        <v>398</v>
      </c>
      <c r="AB1626" s="1">
        <v>23</v>
      </c>
      <c r="AC1626" s="1">
        <v>77</v>
      </c>
      <c r="AD1626" s="1">
        <v>96</v>
      </c>
      <c r="AE1626" s="1">
        <v>7</v>
      </c>
      <c r="AF1626" s="1">
        <v>6</v>
      </c>
      <c r="AG1626" s="1">
        <v>66</v>
      </c>
      <c r="AH1626" s="1">
        <v>21</v>
      </c>
      <c r="AI1626" s="1">
        <v>19</v>
      </c>
      <c r="AJ1626" s="1">
        <v>22</v>
      </c>
      <c r="AK1626" s="3">
        <f t="shared" si="4"/>
        <v>398</v>
      </c>
      <c r="AL1626" s="1" t="s">
        <v>25</v>
      </c>
    </row>
    <row r="1627" spans="1:38" ht="15.75" customHeight="1">
      <c r="A1627" s="1">
        <v>1627</v>
      </c>
      <c r="B1627" s="1">
        <v>1627</v>
      </c>
      <c r="D1627" s="1" t="s">
        <v>10461</v>
      </c>
      <c r="E1627" s="1" t="s">
        <v>10462</v>
      </c>
      <c r="F1627" s="2" t="e">
        <f>(#REF!/60)</f>
        <v>#REF!</v>
      </c>
      <c r="G1627" s="5">
        <v>41435</v>
      </c>
      <c r="H1627" s="3">
        <f t="shared" si="1"/>
        <v>1</v>
      </c>
      <c r="I1627" s="3" t="s">
        <v>40</v>
      </c>
      <c r="J1627" s="5">
        <v>41596</v>
      </c>
      <c r="K1627" s="6">
        <v>41596</v>
      </c>
      <c r="L1627" s="3">
        <f t="shared" si="2"/>
        <v>1</v>
      </c>
      <c r="M1627" s="3" t="s">
        <v>40</v>
      </c>
      <c r="N1627" s="1" t="s">
        <v>10463</v>
      </c>
      <c r="O1627" s="1">
        <v>138</v>
      </c>
      <c r="P1627" s="4">
        <f t="shared" si="11"/>
        <v>119873.60000000001</v>
      </c>
      <c r="Q1627" s="1">
        <v>599368</v>
      </c>
      <c r="R1627" s="1" t="s">
        <v>10464</v>
      </c>
      <c r="S1627" s="1" t="s">
        <v>10465</v>
      </c>
      <c r="T1627" s="1" t="s">
        <v>10466</v>
      </c>
      <c r="U1627" s="7" t="s">
        <v>10467</v>
      </c>
      <c r="V1627" s="1">
        <v>23</v>
      </c>
      <c r="W1627" s="1">
        <v>10</v>
      </c>
      <c r="X1627" s="1">
        <v>0</v>
      </c>
      <c r="Y1627" s="1">
        <v>10</v>
      </c>
      <c r="Z1627" s="1">
        <v>99</v>
      </c>
      <c r="AA1627" s="1">
        <v>8</v>
      </c>
      <c r="AB1627" s="1">
        <v>121</v>
      </c>
      <c r="AC1627" s="1">
        <v>115</v>
      </c>
      <c r="AD1627" s="1">
        <v>108</v>
      </c>
      <c r="AE1627" s="1">
        <v>9</v>
      </c>
      <c r="AF1627" s="1">
        <v>2</v>
      </c>
      <c r="AG1627" s="1">
        <v>5</v>
      </c>
      <c r="AH1627" s="1">
        <v>0</v>
      </c>
      <c r="AI1627" s="1">
        <v>56</v>
      </c>
      <c r="AJ1627" s="1">
        <v>0</v>
      </c>
      <c r="AK1627" s="3">
        <f t="shared" si="4"/>
        <v>121</v>
      </c>
      <c r="AL1627" s="1" t="s">
        <v>26</v>
      </c>
    </row>
    <row r="1628" spans="1:38" ht="15.75" customHeight="1">
      <c r="A1628" s="1">
        <v>1628</v>
      </c>
      <c r="B1628" s="1">
        <v>1628</v>
      </c>
      <c r="C1628" s="1" t="s">
        <v>10468</v>
      </c>
      <c r="D1628" s="1" t="s">
        <v>10469</v>
      </c>
      <c r="E1628" s="1">
        <v>830</v>
      </c>
      <c r="F1628" s="2">
        <f t="shared" ref="F1628:F1652" si="12">(E1628/60)</f>
        <v>13.833333333333334</v>
      </c>
      <c r="G1628" s="5">
        <v>41436</v>
      </c>
      <c r="H1628" s="3">
        <f t="shared" si="1"/>
        <v>2</v>
      </c>
      <c r="I1628" s="3" t="s">
        <v>71</v>
      </c>
      <c r="J1628" s="5">
        <v>41597</v>
      </c>
      <c r="K1628" s="6">
        <v>41597</v>
      </c>
      <c r="L1628" s="3">
        <f t="shared" si="2"/>
        <v>2</v>
      </c>
      <c r="M1628" s="3" t="s">
        <v>71</v>
      </c>
      <c r="N1628" s="1" t="s">
        <v>10470</v>
      </c>
      <c r="O1628" s="1">
        <v>177</v>
      </c>
      <c r="P1628" s="4">
        <f t="shared" si="11"/>
        <v>138515.79999999999</v>
      </c>
      <c r="Q1628" s="1">
        <v>692579</v>
      </c>
      <c r="R1628" s="1" t="s">
        <v>10471</v>
      </c>
      <c r="S1628" s="1" t="s">
        <v>10472</v>
      </c>
      <c r="T1628" s="1" t="s">
        <v>10473</v>
      </c>
      <c r="U1628" s="7" t="s">
        <v>10474</v>
      </c>
      <c r="V1628" s="1">
        <v>28</v>
      </c>
      <c r="W1628" s="1">
        <v>36</v>
      </c>
      <c r="X1628" s="1">
        <v>3</v>
      </c>
      <c r="Y1628" s="1">
        <v>23</v>
      </c>
      <c r="Z1628" s="1">
        <v>150</v>
      </c>
      <c r="AA1628" s="1">
        <v>3</v>
      </c>
      <c r="AB1628" s="1">
        <v>182</v>
      </c>
      <c r="AC1628" s="1">
        <v>129</v>
      </c>
      <c r="AD1628" s="1">
        <v>71</v>
      </c>
      <c r="AE1628" s="1">
        <v>72</v>
      </c>
      <c r="AF1628" s="1">
        <v>1</v>
      </c>
      <c r="AG1628" s="1">
        <v>18</v>
      </c>
      <c r="AH1628" s="1">
        <v>3</v>
      </c>
      <c r="AI1628" s="1">
        <v>52</v>
      </c>
      <c r="AJ1628" s="1">
        <v>12</v>
      </c>
      <c r="AK1628" s="3">
        <f t="shared" si="4"/>
        <v>182</v>
      </c>
      <c r="AL1628" s="1" t="s">
        <v>26</v>
      </c>
    </row>
    <row r="1629" spans="1:38" ht="15.75" customHeight="1">
      <c r="A1629" s="1">
        <v>1629</v>
      </c>
      <c r="B1629" s="1">
        <v>1629</v>
      </c>
      <c r="C1629" s="1" t="s">
        <v>10475</v>
      </c>
      <c r="D1629" s="1" t="s">
        <v>10476</v>
      </c>
      <c r="E1629" s="1">
        <v>621</v>
      </c>
      <c r="F1629" s="2">
        <f t="shared" si="12"/>
        <v>10.35</v>
      </c>
      <c r="G1629" s="5">
        <v>41572</v>
      </c>
      <c r="H1629" s="3">
        <f t="shared" si="1"/>
        <v>5</v>
      </c>
      <c r="I1629" s="3" t="s">
        <v>39</v>
      </c>
      <c r="J1629" s="5">
        <v>41598</v>
      </c>
      <c r="K1629" s="6">
        <v>41598</v>
      </c>
      <c r="L1629" s="3">
        <f t="shared" si="2"/>
        <v>3</v>
      </c>
      <c r="M1629" s="3" t="s">
        <v>79</v>
      </c>
      <c r="N1629" s="1" t="s">
        <v>10477</v>
      </c>
      <c r="O1629" s="1">
        <v>224</v>
      </c>
      <c r="P1629" s="4">
        <f t="shared" si="11"/>
        <v>240704.6</v>
      </c>
      <c r="Q1629" s="1">
        <v>1203523</v>
      </c>
      <c r="R1629" s="1" t="s">
        <v>10478</v>
      </c>
      <c r="S1629" s="1" t="s">
        <v>10479</v>
      </c>
      <c r="T1629" s="1" t="s">
        <v>10480</v>
      </c>
      <c r="U1629" s="7" t="s">
        <v>10481</v>
      </c>
      <c r="V1629" s="1">
        <v>28</v>
      </c>
      <c r="W1629" s="1">
        <v>67</v>
      </c>
      <c r="X1629" s="1">
        <v>3</v>
      </c>
      <c r="Y1629" s="1">
        <v>114</v>
      </c>
      <c r="Z1629" s="1">
        <v>151</v>
      </c>
      <c r="AA1629" s="1">
        <v>27</v>
      </c>
      <c r="AB1629" s="1">
        <v>56</v>
      </c>
      <c r="AC1629" s="1">
        <v>105</v>
      </c>
      <c r="AD1629" s="1">
        <v>312</v>
      </c>
      <c r="AE1629" s="1">
        <v>112</v>
      </c>
      <c r="AF1629" s="1">
        <v>5</v>
      </c>
      <c r="AG1629" s="1">
        <v>13</v>
      </c>
      <c r="AH1629" s="1">
        <v>6</v>
      </c>
      <c r="AI1629" s="1">
        <v>24</v>
      </c>
      <c r="AJ1629" s="1">
        <v>3</v>
      </c>
      <c r="AK1629" s="3">
        <f t="shared" si="4"/>
        <v>312</v>
      </c>
      <c r="AL1629" s="1" t="s">
        <v>28</v>
      </c>
    </row>
    <row r="1630" spans="1:38" ht="15.75" customHeight="1">
      <c r="A1630" s="1">
        <v>1630</v>
      </c>
      <c r="B1630" s="1">
        <v>1630</v>
      </c>
      <c r="C1630" s="1" t="s">
        <v>10482</v>
      </c>
      <c r="D1630" s="1" t="s">
        <v>10483</v>
      </c>
      <c r="E1630" s="1">
        <v>553</v>
      </c>
      <c r="F1630" s="2">
        <f t="shared" si="12"/>
        <v>9.2166666666666668</v>
      </c>
      <c r="G1630" s="5">
        <v>41435</v>
      </c>
      <c r="H1630" s="3">
        <f t="shared" si="1"/>
        <v>1</v>
      </c>
      <c r="I1630" s="3" t="s">
        <v>40</v>
      </c>
      <c r="J1630" s="5">
        <v>41599</v>
      </c>
      <c r="K1630" s="6">
        <v>41599</v>
      </c>
      <c r="L1630" s="3">
        <f t="shared" si="2"/>
        <v>4</v>
      </c>
      <c r="M1630" s="3" t="s">
        <v>55</v>
      </c>
      <c r="N1630" s="1" t="s">
        <v>10484</v>
      </c>
      <c r="O1630" s="1">
        <v>291</v>
      </c>
      <c r="P1630" s="4">
        <f t="shared" si="11"/>
        <v>198497.8</v>
      </c>
      <c r="Q1630" s="1">
        <v>992489</v>
      </c>
      <c r="R1630" s="1" t="s">
        <v>10485</v>
      </c>
      <c r="S1630" s="1" t="s">
        <v>10486</v>
      </c>
      <c r="T1630" s="1" t="s">
        <v>10487</v>
      </c>
      <c r="U1630" s="7" t="s">
        <v>10488</v>
      </c>
      <c r="V1630" s="1">
        <v>27</v>
      </c>
      <c r="W1630" s="1">
        <v>9</v>
      </c>
      <c r="X1630" s="1">
        <v>3</v>
      </c>
      <c r="Y1630" s="1">
        <v>37</v>
      </c>
      <c r="Z1630" s="1">
        <v>148</v>
      </c>
      <c r="AA1630" s="1">
        <v>2</v>
      </c>
      <c r="AB1630" s="1">
        <v>118</v>
      </c>
      <c r="AC1630" s="1">
        <v>229</v>
      </c>
      <c r="AD1630" s="1">
        <v>182</v>
      </c>
      <c r="AE1630" s="1">
        <v>68</v>
      </c>
      <c r="AF1630" s="1">
        <v>4</v>
      </c>
      <c r="AG1630" s="1">
        <v>22</v>
      </c>
      <c r="AH1630" s="1">
        <v>2</v>
      </c>
      <c r="AI1630" s="1">
        <v>81</v>
      </c>
      <c r="AJ1630" s="1">
        <v>16</v>
      </c>
      <c r="AK1630" s="3">
        <f t="shared" si="4"/>
        <v>229</v>
      </c>
      <c r="AL1630" s="1" t="s">
        <v>27</v>
      </c>
    </row>
    <row r="1631" spans="1:38" ht="15.75" customHeight="1">
      <c r="A1631" s="1">
        <v>1631</v>
      </c>
      <c r="B1631" s="1">
        <v>1631</v>
      </c>
      <c r="C1631" s="1" t="s">
        <v>10489</v>
      </c>
      <c r="D1631" s="1" t="s">
        <v>10490</v>
      </c>
      <c r="E1631" s="1">
        <v>569</v>
      </c>
      <c r="F1631" s="2">
        <f t="shared" si="12"/>
        <v>9.4833333333333325</v>
      </c>
      <c r="G1631" s="5">
        <v>41434</v>
      </c>
      <c r="H1631" s="3">
        <f t="shared" si="1"/>
        <v>7</v>
      </c>
      <c r="I1631" s="3" t="s">
        <v>87</v>
      </c>
      <c r="J1631" s="5">
        <v>41600</v>
      </c>
      <c r="K1631" s="6">
        <v>41600</v>
      </c>
      <c r="L1631" s="3">
        <f t="shared" si="2"/>
        <v>5</v>
      </c>
      <c r="M1631" s="3" t="s">
        <v>39</v>
      </c>
      <c r="N1631" s="1" t="s">
        <v>10491</v>
      </c>
      <c r="O1631" s="1">
        <v>258</v>
      </c>
      <c r="P1631" s="4">
        <f t="shared" si="11"/>
        <v>406040.6</v>
      </c>
      <c r="Q1631" s="1">
        <v>2030203</v>
      </c>
      <c r="R1631" s="1" t="s">
        <v>10492</v>
      </c>
      <c r="S1631" s="1" t="s">
        <v>10493</v>
      </c>
      <c r="T1631" s="1" t="s">
        <v>10494</v>
      </c>
      <c r="U1631" s="7" t="s">
        <v>10495</v>
      </c>
      <c r="V1631" s="1">
        <v>35</v>
      </c>
      <c r="W1631" s="1">
        <v>41</v>
      </c>
      <c r="X1631" s="1">
        <v>13</v>
      </c>
      <c r="Y1631" s="1">
        <v>10</v>
      </c>
      <c r="Z1631" s="1">
        <v>225</v>
      </c>
      <c r="AA1631" s="1">
        <v>229</v>
      </c>
      <c r="AB1631" s="1">
        <v>566</v>
      </c>
      <c r="AC1631" s="1">
        <v>64</v>
      </c>
      <c r="AD1631" s="1">
        <v>195</v>
      </c>
      <c r="AE1631" s="1">
        <v>10</v>
      </c>
      <c r="AF1631" s="1">
        <v>29</v>
      </c>
      <c r="AG1631" s="1">
        <v>127</v>
      </c>
      <c r="AH1631" s="1">
        <v>1</v>
      </c>
      <c r="AI1631" s="1">
        <v>155</v>
      </c>
      <c r="AJ1631" s="1">
        <v>35</v>
      </c>
      <c r="AK1631" s="3">
        <f t="shared" si="4"/>
        <v>566</v>
      </c>
      <c r="AL1631" s="1" t="s">
        <v>26</v>
      </c>
    </row>
    <row r="1632" spans="1:38" ht="15.75" customHeight="1">
      <c r="A1632" s="1">
        <v>1632</v>
      </c>
      <c r="B1632" s="1">
        <v>1632</v>
      </c>
      <c r="C1632" s="1" t="s">
        <v>10496</v>
      </c>
      <c r="D1632" s="1" t="s">
        <v>2123</v>
      </c>
      <c r="E1632" s="1">
        <v>1091</v>
      </c>
      <c r="F1632" s="2">
        <f t="shared" si="12"/>
        <v>18.183333333333334</v>
      </c>
      <c r="G1632" s="5">
        <v>41346</v>
      </c>
      <c r="H1632" s="3">
        <f t="shared" si="1"/>
        <v>3</v>
      </c>
      <c r="I1632" s="3" t="s">
        <v>79</v>
      </c>
      <c r="J1632" s="5">
        <v>41603</v>
      </c>
      <c r="K1632" s="6">
        <v>41603</v>
      </c>
      <c r="L1632" s="3">
        <f t="shared" si="2"/>
        <v>1</v>
      </c>
      <c r="M1632" s="3" t="s">
        <v>40</v>
      </c>
      <c r="N1632" s="1" t="s">
        <v>2124</v>
      </c>
      <c r="O1632" s="1">
        <v>182</v>
      </c>
      <c r="P1632" s="4">
        <f t="shared" si="11"/>
        <v>184732.6</v>
      </c>
      <c r="Q1632" s="1">
        <v>923663</v>
      </c>
      <c r="R1632" s="1" t="s">
        <v>10497</v>
      </c>
      <c r="S1632" s="1" t="s">
        <v>10498</v>
      </c>
      <c r="T1632" s="1" t="s">
        <v>10499</v>
      </c>
      <c r="U1632" s="7" t="s">
        <v>10500</v>
      </c>
      <c r="V1632" s="1">
        <v>31</v>
      </c>
      <c r="W1632" s="1">
        <v>16</v>
      </c>
      <c r="X1632" s="1">
        <v>4</v>
      </c>
      <c r="Y1632" s="1">
        <v>25</v>
      </c>
      <c r="Z1632" s="1">
        <v>68</v>
      </c>
      <c r="AA1632" s="1">
        <v>5</v>
      </c>
      <c r="AB1632" s="1">
        <v>225</v>
      </c>
      <c r="AC1632" s="1">
        <v>19</v>
      </c>
      <c r="AD1632" s="1">
        <v>97</v>
      </c>
      <c r="AE1632" s="1">
        <v>5</v>
      </c>
      <c r="AF1632" s="1">
        <v>76</v>
      </c>
      <c r="AG1632" s="1">
        <v>52</v>
      </c>
      <c r="AH1632" s="1">
        <v>16</v>
      </c>
      <c r="AI1632" s="1">
        <v>100</v>
      </c>
      <c r="AJ1632" s="1">
        <v>24</v>
      </c>
      <c r="AK1632" s="3">
        <f t="shared" si="4"/>
        <v>225</v>
      </c>
      <c r="AL1632" s="1" t="s">
        <v>26</v>
      </c>
    </row>
    <row r="1633" spans="1:38" ht="15.75" customHeight="1">
      <c r="A1633" s="1">
        <v>1633</v>
      </c>
      <c r="B1633" s="1">
        <v>1633</v>
      </c>
      <c r="C1633" s="1" t="s">
        <v>10501</v>
      </c>
      <c r="D1633" s="1" t="s">
        <v>10502</v>
      </c>
      <c r="E1633" s="1">
        <v>811</v>
      </c>
      <c r="F1633" s="2">
        <f t="shared" si="12"/>
        <v>13.516666666666667</v>
      </c>
      <c r="G1633" s="5">
        <v>41436</v>
      </c>
      <c r="H1633" s="3">
        <f t="shared" si="1"/>
        <v>2</v>
      </c>
      <c r="I1633" s="3" t="s">
        <v>71</v>
      </c>
      <c r="J1633" s="5">
        <v>41604</v>
      </c>
      <c r="K1633" s="6">
        <v>41604</v>
      </c>
      <c r="L1633" s="3">
        <f t="shared" si="2"/>
        <v>2</v>
      </c>
      <c r="M1633" s="3" t="s">
        <v>71</v>
      </c>
      <c r="N1633" s="1" t="s">
        <v>2873</v>
      </c>
      <c r="O1633" s="1">
        <v>992</v>
      </c>
      <c r="P1633" s="4">
        <f t="shared" si="11"/>
        <v>490972</v>
      </c>
      <c r="Q1633" s="1">
        <v>2454860</v>
      </c>
      <c r="R1633" s="1" t="s">
        <v>10503</v>
      </c>
      <c r="S1633" s="1" t="s">
        <v>10504</v>
      </c>
      <c r="T1633" s="1" t="s">
        <v>10505</v>
      </c>
      <c r="U1633" s="7" t="s">
        <v>10506</v>
      </c>
      <c r="V1633" s="1">
        <v>38</v>
      </c>
      <c r="W1633" s="1">
        <v>115</v>
      </c>
      <c r="X1633" s="1">
        <v>37</v>
      </c>
      <c r="Y1633" s="1">
        <v>40</v>
      </c>
      <c r="Z1633" s="1">
        <v>1362</v>
      </c>
      <c r="AA1633" s="1">
        <v>96</v>
      </c>
      <c r="AB1633" s="1">
        <v>1404</v>
      </c>
      <c r="AC1633" s="1">
        <v>370</v>
      </c>
      <c r="AD1633" s="1">
        <v>274</v>
      </c>
      <c r="AE1633" s="1">
        <v>270</v>
      </c>
      <c r="AF1633" s="1">
        <v>56</v>
      </c>
      <c r="AG1633" s="1">
        <v>85</v>
      </c>
      <c r="AH1633" s="1">
        <v>25</v>
      </c>
      <c r="AI1633" s="1">
        <v>476</v>
      </c>
      <c r="AJ1633" s="1">
        <v>107</v>
      </c>
      <c r="AK1633" s="3">
        <f t="shared" si="4"/>
        <v>1404</v>
      </c>
      <c r="AL1633" s="1" t="s">
        <v>26</v>
      </c>
    </row>
    <row r="1634" spans="1:38" ht="15.75" customHeight="1">
      <c r="A1634" s="1">
        <v>1634</v>
      </c>
      <c r="B1634" s="1">
        <v>1634</v>
      </c>
      <c r="C1634" s="1" t="s">
        <v>10507</v>
      </c>
      <c r="D1634" s="1" t="s">
        <v>10508</v>
      </c>
      <c r="E1634" s="1">
        <v>870</v>
      </c>
      <c r="F1634" s="2">
        <f t="shared" si="12"/>
        <v>14.5</v>
      </c>
      <c r="G1634" s="5">
        <v>41449</v>
      </c>
      <c r="H1634" s="3">
        <f t="shared" si="1"/>
        <v>1</v>
      </c>
      <c r="I1634" s="3" t="s">
        <v>40</v>
      </c>
      <c r="J1634" s="5">
        <v>41605</v>
      </c>
      <c r="K1634" s="6">
        <v>41605</v>
      </c>
      <c r="L1634" s="3">
        <f t="shared" si="2"/>
        <v>3</v>
      </c>
      <c r="M1634" s="3" t="s">
        <v>79</v>
      </c>
      <c r="N1634" s="1" t="s">
        <v>10509</v>
      </c>
      <c r="O1634" s="1">
        <v>582</v>
      </c>
      <c r="P1634" s="4">
        <f t="shared" si="11"/>
        <v>1178664.2</v>
      </c>
      <c r="Q1634" s="1">
        <v>5893321</v>
      </c>
      <c r="R1634" s="1" t="s">
        <v>10510</v>
      </c>
      <c r="S1634" s="1" t="s">
        <v>10511</v>
      </c>
      <c r="T1634" s="1" t="s">
        <v>10512</v>
      </c>
      <c r="U1634" s="7" t="s">
        <v>10513</v>
      </c>
      <c r="V1634" s="1">
        <v>43</v>
      </c>
      <c r="W1634" s="1">
        <v>1732</v>
      </c>
      <c r="X1634" s="1">
        <v>19</v>
      </c>
      <c r="Y1634" s="1">
        <v>211</v>
      </c>
      <c r="Z1634" s="1">
        <v>418</v>
      </c>
      <c r="AA1634" s="1">
        <v>27</v>
      </c>
      <c r="AB1634" s="1">
        <v>219</v>
      </c>
      <c r="AC1634" s="1">
        <v>101</v>
      </c>
      <c r="AD1634" s="1">
        <v>3065</v>
      </c>
      <c r="AE1634" s="1">
        <v>62</v>
      </c>
      <c r="AF1634" s="1">
        <v>111</v>
      </c>
      <c r="AG1634" s="1">
        <v>168</v>
      </c>
      <c r="AH1634" s="1">
        <v>22</v>
      </c>
      <c r="AI1634" s="1">
        <v>662</v>
      </c>
      <c r="AJ1634" s="1">
        <v>69</v>
      </c>
      <c r="AK1634" s="3">
        <f t="shared" si="4"/>
        <v>3065</v>
      </c>
      <c r="AL1634" s="1" t="s">
        <v>28</v>
      </c>
    </row>
    <row r="1635" spans="1:38" ht="15.75" customHeight="1">
      <c r="A1635" s="1">
        <v>1635</v>
      </c>
      <c r="B1635" s="1">
        <v>1635</v>
      </c>
      <c r="C1635" s="1" t="s">
        <v>10514</v>
      </c>
      <c r="D1635" s="1" t="s">
        <v>10515</v>
      </c>
      <c r="E1635" s="1">
        <v>603</v>
      </c>
      <c r="F1635" s="2">
        <f t="shared" si="12"/>
        <v>10.050000000000001</v>
      </c>
      <c r="G1635" s="5">
        <v>41436</v>
      </c>
      <c r="H1635" s="3">
        <f t="shared" si="1"/>
        <v>2</v>
      </c>
      <c r="I1635" s="3" t="s">
        <v>71</v>
      </c>
      <c r="J1635" s="5">
        <v>41610</v>
      </c>
      <c r="K1635" s="6">
        <v>41610</v>
      </c>
      <c r="L1635" s="3">
        <f t="shared" si="2"/>
        <v>1</v>
      </c>
      <c r="M1635" s="3" t="s">
        <v>40</v>
      </c>
      <c r="N1635" s="1" t="s">
        <v>10516</v>
      </c>
      <c r="O1635" s="1">
        <v>217</v>
      </c>
      <c r="P1635" s="4">
        <f t="shared" si="11"/>
        <v>184357.6</v>
      </c>
      <c r="Q1635" s="1">
        <v>921788</v>
      </c>
      <c r="R1635" s="1" t="s">
        <v>10517</v>
      </c>
      <c r="S1635" s="1" t="s">
        <v>10518</v>
      </c>
      <c r="T1635" s="1" t="s">
        <v>10519</v>
      </c>
      <c r="U1635" s="7" t="s">
        <v>10520</v>
      </c>
      <c r="V1635" s="1">
        <v>26</v>
      </c>
      <c r="W1635" s="1">
        <v>13</v>
      </c>
      <c r="X1635" s="1">
        <v>5</v>
      </c>
      <c r="Y1635" s="1">
        <v>20</v>
      </c>
      <c r="Z1635" s="1">
        <v>40</v>
      </c>
      <c r="AA1635" s="1">
        <v>3</v>
      </c>
      <c r="AB1635" s="1">
        <v>84</v>
      </c>
      <c r="AC1635" s="1">
        <v>86</v>
      </c>
      <c r="AD1635" s="1">
        <v>102</v>
      </c>
      <c r="AE1635" s="1">
        <v>15</v>
      </c>
      <c r="AF1635" s="1">
        <v>5</v>
      </c>
      <c r="AG1635" s="1">
        <v>21</v>
      </c>
      <c r="AH1635" s="1">
        <v>1</v>
      </c>
      <c r="AI1635" s="1">
        <v>97</v>
      </c>
      <c r="AJ1635" s="1">
        <v>7</v>
      </c>
      <c r="AK1635" s="3">
        <f t="shared" si="4"/>
        <v>102</v>
      </c>
      <c r="AL1635" s="1" t="s">
        <v>28</v>
      </c>
    </row>
    <row r="1636" spans="1:38" ht="15.75" customHeight="1">
      <c r="A1636" s="1">
        <v>1636</v>
      </c>
      <c r="B1636" s="1">
        <v>1636</v>
      </c>
      <c r="C1636" s="1" t="s">
        <v>10521</v>
      </c>
      <c r="D1636" s="1" t="s">
        <v>10522</v>
      </c>
      <c r="E1636" s="1">
        <v>803</v>
      </c>
      <c r="F1636" s="2">
        <f t="shared" si="12"/>
        <v>13.383333333333333</v>
      </c>
      <c r="G1636" s="5">
        <v>41449</v>
      </c>
      <c r="H1636" s="3">
        <f t="shared" si="1"/>
        <v>1</v>
      </c>
      <c r="I1636" s="3" t="s">
        <v>40</v>
      </c>
      <c r="J1636" s="5">
        <v>41611</v>
      </c>
      <c r="K1636" s="6">
        <v>41611</v>
      </c>
      <c r="L1636" s="3">
        <f t="shared" si="2"/>
        <v>2</v>
      </c>
      <c r="M1636" s="3" t="s">
        <v>71</v>
      </c>
      <c r="N1636" s="1" t="s">
        <v>10523</v>
      </c>
      <c r="O1636" s="1">
        <v>247</v>
      </c>
      <c r="P1636" s="4">
        <f t="shared" si="11"/>
        <v>302338.8</v>
      </c>
      <c r="Q1636" s="1">
        <v>1511694</v>
      </c>
      <c r="R1636" s="1" t="s">
        <v>10524</v>
      </c>
      <c r="S1636" s="1" t="s">
        <v>10525</v>
      </c>
      <c r="T1636" s="1" t="s">
        <v>10526</v>
      </c>
      <c r="U1636" s="7" t="s">
        <v>10527</v>
      </c>
      <c r="V1636" s="1">
        <v>28</v>
      </c>
      <c r="W1636" s="1">
        <v>33</v>
      </c>
      <c r="X1636" s="1">
        <v>3</v>
      </c>
      <c r="Y1636" s="1">
        <v>7</v>
      </c>
      <c r="Z1636" s="1">
        <v>418</v>
      </c>
      <c r="AA1636" s="1">
        <v>9</v>
      </c>
      <c r="AB1636" s="1">
        <v>219</v>
      </c>
      <c r="AC1636" s="1">
        <v>355</v>
      </c>
      <c r="AD1636" s="1">
        <v>161</v>
      </c>
      <c r="AE1636" s="1">
        <v>274</v>
      </c>
      <c r="AF1636" s="1">
        <v>8</v>
      </c>
      <c r="AG1636" s="1">
        <v>31</v>
      </c>
      <c r="AH1636" s="1">
        <v>13</v>
      </c>
      <c r="AI1636" s="1">
        <v>39</v>
      </c>
      <c r="AJ1636" s="1">
        <v>6</v>
      </c>
      <c r="AK1636" s="3">
        <f t="shared" si="4"/>
        <v>418</v>
      </c>
      <c r="AL1636" s="1" t="s">
        <v>24</v>
      </c>
    </row>
    <row r="1637" spans="1:38" ht="15.75" customHeight="1">
      <c r="A1637" s="1">
        <v>1637</v>
      </c>
      <c r="B1637" s="1">
        <v>1637</v>
      </c>
      <c r="C1637" s="1" t="s">
        <v>10528</v>
      </c>
      <c r="D1637" s="1" t="s">
        <v>10529</v>
      </c>
      <c r="E1637" s="1">
        <v>359</v>
      </c>
      <c r="F1637" s="2">
        <f t="shared" si="12"/>
        <v>5.9833333333333334</v>
      </c>
      <c r="G1637" s="5">
        <v>41560</v>
      </c>
      <c r="H1637" s="3">
        <f t="shared" si="1"/>
        <v>7</v>
      </c>
      <c r="I1637" s="3" t="s">
        <v>87</v>
      </c>
      <c r="J1637" s="5">
        <v>41612</v>
      </c>
      <c r="K1637" s="6">
        <v>41612</v>
      </c>
      <c r="L1637" s="3">
        <f t="shared" si="2"/>
        <v>3</v>
      </c>
      <c r="M1637" s="3" t="s">
        <v>79</v>
      </c>
      <c r="N1637" s="1" t="s">
        <v>10530</v>
      </c>
      <c r="O1637" s="1">
        <v>507</v>
      </c>
      <c r="P1637" s="4">
        <f t="shared" si="11"/>
        <v>364581.4</v>
      </c>
      <c r="Q1637" s="1">
        <v>1822907</v>
      </c>
      <c r="R1637" s="1" t="s">
        <v>10531</v>
      </c>
      <c r="S1637" s="1" t="s">
        <v>10532</v>
      </c>
      <c r="T1637" s="1" t="s">
        <v>10533</v>
      </c>
      <c r="U1637" s="7" t="s">
        <v>10534</v>
      </c>
      <c r="V1637" s="1">
        <v>37</v>
      </c>
      <c r="W1637" s="1">
        <v>249</v>
      </c>
      <c r="X1637" s="1">
        <v>21</v>
      </c>
      <c r="Y1637" s="1">
        <v>338</v>
      </c>
      <c r="Z1637" s="1">
        <v>75</v>
      </c>
      <c r="AA1637" s="1">
        <v>180</v>
      </c>
      <c r="AB1637" s="1">
        <v>151</v>
      </c>
      <c r="AC1637" s="1">
        <v>55</v>
      </c>
      <c r="AD1637" s="1">
        <v>773</v>
      </c>
      <c r="AE1637" s="1">
        <v>12</v>
      </c>
      <c r="AF1637" s="1">
        <v>5</v>
      </c>
      <c r="AG1637" s="1">
        <v>116</v>
      </c>
      <c r="AH1637" s="1">
        <v>27</v>
      </c>
      <c r="AI1637" s="1">
        <v>442</v>
      </c>
      <c r="AJ1637" s="1">
        <v>69</v>
      </c>
      <c r="AK1637" s="3">
        <f t="shared" si="4"/>
        <v>773</v>
      </c>
      <c r="AL1637" s="1" t="s">
        <v>28</v>
      </c>
    </row>
    <row r="1638" spans="1:38" ht="15.75" customHeight="1">
      <c r="A1638" s="1">
        <v>1638</v>
      </c>
      <c r="B1638" s="1">
        <v>1638</v>
      </c>
      <c r="C1638" s="1" t="s">
        <v>10535</v>
      </c>
      <c r="D1638" s="1" t="s">
        <v>10536</v>
      </c>
      <c r="E1638" s="1">
        <v>268</v>
      </c>
      <c r="F1638" s="2">
        <f t="shared" si="12"/>
        <v>4.4666666666666668</v>
      </c>
      <c r="G1638" s="5">
        <v>41329</v>
      </c>
      <c r="H1638" s="3">
        <f t="shared" si="1"/>
        <v>7</v>
      </c>
      <c r="I1638" s="3" t="s">
        <v>87</v>
      </c>
      <c r="J1638" s="5">
        <v>41613</v>
      </c>
      <c r="K1638" s="6">
        <v>41613</v>
      </c>
      <c r="L1638" s="3">
        <f t="shared" si="2"/>
        <v>4</v>
      </c>
      <c r="M1638" s="3" t="s">
        <v>55</v>
      </c>
      <c r="N1638" s="1" t="s">
        <v>9384</v>
      </c>
      <c r="O1638" s="1">
        <v>162</v>
      </c>
      <c r="P1638" s="4">
        <f t="shared" si="11"/>
        <v>245192</v>
      </c>
      <c r="Q1638" s="1">
        <v>1225960</v>
      </c>
      <c r="R1638" s="1" t="s">
        <v>10537</v>
      </c>
      <c r="S1638" s="1" t="s">
        <v>10538</v>
      </c>
      <c r="T1638" s="1" t="s">
        <v>10539</v>
      </c>
      <c r="U1638" s="7" t="s">
        <v>10540</v>
      </c>
      <c r="V1638" s="1">
        <v>41</v>
      </c>
      <c r="W1638" s="1">
        <v>18</v>
      </c>
      <c r="X1638" s="1">
        <v>2</v>
      </c>
      <c r="Y1638" s="1">
        <v>18</v>
      </c>
      <c r="Z1638" s="1">
        <v>77</v>
      </c>
      <c r="AA1638" s="1">
        <v>13</v>
      </c>
      <c r="AB1638" s="1">
        <v>64</v>
      </c>
      <c r="AC1638" s="1">
        <v>145</v>
      </c>
      <c r="AD1638" s="1">
        <v>152</v>
      </c>
      <c r="AE1638" s="1">
        <v>18</v>
      </c>
      <c r="AF1638" s="1">
        <v>3</v>
      </c>
      <c r="AG1638" s="1">
        <v>58</v>
      </c>
      <c r="AH1638" s="1">
        <v>3</v>
      </c>
      <c r="AI1638" s="1">
        <v>16</v>
      </c>
      <c r="AJ1638" s="1">
        <v>10</v>
      </c>
      <c r="AK1638" s="3">
        <f t="shared" si="4"/>
        <v>152</v>
      </c>
      <c r="AL1638" s="1" t="s">
        <v>28</v>
      </c>
    </row>
    <row r="1639" spans="1:38" ht="15.75" customHeight="1">
      <c r="A1639" s="1">
        <v>1639</v>
      </c>
      <c r="B1639" s="1">
        <v>1639</v>
      </c>
      <c r="C1639" s="1" t="s">
        <v>10541</v>
      </c>
      <c r="D1639" s="1" t="s">
        <v>10542</v>
      </c>
      <c r="E1639" s="1">
        <v>857</v>
      </c>
      <c r="F1639" s="2">
        <f t="shared" si="12"/>
        <v>14.283333333333333</v>
      </c>
      <c r="G1639" s="5">
        <v>41536</v>
      </c>
      <c r="H1639" s="3">
        <f t="shared" si="1"/>
        <v>4</v>
      </c>
      <c r="I1639" s="3" t="s">
        <v>55</v>
      </c>
      <c r="J1639" s="5">
        <v>41614</v>
      </c>
      <c r="K1639" s="6">
        <v>41614</v>
      </c>
      <c r="L1639" s="3">
        <f t="shared" si="2"/>
        <v>5</v>
      </c>
      <c r="M1639" s="3" t="s">
        <v>39</v>
      </c>
      <c r="N1639" s="1" t="s">
        <v>10543</v>
      </c>
      <c r="O1639" s="1">
        <v>253</v>
      </c>
      <c r="P1639" s="4">
        <f t="shared" si="11"/>
        <v>174290.4</v>
      </c>
      <c r="Q1639" s="1">
        <v>871452</v>
      </c>
      <c r="R1639" s="1" t="s">
        <v>10544</v>
      </c>
      <c r="S1639" s="1" t="s">
        <v>10545</v>
      </c>
      <c r="T1639" s="1" t="s">
        <v>10546</v>
      </c>
      <c r="U1639" s="7" t="s">
        <v>10547</v>
      </c>
      <c r="V1639" s="1">
        <v>29</v>
      </c>
      <c r="W1639" s="1">
        <v>37</v>
      </c>
      <c r="X1639" s="1">
        <v>5</v>
      </c>
      <c r="Y1639" s="1">
        <v>83</v>
      </c>
      <c r="Z1639" s="1">
        <v>135</v>
      </c>
      <c r="AA1639" s="1">
        <v>8</v>
      </c>
      <c r="AB1639" s="1">
        <v>202</v>
      </c>
      <c r="AC1639" s="1">
        <v>162</v>
      </c>
      <c r="AD1639" s="1">
        <v>396</v>
      </c>
      <c r="AE1639" s="1">
        <v>30</v>
      </c>
      <c r="AF1639" s="1">
        <v>11</v>
      </c>
      <c r="AG1639" s="1">
        <v>31</v>
      </c>
      <c r="AH1639" s="1">
        <v>14</v>
      </c>
      <c r="AI1639" s="1">
        <v>302</v>
      </c>
      <c r="AJ1639" s="1">
        <v>58</v>
      </c>
      <c r="AK1639" s="3">
        <f t="shared" si="4"/>
        <v>396</v>
      </c>
      <c r="AL1639" s="1" t="s">
        <v>28</v>
      </c>
    </row>
    <row r="1640" spans="1:38" ht="15.75" customHeight="1">
      <c r="A1640" s="1">
        <v>1640</v>
      </c>
      <c r="B1640" s="1">
        <v>1640</v>
      </c>
      <c r="C1640" s="1" t="s">
        <v>10548</v>
      </c>
      <c r="D1640" s="1" t="s">
        <v>10549</v>
      </c>
      <c r="E1640" s="1">
        <v>899</v>
      </c>
      <c r="F1640" s="2">
        <f t="shared" si="12"/>
        <v>14.983333333333333</v>
      </c>
      <c r="G1640" s="5">
        <v>41612</v>
      </c>
      <c r="H1640" s="3">
        <f t="shared" si="1"/>
        <v>3</v>
      </c>
      <c r="I1640" s="3" t="s">
        <v>79</v>
      </c>
      <c r="J1640" s="5">
        <v>41617</v>
      </c>
      <c r="K1640" s="6">
        <v>41617</v>
      </c>
      <c r="L1640" s="3">
        <f t="shared" si="2"/>
        <v>1</v>
      </c>
      <c r="M1640" s="3" t="s">
        <v>40</v>
      </c>
      <c r="N1640" s="1" t="s">
        <v>10550</v>
      </c>
      <c r="O1640" s="1">
        <v>265</v>
      </c>
      <c r="P1640" s="4">
        <f t="shared" si="11"/>
        <v>317115</v>
      </c>
      <c r="Q1640" s="1">
        <v>1585575</v>
      </c>
      <c r="R1640" s="1" t="s">
        <v>10551</v>
      </c>
      <c r="S1640" s="1" t="s">
        <v>10552</v>
      </c>
      <c r="T1640" s="1" t="s">
        <v>10553</v>
      </c>
      <c r="U1640" s="7" t="s">
        <v>10554</v>
      </c>
      <c r="V1640" s="1">
        <v>36</v>
      </c>
      <c r="W1640" s="1">
        <v>553</v>
      </c>
      <c r="X1640" s="1">
        <v>7</v>
      </c>
      <c r="Y1640" s="1">
        <v>100</v>
      </c>
      <c r="Z1640" s="1">
        <v>205</v>
      </c>
      <c r="AA1640" s="1">
        <v>75</v>
      </c>
      <c r="AB1640" s="1">
        <v>68</v>
      </c>
      <c r="AC1640" s="1">
        <v>8</v>
      </c>
      <c r="AD1640" s="1">
        <v>776</v>
      </c>
      <c r="AE1640" s="1">
        <v>36</v>
      </c>
      <c r="AF1640" s="1">
        <v>6</v>
      </c>
      <c r="AG1640" s="1">
        <v>81</v>
      </c>
      <c r="AH1640" s="1">
        <v>5</v>
      </c>
      <c r="AI1640" s="1">
        <v>61</v>
      </c>
      <c r="AJ1640" s="1">
        <v>8</v>
      </c>
      <c r="AK1640" s="3">
        <f t="shared" si="4"/>
        <v>776</v>
      </c>
      <c r="AL1640" s="1" t="s">
        <v>28</v>
      </c>
    </row>
    <row r="1641" spans="1:38" ht="15.75" customHeight="1">
      <c r="A1641" s="1">
        <v>1641</v>
      </c>
      <c r="B1641" s="1">
        <v>1641</v>
      </c>
      <c r="C1641" s="1" t="s">
        <v>10555</v>
      </c>
      <c r="D1641" s="1" t="s">
        <v>10556</v>
      </c>
      <c r="E1641" s="1">
        <v>731</v>
      </c>
      <c r="F1641" s="2">
        <f t="shared" si="12"/>
        <v>12.183333333333334</v>
      </c>
      <c r="G1641" s="5">
        <v>41536</v>
      </c>
      <c r="H1641" s="3">
        <f t="shared" si="1"/>
        <v>4</v>
      </c>
      <c r="I1641" s="3" t="s">
        <v>55</v>
      </c>
      <c r="J1641" s="5">
        <v>41618</v>
      </c>
      <c r="K1641" s="6">
        <v>41618</v>
      </c>
      <c r="L1641" s="3">
        <f t="shared" si="2"/>
        <v>2</v>
      </c>
      <c r="M1641" s="3" t="s">
        <v>71</v>
      </c>
      <c r="N1641" s="1" t="s">
        <v>10557</v>
      </c>
      <c r="O1641" s="1">
        <v>156</v>
      </c>
      <c r="P1641" s="4">
        <f t="shared" si="11"/>
        <v>180023</v>
      </c>
      <c r="Q1641" s="1">
        <v>900115</v>
      </c>
      <c r="R1641" s="1" t="s">
        <v>10558</v>
      </c>
      <c r="S1641" s="1" t="s">
        <v>10559</v>
      </c>
      <c r="T1641" s="1" t="s">
        <v>10560</v>
      </c>
      <c r="U1641" s="7" t="s">
        <v>10561</v>
      </c>
      <c r="V1641" s="1">
        <v>29</v>
      </c>
      <c r="W1641" s="1">
        <v>193</v>
      </c>
      <c r="X1641" s="1">
        <v>3</v>
      </c>
      <c r="Y1641" s="1">
        <v>114</v>
      </c>
      <c r="Z1641" s="1">
        <v>136</v>
      </c>
      <c r="AA1641" s="1">
        <v>20</v>
      </c>
      <c r="AB1641" s="1">
        <v>48</v>
      </c>
      <c r="AC1641" s="1">
        <v>174</v>
      </c>
      <c r="AD1641" s="1">
        <v>521</v>
      </c>
      <c r="AE1641" s="1">
        <v>38</v>
      </c>
      <c r="AF1641" s="1">
        <v>7</v>
      </c>
      <c r="AG1641" s="1">
        <v>30</v>
      </c>
      <c r="AH1641" s="1">
        <v>3</v>
      </c>
      <c r="AI1641" s="1">
        <v>49</v>
      </c>
      <c r="AJ1641" s="1">
        <v>1</v>
      </c>
      <c r="AK1641" s="3">
        <f t="shared" si="4"/>
        <v>521</v>
      </c>
      <c r="AL1641" s="1" t="s">
        <v>28</v>
      </c>
    </row>
    <row r="1642" spans="1:38" ht="15.75" customHeight="1">
      <c r="A1642" s="1">
        <v>1642</v>
      </c>
      <c r="B1642" s="1">
        <v>1642</v>
      </c>
      <c r="C1642" s="1" t="s">
        <v>10562</v>
      </c>
      <c r="D1642" s="1" t="s">
        <v>10563</v>
      </c>
      <c r="E1642" s="1">
        <v>482</v>
      </c>
      <c r="F1642" s="2">
        <f t="shared" si="12"/>
        <v>8.0333333333333332</v>
      </c>
      <c r="G1642" s="5">
        <v>41593</v>
      </c>
      <c r="H1642" s="3">
        <f t="shared" si="1"/>
        <v>5</v>
      </c>
      <c r="I1642" s="3" t="s">
        <v>39</v>
      </c>
      <c r="J1642" s="5">
        <v>41619</v>
      </c>
      <c r="K1642" s="6">
        <v>41619</v>
      </c>
      <c r="L1642" s="3">
        <f t="shared" si="2"/>
        <v>3</v>
      </c>
      <c r="M1642" s="3" t="s">
        <v>79</v>
      </c>
      <c r="N1642" s="1" t="s">
        <v>10564</v>
      </c>
      <c r="O1642" s="1">
        <v>80</v>
      </c>
      <c r="P1642" s="4">
        <f t="shared" si="11"/>
        <v>133399.20000000001</v>
      </c>
      <c r="Q1642" s="1">
        <v>666996</v>
      </c>
      <c r="R1642" s="1" t="s">
        <v>10565</v>
      </c>
      <c r="S1642" s="1" t="s">
        <v>10566</v>
      </c>
      <c r="T1642" s="1" t="s">
        <v>10567</v>
      </c>
      <c r="U1642" s="7" t="s">
        <v>10568</v>
      </c>
      <c r="V1642" s="1">
        <v>26</v>
      </c>
      <c r="W1642" s="1">
        <v>93</v>
      </c>
      <c r="X1642" s="1">
        <v>1</v>
      </c>
      <c r="Y1642" s="1">
        <v>21</v>
      </c>
      <c r="Z1642" s="1">
        <v>144</v>
      </c>
      <c r="AA1642" s="1">
        <v>1</v>
      </c>
      <c r="AB1642" s="1">
        <v>84</v>
      </c>
      <c r="AC1642" s="1">
        <v>2</v>
      </c>
      <c r="AD1642" s="1">
        <v>66</v>
      </c>
      <c r="AE1642" s="1">
        <v>23</v>
      </c>
      <c r="AF1642" s="1">
        <v>4</v>
      </c>
      <c r="AG1642" s="1">
        <v>28</v>
      </c>
      <c r="AH1642" s="1">
        <v>7</v>
      </c>
      <c r="AI1642" s="1">
        <v>9</v>
      </c>
      <c r="AJ1642" s="1">
        <v>6</v>
      </c>
      <c r="AK1642" s="3">
        <f t="shared" si="4"/>
        <v>144</v>
      </c>
      <c r="AL1642" s="1" t="s">
        <v>24</v>
      </c>
    </row>
    <row r="1643" spans="1:38" ht="15.75" customHeight="1">
      <c r="A1643" s="1">
        <v>1643</v>
      </c>
      <c r="B1643" s="1">
        <v>1643</v>
      </c>
      <c r="C1643" s="1" t="s">
        <v>10569</v>
      </c>
      <c r="D1643" s="1" t="s">
        <v>10570</v>
      </c>
      <c r="E1643" s="1">
        <v>933</v>
      </c>
      <c r="F1643" s="2">
        <f t="shared" si="12"/>
        <v>15.55</v>
      </c>
      <c r="G1643" s="5">
        <v>41472</v>
      </c>
      <c r="H1643" s="3">
        <f t="shared" si="1"/>
        <v>3</v>
      </c>
      <c r="I1643" s="3" t="s">
        <v>79</v>
      </c>
      <c r="J1643" s="5">
        <v>41620</v>
      </c>
      <c r="K1643" s="6">
        <v>41620</v>
      </c>
      <c r="L1643" s="3">
        <f t="shared" si="2"/>
        <v>4</v>
      </c>
      <c r="M1643" s="3" t="s">
        <v>55</v>
      </c>
      <c r="N1643" s="1" t="s">
        <v>595</v>
      </c>
      <c r="O1643" s="1">
        <v>594</v>
      </c>
      <c r="P1643" s="4">
        <f t="shared" si="11"/>
        <v>451006.6</v>
      </c>
      <c r="Q1643" s="1">
        <v>2255033</v>
      </c>
      <c r="R1643" s="1" t="s">
        <v>10571</v>
      </c>
      <c r="S1643" s="1" t="s">
        <v>10572</v>
      </c>
      <c r="T1643" s="1" t="s">
        <v>10573</v>
      </c>
      <c r="U1643" s="7" t="s">
        <v>10574</v>
      </c>
      <c r="V1643" s="1">
        <v>33</v>
      </c>
      <c r="W1643" s="1">
        <v>239</v>
      </c>
      <c r="X1643" s="1">
        <v>11</v>
      </c>
      <c r="Y1643" s="1">
        <v>163</v>
      </c>
      <c r="Z1643" s="1">
        <v>422</v>
      </c>
      <c r="AA1643" s="1">
        <v>33</v>
      </c>
      <c r="AB1643" s="1">
        <v>250</v>
      </c>
      <c r="AC1643" s="1">
        <v>127</v>
      </c>
      <c r="AD1643" s="1">
        <v>664</v>
      </c>
      <c r="AE1643" s="1">
        <v>46</v>
      </c>
      <c r="AF1643" s="1">
        <v>63</v>
      </c>
      <c r="AG1643" s="1">
        <v>154</v>
      </c>
      <c r="AH1643" s="1">
        <v>34</v>
      </c>
      <c r="AI1643" s="1">
        <v>270</v>
      </c>
      <c r="AJ1643" s="1">
        <v>190</v>
      </c>
      <c r="AK1643" s="3">
        <f t="shared" si="4"/>
        <v>664</v>
      </c>
      <c r="AL1643" s="1" t="s">
        <v>28</v>
      </c>
    </row>
    <row r="1644" spans="1:38" ht="15.75" customHeight="1">
      <c r="A1644" s="1">
        <v>1644</v>
      </c>
      <c r="B1644" s="1">
        <v>1644</v>
      </c>
      <c r="C1644" s="1" t="s">
        <v>10575</v>
      </c>
      <c r="D1644" s="1" t="s">
        <v>9509</v>
      </c>
      <c r="E1644" s="1">
        <v>683</v>
      </c>
      <c r="F1644" s="2">
        <f t="shared" si="12"/>
        <v>11.383333333333333</v>
      </c>
      <c r="G1644" s="5">
        <v>41564</v>
      </c>
      <c r="H1644" s="3">
        <f t="shared" si="1"/>
        <v>4</v>
      </c>
      <c r="I1644" s="3" t="s">
        <v>55</v>
      </c>
      <c r="J1644" s="5">
        <v>41621</v>
      </c>
      <c r="K1644" s="6">
        <v>41621</v>
      </c>
      <c r="L1644" s="3">
        <f t="shared" si="2"/>
        <v>5</v>
      </c>
      <c r="M1644" s="3" t="s">
        <v>39</v>
      </c>
      <c r="N1644" s="1" t="s">
        <v>9510</v>
      </c>
      <c r="O1644" s="1">
        <v>89</v>
      </c>
      <c r="P1644" s="4">
        <f t="shared" si="11"/>
        <v>286070</v>
      </c>
      <c r="Q1644" s="1">
        <v>1430350</v>
      </c>
      <c r="R1644" s="1" t="s">
        <v>10576</v>
      </c>
      <c r="S1644" s="1" t="s">
        <v>10577</v>
      </c>
      <c r="T1644" s="1" t="s">
        <v>10578</v>
      </c>
      <c r="U1644" s="7" t="s">
        <v>10579</v>
      </c>
      <c r="V1644" s="1">
        <v>26</v>
      </c>
      <c r="W1644" s="1">
        <v>14</v>
      </c>
      <c r="X1644" s="1">
        <v>16</v>
      </c>
      <c r="Y1644" s="1">
        <v>36</v>
      </c>
      <c r="Z1644" s="1">
        <v>168</v>
      </c>
      <c r="AA1644" s="1">
        <v>19</v>
      </c>
      <c r="AB1644" s="1">
        <v>515</v>
      </c>
      <c r="AC1644" s="1">
        <v>20</v>
      </c>
      <c r="AD1644" s="1">
        <v>74</v>
      </c>
      <c r="AE1644" s="1">
        <v>22</v>
      </c>
      <c r="AF1644" s="1">
        <v>40</v>
      </c>
      <c r="AG1644" s="1">
        <v>114</v>
      </c>
      <c r="AH1644" s="1">
        <v>11</v>
      </c>
      <c r="AI1644" s="1">
        <v>84</v>
      </c>
      <c r="AJ1644" s="1">
        <v>25</v>
      </c>
      <c r="AK1644" s="3">
        <f t="shared" si="4"/>
        <v>515</v>
      </c>
      <c r="AL1644" s="1" t="s">
        <v>26</v>
      </c>
    </row>
    <row r="1645" spans="1:38" ht="15.75" customHeight="1">
      <c r="A1645" s="1">
        <v>1645</v>
      </c>
      <c r="B1645" s="1">
        <v>1645</v>
      </c>
      <c r="C1645" s="1" t="s">
        <v>10580</v>
      </c>
      <c r="D1645" s="1" t="s">
        <v>10581</v>
      </c>
      <c r="E1645" s="1">
        <v>708</v>
      </c>
      <c r="F1645" s="2">
        <f t="shared" si="12"/>
        <v>11.8</v>
      </c>
      <c r="G1645" s="5">
        <v>41557</v>
      </c>
      <c r="H1645" s="3">
        <f t="shared" si="1"/>
        <v>4</v>
      </c>
      <c r="I1645" s="3" t="s">
        <v>55</v>
      </c>
      <c r="J1645" s="5">
        <v>41624</v>
      </c>
      <c r="K1645" s="6">
        <v>41624</v>
      </c>
      <c r="L1645" s="3">
        <f t="shared" si="2"/>
        <v>1</v>
      </c>
      <c r="M1645" s="3" t="s">
        <v>40</v>
      </c>
      <c r="N1645" s="1" t="s">
        <v>10582</v>
      </c>
      <c r="O1645" s="1">
        <v>178</v>
      </c>
      <c r="P1645" s="4">
        <f t="shared" si="11"/>
        <v>165348.79999999999</v>
      </c>
      <c r="Q1645" s="1">
        <v>826744</v>
      </c>
      <c r="R1645" s="1" t="s">
        <v>10583</v>
      </c>
      <c r="S1645" s="1" t="s">
        <v>10584</v>
      </c>
      <c r="T1645" s="1" t="s">
        <v>10585</v>
      </c>
      <c r="U1645" s="7" t="s">
        <v>10586</v>
      </c>
      <c r="V1645" s="1">
        <v>24</v>
      </c>
      <c r="W1645" s="1">
        <v>5</v>
      </c>
      <c r="X1645" s="1">
        <v>9</v>
      </c>
      <c r="Y1645" s="1">
        <v>27</v>
      </c>
      <c r="Z1645" s="1">
        <v>12</v>
      </c>
      <c r="AA1645" s="1">
        <v>3</v>
      </c>
      <c r="AB1645" s="1">
        <v>83</v>
      </c>
      <c r="AC1645" s="1">
        <v>8</v>
      </c>
      <c r="AD1645" s="1">
        <v>47</v>
      </c>
      <c r="AE1645" s="1">
        <v>3</v>
      </c>
      <c r="AF1645" s="1">
        <v>16</v>
      </c>
      <c r="AG1645" s="1">
        <v>46</v>
      </c>
      <c r="AH1645" s="1">
        <v>11</v>
      </c>
      <c r="AI1645" s="1">
        <v>24</v>
      </c>
      <c r="AJ1645" s="1">
        <v>50</v>
      </c>
      <c r="AK1645" s="3">
        <f t="shared" si="4"/>
        <v>83</v>
      </c>
      <c r="AL1645" s="1" t="s">
        <v>26</v>
      </c>
    </row>
    <row r="1646" spans="1:38" ht="15.75" customHeight="1">
      <c r="A1646" s="1">
        <v>1646</v>
      </c>
      <c r="B1646" s="1">
        <v>1646</v>
      </c>
      <c r="C1646" s="1" t="s">
        <v>10587</v>
      </c>
      <c r="D1646" s="1" t="s">
        <v>10588</v>
      </c>
      <c r="E1646" s="1">
        <v>756</v>
      </c>
      <c r="F1646" s="2">
        <f t="shared" si="12"/>
        <v>12.6</v>
      </c>
      <c r="G1646" s="5">
        <v>41576</v>
      </c>
      <c r="H1646" s="3">
        <f t="shared" si="1"/>
        <v>2</v>
      </c>
      <c r="I1646" s="3" t="s">
        <v>71</v>
      </c>
      <c r="J1646" s="5">
        <v>41625</v>
      </c>
      <c r="K1646" s="6">
        <v>41625</v>
      </c>
      <c r="L1646" s="3">
        <f t="shared" si="2"/>
        <v>2</v>
      </c>
      <c r="M1646" s="3" t="s">
        <v>71</v>
      </c>
      <c r="N1646" s="1" t="s">
        <v>236</v>
      </c>
      <c r="O1646" s="1">
        <v>114</v>
      </c>
      <c r="P1646" s="4">
        <f t="shared" si="11"/>
        <v>285912.8</v>
      </c>
      <c r="Q1646" s="1">
        <v>1429564</v>
      </c>
      <c r="R1646" s="1" t="s">
        <v>10589</v>
      </c>
      <c r="S1646" s="1" t="s">
        <v>10590</v>
      </c>
      <c r="T1646" s="1" t="s">
        <v>10591</v>
      </c>
      <c r="U1646" s="7" t="s">
        <v>10592</v>
      </c>
      <c r="V1646" s="1">
        <v>29</v>
      </c>
      <c r="W1646" s="1">
        <v>12</v>
      </c>
      <c r="X1646" s="1">
        <v>7</v>
      </c>
      <c r="Y1646" s="1">
        <v>9</v>
      </c>
      <c r="Z1646" s="1">
        <v>130</v>
      </c>
      <c r="AA1646" s="1">
        <v>1</v>
      </c>
      <c r="AB1646" s="1">
        <v>286</v>
      </c>
      <c r="AC1646" s="1">
        <v>53</v>
      </c>
      <c r="AD1646" s="1">
        <v>135</v>
      </c>
      <c r="AE1646" s="1">
        <v>12</v>
      </c>
      <c r="AF1646" s="1">
        <v>31</v>
      </c>
      <c r="AG1646" s="1">
        <v>60</v>
      </c>
      <c r="AH1646" s="1">
        <v>7</v>
      </c>
      <c r="AI1646" s="1">
        <v>63</v>
      </c>
      <c r="AJ1646" s="1">
        <v>68</v>
      </c>
      <c r="AK1646" s="3">
        <f t="shared" si="4"/>
        <v>286</v>
      </c>
      <c r="AL1646" s="1" t="s">
        <v>26</v>
      </c>
    </row>
    <row r="1647" spans="1:38" ht="15.75" customHeight="1">
      <c r="A1647" s="1">
        <v>1647</v>
      </c>
      <c r="B1647" s="1">
        <v>1647</v>
      </c>
      <c r="C1647" s="1" t="s">
        <v>10593</v>
      </c>
      <c r="D1647" s="1" t="s">
        <v>9752</v>
      </c>
      <c r="E1647" s="1">
        <v>1761</v>
      </c>
      <c r="F1647" s="2">
        <f t="shared" si="12"/>
        <v>29.35</v>
      </c>
      <c r="G1647" s="5">
        <v>41569</v>
      </c>
      <c r="H1647" s="3">
        <f t="shared" si="1"/>
        <v>2</v>
      </c>
      <c r="I1647" s="3" t="s">
        <v>71</v>
      </c>
      <c r="J1647" s="5">
        <v>41626</v>
      </c>
      <c r="K1647" s="6">
        <v>41626</v>
      </c>
      <c r="L1647" s="3">
        <f t="shared" si="2"/>
        <v>3</v>
      </c>
      <c r="M1647" s="3" t="s">
        <v>79</v>
      </c>
      <c r="N1647" s="1" t="s">
        <v>243</v>
      </c>
      <c r="O1647" s="1">
        <v>767</v>
      </c>
      <c r="P1647" s="4">
        <f t="shared" si="11"/>
        <v>1453122.2</v>
      </c>
      <c r="Q1647" s="1">
        <v>7265611</v>
      </c>
      <c r="R1647" s="1" t="s">
        <v>10594</v>
      </c>
      <c r="S1647" s="1" t="s">
        <v>10595</v>
      </c>
      <c r="T1647" s="1" t="s">
        <v>10596</v>
      </c>
      <c r="U1647" s="7" t="s">
        <v>10597</v>
      </c>
      <c r="V1647" s="1">
        <v>33</v>
      </c>
      <c r="W1647" s="1">
        <v>1710</v>
      </c>
      <c r="X1647" s="1">
        <v>34</v>
      </c>
      <c r="Y1647" s="1">
        <v>3178</v>
      </c>
      <c r="Z1647" s="1">
        <v>1253</v>
      </c>
      <c r="AA1647" s="1">
        <v>142</v>
      </c>
      <c r="AB1647" s="1">
        <v>2227</v>
      </c>
      <c r="AC1647" s="1">
        <v>171</v>
      </c>
      <c r="AD1647" s="1">
        <v>4031</v>
      </c>
      <c r="AE1647" s="1">
        <v>282</v>
      </c>
      <c r="AF1647" s="1">
        <v>112</v>
      </c>
      <c r="AG1647" s="1">
        <v>145</v>
      </c>
      <c r="AH1647" s="1">
        <v>30</v>
      </c>
      <c r="AI1647" s="1">
        <v>442</v>
      </c>
      <c r="AJ1647" s="1">
        <v>30</v>
      </c>
      <c r="AK1647" s="3">
        <f t="shared" si="4"/>
        <v>4031</v>
      </c>
      <c r="AL1647" s="1" t="s">
        <v>28</v>
      </c>
    </row>
    <row r="1648" spans="1:38" ht="15.75" customHeight="1">
      <c r="A1648" s="1">
        <v>1648</v>
      </c>
      <c r="B1648" s="1">
        <v>1648</v>
      </c>
      <c r="C1648" s="1" t="s">
        <v>10598</v>
      </c>
      <c r="D1648" s="1" t="s">
        <v>10599</v>
      </c>
      <c r="E1648" s="1">
        <v>595</v>
      </c>
      <c r="F1648" s="2">
        <f t="shared" si="12"/>
        <v>9.9166666666666661</v>
      </c>
      <c r="G1648" s="5">
        <v>41612</v>
      </c>
      <c r="H1648" s="3">
        <f t="shared" si="1"/>
        <v>3</v>
      </c>
      <c r="I1648" s="3" t="s">
        <v>79</v>
      </c>
      <c r="J1648" s="5">
        <v>41627</v>
      </c>
      <c r="K1648" s="6">
        <v>41627</v>
      </c>
      <c r="L1648" s="3">
        <f t="shared" si="2"/>
        <v>4</v>
      </c>
      <c r="M1648" s="3" t="s">
        <v>55</v>
      </c>
      <c r="N1648" s="1" t="s">
        <v>1027</v>
      </c>
      <c r="O1648" s="1">
        <v>137</v>
      </c>
      <c r="P1648" s="4">
        <f t="shared" si="11"/>
        <v>190940.4</v>
      </c>
      <c r="Q1648" s="1">
        <v>954702</v>
      </c>
      <c r="R1648" s="1" t="s">
        <v>10600</v>
      </c>
      <c r="S1648" s="1" t="s">
        <v>10601</v>
      </c>
      <c r="T1648" s="1" t="s">
        <v>10602</v>
      </c>
      <c r="U1648" s="7" t="s">
        <v>10603</v>
      </c>
      <c r="V1648" s="1">
        <v>30</v>
      </c>
      <c r="W1648" s="1">
        <v>29</v>
      </c>
      <c r="X1648" s="1">
        <v>4</v>
      </c>
      <c r="Y1648" s="1">
        <v>20</v>
      </c>
      <c r="Z1648" s="1">
        <v>53</v>
      </c>
      <c r="AA1648" s="1">
        <v>1</v>
      </c>
      <c r="AB1648" s="1">
        <v>95</v>
      </c>
      <c r="AC1648" s="1">
        <v>108</v>
      </c>
      <c r="AD1648" s="1">
        <v>164</v>
      </c>
      <c r="AE1648" s="1">
        <v>19</v>
      </c>
      <c r="AF1648" s="1">
        <v>2</v>
      </c>
      <c r="AG1648" s="1">
        <v>28</v>
      </c>
      <c r="AH1648" s="1">
        <v>8</v>
      </c>
      <c r="AI1648" s="1">
        <v>20</v>
      </c>
      <c r="AJ1648" s="1">
        <v>1</v>
      </c>
      <c r="AK1648" s="3">
        <f t="shared" si="4"/>
        <v>164</v>
      </c>
      <c r="AL1648" s="1" t="s">
        <v>28</v>
      </c>
    </row>
    <row r="1649" spans="1:38" ht="15.75" customHeight="1">
      <c r="A1649" s="1">
        <v>1649</v>
      </c>
      <c r="B1649" s="1">
        <v>1649</v>
      </c>
      <c r="C1649" s="1" t="s">
        <v>10604</v>
      </c>
      <c r="D1649" s="1" t="s">
        <v>10605</v>
      </c>
      <c r="E1649" s="1">
        <v>995</v>
      </c>
      <c r="F1649" s="2">
        <f t="shared" si="12"/>
        <v>16.583333333333332</v>
      </c>
      <c r="G1649" s="5">
        <v>41548</v>
      </c>
      <c r="H1649" s="3">
        <f t="shared" si="1"/>
        <v>2</v>
      </c>
      <c r="I1649" s="3" t="s">
        <v>71</v>
      </c>
      <c r="J1649" s="5">
        <v>41628</v>
      </c>
      <c r="K1649" s="6">
        <v>41628</v>
      </c>
      <c r="L1649" s="3">
        <f t="shared" si="2"/>
        <v>5</v>
      </c>
      <c r="M1649" s="3" t="s">
        <v>39</v>
      </c>
      <c r="N1649" s="1" t="s">
        <v>1972</v>
      </c>
      <c r="O1649" s="1">
        <v>782</v>
      </c>
      <c r="P1649" s="4">
        <f t="shared" si="11"/>
        <v>642643.4</v>
      </c>
      <c r="Q1649" s="1">
        <v>3213217</v>
      </c>
      <c r="R1649" s="1" t="s">
        <v>10606</v>
      </c>
      <c r="S1649" s="1" t="s">
        <v>10607</v>
      </c>
      <c r="T1649" s="1" t="s">
        <v>10608</v>
      </c>
      <c r="U1649" s="7" t="s">
        <v>10609</v>
      </c>
      <c r="V1649" s="1">
        <v>32</v>
      </c>
      <c r="W1649" s="1">
        <v>96</v>
      </c>
      <c r="X1649" s="1">
        <v>21</v>
      </c>
      <c r="Y1649" s="1">
        <v>111</v>
      </c>
      <c r="Z1649" s="1">
        <v>578</v>
      </c>
      <c r="AA1649" s="1">
        <v>96</v>
      </c>
      <c r="AB1649" s="1">
        <v>1103</v>
      </c>
      <c r="AC1649" s="1">
        <v>87</v>
      </c>
      <c r="AD1649" s="1">
        <v>846</v>
      </c>
      <c r="AE1649" s="1">
        <v>238</v>
      </c>
      <c r="AF1649" s="1">
        <v>37</v>
      </c>
      <c r="AG1649" s="1">
        <v>138</v>
      </c>
      <c r="AH1649" s="1">
        <v>40</v>
      </c>
      <c r="AI1649" s="1">
        <v>663</v>
      </c>
      <c r="AJ1649" s="1">
        <v>131</v>
      </c>
      <c r="AK1649" s="3">
        <f t="shared" si="4"/>
        <v>1103</v>
      </c>
      <c r="AL1649" s="1" t="s">
        <v>26</v>
      </c>
    </row>
    <row r="1650" spans="1:38" ht="15.75" customHeight="1">
      <c r="A1650" s="1">
        <v>1650</v>
      </c>
      <c r="B1650" s="1">
        <v>1650</v>
      </c>
      <c r="C1650" s="1" t="s">
        <v>10610</v>
      </c>
      <c r="D1650" s="1" t="s">
        <v>7251</v>
      </c>
      <c r="E1650" s="1">
        <v>935</v>
      </c>
      <c r="F1650" s="2">
        <f t="shared" si="12"/>
        <v>15.583333333333334</v>
      </c>
      <c r="G1650" s="5">
        <v>41612</v>
      </c>
      <c r="H1650" s="3">
        <f t="shared" si="1"/>
        <v>3</v>
      </c>
      <c r="I1650" s="3" t="s">
        <v>79</v>
      </c>
      <c r="J1650" s="5">
        <v>41631</v>
      </c>
      <c r="K1650" s="6">
        <v>41631</v>
      </c>
      <c r="L1650" s="3">
        <f t="shared" si="2"/>
        <v>1</v>
      </c>
      <c r="M1650" s="3" t="s">
        <v>40</v>
      </c>
      <c r="N1650" s="1" t="s">
        <v>7252</v>
      </c>
      <c r="O1650" s="1">
        <v>372</v>
      </c>
      <c r="P1650" s="4">
        <f t="shared" si="11"/>
        <v>909623</v>
      </c>
      <c r="Q1650" s="1">
        <v>4548115</v>
      </c>
      <c r="R1650" s="1" t="s">
        <v>10611</v>
      </c>
      <c r="S1650" s="1" t="s">
        <v>10612</v>
      </c>
      <c r="T1650" s="1" t="s">
        <v>10613</v>
      </c>
      <c r="U1650" s="7" t="s">
        <v>10614</v>
      </c>
      <c r="V1650" s="1">
        <v>36</v>
      </c>
      <c r="W1650" s="1">
        <v>224</v>
      </c>
      <c r="X1650" s="1">
        <v>10</v>
      </c>
      <c r="Y1650" s="1">
        <v>949</v>
      </c>
      <c r="Z1650" s="1">
        <v>371</v>
      </c>
      <c r="AA1650" s="1">
        <v>206</v>
      </c>
      <c r="AB1650" s="1">
        <v>46</v>
      </c>
      <c r="AC1650" s="1">
        <v>16</v>
      </c>
      <c r="AD1650" s="1">
        <v>1947</v>
      </c>
      <c r="AE1650" s="1">
        <v>377</v>
      </c>
      <c r="AF1650" s="1">
        <v>50</v>
      </c>
      <c r="AG1650" s="1">
        <v>70</v>
      </c>
      <c r="AH1650" s="1">
        <v>22</v>
      </c>
      <c r="AI1650" s="1">
        <v>218</v>
      </c>
      <c r="AJ1650" s="1">
        <v>19</v>
      </c>
      <c r="AK1650" s="3">
        <f t="shared" si="4"/>
        <v>1947</v>
      </c>
      <c r="AL1650" s="1" t="s">
        <v>28</v>
      </c>
    </row>
    <row r="1651" spans="1:38" ht="15.75" customHeight="1">
      <c r="A1651" s="1">
        <v>1651</v>
      </c>
      <c r="B1651" s="1">
        <v>1651</v>
      </c>
      <c r="C1651" s="1" t="s">
        <v>10615</v>
      </c>
      <c r="D1651" s="1" t="s">
        <v>10616</v>
      </c>
      <c r="E1651" s="1">
        <v>915</v>
      </c>
      <c r="F1651" s="2">
        <f t="shared" si="12"/>
        <v>15.25</v>
      </c>
      <c r="G1651" s="5">
        <v>41371</v>
      </c>
      <c r="H1651" s="3">
        <f t="shared" si="1"/>
        <v>7</v>
      </c>
      <c r="I1651" s="3" t="s">
        <v>87</v>
      </c>
      <c r="J1651" s="5">
        <v>41641</v>
      </c>
      <c r="K1651" s="6">
        <v>41641</v>
      </c>
      <c r="L1651" s="3">
        <f t="shared" si="2"/>
        <v>4</v>
      </c>
      <c r="M1651" s="3" t="s">
        <v>55</v>
      </c>
      <c r="N1651" s="1" t="s">
        <v>10617</v>
      </c>
      <c r="O1651" s="1">
        <v>99</v>
      </c>
      <c r="P1651" s="4">
        <f t="shared" ref="P1651:P1890" si="13">(Q1651/(2017-2014+1))</f>
        <v>378728</v>
      </c>
      <c r="Q1651" s="1">
        <v>1514912</v>
      </c>
      <c r="R1651" s="1" t="s">
        <v>10618</v>
      </c>
      <c r="S1651" s="1" t="s">
        <v>10619</v>
      </c>
      <c r="T1651" s="1" t="s">
        <v>10620</v>
      </c>
      <c r="U1651" s="7" t="s">
        <v>10621</v>
      </c>
      <c r="V1651" s="1">
        <v>28</v>
      </c>
      <c r="W1651" s="1">
        <v>5</v>
      </c>
      <c r="X1651" s="1">
        <v>1</v>
      </c>
      <c r="Y1651" s="1">
        <v>54</v>
      </c>
      <c r="Z1651" s="1">
        <v>70</v>
      </c>
      <c r="AA1651" s="1">
        <v>113</v>
      </c>
      <c r="AB1651" s="1">
        <v>144</v>
      </c>
      <c r="AC1651" s="1">
        <v>72</v>
      </c>
      <c r="AD1651" s="1">
        <v>311</v>
      </c>
      <c r="AE1651" s="1">
        <v>16</v>
      </c>
      <c r="AF1651" s="1">
        <v>22</v>
      </c>
      <c r="AG1651" s="1">
        <v>27</v>
      </c>
      <c r="AH1651" s="1">
        <v>9</v>
      </c>
      <c r="AI1651" s="1">
        <v>106</v>
      </c>
      <c r="AJ1651" s="1">
        <v>5</v>
      </c>
      <c r="AK1651" s="3">
        <f t="shared" si="4"/>
        <v>311</v>
      </c>
      <c r="AL1651" s="1" t="s">
        <v>28</v>
      </c>
    </row>
    <row r="1652" spans="1:38" ht="15.75" customHeight="1">
      <c r="A1652" s="1">
        <v>1652</v>
      </c>
      <c r="B1652" s="1">
        <v>1652</v>
      </c>
      <c r="C1652" s="1" t="s">
        <v>10622</v>
      </c>
      <c r="D1652" s="1" t="s">
        <v>10623</v>
      </c>
      <c r="E1652" s="1">
        <v>853</v>
      </c>
      <c r="F1652" s="2">
        <f t="shared" si="12"/>
        <v>14.216666666666667</v>
      </c>
      <c r="G1652" s="5">
        <v>41611</v>
      </c>
      <c r="H1652" s="3">
        <f t="shared" si="1"/>
        <v>2</v>
      </c>
      <c r="I1652" s="3" t="s">
        <v>71</v>
      </c>
      <c r="J1652" s="5">
        <v>41642</v>
      </c>
      <c r="K1652" s="6">
        <v>41642</v>
      </c>
      <c r="L1652" s="3">
        <f t="shared" si="2"/>
        <v>5</v>
      </c>
      <c r="M1652" s="3" t="s">
        <v>39</v>
      </c>
      <c r="N1652" s="1" t="s">
        <v>10624</v>
      </c>
      <c r="O1652" s="1">
        <v>683</v>
      </c>
      <c r="P1652" s="4">
        <f t="shared" si="13"/>
        <v>2219979.25</v>
      </c>
      <c r="Q1652" s="1">
        <v>8879917</v>
      </c>
      <c r="R1652" s="1" t="s">
        <v>10625</v>
      </c>
      <c r="S1652" s="1" t="s">
        <v>10626</v>
      </c>
      <c r="T1652" s="1" t="s">
        <v>10627</v>
      </c>
      <c r="U1652" s="7" t="s">
        <v>10628</v>
      </c>
      <c r="V1652" s="1">
        <v>42</v>
      </c>
      <c r="W1652" s="1">
        <v>1107</v>
      </c>
      <c r="X1652" s="1">
        <v>5</v>
      </c>
      <c r="Y1652" s="1">
        <v>2111</v>
      </c>
      <c r="Z1652" s="1">
        <v>580</v>
      </c>
      <c r="AA1652" s="1">
        <v>2779</v>
      </c>
      <c r="AB1652" s="1">
        <v>175</v>
      </c>
      <c r="AC1652" s="1">
        <v>97</v>
      </c>
      <c r="AD1652" s="1">
        <v>3420</v>
      </c>
      <c r="AE1652" s="1">
        <v>269</v>
      </c>
      <c r="AF1652" s="1">
        <v>14</v>
      </c>
      <c r="AG1652" s="1">
        <v>50</v>
      </c>
      <c r="AH1652" s="1">
        <v>22</v>
      </c>
      <c r="AI1652" s="1">
        <v>180</v>
      </c>
      <c r="AJ1652" s="1">
        <v>9</v>
      </c>
      <c r="AK1652" s="3">
        <f t="shared" si="4"/>
        <v>3420</v>
      </c>
      <c r="AL1652" s="1" t="s">
        <v>28</v>
      </c>
    </row>
    <row r="1653" spans="1:38" ht="15.75" customHeight="1">
      <c r="A1653" s="1">
        <v>1653</v>
      </c>
      <c r="B1653" s="1">
        <v>1653</v>
      </c>
      <c r="D1653" s="1" t="s">
        <v>10629</v>
      </c>
      <c r="E1653" s="1" t="s">
        <v>10630</v>
      </c>
      <c r="F1653" s="2" t="e">
        <f>(#REF!/60)</f>
        <v>#REF!</v>
      </c>
      <c r="G1653" s="5">
        <v>41260</v>
      </c>
      <c r="H1653" s="3">
        <f t="shared" si="1"/>
        <v>1</v>
      </c>
      <c r="I1653" s="3" t="s">
        <v>40</v>
      </c>
      <c r="J1653" s="5">
        <v>41645</v>
      </c>
      <c r="K1653" s="6">
        <v>41645</v>
      </c>
      <c r="L1653" s="3">
        <f t="shared" si="2"/>
        <v>1</v>
      </c>
      <c r="M1653" s="3" t="s">
        <v>40</v>
      </c>
      <c r="N1653" s="1" t="s">
        <v>10631</v>
      </c>
      <c r="O1653" s="1">
        <v>345</v>
      </c>
      <c r="P1653" s="4">
        <f t="shared" si="13"/>
        <v>308276</v>
      </c>
      <c r="Q1653" s="1">
        <v>1233104</v>
      </c>
      <c r="R1653" s="1" t="s">
        <v>10632</v>
      </c>
      <c r="S1653" s="1" t="s">
        <v>10633</v>
      </c>
      <c r="T1653" s="1" t="s">
        <v>10634</v>
      </c>
      <c r="U1653" s="7" t="s">
        <v>10635</v>
      </c>
      <c r="V1653" s="1">
        <v>33</v>
      </c>
      <c r="W1653" s="1">
        <v>245</v>
      </c>
      <c r="X1653" s="1">
        <v>26</v>
      </c>
      <c r="Y1653" s="1">
        <v>135</v>
      </c>
      <c r="Z1653" s="1">
        <v>79</v>
      </c>
      <c r="AA1653" s="1">
        <v>41</v>
      </c>
      <c r="AB1653" s="1">
        <v>124</v>
      </c>
      <c r="AC1653" s="1">
        <v>21</v>
      </c>
      <c r="AD1653" s="1">
        <v>470</v>
      </c>
      <c r="AE1653" s="1">
        <v>11</v>
      </c>
      <c r="AF1653" s="1">
        <v>33</v>
      </c>
      <c r="AG1653" s="1">
        <v>82</v>
      </c>
      <c r="AH1653" s="1">
        <v>33</v>
      </c>
      <c r="AI1653" s="1">
        <v>160</v>
      </c>
      <c r="AJ1653" s="1">
        <v>103</v>
      </c>
      <c r="AK1653" s="3">
        <f t="shared" si="4"/>
        <v>470</v>
      </c>
      <c r="AL1653" s="1" t="s">
        <v>28</v>
      </c>
    </row>
    <row r="1654" spans="1:38" ht="15.75" customHeight="1">
      <c r="A1654" s="1">
        <v>1654</v>
      </c>
      <c r="B1654" s="1">
        <v>1654</v>
      </c>
      <c r="C1654" s="1" t="s">
        <v>10636</v>
      </c>
      <c r="D1654" s="1" t="s">
        <v>10637</v>
      </c>
      <c r="E1654" s="1">
        <v>669</v>
      </c>
      <c r="F1654" s="2">
        <f t="shared" ref="F1654:F1690" si="14">(E1654/60)</f>
        <v>11.15</v>
      </c>
      <c r="G1654" s="5">
        <v>41583</v>
      </c>
      <c r="H1654" s="3">
        <f t="shared" si="1"/>
        <v>2</v>
      </c>
      <c r="I1654" s="3" t="s">
        <v>71</v>
      </c>
      <c r="J1654" s="5">
        <v>41646</v>
      </c>
      <c r="K1654" s="6">
        <v>41646</v>
      </c>
      <c r="L1654" s="3">
        <f t="shared" si="2"/>
        <v>2</v>
      </c>
      <c r="M1654" s="3" t="s">
        <v>71</v>
      </c>
      <c r="N1654" s="1" t="s">
        <v>10638</v>
      </c>
      <c r="O1654" s="1">
        <v>158</v>
      </c>
      <c r="P1654" s="4">
        <f t="shared" si="13"/>
        <v>226052.5</v>
      </c>
      <c r="Q1654" s="1">
        <v>904210</v>
      </c>
      <c r="R1654" s="1" t="s">
        <v>10639</v>
      </c>
      <c r="S1654" s="1" t="s">
        <v>10640</v>
      </c>
      <c r="T1654" s="1" t="s">
        <v>10641</v>
      </c>
      <c r="U1654" s="7" t="s">
        <v>10642</v>
      </c>
      <c r="V1654" s="1">
        <v>21</v>
      </c>
      <c r="W1654" s="1">
        <v>9</v>
      </c>
      <c r="X1654" s="1">
        <v>4</v>
      </c>
      <c r="Y1654" s="1">
        <v>43</v>
      </c>
      <c r="Z1654" s="1">
        <v>117</v>
      </c>
      <c r="AA1654" s="1">
        <v>13</v>
      </c>
      <c r="AB1654" s="1">
        <v>190</v>
      </c>
      <c r="AC1654" s="1">
        <v>808</v>
      </c>
      <c r="AD1654" s="1">
        <v>112</v>
      </c>
      <c r="AE1654" s="1">
        <v>46</v>
      </c>
      <c r="AF1654" s="1">
        <v>2</v>
      </c>
      <c r="AG1654" s="1">
        <v>20</v>
      </c>
      <c r="AH1654" s="1">
        <v>2</v>
      </c>
      <c r="AI1654" s="1">
        <v>368</v>
      </c>
      <c r="AJ1654" s="1">
        <v>10</v>
      </c>
      <c r="AK1654" s="3">
        <f t="shared" si="4"/>
        <v>808</v>
      </c>
      <c r="AL1654" s="1" t="s">
        <v>27</v>
      </c>
    </row>
    <row r="1655" spans="1:38" ht="15.75" customHeight="1">
      <c r="A1655" s="1">
        <v>1655</v>
      </c>
      <c r="B1655" s="1">
        <v>1655</v>
      </c>
      <c r="C1655" s="1" t="s">
        <v>10643</v>
      </c>
      <c r="D1655" s="1" t="s">
        <v>10644</v>
      </c>
      <c r="E1655" s="1">
        <v>762</v>
      </c>
      <c r="F1655" s="2">
        <f t="shared" si="14"/>
        <v>12.7</v>
      </c>
      <c r="G1655" s="5">
        <v>41435</v>
      </c>
      <c r="H1655" s="3">
        <f t="shared" si="1"/>
        <v>1</v>
      </c>
      <c r="I1655" s="3" t="s">
        <v>40</v>
      </c>
      <c r="J1655" s="5">
        <v>41647</v>
      </c>
      <c r="K1655" s="6">
        <v>41647</v>
      </c>
      <c r="L1655" s="3">
        <f t="shared" si="2"/>
        <v>3</v>
      </c>
      <c r="M1655" s="3" t="s">
        <v>79</v>
      </c>
      <c r="N1655" s="1" t="s">
        <v>10645</v>
      </c>
      <c r="O1655" s="1">
        <v>534</v>
      </c>
      <c r="P1655" s="4">
        <f t="shared" si="13"/>
        <v>1025625.75</v>
      </c>
      <c r="Q1655" s="1">
        <v>4102503</v>
      </c>
      <c r="R1655" s="1" t="s">
        <v>10646</v>
      </c>
      <c r="S1655" s="1" t="s">
        <v>10647</v>
      </c>
      <c r="T1655" s="1" t="s">
        <v>10648</v>
      </c>
      <c r="U1655" s="7" t="s">
        <v>10649</v>
      </c>
      <c r="V1655" s="1">
        <v>37</v>
      </c>
      <c r="W1655" s="1">
        <v>128</v>
      </c>
      <c r="X1655" s="1">
        <v>42</v>
      </c>
      <c r="Y1655" s="1">
        <v>168</v>
      </c>
      <c r="Z1655" s="1">
        <v>352</v>
      </c>
      <c r="AA1655" s="1">
        <v>65</v>
      </c>
      <c r="AB1655" s="1">
        <v>1838</v>
      </c>
      <c r="AC1655" s="1">
        <v>70</v>
      </c>
      <c r="AD1655" s="1">
        <v>1026</v>
      </c>
      <c r="AE1655" s="1">
        <v>48</v>
      </c>
      <c r="AF1655" s="1">
        <v>53</v>
      </c>
      <c r="AG1655" s="1">
        <v>215</v>
      </c>
      <c r="AH1655" s="1">
        <v>30</v>
      </c>
      <c r="AI1655" s="1">
        <v>835</v>
      </c>
      <c r="AJ1655" s="1">
        <v>206</v>
      </c>
      <c r="AK1655" s="3">
        <f t="shared" si="4"/>
        <v>1838</v>
      </c>
      <c r="AL1655" s="1" t="s">
        <v>26</v>
      </c>
    </row>
    <row r="1656" spans="1:38" ht="15.75" customHeight="1">
      <c r="A1656" s="1">
        <v>1656</v>
      </c>
      <c r="B1656" s="1">
        <v>1656</v>
      </c>
      <c r="C1656" s="1" t="s">
        <v>10650</v>
      </c>
      <c r="D1656" s="1" t="s">
        <v>10651</v>
      </c>
      <c r="E1656" s="1">
        <v>620</v>
      </c>
      <c r="F1656" s="2">
        <f t="shared" si="14"/>
        <v>10.333333333333334</v>
      </c>
      <c r="G1656" s="5">
        <v>41443</v>
      </c>
      <c r="H1656" s="3">
        <f t="shared" si="1"/>
        <v>2</v>
      </c>
      <c r="I1656" s="3" t="s">
        <v>71</v>
      </c>
      <c r="J1656" s="5">
        <v>41648</v>
      </c>
      <c r="K1656" s="6">
        <v>41648</v>
      </c>
      <c r="L1656" s="3">
        <f t="shared" si="2"/>
        <v>4</v>
      </c>
      <c r="M1656" s="3" t="s">
        <v>55</v>
      </c>
      <c r="N1656" s="1" t="s">
        <v>10652</v>
      </c>
      <c r="O1656" s="1">
        <v>77</v>
      </c>
      <c r="P1656" s="4">
        <f t="shared" si="13"/>
        <v>296776.25</v>
      </c>
      <c r="Q1656" s="1">
        <v>1187105</v>
      </c>
      <c r="R1656" s="1" t="s">
        <v>10653</v>
      </c>
      <c r="S1656" s="1" t="s">
        <v>10654</v>
      </c>
      <c r="T1656" s="1" t="s">
        <v>10655</v>
      </c>
      <c r="U1656" s="7" t="s">
        <v>10656</v>
      </c>
      <c r="V1656" s="1">
        <v>25</v>
      </c>
      <c r="W1656" s="1">
        <v>23</v>
      </c>
      <c r="X1656" s="1">
        <v>11</v>
      </c>
      <c r="Y1656" s="1">
        <v>16</v>
      </c>
      <c r="Z1656" s="1">
        <v>97</v>
      </c>
      <c r="AA1656" s="1">
        <v>2</v>
      </c>
      <c r="AB1656" s="1">
        <v>100</v>
      </c>
      <c r="AC1656" s="1">
        <v>95</v>
      </c>
      <c r="AD1656" s="1">
        <v>57</v>
      </c>
      <c r="AE1656" s="1">
        <v>25</v>
      </c>
      <c r="AF1656" s="1">
        <v>19</v>
      </c>
      <c r="AG1656" s="1">
        <v>50</v>
      </c>
      <c r="AH1656" s="1">
        <v>1</v>
      </c>
      <c r="AI1656" s="1">
        <v>16</v>
      </c>
      <c r="AJ1656" s="1">
        <v>32</v>
      </c>
      <c r="AK1656" s="3">
        <f t="shared" si="4"/>
        <v>100</v>
      </c>
      <c r="AL1656" s="1" t="s">
        <v>26</v>
      </c>
    </row>
    <row r="1657" spans="1:38" ht="15.75" customHeight="1">
      <c r="A1657" s="1">
        <v>1657</v>
      </c>
      <c r="B1657" s="1">
        <v>1657</v>
      </c>
      <c r="C1657" s="1" t="s">
        <v>10657</v>
      </c>
      <c r="D1657" s="1" t="s">
        <v>10658</v>
      </c>
      <c r="E1657" s="1">
        <v>389</v>
      </c>
      <c r="F1657" s="2">
        <f t="shared" si="14"/>
        <v>6.4833333333333334</v>
      </c>
      <c r="G1657" s="5">
        <v>41576</v>
      </c>
      <c r="H1657" s="3">
        <f t="shared" si="1"/>
        <v>2</v>
      </c>
      <c r="I1657" s="3" t="s">
        <v>71</v>
      </c>
      <c r="J1657" s="5">
        <v>41649</v>
      </c>
      <c r="K1657" s="6">
        <v>41649</v>
      </c>
      <c r="L1657" s="3">
        <f t="shared" si="2"/>
        <v>5</v>
      </c>
      <c r="M1657" s="3" t="s">
        <v>39</v>
      </c>
      <c r="O1657" s="1">
        <v>140</v>
      </c>
      <c r="P1657" s="4">
        <f t="shared" si="13"/>
        <v>321127.5</v>
      </c>
      <c r="Q1657" s="1">
        <v>1284510</v>
      </c>
      <c r="R1657" s="1" t="s">
        <v>10659</v>
      </c>
      <c r="S1657" s="1" t="s">
        <v>10660</v>
      </c>
      <c r="T1657" s="1" t="s">
        <v>10661</v>
      </c>
      <c r="U1657" s="7" t="s">
        <v>10662</v>
      </c>
      <c r="V1657" s="1">
        <v>33</v>
      </c>
      <c r="W1657" s="1">
        <v>211</v>
      </c>
      <c r="X1657" s="1">
        <v>6</v>
      </c>
      <c r="Y1657" s="1">
        <v>10</v>
      </c>
      <c r="Z1657" s="1">
        <v>229</v>
      </c>
      <c r="AA1657" s="1">
        <v>11</v>
      </c>
      <c r="AB1657" s="1">
        <v>47</v>
      </c>
      <c r="AC1657" s="1">
        <v>224</v>
      </c>
      <c r="AD1657" s="1">
        <v>164</v>
      </c>
      <c r="AE1657" s="1">
        <v>47</v>
      </c>
      <c r="AF1657" s="1">
        <v>3</v>
      </c>
      <c r="AG1657" s="1">
        <v>58</v>
      </c>
      <c r="AH1657" s="1">
        <v>11</v>
      </c>
      <c r="AI1657" s="1">
        <v>14</v>
      </c>
      <c r="AJ1657" s="1">
        <v>39</v>
      </c>
      <c r="AK1657" s="3">
        <f t="shared" si="4"/>
        <v>229</v>
      </c>
      <c r="AL1657" s="1" t="s">
        <v>24</v>
      </c>
    </row>
    <row r="1658" spans="1:38" ht="15.75" customHeight="1">
      <c r="A1658" s="1">
        <v>1658</v>
      </c>
      <c r="B1658" s="1">
        <v>1658</v>
      </c>
      <c r="C1658" s="1" t="s">
        <v>10663</v>
      </c>
      <c r="D1658" s="1" t="s">
        <v>10664</v>
      </c>
      <c r="E1658" s="1">
        <v>838</v>
      </c>
      <c r="F1658" s="2">
        <f t="shared" si="14"/>
        <v>13.966666666666667</v>
      </c>
      <c r="G1658" s="5">
        <v>41556</v>
      </c>
      <c r="H1658" s="3">
        <f t="shared" si="1"/>
        <v>3</v>
      </c>
      <c r="I1658" s="3" t="s">
        <v>79</v>
      </c>
      <c r="J1658" s="5">
        <v>41652</v>
      </c>
      <c r="K1658" s="6">
        <v>41652</v>
      </c>
      <c r="L1658" s="3">
        <f t="shared" si="2"/>
        <v>1</v>
      </c>
      <c r="M1658" s="3" t="s">
        <v>40</v>
      </c>
      <c r="N1658" s="1" t="s">
        <v>10665</v>
      </c>
      <c r="O1658" s="1">
        <v>132</v>
      </c>
      <c r="P1658" s="4">
        <f t="shared" si="13"/>
        <v>382874.25</v>
      </c>
      <c r="Q1658" s="1">
        <v>1531497</v>
      </c>
      <c r="R1658" s="1" t="s">
        <v>10666</v>
      </c>
      <c r="S1658" s="1" t="s">
        <v>10667</v>
      </c>
      <c r="T1658" s="1" t="s">
        <v>10668</v>
      </c>
      <c r="U1658" s="7" t="s">
        <v>10669</v>
      </c>
      <c r="V1658" s="1">
        <v>25</v>
      </c>
      <c r="W1658" s="1">
        <v>31</v>
      </c>
      <c r="X1658" s="1">
        <v>7</v>
      </c>
      <c r="Y1658" s="1">
        <v>44</v>
      </c>
      <c r="Z1658" s="1">
        <v>46</v>
      </c>
      <c r="AA1658" s="1">
        <v>5</v>
      </c>
      <c r="AB1658" s="1">
        <v>154</v>
      </c>
      <c r="AC1658" s="1">
        <v>25</v>
      </c>
      <c r="AD1658" s="1">
        <v>222</v>
      </c>
      <c r="AE1658" s="1">
        <v>6</v>
      </c>
      <c r="AF1658" s="1">
        <v>17</v>
      </c>
      <c r="AG1658" s="1">
        <v>133</v>
      </c>
      <c r="AH1658" s="1">
        <v>27</v>
      </c>
      <c r="AI1658" s="1">
        <v>129</v>
      </c>
      <c r="AJ1658" s="1">
        <v>101</v>
      </c>
      <c r="AK1658" s="3">
        <f t="shared" si="4"/>
        <v>222</v>
      </c>
      <c r="AL1658" s="1" t="s">
        <v>28</v>
      </c>
    </row>
    <row r="1659" spans="1:38" ht="15.75" customHeight="1">
      <c r="A1659" s="1">
        <v>1659</v>
      </c>
      <c r="B1659" s="1">
        <v>1659</v>
      </c>
      <c r="C1659" s="1" t="s">
        <v>10670</v>
      </c>
      <c r="D1659" s="1" t="s">
        <v>10671</v>
      </c>
      <c r="E1659" s="1">
        <v>830</v>
      </c>
      <c r="F1659" s="2">
        <f t="shared" si="14"/>
        <v>13.833333333333334</v>
      </c>
      <c r="G1659" s="5">
        <v>41443</v>
      </c>
      <c r="H1659" s="3">
        <f t="shared" si="1"/>
        <v>2</v>
      </c>
      <c r="I1659" s="3" t="s">
        <v>71</v>
      </c>
      <c r="J1659" s="5">
        <v>41653</v>
      </c>
      <c r="K1659" s="6">
        <v>41653</v>
      </c>
      <c r="L1659" s="3">
        <f t="shared" si="2"/>
        <v>2</v>
      </c>
      <c r="M1659" s="3" t="s">
        <v>71</v>
      </c>
      <c r="N1659" s="1" t="s">
        <v>6045</v>
      </c>
      <c r="O1659" s="1">
        <v>170</v>
      </c>
      <c r="P1659" s="4">
        <f t="shared" si="13"/>
        <v>251218</v>
      </c>
      <c r="Q1659" s="1">
        <v>1004872</v>
      </c>
      <c r="R1659" s="1" t="s">
        <v>10672</v>
      </c>
      <c r="S1659" s="1" t="s">
        <v>10673</v>
      </c>
      <c r="T1659" s="1" t="s">
        <v>10674</v>
      </c>
      <c r="U1659" s="7" t="s">
        <v>10675</v>
      </c>
      <c r="V1659" s="1">
        <v>27</v>
      </c>
      <c r="W1659" s="1">
        <v>28</v>
      </c>
      <c r="X1659" s="1">
        <v>1</v>
      </c>
      <c r="Y1659" s="1">
        <v>17</v>
      </c>
      <c r="Z1659" s="1">
        <v>356</v>
      </c>
      <c r="AA1659" s="1">
        <v>6</v>
      </c>
      <c r="AB1659" s="1">
        <v>257</v>
      </c>
      <c r="AC1659" s="1">
        <v>453</v>
      </c>
      <c r="AD1659" s="1">
        <v>211</v>
      </c>
      <c r="AE1659" s="1">
        <v>154</v>
      </c>
      <c r="AF1659" s="1">
        <v>11</v>
      </c>
      <c r="AG1659" s="1">
        <v>23</v>
      </c>
      <c r="AH1659" s="1">
        <v>4</v>
      </c>
      <c r="AI1659" s="1">
        <v>101</v>
      </c>
      <c r="AJ1659" s="1">
        <v>1</v>
      </c>
      <c r="AK1659" s="3">
        <f t="shared" si="4"/>
        <v>453</v>
      </c>
      <c r="AL1659" s="1" t="s">
        <v>27</v>
      </c>
    </row>
    <row r="1660" spans="1:38" ht="15.75" customHeight="1">
      <c r="A1660" s="1">
        <v>1660</v>
      </c>
      <c r="B1660" s="1">
        <v>1660</v>
      </c>
      <c r="C1660" s="1" t="s">
        <v>10676</v>
      </c>
      <c r="D1660" s="1" t="s">
        <v>5408</v>
      </c>
      <c r="E1660" s="1">
        <v>1016</v>
      </c>
      <c r="F1660" s="2">
        <f t="shared" si="14"/>
        <v>16.933333333333334</v>
      </c>
      <c r="G1660" s="5">
        <v>41612</v>
      </c>
      <c r="H1660" s="3">
        <f t="shared" si="1"/>
        <v>3</v>
      </c>
      <c r="I1660" s="3" t="s">
        <v>79</v>
      </c>
      <c r="J1660" s="5">
        <v>41654</v>
      </c>
      <c r="K1660" s="6">
        <v>41654</v>
      </c>
      <c r="L1660" s="3">
        <f t="shared" si="2"/>
        <v>3</v>
      </c>
      <c r="M1660" s="3" t="s">
        <v>79</v>
      </c>
      <c r="N1660" s="1" t="s">
        <v>5409</v>
      </c>
      <c r="O1660" s="1">
        <v>157</v>
      </c>
      <c r="P1660" s="4">
        <f t="shared" si="13"/>
        <v>533275</v>
      </c>
      <c r="Q1660" s="1">
        <v>2133100</v>
      </c>
      <c r="R1660" s="1" t="s">
        <v>10677</v>
      </c>
      <c r="S1660" s="1" t="s">
        <v>10678</v>
      </c>
      <c r="T1660" s="1" t="s">
        <v>10679</v>
      </c>
      <c r="U1660" s="7" t="s">
        <v>10680</v>
      </c>
      <c r="V1660" s="1">
        <v>29</v>
      </c>
      <c r="W1660" s="1">
        <v>31</v>
      </c>
      <c r="X1660" s="1">
        <v>8</v>
      </c>
      <c r="Y1660" s="1">
        <v>179</v>
      </c>
      <c r="Z1660" s="1">
        <v>38</v>
      </c>
      <c r="AA1660" s="1">
        <v>15</v>
      </c>
      <c r="AB1660" s="1">
        <v>92</v>
      </c>
      <c r="AC1660" s="1">
        <v>12</v>
      </c>
      <c r="AD1660" s="1">
        <v>453</v>
      </c>
      <c r="AE1660" s="1">
        <v>12</v>
      </c>
      <c r="AF1660" s="1">
        <v>22</v>
      </c>
      <c r="AG1660" s="1">
        <v>30</v>
      </c>
      <c r="AH1660" s="1">
        <v>23</v>
      </c>
      <c r="AI1660" s="1">
        <v>124</v>
      </c>
      <c r="AJ1660" s="1">
        <v>34</v>
      </c>
      <c r="AK1660" s="3">
        <f t="shared" si="4"/>
        <v>453</v>
      </c>
      <c r="AL1660" s="1" t="s">
        <v>28</v>
      </c>
    </row>
    <row r="1661" spans="1:38" ht="15.75" customHeight="1">
      <c r="A1661" s="1">
        <v>1661</v>
      </c>
      <c r="B1661" s="1">
        <v>1661</v>
      </c>
      <c r="C1661" s="1" t="s">
        <v>10681</v>
      </c>
      <c r="D1661" s="1" t="s">
        <v>10682</v>
      </c>
      <c r="E1661" s="1">
        <v>791</v>
      </c>
      <c r="F1661" s="2">
        <f t="shared" si="14"/>
        <v>13.183333333333334</v>
      </c>
      <c r="G1661" s="5">
        <v>41562</v>
      </c>
      <c r="H1661" s="3">
        <f t="shared" si="1"/>
        <v>2</v>
      </c>
      <c r="I1661" s="3" t="s">
        <v>71</v>
      </c>
      <c r="J1661" s="5">
        <v>41655</v>
      </c>
      <c r="K1661" s="6">
        <v>41655</v>
      </c>
      <c r="L1661" s="3">
        <f t="shared" si="2"/>
        <v>4</v>
      </c>
      <c r="M1661" s="3" t="s">
        <v>55</v>
      </c>
      <c r="N1661" s="1" t="s">
        <v>4316</v>
      </c>
      <c r="O1661" s="1">
        <v>65</v>
      </c>
      <c r="P1661" s="4">
        <f t="shared" si="13"/>
        <v>287410.25</v>
      </c>
      <c r="Q1661" s="1">
        <v>1149641</v>
      </c>
      <c r="R1661" s="1" t="s">
        <v>10683</v>
      </c>
      <c r="S1661" s="1" t="s">
        <v>10684</v>
      </c>
      <c r="T1661" s="1" t="s">
        <v>10685</v>
      </c>
      <c r="U1661" s="7" t="s">
        <v>10686</v>
      </c>
      <c r="V1661" s="1">
        <v>24</v>
      </c>
      <c r="W1661" s="1">
        <v>64</v>
      </c>
      <c r="X1661" s="1">
        <v>20</v>
      </c>
      <c r="Y1661" s="1">
        <v>21</v>
      </c>
      <c r="Z1661" s="1">
        <v>59</v>
      </c>
      <c r="AA1661" s="1">
        <v>125</v>
      </c>
      <c r="AB1661" s="1">
        <v>53</v>
      </c>
      <c r="AC1661" s="1">
        <v>26</v>
      </c>
      <c r="AD1661" s="1">
        <v>118</v>
      </c>
      <c r="AE1661" s="1">
        <v>4</v>
      </c>
      <c r="AF1661" s="1">
        <v>18</v>
      </c>
      <c r="AG1661" s="1">
        <v>68</v>
      </c>
      <c r="AH1661" s="1">
        <v>19</v>
      </c>
      <c r="AI1661" s="1">
        <v>33</v>
      </c>
      <c r="AJ1661" s="1">
        <v>25</v>
      </c>
      <c r="AK1661" s="3">
        <f t="shared" si="4"/>
        <v>125</v>
      </c>
      <c r="AL1661" s="1" t="s">
        <v>25</v>
      </c>
    </row>
    <row r="1662" spans="1:38" ht="15.75" customHeight="1">
      <c r="A1662" s="1">
        <v>1662</v>
      </c>
      <c r="B1662" s="1">
        <v>1662</v>
      </c>
      <c r="C1662" s="1" t="s">
        <v>10687</v>
      </c>
      <c r="D1662" s="1" t="s">
        <v>10688</v>
      </c>
      <c r="E1662" s="1">
        <v>1058</v>
      </c>
      <c r="F1662" s="2">
        <f t="shared" si="14"/>
        <v>17.633333333333333</v>
      </c>
      <c r="G1662" s="5">
        <v>41561</v>
      </c>
      <c r="H1662" s="3">
        <f t="shared" si="1"/>
        <v>1</v>
      </c>
      <c r="I1662" s="3" t="s">
        <v>40</v>
      </c>
      <c r="J1662" s="5">
        <v>41656</v>
      </c>
      <c r="K1662" s="6">
        <v>41656</v>
      </c>
      <c r="L1662" s="3">
        <f t="shared" si="2"/>
        <v>5</v>
      </c>
      <c r="M1662" s="3" t="s">
        <v>39</v>
      </c>
      <c r="N1662" s="1" t="s">
        <v>1055</v>
      </c>
      <c r="O1662" s="1">
        <v>136</v>
      </c>
      <c r="P1662" s="4">
        <f t="shared" si="13"/>
        <v>732841.5</v>
      </c>
      <c r="Q1662" s="1">
        <v>2931366</v>
      </c>
      <c r="R1662" s="1" t="s">
        <v>10689</v>
      </c>
      <c r="S1662" s="1" t="s">
        <v>10690</v>
      </c>
      <c r="T1662" s="1" t="s">
        <v>10691</v>
      </c>
      <c r="U1662" s="7" t="s">
        <v>10692</v>
      </c>
      <c r="V1662" s="1">
        <v>28</v>
      </c>
      <c r="W1662" s="1">
        <v>123</v>
      </c>
      <c r="X1662" s="1">
        <v>4</v>
      </c>
      <c r="Y1662" s="1">
        <v>24</v>
      </c>
      <c r="Z1662" s="1">
        <v>630</v>
      </c>
      <c r="AA1662" s="1">
        <v>239</v>
      </c>
      <c r="AB1662" s="1">
        <v>113</v>
      </c>
      <c r="AC1662" s="1">
        <v>388</v>
      </c>
      <c r="AD1662" s="1">
        <v>327</v>
      </c>
      <c r="AE1662" s="1">
        <v>150</v>
      </c>
      <c r="AF1662" s="1">
        <v>10</v>
      </c>
      <c r="AG1662" s="1">
        <v>44</v>
      </c>
      <c r="AH1662" s="1">
        <v>1</v>
      </c>
      <c r="AI1662" s="1">
        <v>65</v>
      </c>
      <c r="AJ1662" s="1">
        <v>21</v>
      </c>
      <c r="AK1662" s="3">
        <f t="shared" si="4"/>
        <v>630</v>
      </c>
      <c r="AL1662" s="1" t="s">
        <v>24</v>
      </c>
    </row>
    <row r="1663" spans="1:38" ht="15.75" customHeight="1">
      <c r="A1663" s="1">
        <v>1663</v>
      </c>
      <c r="B1663" s="1">
        <v>1663</v>
      </c>
      <c r="C1663" s="1" t="s">
        <v>10693</v>
      </c>
      <c r="D1663" s="1" t="s">
        <v>3720</v>
      </c>
      <c r="E1663" s="1">
        <v>970</v>
      </c>
      <c r="F1663" s="2">
        <f t="shared" si="14"/>
        <v>16.166666666666668</v>
      </c>
      <c r="G1663" s="5">
        <v>41437</v>
      </c>
      <c r="H1663" s="3">
        <f t="shared" si="1"/>
        <v>3</v>
      </c>
      <c r="I1663" s="3" t="s">
        <v>79</v>
      </c>
      <c r="J1663" s="5">
        <v>41660</v>
      </c>
      <c r="K1663" s="6">
        <v>41660</v>
      </c>
      <c r="L1663" s="3">
        <f t="shared" si="2"/>
        <v>2</v>
      </c>
      <c r="M1663" s="3" t="s">
        <v>71</v>
      </c>
      <c r="N1663" s="1" t="s">
        <v>3721</v>
      </c>
      <c r="O1663" s="1">
        <v>194</v>
      </c>
      <c r="P1663" s="4">
        <f t="shared" si="13"/>
        <v>463111</v>
      </c>
      <c r="Q1663" s="1">
        <v>1852444</v>
      </c>
      <c r="R1663" s="1" t="s">
        <v>10694</v>
      </c>
      <c r="S1663" s="1" t="s">
        <v>10695</v>
      </c>
      <c r="T1663" s="1" t="s">
        <v>10696</v>
      </c>
      <c r="U1663" s="7" t="s">
        <v>10697</v>
      </c>
      <c r="V1663" s="1">
        <v>26</v>
      </c>
      <c r="W1663" s="1">
        <v>94</v>
      </c>
      <c r="X1663" s="1">
        <v>30</v>
      </c>
      <c r="Y1663" s="1">
        <v>287</v>
      </c>
      <c r="Z1663" s="1">
        <v>155</v>
      </c>
      <c r="AA1663" s="1">
        <v>24</v>
      </c>
      <c r="AB1663" s="1">
        <v>449</v>
      </c>
      <c r="AC1663" s="1">
        <v>25</v>
      </c>
      <c r="AD1663" s="1">
        <v>250</v>
      </c>
      <c r="AE1663" s="1">
        <v>29</v>
      </c>
      <c r="AF1663" s="1">
        <v>80</v>
      </c>
      <c r="AG1663" s="1">
        <v>114</v>
      </c>
      <c r="AH1663" s="1">
        <v>37</v>
      </c>
      <c r="AI1663" s="1">
        <v>203</v>
      </c>
      <c r="AJ1663" s="1">
        <v>94</v>
      </c>
      <c r="AK1663" s="3">
        <f t="shared" si="4"/>
        <v>449</v>
      </c>
      <c r="AL1663" s="1" t="s">
        <v>26</v>
      </c>
    </row>
    <row r="1664" spans="1:38" ht="15.75" customHeight="1">
      <c r="A1664" s="1">
        <v>1664</v>
      </c>
      <c r="B1664" s="1">
        <v>1664</v>
      </c>
      <c r="C1664" s="1" t="s">
        <v>10698</v>
      </c>
      <c r="D1664" s="1" t="s">
        <v>10699</v>
      </c>
      <c r="E1664" s="1">
        <v>882</v>
      </c>
      <c r="F1664" s="2">
        <f t="shared" si="14"/>
        <v>14.7</v>
      </c>
      <c r="G1664" s="5">
        <v>41612</v>
      </c>
      <c r="H1664" s="3">
        <f t="shared" si="1"/>
        <v>3</v>
      </c>
      <c r="I1664" s="3" t="s">
        <v>79</v>
      </c>
      <c r="J1664" s="5">
        <v>41661</v>
      </c>
      <c r="K1664" s="6">
        <v>41661</v>
      </c>
      <c r="L1664" s="3">
        <f t="shared" si="2"/>
        <v>3</v>
      </c>
      <c r="M1664" s="3" t="s">
        <v>79</v>
      </c>
      <c r="N1664" s="1" t="s">
        <v>10700</v>
      </c>
      <c r="O1664" s="1">
        <v>124</v>
      </c>
      <c r="P1664" s="4">
        <f t="shared" si="13"/>
        <v>273895.5</v>
      </c>
      <c r="Q1664" s="1">
        <v>1095582</v>
      </c>
      <c r="R1664" s="1" t="s">
        <v>10701</v>
      </c>
      <c r="S1664" s="1" t="s">
        <v>10702</v>
      </c>
      <c r="T1664" s="1" t="s">
        <v>10703</v>
      </c>
      <c r="U1664" s="7" t="s">
        <v>10704</v>
      </c>
      <c r="V1664" s="1">
        <v>32</v>
      </c>
      <c r="W1664" s="1">
        <v>14</v>
      </c>
      <c r="X1664" s="1">
        <v>11</v>
      </c>
      <c r="Y1664" s="1">
        <v>22</v>
      </c>
      <c r="Z1664" s="1">
        <v>59</v>
      </c>
      <c r="AA1664" s="1">
        <v>3</v>
      </c>
      <c r="AB1664" s="1">
        <v>185</v>
      </c>
      <c r="AC1664" s="1">
        <v>10</v>
      </c>
      <c r="AD1664" s="1">
        <v>105</v>
      </c>
      <c r="AE1664" s="1">
        <v>18</v>
      </c>
      <c r="AF1664" s="1">
        <v>9</v>
      </c>
      <c r="AG1664" s="1">
        <v>20</v>
      </c>
      <c r="AH1664" s="1">
        <v>6</v>
      </c>
      <c r="AI1664" s="1">
        <v>109</v>
      </c>
      <c r="AJ1664" s="1">
        <v>34</v>
      </c>
      <c r="AK1664" s="3">
        <f t="shared" si="4"/>
        <v>185</v>
      </c>
      <c r="AL1664" s="1" t="s">
        <v>26</v>
      </c>
    </row>
    <row r="1665" spans="1:38" ht="15.75" customHeight="1">
      <c r="A1665" s="1">
        <v>1665</v>
      </c>
      <c r="B1665" s="1">
        <v>1665</v>
      </c>
      <c r="C1665" s="1" t="s">
        <v>10705</v>
      </c>
      <c r="D1665" s="1" t="s">
        <v>10706</v>
      </c>
      <c r="E1665" s="1">
        <v>721</v>
      </c>
      <c r="F1665" s="2">
        <f t="shared" si="14"/>
        <v>12.016666666666667</v>
      </c>
      <c r="G1665" s="5">
        <v>41568</v>
      </c>
      <c r="H1665" s="3">
        <f t="shared" si="1"/>
        <v>1</v>
      </c>
      <c r="I1665" s="3" t="s">
        <v>40</v>
      </c>
      <c r="J1665" s="5">
        <v>41662</v>
      </c>
      <c r="K1665" s="6">
        <v>41662</v>
      </c>
      <c r="L1665" s="3">
        <f t="shared" si="2"/>
        <v>4</v>
      </c>
      <c r="M1665" s="3" t="s">
        <v>55</v>
      </c>
      <c r="N1665" s="1" t="s">
        <v>10707</v>
      </c>
      <c r="O1665" s="1">
        <v>141</v>
      </c>
      <c r="P1665" s="4">
        <f t="shared" si="13"/>
        <v>792551.5</v>
      </c>
      <c r="Q1665" s="1">
        <v>3170206</v>
      </c>
      <c r="R1665" s="1" t="s">
        <v>10708</v>
      </c>
      <c r="S1665" s="1" t="s">
        <v>10709</v>
      </c>
      <c r="T1665" s="1" t="s">
        <v>10710</v>
      </c>
      <c r="U1665" s="7" t="s">
        <v>10711</v>
      </c>
      <c r="V1665" s="1">
        <v>27</v>
      </c>
      <c r="W1665" s="1">
        <v>85</v>
      </c>
      <c r="X1665" s="1">
        <v>92</v>
      </c>
      <c r="Y1665" s="1">
        <v>241</v>
      </c>
      <c r="Z1665" s="1">
        <v>703</v>
      </c>
      <c r="AA1665" s="1">
        <v>116</v>
      </c>
      <c r="AB1665" s="1">
        <v>991</v>
      </c>
      <c r="AC1665" s="1">
        <v>383</v>
      </c>
      <c r="AD1665" s="1">
        <v>1368</v>
      </c>
      <c r="AE1665" s="1">
        <v>101</v>
      </c>
      <c r="AF1665" s="1">
        <v>38</v>
      </c>
      <c r="AG1665" s="1">
        <v>162</v>
      </c>
      <c r="AH1665" s="1">
        <v>16</v>
      </c>
      <c r="AI1665" s="1">
        <v>953</v>
      </c>
      <c r="AJ1665" s="1">
        <v>65</v>
      </c>
      <c r="AK1665" s="3">
        <f t="shared" si="4"/>
        <v>1368</v>
      </c>
      <c r="AL1665" s="1" t="s">
        <v>28</v>
      </c>
    </row>
    <row r="1666" spans="1:38" ht="15.75" customHeight="1">
      <c r="A1666" s="1">
        <v>1666</v>
      </c>
      <c r="B1666" s="1">
        <v>1666</v>
      </c>
      <c r="C1666" s="1" t="s">
        <v>10712</v>
      </c>
      <c r="D1666" s="1" t="s">
        <v>10713</v>
      </c>
      <c r="E1666" s="1">
        <v>483</v>
      </c>
      <c r="F1666" s="2">
        <f t="shared" si="14"/>
        <v>8.0500000000000007</v>
      </c>
      <c r="G1666" s="5">
        <v>41595</v>
      </c>
      <c r="H1666" s="3">
        <f t="shared" si="1"/>
        <v>7</v>
      </c>
      <c r="I1666" s="3" t="s">
        <v>87</v>
      </c>
      <c r="J1666" s="5">
        <v>41663</v>
      </c>
      <c r="K1666" s="6">
        <v>41663</v>
      </c>
      <c r="L1666" s="3">
        <f t="shared" si="2"/>
        <v>5</v>
      </c>
      <c r="M1666" s="3" t="s">
        <v>39</v>
      </c>
      <c r="N1666" s="1" t="s">
        <v>10714</v>
      </c>
      <c r="O1666" s="1">
        <v>121</v>
      </c>
      <c r="P1666" s="4">
        <f t="shared" si="13"/>
        <v>574218.5</v>
      </c>
      <c r="Q1666" s="1">
        <v>2296874</v>
      </c>
      <c r="R1666" s="1" t="s">
        <v>10715</v>
      </c>
      <c r="S1666" s="1" t="s">
        <v>10716</v>
      </c>
      <c r="T1666" s="1" t="s">
        <v>10717</v>
      </c>
      <c r="U1666" s="7" t="s">
        <v>10718</v>
      </c>
      <c r="V1666" s="1">
        <v>39</v>
      </c>
      <c r="W1666" s="1">
        <v>87</v>
      </c>
      <c r="X1666" s="1">
        <v>13</v>
      </c>
      <c r="Y1666" s="1">
        <v>348</v>
      </c>
      <c r="Z1666" s="1">
        <v>50</v>
      </c>
      <c r="AA1666" s="1">
        <v>596</v>
      </c>
      <c r="AB1666" s="1">
        <v>55</v>
      </c>
      <c r="AC1666" s="1">
        <v>68</v>
      </c>
      <c r="AD1666" s="1">
        <v>381</v>
      </c>
      <c r="AE1666" s="1">
        <v>20</v>
      </c>
      <c r="AF1666" s="1">
        <v>15</v>
      </c>
      <c r="AG1666" s="1">
        <v>99</v>
      </c>
      <c r="AH1666" s="1">
        <v>17</v>
      </c>
      <c r="AI1666" s="1">
        <v>40</v>
      </c>
      <c r="AJ1666" s="1">
        <v>27</v>
      </c>
      <c r="AK1666" s="3">
        <f t="shared" si="4"/>
        <v>596</v>
      </c>
      <c r="AL1666" s="1" t="s">
        <v>25</v>
      </c>
    </row>
    <row r="1667" spans="1:38" ht="15.75" customHeight="1">
      <c r="A1667" s="1">
        <v>1667</v>
      </c>
      <c r="B1667" s="1">
        <v>1667</v>
      </c>
      <c r="C1667" s="1" t="s">
        <v>10719</v>
      </c>
      <c r="D1667" s="1" t="s">
        <v>10720</v>
      </c>
      <c r="E1667" s="1">
        <v>919</v>
      </c>
      <c r="F1667" s="2">
        <f t="shared" si="14"/>
        <v>15.316666666666666</v>
      </c>
      <c r="G1667" s="5">
        <v>41438</v>
      </c>
      <c r="H1667" s="3">
        <f t="shared" si="1"/>
        <v>4</v>
      </c>
      <c r="I1667" s="3" t="s">
        <v>55</v>
      </c>
      <c r="J1667" s="5">
        <v>41666</v>
      </c>
      <c r="K1667" s="6">
        <v>41666</v>
      </c>
      <c r="L1667" s="3">
        <f t="shared" si="2"/>
        <v>1</v>
      </c>
      <c r="M1667" s="3" t="s">
        <v>40</v>
      </c>
      <c r="N1667" s="1" t="s">
        <v>7065</v>
      </c>
      <c r="O1667" s="1">
        <v>178</v>
      </c>
      <c r="P1667" s="4">
        <f t="shared" si="13"/>
        <v>268181.75</v>
      </c>
      <c r="Q1667" s="1">
        <v>1072727</v>
      </c>
      <c r="R1667" s="1" t="s">
        <v>10721</v>
      </c>
      <c r="S1667" s="1" t="s">
        <v>10722</v>
      </c>
      <c r="T1667" s="1" t="s">
        <v>10723</v>
      </c>
      <c r="U1667" s="7" t="s">
        <v>10724</v>
      </c>
      <c r="V1667" s="1">
        <v>29</v>
      </c>
      <c r="W1667" s="1">
        <v>39</v>
      </c>
      <c r="X1667" s="1">
        <v>3</v>
      </c>
      <c r="Y1667" s="1">
        <v>25</v>
      </c>
      <c r="Z1667" s="1">
        <v>284</v>
      </c>
      <c r="AA1667" s="1">
        <v>76</v>
      </c>
      <c r="AB1667" s="1">
        <v>338</v>
      </c>
      <c r="AC1667" s="1">
        <v>167</v>
      </c>
      <c r="AD1667" s="1">
        <v>483</v>
      </c>
      <c r="AE1667" s="1">
        <v>16</v>
      </c>
      <c r="AF1667" s="1">
        <v>12</v>
      </c>
      <c r="AG1667" s="1">
        <v>45</v>
      </c>
      <c r="AH1667" s="1">
        <v>6</v>
      </c>
      <c r="AI1667" s="1">
        <v>223</v>
      </c>
      <c r="AJ1667" s="1">
        <v>20</v>
      </c>
      <c r="AK1667" s="3">
        <f t="shared" si="4"/>
        <v>483</v>
      </c>
      <c r="AL1667" s="1" t="s">
        <v>28</v>
      </c>
    </row>
    <row r="1668" spans="1:38" ht="15.75" customHeight="1">
      <c r="A1668" s="1">
        <v>1668</v>
      </c>
      <c r="B1668" s="1">
        <v>1668</v>
      </c>
      <c r="C1668" s="1" t="s">
        <v>10725</v>
      </c>
      <c r="D1668" s="1" t="s">
        <v>10726</v>
      </c>
      <c r="E1668" s="1">
        <v>761</v>
      </c>
      <c r="F1668" s="2">
        <f t="shared" si="14"/>
        <v>12.683333333333334</v>
      </c>
      <c r="G1668" s="5">
        <v>41576</v>
      </c>
      <c r="H1668" s="3">
        <f t="shared" si="1"/>
        <v>2</v>
      </c>
      <c r="I1668" s="3" t="s">
        <v>71</v>
      </c>
      <c r="J1668" s="5">
        <v>41667</v>
      </c>
      <c r="K1668" s="6">
        <v>41667</v>
      </c>
      <c r="L1668" s="3">
        <f t="shared" si="2"/>
        <v>2</v>
      </c>
      <c r="M1668" s="3" t="s">
        <v>71</v>
      </c>
      <c r="N1668" s="1" t="s">
        <v>10727</v>
      </c>
      <c r="O1668" s="1">
        <v>161</v>
      </c>
      <c r="P1668" s="4">
        <f t="shared" si="13"/>
        <v>219483</v>
      </c>
      <c r="Q1668" s="1">
        <v>877932</v>
      </c>
      <c r="R1668" s="1" t="s">
        <v>10728</v>
      </c>
      <c r="S1668" s="1" t="s">
        <v>10729</v>
      </c>
      <c r="T1668" s="1" t="s">
        <v>10730</v>
      </c>
      <c r="U1668" s="7" t="s">
        <v>10731</v>
      </c>
      <c r="V1668" s="1">
        <v>24</v>
      </c>
      <c r="W1668" s="1">
        <v>13</v>
      </c>
      <c r="X1668" s="1">
        <v>8</v>
      </c>
      <c r="Y1668" s="1">
        <v>51</v>
      </c>
      <c r="Z1668" s="1">
        <v>119</v>
      </c>
      <c r="AA1668" s="1">
        <v>5</v>
      </c>
      <c r="AB1668" s="1">
        <v>359</v>
      </c>
      <c r="AC1668" s="1">
        <v>131</v>
      </c>
      <c r="AD1668" s="1">
        <v>122</v>
      </c>
      <c r="AE1668" s="1">
        <v>15</v>
      </c>
      <c r="AF1668" s="1">
        <v>16</v>
      </c>
      <c r="AG1668" s="1">
        <v>43</v>
      </c>
      <c r="AH1668" s="1">
        <v>2</v>
      </c>
      <c r="AI1668" s="1">
        <v>248</v>
      </c>
      <c r="AJ1668" s="1">
        <v>25</v>
      </c>
      <c r="AK1668" s="3">
        <f t="shared" si="4"/>
        <v>359</v>
      </c>
      <c r="AL1668" s="1" t="s">
        <v>26</v>
      </c>
    </row>
    <row r="1669" spans="1:38" ht="15.75" customHeight="1">
      <c r="A1669" s="1">
        <v>1669</v>
      </c>
      <c r="B1669" s="1">
        <v>1669</v>
      </c>
      <c r="C1669" s="1" t="s">
        <v>10732</v>
      </c>
      <c r="D1669" s="1" t="s">
        <v>10733</v>
      </c>
      <c r="E1669" s="1">
        <v>322</v>
      </c>
      <c r="F1669" s="2">
        <f t="shared" si="14"/>
        <v>5.3666666666666663</v>
      </c>
      <c r="G1669" s="5">
        <v>41600</v>
      </c>
      <c r="H1669" s="3">
        <f t="shared" si="1"/>
        <v>5</v>
      </c>
      <c r="I1669" s="3" t="s">
        <v>39</v>
      </c>
      <c r="J1669" s="5">
        <v>41668</v>
      </c>
      <c r="K1669" s="6">
        <v>41668</v>
      </c>
      <c r="L1669" s="3">
        <f t="shared" si="2"/>
        <v>3</v>
      </c>
      <c r="M1669" s="3" t="s">
        <v>79</v>
      </c>
      <c r="N1669" s="1" t="s">
        <v>10734</v>
      </c>
      <c r="O1669" s="1">
        <v>106</v>
      </c>
      <c r="P1669" s="4">
        <f t="shared" si="13"/>
        <v>229351.5</v>
      </c>
      <c r="Q1669" s="1">
        <v>917406</v>
      </c>
      <c r="R1669" s="1" t="s">
        <v>10735</v>
      </c>
      <c r="S1669" s="1" t="s">
        <v>10736</v>
      </c>
      <c r="T1669" s="1" t="s">
        <v>10737</v>
      </c>
      <c r="U1669" s="7" t="s">
        <v>10738</v>
      </c>
      <c r="V1669" s="1">
        <v>38</v>
      </c>
      <c r="W1669" s="1">
        <v>42</v>
      </c>
      <c r="X1669" s="1">
        <v>12</v>
      </c>
      <c r="Y1669" s="1">
        <v>158</v>
      </c>
      <c r="Z1669" s="1">
        <v>46</v>
      </c>
      <c r="AA1669" s="1">
        <v>44</v>
      </c>
      <c r="AB1669" s="1">
        <v>35</v>
      </c>
      <c r="AC1669" s="1">
        <v>26</v>
      </c>
      <c r="AD1669" s="1">
        <v>283</v>
      </c>
      <c r="AE1669" s="1">
        <v>13</v>
      </c>
      <c r="AF1669" s="1">
        <v>11</v>
      </c>
      <c r="AG1669" s="1">
        <v>79</v>
      </c>
      <c r="AH1669" s="1">
        <v>66</v>
      </c>
      <c r="AI1669" s="1">
        <v>63</v>
      </c>
      <c r="AJ1669" s="1">
        <v>24</v>
      </c>
      <c r="AK1669" s="3">
        <f t="shared" si="4"/>
        <v>283</v>
      </c>
      <c r="AL1669" s="1" t="s">
        <v>28</v>
      </c>
    </row>
    <row r="1670" spans="1:38" ht="15.75" customHeight="1">
      <c r="A1670" s="1">
        <v>1670</v>
      </c>
      <c r="B1670" s="1">
        <v>1670</v>
      </c>
      <c r="C1670" s="1" t="s">
        <v>10739</v>
      </c>
      <c r="D1670" s="1" t="s">
        <v>10740</v>
      </c>
      <c r="E1670" s="1">
        <v>825</v>
      </c>
      <c r="F1670" s="2">
        <f t="shared" si="14"/>
        <v>13.75</v>
      </c>
      <c r="G1670" s="5">
        <v>41549</v>
      </c>
      <c r="H1670" s="3">
        <f t="shared" si="1"/>
        <v>3</v>
      </c>
      <c r="I1670" s="3" t="s">
        <v>79</v>
      </c>
      <c r="J1670" s="5">
        <v>41669</v>
      </c>
      <c r="K1670" s="6">
        <v>41669</v>
      </c>
      <c r="L1670" s="3">
        <f t="shared" si="2"/>
        <v>4</v>
      </c>
      <c r="M1670" s="3" t="s">
        <v>55</v>
      </c>
      <c r="N1670" s="1" t="s">
        <v>10741</v>
      </c>
      <c r="O1670" s="1">
        <v>44</v>
      </c>
      <c r="P1670" s="4">
        <f t="shared" si="13"/>
        <v>241322.75</v>
      </c>
      <c r="Q1670" s="1">
        <v>965291</v>
      </c>
      <c r="R1670" s="1" t="s">
        <v>10742</v>
      </c>
      <c r="S1670" s="1" t="s">
        <v>10743</v>
      </c>
      <c r="T1670" s="1" t="s">
        <v>10744</v>
      </c>
      <c r="U1670" s="7" t="s">
        <v>10745</v>
      </c>
      <c r="V1670" s="1">
        <v>24</v>
      </c>
      <c r="W1670" s="1">
        <v>43</v>
      </c>
      <c r="X1670" s="1">
        <v>6</v>
      </c>
      <c r="Y1670" s="1">
        <v>0</v>
      </c>
      <c r="Z1670" s="1">
        <v>252</v>
      </c>
      <c r="AA1670" s="1">
        <v>23</v>
      </c>
      <c r="AB1670" s="1">
        <v>293</v>
      </c>
      <c r="AC1670" s="1">
        <v>61</v>
      </c>
      <c r="AD1670" s="1">
        <v>59</v>
      </c>
      <c r="AE1670" s="1">
        <v>11</v>
      </c>
      <c r="AF1670" s="1">
        <v>23</v>
      </c>
      <c r="AG1670" s="1">
        <v>71</v>
      </c>
      <c r="AH1670" s="1">
        <v>2</v>
      </c>
      <c r="AI1670" s="1">
        <v>53</v>
      </c>
      <c r="AJ1670" s="1">
        <v>34</v>
      </c>
      <c r="AK1670" s="3">
        <f t="shared" si="4"/>
        <v>293</v>
      </c>
      <c r="AL1670" s="1" t="s">
        <v>26</v>
      </c>
    </row>
    <row r="1671" spans="1:38" ht="15.75" customHeight="1">
      <c r="A1671" s="1">
        <v>1671</v>
      </c>
      <c r="B1671" s="1">
        <v>1671</v>
      </c>
      <c r="C1671" s="1" t="s">
        <v>10746</v>
      </c>
      <c r="D1671" s="1" t="s">
        <v>10747</v>
      </c>
      <c r="E1671" s="1">
        <v>436</v>
      </c>
      <c r="F1671" s="2">
        <f t="shared" si="14"/>
        <v>7.2666666666666666</v>
      </c>
      <c r="G1671" s="5">
        <v>41612</v>
      </c>
      <c r="H1671" s="3">
        <f t="shared" si="1"/>
        <v>3</v>
      </c>
      <c r="I1671" s="3" t="s">
        <v>79</v>
      </c>
      <c r="J1671" s="5">
        <v>41670</v>
      </c>
      <c r="K1671" s="6">
        <v>41670</v>
      </c>
      <c r="L1671" s="3">
        <f t="shared" si="2"/>
        <v>5</v>
      </c>
      <c r="M1671" s="3" t="s">
        <v>39</v>
      </c>
      <c r="N1671" s="1" t="s">
        <v>10748</v>
      </c>
      <c r="O1671" s="1">
        <v>116</v>
      </c>
      <c r="P1671" s="4">
        <f t="shared" si="13"/>
        <v>364621.25</v>
      </c>
      <c r="Q1671" s="1">
        <v>1458485</v>
      </c>
      <c r="R1671" s="1" t="s">
        <v>10749</v>
      </c>
      <c r="S1671" s="1" t="s">
        <v>10750</v>
      </c>
      <c r="T1671" s="1" t="s">
        <v>10751</v>
      </c>
      <c r="U1671" s="7" t="s">
        <v>10752</v>
      </c>
      <c r="V1671" s="1">
        <v>38</v>
      </c>
      <c r="W1671" s="1">
        <v>179</v>
      </c>
      <c r="X1671" s="1">
        <v>7</v>
      </c>
      <c r="Y1671" s="1">
        <v>79</v>
      </c>
      <c r="Z1671" s="1">
        <v>157</v>
      </c>
      <c r="AA1671" s="1">
        <v>34</v>
      </c>
      <c r="AB1671" s="1">
        <v>41</v>
      </c>
      <c r="AC1671" s="1">
        <v>68</v>
      </c>
      <c r="AD1671" s="1">
        <v>551</v>
      </c>
      <c r="AE1671" s="1">
        <v>74</v>
      </c>
      <c r="AF1671" s="1">
        <v>9</v>
      </c>
      <c r="AG1671" s="1">
        <v>42</v>
      </c>
      <c r="AH1671" s="1">
        <v>29</v>
      </c>
      <c r="AI1671" s="1">
        <v>34</v>
      </c>
      <c r="AJ1671" s="1">
        <v>29</v>
      </c>
      <c r="AK1671" s="3">
        <f t="shared" si="4"/>
        <v>551</v>
      </c>
      <c r="AL1671" s="1" t="s">
        <v>28</v>
      </c>
    </row>
    <row r="1672" spans="1:38" ht="15.75" customHeight="1">
      <c r="A1672" s="1">
        <v>1672</v>
      </c>
      <c r="B1672" s="1">
        <v>1672</v>
      </c>
      <c r="C1672" s="1" t="s">
        <v>10753</v>
      </c>
      <c r="D1672" s="1" t="s">
        <v>10754</v>
      </c>
      <c r="E1672" s="1">
        <v>670</v>
      </c>
      <c r="F1672" s="2">
        <f t="shared" si="14"/>
        <v>11.166666666666666</v>
      </c>
      <c r="G1672" s="5">
        <v>41612</v>
      </c>
      <c r="H1672" s="3">
        <f t="shared" si="1"/>
        <v>3</v>
      </c>
      <c r="I1672" s="3" t="s">
        <v>79</v>
      </c>
      <c r="J1672" s="5">
        <v>41673</v>
      </c>
      <c r="K1672" s="6">
        <v>41673</v>
      </c>
      <c r="L1672" s="3">
        <f t="shared" si="2"/>
        <v>1</v>
      </c>
      <c r="M1672" s="3" t="s">
        <v>40</v>
      </c>
      <c r="N1672" s="1" t="s">
        <v>10755</v>
      </c>
      <c r="O1672" s="1">
        <v>76</v>
      </c>
      <c r="P1672" s="4">
        <f t="shared" si="13"/>
        <v>258669.5</v>
      </c>
      <c r="Q1672" s="1">
        <v>1034678</v>
      </c>
      <c r="R1672" s="1" t="s">
        <v>10756</v>
      </c>
      <c r="S1672" s="1" t="s">
        <v>10757</v>
      </c>
      <c r="T1672" s="1" t="s">
        <v>10758</v>
      </c>
      <c r="U1672" s="7" t="s">
        <v>10759</v>
      </c>
      <c r="V1672" s="1">
        <v>31</v>
      </c>
      <c r="W1672" s="1">
        <v>38</v>
      </c>
      <c r="X1672" s="1">
        <v>1</v>
      </c>
      <c r="Y1672" s="1">
        <v>240</v>
      </c>
      <c r="Z1672" s="1">
        <v>41</v>
      </c>
      <c r="AA1672" s="1">
        <v>0</v>
      </c>
      <c r="AB1672" s="1">
        <v>110</v>
      </c>
      <c r="AC1672" s="1">
        <v>6</v>
      </c>
      <c r="AD1672" s="1">
        <v>240</v>
      </c>
      <c r="AE1672" s="1">
        <v>14</v>
      </c>
      <c r="AF1672" s="1">
        <v>4</v>
      </c>
      <c r="AG1672" s="1">
        <v>30</v>
      </c>
      <c r="AH1672" s="1">
        <v>9</v>
      </c>
      <c r="AI1672" s="1">
        <v>88</v>
      </c>
      <c r="AJ1672" s="1">
        <v>11</v>
      </c>
      <c r="AK1672" s="3">
        <f t="shared" si="4"/>
        <v>240</v>
      </c>
      <c r="AL1672" s="1" t="s">
        <v>28</v>
      </c>
    </row>
    <row r="1673" spans="1:38" ht="15.75" customHeight="1">
      <c r="A1673" s="1">
        <v>1673</v>
      </c>
      <c r="B1673" s="1">
        <v>1673</v>
      </c>
      <c r="C1673" s="1" t="s">
        <v>10760</v>
      </c>
      <c r="D1673" s="1" t="s">
        <v>10761</v>
      </c>
      <c r="E1673" s="1">
        <v>584</v>
      </c>
      <c r="F1673" s="2">
        <f t="shared" si="14"/>
        <v>9.7333333333333325</v>
      </c>
      <c r="G1673" s="5">
        <v>41576</v>
      </c>
      <c r="H1673" s="3">
        <f t="shared" si="1"/>
        <v>2</v>
      </c>
      <c r="I1673" s="3" t="s">
        <v>71</v>
      </c>
      <c r="J1673" s="5">
        <v>41674</v>
      </c>
      <c r="K1673" s="6">
        <v>41674</v>
      </c>
      <c r="L1673" s="3">
        <f t="shared" si="2"/>
        <v>2</v>
      </c>
      <c r="M1673" s="3" t="s">
        <v>71</v>
      </c>
      <c r="N1673" s="1" t="s">
        <v>10762</v>
      </c>
      <c r="O1673" s="1">
        <v>36</v>
      </c>
      <c r="P1673" s="4">
        <f t="shared" si="13"/>
        <v>209002.75</v>
      </c>
      <c r="Q1673" s="1">
        <v>836011</v>
      </c>
      <c r="R1673" s="1" t="s">
        <v>10763</v>
      </c>
      <c r="S1673" s="1" t="s">
        <v>10764</v>
      </c>
      <c r="T1673" s="1" t="s">
        <v>10765</v>
      </c>
      <c r="U1673" s="7" t="s">
        <v>10766</v>
      </c>
      <c r="V1673" s="1">
        <v>25</v>
      </c>
      <c r="W1673" s="1">
        <v>11</v>
      </c>
      <c r="X1673" s="1">
        <v>1</v>
      </c>
      <c r="Y1673" s="1">
        <v>8</v>
      </c>
      <c r="Z1673" s="1">
        <v>84</v>
      </c>
      <c r="AA1673" s="1">
        <v>14</v>
      </c>
      <c r="AB1673" s="1">
        <v>136</v>
      </c>
      <c r="AC1673" s="1">
        <v>93</v>
      </c>
      <c r="AD1673" s="1">
        <v>52</v>
      </c>
      <c r="AE1673" s="1">
        <v>16</v>
      </c>
      <c r="AF1673" s="1">
        <v>9</v>
      </c>
      <c r="AG1673" s="1">
        <v>29</v>
      </c>
      <c r="AH1673" s="1">
        <v>4</v>
      </c>
      <c r="AI1673" s="1">
        <v>9</v>
      </c>
      <c r="AJ1673" s="1">
        <v>10</v>
      </c>
      <c r="AK1673" s="3">
        <f t="shared" si="4"/>
        <v>136</v>
      </c>
      <c r="AL1673" s="1" t="s">
        <v>26</v>
      </c>
    </row>
    <row r="1674" spans="1:38" ht="15.75" customHeight="1">
      <c r="A1674" s="1">
        <v>1674</v>
      </c>
      <c r="B1674" s="1">
        <v>1674</v>
      </c>
      <c r="C1674" s="1" t="s">
        <v>10767</v>
      </c>
      <c r="D1674" s="1" t="s">
        <v>10768</v>
      </c>
      <c r="E1674" s="1">
        <v>794</v>
      </c>
      <c r="F1674" s="2">
        <f t="shared" si="14"/>
        <v>13.233333333333333</v>
      </c>
      <c r="G1674" s="5">
        <v>41436</v>
      </c>
      <c r="H1674" s="3">
        <f t="shared" si="1"/>
        <v>2</v>
      </c>
      <c r="I1674" s="3" t="s">
        <v>71</v>
      </c>
      <c r="J1674" s="5">
        <v>41675</v>
      </c>
      <c r="K1674" s="6">
        <v>41675</v>
      </c>
      <c r="L1674" s="3">
        <f t="shared" si="2"/>
        <v>3</v>
      </c>
      <c r="M1674" s="3" t="s">
        <v>79</v>
      </c>
      <c r="N1674" s="1" t="s">
        <v>10360</v>
      </c>
      <c r="O1674" s="1">
        <v>36</v>
      </c>
      <c r="P1674" s="4">
        <f t="shared" si="13"/>
        <v>172884.5</v>
      </c>
      <c r="Q1674" s="1">
        <v>691538</v>
      </c>
      <c r="R1674" s="1" t="s">
        <v>10769</v>
      </c>
      <c r="S1674" s="1" t="s">
        <v>10770</v>
      </c>
      <c r="T1674" s="1" t="s">
        <v>10771</v>
      </c>
      <c r="U1674" s="7" t="s">
        <v>10772</v>
      </c>
      <c r="V1674" s="1">
        <v>25</v>
      </c>
      <c r="W1674" s="1">
        <v>13</v>
      </c>
      <c r="X1674" s="1">
        <v>15</v>
      </c>
      <c r="Y1674" s="1">
        <v>21</v>
      </c>
      <c r="Z1674" s="1">
        <v>53</v>
      </c>
      <c r="AA1674" s="1">
        <v>8</v>
      </c>
      <c r="AB1674" s="1">
        <v>93</v>
      </c>
      <c r="AC1674" s="1">
        <v>33</v>
      </c>
      <c r="AD1674" s="1">
        <v>94</v>
      </c>
      <c r="AE1674" s="1">
        <v>4</v>
      </c>
      <c r="AF1674" s="1">
        <v>25</v>
      </c>
      <c r="AG1674" s="1">
        <v>60</v>
      </c>
      <c r="AH1674" s="1">
        <v>18</v>
      </c>
      <c r="AI1674" s="1">
        <v>27</v>
      </c>
      <c r="AJ1674" s="1">
        <v>51</v>
      </c>
      <c r="AK1674" s="3">
        <f t="shared" si="4"/>
        <v>94</v>
      </c>
      <c r="AL1674" s="1" t="s">
        <v>28</v>
      </c>
    </row>
    <row r="1675" spans="1:38" ht="15.75" customHeight="1">
      <c r="A1675" s="1">
        <v>1675</v>
      </c>
      <c r="B1675" s="1">
        <v>1675</v>
      </c>
      <c r="C1675" s="1" t="s">
        <v>10773</v>
      </c>
      <c r="D1675" s="1" t="s">
        <v>10774</v>
      </c>
      <c r="E1675" s="1">
        <v>708</v>
      </c>
      <c r="F1675" s="2">
        <f t="shared" si="14"/>
        <v>11.8</v>
      </c>
      <c r="G1675" s="5">
        <v>41603</v>
      </c>
      <c r="H1675" s="3">
        <f t="shared" si="1"/>
        <v>1</v>
      </c>
      <c r="I1675" s="3" t="s">
        <v>40</v>
      </c>
      <c r="J1675" s="5">
        <v>41676</v>
      </c>
      <c r="K1675" s="6">
        <v>41676</v>
      </c>
      <c r="L1675" s="3">
        <f t="shared" si="2"/>
        <v>4</v>
      </c>
      <c r="M1675" s="3" t="s">
        <v>55</v>
      </c>
      <c r="N1675" s="1" t="s">
        <v>10775</v>
      </c>
      <c r="O1675" s="1">
        <v>316</v>
      </c>
      <c r="P1675" s="4">
        <f t="shared" si="13"/>
        <v>494291.25</v>
      </c>
      <c r="Q1675" s="1">
        <v>1977165</v>
      </c>
      <c r="R1675" s="1" t="s">
        <v>10776</v>
      </c>
      <c r="S1675" s="1" t="s">
        <v>10777</v>
      </c>
      <c r="T1675" s="1" t="s">
        <v>10778</v>
      </c>
      <c r="U1675" s="7" t="s">
        <v>10779</v>
      </c>
      <c r="V1675" s="1">
        <v>27</v>
      </c>
      <c r="W1675" s="1">
        <v>29</v>
      </c>
      <c r="X1675" s="1">
        <v>188</v>
      </c>
      <c r="Y1675" s="1">
        <v>32</v>
      </c>
      <c r="Z1675" s="1">
        <v>465</v>
      </c>
      <c r="AA1675" s="1">
        <v>7</v>
      </c>
      <c r="AB1675" s="1">
        <v>453</v>
      </c>
      <c r="AC1675" s="1">
        <v>266</v>
      </c>
      <c r="AD1675" s="1">
        <v>192</v>
      </c>
      <c r="AE1675" s="1">
        <v>118</v>
      </c>
      <c r="AF1675" s="1">
        <v>145</v>
      </c>
      <c r="AG1675" s="1">
        <v>164</v>
      </c>
      <c r="AH1675" s="1">
        <v>48</v>
      </c>
      <c r="AI1675" s="1">
        <v>105</v>
      </c>
      <c r="AJ1675" s="1">
        <v>366</v>
      </c>
      <c r="AK1675" s="3">
        <f t="shared" si="4"/>
        <v>465</v>
      </c>
      <c r="AL1675" s="1" t="s">
        <v>24</v>
      </c>
    </row>
    <row r="1676" spans="1:38" ht="15.75" customHeight="1">
      <c r="A1676" s="1">
        <v>1676</v>
      </c>
      <c r="B1676" s="1">
        <v>1676</v>
      </c>
      <c r="C1676" s="1" t="s">
        <v>10780</v>
      </c>
      <c r="D1676" s="1" t="s">
        <v>6834</v>
      </c>
      <c r="E1676" s="1">
        <v>536</v>
      </c>
      <c r="F1676" s="2">
        <f t="shared" si="14"/>
        <v>8.9333333333333336</v>
      </c>
      <c r="G1676" s="5">
        <v>41491</v>
      </c>
      <c r="H1676" s="3">
        <f t="shared" si="1"/>
        <v>1</v>
      </c>
      <c r="I1676" s="3" t="s">
        <v>40</v>
      </c>
      <c r="J1676" s="5">
        <v>41677</v>
      </c>
      <c r="K1676" s="6">
        <v>41677</v>
      </c>
      <c r="L1676" s="3">
        <f t="shared" si="2"/>
        <v>5</v>
      </c>
      <c r="M1676" s="3" t="s">
        <v>39</v>
      </c>
      <c r="N1676" s="1" t="s">
        <v>588</v>
      </c>
      <c r="O1676" s="1">
        <v>51</v>
      </c>
      <c r="P1676" s="4">
        <f t="shared" si="13"/>
        <v>265853.5</v>
      </c>
      <c r="Q1676" s="1">
        <v>1063414</v>
      </c>
      <c r="R1676" s="1" t="s">
        <v>10781</v>
      </c>
      <c r="S1676" s="1" t="s">
        <v>10782</v>
      </c>
      <c r="T1676" s="1" t="s">
        <v>10783</v>
      </c>
      <c r="U1676" s="7" t="s">
        <v>10784</v>
      </c>
      <c r="V1676" s="1">
        <v>31</v>
      </c>
      <c r="W1676" s="1">
        <v>158</v>
      </c>
      <c r="X1676" s="1">
        <v>8</v>
      </c>
      <c r="Y1676" s="1">
        <v>4</v>
      </c>
      <c r="Z1676" s="1">
        <v>322</v>
      </c>
      <c r="AA1676" s="1">
        <v>438</v>
      </c>
      <c r="AB1676" s="1">
        <v>24</v>
      </c>
      <c r="AC1676" s="1">
        <v>282</v>
      </c>
      <c r="AD1676" s="1">
        <v>164</v>
      </c>
      <c r="AE1676" s="1">
        <v>25</v>
      </c>
      <c r="AF1676" s="1">
        <v>9</v>
      </c>
      <c r="AG1676" s="1">
        <v>46</v>
      </c>
      <c r="AH1676" s="1">
        <v>4</v>
      </c>
      <c r="AI1676" s="1">
        <v>7</v>
      </c>
      <c r="AJ1676" s="1">
        <v>28</v>
      </c>
      <c r="AK1676" s="3">
        <f t="shared" si="4"/>
        <v>438</v>
      </c>
      <c r="AL1676" s="1" t="s">
        <v>25</v>
      </c>
    </row>
    <row r="1677" spans="1:38" ht="15.75" customHeight="1">
      <c r="A1677" s="1">
        <v>1677</v>
      </c>
      <c r="B1677" s="1">
        <v>1677</v>
      </c>
      <c r="C1677" s="1" t="s">
        <v>10785</v>
      </c>
      <c r="D1677" s="1" t="s">
        <v>10786</v>
      </c>
      <c r="E1677" s="1">
        <v>641</v>
      </c>
      <c r="F1677" s="2">
        <f t="shared" si="14"/>
        <v>10.683333333333334</v>
      </c>
      <c r="G1677" s="5">
        <v>41444</v>
      </c>
      <c r="H1677" s="3">
        <f t="shared" si="1"/>
        <v>3</v>
      </c>
      <c r="I1677" s="3" t="s">
        <v>79</v>
      </c>
      <c r="J1677" s="5">
        <v>41680</v>
      </c>
      <c r="K1677" s="6">
        <v>41680</v>
      </c>
      <c r="L1677" s="3">
        <f t="shared" si="2"/>
        <v>1</v>
      </c>
      <c r="M1677" s="3" t="s">
        <v>40</v>
      </c>
      <c r="N1677" s="1" t="s">
        <v>959</v>
      </c>
      <c r="O1677" s="1">
        <v>177</v>
      </c>
      <c r="P1677" s="4">
        <f t="shared" si="13"/>
        <v>217863.25</v>
      </c>
      <c r="Q1677" s="1">
        <v>871453</v>
      </c>
      <c r="R1677" s="1" t="s">
        <v>10787</v>
      </c>
      <c r="S1677" s="1" t="s">
        <v>10788</v>
      </c>
      <c r="T1677" s="1" t="s">
        <v>10789</v>
      </c>
      <c r="U1677" s="7" t="s">
        <v>10790</v>
      </c>
      <c r="V1677" s="1">
        <v>30</v>
      </c>
      <c r="W1677" s="1">
        <v>20</v>
      </c>
      <c r="X1677" s="1">
        <v>17</v>
      </c>
      <c r="Y1677" s="1">
        <v>81</v>
      </c>
      <c r="Z1677" s="1">
        <v>66</v>
      </c>
      <c r="AA1677" s="1">
        <v>6</v>
      </c>
      <c r="AB1677" s="1">
        <v>251</v>
      </c>
      <c r="AC1677" s="1">
        <v>32</v>
      </c>
      <c r="AD1677" s="1">
        <v>206</v>
      </c>
      <c r="AE1677" s="1">
        <v>10</v>
      </c>
      <c r="AF1677" s="1">
        <v>26</v>
      </c>
      <c r="AG1677" s="1">
        <v>31</v>
      </c>
      <c r="AH1677" s="1">
        <v>6</v>
      </c>
      <c r="AI1677" s="1">
        <v>263</v>
      </c>
      <c r="AJ1677" s="1">
        <v>35</v>
      </c>
      <c r="AK1677" s="3">
        <f t="shared" si="4"/>
        <v>263</v>
      </c>
      <c r="AL1677" s="1" t="s">
        <v>33</v>
      </c>
    </row>
    <row r="1678" spans="1:38" ht="15.75" customHeight="1">
      <c r="A1678" s="1">
        <v>1678</v>
      </c>
      <c r="B1678" s="1">
        <v>1678</v>
      </c>
      <c r="C1678" s="1" t="s">
        <v>10791</v>
      </c>
      <c r="D1678" s="1" t="s">
        <v>10792</v>
      </c>
      <c r="E1678" s="1">
        <v>1087</v>
      </c>
      <c r="F1678" s="2">
        <f t="shared" si="14"/>
        <v>18.116666666666667</v>
      </c>
      <c r="G1678" s="5">
        <v>41332</v>
      </c>
      <c r="H1678" s="3">
        <f t="shared" si="1"/>
        <v>3</v>
      </c>
      <c r="I1678" s="3" t="s">
        <v>79</v>
      </c>
      <c r="J1678" s="5">
        <v>41681</v>
      </c>
      <c r="K1678" s="6">
        <v>41681</v>
      </c>
      <c r="L1678" s="3">
        <f t="shared" si="2"/>
        <v>2</v>
      </c>
      <c r="M1678" s="3" t="s">
        <v>71</v>
      </c>
      <c r="N1678" s="1" t="s">
        <v>10793</v>
      </c>
      <c r="O1678" s="1">
        <v>148</v>
      </c>
      <c r="P1678" s="4">
        <f t="shared" si="13"/>
        <v>306870</v>
      </c>
      <c r="Q1678" s="1">
        <v>1227480</v>
      </c>
      <c r="R1678" s="1" t="s">
        <v>10794</v>
      </c>
      <c r="S1678" s="1" t="s">
        <v>10795</v>
      </c>
      <c r="T1678" s="1" t="s">
        <v>10796</v>
      </c>
      <c r="U1678" s="7" t="s">
        <v>10797</v>
      </c>
      <c r="V1678" s="1">
        <v>30</v>
      </c>
      <c r="W1678" s="1">
        <v>42</v>
      </c>
      <c r="X1678" s="1">
        <v>10</v>
      </c>
      <c r="Y1678" s="1">
        <v>44</v>
      </c>
      <c r="Z1678" s="1">
        <v>189</v>
      </c>
      <c r="AA1678" s="1">
        <v>43</v>
      </c>
      <c r="AB1678" s="1">
        <v>607</v>
      </c>
      <c r="AC1678" s="1">
        <v>82</v>
      </c>
      <c r="AD1678" s="1">
        <v>339</v>
      </c>
      <c r="AE1678" s="1">
        <v>38</v>
      </c>
      <c r="AF1678" s="1">
        <v>43</v>
      </c>
      <c r="AG1678" s="1">
        <v>38</v>
      </c>
      <c r="AH1678" s="1">
        <v>7</v>
      </c>
      <c r="AI1678" s="1">
        <v>341</v>
      </c>
      <c r="AJ1678" s="1">
        <v>27</v>
      </c>
      <c r="AK1678" s="3">
        <f t="shared" si="4"/>
        <v>607</v>
      </c>
      <c r="AL1678" s="1" t="s">
        <v>26</v>
      </c>
    </row>
    <row r="1679" spans="1:38" ht="15.75" customHeight="1">
      <c r="A1679" s="1">
        <v>1679</v>
      </c>
      <c r="B1679" s="1">
        <v>1679</v>
      </c>
      <c r="C1679" s="1" t="s">
        <v>10798</v>
      </c>
      <c r="D1679" s="1" t="s">
        <v>10799</v>
      </c>
      <c r="E1679" s="1">
        <v>739</v>
      </c>
      <c r="F1679" s="2">
        <f t="shared" si="14"/>
        <v>12.316666666666666</v>
      </c>
      <c r="G1679" s="5">
        <v>41603</v>
      </c>
      <c r="H1679" s="3">
        <f t="shared" si="1"/>
        <v>1</v>
      </c>
      <c r="I1679" s="3" t="s">
        <v>40</v>
      </c>
      <c r="J1679" s="5">
        <v>41682</v>
      </c>
      <c r="K1679" s="6">
        <v>41682</v>
      </c>
      <c r="L1679" s="3">
        <f t="shared" si="2"/>
        <v>3</v>
      </c>
      <c r="M1679" s="3" t="s">
        <v>79</v>
      </c>
      <c r="N1679" s="1" t="s">
        <v>10800</v>
      </c>
      <c r="O1679" s="1">
        <v>50</v>
      </c>
      <c r="P1679" s="4">
        <f t="shared" si="13"/>
        <v>242727.75</v>
      </c>
      <c r="Q1679" s="1">
        <v>970911</v>
      </c>
      <c r="R1679" s="1" t="s">
        <v>10801</v>
      </c>
      <c r="S1679" s="1" t="s">
        <v>10802</v>
      </c>
      <c r="T1679" s="1" t="s">
        <v>10803</v>
      </c>
      <c r="U1679" s="7" t="s">
        <v>10804</v>
      </c>
      <c r="V1679" s="1">
        <v>23</v>
      </c>
      <c r="W1679" s="1">
        <v>8</v>
      </c>
      <c r="X1679" s="1">
        <v>10</v>
      </c>
      <c r="Y1679" s="1">
        <v>13</v>
      </c>
      <c r="Z1679" s="1">
        <v>35</v>
      </c>
      <c r="AA1679" s="1">
        <v>18</v>
      </c>
      <c r="AB1679" s="1">
        <v>246</v>
      </c>
      <c r="AC1679" s="1">
        <v>18</v>
      </c>
      <c r="AD1679" s="1">
        <v>157</v>
      </c>
      <c r="AE1679" s="1">
        <v>8</v>
      </c>
      <c r="AF1679" s="1">
        <v>13</v>
      </c>
      <c r="AG1679" s="1">
        <v>51</v>
      </c>
      <c r="AH1679" s="1">
        <v>4</v>
      </c>
      <c r="AI1679" s="1">
        <v>162</v>
      </c>
      <c r="AJ1679" s="1">
        <v>24</v>
      </c>
      <c r="AK1679" s="3">
        <f t="shared" si="4"/>
        <v>246</v>
      </c>
      <c r="AL1679" s="1" t="s">
        <v>26</v>
      </c>
    </row>
    <row r="1680" spans="1:38" ht="15.75" customHeight="1">
      <c r="A1680" s="1">
        <v>1680</v>
      </c>
      <c r="B1680" s="1">
        <v>1680</v>
      </c>
      <c r="C1680" s="1" t="s">
        <v>10805</v>
      </c>
      <c r="D1680" s="1" t="s">
        <v>10806</v>
      </c>
      <c r="E1680" s="1">
        <v>704</v>
      </c>
      <c r="F1680" s="2">
        <f t="shared" si="14"/>
        <v>11.733333333333333</v>
      </c>
      <c r="G1680" s="5">
        <v>41612</v>
      </c>
      <c r="H1680" s="3">
        <f t="shared" si="1"/>
        <v>3</v>
      </c>
      <c r="I1680" s="3" t="s">
        <v>79</v>
      </c>
      <c r="J1680" s="5">
        <v>41683</v>
      </c>
      <c r="K1680" s="6">
        <v>41683</v>
      </c>
      <c r="L1680" s="3">
        <f t="shared" si="2"/>
        <v>4</v>
      </c>
      <c r="M1680" s="3" t="s">
        <v>55</v>
      </c>
      <c r="N1680" s="1" t="s">
        <v>10807</v>
      </c>
      <c r="O1680" s="1">
        <v>63</v>
      </c>
      <c r="P1680" s="4">
        <f t="shared" si="13"/>
        <v>213403</v>
      </c>
      <c r="Q1680" s="1">
        <v>853612</v>
      </c>
      <c r="R1680" s="1" t="s">
        <v>10808</v>
      </c>
      <c r="S1680" s="1" t="s">
        <v>10809</v>
      </c>
      <c r="T1680" s="1" t="s">
        <v>10810</v>
      </c>
      <c r="U1680" s="7" t="s">
        <v>10811</v>
      </c>
      <c r="V1680" s="1">
        <v>32</v>
      </c>
      <c r="W1680" s="1">
        <v>160</v>
      </c>
      <c r="X1680" s="1">
        <v>1</v>
      </c>
      <c r="Y1680" s="1">
        <v>17</v>
      </c>
      <c r="Z1680" s="1">
        <v>162</v>
      </c>
      <c r="AA1680" s="1">
        <v>8</v>
      </c>
      <c r="AB1680" s="1">
        <v>96</v>
      </c>
      <c r="AC1680" s="1">
        <v>136</v>
      </c>
      <c r="AD1680" s="1">
        <v>236</v>
      </c>
      <c r="AE1680" s="1">
        <v>72</v>
      </c>
      <c r="AF1680" s="1">
        <v>5</v>
      </c>
      <c r="AG1680" s="1">
        <v>37</v>
      </c>
      <c r="AH1680" s="1">
        <v>3</v>
      </c>
      <c r="AI1680" s="1">
        <v>26</v>
      </c>
      <c r="AJ1680" s="1">
        <v>3</v>
      </c>
      <c r="AK1680" s="3">
        <f t="shared" si="4"/>
        <v>236</v>
      </c>
      <c r="AL1680" s="1" t="s">
        <v>28</v>
      </c>
    </row>
    <row r="1681" spans="1:38" ht="15.75" customHeight="1">
      <c r="A1681" s="1">
        <v>1681</v>
      </c>
      <c r="B1681" s="1">
        <v>1681</v>
      </c>
      <c r="C1681" s="1" t="s">
        <v>10812</v>
      </c>
      <c r="D1681" s="1" t="s">
        <v>10813</v>
      </c>
      <c r="E1681" s="1">
        <v>642</v>
      </c>
      <c r="F1681" s="2">
        <f t="shared" si="14"/>
        <v>10.7</v>
      </c>
      <c r="G1681" s="5">
        <v>41193</v>
      </c>
      <c r="H1681" s="3">
        <f t="shared" si="1"/>
        <v>4</v>
      </c>
      <c r="I1681" s="3" t="s">
        <v>55</v>
      </c>
      <c r="J1681" s="5">
        <v>41684</v>
      </c>
      <c r="K1681" s="6">
        <v>41684</v>
      </c>
      <c r="L1681" s="3">
        <f t="shared" si="2"/>
        <v>5</v>
      </c>
      <c r="M1681" s="3" t="s">
        <v>39</v>
      </c>
      <c r="N1681" s="1" t="s">
        <v>595</v>
      </c>
      <c r="O1681" s="1">
        <v>208</v>
      </c>
      <c r="P1681" s="4">
        <f t="shared" si="13"/>
        <v>960212.5</v>
      </c>
      <c r="Q1681" s="1">
        <v>3840850</v>
      </c>
      <c r="R1681" s="1" t="s">
        <v>10814</v>
      </c>
      <c r="S1681" s="1" t="s">
        <v>10815</v>
      </c>
      <c r="T1681" s="1" t="s">
        <v>10816</v>
      </c>
      <c r="U1681" s="7" t="s">
        <v>10817</v>
      </c>
      <c r="V1681" s="1">
        <v>31</v>
      </c>
      <c r="W1681" s="1">
        <v>472</v>
      </c>
      <c r="X1681" s="1">
        <v>101</v>
      </c>
      <c r="Y1681" s="1">
        <v>72</v>
      </c>
      <c r="Z1681" s="1">
        <v>367</v>
      </c>
      <c r="AA1681" s="1">
        <v>527</v>
      </c>
      <c r="AB1681" s="1">
        <v>207</v>
      </c>
      <c r="AC1681" s="1">
        <v>177</v>
      </c>
      <c r="AD1681" s="1">
        <v>646</v>
      </c>
      <c r="AE1681" s="1">
        <v>26</v>
      </c>
      <c r="AF1681" s="1">
        <v>51</v>
      </c>
      <c r="AG1681" s="1">
        <v>289</v>
      </c>
      <c r="AH1681" s="1">
        <v>38</v>
      </c>
      <c r="AI1681" s="1">
        <v>250</v>
      </c>
      <c r="AJ1681" s="1">
        <v>148</v>
      </c>
      <c r="AK1681" s="3">
        <f t="shared" si="4"/>
        <v>646</v>
      </c>
      <c r="AL1681" s="1" t="s">
        <v>28</v>
      </c>
    </row>
    <row r="1682" spans="1:38" ht="15.75" customHeight="1">
      <c r="A1682" s="1">
        <v>1682</v>
      </c>
      <c r="B1682" s="1">
        <v>1682</v>
      </c>
      <c r="C1682" s="1" t="s">
        <v>10818</v>
      </c>
      <c r="D1682" s="1" t="s">
        <v>10819</v>
      </c>
      <c r="E1682" s="1">
        <v>892</v>
      </c>
      <c r="F1682" s="2">
        <f t="shared" si="14"/>
        <v>14.866666666666667</v>
      </c>
      <c r="G1682" s="5">
        <v>41451</v>
      </c>
      <c r="H1682" s="3">
        <f t="shared" si="1"/>
        <v>3</v>
      </c>
      <c r="I1682" s="3" t="s">
        <v>79</v>
      </c>
      <c r="J1682" s="5">
        <v>41688</v>
      </c>
      <c r="K1682" s="6">
        <v>41688</v>
      </c>
      <c r="L1682" s="3">
        <f t="shared" si="2"/>
        <v>2</v>
      </c>
      <c r="M1682" s="3" t="s">
        <v>71</v>
      </c>
      <c r="N1682" s="1" t="s">
        <v>10820</v>
      </c>
      <c r="O1682" s="1">
        <v>52</v>
      </c>
      <c r="P1682" s="4">
        <f t="shared" si="13"/>
        <v>296379.5</v>
      </c>
      <c r="Q1682" s="1">
        <v>1185518</v>
      </c>
      <c r="R1682" s="1" t="s">
        <v>10821</v>
      </c>
      <c r="S1682" s="1" t="s">
        <v>10822</v>
      </c>
      <c r="T1682" s="1" t="s">
        <v>10823</v>
      </c>
      <c r="U1682" s="7" t="s">
        <v>10824</v>
      </c>
      <c r="V1682" s="1">
        <v>22</v>
      </c>
      <c r="W1682" s="1">
        <v>19</v>
      </c>
      <c r="X1682" s="1">
        <v>8</v>
      </c>
      <c r="Y1682" s="1">
        <v>8</v>
      </c>
      <c r="Z1682" s="1">
        <v>130</v>
      </c>
      <c r="AA1682" s="1">
        <v>8</v>
      </c>
      <c r="AB1682" s="1">
        <v>186</v>
      </c>
      <c r="AC1682" s="1">
        <v>133</v>
      </c>
      <c r="AD1682" s="1">
        <v>61</v>
      </c>
      <c r="AE1682" s="1">
        <v>22</v>
      </c>
      <c r="AF1682" s="1">
        <v>12</v>
      </c>
      <c r="AG1682" s="1">
        <v>44</v>
      </c>
      <c r="AH1682" s="1">
        <v>13</v>
      </c>
      <c r="AI1682" s="1">
        <v>17</v>
      </c>
      <c r="AJ1682" s="1">
        <v>5</v>
      </c>
      <c r="AK1682" s="3">
        <f t="shared" si="4"/>
        <v>186</v>
      </c>
      <c r="AL1682" s="1" t="s">
        <v>26</v>
      </c>
    </row>
    <row r="1683" spans="1:38" ht="15.75" customHeight="1">
      <c r="A1683" s="1">
        <v>1683</v>
      </c>
      <c r="B1683" s="1">
        <v>1683</v>
      </c>
      <c r="C1683" s="1" t="s">
        <v>10825</v>
      </c>
      <c r="D1683" s="1" t="s">
        <v>10826</v>
      </c>
      <c r="E1683" s="1">
        <v>559</v>
      </c>
      <c r="F1683" s="2">
        <f t="shared" si="14"/>
        <v>9.3166666666666664</v>
      </c>
      <c r="G1683" s="5">
        <v>41576</v>
      </c>
      <c r="H1683" s="3">
        <f t="shared" si="1"/>
        <v>2</v>
      </c>
      <c r="I1683" s="3" t="s">
        <v>71</v>
      </c>
      <c r="J1683" s="5">
        <v>41689</v>
      </c>
      <c r="K1683" s="6">
        <v>41689</v>
      </c>
      <c r="L1683" s="3">
        <f t="shared" si="2"/>
        <v>3</v>
      </c>
      <c r="M1683" s="3" t="s">
        <v>79</v>
      </c>
      <c r="N1683" s="1" t="s">
        <v>4399</v>
      </c>
      <c r="O1683" s="1">
        <v>146</v>
      </c>
      <c r="P1683" s="4">
        <f t="shared" si="13"/>
        <v>921355</v>
      </c>
      <c r="Q1683" s="1">
        <v>3685420</v>
      </c>
      <c r="R1683" s="1" t="s">
        <v>10827</v>
      </c>
      <c r="S1683" s="1" t="s">
        <v>10828</v>
      </c>
      <c r="T1683" s="1" t="s">
        <v>10829</v>
      </c>
      <c r="U1683" s="7" t="s">
        <v>10830</v>
      </c>
      <c r="V1683" s="1">
        <v>34</v>
      </c>
      <c r="W1683" s="1">
        <v>64</v>
      </c>
      <c r="X1683" s="1">
        <v>42</v>
      </c>
      <c r="Y1683" s="1">
        <v>160</v>
      </c>
      <c r="Z1683" s="1">
        <v>199</v>
      </c>
      <c r="AA1683" s="1">
        <v>18</v>
      </c>
      <c r="AB1683" s="1">
        <v>839</v>
      </c>
      <c r="AC1683" s="1">
        <v>98</v>
      </c>
      <c r="AD1683" s="1">
        <v>1131</v>
      </c>
      <c r="AE1683" s="1">
        <v>14</v>
      </c>
      <c r="AF1683" s="1">
        <v>147</v>
      </c>
      <c r="AG1683" s="1">
        <v>658</v>
      </c>
      <c r="AH1683" s="1">
        <v>21</v>
      </c>
      <c r="AI1683" s="1">
        <v>465</v>
      </c>
      <c r="AJ1683" s="1">
        <v>193</v>
      </c>
      <c r="AK1683" s="3">
        <f t="shared" si="4"/>
        <v>1131</v>
      </c>
      <c r="AL1683" s="1" t="s">
        <v>28</v>
      </c>
    </row>
    <row r="1684" spans="1:38" ht="15.75" customHeight="1">
      <c r="A1684" s="1">
        <v>1684</v>
      </c>
      <c r="B1684" s="1">
        <v>1684</v>
      </c>
      <c r="C1684" s="1" t="s">
        <v>10831</v>
      </c>
      <c r="D1684" s="1" t="s">
        <v>10832</v>
      </c>
      <c r="E1684" s="1">
        <v>842</v>
      </c>
      <c r="F1684" s="2">
        <f t="shared" si="14"/>
        <v>14.033333333333333</v>
      </c>
      <c r="G1684" s="5">
        <v>41332</v>
      </c>
      <c r="H1684" s="3">
        <f t="shared" si="1"/>
        <v>3</v>
      </c>
      <c r="I1684" s="3" t="s">
        <v>79</v>
      </c>
      <c r="J1684" s="5">
        <v>41690</v>
      </c>
      <c r="K1684" s="6">
        <v>41690</v>
      </c>
      <c r="L1684" s="3">
        <f t="shared" si="2"/>
        <v>4</v>
      </c>
      <c r="M1684" s="3" t="s">
        <v>55</v>
      </c>
      <c r="N1684" s="1" t="s">
        <v>257</v>
      </c>
      <c r="O1684" s="1">
        <v>290</v>
      </c>
      <c r="P1684" s="4">
        <f t="shared" si="13"/>
        <v>495494.5</v>
      </c>
      <c r="Q1684" s="1">
        <v>1981978</v>
      </c>
      <c r="R1684" s="1" t="s">
        <v>10833</v>
      </c>
      <c r="S1684" s="1" t="s">
        <v>10834</v>
      </c>
      <c r="T1684" s="1" t="s">
        <v>10835</v>
      </c>
      <c r="U1684" s="7" t="s">
        <v>10836</v>
      </c>
      <c r="V1684" s="1">
        <v>26</v>
      </c>
      <c r="W1684" s="1">
        <v>95</v>
      </c>
      <c r="X1684" s="1">
        <v>28</v>
      </c>
      <c r="Y1684" s="1">
        <v>288</v>
      </c>
      <c r="Z1684" s="1">
        <v>505</v>
      </c>
      <c r="AA1684" s="1">
        <v>226</v>
      </c>
      <c r="AB1684" s="1">
        <v>798</v>
      </c>
      <c r="AC1684" s="1">
        <v>87</v>
      </c>
      <c r="AD1684" s="1">
        <v>246</v>
      </c>
      <c r="AE1684" s="1">
        <v>59</v>
      </c>
      <c r="AF1684" s="1">
        <v>17</v>
      </c>
      <c r="AG1684" s="1">
        <v>87</v>
      </c>
      <c r="AH1684" s="1">
        <v>28</v>
      </c>
      <c r="AI1684" s="1">
        <v>498</v>
      </c>
      <c r="AJ1684" s="1">
        <v>101</v>
      </c>
      <c r="AK1684" s="3">
        <f t="shared" si="4"/>
        <v>798</v>
      </c>
      <c r="AL1684" s="1" t="s">
        <v>26</v>
      </c>
    </row>
    <row r="1685" spans="1:38" ht="15.75" customHeight="1">
      <c r="A1685" s="1">
        <v>1685</v>
      </c>
      <c r="B1685" s="1">
        <v>1685</v>
      </c>
      <c r="C1685" s="1" t="s">
        <v>10837</v>
      </c>
      <c r="D1685" s="1" t="s">
        <v>10838</v>
      </c>
      <c r="E1685" s="1">
        <v>562</v>
      </c>
      <c r="F1685" s="2">
        <f t="shared" si="14"/>
        <v>9.3666666666666671</v>
      </c>
      <c r="G1685" s="5">
        <v>41529</v>
      </c>
      <c r="H1685" s="3">
        <f t="shared" si="1"/>
        <v>4</v>
      </c>
      <c r="I1685" s="3" t="s">
        <v>55</v>
      </c>
      <c r="J1685" s="5">
        <v>41691</v>
      </c>
      <c r="K1685" s="6">
        <v>41691</v>
      </c>
      <c r="L1685" s="3">
        <f t="shared" si="2"/>
        <v>5</v>
      </c>
      <c r="M1685" s="3" t="s">
        <v>39</v>
      </c>
      <c r="N1685" s="1" t="s">
        <v>10839</v>
      </c>
      <c r="O1685" s="1">
        <v>158</v>
      </c>
      <c r="P1685" s="4">
        <f t="shared" si="13"/>
        <v>657044.5</v>
      </c>
      <c r="Q1685" s="1">
        <v>2628178</v>
      </c>
      <c r="R1685" s="1" t="s">
        <v>10840</v>
      </c>
      <c r="S1685" s="1" t="s">
        <v>10841</v>
      </c>
      <c r="T1685" s="1" t="s">
        <v>10842</v>
      </c>
      <c r="U1685" s="7" t="s">
        <v>10843</v>
      </c>
      <c r="V1685" s="1">
        <v>30</v>
      </c>
      <c r="W1685" s="1">
        <v>491</v>
      </c>
      <c r="X1685" s="1">
        <v>16</v>
      </c>
      <c r="Y1685" s="1">
        <v>986</v>
      </c>
      <c r="Z1685" s="1">
        <v>124</v>
      </c>
      <c r="AA1685" s="1">
        <v>316</v>
      </c>
      <c r="AB1685" s="1">
        <v>99</v>
      </c>
      <c r="AC1685" s="1">
        <v>33</v>
      </c>
      <c r="AD1685" s="1">
        <v>1222</v>
      </c>
      <c r="AE1685" s="1">
        <v>29</v>
      </c>
      <c r="AF1685" s="1">
        <v>32</v>
      </c>
      <c r="AG1685" s="1">
        <v>86</v>
      </c>
      <c r="AH1685" s="1">
        <v>38</v>
      </c>
      <c r="AI1685" s="1">
        <v>329</v>
      </c>
      <c r="AJ1685" s="1">
        <v>56</v>
      </c>
      <c r="AK1685" s="3">
        <f t="shared" si="4"/>
        <v>1222</v>
      </c>
      <c r="AL1685" s="1" t="s">
        <v>28</v>
      </c>
    </row>
    <row r="1686" spans="1:38" ht="15.75" customHeight="1">
      <c r="A1686" s="1">
        <v>1686</v>
      </c>
      <c r="B1686" s="1">
        <v>1686</v>
      </c>
      <c r="C1686" s="1" t="s">
        <v>10844</v>
      </c>
      <c r="D1686" s="1" t="s">
        <v>10845</v>
      </c>
      <c r="E1686" s="1">
        <v>957</v>
      </c>
      <c r="F1686" s="2">
        <f t="shared" si="14"/>
        <v>15.95</v>
      </c>
      <c r="G1686" s="5">
        <v>41469</v>
      </c>
      <c r="H1686" s="3">
        <f t="shared" si="1"/>
        <v>7</v>
      </c>
      <c r="I1686" s="3" t="s">
        <v>87</v>
      </c>
      <c r="J1686" s="5">
        <v>41694</v>
      </c>
      <c r="K1686" s="6">
        <v>41694</v>
      </c>
      <c r="L1686" s="3">
        <f t="shared" si="2"/>
        <v>1</v>
      </c>
      <c r="M1686" s="3" t="s">
        <v>40</v>
      </c>
      <c r="N1686" s="1" t="s">
        <v>10846</v>
      </c>
      <c r="O1686" s="1">
        <v>78</v>
      </c>
      <c r="P1686" s="4">
        <f t="shared" si="13"/>
        <v>255736.25</v>
      </c>
      <c r="Q1686" s="1">
        <v>1022945</v>
      </c>
      <c r="R1686" s="1" t="s">
        <v>10847</v>
      </c>
      <c r="S1686" s="1" t="s">
        <v>10848</v>
      </c>
      <c r="T1686" s="1" t="s">
        <v>10849</v>
      </c>
      <c r="U1686" s="7" t="s">
        <v>10850</v>
      </c>
      <c r="V1686" s="1">
        <v>26</v>
      </c>
      <c r="W1686" s="1">
        <v>88</v>
      </c>
      <c r="X1686" s="1">
        <v>2</v>
      </c>
      <c r="Y1686" s="1">
        <v>25</v>
      </c>
      <c r="Z1686" s="1">
        <v>318</v>
      </c>
      <c r="AA1686" s="1">
        <v>4</v>
      </c>
      <c r="AB1686" s="1">
        <v>352</v>
      </c>
      <c r="AC1686" s="1">
        <v>121</v>
      </c>
      <c r="AD1686" s="1">
        <v>430</v>
      </c>
      <c r="AE1686" s="1">
        <v>135</v>
      </c>
      <c r="AF1686" s="1">
        <v>6</v>
      </c>
      <c r="AG1686" s="1">
        <v>22</v>
      </c>
      <c r="AH1686" s="1">
        <v>8</v>
      </c>
      <c r="AI1686" s="1">
        <v>94</v>
      </c>
      <c r="AJ1686" s="1">
        <v>6</v>
      </c>
      <c r="AK1686" s="3">
        <f t="shared" si="4"/>
        <v>430</v>
      </c>
      <c r="AL1686" s="1" t="s">
        <v>28</v>
      </c>
    </row>
    <row r="1687" spans="1:38" ht="15.75" customHeight="1">
      <c r="A1687" s="1">
        <v>1687</v>
      </c>
      <c r="B1687" s="1">
        <v>1687</v>
      </c>
      <c r="C1687" s="1" t="s">
        <v>10851</v>
      </c>
      <c r="D1687" s="1" t="s">
        <v>10852</v>
      </c>
      <c r="E1687" s="1">
        <v>590</v>
      </c>
      <c r="F1687" s="2">
        <f t="shared" si="14"/>
        <v>9.8333333333333339</v>
      </c>
      <c r="G1687" s="5">
        <v>41536</v>
      </c>
      <c r="H1687" s="3">
        <f t="shared" si="1"/>
        <v>4</v>
      </c>
      <c r="I1687" s="3" t="s">
        <v>55</v>
      </c>
      <c r="J1687" s="5">
        <v>41695</v>
      </c>
      <c r="K1687" s="6">
        <v>41695</v>
      </c>
      <c r="L1687" s="3">
        <f t="shared" si="2"/>
        <v>2</v>
      </c>
      <c r="M1687" s="3" t="s">
        <v>71</v>
      </c>
      <c r="N1687" s="1" t="s">
        <v>10853</v>
      </c>
      <c r="O1687" s="1">
        <v>110</v>
      </c>
      <c r="P1687" s="4">
        <f t="shared" si="13"/>
        <v>212483.25</v>
      </c>
      <c r="Q1687" s="1">
        <v>849933</v>
      </c>
      <c r="R1687" s="1" t="s">
        <v>10854</v>
      </c>
      <c r="S1687" s="1" t="s">
        <v>10855</v>
      </c>
      <c r="T1687" s="1" t="s">
        <v>10856</v>
      </c>
      <c r="U1687" s="7" t="s">
        <v>10857</v>
      </c>
      <c r="V1687" s="1">
        <v>26</v>
      </c>
      <c r="W1687" s="1">
        <v>10</v>
      </c>
      <c r="X1687" s="1">
        <v>14</v>
      </c>
      <c r="Y1687" s="1">
        <v>20</v>
      </c>
      <c r="Z1687" s="1">
        <v>59</v>
      </c>
      <c r="AA1687" s="1">
        <v>20</v>
      </c>
      <c r="AB1687" s="1">
        <v>197</v>
      </c>
      <c r="AC1687" s="1">
        <v>82</v>
      </c>
      <c r="AD1687" s="1">
        <v>215</v>
      </c>
      <c r="AE1687" s="1">
        <v>6</v>
      </c>
      <c r="AF1687" s="1">
        <v>13</v>
      </c>
      <c r="AG1687" s="1">
        <v>64</v>
      </c>
      <c r="AH1687" s="1">
        <v>23</v>
      </c>
      <c r="AI1687" s="1">
        <v>94</v>
      </c>
      <c r="AJ1687" s="1">
        <v>45</v>
      </c>
      <c r="AK1687" s="3">
        <f t="shared" si="4"/>
        <v>215</v>
      </c>
      <c r="AL1687" s="1" t="s">
        <v>28</v>
      </c>
    </row>
    <row r="1688" spans="1:38" ht="15.75" customHeight="1">
      <c r="A1688" s="1">
        <v>1688</v>
      </c>
      <c r="B1688" s="1">
        <v>1688</v>
      </c>
      <c r="C1688" s="1" t="s">
        <v>10858</v>
      </c>
      <c r="D1688" s="1" t="s">
        <v>10859</v>
      </c>
      <c r="E1688" s="1">
        <v>864</v>
      </c>
      <c r="F1688" s="2">
        <f t="shared" si="14"/>
        <v>14.4</v>
      </c>
      <c r="G1688" s="5">
        <v>41583</v>
      </c>
      <c r="H1688" s="3">
        <f t="shared" si="1"/>
        <v>2</v>
      </c>
      <c r="I1688" s="3" t="s">
        <v>71</v>
      </c>
      <c r="J1688" s="5">
        <v>41696</v>
      </c>
      <c r="K1688" s="6">
        <v>41696</v>
      </c>
      <c r="L1688" s="3">
        <f t="shared" si="2"/>
        <v>3</v>
      </c>
      <c r="M1688" s="3" t="s">
        <v>79</v>
      </c>
      <c r="N1688" s="1" t="s">
        <v>10860</v>
      </c>
      <c r="O1688" s="1">
        <v>164</v>
      </c>
      <c r="P1688" s="4">
        <f t="shared" si="13"/>
        <v>189243.5</v>
      </c>
      <c r="Q1688" s="1">
        <v>756974</v>
      </c>
      <c r="R1688" s="1" t="s">
        <v>10861</v>
      </c>
      <c r="S1688" s="1" t="s">
        <v>10862</v>
      </c>
      <c r="T1688" s="1" t="s">
        <v>10863</v>
      </c>
      <c r="U1688" s="7" t="s">
        <v>10864</v>
      </c>
      <c r="V1688" s="1">
        <v>23</v>
      </c>
      <c r="W1688" s="1">
        <v>12</v>
      </c>
      <c r="X1688" s="1">
        <v>18</v>
      </c>
      <c r="Y1688" s="1">
        <v>69</v>
      </c>
      <c r="Z1688" s="1">
        <v>113</v>
      </c>
      <c r="AA1688" s="1">
        <v>15</v>
      </c>
      <c r="AB1688" s="1">
        <v>102</v>
      </c>
      <c r="AC1688" s="1">
        <v>68</v>
      </c>
      <c r="AD1688" s="1">
        <v>84</v>
      </c>
      <c r="AE1688" s="1">
        <v>13</v>
      </c>
      <c r="AF1688" s="1">
        <v>21</v>
      </c>
      <c r="AG1688" s="1">
        <v>46</v>
      </c>
      <c r="AH1688" s="1">
        <v>33</v>
      </c>
      <c r="AI1688" s="1">
        <v>104</v>
      </c>
      <c r="AJ1688" s="1">
        <v>148</v>
      </c>
      <c r="AK1688" s="3">
        <f t="shared" si="4"/>
        <v>148</v>
      </c>
      <c r="AL1688" s="1" t="s">
        <v>34</v>
      </c>
    </row>
    <row r="1689" spans="1:38" ht="15.75" customHeight="1">
      <c r="A1689" s="1">
        <v>1689</v>
      </c>
      <c r="B1689" s="1">
        <v>1689</v>
      </c>
      <c r="C1689" s="1" t="s">
        <v>10865</v>
      </c>
      <c r="D1689" s="1" t="s">
        <v>10866</v>
      </c>
      <c r="E1689" s="1">
        <v>403</v>
      </c>
      <c r="F1689" s="2">
        <f t="shared" si="14"/>
        <v>6.7166666666666668</v>
      </c>
      <c r="G1689" s="5">
        <v>41596</v>
      </c>
      <c r="H1689" s="3">
        <f t="shared" si="1"/>
        <v>1</v>
      </c>
      <c r="I1689" s="3" t="s">
        <v>40</v>
      </c>
      <c r="J1689" s="5">
        <v>41697</v>
      </c>
      <c r="K1689" s="6">
        <v>41697</v>
      </c>
      <c r="L1689" s="3">
        <f t="shared" si="2"/>
        <v>4</v>
      </c>
      <c r="M1689" s="3" t="s">
        <v>55</v>
      </c>
      <c r="N1689" s="1" t="s">
        <v>10867</v>
      </c>
      <c r="O1689" s="1">
        <v>107</v>
      </c>
      <c r="P1689" s="4">
        <f t="shared" si="13"/>
        <v>326004.25</v>
      </c>
      <c r="Q1689" s="1">
        <v>1304017</v>
      </c>
      <c r="R1689" s="1" t="s">
        <v>10868</v>
      </c>
      <c r="S1689" s="1" t="s">
        <v>10869</v>
      </c>
      <c r="T1689" s="1" t="s">
        <v>10870</v>
      </c>
      <c r="U1689" s="7" t="s">
        <v>10871</v>
      </c>
      <c r="V1689" s="1">
        <v>33</v>
      </c>
      <c r="W1689" s="1">
        <v>161</v>
      </c>
      <c r="X1689" s="1">
        <v>27</v>
      </c>
      <c r="Y1689" s="1">
        <v>45</v>
      </c>
      <c r="Z1689" s="1">
        <v>366</v>
      </c>
      <c r="AA1689" s="1">
        <v>34</v>
      </c>
      <c r="AB1689" s="1">
        <v>388</v>
      </c>
      <c r="AC1689" s="1">
        <v>82</v>
      </c>
      <c r="AD1689" s="1">
        <v>382</v>
      </c>
      <c r="AE1689" s="1">
        <v>22</v>
      </c>
      <c r="AF1689" s="1">
        <v>9</v>
      </c>
      <c r="AG1689" s="1">
        <v>186</v>
      </c>
      <c r="AH1689" s="1">
        <v>8</v>
      </c>
      <c r="AI1689" s="1">
        <v>105</v>
      </c>
      <c r="AJ1689" s="1">
        <v>27</v>
      </c>
      <c r="AK1689" s="3">
        <f t="shared" si="4"/>
        <v>388</v>
      </c>
      <c r="AL1689" s="1" t="s">
        <v>26</v>
      </c>
    </row>
    <row r="1690" spans="1:38" ht="15.75" customHeight="1">
      <c r="A1690" s="1">
        <v>1690</v>
      </c>
      <c r="B1690" s="1">
        <v>1690</v>
      </c>
      <c r="C1690" s="1" t="s">
        <v>10872</v>
      </c>
      <c r="D1690" s="1" t="s">
        <v>10873</v>
      </c>
      <c r="E1690" s="1">
        <v>589</v>
      </c>
      <c r="F1690" s="2">
        <f t="shared" si="14"/>
        <v>9.8166666666666664</v>
      </c>
      <c r="G1690" s="5">
        <v>41431</v>
      </c>
      <c r="H1690" s="3">
        <f t="shared" si="1"/>
        <v>4</v>
      </c>
      <c r="I1690" s="3" t="s">
        <v>55</v>
      </c>
      <c r="J1690" s="5">
        <v>41698</v>
      </c>
      <c r="K1690" s="6">
        <v>41698</v>
      </c>
      <c r="L1690" s="3">
        <f t="shared" si="2"/>
        <v>5</v>
      </c>
      <c r="M1690" s="3" t="s">
        <v>39</v>
      </c>
      <c r="N1690" s="1" t="s">
        <v>10874</v>
      </c>
      <c r="O1690" s="1">
        <v>92</v>
      </c>
      <c r="P1690" s="4">
        <f t="shared" si="13"/>
        <v>302595.25</v>
      </c>
      <c r="Q1690" s="1">
        <v>1210381</v>
      </c>
      <c r="R1690" s="1" t="s">
        <v>10875</v>
      </c>
      <c r="S1690" s="1" t="s">
        <v>10876</v>
      </c>
      <c r="T1690" s="1" t="s">
        <v>10877</v>
      </c>
      <c r="U1690" s="7" t="s">
        <v>10878</v>
      </c>
      <c r="V1690" s="1">
        <v>30</v>
      </c>
      <c r="W1690" s="1">
        <v>20</v>
      </c>
      <c r="X1690" s="1">
        <v>13</v>
      </c>
      <c r="Y1690" s="1">
        <v>127</v>
      </c>
      <c r="Z1690" s="1">
        <v>103</v>
      </c>
      <c r="AA1690" s="1">
        <v>2</v>
      </c>
      <c r="AB1690" s="1">
        <v>471</v>
      </c>
      <c r="AC1690" s="1">
        <v>71</v>
      </c>
      <c r="AD1690" s="1">
        <v>138</v>
      </c>
      <c r="AE1690" s="1">
        <v>26</v>
      </c>
      <c r="AF1690" s="1">
        <v>22</v>
      </c>
      <c r="AG1690" s="1">
        <v>86</v>
      </c>
      <c r="AH1690" s="1">
        <v>8</v>
      </c>
      <c r="AI1690" s="1">
        <v>198</v>
      </c>
      <c r="AJ1690" s="1">
        <v>107</v>
      </c>
      <c r="AK1690" s="3">
        <f t="shared" si="4"/>
        <v>471</v>
      </c>
      <c r="AL1690" s="1" t="s">
        <v>26</v>
      </c>
    </row>
    <row r="1691" spans="1:38" ht="15.75" customHeight="1">
      <c r="A1691" s="1">
        <v>1691</v>
      </c>
      <c r="B1691" s="1">
        <v>1691</v>
      </c>
      <c r="D1691" s="1" t="s">
        <v>10879</v>
      </c>
      <c r="E1691" s="1" t="s">
        <v>10880</v>
      </c>
      <c r="F1691" s="2" t="e">
        <f>(#REF!/60)</f>
        <v>#REF!</v>
      </c>
      <c r="G1691" s="5">
        <v>41344</v>
      </c>
      <c r="H1691" s="3">
        <f t="shared" si="1"/>
        <v>1</v>
      </c>
      <c r="I1691" s="3" t="s">
        <v>40</v>
      </c>
      <c r="J1691" s="5">
        <v>41701</v>
      </c>
      <c r="K1691" s="6">
        <v>41701</v>
      </c>
      <c r="L1691" s="3">
        <f t="shared" si="2"/>
        <v>1</v>
      </c>
      <c r="M1691" s="3" t="s">
        <v>40</v>
      </c>
      <c r="N1691" s="1" t="s">
        <v>10881</v>
      </c>
      <c r="O1691" s="1">
        <v>99</v>
      </c>
      <c r="P1691" s="4">
        <f t="shared" si="13"/>
        <v>232919.25</v>
      </c>
      <c r="Q1691" s="1">
        <v>931677</v>
      </c>
      <c r="R1691" s="1" t="s">
        <v>10882</v>
      </c>
      <c r="S1691" s="1" t="s">
        <v>10883</v>
      </c>
      <c r="T1691" s="1" t="s">
        <v>10884</v>
      </c>
      <c r="U1691" s="7" t="s">
        <v>10885</v>
      </c>
      <c r="V1691" s="1">
        <v>30</v>
      </c>
      <c r="W1691" s="1">
        <v>32</v>
      </c>
      <c r="X1691" s="1">
        <v>9</v>
      </c>
      <c r="Y1691" s="1">
        <v>40</v>
      </c>
      <c r="Z1691" s="1">
        <v>207</v>
      </c>
      <c r="AA1691" s="1">
        <v>14</v>
      </c>
      <c r="AB1691" s="1">
        <v>139</v>
      </c>
      <c r="AC1691" s="1">
        <v>77</v>
      </c>
      <c r="AD1691" s="1">
        <v>106</v>
      </c>
      <c r="AE1691" s="1">
        <v>176</v>
      </c>
      <c r="AF1691" s="1">
        <v>12</v>
      </c>
      <c r="AG1691" s="1">
        <v>33</v>
      </c>
      <c r="AH1691" s="1">
        <v>5</v>
      </c>
      <c r="AI1691" s="1">
        <v>28</v>
      </c>
      <c r="AJ1691" s="1">
        <v>15</v>
      </c>
      <c r="AK1691" s="3">
        <f t="shared" si="4"/>
        <v>207</v>
      </c>
      <c r="AL1691" s="1" t="s">
        <v>24</v>
      </c>
    </row>
    <row r="1692" spans="1:38" ht="15.75" customHeight="1">
      <c r="A1692" s="1">
        <v>1692</v>
      </c>
      <c r="B1692" s="1">
        <v>1692</v>
      </c>
      <c r="C1692" s="1" t="s">
        <v>10886</v>
      </c>
      <c r="D1692" s="1" t="s">
        <v>10887</v>
      </c>
      <c r="E1692" s="1">
        <v>837</v>
      </c>
      <c r="F1692" s="2">
        <f t="shared" ref="F1692:F1712" si="15">(E1692/60)</f>
        <v>13.95</v>
      </c>
      <c r="G1692" s="5">
        <v>41588</v>
      </c>
      <c r="H1692" s="3">
        <f t="shared" si="1"/>
        <v>7</v>
      </c>
      <c r="I1692" s="3" t="s">
        <v>87</v>
      </c>
      <c r="J1692" s="5">
        <v>41702</v>
      </c>
      <c r="K1692" s="6">
        <v>41702</v>
      </c>
      <c r="L1692" s="3">
        <f t="shared" si="2"/>
        <v>2</v>
      </c>
      <c r="M1692" s="3" t="s">
        <v>71</v>
      </c>
      <c r="N1692" s="1" t="s">
        <v>10707</v>
      </c>
      <c r="O1692" s="1">
        <v>65</v>
      </c>
      <c r="P1692" s="4">
        <f t="shared" si="13"/>
        <v>348759.5</v>
      </c>
      <c r="Q1692" s="1">
        <v>1395038</v>
      </c>
      <c r="R1692" s="1" t="s">
        <v>10888</v>
      </c>
      <c r="S1692" s="1" t="s">
        <v>10889</v>
      </c>
      <c r="T1692" s="1" t="s">
        <v>10890</v>
      </c>
      <c r="U1692" s="7" t="s">
        <v>10891</v>
      </c>
      <c r="V1692" s="1">
        <v>22</v>
      </c>
      <c r="W1692" s="1">
        <v>19</v>
      </c>
      <c r="X1692" s="1">
        <v>59</v>
      </c>
      <c r="Y1692" s="1">
        <v>18</v>
      </c>
      <c r="Z1692" s="1">
        <v>227</v>
      </c>
      <c r="AA1692" s="1">
        <v>9</v>
      </c>
      <c r="AB1692" s="1">
        <v>542</v>
      </c>
      <c r="AC1692" s="1">
        <v>73</v>
      </c>
      <c r="AD1692" s="1">
        <v>192</v>
      </c>
      <c r="AE1692" s="1">
        <v>10</v>
      </c>
      <c r="AF1692" s="1">
        <v>58</v>
      </c>
      <c r="AG1692" s="1">
        <v>48</v>
      </c>
      <c r="AH1692" s="1">
        <v>13</v>
      </c>
      <c r="AI1692" s="1">
        <v>100</v>
      </c>
      <c r="AJ1692" s="1">
        <v>45</v>
      </c>
      <c r="AK1692" s="3">
        <f t="shared" si="4"/>
        <v>542</v>
      </c>
      <c r="AL1692" s="1" t="s">
        <v>26</v>
      </c>
    </row>
    <row r="1693" spans="1:38" ht="15.75" customHeight="1">
      <c r="A1693" s="1">
        <v>1693</v>
      </c>
      <c r="B1693" s="1">
        <v>1693</v>
      </c>
      <c r="C1693" s="1" t="s">
        <v>10892</v>
      </c>
      <c r="D1693" s="1" t="s">
        <v>10893</v>
      </c>
      <c r="E1693" s="1">
        <v>498</v>
      </c>
      <c r="F1693" s="2">
        <f t="shared" si="15"/>
        <v>8.3000000000000007</v>
      </c>
      <c r="G1693" s="5">
        <v>41497</v>
      </c>
      <c r="H1693" s="3">
        <f t="shared" si="1"/>
        <v>7</v>
      </c>
      <c r="I1693" s="3" t="s">
        <v>87</v>
      </c>
      <c r="J1693" s="5">
        <v>41703</v>
      </c>
      <c r="K1693" s="6">
        <v>41703</v>
      </c>
      <c r="L1693" s="3">
        <f t="shared" si="2"/>
        <v>3</v>
      </c>
      <c r="M1693" s="3" t="s">
        <v>79</v>
      </c>
      <c r="N1693" s="1" t="s">
        <v>10894</v>
      </c>
      <c r="O1693" s="1">
        <v>86</v>
      </c>
      <c r="P1693" s="4">
        <f t="shared" si="13"/>
        <v>205626.25</v>
      </c>
      <c r="Q1693" s="1">
        <v>822505</v>
      </c>
      <c r="R1693" s="1" t="s">
        <v>10895</v>
      </c>
      <c r="S1693" s="1" t="s">
        <v>10896</v>
      </c>
      <c r="T1693" s="1" t="s">
        <v>10897</v>
      </c>
      <c r="U1693" s="7" t="s">
        <v>10898</v>
      </c>
      <c r="V1693" s="1">
        <v>31</v>
      </c>
      <c r="W1693" s="1">
        <v>10</v>
      </c>
      <c r="X1693" s="1">
        <v>5</v>
      </c>
      <c r="Y1693" s="1">
        <v>122</v>
      </c>
      <c r="Z1693" s="1">
        <v>85</v>
      </c>
      <c r="AA1693" s="1">
        <v>10</v>
      </c>
      <c r="AB1693" s="1">
        <v>570</v>
      </c>
      <c r="AC1693" s="1">
        <v>11</v>
      </c>
      <c r="AD1693" s="1">
        <v>40</v>
      </c>
      <c r="AE1693" s="1">
        <v>87</v>
      </c>
      <c r="AF1693" s="1">
        <v>4</v>
      </c>
      <c r="AG1693" s="1">
        <v>54</v>
      </c>
      <c r="AH1693" s="1">
        <v>7</v>
      </c>
      <c r="AI1693" s="1">
        <v>152</v>
      </c>
      <c r="AJ1693" s="1">
        <v>14</v>
      </c>
      <c r="AK1693" s="3">
        <f t="shared" si="4"/>
        <v>570</v>
      </c>
      <c r="AL1693" s="1" t="s">
        <v>26</v>
      </c>
    </row>
    <row r="1694" spans="1:38" ht="15.75" customHeight="1">
      <c r="A1694" s="1">
        <v>1694</v>
      </c>
      <c r="B1694" s="1">
        <v>1694</v>
      </c>
      <c r="C1694" s="1" t="s">
        <v>10899</v>
      </c>
      <c r="D1694" s="1" t="s">
        <v>10900</v>
      </c>
      <c r="E1694" s="1">
        <v>296</v>
      </c>
      <c r="F1694" s="2">
        <f t="shared" si="15"/>
        <v>4.9333333333333336</v>
      </c>
      <c r="G1694" s="5">
        <v>41504</v>
      </c>
      <c r="H1694" s="3">
        <f t="shared" si="1"/>
        <v>7</v>
      </c>
      <c r="I1694" s="3" t="s">
        <v>87</v>
      </c>
      <c r="J1694" s="5">
        <v>41704</v>
      </c>
      <c r="K1694" s="6">
        <v>41704</v>
      </c>
      <c r="L1694" s="3">
        <f t="shared" si="2"/>
        <v>4</v>
      </c>
      <c r="M1694" s="3" t="s">
        <v>55</v>
      </c>
      <c r="N1694" s="1" t="s">
        <v>8290</v>
      </c>
      <c r="O1694" s="1">
        <v>64</v>
      </c>
      <c r="P1694" s="4">
        <f t="shared" si="13"/>
        <v>198774.25</v>
      </c>
      <c r="Q1694" s="1">
        <v>795097</v>
      </c>
      <c r="R1694" s="1" t="s">
        <v>10901</v>
      </c>
      <c r="S1694" s="1" t="s">
        <v>10902</v>
      </c>
      <c r="T1694" s="1" t="s">
        <v>10903</v>
      </c>
      <c r="U1694" s="7" t="s">
        <v>10904</v>
      </c>
      <c r="V1694" s="1">
        <v>32</v>
      </c>
      <c r="W1694" s="1">
        <v>19</v>
      </c>
      <c r="X1694" s="1">
        <v>50</v>
      </c>
      <c r="Y1694" s="1">
        <v>6</v>
      </c>
      <c r="Z1694" s="1">
        <v>54</v>
      </c>
      <c r="AA1694" s="1">
        <v>29</v>
      </c>
      <c r="AB1694" s="1">
        <v>40</v>
      </c>
      <c r="AC1694" s="1">
        <v>33</v>
      </c>
      <c r="AD1694" s="1">
        <v>15</v>
      </c>
      <c r="AE1694" s="1">
        <v>10</v>
      </c>
      <c r="AF1694" s="1">
        <v>9</v>
      </c>
      <c r="AG1694" s="1">
        <v>148</v>
      </c>
      <c r="AH1694" s="1">
        <v>31</v>
      </c>
      <c r="AI1694" s="1">
        <v>2</v>
      </c>
      <c r="AJ1694" s="1">
        <v>108</v>
      </c>
      <c r="AK1694" s="3">
        <f t="shared" si="4"/>
        <v>148</v>
      </c>
      <c r="AL1694" s="1" t="s">
        <v>31</v>
      </c>
    </row>
    <row r="1695" spans="1:38" ht="15.75" customHeight="1">
      <c r="A1695" s="1">
        <v>1695</v>
      </c>
      <c r="B1695" s="1">
        <v>1695</v>
      </c>
      <c r="C1695" s="1" t="s">
        <v>10905</v>
      </c>
      <c r="D1695" s="1" t="s">
        <v>10906</v>
      </c>
      <c r="E1695" s="1">
        <v>561</v>
      </c>
      <c r="F1695" s="2">
        <f t="shared" si="15"/>
        <v>9.35</v>
      </c>
      <c r="G1695" s="5">
        <v>41085</v>
      </c>
      <c r="H1695" s="3">
        <f t="shared" si="1"/>
        <v>1</v>
      </c>
      <c r="I1695" s="3" t="s">
        <v>40</v>
      </c>
      <c r="J1695" s="5">
        <v>41705</v>
      </c>
      <c r="K1695" s="6">
        <v>41705</v>
      </c>
      <c r="L1695" s="3">
        <f t="shared" si="2"/>
        <v>5</v>
      </c>
      <c r="M1695" s="3" t="s">
        <v>39</v>
      </c>
      <c r="N1695" s="1" t="s">
        <v>10907</v>
      </c>
      <c r="O1695" s="1">
        <v>201</v>
      </c>
      <c r="P1695" s="4">
        <f t="shared" si="13"/>
        <v>449379.75</v>
      </c>
      <c r="Q1695" s="1">
        <v>1797519</v>
      </c>
      <c r="R1695" s="1" t="s">
        <v>10908</v>
      </c>
      <c r="S1695" s="1" t="s">
        <v>10909</v>
      </c>
      <c r="T1695" s="1" t="s">
        <v>10910</v>
      </c>
      <c r="U1695" s="7" t="s">
        <v>10911</v>
      </c>
      <c r="V1695" s="1">
        <v>31</v>
      </c>
      <c r="W1695" s="1">
        <v>152</v>
      </c>
      <c r="X1695" s="1">
        <v>5</v>
      </c>
      <c r="Y1695" s="1">
        <v>58</v>
      </c>
      <c r="Z1695" s="1">
        <v>749</v>
      </c>
      <c r="AA1695" s="1">
        <v>63</v>
      </c>
      <c r="AB1695" s="1">
        <v>450</v>
      </c>
      <c r="AC1695" s="1">
        <v>1657</v>
      </c>
      <c r="AD1695" s="1">
        <v>953</v>
      </c>
      <c r="AE1695" s="1">
        <v>639</v>
      </c>
      <c r="AF1695" s="1">
        <v>18</v>
      </c>
      <c r="AG1695" s="1">
        <v>50</v>
      </c>
      <c r="AH1695" s="1">
        <v>9</v>
      </c>
      <c r="AI1695" s="1">
        <v>113</v>
      </c>
      <c r="AJ1695" s="1">
        <v>15</v>
      </c>
      <c r="AK1695" s="3">
        <f t="shared" si="4"/>
        <v>1657</v>
      </c>
      <c r="AL1695" s="1" t="s">
        <v>27</v>
      </c>
    </row>
    <row r="1696" spans="1:38" ht="15.75" customHeight="1">
      <c r="A1696" s="1">
        <v>1696</v>
      </c>
      <c r="B1696" s="1">
        <v>1696</v>
      </c>
      <c r="C1696" s="1" t="s">
        <v>10912</v>
      </c>
      <c r="D1696" s="1" t="s">
        <v>10913</v>
      </c>
      <c r="E1696" s="1">
        <v>943</v>
      </c>
      <c r="F1696" s="2">
        <f t="shared" si="15"/>
        <v>15.716666666666667</v>
      </c>
      <c r="G1696" s="5">
        <v>41331</v>
      </c>
      <c r="H1696" s="3">
        <f t="shared" si="1"/>
        <v>2</v>
      </c>
      <c r="I1696" s="3" t="s">
        <v>71</v>
      </c>
      <c r="J1696" s="5">
        <v>41708</v>
      </c>
      <c r="K1696" s="6">
        <v>41708</v>
      </c>
      <c r="L1696" s="3">
        <f t="shared" si="2"/>
        <v>1</v>
      </c>
      <c r="M1696" s="3" t="s">
        <v>40</v>
      </c>
      <c r="N1696" s="1" t="s">
        <v>10914</v>
      </c>
      <c r="O1696" s="1">
        <v>222</v>
      </c>
      <c r="P1696" s="4">
        <f t="shared" si="13"/>
        <v>314242.25</v>
      </c>
      <c r="Q1696" s="1">
        <v>1256969</v>
      </c>
      <c r="R1696" s="1" t="s">
        <v>10915</v>
      </c>
      <c r="S1696" s="1" t="s">
        <v>10916</v>
      </c>
      <c r="T1696" s="1" t="s">
        <v>10917</v>
      </c>
      <c r="U1696" s="7" t="s">
        <v>10918</v>
      </c>
      <c r="V1696" s="1">
        <v>27</v>
      </c>
      <c r="W1696" s="1">
        <v>113</v>
      </c>
      <c r="X1696" s="1">
        <v>28</v>
      </c>
      <c r="Y1696" s="1">
        <v>36</v>
      </c>
      <c r="Z1696" s="1">
        <v>463</v>
      </c>
      <c r="AA1696" s="1">
        <v>24</v>
      </c>
      <c r="AB1696" s="1">
        <v>438</v>
      </c>
      <c r="AC1696" s="1">
        <v>405</v>
      </c>
      <c r="AD1696" s="1">
        <v>514</v>
      </c>
      <c r="AE1696" s="1">
        <v>64</v>
      </c>
      <c r="AF1696" s="1">
        <v>17</v>
      </c>
      <c r="AG1696" s="1">
        <v>49</v>
      </c>
      <c r="AH1696" s="1">
        <v>7</v>
      </c>
      <c r="AI1696" s="1">
        <v>52</v>
      </c>
      <c r="AJ1696" s="1">
        <v>31</v>
      </c>
      <c r="AK1696" s="3">
        <f t="shared" si="4"/>
        <v>514</v>
      </c>
      <c r="AL1696" s="1" t="s">
        <v>28</v>
      </c>
    </row>
    <row r="1697" spans="1:38" ht="15.75" customHeight="1">
      <c r="A1697" s="1">
        <v>1697</v>
      </c>
      <c r="B1697" s="1">
        <v>1697</v>
      </c>
      <c r="C1697" s="1" t="s">
        <v>10919</v>
      </c>
      <c r="D1697" s="1" t="s">
        <v>10920</v>
      </c>
      <c r="E1697" s="1">
        <v>1031</v>
      </c>
      <c r="F1697" s="2">
        <f t="shared" si="15"/>
        <v>17.183333333333334</v>
      </c>
      <c r="G1697" s="5">
        <v>41435</v>
      </c>
      <c r="H1697" s="3">
        <f t="shared" si="1"/>
        <v>1</v>
      </c>
      <c r="I1697" s="3" t="s">
        <v>40</v>
      </c>
      <c r="J1697" s="5">
        <v>41710</v>
      </c>
      <c r="K1697" s="6">
        <v>41710</v>
      </c>
      <c r="L1697" s="3">
        <f t="shared" si="2"/>
        <v>3</v>
      </c>
      <c r="M1697" s="3" t="s">
        <v>79</v>
      </c>
      <c r="N1697" s="1" t="s">
        <v>10921</v>
      </c>
      <c r="O1697" s="1">
        <v>185</v>
      </c>
      <c r="P1697" s="4">
        <f t="shared" si="13"/>
        <v>356223.25</v>
      </c>
      <c r="Q1697" s="1">
        <v>1424893</v>
      </c>
      <c r="R1697" s="1" t="s">
        <v>10922</v>
      </c>
      <c r="S1697" s="1" t="s">
        <v>10923</v>
      </c>
      <c r="T1697" s="1" t="s">
        <v>10924</v>
      </c>
      <c r="U1697" s="7" t="s">
        <v>10925</v>
      </c>
      <c r="V1697" s="1">
        <v>24</v>
      </c>
      <c r="W1697" s="1">
        <v>221</v>
      </c>
      <c r="X1697" s="1">
        <v>20</v>
      </c>
      <c r="Y1697" s="1">
        <v>299</v>
      </c>
      <c r="Z1697" s="1">
        <v>87</v>
      </c>
      <c r="AA1697" s="1">
        <v>15</v>
      </c>
      <c r="AB1697" s="1">
        <v>208</v>
      </c>
      <c r="AC1697" s="1">
        <v>31</v>
      </c>
      <c r="AD1697" s="1">
        <v>660</v>
      </c>
      <c r="AE1697" s="1">
        <v>14</v>
      </c>
      <c r="AF1697" s="1">
        <v>33</v>
      </c>
      <c r="AG1697" s="1">
        <v>127</v>
      </c>
      <c r="AH1697" s="1">
        <v>24</v>
      </c>
      <c r="AI1697" s="1">
        <v>298</v>
      </c>
      <c r="AJ1697" s="1">
        <v>105</v>
      </c>
      <c r="AK1697" s="3">
        <f t="shared" si="4"/>
        <v>660</v>
      </c>
      <c r="AL1697" s="1" t="s">
        <v>28</v>
      </c>
    </row>
    <row r="1698" spans="1:38" ht="15.75" customHeight="1">
      <c r="A1698" s="1">
        <v>1698</v>
      </c>
      <c r="B1698" s="1">
        <v>1698</v>
      </c>
      <c r="C1698" s="1" t="s">
        <v>10926</v>
      </c>
      <c r="D1698" s="1" t="s">
        <v>10927</v>
      </c>
      <c r="E1698" s="1">
        <v>474</v>
      </c>
      <c r="F1698" s="2">
        <f t="shared" si="15"/>
        <v>7.9</v>
      </c>
      <c r="G1698" s="5">
        <v>41471</v>
      </c>
      <c r="H1698" s="3">
        <f t="shared" si="1"/>
        <v>2</v>
      </c>
      <c r="I1698" s="3" t="s">
        <v>71</v>
      </c>
      <c r="J1698" s="5">
        <v>41711</v>
      </c>
      <c r="K1698" s="6">
        <v>41711</v>
      </c>
      <c r="L1698" s="3">
        <f t="shared" si="2"/>
        <v>4</v>
      </c>
      <c r="M1698" s="3" t="s">
        <v>55</v>
      </c>
      <c r="N1698" s="1" t="s">
        <v>10928</v>
      </c>
      <c r="O1698" s="1">
        <v>140</v>
      </c>
      <c r="P1698" s="4">
        <f t="shared" si="13"/>
        <v>368565.25</v>
      </c>
      <c r="Q1698" s="1">
        <v>1474261</v>
      </c>
      <c r="R1698" s="1" t="s">
        <v>10929</v>
      </c>
      <c r="S1698" s="1" t="s">
        <v>10930</v>
      </c>
      <c r="T1698" s="1" t="s">
        <v>10931</v>
      </c>
      <c r="U1698" s="7" t="s">
        <v>10932</v>
      </c>
      <c r="V1698" s="1">
        <v>33</v>
      </c>
      <c r="W1698" s="1">
        <v>128</v>
      </c>
      <c r="X1698" s="1">
        <v>18</v>
      </c>
      <c r="Y1698" s="1">
        <v>46</v>
      </c>
      <c r="Z1698" s="1">
        <v>265</v>
      </c>
      <c r="AA1698" s="1">
        <v>167</v>
      </c>
      <c r="AB1698" s="1">
        <v>457</v>
      </c>
      <c r="AC1698" s="1">
        <v>121</v>
      </c>
      <c r="AD1698" s="1">
        <v>395</v>
      </c>
      <c r="AE1698" s="1">
        <v>31</v>
      </c>
      <c r="AF1698" s="1">
        <v>19</v>
      </c>
      <c r="AG1698" s="1">
        <v>166</v>
      </c>
      <c r="AH1698" s="1">
        <v>42</v>
      </c>
      <c r="AI1698" s="1">
        <v>111</v>
      </c>
      <c r="AJ1698" s="1">
        <v>66</v>
      </c>
      <c r="AK1698" s="3">
        <f t="shared" si="4"/>
        <v>457</v>
      </c>
      <c r="AL1698" s="1" t="s">
        <v>26</v>
      </c>
    </row>
    <row r="1699" spans="1:38" ht="15.75" customHeight="1">
      <c r="A1699" s="1">
        <v>1699</v>
      </c>
      <c r="B1699" s="1">
        <v>1699</v>
      </c>
      <c r="C1699" s="1" t="s">
        <v>10933</v>
      </c>
      <c r="D1699" s="1" t="s">
        <v>10934</v>
      </c>
      <c r="E1699" s="1">
        <v>587</v>
      </c>
      <c r="F1699" s="2">
        <f t="shared" si="15"/>
        <v>9.7833333333333332</v>
      </c>
      <c r="G1699" s="5">
        <v>41436</v>
      </c>
      <c r="H1699" s="3">
        <f t="shared" si="1"/>
        <v>2</v>
      </c>
      <c r="I1699" s="3" t="s">
        <v>71</v>
      </c>
      <c r="J1699" s="5">
        <v>41712</v>
      </c>
      <c r="K1699" s="6">
        <v>41712</v>
      </c>
      <c r="L1699" s="3">
        <f t="shared" si="2"/>
        <v>5</v>
      </c>
      <c r="M1699" s="3" t="s">
        <v>39</v>
      </c>
      <c r="N1699" s="1" t="s">
        <v>10935</v>
      </c>
      <c r="O1699" s="1">
        <v>79</v>
      </c>
      <c r="P1699" s="4">
        <f t="shared" si="13"/>
        <v>594811</v>
      </c>
      <c r="Q1699" s="1">
        <v>2379244</v>
      </c>
      <c r="R1699" s="1" t="s">
        <v>10936</v>
      </c>
      <c r="S1699" s="1" t="s">
        <v>10937</v>
      </c>
      <c r="T1699" s="1" t="s">
        <v>10938</v>
      </c>
      <c r="U1699" s="7" t="s">
        <v>10939</v>
      </c>
      <c r="V1699" s="1">
        <v>26</v>
      </c>
      <c r="W1699" s="1">
        <v>51</v>
      </c>
      <c r="X1699" s="1">
        <v>18</v>
      </c>
      <c r="Y1699" s="1">
        <v>35</v>
      </c>
      <c r="Z1699" s="1">
        <v>397</v>
      </c>
      <c r="AA1699" s="1">
        <v>609</v>
      </c>
      <c r="AB1699" s="1">
        <v>562</v>
      </c>
      <c r="AC1699" s="1">
        <v>45</v>
      </c>
      <c r="AD1699" s="1">
        <v>40</v>
      </c>
      <c r="AE1699" s="1">
        <v>36</v>
      </c>
      <c r="AF1699" s="1">
        <v>23</v>
      </c>
      <c r="AG1699" s="1">
        <v>142</v>
      </c>
      <c r="AH1699" s="1">
        <v>30</v>
      </c>
      <c r="AI1699" s="1">
        <v>17</v>
      </c>
      <c r="AJ1699" s="1">
        <v>24</v>
      </c>
      <c r="AK1699" s="3">
        <f t="shared" si="4"/>
        <v>609</v>
      </c>
      <c r="AL1699" s="1" t="s">
        <v>25</v>
      </c>
    </row>
    <row r="1700" spans="1:38" ht="15.75" customHeight="1">
      <c r="A1700" s="1">
        <v>1700</v>
      </c>
      <c r="B1700" s="1">
        <v>1700</v>
      </c>
      <c r="C1700" s="1" t="s">
        <v>10940</v>
      </c>
      <c r="D1700" s="1" t="s">
        <v>10941</v>
      </c>
      <c r="E1700" s="1">
        <v>924</v>
      </c>
      <c r="F1700" s="2">
        <f t="shared" si="15"/>
        <v>15.4</v>
      </c>
      <c r="G1700" s="5">
        <v>40957</v>
      </c>
      <c r="H1700" s="3">
        <f t="shared" si="1"/>
        <v>6</v>
      </c>
      <c r="I1700" s="3" t="s">
        <v>63</v>
      </c>
      <c r="J1700" s="5">
        <v>41715</v>
      </c>
      <c r="K1700" s="6">
        <v>41715</v>
      </c>
      <c r="L1700" s="3">
        <f t="shared" si="2"/>
        <v>1</v>
      </c>
      <c r="M1700" s="3" t="s">
        <v>40</v>
      </c>
      <c r="N1700" s="1" t="s">
        <v>10942</v>
      </c>
      <c r="O1700" s="1">
        <v>177</v>
      </c>
      <c r="P1700" s="4">
        <f t="shared" si="13"/>
        <v>247839.75</v>
      </c>
      <c r="Q1700" s="1">
        <v>991359</v>
      </c>
      <c r="R1700" s="1" t="s">
        <v>10943</v>
      </c>
      <c r="S1700" s="1" t="s">
        <v>10944</v>
      </c>
      <c r="T1700" s="1" t="s">
        <v>10945</v>
      </c>
      <c r="U1700" s="7" t="s">
        <v>10946</v>
      </c>
      <c r="V1700" s="1">
        <v>24</v>
      </c>
      <c r="W1700" s="1">
        <v>78</v>
      </c>
      <c r="X1700" s="1">
        <v>42</v>
      </c>
      <c r="Y1700" s="1">
        <v>37</v>
      </c>
      <c r="Z1700" s="1">
        <v>190</v>
      </c>
      <c r="AA1700" s="1">
        <v>56</v>
      </c>
      <c r="AB1700" s="1">
        <v>258</v>
      </c>
      <c r="AC1700" s="1">
        <v>77</v>
      </c>
      <c r="AD1700" s="1">
        <v>220</v>
      </c>
      <c r="AE1700" s="1">
        <v>27</v>
      </c>
      <c r="AF1700" s="1">
        <v>51</v>
      </c>
      <c r="AG1700" s="1">
        <v>90</v>
      </c>
      <c r="AH1700" s="1">
        <v>38</v>
      </c>
      <c r="AI1700" s="1">
        <v>248</v>
      </c>
      <c r="AJ1700" s="1">
        <v>33</v>
      </c>
      <c r="AK1700" s="3">
        <f t="shared" si="4"/>
        <v>258</v>
      </c>
      <c r="AL1700" s="1" t="s">
        <v>26</v>
      </c>
    </row>
    <row r="1701" spans="1:38" ht="15.75" customHeight="1">
      <c r="A1701" s="1">
        <v>1701</v>
      </c>
      <c r="B1701" s="1">
        <v>1701</v>
      </c>
      <c r="C1701" s="1" t="s">
        <v>10947</v>
      </c>
      <c r="D1701" s="1" t="s">
        <v>10948</v>
      </c>
      <c r="E1701" s="1">
        <v>875</v>
      </c>
      <c r="F1701" s="2">
        <f t="shared" si="15"/>
        <v>14.583333333333334</v>
      </c>
      <c r="G1701" s="5">
        <v>41331</v>
      </c>
      <c r="H1701" s="3">
        <f t="shared" si="1"/>
        <v>2</v>
      </c>
      <c r="I1701" s="3" t="s">
        <v>71</v>
      </c>
      <c r="J1701" s="5">
        <v>41716</v>
      </c>
      <c r="K1701" s="6">
        <v>41716</v>
      </c>
      <c r="L1701" s="3">
        <f t="shared" si="2"/>
        <v>2</v>
      </c>
      <c r="M1701" s="3" t="s">
        <v>71</v>
      </c>
      <c r="N1701" s="1" t="s">
        <v>2873</v>
      </c>
      <c r="O1701" s="1">
        <v>119</v>
      </c>
      <c r="P1701" s="4">
        <f t="shared" si="13"/>
        <v>183715.25</v>
      </c>
      <c r="Q1701" s="1">
        <v>734861</v>
      </c>
      <c r="R1701" s="1" t="s">
        <v>10949</v>
      </c>
      <c r="S1701" s="1" t="s">
        <v>10950</v>
      </c>
      <c r="T1701" s="1" t="s">
        <v>10951</v>
      </c>
      <c r="U1701" s="7" t="s">
        <v>10952</v>
      </c>
      <c r="V1701" s="1">
        <v>27</v>
      </c>
      <c r="W1701" s="1">
        <v>36</v>
      </c>
      <c r="X1701" s="1">
        <v>8</v>
      </c>
      <c r="Y1701" s="1">
        <v>48</v>
      </c>
      <c r="Z1701" s="1">
        <v>220</v>
      </c>
      <c r="AA1701" s="1">
        <v>16</v>
      </c>
      <c r="AB1701" s="1">
        <v>328</v>
      </c>
      <c r="AC1701" s="1">
        <v>37</v>
      </c>
      <c r="AD1701" s="1">
        <v>223</v>
      </c>
      <c r="AE1701" s="1">
        <v>19</v>
      </c>
      <c r="AF1701" s="1">
        <v>14</v>
      </c>
      <c r="AG1701" s="1">
        <v>75</v>
      </c>
      <c r="AH1701" s="1">
        <v>3</v>
      </c>
      <c r="AI1701" s="1">
        <v>171</v>
      </c>
      <c r="AJ1701" s="1">
        <v>24</v>
      </c>
      <c r="AK1701" s="3">
        <f t="shared" si="4"/>
        <v>328</v>
      </c>
      <c r="AL1701" s="1" t="s">
        <v>26</v>
      </c>
    </row>
    <row r="1702" spans="1:38" ht="15.75" customHeight="1">
      <c r="A1702" s="1">
        <v>1702</v>
      </c>
      <c r="B1702" s="1">
        <v>1702</v>
      </c>
      <c r="C1702" s="1" t="s">
        <v>10953</v>
      </c>
      <c r="D1702" s="1" t="s">
        <v>10954</v>
      </c>
      <c r="E1702" s="1">
        <v>2102</v>
      </c>
      <c r="F1702" s="2">
        <f t="shared" si="15"/>
        <v>35.033333333333331</v>
      </c>
      <c r="G1702" s="5">
        <v>41715</v>
      </c>
      <c r="H1702" s="3">
        <f t="shared" si="1"/>
        <v>1</v>
      </c>
      <c r="I1702" s="3" t="s">
        <v>40</v>
      </c>
      <c r="J1702" s="5">
        <v>41716</v>
      </c>
      <c r="K1702" s="6">
        <v>41716</v>
      </c>
      <c r="L1702" s="3">
        <f t="shared" si="2"/>
        <v>2</v>
      </c>
      <c r="M1702" s="3" t="s">
        <v>71</v>
      </c>
      <c r="N1702" s="1" t="s">
        <v>4738</v>
      </c>
      <c r="O1702" s="1">
        <v>421</v>
      </c>
      <c r="P1702" s="4">
        <f t="shared" si="13"/>
        <v>1010070</v>
      </c>
      <c r="Q1702" s="1">
        <v>4040280</v>
      </c>
      <c r="R1702" s="1" t="s">
        <v>10955</v>
      </c>
      <c r="S1702" s="1" t="s">
        <v>10956</v>
      </c>
      <c r="T1702" s="1" t="s">
        <v>10957</v>
      </c>
      <c r="U1702" s="7" t="s">
        <v>10958</v>
      </c>
      <c r="V1702" s="1">
        <v>31</v>
      </c>
      <c r="W1702" s="1">
        <v>80</v>
      </c>
      <c r="X1702" s="1">
        <v>21</v>
      </c>
      <c r="Y1702" s="1">
        <v>1844</v>
      </c>
      <c r="Z1702" s="1">
        <v>285</v>
      </c>
      <c r="AA1702" s="1">
        <v>33</v>
      </c>
      <c r="AB1702" s="1">
        <v>1361</v>
      </c>
      <c r="AC1702" s="1">
        <v>75</v>
      </c>
      <c r="AD1702" s="1">
        <v>1208</v>
      </c>
      <c r="AE1702" s="1">
        <v>199</v>
      </c>
      <c r="AF1702" s="1">
        <v>30</v>
      </c>
      <c r="AG1702" s="1">
        <v>65</v>
      </c>
      <c r="AH1702" s="1">
        <v>31</v>
      </c>
      <c r="AI1702" s="1">
        <v>446</v>
      </c>
      <c r="AJ1702" s="1">
        <v>59</v>
      </c>
      <c r="AK1702" s="3">
        <f t="shared" si="4"/>
        <v>1844</v>
      </c>
      <c r="AL1702" s="1" t="s">
        <v>23</v>
      </c>
    </row>
    <row r="1703" spans="1:38" ht="15.75" customHeight="1">
      <c r="A1703" s="1">
        <v>1703</v>
      </c>
      <c r="B1703" s="1">
        <v>1703</v>
      </c>
      <c r="C1703" s="1" t="s">
        <v>10959</v>
      </c>
      <c r="D1703" s="1" t="s">
        <v>10960</v>
      </c>
      <c r="E1703" s="1">
        <v>1102</v>
      </c>
      <c r="F1703" s="2">
        <f t="shared" si="15"/>
        <v>18.366666666666667</v>
      </c>
      <c r="G1703" s="5">
        <v>41715</v>
      </c>
      <c r="H1703" s="3">
        <f t="shared" si="1"/>
        <v>1</v>
      </c>
      <c r="I1703" s="3" t="s">
        <v>40</v>
      </c>
      <c r="J1703" s="5">
        <v>41717</v>
      </c>
      <c r="K1703" s="6">
        <v>41717</v>
      </c>
      <c r="L1703" s="3">
        <f t="shared" si="2"/>
        <v>3</v>
      </c>
      <c r="M1703" s="3" t="s">
        <v>79</v>
      </c>
      <c r="N1703" s="1" t="s">
        <v>10961</v>
      </c>
      <c r="O1703" s="1">
        <v>172</v>
      </c>
      <c r="P1703" s="4">
        <f t="shared" si="13"/>
        <v>1197675.25</v>
      </c>
      <c r="Q1703" s="1">
        <v>4790701</v>
      </c>
      <c r="R1703" s="1" t="s">
        <v>10962</v>
      </c>
      <c r="S1703" s="1" t="s">
        <v>10963</v>
      </c>
      <c r="T1703" s="1" t="s">
        <v>10964</v>
      </c>
      <c r="U1703" s="7" t="s">
        <v>10965</v>
      </c>
      <c r="V1703" s="1">
        <v>29</v>
      </c>
      <c r="W1703" s="1">
        <v>754</v>
      </c>
      <c r="X1703" s="1">
        <v>13</v>
      </c>
      <c r="Y1703" s="1">
        <v>804</v>
      </c>
      <c r="Z1703" s="1">
        <v>1176</v>
      </c>
      <c r="AA1703" s="1">
        <v>185</v>
      </c>
      <c r="AB1703" s="1">
        <v>489</v>
      </c>
      <c r="AC1703" s="1">
        <v>57</v>
      </c>
      <c r="AD1703" s="1">
        <v>2714</v>
      </c>
      <c r="AE1703" s="1">
        <v>301</v>
      </c>
      <c r="AF1703" s="1">
        <v>38</v>
      </c>
      <c r="AG1703" s="1">
        <v>137</v>
      </c>
      <c r="AH1703" s="1">
        <v>5</v>
      </c>
      <c r="AI1703" s="1">
        <v>184</v>
      </c>
      <c r="AJ1703" s="1">
        <v>19</v>
      </c>
      <c r="AK1703" s="3">
        <f t="shared" si="4"/>
        <v>2714</v>
      </c>
      <c r="AL1703" s="1" t="s">
        <v>28</v>
      </c>
    </row>
    <row r="1704" spans="1:38" ht="15.75" customHeight="1">
      <c r="A1704" s="1">
        <v>1704</v>
      </c>
      <c r="B1704" s="1">
        <v>1704</v>
      </c>
      <c r="C1704" s="1" t="s">
        <v>10966</v>
      </c>
      <c r="D1704" s="1" t="s">
        <v>9906</v>
      </c>
      <c r="E1704" s="1">
        <v>971</v>
      </c>
      <c r="F1704" s="2">
        <f t="shared" si="15"/>
        <v>16.183333333333334</v>
      </c>
      <c r="G1704" s="5">
        <v>41715</v>
      </c>
      <c r="H1704" s="3">
        <f t="shared" si="1"/>
        <v>1</v>
      </c>
      <c r="I1704" s="3" t="s">
        <v>40</v>
      </c>
      <c r="J1704" s="5">
        <v>41718</v>
      </c>
      <c r="K1704" s="6">
        <v>41718</v>
      </c>
      <c r="L1704" s="3">
        <f t="shared" si="2"/>
        <v>4</v>
      </c>
      <c r="M1704" s="3" t="s">
        <v>55</v>
      </c>
      <c r="N1704" s="1" t="s">
        <v>9907</v>
      </c>
      <c r="O1704" s="1">
        <v>215</v>
      </c>
      <c r="P1704" s="4">
        <f t="shared" si="13"/>
        <v>190056.25</v>
      </c>
      <c r="Q1704" s="1">
        <v>760225</v>
      </c>
      <c r="R1704" s="1" t="s">
        <v>10967</v>
      </c>
      <c r="S1704" s="1" t="s">
        <v>10968</v>
      </c>
      <c r="T1704" s="1" t="s">
        <v>10969</v>
      </c>
      <c r="U1704" s="7" t="s">
        <v>10970</v>
      </c>
      <c r="V1704" s="1">
        <v>30</v>
      </c>
      <c r="W1704" s="1">
        <v>20</v>
      </c>
      <c r="X1704" s="1">
        <v>11</v>
      </c>
      <c r="Y1704" s="1">
        <v>207</v>
      </c>
      <c r="Z1704" s="1">
        <v>39</v>
      </c>
      <c r="AA1704" s="1">
        <v>12</v>
      </c>
      <c r="AB1704" s="1">
        <v>274</v>
      </c>
      <c r="AC1704" s="1">
        <v>17</v>
      </c>
      <c r="AD1704" s="1">
        <v>200</v>
      </c>
      <c r="AE1704" s="1">
        <v>79</v>
      </c>
      <c r="AF1704" s="1">
        <v>16</v>
      </c>
      <c r="AG1704" s="1">
        <v>70</v>
      </c>
      <c r="AH1704" s="1">
        <v>10</v>
      </c>
      <c r="AI1704" s="1">
        <v>179</v>
      </c>
      <c r="AJ1704" s="1">
        <v>31</v>
      </c>
      <c r="AK1704" s="3">
        <f t="shared" si="4"/>
        <v>274</v>
      </c>
      <c r="AL1704" s="1" t="s">
        <v>26</v>
      </c>
    </row>
    <row r="1705" spans="1:38" ht="15.75" customHeight="1">
      <c r="A1705" s="1">
        <v>1705</v>
      </c>
      <c r="B1705" s="1">
        <v>1705</v>
      </c>
      <c r="C1705" s="1" t="s">
        <v>10971</v>
      </c>
      <c r="D1705" s="1" t="s">
        <v>10972</v>
      </c>
      <c r="E1705" s="1">
        <v>2010</v>
      </c>
      <c r="F1705" s="2">
        <f t="shared" si="15"/>
        <v>33.5</v>
      </c>
      <c r="G1705" s="5">
        <v>41717</v>
      </c>
      <c r="H1705" s="3">
        <f t="shared" si="1"/>
        <v>3</v>
      </c>
      <c r="I1705" s="3" t="s">
        <v>79</v>
      </c>
      <c r="J1705" s="5">
        <v>41718</v>
      </c>
      <c r="K1705" s="6">
        <v>41718</v>
      </c>
      <c r="L1705" s="3">
        <f t="shared" si="2"/>
        <v>4</v>
      </c>
      <c r="M1705" s="3" t="s">
        <v>55</v>
      </c>
      <c r="N1705" s="1" t="s">
        <v>10973</v>
      </c>
      <c r="O1705" s="1">
        <v>440</v>
      </c>
      <c r="P1705" s="4">
        <f t="shared" si="13"/>
        <v>297835.5</v>
      </c>
      <c r="Q1705" s="1">
        <v>1191342</v>
      </c>
      <c r="R1705" s="1" t="s">
        <v>10974</v>
      </c>
      <c r="S1705" s="1" t="s">
        <v>10975</v>
      </c>
      <c r="T1705" s="1" t="s">
        <v>10976</v>
      </c>
      <c r="U1705" s="7" t="s">
        <v>10977</v>
      </c>
      <c r="V1705" s="1">
        <v>22</v>
      </c>
      <c r="W1705" s="1">
        <v>14</v>
      </c>
      <c r="X1705" s="1">
        <v>103</v>
      </c>
      <c r="Y1705" s="1">
        <v>75</v>
      </c>
      <c r="Z1705" s="1">
        <v>35</v>
      </c>
      <c r="AA1705" s="1">
        <v>39</v>
      </c>
      <c r="AB1705" s="1">
        <v>279</v>
      </c>
      <c r="AC1705" s="1">
        <v>6</v>
      </c>
      <c r="AD1705" s="1">
        <v>21</v>
      </c>
      <c r="AE1705" s="1">
        <v>12</v>
      </c>
      <c r="AF1705" s="1">
        <v>96</v>
      </c>
      <c r="AG1705" s="1">
        <v>80</v>
      </c>
      <c r="AH1705" s="1">
        <v>150</v>
      </c>
      <c r="AI1705" s="1">
        <v>61</v>
      </c>
      <c r="AJ1705" s="1">
        <v>655</v>
      </c>
      <c r="AK1705" s="3">
        <f t="shared" si="4"/>
        <v>655</v>
      </c>
      <c r="AL1705" s="1" t="s">
        <v>34</v>
      </c>
    </row>
    <row r="1706" spans="1:38" ht="15.75" customHeight="1">
      <c r="A1706" s="1">
        <v>1706</v>
      </c>
      <c r="B1706" s="1">
        <v>1706</v>
      </c>
      <c r="C1706" s="1" t="s">
        <v>10978</v>
      </c>
      <c r="D1706" s="1" t="s">
        <v>10979</v>
      </c>
      <c r="E1706" s="1">
        <v>1410</v>
      </c>
      <c r="F1706" s="2">
        <f t="shared" si="15"/>
        <v>23.5</v>
      </c>
      <c r="G1706" s="5">
        <v>41717</v>
      </c>
      <c r="H1706" s="3">
        <f t="shared" si="1"/>
        <v>3</v>
      </c>
      <c r="I1706" s="3" t="s">
        <v>79</v>
      </c>
      <c r="J1706" s="5">
        <v>41719</v>
      </c>
      <c r="K1706" s="6">
        <v>41719</v>
      </c>
      <c r="L1706" s="3">
        <f t="shared" si="2"/>
        <v>5</v>
      </c>
      <c r="M1706" s="3" t="s">
        <v>39</v>
      </c>
      <c r="N1706" s="1" t="s">
        <v>10980</v>
      </c>
      <c r="O1706" s="1">
        <v>128</v>
      </c>
      <c r="P1706" s="4">
        <f t="shared" si="13"/>
        <v>573366.25</v>
      </c>
      <c r="Q1706" s="1">
        <v>2293465</v>
      </c>
      <c r="R1706" s="1" t="s">
        <v>10981</v>
      </c>
      <c r="S1706" s="1" t="s">
        <v>10982</v>
      </c>
      <c r="T1706" s="1" t="s">
        <v>10983</v>
      </c>
      <c r="U1706" s="7" t="s">
        <v>10984</v>
      </c>
      <c r="V1706" s="1">
        <v>24</v>
      </c>
      <c r="W1706" s="1">
        <v>46</v>
      </c>
      <c r="X1706" s="1">
        <v>24</v>
      </c>
      <c r="Y1706" s="1">
        <v>87</v>
      </c>
      <c r="Z1706" s="1">
        <v>415</v>
      </c>
      <c r="AA1706" s="1">
        <v>24</v>
      </c>
      <c r="AB1706" s="1">
        <v>684</v>
      </c>
      <c r="AC1706" s="1">
        <v>89</v>
      </c>
      <c r="AD1706" s="1">
        <v>677</v>
      </c>
      <c r="AE1706" s="1">
        <v>34</v>
      </c>
      <c r="AF1706" s="1">
        <v>47</v>
      </c>
      <c r="AG1706" s="1">
        <v>187</v>
      </c>
      <c r="AH1706" s="1">
        <v>17</v>
      </c>
      <c r="AI1706" s="1">
        <v>69</v>
      </c>
      <c r="AJ1706" s="1">
        <v>39</v>
      </c>
      <c r="AK1706" s="3">
        <f t="shared" si="4"/>
        <v>684</v>
      </c>
      <c r="AL1706" s="1" t="s">
        <v>26</v>
      </c>
    </row>
    <row r="1707" spans="1:38" ht="15.75" customHeight="1">
      <c r="A1707" s="1">
        <v>1707</v>
      </c>
      <c r="B1707" s="1">
        <v>1707</v>
      </c>
      <c r="C1707" s="1" t="s">
        <v>10985</v>
      </c>
      <c r="D1707" s="1" t="s">
        <v>10986</v>
      </c>
      <c r="E1707" s="1">
        <v>996</v>
      </c>
      <c r="F1707" s="2">
        <f t="shared" si="15"/>
        <v>16.600000000000001</v>
      </c>
      <c r="G1707" s="5">
        <v>41714</v>
      </c>
      <c r="H1707" s="3">
        <f t="shared" si="1"/>
        <v>7</v>
      </c>
      <c r="I1707" s="3" t="s">
        <v>87</v>
      </c>
      <c r="J1707" s="5">
        <v>41722</v>
      </c>
      <c r="K1707" s="6">
        <v>41722</v>
      </c>
      <c r="L1707" s="3">
        <f t="shared" si="2"/>
        <v>1</v>
      </c>
      <c r="M1707" s="3" t="s">
        <v>40</v>
      </c>
      <c r="N1707" s="1" t="s">
        <v>4237</v>
      </c>
      <c r="O1707" s="1">
        <v>182</v>
      </c>
      <c r="P1707" s="4">
        <f t="shared" si="13"/>
        <v>531130.25</v>
      </c>
      <c r="Q1707" s="1">
        <v>2124521</v>
      </c>
      <c r="R1707" s="1" t="s">
        <v>10987</v>
      </c>
      <c r="S1707" s="1" t="s">
        <v>10988</v>
      </c>
      <c r="T1707" s="1" t="s">
        <v>10989</v>
      </c>
      <c r="U1707" s="7" t="s">
        <v>10990</v>
      </c>
      <c r="V1707" s="1">
        <v>42</v>
      </c>
      <c r="W1707" s="1">
        <v>900</v>
      </c>
      <c r="X1707" s="1">
        <v>16</v>
      </c>
      <c r="Y1707" s="1">
        <v>920</v>
      </c>
      <c r="Z1707" s="1">
        <v>212</v>
      </c>
      <c r="AA1707" s="1">
        <v>25</v>
      </c>
      <c r="AB1707" s="1">
        <v>239</v>
      </c>
      <c r="AC1707" s="1">
        <v>14</v>
      </c>
      <c r="AD1707" s="1">
        <v>1538</v>
      </c>
      <c r="AE1707" s="1">
        <v>70</v>
      </c>
      <c r="AF1707" s="1">
        <v>22</v>
      </c>
      <c r="AG1707" s="1">
        <v>75</v>
      </c>
      <c r="AH1707" s="1">
        <v>19</v>
      </c>
      <c r="AI1707" s="1">
        <v>124</v>
      </c>
      <c r="AJ1707" s="1">
        <v>32</v>
      </c>
      <c r="AK1707" s="3">
        <f t="shared" si="4"/>
        <v>1538</v>
      </c>
      <c r="AL1707" s="1" t="s">
        <v>28</v>
      </c>
    </row>
    <row r="1708" spans="1:38" ht="15.75" customHeight="1">
      <c r="A1708" s="1">
        <v>1708</v>
      </c>
      <c r="B1708" s="1">
        <v>1708</v>
      </c>
      <c r="C1708" s="1" t="s">
        <v>10991</v>
      </c>
      <c r="D1708" s="1" t="s">
        <v>10992</v>
      </c>
      <c r="E1708" s="1">
        <v>1212</v>
      </c>
      <c r="F1708" s="2">
        <f t="shared" si="15"/>
        <v>20.2</v>
      </c>
      <c r="G1708" s="5">
        <v>41715</v>
      </c>
      <c r="H1708" s="3">
        <f t="shared" si="1"/>
        <v>1</v>
      </c>
      <c r="I1708" s="3" t="s">
        <v>40</v>
      </c>
      <c r="J1708" s="5">
        <v>41723</v>
      </c>
      <c r="K1708" s="6">
        <v>41723</v>
      </c>
      <c r="L1708" s="3">
        <f t="shared" si="2"/>
        <v>2</v>
      </c>
      <c r="M1708" s="3" t="s">
        <v>71</v>
      </c>
      <c r="N1708" s="1" t="s">
        <v>10993</v>
      </c>
      <c r="O1708" s="1">
        <v>82</v>
      </c>
      <c r="P1708" s="4">
        <f t="shared" si="13"/>
        <v>257078</v>
      </c>
      <c r="Q1708" s="1">
        <v>1028312</v>
      </c>
      <c r="R1708" s="1" t="s">
        <v>10994</v>
      </c>
      <c r="S1708" s="1" t="s">
        <v>10995</v>
      </c>
      <c r="T1708" s="1" t="s">
        <v>10996</v>
      </c>
      <c r="U1708" s="7" t="s">
        <v>10997</v>
      </c>
      <c r="V1708" s="1">
        <v>27</v>
      </c>
      <c r="W1708" s="1">
        <v>106</v>
      </c>
      <c r="X1708" s="1">
        <v>9</v>
      </c>
      <c r="Y1708" s="1">
        <v>31</v>
      </c>
      <c r="Z1708" s="1">
        <v>260</v>
      </c>
      <c r="AA1708" s="1">
        <v>27</v>
      </c>
      <c r="AB1708" s="1">
        <v>254</v>
      </c>
      <c r="AC1708" s="1">
        <v>97</v>
      </c>
      <c r="AD1708" s="1">
        <v>437</v>
      </c>
      <c r="AE1708" s="1">
        <v>32</v>
      </c>
      <c r="AF1708" s="1">
        <v>64</v>
      </c>
      <c r="AG1708" s="1">
        <v>75</v>
      </c>
      <c r="AH1708" s="1">
        <v>11</v>
      </c>
      <c r="AI1708" s="1">
        <v>90</v>
      </c>
      <c r="AJ1708" s="1">
        <v>40</v>
      </c>
      <c r="AK1708" s="3">
        <f t="shared" si="4"/>
        <v>437</v>
      </c>
      <c r="AL1708" s="1" t="s">
        <v>28</v>
      </c>
    </row>
    <row r="1709" spans="1:38" ht="15.75" customHeight="1">
      <c r="A1709" s="1">
        <v>1709</v>
      </c>
      <c r="B1709" s="1">
        <v>1709</v>
      </c>
      <c r="C1709" s="1" t="s">
        <v>10998</v>
      </c>
      <c r="D1709" s="1" t="s">
        <v>10999</v>
      </c>
      <c r="E1709" s="1">
        <v>794</v>
      </c>
      <c r="F1709" s="2">
        <f t="shared" si="15"/>
        <v>13.233333333333333</v>
      </c>
      <c r="G1709" s="5">
        <v>41717</v>
      </c>
      <c r="H1709" s="3">
        <f t="shared" si="1"/>
        <v>3</v>
      </c>
      <c r="I1709" s="3" t="s">
        <v>79</v>
      </c>
      <c r="J1709" s="5">
        <v>41724</v>
      </c>
      <c r="K1709" s="6">
        <v>41724</v>
      </c>
      <c r="L1709" s="3">
        <f t="shared" si="2"/>
        <v>3</v>
      </c>
      <c r="M1709" s="3" t="s">
        <v>79</v>
      </c>
      <c r="N1709" s="1" t="s">
        <v>5950</v>
      </c>
      <c r="O1709" s="1">
        <v>173</v>
      </c>
      <c r="P1709" s="4">
        <f t="shared" si="13"/>
        <v>406151.25</v>
      </c>
      <c r="Q1709" s="1">
        <v>1624605</v>
      </c>
      <c r="R1709" s="1" t="s">
        <v>11000</v>
      </c>
      <c r="S1709" s="1" t="s">
        <v>11001</v>
      </c>
      <c r="T1709" s="1" t="s">
        <v>11002</v>
      </c>
      <c r="U1709" s="7" t="s">
        <v>11003</v>
      </c>
      <c r="V1709" s="1">
        <v>34</v>
      </c>
      <c r="W1709" s="1">
        <v>81</v>
      </c>
      <c r="X1709" s="1">
        <v>10</v>
      </c>
      <c r="Y1709" s="1">
        <v>16</v>
      </c>
      <c r="Z1709" s="1">
        <v>1831</v>
      </c>
      <c r="AA1709" s="1">
        <v>965</v>
      </c>
      <c r="AB1709" s="1">
        <v>1031</v>
      </c>
      <c r="AC1709" s="1">
        <v>274</v>
      </c>
      <c r="AD1709" s="1">
        <v>155</v>
      </c>
      <c r="AE1709" s="1">
        <v>455</v>
      </c>
      <c r="AF1709" s="1">
        <v>5</v>
      </c>
      <c r="AG1709" s="1">
        <v>132</v>
      </c>
      <c r="AH1709" s="1">
        <v>8</v>
      </c>
      <c r="AI1709" s="1">
        <v>106</v>
      </c>
      <c r="AJ1709" s="1">
        <v>6</v>
      </c>
      <c r="AK1709" s="3">
        <f t="shared" si="4"/>
        <v>1831</v>
      </c>
      <c r="AL1709" s="1" t="s">
        <v>24</v>
      </c>
    </row>
    <row r="1710" spans="1:38" ht="15.75" customHeight="1">
      <c r="A1710" s="1">
        <v>1710</v>
      </c>
      <c r="B1710" s="1">
        <v>1710</v>
      </c>
      <c r="C1710" s="1" t="s">
        <v>11004</v>
      </c>
      <c r="D1710" s="1" t="s">
        <v>11005</v>
      </c>
      <c r="E1710" s="1">
        <v>559</v>
      </c>
      <c r="F1710" s="2">
        <f t="shared" si="15"/>
        <v>9.3166666666666664</v>
      </c>
      <c r="G1710" s="5">
        <v>41709</v>
      </c>
      <c r="H1710" s="3">
        <f t="shared" si="1"/>
        <v>2</v>
      </c>
      <c r="I1710" s="3" t="s">
        <v>71</v>
      </c>
      <c r="J1710" s="5">
        <v>41725</v>
      </c>
      <c r="K1710" s="6">
        <v>41725</v>
      </c>
      <c r="L1710" s="3">
        <f t="shared" si="2"/>
        <v>4</v>
      </c>
      <c r="M1710" s="3" t="s">
        <v>55</v>
      </c>
      <c r="N1710" s="1" t="s">
        <v>11006</v>
      </c>
      <c r="O1710" s="1">
        <v>82</v>
      </c>
      <c r="P1710" s="4">
        <f t="shared" si="13"/>
        <v>221373.5</v>
      </c>
      <c r="Q1710" s="1">
        <v>885494</v>
      </c>
      <c r="R1710" s="1" t="s">
        <v>11007</v>
      </c>
      <c r="S1710" s="1" t="s">
        <v>11008</v>
      </c>
      <c r="T1710" s="1" t="s">
        <v>11009</v>
      </c>
      <c r="U1710" s="7" t="s">
        <v>11010</v>
      </c>
      <c r="V1710" s="1">
        <v>26</v>
      </c>
      <c r="W1710" s="1">
        <v>12</v>
      </c>
      <c r="X1710" s="1">
        <v>8</v>
      </c>
      <c r="Y1710" s="1">
        <v>8</v>
      </c>
      <c r="Z1710" s="1">
        <v>165</v>
      </c>
      <c r="AA1710" s="1">
        <v>167</v>
      </c>
      <c r="AB1710" s="1">
        <v>454</v>
      </c>
      <c r="AC1710" s="1">
        <v>40</v>
      </c>
      <c r="AD1710" s="1">
        <v>20</v>
      </c>
      <c r="AE1710" s="1">
        <v>14</v>
      </c>
      <c r="AF1710" s="1">
        <v>72</v>
      </c>
      <c r="AG1710" s="1">
        <v>159</v>
      </c>
      <c r="AH1710" s="1">
        <v>38</v>
      </c>
      <c r="AI1710" s="1">
        <v>64</v>
      </c>
      <c r="AJ1710" s="1">
        <v>72</v>
      </c>
      <c r="AK1710" s="3">
        <f t="shared" si="4"/>
        <v>454</v>
      </c>
      <c r="AL1710" s="1" t="s">
        <v>26</v>
      </c>
    </row>
    <row r="1711" spans="1:38" ht="15.75" customHeight="1">
      <c r="A1711" s="1">
        <v>1711</v>
      </c>
      <c r="B1711" s="1">
        <v>1711</v>
      </c>
      <c r="C1711" s="1" t="s">
        <v>11011</v>
      </c>
      <c r="D1711" s="1" t="s">
        <v>11012</v>
      </c>
      <c r="E1711" s="1">
        <v>1140</v>
      </c>
      <c r="F1711" s="2">
        <f t="shared" si="15"/>
        <v>19</v>
      </c>
      <c r="G1711" s="5">
        <v>41709</v>
      </c>
      <c r="H1711" s="3">
        <f t="shared" si="1"/>
        <v>2</v>
      </c>
      <c r="I1711" s="3" t="s">
        <v>71</v>
      </c>
      <c r="J1711" s="5">
        <v>41726</v>
      </c>
      <c r="K1711" s="6">
        <v>41726</v>
      </c>
      <c r="L1711" s="3">
        <f t="shared" si="2"/>
        <v>5</v>
      </c>
      <c r="M1711" s="3" t="s">
        <v>39</v>
      </c>
      <c r="N1711" s="1" t="s">
        <v>11013</v>
      </c>
      <c r="O1711" s="1">
        <v>316</v>
      </c>
      <c r="P1711" s="4">
        <f t="shared" si="13"/>
        <v>1880184</v>
      </c>
      <c r="Q1711" s="1">
        <v>7520736</v>
      </c>
      <c r="R1711" s="1" t="s">
        <v>11014</v>
      </c>
      <c r="S1711" s="1" t="s">
        <v>11015</v>
      </c>
      <c r="T1711" s="1" t="s">
        <v>11016</v>
      </c>
      <c r="U1711" s="7" t="s">
        <v>11017</v>
      </c>
      <c r="V1711" s="1">
        <v>27</v>
      </c>
      <c r="W1711" s="1">
        <v>1909</v>
      </c>
      <c r="X1711" s="1">
        <v>14</v>
      </c>
      <c r="Y1711" s="1">
        <v>705</v>
      </c>
      <c r="Z1711" s="1">
        <v>1597</v>
      </c>
      <c r="AA1711" s="1">
        <v>35</v>
      </c>
      <c r="AB1711" s="1">
        <v>775</v>
      </c>
      <c r="AC1711" s="1">
        <v>1105</v>
      </c>
      <c r="AD1711" s="1">
        <v>2836</v>
      </c>
      <c r="AE1711" s="1">
        <v>789</v>
      </c>
      <c r="AF1711" s="1">
        <v>11</v>
      </c>
      <c r="AG1711" s="1">
        <v>121</v>
      </c>
      <c r="AH1711" s="1">
        <v>10</v>
      </c>
      <c r="AI1711" s="1">
        <v>129</v>
      </c>
      <c r="AJ1711" s="1">
        <v>12</v>
      </c>
      <c r="AK1711" s="3">
        <f t="shared" si="4"/>
        <v>2836</v>
      </c>
      <c r="AL1711" s="1" t="s">
        <v>28</v>
      </c>
    </row>
    <row r="1712" spans="1:38" ht="15.75" customHeight="1">
      <c r="A1712" s="1">
        <v>1712</v>
      </c>
      <c r="B1712" s="1">
        <v>1712</v>
      </c>
      <c r="C1712" s="1" t="s">
        <v>11018</v>
      </c>
      <c r="D1712" s="1" t="s">
        <v>11019</v>
      </c>
      <c r="E1712" s="1">
        <v>599</v>
      </c>
      <c r="F1712" s="2">
        <f t="shared" si="15"/>
        <v>9.9833333333333325</v>
      </c>
      <c r="G1712" s="5">
        <v>41716</v>
      </c>
      <c r="H1712" s="3">
        <f t="shared" si="1"/>
        <v>2</v>
      </c>
      <c r="I1712" s="3" t="s">
        <v>71</v>
      </c>
      <c r="J1712" s="5">
        <v>41729</v>
      </c>
      <c r="K1712" s="6">
        <v>41729</v>
      </c>
      <c r="L1712" s="3">
        <f t="shared" si="2"/>
        <v>1</v>
      </c>
      <c r="M1712" s="3" t="s">
        <v>40</v>
      </c>
      <c r="N1712" s="1" t="s">
        <v>11020</v>
      </c>
      <c r="O1712" s="1">
        <v>170</v>
      </c>
      <c r="P1712" s="4">
        <f t="shared" si="13"/>
        <v>783297.25</v>
      </c>
      <c r="Q1712" s="1">
        <v>3133189</v>
      </c>
      <c r="R1712" s="1" t="s">
        <v>11021</v>
      </c>
      <c r="S1712" s="1" t="s">
        <v>11022</v>
      </c>
      <c r="T1712" s="1" t="s">
        <v>11023</v>
      </c>
      <c r="U1712" s="7" t="s">
        <v>11024</v>
      </c>
      <c r="V1712" s="1">
        <v>32</v>
      </c>
      <c r="W1712" s="1">
        <v>700</v>
      </c>
      <c r="X1712" s="1">
        <v>23</v>
      </c>
      <c r="Y1712" s="1">
        <v>968</v>
      </c>
      <c r="Z1712" s="1">
        <v>125</v>
      </c>
      <c r="AA1712" s="1">
        <v>23</v>
      </c>
      <c r="AB1712" s="1">
        <v>234</v>
      </c>
      <c r="AC1712" s="1">
        <v>17</v>
      </c>
      <c r="AD1712" s="1">
        <v>683</v>
      </c>
      <c r="AE1712" s="1">
        <v>45</v>
      </c>
      <c r="AF1712" s="1">
        <v>16</v>
      </c>
      <c r="AG1712" s="1">
        <v>107</v>
      </c>
      <c r="AH1712" s="1">
        <v>31</v>
      </c>
      <c r="AI1712" s="1">
        <v>81</v>
      </c>
      <c r="AJ1712" s="1">
        <v>46</v>
      </c>
      <c r="AK1712" s="3">
        <f t="shared" si="4"/>
        <v>968</v>
      </c>
      <c r="AL1712" s="1" t="s">
        <v>23</v>
      </c>
    </row>
    <row r="1713" spans="1:38" ht="15.75" customHeight="1">
      <c r="A1713" s="1">
        <v>1713</v>
      </c>
      <c r="B1713" s="1">
        <v>1713</v>
      </c>
      <c r="D1713" s="1" t="s">
        <v>11025</v>
      </c>
      <c r="E1713" s="1" t="s">
        <v>11026</v>
      </c>
      <c r="F1713" s="2" t="e">
        <f>(#REF!/60)</f>
        <v>#REF!</v>
      </c>
      <c r="G1713" s="5">
        <v>41729</v>
      </c>
      <c r="H1713" s="3">
        <f t="shared" si="1"/>
        <v>1</v>
      </c>
      <c r="I1713" s="3" t="s">
        <v>40</v>
      </c>
      <c r="J1713" s="5">
        <v>41729</v>
      </c>
      <c r="K1713" s="6">
        <v>41729</v>
      </c>
      <c r="L1713" s="3">
        <f t="shared" si="2"/>
        <v>1</v>
      </c>
      <c r="M1713" s="3" t="s">
        <v>40</v>
      </c>
      <c r="N1713" s="1" t="s">
        <v>11027</v>
      </c>
      <c r="O1713" s="1">
        <v>42</v>
      </c>
      <c r="P1713" s="4">
        <f t="shared" si="13"/>
        <v>185286.5</v>
      </c>
      <c r="Q1713" s="1">
        <v>741146</v>
      </c>
      <c r="R1713" s="1" t="s">
        <v>11028</v>
      </c>
      <c r="S1713" s="1" t="s">
        <v>11029</v>
      </c>
      <c r="T1713" s="1" t="s">
        <v>11030</v>
      </c>
      <c r="U1713" s="7" t="s">
        <v>11031</v>
      </c>
      <c r="V1713" s="1">
        <v>33</v>
      </c>
      <c r="W1713" s="1">
        <v>28</v>
      </c>
      <c r="X1713" s="1">
        <v>47</v>
      </c>
      <c r="Y1713" s="1">
        <v>15</v>
      </c>
      <c r="Z1713" s="1">
        <v>12</v>
      </c>
      <c r="AA1713" s="1">
        <v>179</v>
      </c>
      <c r="AB1713" s="1">
        <v>8</v>
      </c>
      <c r="AC1713" s="1">
        <v>23</v>
      </c>
      <c r="AD1713" s="1">
        <v>28</v>
      </c>
      <c r="AE1713" s="1">
        <v>3</v>
      </c>
      <c r="AF1713" s="1">
        <v>26</v>
      </c>
      <c r="AG1713" s="1">
        <v>53</v>
      </c>
      <c r="AH1713" s="1">
        <v>29</v>
      </c>
      <c r="AI1713" s="1">
        <v>13</v>
      </c>
      <c r="AJ1713" s="1">
        <v>38</v>
      </c>
      <c r="AK1713" s="3">
        <f t="shared" si="4"/>
        <v>179</v>
      </c>
      <c r="AL1713" s="1" t="s">
        <v>25</v>
      </c>
    </row>
    <row r="1714" spans="1:38" ht="15.75" customHeight="1">
      <c r="A1714" s="1">
        <v>1714</v>
      </c>
      <c r="B1714" s="1">
        <v>1714</v>
      </c>
      <c r="C1714" s="1" t="s">
        <v>11032</v>
      </c>
      <c r="D1714" s="1" t="s">
        <v>11033</v>
      </c>
      <c r="E1714" s="1">
        <v>282</v>
      </c>
      <c r="F1714" s="2">
        <f t="shared" ref="F1714:F1787" si="16">(E1714/60)</f>
        <v>4.7</v>
      </c>
      <c r="G1714" s="5">
        <v>41715</v>
      </c>
      <c r="H1714" s="3">
        <f t="shared" si="1"/>
        <v>1</v>
      </c>
      <c r="I1714" s="3" t="s">
        <v>40</v>
      </c>
      <c r="J1714" s="5">
        <v>41730</v>
      </c>
      <c r="K1714" s="6">
        <v>41730</v>
      </c>
      <c r="L1714" s="3">
        <f t="shared" si="2"/>
        <v>2</v>
      </c>
      <c r="M1714" s="3" t="s">
        <v>71</v>
      </c>
      <c r="N1714" s="1" t="s">
        <v>1463</v>
      </c>
      <c r="O1714" s="1">
        <v>409</v>
      </c>
      <c r="P1714" s="4">
        <f t="shared" si="13"/>
        <v>434082.25</v>
      </c>
      <c r="Q1714" s="1">
        <v>1736329</v>
      </c>
      <c r="R1714" s="1" t="s">
        <v>11034</v>
      </c>
      <c r="S1714" s="1" t="s">
        <v>11035</v>
      </c>
      <c r="T1714" s="1" t="s">
        <v>11036</v>
      </c>
      <c r="U1714" s="7" t="s">
        <v>11037</v>
      </c>
      <c r="V1714" s="1">
        <v>31</v>
      </c>
      <c r="W1714" s="1">
        <v>276</v>
      </c>
      <c r="X1714" s="1">
        <v>88</v>
      </c>
      <c r="Y1714" s="1">
        <v>40</v>
      </c>
      <c r="Z1714" s="1">
        <v>801</v>
      </c>
      <c r="AA1714" s="1">
        <v>28</v>
      </c>
      <c r="AB1714" s="1">
        <v>516</v>
      </c>
      <c r="AC1714" s="1">
        <v>66</v>
      </c>
      <c r="AD1714" s="1">
        <v>212</v>
      </c>
      <c r="AE1714" s="1">
        <v>160</v>
      </c>
      <c r="AF1714" s="1">
        <v>16</v>
      </c>
      <c r="AG1714" s="1">
        <v>188</v>
      </c>
      <c r="AH1714" s="1">
        <v>17</v>
      </c>
      <c r="AI1714" s="1">
        <v>42</v>
      </c>
      <c r="AJ1714" s="1">
        <v>141</v>
      </c>
      <c r="AK1714" s="3">
        <f t="shared" si="4"/>
        <v>801</v>
      </c>
      <c r="AL1714" s="1" t="s">
        <v>24</v>
      </c>
    </row>
    <row r="1715" spans="1:38" ht="15.75" customHeight="1">
      <c r="A1715" s="1">
        <v>1715</v>
      </c>
      <c r="B1715" s="1">
        <v>1715</v>
      </c>
      <c r="C1715" s="1" t="s">
        <v>11038</v>
      </c>
      <c r="D1715" s="1" t="s">
        <v>11039</v>
      </c>
      <c r="E1715" s="1">
        <v>1500</v>
      </c>
      <c r="F1715" s="2">
        <f t="shared" si="16"/>
        <v>25</v>
      </c>
      <c r="G1715" s="5">
        <v>41715</v>
      </c>
      <c r="H1715" s="3">
        <f t="shared" si="1"/>
        <v>1</v>
      </c>
      <c r="I1715" s="3" t="s">
        <v>40</v>
      </c>
      <c r="J1715" s="5">
        <v>41731</v>
      </c>
      <c r="K1715" s="6">
        <v>41731</v>
      </c>
      <c r="L1715" s="3">
        <f t="shared" si="2"/>
        <v>3</v>
      </c>
      <c r="M1715" s="3" t="s">
        <v>79</v>
      </c>
      <c r="N1715" s="1" t="s">
        <v>2507</v>
      </c>
      <c r="O1715" s="1">
        <v>283</v>
      </c>
      <c r="P1715" s="4">
        <f t="shared" si="13"/>
        <v>782688</v>
      </c>
      <c r="Q1715" s="1">
        <v>3130752</v>
      </c>
      <c r="R1715" s="1" t="s">
        <v>11040</v>
      </c>
      <c r="S1715" s="1" t="s">
        <v>11041</v>
      </c>
      <c r="T1715" s="1" t="s">
        <v>11042</v>
      </c>
      <c r="U1715" s="7" t="s">
        <v>11043</v>
      </c>
      <c r="V1715" s="1">
        <v>28</v>
      </c>
      <c r="W1715" s="1">
        <v>251</v>
      </c>
      <c r="X1715" s="1">
        <v>7</v>
      </c>
      <c r="Y1715" s="1">
        <v>138</v>
      </c>
      <c r="Z1715" s="1">
        <v>375</v>
      </c>
      <c r="AA1715" s="1">
        <v>42</v>
      </c>
      <c r="AB1715" s="1">
        <v>380</v>
      </c>
      <c r="AC1715" s="1">
        <v>45</v>
      </c>
      <c r="AD1715" s="1">
        <v>955</v>
      </c>
      <c r="AE1715" s="1">
        <v>54</v>
      </c>
      <c r="AF1715" s="1">
        <v>18</v>
      </c>
      <c r="AG1715" s="1">
        <v>64</v>
      </c>
      <c r="AH1715" s="1">
        <v>42</v>
      </c>
      <c r="AI1715" s="1">
        <v>173</v>
      </c>
      <c r="AJ1715" s="1">
        <v>12</v>
      </c>
      <c r="AK1715" s="3">
        <f t="shared" si="4"/>
        <v>955</v>
      </c>
      <c r="AL1715" s="1" t="s">
        <v>28</v>
      </c>
    </row>
    <row r="1716" spans="1:38" ht="15.75" customHeight="1">
      <c r="A1716" s="1">
        <v>1716</v>
      </c>
      <c r="B1716" s="1">
        <v>1716</v>
      </c>
      <c r="C1716" s="1" t="s">
        <v>11044</v>
      </c>
      <c r="D1716" s="1" t="s">
        <v>11045</v>
      </c>
      <c r="E1716" s="1">
        <v>595</v>
      </c>
      <c r="F1716" s="2">
        <f t="shared" si="16"/>
        <v>9.9166666666666661</v>
      </c>
      <c r="G1716" s="5">
        <v>41547</v>
      </c>
      <c r="H1716" s="3">
        <f t="shared" si="1"/>
        <v>1</v>
      </c>
      <c r="I1716" s="3" t="s">
        <v>40</v>
      </c>
      <c r="J1716" s="5">
        <v>41732</v>
      </c>
      <c r="K1716" s="6">
        <v>41732</v>
      </c>
      <c r="L1716" s="3">
        <f t="shared" si="2"/>
        <v>4</v>
      </c>
      <c r="M1716" s="3" t="s">
        <v>55</v>
      </c>
      <c r="N1716" s="1" t="s">
        <v>6999</v>
      </c>
      <c r="O1716" s="1">
        <v>138</v>
      </c>
      <c r="P1716" s="4">
        <f t="shared" si="13"/>
        <v>503153.5</v>
      </c>
      <c r="Q1716" s="1">
        <v>2012614</v>
      </c>
      <c r="R1716" s="1" t="s">
        <v>11046</v>
      </c>
      <c r="S1716" s="1" t="s">
        <v>11047</v>
      </c>
      <c r="T1716" s="1" t="s">
        <v>11048</v>
      </c>
      <c r="U1716" s="7" t="s">
        <v>11049</v>
      </c>
      <c r="V1716" s="1">
        <v>31</v>
      </c>
      <c r="W1716" s="1">
        <v>49</v>
      </c>
      <c r="X1716" s="1">
        <v>19</v>
      </c>
      <c r="Y1716" s="1">
        <v>72</v>
      </c>
      <c r="Z1716" s="1">
        <v>340</v>
      </c>
      <c r="AA1716" s="1">
        <v>46</v>
      </c>
      <c r="AB1716" s="1">
        <v>1133</v>
      </c>
      <c r="AC1716" s="1">
        <v>81</v>
      </c>
      <c r="AD1716" s="1">
        <v>120</v>
      </c>
      <c r="AE1716" s="1">
        <v>73</v>
      </c>
      <c r="AF1716" s="1">
        <v>47</v>
      </c>
      <c r="AG1716" s="1">
        <v>194</v>
      </c>
      <c r="AH1716" s="1">
        <v>22</v>
      </c>
      <c r="AI1716" s="1">
        <v>273</v>
      </c>
      <c r="AJ1716" s="1">
        <v>44</v>
      </c>
      <c r="AK1716" s="3">
        <f t="shared" si="4"/>
        <v>1133</v>
      </c>
      <c r="AL1716" s="1" t="s">
        <v>26</v>
      </c>
    </row>
    <row r="1717" spans="1:38" ht="15.75" customHeight="1">
      <c r="A1717" s="1">
        <v>1717</v>
      </c>
      <c r="B1717" s="1">
        <v>1717</v>
      </c>
      <c r="C1717" s="1" t="s">
        <v>11050</v>
      </c>
      <c r="D1717" s="1" t="s">
        <v>1102</v>
      </c>
      <c r="E1717" s="1">
        <v>824</v>
      </c>
      <c r="F1717" s="2">
        <f t="shared" si="16"/>
        <v>13.733333333333333</v>
      </c>
      <c r="G1717" s="5">
        <v>41717</v>
      </c>
      <c r="H1717" s="3">
        <f t="shared" si="1"/>
        <v>3</v>
      </c>
      <c r="I1717" s="3" t="s">
        <v>79</v>
      </c>
      <c r="J1717" s="5">
        <v>41733</v>
      </c>
      <c r="K1717" s="6">
        <v>41733</v>
      </c>
      <c r="L1717" s="3">
        <f t="shared" si="2"/>
        <v>5</v>
      </c>
      <c r="M1717" s="3" t="s">
        <v>39</v>
      </c>
      <c r="N1717" s="1" t="s">
        <v>1103</v>
      </c>
      <c r="O1717" s="1">
        <v>228</v>
      </c>
      <c r="P1717" s="4">
        <f t="shared" si="13"/>
        <v>273951.5</v>
      </c>
      <c r="Q1717" s="1">
        <v>1095806</v>
      </c>
      <c r="R1717" s="1" t="s">
        <v>11051</v>
      </c>
      <c r="S1717" s="1" t="s">
        <v>11052</v>
      </c>
      <c r="T1717" s="1" t="s">
        <v>11053</v>
      </c>
      <c r="U1717" s="7" t="s">
        <v>11054</v>
      </c>
      <c r="V1717" s="1">
        <v>27</v>
      </c>
      <c r="W1717" s="1">
        <v>95</v>
      </c>
      <c r="X1717" s="1">
        <v>4</v>
      </c>
      <c r="Y1717" s="1">
        <v>191</v>
      </c>
      <c r="Z1717" s="1">
        <v>31</v>
      </c>
      <c r="AA1717" s="1">
        <v>6</v>
      </c>
      <c r="AB1717" s="1">
        <v>106</v>
      </c>
      <c r="AC1717" s="1">
        <v>32</v>
      </c>
      <c r="AD1717" s="1">
        <v>532</v>
      </c>
      <c r="AE1717" s="1">
        <v>11</v>
      </c>
      <c r="AF1717" s="1">
        <v>23</v>
      </c>
      <c r="AG1717" s="1">
        <v>66</v>
      </c>
      <c r="AH1717" s="1">
        <v>10</v>
      </c>
      <c r="AI1717" s="1">
        <v>253</v>
      </c>
      <c r="AJ1717" s="1">
        <v>42</v>
      </c>
      <c r="AK1717" s="3">
        <f t="shared" si="4"/>
        <v>532</v>
      </c>
      <c r="AL1717" s="1" t="s">
        <v>28</v>
      </c>
    </row>
    <row r="1718" spans="1:38" ht="15.75" customHeight="1">
      <c r="A1718" s="1">
        <v>1718</v>
      </c>
      <c r="B1718" s="1">
        <v>1718</v>
      </c>
      <c r="C1718" s="1" t="s">
        <v>11055</v>
      </c>
      <c r="D1718" s="1" t="s">
        <v>11056</v>
      </c>
      <c r="E1718" s="1">
        <v>1108</v>
      </c>
      <c r="F1718" s="2">
        <f t="shared" si="16"/>
        <v>18.466666666666665</v>
      </c>
      <c r="G1718" s="5">
        <v>41717</v>
      </c>
      <c r="H1718" s="3">
        <f t="shared" si="1"/>
        <v>3</v>
      </c>
      <c r="I1718" s="3" t="s">
        <v>79</v>
      </c>
      <c r="J1718" s="5">
        <v>41736</v>
      </c>
      <c r="K1718" s="6">
        <v>41736</v>
      </c>
      <c r="L1718" s="3">
        <f t="shared" si="2"/>
        <v>1</v>
      </c>
      <c r="M1718" s="3" t="s">
        <v>40</v>
      </c>
      <c r="N1718" s="1" t="s">
        <v>10301</v>
      </c>
      <c r="O1718" s="1">
        <v>78</v>
      </c>
      <c r="P1718" s="4">
        <f t="shared" si="13"/>
        <v>265491</v>
      </c>
      <c r="Q1718" s="1">
        <v>1061964</v>
      </c>
      <c r="R1718" s="1" t="s">
        <v>11057</v>
      </c>
      <c r="S1718" s="1" t="s">
        <v>11058</v>
      </c>
      <c r="T1718" s="1" t="s">
        <v>11059</v>
      </c>
      <c r="U1718" s="7" t="s">
        <v>11060</v>
      </c>
      <c r="V1718" s="1">
        <v>26</v>
      </c>
      <c r="W1718" s="1">
        <v>275</v>
      </c>
      <c r="X1718" s="1">
        <v>10</v>
      </c>
      <c r="Y1718" s="1">
        <v>113</v>
      </c>
      <c r="Z1718" s="1">
        <v>243</v>
      </c>
      <c r="AA1718" s="1">
        <v>19</v>
      </c>
      <c r="AB1718" s="1">
        <v>372</v>
      </c>
      <c r="AC1718" s="1">
        <v>57</v>
      </c>
      <c r="AD1718" s="1">
        <v>750</v>
      </c>
      <c r="AE1718" s="1">
        <v>5</v>
      </c>
      <c r="AF1718" s="1">
        <v>31</v>
      </c>
      <c r="AG1718" s="1">
        <v>130</v>
      </c>
      <c r="AH1718" s="1">
        <v>18</v>
      </c>
      <c r="AI1718" s="1">
        <v>151</v>
      </c>
      <c r="AJ1718" s="1">
        <v>5</v>
      </c>
      <c r="AK1718" s="3">
        <f t="shared" si="4"/>
        <v>750</v>
      </c>
      <c r="AL1718" s="1" t="s">
        <v>28</v>
      </c>
    </row>
    <row r="1719" spans="1:38" ht="15.75" customHeight="1">
      <c r="A1719" s="1">
        <v>1719</v>
      </c>
      <c r="B1719" s="1">
        <v>1719</v>
      </c>
      <c r="C1719" s="1" t="s">
        <v>11061</v>
      </c>
      <c r="D1719" s="1" t="s">
        <v>11062</v>
      </c>
      <c r="E1719" s="1">
        <v>414</v>
      </c>
      <c r="F1719" s="2">
        <f t="shared" si="16"/>
        <v>6.9</v>
      </c>
      <c r="G1719" s="5">
        <v>41554</v>
      </c>
      <c r="H1719" s="3">
        <f t="shared" si="1"/>
        <v>1</v>
      </c>
      <c r="I1719" s="3" t="s">
        <v>40</v>
      </c>
      <c r="J1719" s="5">
        <v>41737</v>
      </c>
      <c r="K1719" s="6">
        <v>41737</v>
      </c>
      <c r="L1719" s="3">
        <f t="shared" si="2"/>
        <v>2</v>
      </c>
      <c r="M1719" s="3" t="s">
        <v>71</v>
      </c>
      <c r="N1719" s="1" t="s">
        <v>11063</v>
      </c>
      <c r="O1719" s="1">
        <v>206</v>
      </c>
      <c r="P1719" s="4">
        <f t="shared" si="13"/>
        <v>501202.75</v>
      </c>
      <c r="Q1719" s="1">
        <v>2004811</v>
      </c>
      <c r="R1719" s="1" t="s">
        <v>11064</v>
      </c>
      <c r="S1719" s="1" t="s">
        <v>11065</v>
      </c>
      <c r="T1719" s="1" t="s">
        <v>11066</v>
      </c>
      <c r="U1719" s="7" t="s">
        <v>11067</v>
      </c>
      <c r="V1719" s="1">
        <v>32</v>
      </c>
      <c r="W1719" s="1">
        <v>260</v>
      </c>
      <c r="X1719" s="1">
        <v>20</v>
      </c>
      <c r="Y1719" s="1">
        <v>107</v>
      </c>
      <c r="Z1719" s="1">
        <v>226</v>
      </c>
      <c r="AA1719" s="1">
        <v>69</v>
      </c>
      <c r="AB1719" s="1">
        <v>376</v>
      </c>
      <c r="AC1719" s="1">
        <v>109</v>
      </c>
      <c r="AD1719" s="1">
        <v>1011</v>
      </c>
      <c r="AE1719" s="1">
        <v>51</v>
      </c>
      <c r="AF1719" s="1">
        <v>35</v>
      </c>
      <c r="AG1719" s="1">
        <v>204</v>
      </c>
      <c r="AH1719" s="1">
        <v>42</v>
      </c>
      <c r="AI1719" s="1">
        <v>490</v>
      </c>
      <c r="AJ1719" s="1">
        <v>121</v>
      </c>
      <c r="AK1719" s="3">
        <f t="shared" si="4"/>
        <v>1011</v>
      </c>
      <c r="AL1719" s="1" t="s">
        <v>28</v>
      </c>
    </row>
    <row r="1720" spans="1:38" ht="15.75" customHeight="1">
      <c r="A1720" s="1">
        <v>1720</v>
      </c>
      <c r="B1720" s="1">
        <v>1720</v>
      </c>
      <c r="C1720" s="1" t="s">
        <v>11068</v>
      </c>
      <c r="D1720" s="1" t="s">
        <v>6031</v>
      </c>
      <c r="E1720" s="1">
        <v>444</v>
      </c>
      <c r="F1720" s="2">
        <f t="shared" si="16"/>
        <v>7.4</v>
      </c>
      <c r="G1720" s="5">
        <v>41716</v>
      </c>
      <c r="H1720" s="3">
        <f t="shared" si="1"/>
        <v>2</v>
      </c>
      <c r="I1720" s="3" t="s">
        <v>71</v>
      </c>
      <c r="J1720" s="5">
        <v>41738</v>
      </c>
      <c r="K1720" s="6">
        <v>41738</v>
      </c>
      <c r="L1720" s="3">
        <f t="shared" si="2"/>
        <v>3</v>
      </c>
      <c r="M1720" s="3" t="s">
        <v>79</v>
      </c>
      <c r="N1720" s="1" t="s">
        <v>123</v>
      </c>
      <c r="O1720" s="1">
        <v>208</v>
      </c>
      <c r="P1720" s="4">
        <f t="shared" si="13"/>
        <v>1753950</v>
      </c>
      <c r="Q1720" s="1">
        <v>7015800</v>
      </c>
      <c r="R1720" s="1" t="s">
        <v>11069</v>
      </c>
      <c r="S1720" s="1" t="s">
        <v>11070</v>
      </c>
      <c r="T1720" s="1" t="s">
        <v>11071</v>
      </c>
      <c r="U1720" s="7" t="s">
        <v>11072</v>
      </c>
      <c r="V1720" s="1">
        <v>38</v>
      </c>
      <c r="W1720" s="1">
        <v>2341</v>
      </c>
      <c r="X1720" s="1">
        <v>9</v>
      </c>
      <c r="Y1720" s="1">
        <v>52</v>
      </c>
      <c r="Z1720" s="1">
        <v>2591</v>
      </c>
      <c r="AA1720" s="1">
        <v>20</v>
      </c>
      <c r="AB1720" s="1">
        <v>977</v>
      </c>
      <c r="AC1720" s="1">
        <v>201</v>
      </c>
      <c r="AD1720" s="1">
        <v>1139</v>
      </c>
      <c r="AE1720" s="1">
        <v>704</v>
      </c>
      <c r="AF1720" s="1">
        <v>30</v>
      </c>
      <c r="AG1720" s="1">
        <v>97</v>
      </c>
      <c r="AH1720" s="1">
        <v>15</v>
      </c>
      <c r="AI1720" s="1">
        <v>31</v>
      </c>
      <c r="AJ1720" s="1">
        <v>35</v>
      </c>
      <c r="AK1720" s="3">
        <f t="shared" si="4"/>
        <v>2591</v>
      </c>
      <c r="AL1720" s="1" t="s">
        <v>24</v>
      </c>
    </row>
    <row r="1721" spans="1:38" ht="15.75" customHeight="1">
      <c r="A1721" s="1">
        <v>1721</v>
      </c>
      <c r="B1721" s="1">
        <v>1721</v>
      </c>
      <c r="C1721" s="1" t="s">
        <v>11073</v>
      </c>
      <c r="D1721" s="1" t="s">
        <v>11074</v>
      </c>
      <c r="E1721" s="1">
        <v>283</v>
      </c>
      <c r="F1721" s="2">
        <f t="shared" si="16"/>
        <v>4.7166666666666668</v>
      </c>
      <c r="G1721" s="5">
        <v>41714</v>
      </c>
      <c r="H1721" s="3">
        <f t="shared" si="1"/>
        <v>7</v>
      </c>
      <c r="I1721" s="3" t="s">
        <v>87</v>
      </c>
      <c r="J1721" s="5">
        <v>41739</v>
      </c>
      <c r="K1721" s="6">
        <v>41739</v>
      </c>
      <c r="L1721" s="3">
        <f t="shared" si="2"/>
        <v>4</v>
      </c>
      <c r="M1721" s="3" t="s">
        <v>55</v>
      </c>
      <c r="N1721" s="1" t="s">
        <v>11075</v>
      </c>
      <c r="O1721" s="1">
        <v>46</v>
      </c>
      <c r="P1721" s="4">
        <f t="shared" si="13"/>
        <v>185627.5</v>
      </c>
      <c r="Q1721" s="1">
        <v>742510</v>
      </c>
      <c r="R1721" s="1" t="s">
        <v>11076</v>
      </c>
      <c r="S1721" s="1" t="s">
        <v>11077</v>
      </c>
      <c r="T1721" s="1" t="s">
        <v>11078</v>
      </c>
      <c r="U1721" s="7" t="s">
        <v>11079</v>
      </c>
      <c r="V1721" s="1">
        <v>32</v>
      </c>
      <c r="W1721" s="1">
        <v>77</v>
      </c>
      <c r="X1721" s="1">
        <v>3</v>
      </c>
      <c r="Y1721" s="1">
        <v>43</v>
      </c>
      <c r="Z1721" s="1">
        <v>57</v>
      </c>
      <c r="AA1721" s="1">
        <v>13</v>
      </c>
      <c r="AB1721" s="1">
        <v>157</v>
      </c>
      <c r="AC1721" s="1">
        <v>89</v>
      </c>
      <c r="AD1721" s="1">
        <v>169</v>
      </c>
      <c r="AE1721" s="1">
        <v>6</v>
      </c>
      <c r="AF1721" s="1">
        <v>3</v>
      </c>
      <c r="AG1721" s="1">
        <v>33</v>
      </c>
      <c r="AH1721" s="1">
        <v>0</v>
      </c>
      <c r="AI1721" s="1">
        <v>31</v>
      </c>
      <c r="AJ1721" s="1">
        <v>1</v>
      </c>
      <c r="AK1721" s="3">
        <f t="shared" si="4"/>
        <v>169</v>
      </c>
      <c r="AL1721" s="1" t="s">
        <v>28</v>
      </c>
    </row>
    <row r="1722" spans="1:38" ht="15.75" customHeight="1">
      <c r="A1722" s="1">
        <v>1722</v>
      </c>
      <c r="B1722" s="1">
        <v>1722</v>
      </c>
      <c r="C1722" s="1" t="s">
        <v>11080</v>
      </c>
      <c r="D1722" s="1" t="s">
        <v>11081</v>
      </c>
      <c r="E1722" s="1">
        <v>1128</v>
      </c>
      <c r="F1722" s="2">
        <f t="shared" si="16"/>
        <v>18.8</v>
      </c>
      <c r="G1722" s="5">
        <v>41718</v>
      </c>
      <c r="H1722" s="3">
        <f t="shared" si="1"/>
        <v>4</v>
      </c>
      <c r="I1722" s="3" t="s">
        <v>55</v>
      </c>
      <c r="J1722" s="5">
        <v>41740</v>
      </c>
      <c r="K1722" s="6">
        <v>41740</v>
      </c>
      <c r="L1722" s="3">
        <f t="shared" si="2"/>
        <v>5</v>
      </c>
      <c r="M1722" s="3" t="s">
        <v>39</v>
      </c>
      <c r="N1722" s="1" t="s">
        <v>11082</v>
      </c>
      <c r="O1722" s="1">
        <v>80</v>
      </c>
      <c r="P1722" s="4">
        <f t="shared" si="13"/>
        <v>262076</v>
      </c>
      <c r="Q1722" s="1">
        <v>1048304</v>
      </c>
      <c r="R1722" s="1" t="s">
        <v>11083</v>
      </c>
      <c r="S1722" s="1" t="s">
        <v>11084</v>
      </c>
      <c r="T1722" s="1" t="s">
        <v>11085</v>
      </c>
      <c r="U1722" s="7" t="s">
        <v>11086</v>
      </c>
      <c r="V1722" s="1">
        <v>23</v>
      </c>
      <c r="W1722" s="1">
        <v>220</v>
      </c>
      <c r="X1722" s="1">
        <v>7</v>
      </c>
      <c r="Y1722" s="1">
        <v>295</v>
      </c>
      <c r="Z1722" s="1">
        <v>44</v>
      </c>
      <c r="AA1722" s="1">
        <v>9</v>
      </c>
      <c r="AB1722" s="1">
        <v>18</v>
      </c>
      <c r="AC1722" s="1">
        <v>1</v>
      </c>
      <c r="AD1722" s="1">
        <v>348</v>
      </c>
      <c r="AE1722" s="1">
        <v>16</v>
      </c>
      <c r="AF1722" s="1">
        <v>17</v>
      </c>
      <c r="AG1722" s="1">
        <v>24</v>
      </c>
      <c r="AH1722" s="1">
        <v>12</v>
      </c>
      <c r="AI1722" s="1">
        <v>22</v>
      </c>
      <c r="AJ1722" s="1">
        <v>12</v>
      </c>
      <c r="AK1722" s="3">
        <f t="shared" si="4"/>
        <v>348</v>
      </c>
      <c r="AL1722" s="1" t="s">
        <v>28</v>
      </c>
    </row>
    <row r="1723" spans="1:38" ht="15.75" customHeight="1">
      <c r="A1723" s="1">
        <v>1723</v>
      </c>
      <c r="B1723" s="1">
        <v>1723</v>
      </c>
      <c r="C1723" s="1" t="s">
        <v>11087</v>
      </c>
      <c r="D1723" s="1" t="s">
        <v>5754</v>
      </c>
      <c r="E1723" s="1">
        <v>301</v>
      </c>
      <c r="F1723" s="2">
        <f t="shared" si="16"/>
        <v>5.0166666666666666</v>
      </c>
      <c r="G1723" s="5">
        <v>41716</v>
      </c>
      <c r="H1723" s="3">
        <f t="shared" si="1"/>
        <v>2</v>
      </c>
      <c r="I1723" s="3" t="s">
        <v>71</v>
      </c>
      <c r="J1723" s="5">
        <v>41743</v>
      </c>
      <c r="K1723" s="6">
        <v>41743</v>
      </c>
      <c r="L1723" s="3">
        <f t="shared" si="2"/>
        <v>1</v>
      </c>
      <c r="M1723" s="3" t="s">
        <v>40</v>
      </c>
      <c r="N1723" s="1" t="s">
        <v>5755</v>
      </c>
      <c r="O1723" s="1">
        <v>200</v>
      </c>
      <c r="P1723" s="4">
        <f t="shared" si="13"/>
        <v>576637.25</v>
      </c>
      <c r="Q1723" s="1">
        <v>2306549</v>
      </c>
      <c r="R1723" s="1" t="s">
        <v>11088</v>
      </c>
      <c r="S1723" s="1" t="s">
        <v>11089</v>
      </c>
      <c r="T1723" s="1" t="s">
        <v>11090</v>
      </c>
      <c r="U1723" s="7" t="s">
        <v>11091</v>
      </c>
      <c r="V1723" s="1">
        <v>31</v>
      </c>
      <c r="W1723" s="1">
        <v>356</v>
      </c>
      <c r="X1723" s="1">
        <v>59</v>
      </c>
      <c r="Y1723" s="1">
        <v>121</v>
      </c>
      <c r="Z1723" s="1">
        <v>383</v>
      </c>
      <c r="AA1723" s="1">
        <v>9</v>
      </c>
      <c r="AB1723" s="1">
        <v>169</v>
      </c>
      <c r="AC1723" s="1">
        <v>49</v>
      </c>
      <c r="AD1723" s="1">
        <v>829</v>
      </c>
      <c r="AE1723" s="1">
        <v>20</v>
      </c>
      <c r="AF1723" s="1">
        <v>50</v>
      </c>
      <c r="AG1723" s="1">
        <v>311</v>
      </c>
      <c r="AH1723" s="1">
        <v>35</v>
      </c>
      <c r="AI1723" s="1">
        <v>201</v>
      </c>
      <c r="AJ1723" s="1">
        <v>183</v>
      </c>
      <c r="AK1723" s="3">
        <f t="shared" si="4"/>
        <v>829</v>
      </c>
      <c r="AL1723" s="1" t="s">
        <v>28</v>
      </c>
    </row>
    <row r="1724" spans="1:38" ht="15.75" customHeight="1">
      <c r="A1724" s="1">
        <v>1724</v>
      </c>
      <c r="B1724" s="1">
        <v>1724</v>
      </c>
      <c r="C1724" s="1" t="s">
        <v>11092</v>
      </c>
      <c r="D1724" s="1" t="s">
        <v>11093</v>
      </c>
      <c r="E1724" s="1">
        <v>1091</v>
      </c>
      <c r="F1724" s="2">
        <f t="shared" si="16"/>
        <v>18.183333333333334</v>
      </c>
      <c r="G1724" s="5">
        <v>41718</v>
      </c>
      <c r="H1724" s="3">
        <f t="shared" si="1"/>
        <v>4</v>
      </c>
      <c r="I1724" s="3" t="s">
        <v>55</v>
      </c>
      <c r="J1724" s="5">
        <v>41744</v>
      </c>
      <c r="K1724" s="6">
        <v>41744</v>
      </c>
      <c r="L1724" s="3">
        <f t="shared" si="2"/>
        <v>2</v>
      </c>
      <c r="M1724" s="3" t="s">
        <v>71</v>
      </c>
      <c r="N1724" s="1" t="s">
        <v>243</v>
      </c>
      <c r="O1724" s="1">
        <v>147</v>
      </c>
      <c r="P1724" s="4">
        <f t="shared" si="13"/>
        <v>475401.25</v>
      </c>
      <c r="Q1724" s="1">
        <v>1901605</v>
      </c>
      <c r="R1724" s="1" t="s">
        <v>11094</v>
      </c>
      <c r="S1724" s="1" t="s">
        <v>11095</v>
      </c>
      <c r="T1724" s="1" t="s">
        <v>11096</v>
      </c>
      <c r="U1724" s="7" t="s">
        <v>11097</v>
      </c>
      <c r="V1724" s="1">
        <v>29</v>
      </c>
      <c r="W1724" s="1">
        <v>214</v>
      </c>
      <c r="X1724" s="1">
        <v>29</v>
      </c>
      <c r="Y1724" s="1">
        <v>179</v>
      </c>
      <c r="Z1724" s="1">
        <v>192</v>
      </c>
      <c r="AA1724" s="1">
        <v>104</v>
      </c>
      <c r="AB1724" s="1">
        <v>297</v>
      </c>
      <c r="AC1724" s="1">
        <v>62</v>
      </c>
      <c r="AD1724" s="1">
        <v>610</v>
      </c>
      <c r="AE1724" s="1">
        <v>15</v>
      </c>
      <c r="AF1724" s="1">
        <v>135</v>
      </c>
      <c r="AG1724" s="1">
        <v>245</v>
      </c>
      <c r="AH1724" s="1">
        <v>50</v>
      </c>
      <c r="AI1724" s="1">
        <v>276</v>
      </c>
      <c r="AJ1724" s="1">
        <v>97</v>
      </c>
      <c r="AK1724" s="3">
        <f t="shared" si="4"/>
        <v>610</v>
      </c>
      <c r="AL1724" s="1" t="s">
        <v>28</v>
      </c>
    </row>
    <row r="1725" spans="1:38" ht="15.75" customHeight="1">
      <c r="A1725" s="1">
        <v>1725</v>
      </c>
      <c r="B1725" s="1">
        <v>1725</v>
      </c>
      <c r="C1725" s="1" t="s">
        <v>11098</v>
      </c>
      <c r="D1725" s="1" t="s">
        <v>11099</v>
      </c>
      <c r="E1725" s="1">
        <v>1013</v>
      </c>
      <c r="F1725" s="2">
        <f t="shared" si="16"/>
        <v>16.883333333333333</v>
      </c>
      <c r="G1725" s="5">
        <v>41604</v>
      </c>
      <c r="H1725" s="3">
        <f t="shared" si="1"/>
        <v>2</v>
      </c>
      <c r="I1725" s="3" t="s">
        <v>71</v>
      </c>
      <c r="J1725" s="5">
        <v>41745</v>
      </c>
      <c r="K1725" s="6">
        <v>41745</v>
      </c>
      <c r="L1725" s="3">
        <f t="shared" si="2"/>
        <v>3</v>
      </c>
      <c r="M1725" s="3" t="s">
        <v>79</v>
      </c>
      <c r="N1725" s="1" t="s">
        <v>11100</v>
      </c>
      <c r="O1725" s="1">
        <v>134</v>
      </c>
      <c r="P1725" s="4">
        <f t="shared" si="13"/>
        <v>312142</v>
      </c>
      <c r="Q1725" s="1">
        <v>1248568</v>
      </c>
      <c r="R1725" s="1" t="s">
        <v>11101</v>
      </c>
      <c r="S1725" s="1" t="s">
        <v>11102</v>
      </c>
      <c r="T1725" s="1" t="s">
        <v>11103</v>
      </c>
      <c r="U1725" s="7" t="s">
        <v>11104</v>
      </c>
      <c r="V1725" s="1">
        <v>27</v>
      </c>
      <c r="W1725" s="1">
        <v>91</v>
      </c>
      <c r="X1725" s="1">
        <v>15</v>
      </c>
      <c r="Y1725" s="1">
        <v>117</v>
      </c>
      <c r="Z1725" s="1">
        <v>135</v>
      </c>
      <c r="AA1725" s="1">
        <v>1</v>
      </c>
      <c r="AB1725" s="1">
        <v>345</v>
      </c>
      <c r="AC1725" s="1">
        <v>22</v>
      </c>
      <c r="AD1725" s="1">
        <v>216</v>
      </c>
      <c r="AE1725" s="1">
        <v>14</v>
      </c>
      <c r="AF1725" s="1">
        <v>6</v>
      </c>
      <c r="AG1725" s="1">
        <v>25</v>
      </c>
      <c r="AH1725" s="1">
        <v>16</v>
      </c>
      <c r="AI1725" s="1">
        <v>128</v>
      </c>
      <c r="AJ1725" s="1">
        <v>19</v>
      </c>
      <c r="AK1725" s="3">
        <f t="shared" si="4"/>
        <v>345</v>
      </c>
      <c r="AL1725" s="1" t="s">
        <v>26</v>
      </c>
    </row>
    <row r="1726" spans="1:38" ht="15.75" customHeight="1">
      <c r="A1726" s="1">
        <v>1726</v>
      </c>
      <c r="B1726" s="1">
        <v>1726</v>
      </c>
      <c r="C1726" s="1" t="s">
        <v>11105</v>
      </c>
      <c r="D1726" s="1" t="s">
        <v>11106</v>
      </c>
      <c r="E1726" s="1">
        <v>398</v>
      </c>
      <c r="F1726" s="2">
        <f t="shared" si="16"/>
        <v>6.6333333333333337</v>
      </c>
      <c r="G1726" s="5">
        <v>41716</v>
      </c>
      <c r="H1726" s="3">
        <f t="shared" si="1"/>
        <v>2</v>
      </c>
      <c r="I1726" s="3" t="s">
        <v>71</v>
      </c>
      <c r="J1726" s="5">
        <v>41746</v>
      </c>
      <c r="K1726" s="6">
        <v>41746</v>
      </c>
      <c r="L1726" s="3">
        <f t="shared" si="2"/>
        <v>4</v>
      </c>
      <c r="M1726" s="3" t="s">
        <v>55</v>
      </c>
      <c r="N1726" s="1" t="s">
        <v>11107</v>
      </c>
      <c r="O1726" s="1">
        <v>182</v>
      </c>
      <c r="P1726" s="4">
        <f t="shared" si="13"/>
        <v>319003.75</v>
      </c>
      <c r="Q1726" s="1">
        <v>1276015</v>
      </c>
      <c r="R1726" s="1" t="s">
        <v>11108</v>
      </c>
      <c r="S1726" s="1" t="s">
        <v>11109</v>
      </c>
      <c r="T1726" s="1" t="s">
        <v>11110</v>
      </c>
      <c r="U1726" s="7" t="s">
        <v>11111</v>
      </c>
      <c r="V1726" s="1">
        <v>28</v>
      </c>
      <c r="W1726" s="1">
        <v>45</v>
      </c>
      <c r="X1726" s="1">
        <v>2</v>
      </c>
      <c r="Y1726" s="1">
        <v>10</v>
      </c>
      <c r="Z1726" s="1">
        <v>356</v>
      </c>
      <c r="AA1726" s="1">
        <v>8</v>
      </c>
      <c r="AB1726" s="1">
        <v>333</v>
      </c>
      <c r="AC1726" s="1">
        <v>235</v>
      </c>
      <c r="AD1726" s="1">
        <v>259</v>
      </c>
      <c r="AE1726" s="1">
        <v>94</v>
      </c>
      <c r="AF1726" s="1">
        <v>8</v>
      </c>
      <c r="AG1726" s="1">
        <v>61</v>
      </c>
      <c r="AH1726" s="1">
        <v>6</v>
      </c>
      <c r="AI1726" s="1">
        <v>37</v>
      </c>
      <c r="AJ1726" s="1">
        <v>14</v>
      </c>
      <c r="AK1726" s="3">
        <f t="shared" si="4"/>
        <v>356</v>
      </c>
      <c r="AL1726" s="1" t="s">
        <v>24</v>
      </c>
    </row>
    <row r="1727" spans="1:38" ht="15.75" customHeight="1">
      <c r="A1727" s="1">
        <v>1727</v>
      </c>
      <c r="B1727" s="1">
        <v>1727</v>
      </c>
      <c r="C1727" s="1" t="s">
        <v>11112</v>
      </c>
      <c r="D1727" s="1" t="s">
        <v>11113</v>
      </c>
      <c r="E1727" s="1">
        <v>961</v>
      </c>
      <c r="F1727" s="2">
        <f t="shared" si="16"/>
        <v>16.016666666666666</v>
      </c>
      <c r="G1727" s="5">
        <v>41715</v>
      </c>
      <c r="H1727" s="3">
        <f t="shared" si="1"/>
        <v>1</v>
      </c>
      <c r="I1727" s="3" t="s">
        <v>40</v>
      </c>
      <c r="J1727" s="5">
        <v>41747</v>
      </c>
      <c r="K1727" s="6">
        <v>41747</v>
      </c>
      <c r="L1727" s="3">
        <f t="shared" si="2"/>
        <v>5</v>
      </c>
      <c r="M1727" s="3" t="s">
        <v>39</v>
      </c>
      <c r="N1727" s="1" t="s">
        <v>2445</v>
      </c>
      <c r="O1727" s="1">
        <v>44</v>
      </c>
      <c r="P1727" s="4">
        <f t="shared" si="13"/>
        <v>278228.5</v>
      </c>
      <c r="Q1727" s="1">
        <v>1112914</v>
      </c>
      <c r="R1727" s="1" t="s">
        <v>11114</v>
      </c>
      <c r="S1727" s="1" t="s">
        <v>11115</v>
      </c>
      <c r="T1727" s="1" t="s">
        <v>11116</v>
      </c>
      <c r="U1727" s="7" t="s">
        <v>11117</v>
      </c>
      <c r="V1727" s="1">
        <v>23</v>
      </c>
      <c r="W1727" s="1">
        <v>59</v>
      </c>
      <c r="X1727" s="1">
        <v>15</v>
      </c>
      <c r="Y1727" s="1">
        <v>9</v>
      </c>
      <c r="Z1727" s="1">
        <v>138</v>
      </c>
      <c r="AA1727" s="1">
        <v>21</v>
      </c>
      <c r="AB1727" s="1">
        <v>376</v>
      </c>
      <c r="AC1727" s="1">
        <v>60</v>
      </c>
      <c r="AD1727" s="1">
        <v>84</v>
      </c>
      <c r="AE1727" s="1">
        <v>5</v>
      </c>
      <c r="AF1727" s="1">
        <v>56</v>
      </c>
      <c r="AG1727" s="1">
        <v>123</v>
      </c>
      <c r="AH1727" s="1">
        <v>8</v>
      </c>
      <c r="AI1727" s="1">
        <v>8</v>
      </c>
      <c r="AJ1727" s="1">
        <v>19</v>
      </c>
      <c r="AK1727" s="3">
        <f t="shared" si="4"/>
        <v>376</v>
      </c>
      <c r="AL1727" s="1" t="s">
        <v>26</v>
      </c>
    </row>
    <row r="1728" spans="1:38" ht="15.75" customHeight="1">
      <c r="A1728" s="1">
        <v>1728</v>
      </c>
      <c r="B1728" s="1">
        <v>1728</v>
      </c>
      <c r="C1728" s="1" t="s">
        <v>11118</v>
      </c>
      <c r="D1728" s="1" t="s">
        <v>11119</v>
      </c>
      <c r="E1728" s="1">
        <v>701</v>
      </c>
      <c r="F1728" s="2">
        <f t="shared" si="16"/>
        <v>11.683333333333334</v>
      </c>
      <c r="G1728" s="5">
        <v>41717</v>
      </c>
      <c r="H1728" s="3">
        <f t="shared" si="1"/>
        <v>3</v>
      </c>
      <c r="I1728" s="3" t="s">
        <v>79</v>
      </c>
      <c r="J1728" s="5">
        <v>41750</v>
      </c>
      <c r="K1728" s="6">
        <v>41750</v>
      </c>
      <c r="L1728" s="3">
        <f t="shared" si="2"/>
        <v>1</v>
      </c>
      <c r="M1728" s="3" t="s">
        <v>40</v>
      </c>
      <c r="N1728" s="1" t="s">
        <v>243</v>
      </c>
      <c r="O1728" s="1">
        <v>94</v>
      </c>
      <c r="P1728" s="4">
        <f t="shared" si="13"/>
        <v>573329.25</v>
      </c>
      <c r="Q1728" s="1">
        <v>2293317</v>
      </c>
      <c r="R1728" s="1" t="s">
        <v>11120</v>
      </c>
      <c r="S1728" s="1" t="s">
        <v>11121</v>
      </c>
      <c r="T1728" s="1" t="s">
        <v>11122</v>
      </c>
      <c r="U1728" s="7" t="s">
        <v>11123</v>
      </c>
      <c r="V1728" s="1">
        <v>24</v>
      </c>
      <c r="W1728" s="1">
        <v>196</v>
      </c>
      <c r="X1728" s="1">
        <v>27</v>
      </c>
      <c r="Y1728" s="1">
        <v>64</v>
      </c>
      <c r="Z1728" s="1">
        <v>187</v>
      </c>
      <c r="AA1728" s="1">
        <v>8</v>
      </c>
      <c r="AB1728" s="1">
        <v>167</v>
      </c>
      <c r="AC1728" s="1">
        <v>49</v>
      </c>
      <c r="AD1728" s="1">
        <v>637</v>
      </c>
      <c r="AE1728" s="1">
        <v>18</v>
      </c>
      <c r="AF1728" s="1">
        <v>75</v>
      </c>
      <c r="AG1728" s="1">
        <v>166</v>
      </c>
      <c r="AH1728" s="1">
        <v>16</v>
      </c>
      <c r="AI1728" s="1">
        <v>161</v>
      </c>
      <c r="AJ1728" s="1">
        <v>22</v>
      </c>
      <c r="AK1728" s="3">
        <f t="shared" si="4"/>
        <v>637</v>
      </c>
      <c r="AL1728" s="1" t="s">
        <v>28</v>
      </c>
    </row>
    <row r="1729" spans="1:38" ht="15.75" customHeight="1">
      <c r="A1729" s="1">
        <v>1729</v>
      </c>
      <c r="B1729" s="1">
        <v>1729</v>
      </c>
      <c r="C1729" s="1" t="s">
        <v>11124</v>
      </c>
      <c r="D1729" s="1" t="s">
        <v>11125</v>
      </c>
      <c r="E1729" s="1">
        <v>770</v>
      </c>
      <c r="F1729" s="2">
        <f t="shared" si="16"/>
        <v>12.833333333333334</v>
      </c>
      <c r="G1729" s="5">
        <v>41717</v>
      </c>
      <c r="H1729" s="3">
        <f t="shared" si="1"/>
        <v>3</v>
      </c>
      <c r="I1729" s="3" t="s">
        <v>79</v>
      </c>
      <c r="J1729" s="5">
        <v>41751</v>
      </c>
      <c r="K1729" s="6">
        <v>41751</v>
      </c>
      <c r="L1729" s="3">
        <f t="shared" si="2"/>
        <v>2</v>
      </c>
      <c r="M1729" s="3" t="s">
        <v>71</v>
      </c>
      <c r="N1729" s="1" t="s">
        <v>11126</v>
      </c>
      <c r="O1729" s="1">
        <v>163</v>
      </c>
      <c r="P1729" s="4">
        <f t="shared" si="13"/>
        <v>259681.75</v>
      </c>
      <c r="Q1729" s="1">
        <v>1038727</v>
      </c>
      <c r="R1729" s="1" t="s">
        <v>11127</v>
      </c>
      <c r="S1729" s="1" t="s">
        <v>11128</v>
      </c>
      <c r="T1729" s="1" t="s">
        <v>11129</v>
      </c>
      <c r="U1729" s="7" t="s">
        <v>11130</v>
      </c>
      <c r="V1729" s="1">
        <v>19</v>
      </c>
      <c r="W1729" s="1">
        <v>57</v>
      </c>
      <c r="X1729" s="1">
        <v>8</v>
      </c>
      <c r="Y1729" s="1">
        <v>41</v>
      </c>
      <c r="Z1729" s="1">
        <v>228</v>
      </c>
      <c r="AA1729" s="1">
        <v>19</v>
      </c>
      <c r="AB1729" s="1">
        <v>373</v>
      </c>
      <c r="AC1729" s="1">
        <v>291</v>
      </c>
      <c r="AD1729" s="1">
        <v>222</v>
      </c>
      <c r="AE1729" s="1">
        <v>38</v>
      </c>
      <c r="AF1729" s="1">
        <v>19</v>
      </c>
      <c r="AG1729" s="1">
        <v>34</v>
      </c>
      <c r="AH1729" s="1">
        <v>6</v>
      </c>
      <c r="AI1729" s="1">
        <v>75</v>
      </c>
      <c r="AJ1729" s="1">
        <v>22</v>
      </c>
      <c r="AK1729" s="3">
        <f t="shared" si="4"/>
        <v>373</v>
      </c>
      <c r="AL1729" s="1" t="s">
        <v>26</v>
      </c>
    </row>
    <row r="1730" spans="1:38" ht="15.75" customHeight="1">
      <c r="A1730" s="1">
        <v>1730</v>
      </c>
      <c r="B1730" s="1">
        <v>1730</v>
      </c>
      <c r="C1730" s="1" t="s">
        <v>11131</v>
      </c>
      <c r="D1730" s="1" t="s">
        <v>11132</v>
      </c>
      <c r="E1730" s="1">
        <v>752</v>
      </c>
      <c r="F1730" s="2">
        <f t="shared" si="16"/>
        <v>12.533333333333333</v>
      </c>
      <c r="G1730" s="5">
        <v>41560</v>
      </c>
      <c r="H1730" s="3">
        <f t="shared" si="1"/>
        <v>7</v>
      </c>
      <c r="I1730" s="3" t="s">
        <v>87</v>
      </c>
      <c r="J1730" s="5">
        <v>41752</v>
      </c>
      <c r="K1730" s="6">
        <v>41752</v>
      </c>
      <c r="L1730" s="3">
        <f t="shared" si="2"/>
        <v>3</v>
      </c>
      <c r="M1730" s="3" t="s">
        <v>79</v>
      </c>
      <c r="N1730" s="1" t="s">
        <v>11133</v>
      </c>
      <c r="O1730" s="1">
        <v>150</v>
      </c>
      <c r="P1730" s="4">
        <f t="shared" si="13"/>
        <v>643009.5</v>
      </c>
      <c r="Q1730" s="1">
        <v>2572038</v>
      </c>
      <c r="R1730" s="1" t="s">
        <v>11134</v>
      </c>
      <c r="S1730" s="1" t="s">
        <v>11135</v>
      </c>
      <c r="T1730" s="1" t="s">
        <v>11136</v>
      </c>
      <c r="U1730" s="7" t="s">
        <v>11137</v>
      </c>
      <c r="V1730" s="1">
        <v>27</v>
      </c>
      <c r="W1730" s="1">
        <v>27</v>
      </c>
      <c r="X1730" s="1">
        <v>21</v>
      </c>
      <c r="Y1730" s="1">
        <v>30</v>
      </c>
      <c r="Z1730" s="1">
        <v>321</v>
      </c>
      <c r="AA1730" s="1">
        <v>27</v>
      </c>
      <c r="AB1730" s="1">
        <v>444</v>
      </c>
      <c r="AC1730" s="1">
        <v>396</v>
      </c>
      <c r="AD1730" s="1">
        <v>107</v>
      </c>
      <c r="AE1730" s="1">
        <v>50</v>
      </c>
      <c r="AF1730" s="1">
        <v>27</v>
      </c>
      <c r="AG1730" s="1">
        <v>57</v>
      </c>
      <c r="AH1730" s="1">
        <v>15</v>
      </c>
      <c r="AI1730" s="1">
        <v>118</v>
      </c>
      <c r="AJ1730" s="1">
        <v>14</v>
      </c>
      <c r="AK1730" s="3">
        <f t="shared" si="4"/>
        <v>444</v>
      </c>
      <c r="AL1730" s="1" t="s">
        <v>26</v>
      </c>
    </row>
    <row r="1731" spans="1:38" ht="15.75" customHeight="1">
      <c r="A1731" s="1">
        <v>1731</v>
      </c>
      <c r="B1731" s="1">
        <v>1731</v>
      </c>
      <c r="C1731" s="1" t="s">
        <v>11138</v>
      </c>
      <c r="D1731" s="1" t="s">
        <v>11139</v>
      </c>
      <c r="E1731" s="1">
        <v>372</v>
      </c>
      <c r="F1731" s="2">
        <f t="shared" si="16"/>
        <v>6.2</v>
      </c>
      <c r="G1731" s="5">
        <v>41505</v>
      </c>
      <c r="H1731" s="3">
        <f t="shared" si="1"/>
        <v>1</v>
      </c>
      <c r="I1731" s="3" t="s">
        <v>40</v>
      </c>
      <c r="J1731" s="5">
        <v>41753</v>
      </c>
      <c r="K1731" s="6">
        <v>41753</v>
      </c>
      <c r="L1731" s="3">
        <f t="shared" si="2"/>
        <v>4</v>
      </c>
      <c r="M1731" s="3" t="s">
        <v>55</v>
      </c>
      <c r="N1731" s="1" t="s">
        <v>11140</v>
      </c>
      <c r="O1731" s="1">
        <v>57</v>
      </c>
      <c r="P1731" s="4">
        <f t="shared" si="13"/>
        <v>258368.75</v>
      </c>
      <c r="Q1731" s="1">
        <v>1033475</v>
      </c>
      <c r="R1731" s="1" t="s">
        <v>11141</v>
      </c>
      <c r="S1731" s="1" t="s">
        <v>11142</v>
      </c>
      <c r="T1731" s="1" t="s">
        <v>11143</v>
      </c>
      <c r="U1731" s="7" t="s">
        <v>11144</v>
      </c>
      <c r="V1731" s="1">
        <v>29</v>
      </c>
      <c r="W1731" s="1">
        <v>45</v>
      </c>
      <c r="X1731" s="1">
        <v>19</v>
      </c>
      <c r="Y1731" s="1">
        <v>15</v>
      </c>
      <c r="Z1731" s="1">
        <v>328</v>
      </c>
      <c r="AA1731" s="1">
        <v>33</v>
      </c>
      <c r="AB1731" s="1">
        <v>141</v>
      </c>
      <c r="AC1731" s="1">
        <v>387</v>
      </c>
      <c r="AD1731" s="1">
        <v>232</v>
      </c>
      <c r="AE1731" s="1">
        <v>87</v>
      </c>
      <c r="AF1731" s="1">
        <v>3</v>
      </c>
      <c r="AG1731" s="1">
        <v>60</v>
      </c>
      <c r="AH1731" s="1">
        <v>0</v>
      </c>
      <c r="AI1731" s="1">
        <v>22</v>
      </c>
      <c r="AJ1731" s="1">
        <v>18</v>
      </c>
      <c r="AK1731" s="3">
        <f t="shared" si="4"/>
        <v>387</v>
      </c>
      <c r="AL1731" s="1" t="s">
        <v>27</v>
      </c>
    </row>
    <row r="1732" spans="1:38" ht="15.75" customHeight="1">
      <c r="A1732" s="1">
        <v>1732</v>
      </c>
      <c r="B1732" s="1">
        <v>1732</v>
      </c>
      <c r="C1732" s="1" t="s">
        <v>11145</v>
      </c>
      <c r="D1732" s="1" t="s">
        <v>2513</v>
      </c>
      <c r="E1732" s="1">
        <v>438</v>
      </c>
      <c r="F1732" s="2">
        <f t="shared" si="16"/>
        <v>7.3</v>
      </c>
      <c r="G1732" s="5">
        <v>41716</v>
      </c>
      <c r="H1732" s="3">
        <f t="shared" si="1"/>
        <v>2</v>
      </c>
      <c r="I1732" s="3" t="s">
        <v>71</v>
      </c>
      <c r="J1732" s="5">
        <v>41754</v>
      </c>
      <c r="K1732" s="6">
        <v>41754</v>
      </c>
      <c r="L1732" s="3">
        <f t="shared" si="2"/>
        <v>5</v>
      </c>
      <c r="M1732" s="3" t="s">
        <v>39</v>
      </c>
      <c r="N1732" s="1" t="s">
        <v>243</v>
      </c>
      <c r="O1732" s="1">
        <v>183</v>
      </c>
      <c r="P1732" s="4">
        <f t="shared" si="13"/>
        <v>910984.5</v>
      </c>
      <c r="Q1732" s="1">
        <v>3643938</v>
      </c>
      <c r="R1732" s="1" t="s">
        <v>11146</v>
      </c>
      <c r="S1732" s="1" t="s">
        <v>11147</v>
      </c>
      <c r="T1732" s="1" t="s">
        <v>11148</v>
      </c>
      <c r="U1732" s="7" t="s">
        <v>11149</v>
      </c>
      <c r="V1732" s="1">
        <v>35</v>
      </c>
      <c r="W1732" s="1">
        <v>893</v>
      </c>
      <c r="X1732" s="1">
        <v>11</v>
      </c>
      <c r="Y1732" s="1">
        <v>616</v>
      </c>
      <c r="Z1732" s="1">
        <v>311</v>
      </c>
      <c r="AA1732" s="1">
        <v>165</v>
      </c>
      <c r="AB1732" s="1">
        <v>251</v>
      </c>
      <c r="AC1732" s="1">
        <v>77</v>
      </c>
      <c r="AD1732" s="1">
        <v>2957</v>
      </c>
      <c r="AE1732" s="1">
        <v>35</v>
      </c>
      <c r="AF1732" s="1">
        <v>47</v>
      </c>
      <c r="AG1732" s="1">
        <v>232</v>
      </c>
      <c r="AH1732" s="1">
        <v>17</v>
      </c>
      <c r="AI1732" s="1">
        <v>408</v>
      </c>
      <c r="AJ1732" s="1">
        <v>60</v>
      </c>
      <c r="AK1732" s="3">
        <f t="shared" si="4"/>
        <v>2957</v>
      </c>
      <c r="AL1732" s="1" t="s">
        <v>28</v>
      </c>
    </row>
    <row r="1733" spans="1:38" ht="15.75" customHeight="1">
      <c r="A1733" s="1">
        <v>1733</v>
      </c>
      <c r="B1733" s="1">
        <v>1733</v>
      </c>
      <c r="C1733" s="1" t="s">
        <v>11150</v>
      </c>
      <c r="D1733" s="1" t="s">
        <v>11151</v>
      </c>
      <c r="E1733" s="1">
        <v>935</v>
      </c>
      <c r="F1733" s="2">
        <f t="shared" si="16"/>
        <v>15.583333333333334</v>
      </c>
      <c r="G1733" s="5">
        <v>41717</v>
      </c>
      <c r="H1733" s="3">
        <f t="shared" si="1"/>
        <v>3</v>
      </c>
      <c r="I1733" s="3" t="s">
        <v>79</v>
      </c>
      <c r="J1733" s="5">
        <v>41757</v>
      </c>
      <c r="K1733" s="6">
        <v>41757</v>
      </c>
      <c r="L1733" s="3">
        <f t="shared" si="2"/>
        <v>1</v>
      </c>
      <c r="M1733" s="3" t="s">
        <v>40</v>
      </c>
      <c r="N1733" s="1" t="s">
        <v>6495</v>
      </c>
      <c r="O1733" s="1">
        <v>238</v>
      </c>
      <c r="P1733" s="4">
        <f t="shared" si="13"/>
        <v>576386.75</v>
      </c>
      <c r="Q1733" s="1">
        <v>2305547</v>
      </c>
      <c r="R1733" s="1" t="s">
        <v>11152</v>
      </c>
      <c r="S1733" s="1" t="s">
        <v>11153</v>
      </c>
      <c r="T1733" s="1" t="s">
        <v>11154</v>
      </c>
      <c r="U1733" s="7" t="s">
        <v>11155</v>
      </c>
      <c r="V1733" s="1">
        <v>32</v>
      </c>
      <c r="W1733" s="1">
        <v>58</v>
      </c>
      <c r="X1733" s="1">
        <v>14</v>
      </c>
      <c r="Y1733" s="1">
        <v>29</v>
      </c>
      <c r="Z1733" s="1">
        <v>358</v>
      </c>
      <c r="AA1733" s="1">
        <v>12</v>
      </c>
      <c r="AB1733" s="1">
        <v>1038</v>
      </c>
      <c r="AC1733" s="1">
        <v>38</v>
      </c>
      <c r="AD1733" s="1">
        <v>233</v>
      </c>
      <c r="AE1733" s="1">
        <v>12</v>
      </c>
      <c r="AF1733" s="1">
        <v>26</v>
      </c>
      <c r="AG1733" s="1">
        <v>106</v>
      </c>
      <c r="AH1733" s="1">
        <v>39</v>
      </c>
      <c r="AI1733" s="1">
        <v>203</v>
      </c>
      <c r="AJ1733" s="1">
        <v>113</v>
      </c>
      <c r="AK1733" s="3">
        <f t="shared" si="4"/>
        <v>1038</v>
      </c>
      <c r="AL1733" s="1" t="s">
        <v>26</v>
      </c>
    </row>
    <row r="1734" spans="1:38" ht="15.75" customHeight="1">
      <c r="A1734" s="1">
        <v>1734</v>
      </c>
      <c r="B1734" s="1">
        <v>1734</v>
      </c>
      <c r="C1734" s="1" t="s">
        <v>11156</v>
      </c>
      <c r="D1734" s="1" t="s">
        <v>11157</v>
      </c>
      <c r="E1734" s="1">
        <v>893</v>
      </c>
      <c r="F1734" s="2">
        <f t="shared" si="16"/>
        <v>14.883333333333333</v>
      </c>
      <c r="G1734" s="5">
        <v>41717</v>
      </c>
      <c r="H1734" s="3">
        <f t="shared" si="1"/>
        <v>3</v>
      </c>
      <c r="I1734" s="3" t="s">
        <v>79</v>
      </c>
      <c r="J1734" s="5">
        <v>41758</v>
      </c>
      <c r="K1734" s="6">
        <v>41758</v>
      </c>
      <c r="L1734" s="3">
        <f t="shared" si="2"/>
        <v>2</v>
      </c>
      <c r="M1734" s="3" t="s">
        <v>71</v>
      </c>
      <c r="N1734" s="1" t="s">
        <v>11158</v>
      </c>
      <c r="O1734" s="1">
        <v>125</v>
      </c>
      <c r="P1734" s="4">
        <f t="shared" si="13"/>
        <v>706169</v>
      </c>
      <c r="Q1734" s="1">
        <v>2824676</v>
      </c>
      <c r="R1734" s="1" t="s">
        <v>11159</v>
      </c>
      <c r="S1734" s="1" t="s">
        <v>11160</v>
      </c>
      <c r="T1734" s="1" t="s">
        <v>11161</v>
      </c>
      <c r="U1734" s="7" t="s">
        <v>11162</v>
      </c>
      <c r="V1734" s="1">
        <v>27</v>
      </c>
      <c r="W1734" s="1">
        <v>44</v>
      </c>
      <c r="X1734" s="1">
        <v>3</v>
      </c>
      <c r="Y1734" s="1">
        <v>61</v>
      </c>
      <c r="Z1734" s="1">
        <v>1387</v>
      </c>
      <c r="AA1734" s="1">
        <v>116</v>
      </c>
      <c r="AB1734" s="1">
        <v>1435</v>
      </c>
      <c r="AC1734" s="1">
        <v>217</v>
      </c>
      <c r="AD1734" s="1">
        <v>403</v>
      </c>
      <c r="AE1734" s="1">
        <v>211</v>
      </c>
      <c r="AF1734" s="1">
        <v>24</v>
      </c>
      <c r="AG1734" s="1">
        <v>109</v>
      </c>
      <c r="AH1734" s="1">
        <v>17</v>
      </c>
      <c r="AI1734" s="1">
        <v>293</v>
      </c>
      <c r="AJ1734" s="1">
        <v>35</v>
      </c>
      <c r="AK1734" s="3">
        <f t="shared" si="4"/>
        <v>1435</v>
      </c>
      <c r="AL1734" s="1" t="s">
        <v>26</v>
      </c>
    </row>
    <row r="1735" spans="1:38" ht="15.75" customHeight="1">
      <c r="A1735" s="1">
        <v>1735</v>
      </c>
      <c r="B1735" s="1">
        <v>1735</v>
      </c>
      <c r="C1735" s="1" t="s">
        <v>11163</v>
      </c>
      <c r="D1735" s="1" t="s">
        <v>11164</v>
      </c>
      <c r="E1735" s="1">
        <v>393</v>
      </c>
      <c r="F1735" s="2">
        <f t="shared" si="16"/>
        <v>6.55</v>
      </c>
      <c r="G1735" s="5">
        <v>41714</v>
      </c>
      <c r="H1735" s="3">
        <f t="shared" si="1"/>
        <v>7</v>
      </c>
      <c r="I1735" s="3" t="s">
        <v>87</v>
      </c>
      <c r="J1735" s="5">
        <v>41759</v>
      </c>
      <c r="K1735" s="6">
        <v>41759</v>
      </c>
      <c r="L1735" s="3">
        <f t="shared" si="2"/>
        <v>3</v>
      </c>
      <c r="M1735" s="3" t="s">
        <v>79</v>
      </c>
      <c r="N1735" s="1" t="s">
        <v>11165</v>
      </c>
      <c r="O1735" s="1">
        <v>69</v>
      </c>
      <c r="P1735" s="4">
        <f t="shared" si="13"/>
        <v>262903.5</v>
      </c>
      <c r="Q1735" s="1">
        <v>1051614</v>
      </c>
      <c r="R1735" s="1" t="s">
        <v>11166</v>
      </c>
      <c r="S1735" s="1" t="s">
        <v>11167</v>
      </c>
      <c r="T1735" s="1" t="s">
        <v>11168</v>
      </c>
      <c r="U1735" s="7" t="s">
        <v>11169</v>
      </c>
      <c r="V1735" s="1">
        <v>33</v>
      </c>
      <c r="W1735" s="1">
        <v>56</v>
      </c>
      <c r="X1735" s="1">
        <v>7</v>
      </c>
      <c r="Y1735" s="1">
        <v>71</v>
      </c>
      <c r="Z1735" s="1">
        <v>201</v>
      </c>
      <c r="AA1735" s="1">
        <v>22</v>
      </c>
      <c r="AB1735" s="1">
        <v>244</v>
      </c>
      <c r="AC1735" s="1">
        <v>355</v>
      </c>
      <c r="AD1735" s="1">
        <v>373</v>
      </c>
      <c r="AE1735" s="1">
        <v>94</v>
      </c>
      <c r="AF1735" s="1">
        <v>2</v>
      </c>
      <c r="AG1735" s="1">
        <v>33</v>
      </c>
      <c r="AH1735" s="1">
        <v>4</v>
      </c>
      <c r="AI1735" s="1">
        <v>48</v>
      </c>
      <c r="AJ1735" s="1">
        <v>3</v>
      </c>
      <c r="AK1735" s="3">
        <f t="shared" si="4"/>
        <v>373</v>
      </c>
      <c r="AL1735" s="1" t="s">
        <v>28</v>
      </c>
    </row>
    <row r="1736" spans="1:38" ht="15.75" customHeight="1">
      <c r="A1736" s="1">
        <v>1736</v>
      </c>
      <c r="B1736" s="1">
        <v>1736</v>
      </c>
      <c r="C1736" s="1" t="s">
        <v>11170</v>
      </c>
      <c r="D1736" s="1" t="s">
        <v>11171</v>
      </c>
      <c r="E1736" s="1">
        <v>730</v>
      </c>
      <c r="F1736" s="2">
        <f t="shared" si="16"/>
        <v>12.166666666666666</v>
      </c>
      <c r="G1736" s="5">
        <v>41709</v>
      </c>
      <c r="H1736" s="3">
        <f t="shared" si="1"/>
        <v>2</v>
      </c>
      <c r="I1736" s="3" t="s">
        <v>71</v>
      </c>
      <c r="J1736" s="5">
        <v>41760</v>
      </c>
      <c r="K1736" s="6">
        <v>41760</v>
      </c>
      <c r="L1736" s="3">
        <f t="shared" si="2"/>
        <v>4</v>
      </c>
      <c r="M1736" s="3" t="s">
        <v>55</v>
      </c>
      <c r="N1736" s="1" t="s">
        <v>11172</v>
      </c>
      <c r="O1736" s="1">
        <v>143</v>
      </c>
      <c r="P1736" s="4">
        <f t="shared" si="13"/>
        <v>287602.25</v>
      </c>
      <c r="Q1736" s="1">
        <v>1150409</v>
      </c>
      <c r="R1736" s="1" t="s">
        <v>11173</v>
      </c>
      <c r="S1736" s="1" t="s">
        <v>11174</v>
      </c>
      <c r="T1736" s="1" t="s">
        <v>11175</v>
      </c>
      <c r="U1736" s="7" t="s">
        <v>11176</v>
      </c>
      <c r="V1736" s="1">
        <v>24</v>
      </c>
      <c r="W1736" s="1">
        <v>59</v>
      </c>
      <c r="X1736" s="1">
        <v>19</v>
      </c>
      <c r="Y1736" s="1">
        <v>31</v>
      </c>
      <c r="Z1736" s="1">
        <v>194</v>
      </c>
      <c r="AA1736" s="1">
        <v>1</v>
      </c>
      <c r="AB1736" s="1">
        <v>510</v>
      </c>
      <c r="AC1736" s="1">
        <v>46</v>
      </c>
      <c r="AD1736" s="1">
        <v>113</v>
      </c>
      <c r="AE1736" s="1">
        <v>27</v>
      </c>
      <c r="AF1736" s="1">
        <v>24</v>
      </c>
      <c r="AG1736" s="1">
        <v>59</v>
      </c>
      <c r="AH1736" s="1">
        <v>17</v>
      </c>
      <c r="AI1736" s="1">
        <v>244</v>
      </c>
      <c r="AJ1736" s="1">
        <v>16</v>
      </c>
      <c r="AK1736" s="3">
        <f t="shared" si="4"/>
        <v>510</v>
      </c>
      <c r="AL1736" s="1" t="s">
        <v>26</v>
      </c>
    </row>
    <row r="1737" spans="1:38" ht="15.75" customHeight="1">
      <c r="A1737" s="1">
        <v>1737</v>
      </c>
      <c r="B1737" s="1">
        <v>1737</v>
      </c>
      <c r="C1737" s="1" t="s">
        <v>11177</v>
      </c>
      <c r="D1737" s="1" t="s">
        <v>2879</v>
      </c>
      <c r="E1737" s="1">
        <v>1116</v>
      </c>
      <c r="F1737" s="2">
        <f t="shared" si="16"/>
        <v>18.600000000000001</v>
      </c>
      <c r="G1737" s="5">
        <v>41718</v>
      </c>
      <c r="H1737" s="3">
        <f t="shared" si="1"/>
        <v>4</v>
      </c>
      <c r="I1737" s="3" t="s">
        <v>55</v>
      </c>
      <c r="J1737" s="5">
        <v>41761</v>
      </c>
      <c r="K1737" s="6">
        <v>41761</v>
      </c>
      <c r="L1737" s="3">
        <f t="shared" si="2"/>
        <v>5</v>
      </c>
      <c r="M1737" s="3" t="s">
        <v>39</v>
      </c>
      <c r="N1737" s="1" t="s">
        <v>2880</v>
      </c>
      <c r="O1737" s="1">
        <v>84</v>
      </c>
      <c r="P1737" s="4">
        <f t="shared" si="13"/>
        <v>376516</v>
      </c>
      <c r="Q1737" s="1">
        <v>1506064</v>
      </c>
      <c r="R1737" s="1" t="s">
        <v>11178</v>
      </c>
      <c r="S1737" s="1" t="s">
        <v>11179</v>
      </c>
      <c r="T1737" s="1" t="s">
        <v>11180</v>
      </c>
      <c r="U1737" s="7" t="s">
        <v>11181</v>
      </c>
      <c r="V1737" s="1">
        <v>20</v>
      </c>
      <c r="W1737" s="1">
        <v>141</v>
      </c>
      <c r="X1737" s="1">
        <v>43</v>
      </c>
      <c r="Y1737" s="1">
        <v>82</v>
      </c>
      <c r="Z1737" s="1">
        <v>101</v>
      </c>
      <c r="AA1737" s="1">
        <v>483</v>
      </c>
      <c r="AB1737" s="1">
        <v>32</v>
      </c>
      <c r="AC1737" s="1">
        <v>141</v>
      </c>
      <c r="AD1737" s="1">
        <v>135</v>
      </c>
      <c r="AE1737" s="1">
        <v>48</v>
      </c>
      <c r="AF1737" s="1">
        <v>73</v>
      </c>
      <c r="AG1737" s="1">
        <v>121</v>
      </c>
      <c r="AH1737" s="1">
        <v>60</v>
      </c>
      <c r="AI1737" s="1">
        <v>9</v>
      </c>
      <c r="AJ1737" s="1">
        <v>38</v>
      </c>
      <c r="AK1737" s="3">
        <f t="shared" si="4"/>
        <v>483</v>
      </c>
      <c r="AL1737" s="1" t="s">
        <v>25</v>
      </c>
    </row>
    <row r="1738" spans="1:38" ht="15.75" customHeight="1">
      <c r="A1738" s="1">
        <v>1738</v>
      </c>
      <c r="B1738" s="1">
        <v>1738</v>
      </c>
      <c r="C1738" s="1" t="s">
        <v>11182</v>
      </c>
      <c r="D1738" s="1" t="s">
        <v>11183</v>
      </c>
      <c r="E1738" s="1">
        <v>854</v>
      </c>
      <c r="F1738" s="2">
        <f t="shared" si="16"/>
        <v>14.233333333333333</v>
      </c>
      <c r="G1738" s="5">
        <v>41717</v>
      </c>
      <c r="H1738" s="3">
        <f t="shared" si="1"/>
        <v>3</v>
      </c>
      <c r="I1738" s="3" t="s">
        <v>79</v>
      </c>
      <c r="J1738" s="5">
        <v>41764</v>
      </c>
      <c r="K1738" s="6">
        <v>41764</v>
      </c>
      <c r="L1738" s="3">
        <f t="shared" si="2"/>
        <v>1</v>
      </c>
      <c r="M1738" s="3" t="s">
        <v>40</v>
      </c>
      <c r="N1738" s="1" t="s">
        <v>11184</v>
      </c>
      <c r="O1738" s="1">
        <v>350</v>
      </c>
      <c r="P1738" s="4">
        <f t="shared" si="13"/>
        <v>550081.5</v>
      </c>
      <c r="Q1738" s="1">
        <v>2200326</v>
      </c>
      <c r="R1738" s="1" t="s">
        <v>11185</v>
      </c>
      <c r="S1738" s="1" t="s">
        <v>11186</v>
      </c>
      <c r="T1738" s="1" t="s">
        <v>11187</v>
      </c>
      <c r="U1738" s="7" t="s">
        <v>11188</v>
      </c>
      <c r="V1738" s="1">
        <v>26</v>
      </c>
      <c r="W1738" s="1">
        <v>379</v>
      </c>
      <c r="X1738" s="1">
        <v>17</v>
      </c>
      <c r="Y1738" s="1">
        <v>1084</v>
      </c>
      <c r="Z1738" s="1">
        <v>137</v>
      </c>
      <c r="AA1738" s="1">
        <v>32</v>
      </c>
      <c r="AB1738" s="1">
        <v>479</v>
      </c>
      <c r="AC1738" s="1">
        <v>39</v>
      </c>
      <c r="AD1738" s="1">
        <v>1285</v>
      </c>
      <c r="AE1738" s="1">
        <v>20</v>
      </c>
      <c r="AF1738" s="1">
        <v>25</v>
      </c>
      <c r="AG1738" s="1">
        <v>66</v>
      </c>
      <c r="AH1738" s="1">
        <v>22</v>
      </c>
      <c r="AI1738" s="1">
        <v>475</v>
      </c>
      <c r="AJ1738" s="1">
        <v>26</v>
      </c>
      <c r="AK1738" s="3">
        <f t="shared" si="4"/>
        <v>1285</v>
      </c>
      <c r="AL1738" s="1" t="s">
        <v>28</v>
      </c>
    </row>
    <row r="1739" spans="1:38" ht="15.75" customHeight="1">
      <c r="A1739" s="1">
        <v>1739</v>
      </c>
      <c r="B1739" s="1">
        <v>1739</v>
      </c>
      <c r="C1739" s="1" t="s">
        <v>11189</v>
      </c>
      <c r="D1739" s="1" t="s">
        <v>6482</v>
      </c>
      <c r="E1739" s="1">
        <v>378</v>
      </c>
      <c r="F1739" s="2">
        <f t="shared" si="16"/>
        <v>6.3</v>
      </c>
      <c r="G1739" s="5">
        <v>41717</v>
      </c>
      <c r="H1739" s="3">
        <f t="shared" si="1"/>
        <v>3</v>
      </c>
      <c r="I1739" s="3" t="s">
        <v>79</v>
      </c>
      <c r="J1739" s="5">
        <v>41765</v>
      </c>
      <c r="K1739" s="6">
        <v>41765</v>
      </c>
      <c r="L1739" s="3">
        <f t="shared" si="2"/>
        <v>2</v>
      </c>
      <c r="M1739" s="3" t="s">
        <v>71</v>
      </c>
      <c r="N1739" s="1" t="s">
        <v>6483</v>
      </c>
      <c r="O1739" s="1">
        <v>85</v>
      </c>
      <c r="P1739" s="4">
        <f t="shared" si="13"/>
        <v>446298.25</v>
      </c>
      <c r="Q1739" s="1">
        <v>1785193</v>
      </c>
      <c r="R1739" s="1" t="s">
        <v>11190</v>
      </c>
      <c r="S1739" s="1" t="s">
        <v>11191</v>
      </c>
      <c r="T1739" s="1" t="s">
        <v>11192</v>
      </c>
      <c r="U1739" s="7" t="s">
        <v>11193</v>
      </c>
      <c r="V1739" s="1">
        <v>29</v>
      </c>
      <c r="W1739" s="1">
        <v>87</v>
      </c>
      <c r="X1739" s="1">
        <v>31</v>
      </c>
      <c r="Y1739" s="1">
        <v>14</v>
      </c>
      <c r="Z1739" s="1">
        <v>182</v>
      </c>
      <c r="AA1739" s="1">
        <v>518</v>
      </c>
      <c r="AB1739" s="1">
        <v>79</v>
      </c>
      <c r="AC1739" s="1">
        <v>147</v>
      </c>
      <c r="AD1739" s="1">
        <v>83</v>
      </c>
      <c r="AE1739" s="1">
        <v>67</v>
      </c>
      <c r="AF1739" s="1">
        <v>29</v>
      </c>
      <c r="AG1739" s="1">
        <v>189</v>
      </c>
      <c r="AH1739" s="1">
        <v>49</v>
      </c>
      <c r="AI1739" s="1">
        <v>23</v>
      </c>
      <c r="AJ1739" s="1">
        <v>123</v>
      </c>
      <c r="AK1739" s="3">
        <f t="shared" si="4"/>
        <v>518</v>
      </c>
      <c r="AL1739" s="1" t="s">
        <v>25</v>
      </c>
    </row>
    <row r="1740" spans="1:38" ht="15.75" customHeight="1">
      <c r="A1740" s="1">
        <v>1740</v>
      </c>
      <c r="B1740" s="1">
        <v>1740</v>
      </c>
      <c r="C1740" s="1" t="s">
        <v>11194</v>
      </c>
      <c r="D1740" s="1" t="s">
        <v>5857</v>
      </c>
      <c r="E1740" s="1">
        <v>404</v>
      </c>
      <c r="F1740" s="2">
        <f t="shared" si="16"/>
        <v>6.7333333333333334</v>
      </c>
      <c r="G1740" s="5">
        <v>41717</v>
      </c>
      <c r="H1740" s="3">
        <f t="shared" si="1"/>
        <v>3</v>
      </c>
      <c r="I1740" s="3" t="s">
        <v>79</v>
      </c>
      <c r="J1740" s="5">
        <v>41766</v>
      </c>
      <c r="K1740" s="6">
        <v>41766</v>
      </c>
      <c r="L1740" s="3">
        <f t="shared" si="2"/>
        <v>3</v>
      </c>
      <c r="M1740" s="3" t="s">
        <v>79</v>
      </c>
      <c r="N1740" s="1" t="s">
        <v>5858</v>
      </c>
      <c r="O1740" s="1">
        <v>95</v>
      </c>
      <c r="P1740" s="4">
        <f t="shared" si="13"/>
        <v>247923.5</v>
      </c>
      <c r="Q1740" s="1">
        <v>991694</v>
      </c>
      <c r="R1740" s="1" t="s">
        <v>11195</v>
      </c>
      <c r="S1740" s="1" t="s">
        <v>11196</v>
      </c>
      <c r="T1740" s="1" t="s">
        <v>11197</v>
      </c>
      <c r="U1740" s="7" t="s">
        <v>11198</v>
      </c>
      <c r="V1740" s="1">
        <v>30</v>
      </c>
      <c r="W1740" s="1">
        <v>9</v>
      </c>
      <c r="X1740" s="1">
        <v>16</v>
      </c>
      <c r="Y1740" s="1">
        <v>105</v>
      </c>
      <c r="Z1740" s="1">
        <v>69</v>
      </c>
      <c r="AA1740" s="1">
        <v>13</v>
      </c>
      <c r="AB1740" s="1">
        <v>190</v>
      </c>
      <c r="AC1740" s="1">
        <v>15</v>
      </c>
      <c r="AD1740" s="1">
        <v>129</v>
      </c>
      <c r="AE1740" s="1">
        <v>4</v>
      </c>
      <c r="AF1740" s="1">
        <v>3</v>
      </c>
      <c r="AG1740" s="1">
        <v>50</v>
      </c>
      <c r="AH1740" s="1">
        <v>6</v>
      </c>
      <c r="AI1740" s="1">
        <v>124</v>
      </c>
      <c r="AJ1740" s="1">
        <v>29</v>
      </c>
      <c r="AK1740" s="3">
        <f t="shared" si="4"/>
        <v>190</v>
      </c>
      <c r="AL1740" s="1" t="s">
        <v>26</v>
      </c>
    </row>
    <row r="1741" spans="1:38" ht="15.75" customHeight="1">
      <c r="A1741" s="1">
        <v>1741</v>
      </c>
      <c r="B1741" s="1">
        <v>1741</v>
      </c>
      <c r="C1741" s="1" t="s">
        <v>11199</v>
      </c>
      <c r="D1741" s="1" t="s">
        <v>11200</v>
      </c>
      <c r="E1741" s="1">
        <v>569</v>
      </c>
      <c r="F1741" s="2">
        <f t="shared" si="16"/>
        <v>9.4833333333333325</v>
      </c>
      <c r="G1741" s="5">
        <v>41717</v>
      </c>
      <c r="H1741" s="3">
        <f t="shared" si="1"/>
        <v>3</v>
      </c>
      <c r="I1741" s="3" t="s">
        <v>79</v>
      </c>
      <c r="J1741" s="5">
        <v>41767</v>
      </c>
      <c r="K1741" s="6">
        <v>41767</v>
      </c>
      <c r="L1741" s="3">
        <f t="shared" si="2"/>
        <v>4</v>
      </c>
      <c r="M1741" s="3" t="s">
        <v>55</v>
      </c>
      <c r="N1741" s="1" t="s">
        <v>2418</v>
      </c>
      <c r="O1741" s="1">
        <v>117</v>
      </c>
      <c r="P1741" s="4">
        <f t="shared" si="13"/>
        <v>639675.5</v>
      </c>
      <c r="Q1741" s="1">
        <v>2558702</v>
      </c>
      <c r="R1741" s="1" t="s">
        <v>11201</v>
      </c>
      <c r="S1741" s="1" t="s">
        <v>11202</v>
      </c>
      <c r="T1741" s="1" t="s">
        <v>11203</v>
      </c>
      <c r="U1741" s="7" t="s">
        <v>11204</v>
      </c>
      <c r="V1741" s="1">
        <v>26</v>
      </c>
      <c r="W1741" s="1">
        <v>169</v>
      </c>
      <c r="X1741" s="1">
        <v>47</v>
      </c>
      <c r="Y1741" s="1">
        <v>16</v>
      </c>
      <c r="Z1741" s="1">
        <v>419</v>
      </c>
      <c r="AA1741" s="1">
        <v>1129</v>
      </c>
      <c r="AB1741" s="1">
        <v>505</v>
      </c>
      <c r="AC1741" s="1">
        <v>430</v>
      </c>
      <c r="AD1741" s="1">
        <v>156</v>
      </c>
      <c r="AE1741" s="1">
        <v>60</v>
      </c>
      <c r="AF1741" s="1">
        <v>42</v>
      </c>
      <c r="AG1741" s="1">
        <v>172</v>
      </c>
      <c r="AH1741" s="1">
        <v>20</v>
      </c>
      <c r="AI1741" s="1">
        <v>14</v>
      </c>
      <c r="AJ1741" s="1">
        <v>26</v>
      </c>
      <c r="AK1741" s="3">
        <f t="shared" si="4"/>
        <v>1129</v>
      </c>
      <c r="AL1741" s="1" t="s">
        <v>25</v>
      </c>
    </row>
    <row r="1742" spans="1:38" ht="15.75" customHeight="1">
      <c r="A1742" s="1">
        <v>1742</v>
      </c>
      <c r="B1742" s="1">
        <v>1742</v>
      </c>
      <c r="C1742" s="1" t="s">
        <v>11205</v>
      </c>
      <c r="D1742" s="1" t="s">
        <v>11206</v>
      </c>
      <c r="E1742" s="1">
        <v>1010</v>
      </c>
      <c r="F1742" s="2">
        <f t="shared" si="16"/>
        <v>16.833333333333332</v>
      </c>
      <c r="G1742" s="5">
        <v>41714</v>
      </c>
      <c r="H1742" s="3">
        <f t="shared" si="1"/>
        <v>7</v>
      </c>
      <c r="I1742" s="3" t="s">
        <v>87</v>
      </c>
      <c r="J1742" s="5">
        <v>41768</v>
      </c>
      <c r="K1742" s="6">
        <v>41768</v>
      </c>
      <c r="L1742" s="3">
        <f t="shared" si="2"/>
        <v>5</v>
      </c>
      <c r="M1742" s="3" t="s">
        <v>39</v>
      </c>
      <c r="N1742" s="1" t="s">
        <v>11207</v>
      </c>
      <c r="O1742" s="1">
        <v>86</v>
      </c>
      <c r="P1742" s="4">
        <f t="shared" si="13"/>
        <v>765250.75</v>
      </c>
      <c r="Q1742" s="1">
        <v>3061003</v>
      </c>
      <c r="R1742" s="1" t="s">
        <v>11208</v>
      </c>
      <c r="S1742" s="1" t="s">
        <v>11209</v>
      </c>
      <c r="T1742" s="1" t="s">
        <v>3829</v>
      </c>
      <c r="U1742" s="7" t="s">
        <v>11210</v>
      </c>
      <c r="V1742" s="1">
        <v>21</v>
      </c>
      <c r="W1742" s="1">
        <v>309</v>
      </c>
      <c r="X1742" s="1">
        <v>24</v>
      </c>
      <c r="Y1742" s="1">
        <v>14</v>
      </c>
      <c r="Z1742" s="1">
        <v>279</v>
      </c>
      <c r="AA1742" s="1">
        <v>167</v>
      </c>
      <c r="AB1742" s="1">
        <v>211</v>
      </c>
      <c r="AC1742" s="1">
        <v>158</v>
      </c>
      <c r="AD1742" s="1">
        <v>238</v>
      </c>
      <c r="AE1742" s="1">
        <v>32</v>
      </c>
      <c r="AF1742" s="1">
        <v>43</v>
      </c>
      <c r="AG1742" s="1">
        <v>129</v>
      </c>
      <c r="AH1742" s="1">
        <v>31</v>
      </c>
      <c r="AI1742" s="1">
        <v>42</v>
      </c>
      <c r="AJ1742" s="1">
        <v>53</v>
      </c>
      <c r="AK1742" s="3">
        <f t="shared" si="4"/>
        <v>309</v>
      </c>
      <c r="AL1742" s="1" t="s">
        <v>24</v>
      </c>
    </row>
    <row r="1743" spans="1:38" ht="15.75" customHeight="1">
      <c r="A1743" s="1">
        <v>1743</v>
      </c>
      <c r="B1743" s="1">
        <v>1743</v>
      </c>
      <c r="C1743" s="1" t="s">
        <v>11211</v>
      </c>
      <c r="D1743" s="1" t="s">
        <v>11212</v>
      </c>
      <c r="E1743" s="1">
        <v>1128</v>
      </c>
      <c r="F1743" s="2">
        <f t="shared" si="16"/>
        <v>18.8</v>
      </c>
      <c r="G1743" s="5">
        <v>41525</v>
      </c>
      <c r="H1743" s="3">
        <f t="shared" si="1"/>
        <v>7</v>
      </c>
      <c r="I1743" s="3" t="s">
        <v>87</v>
      </c>
      <c r="J1743" s="5">
        <v>41771</v>
      </c>
      <c r="K1743" s="6">
        <v>41771</v>
      </c>
      <c r="L1743" s="3">
        <f t="shared" si="2"/>
        <v>1</v>
      </c>
      <c r="M1743" s="3" t="s">
        <v>40</v>
      </c>
      <c r="N1743" s="1" t="s">
        <v>11213</v>
      </c>
      <c r="O1743" s="1">
        <v>131</v>
      </c>
      <c r="P1743" s="4">
        <f t="shared" si="13"/>
        <v>377297</v>
      </c>
      <c r="Q1743" s="1">
        <v>1509188</v>
      </c>
      <c r="R1743" s="1" t="s">
        <v>11214</v>
      </c>
      <c r="S1743" s="1" t="s">
        <v>11215</v>
      </c>
      <c r="T1743" s="1" t="s">
        <v>11216</v>
      </c>
      <c r="U1743" s="7" t="s">
        <v>11217</v>
      </c>
      <c r="V1743" s="1">
        <v>20</v>
      </c>
      <c r="W1743" s="1">
        <v>11</v>
      </c>
      <c r="X1743" s="1">
        <v>17</v>
      </c>
      <c r="Y1743" s="1">
        <v>162</v>
      </c>
      <c r="Z1743" s="1">
        <v>161</v>
      </c>
      <c r="AA1743" s="1">
        <v>14</v>
      </c>
      <c r="AB1743" s="1">
        <v>529</v>
      </c>
      <c r="AC1743" s="1">
        <v>73</v>
      </c>
      <c r="AD1743" s="1">
        <v>68</v>
      </c>
      <c r="AE1743" s="1">
        <v>170</v>
      </c>
      <c r="AF1743" s="1">
        <v>33</v>
      </c>
      <c r="AG1743" s="1">
        <v>74</v>
      </c>
      <c r="AH1743" s="1">
        <v>6</v>
      </c>
      <c r="AI1743" s="1">
        <v>278</v>
      </c>
      <c r="AJ1743" s="1">
        <v>17</v>
      </c>
      <c r="AK1743" s="3">
        <f t="shared" si="4"/>
        <v>529</v>
      </c>
      <c r="AL1743" s="1" t="s">
        <v>26</v>
      </c>
    </row>
    <row r="1744" spans="1:38" ht="15.75" customHeight="1">
      <c r="A1744" s="1">
        <v>1744</v>
      </c>
      <c r="B1744" s="1">
        <v>1744</v>
      </c>
      <c r="C1744" s="1" t="s">
        <v>11218</v>
      </c>
      <c r="D1744" s="1" t="s">
        <v>1208</v>
      </c>
      <c r="E1744" s="1">
        <v>849</v>
      </c>
      <c r="F1744" s="2">
        <f t="shared" si="16"/>
        <v>14.15</v>
      </c>
      <c r="G1744" s="5">
        <v>41717</v>
      </c>
      <c r="H1744" s="3">
        <f t="shared" si="1"/>
        <v>3</v>
      </c>
      <c r="I1744" s="3" t="s">
        <v>79</v>
      </c>
      <c r="J1744" s="5">
        <v>41772</v>
      </c>
      <c r="K1744" s="6">
        <v>41772</v>
      </c>
      <c r="L1744" s="3">
        <f t="shared" si="2"/>
        <v>2</v>
      </c>
      <c r="M1744" s="3" t="s">
        <v>71</v>
      </c>
      <c r="N1744" s="1" t="s">
        <v>1209</v>
      </c>
      <c r="O1744" s="1">
        <v>49</v>
      </c>
      <c r="P1744" s="4">
        <f t="shared" si="13"/>
        <v>344574.5</v>
      </c>
      <c r="Q1744" s="1">
        <v>1378298</v>
      </c>
      <c r="R1744" s="1" t="s">
        <v>11219</v>
      </c>
      <c r="S1744" s="1" t="s">
        <v>11220</v>
      </c>
      <c r="T1744" s="1" t="s">
        <v>11221</v>
      </c>
      <c r="U1744" s="7" t="s">
        <v>11222</v>
      </c>
      <c r="V1744" s="1">
        <v>31</v>
      </c>
      <c r="W1744" s="1">
        <v>36</v>
      </c>
      <c r="X1744" s="1">
        <v>20</v>
      </c>
      <c r="Y1744" s="1">
        <v>8</v>
      </c>
      <c r="Z1744" s="1">
        <v>206</v>
      </c>
      <c r="AA1744" s="1">
        <v>7</v>
      </c>
      <c r="AB1744" s="1">
        <v>322</v>
      </c>
      <c r="AC1744" s="1">
        <v>79</v>
      </c>
      <c r="AD1744" s="1">
        <v>72</v>
      </c>
      <c r="AE1744" s="1">
        <v>16</v>
      </c>
      <c r="AF1744" s="1">
        <v>20</v>
      </c>
      <c r="AG1744" s="1">
        <v>75</v>
      </c>
      <c r="AH1744" s="1">
        <v>6</v>
      </c>
      <c r="AI1744" s="1">
        <v>43</v>
      </c>
      <c r="AJ1744" s="1">
        <v>34</v>
      </c>
      <c r="AK1744" s="3">
        <f t="shared" si="4"/>
        <v>322</v>
      </c>
      <c r="AL1744" s="1" t="s">
        <v>26</v>
      </c>
    </row>
    <row r="1745" spans="1:38" ht="15.75" customHeight="1">
      <c r="A1745" s="1">
        <v>1745</v>
      </c>
      <c r="B1745" s="1">
        <v>1745</v>
      </c>
      <c r="C1745" s="1" t="s">
        <v>11223</v>
      </c>
      <c r="D1745" s="1" t="s">
        <v>11224</v>
      </c>
      <c r="E1745" s="1">
        <v>853</v>
      </c>
      <c r="F1745" s="2">
        <f t="shared" si="16"/>
        <v>14.216666666666667</v>
      </c>
      <c r="G1745" s="5">
        <v>41715</v>
      </c>
      <c r="H1745" s="3">
        <f t="shared" si="1"/>
        <v>1</v>
      </c>
      <c r="I1745" s="3" t="s">
        <v>40</v>
      </c>
      <c r="J1745" s="5">
        <v>41773</v>
      </c>
      <c r="K1745" s="6">
        <v>41773</v>
      </c>
      <c r="L1745" s="3">
        <f t="shared" si="2"/>
        <v>3</v>
      </c>
      <c r="M1745" s="3" t="s">
        <v>79</v>
      </c>
      <c r="N1745" s="1" t="s">
        <v>11225</v>
      </c>
      <c r="O1745" s="1">
        <v>255</v>
      </c>
      <c r="P1745" s="4">
        <f t="shared" si="13"/>
        <v>625005.75</v>
      </c>
      <c r="Q1745" s="1">
        <v>2500023</v>
      </c>
      <c r="R1745" s="1" t="s">
        <v>11226</v>
      </c>
      <c r="S1745" s="1" t="s">
        <v>11227</v>
      </c>
      <c r="T1745" s="1" t="s">
        <v>11228</v>
      </c>
      <c r="U1745" s="7" t="s">
        <v>11229</v>
      </c>
      <c r="V1745" s="1">
        <v>39</v>
      </c>
      <c r="W1745" s="1">
        <v>392</v>
      </c>
      <c r="X1745" s="1">
        <v>12</v>
      </c>
      <c r="Y1745" s="1">
        <v>1006</v>
      </c>
      <c r="Z1745" s="1">
        <v>269</v>
      </c>
      <c r="AA1745" s="1">
        <v>28</v>
      </c>
      <c r="AB1745" s="1">
        <v>703</v>
      </c>
      <c r="AC1745" s="1">
        <v>12</v>
      </c>
      <c r="AD1745" s="1">
        <v>1488</v>
      </c>
      <c r="AE1745" s="1">
        <v>85</v>
      </c>
      <c r="AF1745" s="1">
        <v>21</v>
      </c>
      <c r="AG1745" s="1">
        <v>94</v>
      </c>
      <c r="AH1745" s="1">
        <v>7</v>
      </c>
      <c r="AI1745" s="1">
        <v>362</v>
      </c>
      <c r="AJ1745" s="1">
        <v>27</v>
      </c>
      <c r="AK1745" s="3">
        <f t="shared" si="4"/>
        <v>1488</v>
      </c>
      <c r="AL1745" s="1" t="s">
        <v>28</v>
      </c>
    </row>
    <row r="1746" spans="1:38" ht="15.75" customHeight="1">
      <c r="A1746" s="1">
        <v>1746</v>
      </c>
      <c r="B1746" s="1">
        <v>1746</v>
      </c>
      <c r="C1746" s="1" t="s">
        <v>11230</v>
      </c>
      <c r="D1746" s="1" t="s">
        <v>11231</v>
      </c>
      <c r="E1746" s="1">
        <v>893</v>
      </c>
      <c r="F1746" s="2">
        <f t="shared" si="16"/>
        <v>14.883333333333333</v>
      </c>
      <c r="G1746" s="5">
        <v>41533</v>
      </c>
      <c r="H1746" s="3">
        <f t="shared" si="1"/>
        <v>1</v>
      </c>
      <c r="I1746" s="3" t="s">
        <v>40</v>
      </c>
      <c r="J1746" s="5">
        <v>41774</v>
      </c>
      <c r="K1746" s="6">
        <v>41774</v>
      </c>
      <c r="L1746" s="3">
        <f t="shared" si="2"/>
        <v>4</v>
      </c>
      <c r="M1746" s="3" t="s">
        <v>55</v>
      </c>
      <c r="N1746" s="1" t="s">
        <v>8815</v>
      </c>
      <c r="O1746" s="1">
        <v>44</v>
      </c>
      <c r="P1746" s="4">
        <f t="shared" si="13"/>
        <v>297456</v>
      </c>
      <c r="Q1746" s="1">
        <v>1189824</v>
      </c>
      <c r="R1746" s="1" t="s">
        <v>11232</v>
      </c>
      <c r="S1746" s="1" t="s">
        <v>11233</v>
      </c>
      <c r="T1746" s="1" t="s">
        <v>11234</v>
      </c>
      <c r="U1746" s="7" t="s">
        <v>11235</v>
      </c>
      <c r="V1746" s="1">
        <v>26</v>
      </c>
      <c r="W1746" s="1">
        <v>14</v>
      </c>
      <c r="X1746" s="1">
        <v>6</v>
      </c>
      <c r="Y1746" s="1">
        <v>17</v>
      </c>
      <c r="Z1746" s="1">
        <v>262</v>
      </c>
      <c r="AA1746" s="1">
        <v>11</v>
      </c>
      <c r="AB1746" s="1">
        <v>496</v>
      </c>
      <c r="AC1746" s="1">
        <v>20</v>
      </c>
      <c r="AD1746" s="1">
        <v>41</v>
      </c>
      <c r="AE1746" s="1">
        <v>9</v>
      </c>
      <c r="AF1746" s="1">
        <v>32</v>
      </c>
      <c r="AG1746" s="1">
        <v>93</v>
      </c>
      <c r="AH1746" s="1">
        <v>10</v>
      </c>
      <c r="AI1746" s="1">
        <v>85</v>
      </c>
      <c r="AJ1746" s="1">
        <v>6</v>
      </c>
      <c r="AK1746" s="3">
        <f t="shared" si="4"/>
        <v>496</v>
      </c>
      <c r="AL1746" s="1" t="s">
        <v>26</v>
      </c>
    </row>
    <row r="1747" spans="1:38" ht="15.75" customHeight="1">
      <c r="A1747" s="1">
        <v>1747</v>
      </c>
      <c r="B1747" s="1">
        <v>1747</v>
      </c>
      <c r="C1747" s="1" t="s">
        <v>11236</v>
      </c>
      <c r="D1747" s="1" t="s">
        <v>381</v>
      </c>
      <c r="E1747" s="1">
        <v>844</v>
      </c>
      <c r="F1747" s="2">
        <f t="shared" si="16"/>
        <v>14.066666666666666</v>
      </c>
      <c r="G1747" s="5">
        <v>41722</v>
      </c>
      <c r="H1747" s="3">
        <f t="shared" si="1"/>
        <v>1</v>
      </c>
      <c r="I1747" s="3" t="s">
        <v>40</v>
      </c>
      <c r="J1747" s="5">
        <v>41775</v>
      </c>
      <c r="K1747" s="6">
        <v>41775</v>
      </c>
      <c r="L1747" s="3">
        <f t="shared" si="2"/>
        <v>5</v>
      </c>
      <c r="M1747" s="3" t="s">
        <v>39</v>
      </c>
      <c r="N1747" s="1" t="s">
        <v>382</v>
      </c>
      <c r="O1747" s="1">
        <v>170</v>
      </c>
      <c r="P1747" s="4">
        <f t="shared" si="13"/>
        <v>456843.75</v>
      </c>
      <c r="Q1747" s="1">
        <v>1827375</v>
      </c>
      <c r="R1747" s="1" t="s">
        <v>11237</v>
      </c>
      <c r="S1747" s="1" t="s">
        <v>11238</v>
      </c>
      <c r="T1747" s="1" t="s">
        <v>11239</v>
      </c>
      <c r="U1747" s="7" t="s">
        <v>11240</v>
      </c>
      <c r="V1747" s="1">
        <v>22</v>
      </c>
      <c r="W1747" s="1">
        <v>701</v>
      </c>
      <c r="X1747" s="1">
        <v>16</v>
      </c>
      <c r="Y1747" s="1">
        <v>29</v>
      </c>
      <c r="Z1747" s="1">
        <v>482</v>
      </c>
      <c r="AA1747" s="1">
        <v>548</v>
      </c>
      <c r="AB1747" s="1">
        <v>50</v>
      </c>
      <c r="AC1747" s="1">
        <v>196</v>
      </c>
      <c r="AD1747" s="1">
        <v>283</v>
      </c>
      <c r="AE1747" s="1">
        <v>169</v>
      </c>
      <c r="AF1747" s="1">
        <v>24</v>
      </c>
      <c r="AG1747" s="1">
        <v>112</v>
      </c>
      <c r="AH1747" s="1">
        <v>17</v>
      </c>
      <c r="AI1747" s="1">
        <v>16</v>
      </c>
      <c r="AJ1747" s="1">
        <v>39</v>
      </c>
      <c r="AK1747" s="3">
        <f t="shared" si="4"/>
        <v>701</v>
      </c>
      <c r="AL1747" s="1" t="s">
        <v>25</v>
      </c>
    </row>
    <row r="1748" spans="1:38" ht="15.75" customHeight="1">
      <c r="A1748" s="1">
        <v>1748</v>
      </c>
      <c r="B1748" s="1">
        <v>1748</v>
      </c>
      <c r="C1748" s="1" t="s">
        <v>11241</v>
      </c>
      <c r="D1748" s="1" t="s">
        <v>4398</v>
      </c>
      <c r="E1748" s="1">
        <v>719</v>
      </c>
      <c r="F1748" s="2">
        <f t="shared" si="16"/>
        <v>11.983333333333333</v>
      </c>
      <c r="G1748" s="5">
        <v>41711</v>
      </c>
      <c r="H1748" s="3">
        <f t="shared" si="1"/>
        <v>4</v>
      </c>
      <c r="I1748" s="3" t="s">
        <v>55</v>
      </c>
      <c r="J1748" s="5">
        <v>41778</v>
      </c>
      <c r="K1748" s="6">
        <v>41778</v>
      </c>
      <c r="L1748" s="3">
        <f t="shared" si="2"/>
        <v>1</v>
      </c>
      <c r="M1748" s="3" t="s">
        <v>40</v>
      </c>
      <c r="N1748" s="1" t="s">
        <v>4399</v>
      </c>
      <c r="O1748" s="1">
        <v>294</v>
      </c>
      <c r="P1748" s="4">
        <f t="shared" si="13"/>
        <v>1700984.5</v>
      </c>
      <c r="Q1748" s="1">
        <v>6803938</v>
      </c>
      <c r="R1748" s="1" t="s">
        <v>11242</v>
      </c>
      <c r="S1748" s="1" t="s">
        <v>11243</v>
      </c>
      <c r="T1748" s="1" t="s">
        <v>11244</v>
      </c>
      <c r="U1748" s="7" t="s">
        <v>11245</v>
      </c>
      <c r="V1748" s="1">
        <v>38</v>
      </c>
      <c r="W1748" s="1">
        <v>1149</v>
      </c>
      <c r="X1748" s="1">
        <v>20</v>
      </c>
      <c r="Y1748" s="1">
        <v>789</v>
      </c>
      <c r="Z1748" s="1">
        <v>1293</v>
      </c>
      <c r="AA1748" s="1">
        <v>50</v>
      </c>
      <c r="AB1748" s="1">
        <v>1825</v>
      </c>
      <c r="AC1748" s="1">
        <v>645</v>
      </c>
      <c r="AD1748" s="1">
        <v>8569</v>
      </c>
      <c r="AE1748" s="1">
        <v>154</v>
      </c>
      <c r="AF1748" s="1">
        <v>45</v>
      </c>
      <c r="AG1748" s="1">
        <v>190</v>
      </c>
      <c r="AH1748" s="1">
        <v>24</v>
      </c>
      <c r="AI1748" s="1">
        <v>1734</v>
      </c>
      <c r="AJ1748" s="1">
        <v>81</v>
      </c>
      <c r="AK1748" s="3">
        <f t="shared" si="4"/>
        <v>8569</v>
      </c>
      <c r="AL1748" s="1" t="s">
        <v>28</v>
      </c>
    </row>
    <row r="1749" spans="1:38" ht="15.75" customHeight="1">
      <c r="A1749" s="1">
        <v>1749</v>
      </c>
      <c r="B1749" s="1">
        <v>1749</v>
      </c>
      <c r="C1749" s="1" t="s">
        <v>11246</v>
      </c>
      <c r="D1749" s="1" t="s">
        <v>11247</v>
      </c>
      <c r="E1749" s="1">
        <v>670</v>
      </c>
      <c r="F1749" s="2">
        <f t="shared" si="16"/>
        <v>11.166666666666666</v>
      </c>
      <c r="G1749" s="5">
        <v>41571</v>
      </c>
      <c r="H1749" s="3">
        <f t="shared" si="1"/>
        <v>4</v>
      </c>
      <c r="I1749" s="3" t="s">
        <v>55</v>
      </c>
      <c r="J1749" s="5">
        <v>41779</v>
      </c>
      <c r="K1749" s="6">
        <v>41779</v>
      </c>
      <c r="L1749" s="3">
        <f t="shared" si="2"/>
        <v>2</v>
      </c>
      <c r="M1749" s="3" t="s">
        <v>71</v>
      </c>
      <c r="N1749" s="1" t="s">
        <v>11248</v>
      </c>
      <c r="O1749" s="1">
        <v>98</v>
      </c>
      <c r="P1749" s="4">
        <f t="shared" si="13"/>
        <v>295744.25</v>
      </c>
      <c r="Q1749" s="1">
        <v>1182977</v>
      </c>
      <c r="R1749" s="1" t="s">
        <v>11249</v>
      </c>
      <c r="S1749" s="1" t="s">
        <v>11250</v>
      </c>
      <c r="T1749" s="1" t="s">
        <v>11251</v>
      </c>
      <c r="U1749" s="7" t="s">
        <v>11252</v>
      </c>
      <c r="V1749" s="1">
        <v>31</v>
      </c>
      <c r="W1749" s="1">
        <v>22</v>
      </c>
      <c r="X1749" s="1">
        <v>7</v>
      </c>
      <c r="Y1749" s="1">
        <v>22</v>
      </c>
      <c r="Z1749" s="1">
        <v>88</v>
      </c>
      <c r="AA1749" s="1">
        <v>17</v>
      </c>
      <c r="AB1749" s="1">
        <v>390</v>
      </c>
      <c r="AC1749" s="1">
        <v>27</v>
      </c>
      <c r="AD1749" s="1">
        <v>158</v>
      </c>
      <c r="AE1749" s="1">
        <v>8</v>
      </c>
      <c r="AF1749" s="1">
        <v>14</v>
      </c>
      <c r="AG1749" s="1">
        <v>69</v>
      </c>
      <c r="AH1749" s="1">
        <v>3</v>
      </c>
      <c r="AI1749" s="1">
        <v>168</v>
      </c>
      <c r="AJ1749" s="1">
        <v>8</v>
      </c>
      <c r="AK1749" s="3">
        <f t="shared" si="4"/>
        <v>390</v>
      </c>
      <c r="AL1749" s="1" t="s">
        <v>26</v>
      </c>
    </row>
    <row r="1750" spans="1:38" ht="15.75" customHeight="1">
      <c r="A1750" s="1">
        <v>1750</v>
      </c>
      <c r="B1750" s="1">
        <v>1750</v>
      </c>
      <c r="C1750" s="1" t="s">
        <v>11253</v>
      </c>
      <c r="D1750" s="1" t="s">
        <v>9752</v>
      </c>
      <c r="E1750" s="1">
        <v>1227</v>
      </c>
      <c r="F1750" s="2">
        <f t="shared" si="16"/>
        <v>20.45</v>
      </c>
      <c r="G1750" s="5">
        <v>41709</v>
      </c>
      <c r="H1750" s="3">
        <f t="shared" si="1"/>
        <v>2</v>
      </c>
      <c r="I1750" s="3" t="s">
        <v>71</v>
      </c>
      <c r="J1750" s="5">
        <v>41780</v>
      </c>
      <c r="K1750" s="6">
        <v>41780</v>
      </c>
      <c r="L1750" s="3">
        <f t="shared" si="2"/>
        <v>3</v>
      </c>
      <c r="M1750" s="3" t="s">
        <v>79</v>
      </c>
      <c r="N1750" s="1" t="s">
        <v>243</v>
      </c>
      <c r="O1750" s="1">
        <v>224</v>
      </c>
      <c r="P1750" s="4">
        <f t="shared" si="13"/>
        <v>1200364</v>
      </c>
      <c r="Q1750" s="1">
        <v>4801456</v>
      </c>
      <c r="R1750" s="1" t="s">
        <v>11254</v>
      </c>
      <c r="S1750" s="1" t="s">
        <v>11255</v>
      </c>
      <c r="T1750" s="1" t="s">
        <v>11256</v>
      </c>
      <c r="U1750" s="7" t="s">
        <v>11257</v>
      </c>
      <c r="V1750" s="1">
        <v>29</v>
      </c>
      <c r="W1750" s="1">
        <v>2023</v>
      </c>
      <c r="X1750" s="1">
        <v>35</v>
      </c>
      <c r="Y1750" s="1">
        <v>1546</v>
      </c>
      <c r="Z1750" s="1">
        <v>296</v>
      </c>
      <c r="AA1750" s="1">
        <v>174</v>
      </c>
      <c r="AB1750" s="1">
        <v>221</v>
      </c>
      <c r="AC1750" s="1">
        <v>84</v>
      </c>
      <c r="AD1750" s="1">
        <v>2677</v>
      </c>
      <c r="AE1750" s="1">
        <v>111</v>
      </c>
      <c r="AF1750" s="1">
        <v>85</v>
      </c>
      <c r="AG1750" s="1">
        <v>115</v>
      </c>
      <c r="AH1750" s="1">
        <v>38</v>
      </c>
      <c r="AI1750" s="1">
        <v>178</v>
      </c>
      <c r="AJ1750" s="1">
        <v>53</v>
      </c>
      <c r="AK1750" s="3">
        <f t="shared" si="4"/>
        <v>2677</v>
      </c>
      <c r="AL1750" s="1" t="s">
        <v>28</v>
      </c>
    </row>
    <row r="1751" spans="1:38" ht="15.75" customHeight="1">
      <c r="A1751" s="1">
        <v>1751</v>
      </c>
      <c r="B1751" s="1">
        <v>1751</v>
      </c>
      <c r="C1751" s="1" t="s">
        <v>11258</v>
      </c>
      <c r="D1751" s="1" t="s">
        <v>11259</v>
      </c>
      <c r="E1751" s="1">
        <v>551</v>
      </c>
      <c r="F1751" s="2">
        <f t="shared" si="16"/>
        <v>9.1833333333333336</v>
      </c>
      <c r="G1751" s="5">
        <v>41708</v>
      </c>
      <c r="H1751" s="3">
        <f t="shared" si="1"/>
        <v>1</v>
      </c>
      <c r="I1751" s="3" t="s">
        <v>40</v>
      </c>
      <c r="J1751" s="5">
        <v>41781</v>
      </c>
      <c r="K1751" s="6">
        <v>41781</v>
      </c>
      <c r="L1751" s="3">
        <f t="shared" si="2"/>
        <v>4</v>
      </c>
      <c r="M1751" s="3" t="s">
        <v>55</v>
      </c>
      <c r="N1751" s="1" t="s">
        <v>11260</v>
      </c>
      <c r="O1751" s="1">
        <v>108</v>
      </c>
      <c r="P1751" s="4">
        <f t="shared" si="13"/>
        <v>298690.5</v>
      </c>
      <c r="Q1751" s="1">
        <v>1194762</v>
      </c>
      <c r="R1751" s="1" t="s">
        <v>11261</v>
      </c>
      <c r="S1751" s="1" t="s">
        <v>11262</v>
      </c>
      <c r="T1751" s="1" t="s">
        <v>11263</v>
      </c>
      <c r="U1751" s="7" t="s">
        <v>11264</v>
      </c>
      <c r="V1751" s="1">
        <v>24</v>
      </c>
      <c r="W1751" s="1">
        <v>23</v>
      </c>
      <c r="X1751" s="1">
        <v>20</v>
      </c>
      <c r="Y1751" s="1">
        <v>11</v>
      </c>
      <c r="Z1751" s="1">
        <v>99</v>
      </c>
      <c r="AA1751" s="1">
        <v>22</v>
      </c>
      <c r="AB1751" s="1">
        <v>223</v>
      </c>
      <c r="AC1751" s="1">
        <v>36</v>
      </c>
      <c r="AD1751" s="1">
        <v>101</v>
      </c>
      <c r="AE1751" s="1">
        <v>11</v>
      </c>
      <c r="AF1751" s="1">
        <v>25</v>
      </c>
      <c r="AG1751" s="1">
        <v>112</v>
      </c>
      <c r="AH1751" s="1">
        <v>86</v>
      </c>
      <c r="AI1751" s="1">
        <v>68</v>
      </c>
      <c r="AJ1751" s="1">
        <v>131</v>
      </c>
      <c r="AK1751" s="3">
        <f t="shared" si="4"/>
        <v>223</v>
      </c>
      <c r="AL1751" s="1" t="s">
        <v>26</v>
      </c>
    </row>
    <row r="1752" spans="1:38" ht="15.75" customHeight="1">
      <c r="A1752" s="1">
        <v>1752</v>
      </c>
      <c r="B1752" s="1">
        <v>1752</v>
      </c>
      <c r="C1752" s="1" t="s">
        <v>11265</v>
      </c>
      <c r="D1752" s="1" t="s">
        <v>11266</v>
      </c>
      <c r="E1752" s="1">
        <v>867</v>
      </c>
      <c r="F1752" s="2">
        <f t="shared" si="16"/>
        <v>14.45</v>
      </c>
      <c r="G1752" s="5">
        <v>41654</v>
      </c>
      <c r="H1752" s="3">
        <f t="shared" si="1"/>
        <v>3</v>
      </c>
      <c r="I1752" s="3" t="s">
        <v>79</v>
      </c>
      <c r="J1752" s="5">
        <v>41782</v>
      </c>
      <c r="K1752" s="6">
        <v>41782</v>
      </c>
      <c r="L1752" s="3">
        <f t="shared" si="2"/>
        <v>5</v>
      </c>
      <c r="M1752" s="3" t="s">
        <v>39</v>
      </c>
      <c r="N1752" s="1" t="s">
        <v>11267</v>
      </c>
      <c r="O1752" s="1">
        <v>88</v>
      </c>
      <c r="P1752" s="4">
        <f t="shared" si="13"/>
        <v>234120</v>
      </c>
      <c r="Q1752" s="1">
        <v>936480</v>
      </c>
      <c r="R1752" s="1" t="s">
        <v>11268</v>
      </c>
      <c r="S1752" s="1" t="s">
        <v>11269</v>
      </c>
      <c r="T1752" s="1" t="s">
        <v>11270</v>
      </c>
      <c r="U1752" s="7" t="s">
        <v>11271</v>
      </c>
      <c r="V1752" s="1">
        <v>24</v>
      </c>
      <c r="W1752" s="1">
        <v>81</v>
      </c>
      <c r="X1752" s="1">
        <v>5</v>
      </c>
      <c r="Y1752" s="1">
        <v>254</v>
      </c>
      <c r="Z1752" s="1">
        <v>50</v>
      </c>
      <c r="AA1752" s="1">
        <v>6</v>
      </c>
      <c r="AB1752" s="1">
        <v>160</v>
      </c>
      <c r="AC1752" s="1">
        <v>14</v>
      </c>
      <c r="AD1752" s="1">
        <v>311</v>
      </c>
      <c r="AE1752" s="1">
        <v>17</v>
      </c>
      <c r="AF1752" s="1">
        <v>9</v>
      </c>
      <c r="AG1752" s="1">
        <v>30</v>
      </c>
      <c r="AH1752" s="1">
        <v>24</v>
      </c>
      <c r="AI1752" s="1">
        <v>58</v>
      </c>
      <c r="AJ1752" s="1">
        <v>13</v>
      </c>
      <c r="AK1752" s="3">
        <f t="shared" si="4"/>
        <v>311</v>
      </c>
      <c r="AL1752" s="1" t="s">
        <v>28</v>
      </c>
    </row>
    <row r="1753" spans="1:38" ht="15.75" customHeight="1">
      <c r="A1753" s="1">
        <v>1753</v>
      </c>
      <c r="B1753" s="1">
        <v>1753</v>
      </c>
      <c r="C1753" s="1" t="s">
        <v>11272</v>
      </c>
      <c r="D1753" s="1" t="s">
        <v>11273</v>
      </c>
      <c r="E1753" s="1">
        <v>788</v>
      </c>
      <c r="F1753" s="2">
        <f t="shared" si="16"/>
        <v>13.133333333333333</v>
      </c>
      <c r="G1753" s="5">
        <v>41654</v>
      </c>
      <c r="H1753" s="3">
        <f t="shared" si="1"/>
        <v>3</v>
      </c>
      <c r="I1753" s="3" t="s">
        <v>79</v>
      </c>
      <c r="J1753" s="5">
        <v>41782</v>
      </c>
      <c r="K1753" s="6">
        <v>41782</v>
      </c>
      <c r="L1753" s="3">
        <f t="shared" si="2"/>
        <v>5</v>
      </c>
      <c r="M1753" s="3" t="s">
        <v>39</v>
      </c>
      <c r="N1753" s="1" t="s">
        <v>11274</v>
      </c>
      <c r="O1753" s="1">
        <v>231</v>
      </c>
      <c r="P1753" s="4">
        <f t="shared" si="13"/>
        <v>593851.25</v>
      </c>
      <c r="Q1753" s="1">
        <v>2375405</v>
      </c>
      <c r="R1753" s="1" t="s">
        <v>11275</v>
      </c>
      <c r="S1753" s="1" t="s">
        <v>11276</v>
      </c>
      <c r="T1753" s="1" t="s">
        <v>11277</v>
      </c>
      <c r="U1753" s="7" t="s">
        <v>11278</v>
      </c>
      <c r="V1753" s="1">
        <v>25</v>
      </c>
      <c r="W1753" s="1">
        <v>174</v>
      </c>
      <c r="X1753" s="1">
        <v>9</v>
      </c>
      <c r="Y1753" s="1">
        <v>357</v>
      </c>
      <c r="Z1753" s="1">
        <v>305</v>
      </c>
      <c r="AA1753" s="1">
        <v>9</v>
      </c>
      <c r="AB1753" s="1">
        <v>551</v>
      </c>
      <c r="AC1753" s="1">
        <v>16</v>
      </c>
      <c r="AD1753" s="1">
        <v>496</v>
      </c>
      <c r="AE1753" s="1">
        <v>233</v>
      </c>
      <c r="AF1753" s="1">
        <v>21</v>
      </c>
      <c r="AG1753" s="1">
        <v>45</v>
      </c>
      <c r="AH1753" s="1">
        <v>15</v>
      </c>
      <c r="AI1753" s="1">
        <v>127</v>
      </c>
      <c r="AJ1753" s="1">
        <v>14</v>
      </c>
      <c r="AK1753" s="3">
        <f t="shared" si="4"/>
        <v>551</v>
      </c>
      <c r="AL1753" s="1" t="s">
        <v>26</v>
      </c>
    </row>
    <row r="1754" spans="1:38" ht="15.75" customHeight="1">
      <c r="A1754" s="1">
        <v>1754</v>
      </c>
      <c r="B1754" s="1">
        <v>1754</v>
      </c>
      <c r="C1754" s="1" t="s">
        <v>11279</v>
      </c>
      <c r="D1754" s="1" t="s">
        <v>11280</v>
      </c>
      <c r="E1754" s="1">
        <v>856</v>
      </c>
      <c r="F1754" s="2">
        <f t="shared" si="16"/>
        <v>14.266666666666667</v>
      </c>
      <c r="G1754" s="5">
        <v>41716</v>
      </c>
      <c r="H1754" s="3">
        <f t="shared" si="1"/>
        <v>2</v>
      </c>
      <c r="I1754" s="3" t="s">
        <v>71</v>
      </c>
      <c r="J1754" s="5">
        <v>41786</v>
      </c>
      <c r="K1754" s="6">
        <v>41786</v>
      </c>
      <c r="L1754" s="3">
        <f t="shared" si="2"/>
        <v>2</v>
      </c>
      <c r="M1754" s="3" t="s">
        <v>71</v>
      </c>
      <c r="N1754" s="1" t="s">
        <v>243</v>
      </c>
      <c r="O1754" s="1">
        <v>44</v>
      </c>
      <c r="P1754" s="4">
        <f t="shared" si="13"/>
        <v>275452.75</v>
      </c>
      <c r="Q1754" s="1">
        <v>1101811</v>
      </c>
      <c r="R1754" s="1" t="s">
        <v>11281</v>
      </c>
      <c r="S1754" s="1" t="s">
        <v>11282</v>
      </c>
      <c r="T1754" s="1" t="s">
        <v>11283</v>
      </c>
      <c r="U1754" s="7" t="s">
        <v>11284</v>
      </c>
      <c r="V1754" s="1">
        <v>26</v>
      </c>
      <c r="W1754" s="1">
        <v>90</v>
      </c>
      <c r="X1754" s="1">
        <v>6</v>
      </c>
      <c r="Y1754" s="1">
        <v>17</v>
      </c>
      <c r="Z1754" s="1">
        <v>104</v>
      </c>
      <c r="AA1754" s="1">
        <v>39</v>
      </c>
      <c r="AB1754" s="1">
        <v>312</v>
      </c>
      <c r="AC1754" s="1">
        <v>45</v>
      </c>
      <c r="AD1754" s="1">
        <v>167</v>
      </c>
      <c r="AE1754" s="1">
        <v>2</v>
      </c>
      <c r="AF1754" s="1">
        <v>17</v>
      </c>
      <c r="AG1754" s="1">
        <v>64</v>
      </c>
      <c r="AH1754" s="1">
        <v>6</v>
      </c>
      <c r="AI1754" s="1">
        <v>150</v>
      </c>
      <c r="AJ1754" s="1">
        <v>13</v>
      </c>
      <c r="AK1754" s="3">
        <f t="shared" si="4"/>
        <v>312</v>
      </c>
      <c r="AL1754" s="1" t="s">
        <v>26</v>
      </c>
    </row>
    <row r="1755" spans="1:38" ht="15.75" customHeight="1">
      <c r="A1755" s="1">
        <v>1755</v>
      </c>
      <c r="B1755" s="1">
        <v>1755</v>
      </c>
      <c r="C1755" s="1" t="s">
        <v>11285</v>
      </c>
      <c r="D1755" s="1" t="s">
        <v>11286</v>
      </c>
      <c r="E1755" s="1">
        <v>300</v>
      </c>
      <c r="F1755" s="2">
        <f t="shared" si="16"/>
        <v>5</v>
      </c>
      <c r="G1755" s="5">
        <v>41714</v>
      </c>
      <c r="H1755" s="3">
        <f t="shared" si="1"/>
        <v>7</v>
      </c>
      <c r="I1755" s="3" t="s">
        <v>87</v>
      </c>
      <c r="J1755" s="5">
        <v>41787</v>
      </c>
      <c r="K1755" s="6">
        <v>41787</v>
      </c>
      <c r="L1755" s="3">
        <f t="shared" si="2"/>
        <v>3</v>
      </c>
      <c r="M1755" s="3" t="s">
        <v>79</v>
      </c>
      <c r="N1755" s="1" t="s">
        <v>11287</v>
      </c>
      <c r="O1755" s="1">
        <v>122</v>
      </c>
      <c r="P1755" s="4">
        <f t="shared" si="13"/>
        <v>363665.75</v>
      </c>
      <c r="Q1755" s="1">
        <v>1454663</v>
      </c>
      <c r="R1755" s="1" t="s">
        <v>11288</v>
      </c>
      <c r="S1755" s="1" t="s">
        <v>11289</v>
      </c>
      <c r="T1755" s="1" t="s">
        <v>11290</v>
      </c>
      <c r="U1755" s="7" t="s">
        <v>11291</v>
      </c>
      <c r="V1755" s="1">
        <v>35</v>
      </c>
      <c r="W1755" s="1">
        <v>156</v>
      </c>
      <c r="X1755" s="1">
        <v>19</v>
      </c>
      <c r="Y1755" s="1">
        <v>123</v>
      </c>
      <c r="Z1755" s="1">
        <v>199</v>
      </c>
      <c r="AA1755" s="1">
        <v>9</v>
      </c>
      <c r="AB1755" s="1">
        <v>268</v>
      </c>
      <c r="AC1755" s="1">
        <v>8</v>
      </c>
      <c r="AD1755" s="1">
        <v>221</v>
      </c>
      <c r="AE1755" s="1">
        <v>10</v>
      </c>
      <c r="AF1755" s="1">
        <v>9</v>
      </c>
      <c r="AG1755" s="1">
        <v>179</v>
      </c>
      <c r="AH1755" s="1">
        <v>33</v>
      </c>
      <c r="AI1755" s="1">
        <v>46</v>
      </c>
      <c r="AJ1755" s="1">
        <v>92</v>
      </c>
      <c r="AK1755" s="3">
        <f t="shared" si="4"/>
        <v>268</v>
      </c>
      <c r="AL1755" s="1" t="s">
        <v>26</v>
      </c>
    </row>
    <row r="1756" spans="1:38" ht="15.75" customHeight="1">
      <c r="A1756" s="1">
        <v>1756</v>
      </c>
      <c r="B1756" s="1">
        <v>1756</v>
      </c>
      <c r="C1756" s="1" t="s">
        <v>11292</v>
      </c>
      <c r="D1756" s="1" t="s">
        <v>11293</v>
      </c>
      <c r="E1756" s="1">
        <v>639</v>
      </c>
      <c r="F1756" s="2">
        <f t="shared" si="16"/>
        <v>10.65</v>
      </c>
      <c r="G1756" s="5">
        <v>41715</v>
      </c>
      <c r="H1756" s="3">
        <f t="shared" si="1"/>
        <v>1</v>
      </c>
      <c r="I1756" s="3" t="s">
        <v>40</v>
      </c>
      <c r="J1756" s="5">
        <v>41788</v>
      </c>
      <c r="K1756" s="6">
        <v>41788</v>
      </c>
      <c r="L1756" s="3">
        <f t="shared" si="2"/>
        <v>4</v>
      </c>
      <c r="M1756" s="3" t="s">
        <v>55</v>
      </c>
      <c r="N1756" s="1" t="s">
        <v>11294</v>
      </c>
      <c r="O1756" s="1">
        <v>55</v>
      </c>
      <c r="P1756" s="4">
        <f t="shared" si="13"/>
        <v>239851</v>
      </c>
      <c r="Q1756" s="1">
        <v>959404</v>
      </c>
      <c r="R1756" s="1" t="s">
        <v>11295</v>
      </c>
      <c r="S1756" s="1" t="s">
        <v>11296</v>
      </c>
      <c r="T1756" s="1" t="s">
        <v>11297</v>
      </c>
      <c r="U1756" s="7" t="s">
        <v>11298</v>
      </c>
      <c r="V1756" s="1">
        <v>24</v>
      </c>
      <c r="W1756" s="1">
        <v>13</v>
      </c>
      <c r="X1756" s="1">
        <v>5</v>
      </c>
      <c r="Y1756" s="1">
        <v>24</v>
      </c>
      <c r="Z1756" s="1">
        <v>85</v>
      </c>
      <c r="AA1756" s="1">
        <v>12</v>
      </c>
      <c r="AB1756" s="1">
        <v>174</v>
      </c>
      <c r="AC1756" s="1">
        <v>80</v>
      </c>
      <c r="AD1756" s="1">
        <v>97</v>
      </c>
      <c r="AE1756" s="1">
        <v>8</v>
      </c>
      <c r="AF1756" s="1">
        <v>14</v>
      </c>
      <c r="AG1756" s="1">
        <v>16</v>
      </c>
      <c r="AH1756" s="1">
        <v>3</v>
      </c>
      <c r="AI1756" s="1">
        <v>46</v>
      </c>
      <c r="AJ1756" s="1">
        <v>8</v>
      </c>
      <c r="AK1756" s="3">
        <f t="shared" si="4"/>
        <v>174</v>
      </c>
      <c r="AL1756" s="1" t="s">
        <v>26</v>
      </c>
    </row>
    <row r="1757" spans="1:38" ht="15.75" customHeight="1">
      <c r="A1757" s="1">
        <v>1757</v>
      </c>
      <c r="B1757" s="1">
        <v>1757</v>
      </c>
      <c r="C1757" s="1" t="s">
        <v>11299</v>
      </c>
      <c r="D1757" s="1" t="s">
        <v>11300</v>
      </c>
      <c r="E1757" s="1">
        <v>1395</v>
      </c>
      <c r="F1757" s="2">
        <f t="shared" si="16"/>
        <v>23.25</v>
      </c>
      <c r="G1757" s="5">
        <v>41715</v>
      </c>
      <c r="H1757" s="3">
        <f t="shared" si="1"/>
        <v>1</v>
      </c>
      <c r="I1757" s="3" t="s">
        <v>40</v>
      </c>
      <c r="J1757" s="5">
        <v>41789</v>
      </c>
      <c r="K1757" s="6">
        <v>41789</v>
      </c>
      <c r="L1757" s="3">
        <f t="shared" si="2"/>
        <v>5</v>
      </c>
      <c r="M1757" s="3" t="s">
        <v>39</v>
      </c>
      <c r="N1757" s="1" t="s">
        <v>11301</v>
      </c>
      <c r="O1757" s="1">
        <v>101</v>
      </c>
      <c r="P1757" s="4">
        <f t="shared" si="13"/>
        <v>483719.25</v>
      </c>
      <c r="Q1757" s="1">
        <v>1934877</v>
      </c>
      <c r="R1757" s="1" t="s">
        <v>11302</v>
      </c>
      <c r="S1757" s="1" t="s">
        <v>11303</v>
      </c>
      <c r="T1757" s="1" t="s">
        <v>3569</v>
      </c>
      <c r="U1757" s="7" t="s">
        <v>11304</v>
      </c>
      <c r="V1757" s="1">
        <v>25</v>
      </c>
      <c r="W1757" s="1">
        <v>688</v>
      </c>
      <c r="X1757" s="1">
        <v>7</v>
      </c>
      <c r="Y1757" s="1">
        <v>145</v>
      </c>
      <c r="Z1757" s="1">
        <v>262</v>
      </c>
      <c r="AA1757" s="1">
        <v>38</v>
      </c>
      <c r="AB1757" s="1">
        <v>112</v>
      </c>
      <c r="AC1757" s="1">
        <v>33</v>
      </c>
      <c r="AD1757" s="1">
        <v>867</v>
      </c>
      <c r="AE1757" s="1">
        <v>25</v>
      </c>
      <c r="AF1757" s="1">
        <v>18</v>
      </c>
      <c r="AG1757" s="1">
        <v>67</v>
      </c>
      <c r="AH1757" s="1">
        <v>16</v>
      </c>
      <c r="AI1757" s="1">
        <v>24</v>
      </c>
      <c r="AJ1757" s="1">
        <v>13</v>
      </c>
      <c r="AK1757" s="3">
        <f t="shared" si="4"/>
        <v>867</v>
      </c>
      <c r="AL1757" s="1" t="s">
        <v>28</v>
      </c>
    </row>
    <row r="1758" spans="1:38" ht="15.75" customHeight="1">
      <c r="A1758" s="1">
        <v>1758</v>
      </c>
      <c r="B1758" s="1">
        <v>1758</v>
      </c>
      <c r="C1758" s="1" t="s">
        <v>11305</v>
      </c>
      <c r="D1758" s="1" t="s">
        <v>354</v>
      </c>
      <c r="E1758" s="1">
        <v>592</v>
      </c>
      <c r="F1758" s="2">
        <f t="shared" si="16"/>
        <v>9.8666666666666671</v>
      </c>
      <c r="G1758" s="5">
        <v>41717</v>
      </c>
      <c r="H1758" s="3">
        <f t="shared" si="1"/>
        <v>3</v>
      </c>
      <c r="I1758" s="3" t="s">
        <v>79</v>
      </c>
      <c r="J1758" s="5">
        <v>41792</v>
      </c>
      <c r="K1758" s="6">
        <v>41792</v>
      </c>
      <c r="L1758" s="3">
        <f t="shared" si="2"/>
        <v>1</v>
      </c>
      <c r="M1758" s="3" t="s">
        <v>40</v>
      </c>
      <c r="N1758" s="1" t="s">
        <v>355</v>
      </c>
      <c r="O1758" s="1">
        <v>180</v>
      </c>
      <c r="P1758" s="4">
        <f t="shared" si="13"/>
        <v>492789.25</v>
      </c>
      <c r="Q1758" s="1">
        <v>1971157</v>
      </c>
      <c r="R1758" s="1" t="s">
        <v>11306</v>
      </c>
      <c r="S1758" s="1" t="s">
        <v>11307</v>
      </c>
      <c r="T1758" s="1" t="s">
        <v>11308</v>
      </c>
      <c r="U1758" s="7" t="s">
        <v>11309</v>
      </c>
      <c r="V1758" s="1">
        <v>29</v>
      </c>
      <c r="W1758" s="1">
        <v>31</v>
      </c>
      <c r="X1758" s="1">
        <v>36</v>
      </c>
      <c r="Y1758" s="1">
        <v>23</v>
      </c>
      <c r="Z1758" s="1">
        <v>399</v>
      </c>
      <c r="AA1758" s="1">
        <v>24</v>
      </c>
      <c r="AB1758" s="1">
        <v>475</v>
      </c>
      <c r="AC1758" s="1">
        <v>151</v>
      </c>
      <c r="AD1758" s="1">
        <v>222</v>
      </c>
      <c r="AE1758" s="1">
        <v>180</v>
      </c>
      <c r="AF1758" s="1">
        <v>27</v>
      </c>
      <c r="AG1758" s="1">
        <v>119</v>
      </c>
      <c r="AH1758" s="1">
        <v>10</v>
      </c>
      <c r="AI1758" s="1">
        <v>58</v>
      </c>
      <c r="AJ1758" s="1">
        <v>63</v>
      </c>
      <c r="AK1758" s="3">
        <f t="shared" si="4"/>
        <v>475</v>
      </c>
      <c r="AL1758" s="1" t="s">
        <v>26</v>
      </c>
    </row>
    <row r="1759" spans="1:38" ht="15.75" customHeight="1">
      <c r="A1759" s="1">
        <v>1759</v>
      </c>
      <c r="B1759" s="1">
        <v>1759</v>
      </c>
      <c r="C1759" s="1" t="s">
        <v>11310</v>
      </c>
      <c r="D1759" s="1" t="s">
        <v>249</v>
      </c>
      <c r="E1759" s="1">
        <v>409</v>
      </c>
      <c r="F1759" s="2">
        <f t="shared" si="16"/>
        <v>6.8166666666666664</v>
      </c>
      <c r="G1759" s="5">
        <v>41715</v>
      </c>
      <c r="H1759" s="3">
        <f t="shared" si="1"/>
        <v>1</v>
      </c>
      <c r="I1759" s="3" t="s">
        <v>40</v>
      </c>
      <c r="J1759" s="5">
        <v>41793</v>
      </c>
      <c r="K1759" s="6">
        <v>41793</v>
      </c>
      <c r="L1759" s="3">
        <f t="shared" si="2"/>
        <v>2</v>
      </c>
      <c r="M1759" s="3" t="s">
        <v>71</v>
      </c>
      <c r="N1759" s="1" t="s">
        <v>250</v>
      </c>
      <c r="O1759" s="1">
        <v>248</v>
      </c>
      <c r="P1759" s="4">
        <f t="shared" si="13"/>
        <v>849971.75</v>
      </c>
      <c r="Q1759" s="1">
        <v>3399887</v>
      </c>
      <c r="R1759" s="1" t="s">
        <v>11311</v>
      </c>
      <c r="S1759" s="1" t="s">
        <v>11312</v>
      </c>
      <c r="T1759" s="1" t="s">
        <v>11313</v>
      </c>
      <c r="U1759" s="7" t="s">
        <v>11314</v>
      </c>
      <c r="V1759" s="1">
        <v>42</v>
      </c>
      <c r="W1759" s="1">
        <v>149</v>
      </c>
      <c r="X1759" s="1">
        <v>58</v>
      </c>
      <c r="Y1759" s="1">
        <v>44</v>
      </c>
      <c r="Z1759" s="1">
        <v>1017</v>
      </c>
      <c r="AA1759" s="1">
        <v>259</v>
      </c>
      <c r="AB1759" s="1">
        <v>1415</v>
      </c>
      <c r="AC1759" s="1">
        <v>200</v>
      </c>
      <c r="AD1759" s="1">
        <v>825</v>
      </c>
      <c r="AE1759" s="1">
        <v>45</v>
      </c>
      <c r="AF1759" s="1">
        <v>26</v>
      </c>
      <c r="AG1759" s="1">
        <v>329</v>
      </c>
      <c r="AH1759" s="1">
        <v>16</v>
      </c>
      <c r="AI1759" s="1">
        <v>555</v>
      </c>
      <c r="AJ1759" s="1">
        <v>45</v>
      </c>
      <c r="AK1759" s="3">
        <f t="shared" si="4"/>
        <v>1415</v>
      </c>
      <c r="AL1759" s="1" t="s">
        <v>26</v>
      </c>
    </row>
    <row r="1760" spans="1:38" ht="15.75" customHeight="1">
      <c r="A1760" s="1">
        <v>1760</v>
      </c>
      <c r="B1760" s="1">
        <v>1760</v>
      </c>
      <c r="C1760" s="1" t="s">
        <v>11315</v>
      </c>
      <c r="D1760" s="1" t="s">
        <v>11316</v>
      </c>
      <c r="E1760" s="1">
        <v>792</v>
      </c>
      <c r="F1760" s="2">
        <f t="shared" si="16"/>
        <v>13.2</v>
      </c>
      <c r="G1760" s="5">
        <v>41444</v>
      </c>
      <c r="H1760" s="3">
        <f t="shared" si="1"/>
        <v>3</v>
      </c>
      <c r="I1760" s="3" t="s">
        <v>79</v>
      </c>
      <c r="J1760" s="5">
        <v>41794</v>
      </c>
      <c r="K1760" s="6">
        <v>41794</v>
      </c>
      <c r="L1760" s="3">
        <f t="shared" si="2"/>
        <v>3</v>
      </c>
      <c r="M1760" s="3" t="s">
        <v>79</v>
      </c>
      <c r="N1760" s="1" t="s">
        <v>11317</v>
      </c>
      <c r="O1760" s="1">
        <v>84</v>
      </c>
      <c r="P1760" s="4">
        <f t="shared" si="13"/>
        <v>279499</v>
      </c>
      <c r="Q1760" s="1">
        <v>1117996</v>
      </c>
      <c r="R1760" s="1" t="s">
        <v>11318</v>
      </c>
      <c r="S1760" s="1" t="s">
        <v>11319</v>
      </c>
      <c r="T1760" s="1" t="s">
        <v>11320</v>
      </c>
      <c r="U1760" s="7" t="s">
        <v>11321</v>
      </c>
      <c r="V1760" s="1">
        <v>25</v>
      </c>
      <c r="W1760" s="1">
        <v>246</v>
      </c>
      <c r="X1760" s="1">
        <v>25</v>
      </c>
      <c r="Y1760" s="1">
        <v>11</v>
      </c>
      <c r="Z1760" s="1">
        <v>190</v>
      </c>
      <c r="AA1760" s="1">
        <v>31</v>
      </c>
      <c r="AB1760" s="1">
        <v>91</v>
      </c>
      <c r="AC1760" s="1">
        <v>27</v>
      </c>
      <c r="AD1760" s="1">
        <v>138</v>
      </c>
      <c r="AE1760" s="1">
        <v>11</v>
      </c>
      <c r="AF1760" s="1">
        <v>43</v>
      </c>
      <c r="AG1760" s="1">
        <v>121</v>
      </c>
      <c r="AH1760" s="1">
        <v>32</v>
      </c>
      <c r="AI1760" s="1">
        <v>67</v>
      </c>
      <c r="AJ1760" s="1">
        <v>49</v>
      </c>
      <c r="AK1760" s="3">
        <f t="shared" si="4"/>
        <v>246</v>
      </c>
      <c r="AL1760" s="1" t="s">
        <v>24</v>
      </c>
    </row>
    <row r="1761" spans="1:38" ht="15.75" customHeight="1">
      <c r="A1761" s="1">
        <v>1761</v>
      </c>
      <c r="B1761" s="1">
        <v>1761</v>
      </c>
      <c r="C1761" s="1" t="s">
        <v>11322</v>
      </c>
      <c r="D1761" s="1" t="s">
        <v>1133</v>
      </c>
      <c r="E1761" s="1">
        <v>307</v>
      </c>
      <c r="F1761" s="2">
        <f t="shared" si="16"/>
        <v>5.1166666666666663</v>
      </c>
      <c r="G1761" s="5">
        <v>41715</v>
      </c>
      <c r="H1761" s="3">
        <f t="shared" si="1"/>
        <v>1</v>
      </c>
      <c r="I1761" s="3" t="s">
        <v>40</v>
      </c>
      <c r="J1761" s="5">
        <v>41795</v>
      </c>
      <c r="K1761" s="6">
        <v>41795</v>
      </c>
      <c r="L1761" s="3">
        <f t="shared" si="2"/>
        <v>4</v>
      </c>
      <c r="M1761" s="3" t="s">
        <v>55</v>
      </c>
      <c r="N1761" s="1" t="s">
        <v>492</v>
      </c>
      <c r="O1761" s="1">
        <v>49</v>
      </c>
      <c r="P1761" s="4">
        <f t="shared" si="13"/>
        <v>307410</v>
      </c>
      <c r="Q1761" s="1">
        <v>1229640</v>
      </c>
      <c r="R1761" s="1" t="s">
        <v>11323</v>
      </c>
      <c r="S1761" s="1" t="s">
        <v>11324</v>
      </c>
      <c r="T1761" s="1" t="s">
        <v>11325</v>
      </c>
      <c r="U1761" s="7" t="s">
        <v>11326</v>
      </c>
      <c r="V1761" s="1">
        <v>30</v>
      </c>
      <c r="W1761" s="1">
        <v>82</v>
      </c>
      <c r="X1761" s="1">
        <v>2</v>
      </c>
      <c r="Y1761" s="1">
        <v>7</v>
      </c>
      <c r="Z1761" s="1">
        <v>264</v>
      </c>
      <c r="AA1761" s="1">
        <v>74</v>
      </c>
      <c r="AB1761" s="1">
        <v>171</v>
      </c>
      <c r="AC1761" s="1">
        <v>150</v>
      </c>
      <c r="AD1761" s="1">
        <v>96</v>
      </c>
      <c r="AE1761" s="1">
        <v>41</v>
      </c>
      <c r="AF1761" s="1">
        <v>4</v>
      </c>
      <c r="AG1761" s="1">
        <v>29</v>
      </c>
      <c r="AH1761" s="1">
        <v>6</v>
      </c>
      <c r="AI1761" s="1">
        <v>23</v>
      </c>
      <c r="AJ1761" s="1">
        <v>2</v>
      </c>
      <c r="AK1761" s="3">
        <f t="shared" si="4"/>
        <v>264</v>
      </c>
      <c r="AL1761" s="1" t="s">
        <v>24</v>
      </c>
    </row>
    <row r="1762" spans="1:38" ht="15.75" customHeight="1">
      <c r="A1762" s="1">
        <v>1762</v>
      </c>
      <c r="B1762" s="1">
        <v>1762</v>
      </c>
      <c r="C1762" s="1" t="s">
        <v>11327</v>
      </c>
      <c r="D1762" s="1" t="s">
        <v>11328</v>
      </c>
      <c r="E1762" s="1">
        <v>1062</v>
      </c>
      <c r="F1762" s="2">
        <f t="shared" si="16"/>
        <v>17.7</v>
      </c>
      <c r="G1762" s="5">
        <v>41710</v>
      </c>
      <c r="H1762" s="3">
        <f t="shared" si="1"/>
        <v>3</v>
      </c>
      <c r="I1762" s="3" t="s">
        <v>79</v>
      </c>
      <c r="J1762" s="5">
        <v>41796</v>
      </c>
      <c r="K1762" s="6">
        <v>41796</v>
      </c>
      <c r="L1762" s="3">
        <f t="shared" si="2"/>
        <v>5</v>
      </c>
      <c r="M1762" s="3" t="s">
        <v>39</v>
      </c>
      <c r="N1762" s="1" t="s">
        <v>11329</v>
      </c>
      <c r="O1762" s="1">
        <v>173</v>
      </c>
      <c r="P1762" s="4">
        <f t="shared" si="13"/>
        <v>174659</v>
      </c>
      <c r="Q1762" s="1">
        <v>698636</v>
      </c>
      <c r="R1762" s="1" t="s">
        <v>11330</v>
      </c>
      <c r="S1762" s="1" t="s">
        <v>11331</v>
      </c>
      <c r="T1762" s="1" t="s">
        <v>11332</v>
      </c>
      <c r="U1762" s="7" t="s">
        <v>11333</v>
      </c>
      <c r="V1762" s="1">
        <v>17</v>
      </c>
      <c r="W1762" s="1">
        <v>65</v>
      </c>
      <c r="X1762" s="1">
        <v>15</v>
      </c>
      <c r="Y1762" s="1">
        <v>67</v>
      </c>
      <c r="Z1762" s="1">
        <v>58</v>
      </c>
      <c r="AA1762" s="1">
        <v>3</v>
      </c>
      <c r="AB1762" s="1">
        <v>149</v>
      </c>
      <c r="AC1762" s="1">
        <v>11</v>
      </c>
      <c r="AD1762" s="1">
        <v>212</v>
      </c>
      <c r="AE1762" s="1">
        <v>2</v>
      </c>
      <c r="AF1762" s="1">
        <v>11</v>
      </c>
      <c r="AG1762" s="1">
        <v>34</v>
      </c>
      <c r="AH1762" s="1">
        <v>9</v>
      </c>
      <c r="AI1762" s="1">
        <v>62</v>
      </c>
      <c r="AJ1762" s="1">
        <v>9</v>
      </c>
      <c r="AK1762" s="3">
        <f t="shared" si="4"/>
        <v>212</v>
      </c>
      <c r="AL1762" s="1" t="s">
        <v>28</v>
      </c>
    </row>
    <row r="1763" spans="1:38" ht="15.75" customHeight="1">
      <c r="A1763" s="1">
        <v>1763</v>
      </c>
      <c r="B1763" s="1">
        <v>1763</v>
      </c>
      <c r="C1763" s="1" t="s">
        <v>11334</v>
      </c>
      <c r="D1763" s="1" t="s">
        <v>11335</v>
      </c>
      <c r="E1763" s="1">
        <v>556</v>
      </c>
      <c r="F1763" s="2">
        <f t="shared" si="16"/>
        <v>9.2666666666666675</v>
      </c>
      <c r="G1763" s="5">
        <v>41754</v>
      </c>
      <c r="H1763" s="3">
        <f t="shared" si="1"/>
        <v>5</v>
      </c>
      <c r="I1763" s="3" t="s">
        <v>39</v>
      </c>
      <c r="J1763" s="5">
        <v>41799</v>
      </c>
      <c r="K1763" s="6">
        <v>41799</v>
      </c>
      <c r="L1763" s="3">
        <f t="shared" si="2"/>
        <v>1</v>
      </c>
      <c r="M1763" s="3" t="s">
        <v>40</v>
      </c>
      <c r="N1763" s="1" t="s">
        <v>11336</v>
      </c>
      <c r="O1763" s="1">
        <v>207</v>
      </c>
      <c r="P1763" s="4">
        <f t="shared" si="13"/>
        <v>623653.75</v>
      </c>
      <c r="Q1763" s="1">
        <v>2494615</v>
      </c>
      <c r="R1763" s="1" t="s">
        <v>11337</v>
      </c>
      <c r="S1763" s="1" t="s">
        <v>11338</v>
      </c>
      <c r="T1763" s="1" t="s">
        <v>11339</v>
      </c>
      <c r="U1763" s="7" t="s">
        <v>11340</v>
      </c>
      <c r="V1763" s="1">
        <v>34</v>
      </c>
      <c r="W1763" s="1">
        <v>318</v>
      </c>
      <c r="X1763" s="1">
        <v>6</v>
      </c>
      <c r="Y1763" s="1">
        <v>247</v>
      </c>
      <c r="Z1763" s="1">
        <v>300</v>
      </c>
      <c r="AA1763" s="1">
        <v>815</v>
      </c>
      <c r="AB1763" s="1">
        <v>793</v>
      </c>
      <c r="AC1763" s="1">
        <v>251</v>
      </c>
      <c r="AD1763" s="1">
        <v>432</v>
      </c>
      <c r="AE1763" s="1">
        <v>48</v>
      </c>
      <c r="AF1763" s="1">
        <v>15</v>
      </c>
      <c r="AG1763" s="1">
        <v>65</v>
      </c>
      <c r="AH1763" s="1">
        <v>12</v>
      </c>
      <c r="AI1763" s="1">
        <v>578</v>
      </c>
      <c r="AJ1763" s="1">
        <v>14</v>
      </c>
      <c r="AK1763" s="3">
        <f t="shared" si="4"/>
        <v>815</v>
      </c>
      <c r="AL1763" s="1" t="s">
        <v>25</v>
      </c>
    </row>
    <row r="1764" spans="1:38" ht="15.75" customHeight="1">
      <c r="A1764" s="1">
        <v>1764</v>
      </c>
      <c r="B1764" s="1">
        <v>1764</v>
      </c>
      <c r="C1764" s="1" t="s">
        <v>11341</v>
      </c>
      <c r="D1764" s="1" t="s">
        <v>11342</v>
      </c>
      <c r="E1764" s="1">
        <v>999</v>
      </c>
      <c r="F1764" s="2">
        <f t="shared" si="16"/>
        <v>16.649999999999999</v>
      </c>
      <c r="G1764" s="5">
        <v>41715</v>
      </c>
      <c r="H1764" s="3">
        <f t="shared" si="1"/>
        <v>1</v>
      </c>
      <c r="I1764" s="3" t="s">
        <v>40</v>
      </c>
      <c r="J1764" s="5">
        <v>41800</v>
      </c>
      <c r="K1764" s="6">
        <v>41800</v>
      </c>
      <c r="L1764" s="3">
        <f t="shared" si="2"/>
        <v>2</v>
      </c>
      <c r="M1764" s="3" t="s">
        <v>71</v>
      </c>
      <c r="N1764" s="1" t="s">
        <v>6363</v>
      </c>
      <c r="O1764" s="1">
        <v>105</v>
      </c>
      <c r="P1764" s="4">
        <f t="shared" si="13"/>
        <v>530073</v>
      </c>
      <c r="Q1764" s="1">
        <v>2120292</v>
      </c>
      <c r="R1764" s="1" t="s">
        <v>11343</v>
      </c>
      <c r="S1764" s="1" t="s">
        <v>11344</v>
      </c>
      <c r="T1764" s="1" t="s">
        <v>11345</v>
      </c>
      <c r="U1764" s="7" t="s">
        <v>11346</v>
      </c>
      <c r="V1764" s="1">
        <v>27</v>
      </c>
      <c r="W1764" s="1">
        <v>161</v>
      </c>
      <c r="X1764" s="1">
        <v>38</v>
      </c>
      <c r="Y1764" s="1">
        <v>243</v>
      </c>
      <c r="Z1764" s="1">
        <v>434</v>
      </c>
      <c r="AA1764" s="1">
        <v>75</v>
      </c>
      <c r="AB1764" s="1">
        <v>817</v>
      </c>
      <c r="AC1764" s="1">
        <v>110</v>
      </c>
      <c r="AD1764" s="1">
        <v>604</v>
      </c>
      <c r="AE1764" s="1">
        <v>27</v>
      </c>
      <c r="AF1764" s="1">
        <v>30</v>
      </c>
      <c r="AG1764" s="1">
        <v>188</v>
      </c>
      <c r="AH1764" s="1">
        <v>12</v>
      </c>
      <c r="AI1764" s="1">
        <v>404</v>
      </c>
      <c r="AJ1764" s="1">
        <v>33</v>
      </c>
      <c r="AK1764" s="3">
        <f t="shared" si="4"/>
        <v>817</v>
      </c>
      <c r="AL1764" s="1" t="s">
        <v>26</v>
      </c>
    </row>
    <row r="1765" spans="1:38" ht="15.75" customHeight="1">
      <c r="A1765" s="1">
        <v>1765</v>
      </c>
      <c r="B1765" s="1">
        <v>1765</v>
      </c>
      <c r="C1765" s="1" t="s">
        <v>11347</v>
      </c>
      <c r="D1765" s="1" t="s">
        <v>11348</v>
      </c>
      <c r="E1765" s="1">
        <v>273</v>
      </c>
      <c r="F1765" s="2">
        <f t="shared" si="16"/>
        <v>4.55</v>
      </c>
      <c r="G1765" s="5">
        <v>41714</v>
      </c>
      <c r="H1765" s="3">
        <f t="shared" si="1"/>
        <v>7</v>
      </c>
      <c r="I1765" s="3" t="s">
        <v>87</v>
      </c>
      <c r="J1765" s="5">
        <v>41801</v>
      </c>
      <c r="K1765" s="6">
        <v>41801</v>
      </c>
      <c r="L1765" s="3">
        <f t="shared" si="2"/>
        <v>3</v>
      </c>
      <c r="M1765" s="3" t="s">
        <v>79</v>
      </c>
      <c r="N1765" s="1" t="s">
        <v>11349</v>
      </c>
      <c r="O1765" s="1">
        <v>118</v>
      </c>
      <c r="P1765" s="4">
        <f t="shared" si="13"/>
        <v>258097.5</v>
      </c>
      <c r="Q1765" s="1">
        <v>1032390</v>
      </c>
      <c r="R1765" s="1" t="s">
        <v>11350</v>
      </c>
      <c r="S1765" s="1" t="s">
        <v>11351</v>
      </c>
      <c r="T1765" s="1" t="s">
        <v>11352</v>
      </c>
      <c r="U1765" s="7" t="s">
        <v>11353</v>
      </c>
      <c r="V1765" s="1">
        <v>34</v>
      </c>
      <c r="W1765" s="1">
        <v>30</v>
      </c>
      <c r="X1765" s="1">
        <v>2</v>
      </c>
      <c r="Y1765" s="1">
        <v>367</v>
      </c>
      <c r="Z1765" s="1">
        <v>64</v>
      </c>
      <c r="AA1765" s="1">
        <v>9</v>
      </c>
      <c r="AB1765" s="1">
        <v>463</v>
      </c>
      <c r="AC1765" s="1">
        <v>4</v>
      </c>
      <c r="AD1765" s="1">
        <v>231</v>
      </c>
      <c r="AE1765" s="1">
        <v>108</v>
      </c>
      <c r="AF1765" s="1">
        <v>5</v>
      </c>
      <c r="AG1765" s="1">
        <v>29</v>
      </c>
      <c r="AH1765" s="1">
        <v>19</v>
      </c>
      <c r="AI1765" s="1">
        <v>214</v>
      </c>
      <c r="AJ1765" s="1">
        <v>22</v>
      </c>
      <c r="AK1765" s="3">
        <f t="shared" si="4"/>
        <v>463</v>
      </c>
      <c r="AL1765" s="1" t="s">
        <v>26</v>
      </c>
    </row>
    <row r="1766" spans="1:38" ht="15.75" customHeight="1">
      <c r="A1766" s="1">
        <v>1766</v>
      </c>
      <c r="B1766" s="1">
        <v>1766</v>
      </c>
      <c r="C1766" s="1" t="s">
        <v>11354</v>
      </c>
      <c r="D1766" s="1" t="s">
        <v>11355</v>
      </c>
      <c r="E1766" s="1">
        <v>952</v>
      </c>
      <c r="F1766" s="2">
        <f t="shared" si="16"/>
        <v>15.866666666666667</v>
      </c>
      <c r="G1766" s="5">
        <v>41437</v>
      </c>
      <c r="H1766" s="3">
        <f t="shared" si="1"/>
        <v>3</v>
      </c>
      <c r="I1766" s="3" t="s">
        <v>79</v>
      </c>
      <c r="J1766" s="5">
        <v>41802</v>
      </c>
      <c r="K1766" s="6">
        <v>41802</v>
      </c>
      <c r="L1766" s="3">
        <f t="shared" si="2"/>
        <v>4</v>
      </c>
      <c r="M1766" s="3" t="s">
        <v>55</v>
      </c>
      <c r="N1766" s="1" t="s">
        <v>11356</v>
      </c>
      <c r="O1766" s="1">
        <v>81</v>
      </c>
      <c r="P1766" s="4">
        <f t="shared" si="13"/>
        <v>253324</v>
      </c>
      <c r="Q1766" s="1">
        <v>1013296</v>
      </c>
      <c r="R1766" s="1" t="s">
        <v>11357</v>
      </c>
      <c r="S1766" s="1" t="s">
        <v>11358</v>
      </c>
      <c r="T1766" s="1" t="s">
        <v>11359</v>
      </c>
      <c r="U1766" s="7" t="s">
        <v>11360</v>
      </c>
      <c r="V1766" s="1">
        <v>23</v>
      </c>
      <c r="W1766" s="1">
        <v>51</v>
      </c>
      <c r="X1766" s="1">
        <v>10</v>
      </c>
      <c r="Y1766" s="1">
        <v>111</v>
      </c>
      <c r="Z1766" s="1">
        <v>120</v>
      </c>
      <c r="AA1766" s="1">
        <v>96</v>
      </c>
      <c r="AB1766" s="1">
        <v>117</v>
      </c>
      <c r="AC1766" s="1">
        <v>107</v>
      </c>
      <c r="AD1766" s="1">
        <v>540</v>
      </c>
      <c r="AE1766" s="1">
        <v>9</v>
      </c>
      <c r="AF1766" s="1">
        <v>18</v>
      </c>
      <c r="AG1766" s="1">
        <v>60</v>
      </c>
      <c r="AH1766" s="1">
        <v>10</v>
      </c>
      <c r="AI1766" s="1">
        <v>116</v>
      </c>
      <c r="AJ1766" s="1">
        <v>21</v>
      </c>
      <c r="AK1766" s="3">
        <f t="shared" si="4"/>
        <v>540</v>
      </c>
      <c r="AL1766" s="1" t="s">
        <v>28</v>
      </c>
    </row>
    <row r="1767" spans="1:38" ht="15.75" customHeight="1">
      <c r="A1767" s="1">
        <v>1767</v>
      </c>
      <c r="B1767" s="1">
        <v>1767</v>
      </c>
      <c r="C1767" s="1" t="s">
        <v>11361</v>
      </c>
      <c r="D1767" s="1" t="s">
        <v>1759</v>
      </c>
      <c r="E1767" s="1">
        <v>585</v>
      </c>
      <c r="F1767" s="2">
        <f t="shared" si="16"/>
        <v>9.75</v>
      </c>
      <c r="G1767" s="5">
        <v>41717</v>
      </c>
      <c r="H1767" s="3">
        <f t="shared" si="1"/>
        <v>3</v>
      </c>
      <c r="I1767" s="3" t="s">
        <v>79</v>
      </c>
      <c r="J1767" s="5">
        <v>41803</v>
      </c>
      <c r="K1767" s="6">
        <v>41803</v>
      </c>
      <c r="L1767" s="3">
        <f t="shared" si="2"/>
        <v>5</v>
      </c>
      <c r="M1767" s="3" t="s">
        <v>39</v>
      </c>
      <c r="N1767" s="1" t="s">
        <v>396</v>
      </c>
      <c r="O1767" s="1">
        <v>69</v>
      </c>
      <c r="P1767" s="4">
        <f t="shared" si="13"/>
        <v>276936.75</v>
      </c>
      <c r="Q1767" s="1">
        <v>1107747</v>
      </c>
      <c r="R1767" s="1" t="s">
        <v>11362</v>
      </c>
      <c r="S1767" s="1" t="s">
        <v>11363</v>
      </c>
      <c r="T1767" s="1" t="s">
        <v>11364</v>
      </c>
      <c r="U1767" s="7" t="s">
        <v>11365</v>
      </c>
      <c r="V1767" s="1">
        <v>24</v>
      </c>
      <c r="W1767" s="1">
        <v>34</v>
      </c>
      <c r="X1767" s="1">
        <v>11</v>
      </c>
      <c r="Y1767" s="1">
        <v>4</v>
      </c>
      <c r="Z1767" s="1">
        <v>216</v>
      </c>
      <c r="AA1767" s="1">
        <v>230</v>
      </c>
      <c r="AB1767" s="1">
        <v>136</v>
      </c>
      <c r="AC1767" s="1">
        <v>47</v>
      </c>
      <c r="AD1767" s="1">
        <v>87</v>
      </c>
      <c r="AE1767" s="1">
        <v>10</v>
      </c>
      <c r="AF1767" s="1">
        <v>8</v>
      </c>
      <c r="AG1767" s="1">
        <v>49</v>
      </c>
      <c r="AH1767" s="1">
        <v>6</v>
      </c>
      <c r="AI1767" s="1">
        <v>25</v>
      </c>
      <c r="AJ1767" s="1">
        <v>13</v>
      </c>
      <c r="AK1767" s="3">
        <f t="shared" si="4"/>
        <v>230</v>
      </c>
      <c r="AL1767" s="1" t="s">
        <v>25</v>
      </c>
    </row>
    <row r="1768" spans="1:38" ht="15.75" customHeight="1">
      <c r="A1768" s="1">
        <v>1768</v>
      </c>
      <c r="B1768" s="1">
        <v>1768</v>
      </c>
      <c r="C1768" s="1" t="s">
        <v>11366</v>
      </c>
      <c r="D1768" s="1" t="s">
        <v>11367</v>
      </c>
      <c r="E1768" s="1">
        <v>880</v>
      </c>
      <c r="F1768" s="2">
        <f t="shared" si="16"/>
        <v>14.666666666666666</v>
      </c>
      <c r="G1768" s="5">
        <v>41773</v>
      </c>
      <c r="H1768" s="3">
        <f t="shared" si="1"/>
        <v>3</v>
      </c>
      <c r="I1768" s="3" t="s">
        <v>79</v>
      </c>
      <c r="J1768" s="5">
        <v>41806</v>
      </c>
      <c r="K1768" s="6">
        <v>41806</v>
      </c>
      <c r="L1768" s="3">
        <f t="shared" si="2"/>
        <v>1</v>
      </c>
      <c r="M1768" s="3" t="s">
        <v>40</v>
      </c>
      <c r="N1768" s="1" t="s">
        <v>595</v>
      </c>
      <c r="O1768" s="1">
        <v>453</v>
      </c>
      <c r="P1768" s="4">
        <f t="shared" si="13"/>
        <v>392321</v>
      </c>
      <c r="Q1768" s="1">
        <v>1569284</v>
      </c>
      <c r="R1768" s="1" t="s">
        <v>11368</v>
      </c>
      <c r="S1768" s="1" t="s">
        <v>11369</v>
      </c>
      <c r="T1768" s="1" t="s">
        <v>11370</v>
      </c>
      <c r="U1768" s="7" t="s">
        <v>11371</v>
      </c>
      <c r="V1768" s="1">
        <v>29</v>
      </c>
      <c r="W1768" s="1">
        <v>20</v>
      </c>
      <c r="X1768" s="1">
        <v>172</v>
      </c>
      <c r="Y1768" s="1">
        <v>31</v>
      </c>
      <c r="Z1768" s="1">
        <v>109</v>
      </c>
      <c r="AA1768" s="1">
        <v>79</v>
      </c>
      <c r="AB1768" s="1">
        <v>169</v>
      </c>
      <c r="AC1768" s="1">
        <v>65</v>
      </c>
      <c r="AD1768" s="1">
        <v>38</v>
      </c>
      <c r="AE1768" s="1">
        <v>5</v>
      </c>
      <c r="AF1768" s="1">
        <v>121</v>
      </c>
      <c r="AG1768" s="1">
        <v>133</v>
      </c>
      <c r="AH1768" s="1">
        <v>35</v>
      </c>
      <c r="AI1768" s="1">
        <v>75</v>
      </c>
      <c r="AJ1768" s="1">
        <v>329</v>
      </c>
      <c r="AK1768" s="3">
        <f t="shared" si="4"/>
        <v>329</v>
      </c>
      <c r="AL1768" s="1" t="s">
        <v>34</v>
      </c>
    </row>
    <row r="1769" spans="1:38" ht="15.75" customHeight="1">
      <c r="A1769" s="1">
        <v>1769</v>
      </c>
      <c r="B1769" s="1">
        <v>1769</v>
      </c>
      <c r="C1769" s="1" t="s">
        <v>11372</v>
      </c>
      <c r="D1769" s="1" t="s">
        <v>11373</v>
      </c>
      <c r="E1769" s="1">
        <v>1033</v>
      </c>
      <c r="F1769" s="2">
        <f t="shared" si="16"/>
        <v>17.216666666666665</v>
      </c>
      <c r="G1769" s="5">
        <v>41712</v>
      </c>
      <c r="H1769" s="3">
        <f t="shared" si="1"/>
        <v>5</v>
      </c>
      <c r="I1769" s="3" t="s">
        <v>39</v>
      </c>
      <c r="J1769" s="5">
        <v>41807</v>
      </c>
      <c r="K1769" s="6">
        <v>41807</v>
      </c>
      <c r="L1769" s="3">
        <f t="shared" si="2"/>
        <v>2</v>
      </c>
      <c r="M1769" s="3" t="s">
        <v>71</v>
      </c>
      <c r="N1769" s="1" t="s">
        <v>11374</v>
      </c>
      <c r="O1769" s="1">
        <v>123</v>
      </c>
      <c r="P1769" s="4">
        <f t="shared" si="13"/>
        <v>407978.25</v>
      </c>
      <c r="Q1769" s="1">
        <v>1631913</v>
      </c>
      <c r="R1769" s="1" t="s">
        <v>11375</v>
      </c>
      <c r="S1769" s="1" t="s">
        <v>11376</v>
      </c>
      <c r="T1769" s="1" t="s">
        <v>11377</v>
      </c>
      <c r="U1769" s="7" t="s">
        <v>11378</v>
      </c>
      <c r="V1769" s="1">
        <v>26</v>
      </c>
      <c r="W1769" s="1">
        <v>53</v>
      </c>
      <c r="X1769" s="1">
        <v>8</v>
      </c>
      <c r="Y1769" s="1">
        <v>20</v>
      </c>
      <c r="Z1769" s="1">
        <v>407</v>
      </c>
      <c r="AA1769" s="1">
        <v>361</v>
      </c>
      <c r="AB1769" s="1">
        <v>612</v>
      </c>
      <c r="AC1769" s="1">
        <v>78</v>
      </c>
      <c r="AD1769" s="1">
        <v>180</v>
      </c>
      <c r="AE1769" s="1">
        <v>8</v>
      </c>
      <c r="AF1769" s="1">
        <v>14</v>
      </c>
      <c r="AG1769" s="1">
        <v>65</v>
      </c>
      <c r="AH1769" s="1">
        <v>8</v>
      </c>
      <c r="AI1769" s="1">
        <v>204</v>
      </c>
      <c r="AJ1769" s="1">
        <v>13</v>
      </c>
      <c r="AK1769" s="3">
        <f t="shared" si="4"/>
        <v>612</v>
      </c>
      <c r="AL1769" s="1" t="s">
        <v>26</v>
      </c>
    </row>
    <row r="1770" spans="1:38" ht="15.75" customHeight="1">
      <c r="A1770" s="1">
        <v>1770</v>
      </c>
      <c r="B1770" s="1">
        <v>1770</v>
      </c>
      <c r="C1770" s="1" t="s">
        <v>11379</v>
      </c>
      <c r="D1770" s="1" t="s">
        <v>11380</v>
      </c>
      <c r="E1770" s="1">
        <v>881</v>
      </c>
      <c r="F1770" s="2">
        <f t="shared" si="16"/>
        <v>14.683333333333334</v>
      </c>
      <c r="G1770" s="5">
        <v>41773</v>
      </c>
      <c r="H1770" s="3">
        <f t="shared" si="1"/>
        <v>3</v>
      </c>
      <c r="I1770" s="3" t="s">
        <v>79</v>
      </c>
      <c r="J1770" s="5">
        <v>41808</v>
      </c>
      <c r="K1770" s="6">
        <v>41808</v>
      </c>
      <c r="L1770" s="3">
        <f t="shared" si="2"/>
        <v>3</v>
      </c>
      <c r="M1770" s="3" t="s">
        <v>79</v>
      </c>
      <c r="N1770" s="1" t="s">
        <v>595</v>
      </c>
      <c r="O1770" s="1">
        <v>397</v>
      </c>
      <c r="P1770" s="4">
        <f t="shared" si="13"/>
        <v>1233450.5</v>
      </c>
      <c r="Q1770" s="1">
        <v>4933802</v>
      </c>
      <c r="R1770" s="1" t="s">
        <v>11381</v>
      </c>
      <c r="S1770" s="1" t="s">
        <v>11382</v>
      </c>
      <c r="T1770" s="1" t="s">
        <v>11383</v>
      </c>
      <c r="U1770" s="7" t="s">
        <v>11384</v>
      </c>
      <c r="V1770" s="1">
        <v>33</v>
      </c>
      <c r="W1770" s="1">
        <v>446</v>
      </c>
      <c r="X1770" s="1">
        <v>142</v>
      </c>
      <c r="Y1770" s="1">
        <v>463</v>
      </c>
      <c r="Z1770" s="1">
        <v>1050</v>
      </c>
      <c r="AA1770" s="1">
        <v>101</v>
      </c>
      <c r="AB1770" s="1">
        <v>1721</v>
      </c>
      <c r="AC1770" s="1">
        <v>477</v>
      </c>
      <c r="AD1770" s="1">
        <v>2867</v>
      </c>
      <c r="AE1770" s="1">
        <v>80</v>
      </c>
      <c r="AF1770" s="1">
        <v>264</v>
      </c>
      <c r="AG1770" s="1">
        <v>311</v>
      </c>
      <c r="AH1770" s="1">
        <v>55</v>
      </c>
      <c r="AI1770" s="1">
        <v>1233</v>
      </c>
      <c r="AJ1770" s="1">
        <v>267</v>
      </c>
      <c r="AK1770" s="3">
        <f t="shared" si="4"/>
        <v>2867</v>
      </c>
      <c r="AL1770" s="1" t="s">
        <v>28</v>
      </c>
    </row>
    <row r="1771" spans="1:38" ht="15.75" customHeight="1">
      <c r="A1771" s="1">
        <v>1771</v>
      </c>
      <c r="B1771" s="1">
        <v>1771</v>
      </c>
      <c r="C1771" s="1" t="s">
        <v>11385</v>
      </c>
      <c r="D1771" s="1" t="s">
        <v>11386</v>
      </c>
      <c r="E1771" s="1">
        <v>269</v>
      </c>
      <c r="F1771" s="2">
        <f t="shared" si="16"/>
        <v>4.4833333333333334</v>
      </c>
      <c r="G1771" s="5">
        <v>41681</v>
      </c>
      <c r="H1771" s="3">
        <f t="shared" si="1"/>
        <v>2</v>
      </c>
      <c r="I1771" s="3" t="s">
        <v>71</v>
      </c>
      <c r="J1771" s="5">
        <v>41809</v>
      </c>
      <c r="K1771" s="6">
        <v>41809</v>
      </c>
      <c r="L1771" s="3">
        <f t="shared" si="2"/>
        <v>4</v>
      </c>
      <c r="M1771" s="3" t="s">
        <v>55</v>
      </c>
      <c r="N1771" s="1" t="s">
        <v>11387</v>
      </c>
      <c r="O1771" s="1">
        <v>278</v>
      </c>
      <c r="P1771" s="4">
        <f t="shared" si="13"/>
        <v>979138.5</v>
      </c>
      <c r="Q1771" s="1">
        <v>3916554</v>
      </c>
      <c r="R1771" s="1" t="s">
        <v>11388</v>
      </c>
      <c r="S1771" s="1" t="s">
        <v>11389</v>
      </c>
      <c r="T1771" s="1" t="s">
        <v>11390</v>
      </c>
      <c r="U1771" s="7" t="s">
        <v>11391</v>
      </c>
      <c r="V1771" s="1">
        <v>31</v>
      </c>
      <c r="W1771" s="1">
        <v>699</v>
      </c>
      <c r="X1771" s="1">
        <v>160</v>
      </c>
      <c r="Y1771" s="1">
        <v>437</v>
      </c>
      <c r="Z1771" s="1">
        <v>488</v>
      </c>
      <c r="AA1771" s="1">
        <v>504</v>
      </c>
      <c r="AB1771" s="1">
        <v>337</v>
      </c>
      <c r="AC1771" s="1">
        <v>444</v>
      </c>
      <c r="AD1771" s="1">
        <v>862</v>
      </c>
      <c r="AE1771" s="1">
        <v>126</v>
      </c>
      <c r="AF1771" s="1">
        <v>91</v>
      </c>
      <c r="AG1771" s="1">
        <v>219</v>
      </c>
      <c r="AH1771" s="1">
        <v>304</v>
      </c>
      <c r="AI1771" s="1">
        <v>234</v>
      </c>
      <c r="AJ1771" s="1">
        <v>229</v>
      </c>
      <c r="AK1771" s="3">
        <f t="shared" si="4"/>
        <v>862</v>
      </c>
      <c r="AL1771" s="1" t="s">
        <v>28</v>
      </c>
    </row>
    <row r="1772" spans="1:38" ht="15.75" customHeight="1">
      <c r="A1772" s="1">
        <v>1772</v>
      </c>
      <c r="B1772" s="1">
        <v>1772</v>
      </c>
      <c r="C1772" s="1" t="s">
        <v>11392</v>
      </c>
      <c r="D1772" s="1" t="s">
        <v>7636</v>
      </c>
      <c r="E1772" s="1">
        <v>242</v>
      </c>
      <c r="F1772" s="2">
        <f t="shared" si="16"/>
        <v>4.0333333333333332</v>
      </c>
      <c r="G1772" s="5">
        <v>41717</v>
      </c>
      <c r="H1772" s="3">
        <f t="shared" si="1"/>
        <v>3</v>
      </c>
      <c r="I1772" s="3" t="s">
        <v>79</v>
      </c>
      <c r="J1772" s="5">
        <v>41810</v>
      </c>
      <c r="K1772" s="6">
        <v>41810</v>
      </c>
      <c r="L1772" s="3">
        <f t="shared" si="2"/>
        <v>5</v>
      </c>
      <c r="M1772" s="3" t="s">
        <v>39</v>
      </c>
      <c r="N1772" s="1" t="s">
        <v>2731</v>
      </c>
      <c r="O1772" s="1">
        <v>74</v>
      </c>
      <c r="P1772" s="4">
        <f t="shared" si="13"/>
        <v>386309.75</v>
      </c>
      <c r="Q1772" s="1">
        <v>1545239</v>
      </c>
      <c r="R1772" s="1" t="s">
        <v>11393</v>
      </c>
      <c r="S1772" s="1" t="s">
        <v>11394</v>
      </c>
      <c r="T1772" s="1" t="s">
        <v>11395</v>
      </c>
      <c r="U1772" s="7" t="s">
        <v>11396</v>
      </c>
      <c r="V1772" s="1">
        <v>34</v>
      </c>
      <c r="W1772" s="1">
        <v>220</v>
      </c>
      <c r="X1772" s="1">
        <v>28</v>
      </c>
      <c r="Y1772" s="1">
        <v>6</v>
      </c>
      <c r="Z1772" s="1">
        <v>60</v>
      </c>
      <c r="AA1772" s="1">
        <v>360</v>
      </c>
      <c r="AB1772" s="1">
        <v>25</v>
      </c>
      <c r="AC1772" s="1">
        <v>98</v>
      </c>
      <c r="AD1772" s="1">
        <v>80</v>
      </c>
      <c r="AE1772" s="1">
        <v>5</v>
      </c>
      <c r="AF1772" s="1">
        <v>15</v>
      </c>
      <c r="AG1772" s="1">
        <v>137</v>
      </c>
      <c r="AH1772" s="1">
        <v>36</v>
      </c>
      <c r="AI1772" s="1">
        <v>7</v>
      </c>
      <c r="AJ1772" s="1">
        <v>37</v>
      </c>
      <c r="AK1772" s="3">
        <f t="shared" si="4"/>
        <v>360</v>
      </c>
      <c r="AL1772" s="1" t="s">
        <v>25</v>
      </c>
    </row>
    <row r="1773" spans="1:38" ht="15.75" customHeight="1">
      <c r="A1773" s="1">
        <v>1773</v>
      </c>
      <c r="B1773" s="1">
        <v>1773</v>
      </c>
      <c r="C1773" s="1" t="s">
        <v>11397</v>
      </c>
      <c r="D1773" s="1" t="s">
        <v>11398</v>
      </c>
      <c r="E1773" s="1">
        <v>720</v>
      </c>
      <c r="F1773" s="2">
        <f t="shared" si="16"/>
        <v>12</v>
      </c>
      <c r="G1773" s="5">
        <v>41717</v>
      </c>
      <c r="H1773" s="3">
        <f t="shared" si="1"/>
        <v>3</v>
      </c>
      <c r="I1773" s="3" t="s">
        <v>79</v>
      </c>
      <c r="J1773" s="5">
        <v>41813</v>
      </c>
      <c r="K1773" s="6">
        <v>41813</v>
      </c>
      <c r="L1773" s="3">
        <f t="shared" si="2"/>
        <v>1</v>
      </c>
      <c r="M1773" s="3" t="s">
        <v>40</v>
      </c>
      <c r="N1773" s="1" t="s">
        <v>396</v>
      </c>
      <c r="O1773" s="1">
        <v>147</v>
      </c>
      <c r="P1773" s="4">
        <f t="shared" si="13"/>
        <v>359904</v>
      </c>
      <c r="Q1773" s="1">
        <v>1439616</v>
      </c>
      <c r="R1773" s="1" t="s">
        <v>11399</v>
      </c>
      <c r="S1773" s="1" t="s">
        <v>11400</v>
      </c>
      <c r="T1773" s="1" t="s">
        <v>11401</v>
      </c>
      <c r="U1773" s="7" t="s">
        <v>11402</v>
      </c>
      <c r="V1773" s="1">
        <v>26</v>
      </c>
      <c r="W1773" s="1">
        <v>164</v>
      </c>
      <c r="X1773" s="1">
        <v>4</v>
      </c>
      <c r="Y1773" s="1">
        <v>635</v>
      </c>
      <c r="Z1773" s="1">
        <v>144</v>
      </c>
      <c r="AA1773" s="1">
        <v>24</v>
      </c>
      <c r="AB1773" s="1">
        <v>192</v>
      </c>
      <c r="AC1773" s="1">
        <v>6</v>
      </c>
      <c r="AD1773" s="1">
        <v>849</v>
      </c>
      <c r="AE1773" s="1">
        <v>22</v>
      </c>
      <c r="AF1773" s="1">
        <v>7</v>
      </c>
      <c r="AG1773" s="1">
        <v>58</v>
      </c>
      <c r="AH1773" s="1">
        <v>12</v>
      </c>
      <c r="AI1773" s="1">
        <v>127</v>
      </c>
      <c r="AJ1773" s="1">
        <v>12</v>
      </c>
      <c r="AK1773" s="3">
        <f t="shared" si="4"/>
        <v>849</v>
      </c>
      <c r="AL1773" s="1" t="s">
        <v>28</v>
      </c>
    </row>
    <row r="1774" spans="1:38" ht="15.75" customHeight="1">
      <c r="A1774" s="1">
        <v>1774</v>
      </c>
      <c r="B1774" s="1">
        <v>1774</v>
      </c>
      <c r="C1774" s="1" t="s">
        <v>11403</v>
      </c>
      <c r="D1774" s="1" t="s">
        <v>11404</v>
      </c>
      <c r="E1774" s="1">
        <v>1061</v>
      </c>
      <c r="F1774" s="2">
        <f t="shared" si="16"/>
        <v>17.683333333333334</v>
      </c>
      <c r="G1774" s="5">
        <v>41728</v>
      </c>
      <c r="H1774" s="3">
        <f t="shared" si="1"/>
        <v>7</v>
      </c>
      <c r="I1774" s="3" t="s">
        <v>87</v>
      </c>
      <c r="J1774" s="5">
        <v>41814</v>
      </c>
      <c r="K1774" s="6">
        <v>41814</v>
      </c>
      <c r="L1774" s="3">
        <f t="shared" si="2"/>
        <v>2</v>
      </c>
      <c r="M1774" s="3" t="s">
        <v>71</v>
      </c>
      <c r="N1774" s="1" t="s">
        <v>11405</v>
      </c>
      <c r="O1774" s="1">
        <v>117</v>
      </c>
      <c r="P1774" s="4">
        <f t="shared" si="13"/>
        <v>365896.25</v>
      </c>
      <c r="Q1774" s="1">
        <v>1463585</v>
      </c>
      <c r="R1774" s="1" t="s">
        <v>11406</v>
      </c>
      <c r="S1774" s="1" t="s">
        <v>11407</v>
      </c>
      <c r="T1774" s="1" t="s">
        <v>11408</v>
      </c>
      <c r="U1774" s="7" t="s">
        <v>11409</v>
      </c>
      <c r="V1774" s="1">
        <v>26</v>
      </c>
      <c r="W1774" s="1">
        <v>37</v>
      </c>
      <c r="X1774" s="1">
        <v>29</v>
      </c>
      <c r="Y1774" s="1">
        <v>8</v>
      </c>
      <c r="Z1774" s="1">
        <v>113</v>
      </c>
      <c r="AA1774" s="1">
        <v>87</v>
      </c>
      <c r="AB1774" s="1">
        <v>615</v>
      </c>
      <c r="AC1774" s="1">
        <v>45</v>
      </c>
      <c r="AD1774" s="1">
        <v>56</v>
      </c>
      <c r="AE1774" s="1">
        <v>8</v>
      </c>
      <c r="AF1774" s="1">
        <v>115</v>
      </c>
      <c r="AG1774" s="1">
        <v>174</v>
      </c>
      <c r="AH1774" s="1">
        <v>25</v>
      </c>
      <c r="AI1774" s="1">
        <v>117</v>
      </c>
      <c r="AJ1774" s="1">
        <v>51</v>
      </c>
      <c r="AK1774" s="3">
        <f t="shared" si="4"/>
        <v>615</v>
      </c>
      <c r="AL1774" s="1" t="s">
        <v>26</v>
      </c>
    </row>
    <row r="1775" spans="1:38" ht="15.75" customHeight="1">
      <c r="A1775" s="1">
        <v>1775</v>
      </c>
      <c r="B1775" s="1">
        <v>1775</v>
      </c>
      <c r="C1775" s="1" t="s">
        <v>11410</v>
      </c>
      <c r="D1775" s="1" t="s">
        <v>11411</v>
      </c>
      <c r="E1775" s="1">
        <v>1154</v>
      </c>
      <c r="F1775" s="2">
        <f t="shared" si="16"/>
        <v>19.233333333333334</v>
      </c>
      <c r="G1775" s="5">
        <v>41780</v>
      </c>
      <c r="H1775" s="3">
        <f t="shared" si="1"/>
        <v>3</v>
      </c>
      <c r="I1775" s="3" t="s">
        <v>79</v>
      </c>
      <c r="J1775" s="5">
        <v>41815</v>
      </c>
      <c r="K1775" s="6">
        <v>41815</v>
      </c>
      <c r="L1775" s="3">
        <f t="shared" si="2"/>
        <v>3</v>
      </c>
      <c r="M1775" s="3" t="s">
        <v>79</v>
      </c>
      <c r="N1775" s="1" t="s">
        <v>1322</v>
      </c>
      <c r="O1775" s="1">
        <v>338</v>
      </c>
      <c r="P1775" s="4">
        <f t="shared" si="13"/>
        <v>272766.25</v>
      </c>
      <c r="Q1775" s="1">
        <v>1091065</v>
      </c>
      <c r="R1775" s="1" t="s">
        <v>11412</v>
      </c>
      <c r="S1775" s="1" t="s">
        <v>11413</v>
      </c>
      <c r="T1775" s="1" t="s">
        <v>11414</v>
      </c>
      <c r="U1775" s="7" t="s">
        <v>11415</v>
      </c>
      <c r="V1775" s="1">
        <v>24</v>
      </c>
      <c r="W1775" s="1">
        <v>38</v>
      </c>
      <c r="X1775" s="1">
        <v>11</v>
      </c>
      <c r="Y1775" s="1">
        <v>56</v>
      </c>
      <c r="Z1775" s="1">
        <v>101</v>
      </c>
      <c r="AA1775" s="1">
        <v>58</v>
      </c>
      <c r="AB1775" s="1">
        <v>429</v>
      </c>
      <c r="AC1775" s="1">
        <v>44</v>
      </c>
      <c r="AD1775" s="1">
        <v>143</v>
      </c>
      <c r="AE1775" s="1">
        <v>5</v>
      </c>
      <c r="AF1775" s="1">
        <v>36</v>
      </c>
      <c r="AG1775" s="1">
        <v>100</v>
      </c>
      <c r="AH1775" s="1">
        <v>20</v>
      </c>
      <c r="AI1775" s="1">
        <v>258</v>
      </c>
      <c r="AJ1775" s="1">
        <v>59</v>
      </c>
      <c r="AK1775" s="3">
        <f t="shared" si="4"/>
        <v>429</v>
      </c>
      <c r="AL1775" s="1" t="s">
        <v>26</v>
      </c>
    </row>
    <row r="1776" spans="1:38" ht="15.75" customHeight="1">
      <c r="A1776" s="1">
        <v>1776</v>
      </c>
      <c r="B1776" s="1">
        <v>1776</v>
      </c>
      <c r="C1776" s="1" t="s">
        <v>11416</v>
      </c>
      <c r="D1776" s="1" t="s">
        <v>11417</v>
      </c>
      <c r="E1776" s="1">
        <v>1056</v>
      </c>
      <c r="F1776" s="2">
        <f t="shared" si="16"/>
        <v>17.600000000000001</v>
      </c>
      <c r="G1776" s="5">
        <v>41768</v>
      </c>
      <c r="H1776" s="3">
        <f t="shared" si="1"/>
        <v>5</v>
      </c>
      <c r="I1776" s="3" t="s">
        <v>39</v>
      </c>
      <c r="J1776" s="5">
        <v>41816</v>
      </c>
      <c r="K1776" s="6">
        <v>41816</v>
      </c>
      <c r="L1776" s="3">
        <f t="shared" si="2"/>
        <v>4</v>
      </c>
      <c r="M1776" s="3" t="s">
        <v>55</v>
      </c>
      <c r="N1776" s="1" t="s">
        <v>11418</v>
      </c>
      <c r="O1776" s="1">
        <v>70</v>
      </c>
      <c r="P1776" s="4">
        <f t="shared" si="13"/>
        <v>293074.5</v>
      </c>
      <c r="Q1776" s="1">
        <v>1172298</v>
      </c>
      <c r="R1776" s="1" t="s">
        <v>11419</v>
      </c>
      <c r="S1776" s="1" t="s">
        <v>11420</v>
      </c>
      <c r="T1776" s="1" t="s">
        <v>11421</v>
      </c>
      <c r="U1776" s="7" t="s">
        <v>11422</v>
      </c>
      <c r="V1776" s="1">
        <v>17</v>
      </c>
      <c r="W1776" s="1">
        <v>209</v>
      </c>
      <c r="X1776" s="1">
        <v>8</v>
      </c>
      <c r="Y1776" s="1">
        <v>5</v>
      </c>
      <c r="Z1776" s="1">
        <v>211</v>
      </c>
      <c r="AA1776" s="1">
        <v>48</v>
      </c>
      <c r="AB1776" s="1">
        <v>95</v>
      </c>
      <c r="AC1776" s="1">
        <v>163</v>
      </c>
      <c r="AD1776" s="1">
        <v>254</v>
      </c>
      <c r="AE1776" s="1">
        <v>24</v>
      </c>
      <c r="AF1776" s="1">
        <v>11</v>
      </c>
      <c r="AG1776" s="1">
        <v>46</v>
      </c>
      <c r="AH1776" s="1">
        <v>5</v>
      </c>
      <c r="AI1776" s="1">
        <v>7</v>
      </c>
      <c r="AJ1776" s="1">
        <v>8</v>
      </c>
      <c r="AK1776" s="3">
        <f t="shared" si="4"/>
        <v>254</v>
      </c>
      <c r="AL1776" s="1" t="s">
        <v>28</v>
      </c>
    </row>
    <row r="1777" spans="1:38" ht="15.75" customHeight="1">
      <c r="A1777" s="1">
        <v>1777</v>
      </c>
      <c r="B1777" s="1">
        <v>1777</v>
      </c>
      <c r="C1777" s="1" t="s">
        <v>11423</v>
      </c>
      <c r="D1777" s="1" t="s">
        <v>3500</v>
      </c>
      <c r="E1777" s="1">
        <v>598</v>
      </c>
      <c r="F1777" s="2">
        <f t="shared" si="16"/>
        <v>9.9666666666666668</v>
      </c>
      <c r="G1777" s="5">
        <v>41434</v>
      </c>
      <c r="H1777" s="3">
        <f t="shared" si="1"/>
        <v>7</v>
      </c>
      <c r="I1777" s="3" t="s">
        <v>87</v>
      </c>
      <c r="J1777" s="5">
        <v>41817</v>
      </c>
      <c r="K1777" s="6">
        <v>41817</v>
      </c>
      <c r="L1777" s="3">
        <f t="shared" si="2"/>
        <v>5</v>
      </c>
      <c r="M1777" s="3" t="s">
        <v>39</v>
      </c>
      <c r="N1777" s="1" t="s">
        <v>3501</v>
      </c>
      <c r="O1777" s="1">
        <v>297</v>
      </c>
      <c r="P1777" s="4">
        <f t="shared" si="13"/>
        <v>5398658</v>
      </c>
      <c r="Q1777" s="1">
        <v>21594632</v>
      </c>
      <c r="R1777" s="1" t="s">
        <v>11424</v>
      </c>
      <c r="S1777" s="1" t="s">
        <v>11425</v>
      </c>
      <c r="T1777" s="1" t="s">
        <v>11426</v>
      </c>
      <c r="U1777" s="7" t="s">
        <v>11427</v>
      </c>
      <c r="V1777" s="1">
        <v>45</v>
      </c>
      <c r="W1777" s="1">
        <v>735</v>
      </c>
      <c r="X1777" s="1">
        <v>49</v>
      </c>
      <c r="Y1777" s="1">
        <v>270</v>
      </c>
      <c r="Z1777" s="1">
        <v>1801</v>
      </c>
      <c r="AA1777" s="1">
        <v>810</v>
      </c>
      <c r="AB1777" s="1">
        <v>5167</v>
      </c>
      <c r="AC1777" s="1">
        <v>697</v>
      </c>
      <c r="AD1777" s="1">
        <v>4133</v>
      </c>
      <c r="AE1777" s="1">
        <v>152</v>
      </c>
      <c r="AF1777" s="1">
        <v>48</v>
      </c>
      <c r="AG1777" s="1">
        <v>650</v>
      </c>
      <c r="AH1777" s="1">
        <v>43</v>
      </c>
      <c r="AI1777" s="1">
        <v>2678</v>
      </c>
      <c r="AJ1777" s="1">
        <v>153</v>
      </c>
      <c r="AK1777" s="3">
        <f t="shared" si="4"/>
        <v>5167</v>
      </c>
      <c r="AL1777" s="1" t="s">
        <v>26</v>
      </c>
    </row>
    <row r="1778" spans="1:38" ht="15.75" customHeight="1">
      <c r="A1778" s="1">
        <v>1778</v>
      </c>
      <c r="B1778" s="1">
        <v>1778</v>
      </c>
      <c r="C1778" s="1" t="s">
        <v>11428</v>
      </c>
      <c r="D1778" s="1" t="s">
        <v>11429</v>
      </c>
      <c r="E1778" s="1">
        <v>1005</v>
      </c>
      <c r="F1778" s="2">
        <f t="shared" si="16"/>
        <v>16.75</v>
      </c>
      <c r="G1778" s="5">
        <v>41556</v>
      </c>
      <c r="H1778" s="3">
        <f t="shared" si="1"/>
        <v>3</v>
      </c>
      <c r="I1778" s="3" t="s">
        <v>79</v>
      </c>
      <c r="J1778" s="5">
        <v>41820</v>
      </c>
      <c r="K1778" s="6">
        <v>41820</v>
      </c>
      <c r="L1778" s="3">
        <f t="shared" si="2"/>
        <v>1</v>
      </c>
      <c r="M1778" s="3" t="s">
        <v>40</v>
      </c>
      <c r="N1778" s="1" t="s">
        <v>11430</v>
      </c>
      <c r="O1778" s="1">
        <v>93</v>
      </c>
      <c r="P1778" s="4">
        <f t="shared" si="13"/>
        <v>254444.5</v>
      </c>
      <c r="Q1778" s="1">
        <v>1017778</v>
      </c>
      <c r="R1778" s="1" t="s">
        <v>11431</v>
      </c>
      <c r="S1778" s="1" t="s">
        <v>11432</v>
      </c>
      <c r="T1778" s="1" t="s">
        <v>11433</v>
      </c>
      <c r="U1778" s="7" t="s">
        <v>11434</v>
      </c>
      <c r="V1778" s="1">
        <v>22</v>
      </c>
      <c r="W1778" s="1">
        <v>13</v>
      </c>
      <c r="X1778" s="1">
        <v>37</v>
      </c>
      <c r="Y1778" s="1">
        <v>6</v>
      </c>
      <c r="Z1778" s="1">
        <v>176</v>
      </c>
      <c r="AA1778" s="1">
        <v>31</v>
      </c>
      <c r="AB1778" s="1">
        <v>193</v>
      </c>
      <c r="AC1778" s="1">
        <v>147</v>
      </c>
      <c r="AD1778" s="1">
        <v>41</v>
      </c>
      <c r="AE1778" s="1">
        <v>29</v>
      </c>
      <c r="AF1778" s="1">
        <v>52</v>
      </c>
      <c r="AG1778" s="1">
        <v>63</v>
      </c>
      <c r="AH1778" s="1">
        <v>52</v>
      </c>
      <c r="AI1778" s="1">
        <v>17</v>
      </c>
      <c r="AJ1778" s="1">
        <v>82</v>
      </c>
      <c r="AK1778" s="3">
        <f t="shared" si="4"/>
        <v>193</v>
      </c>
      <c r="AL1778" s="1" t="s">
        <v>26</v>
      </c>
    </row>
    <row r="1779" spans="1:38" ht="15.75" customHeight="1">
      <c r="A1779" s="1">
        <v>1779</v>
      </c>
      <c r="B1779" s="1">
        <v>1779</v>
      </c>
      <c r="C1779" s="1" t="s">
        <v>11435</v>
      </c>
      <c r="D1779" s="1" t="s">
        <v>11436</v>
      </c>
      <c r="E1779" s="1">
        <v>831</v>
      </c>
      <c r="F1779" s="2">
        <f t="shared" si="16"/>
        <v>13.85</v>
      </c>
      <c r="G1779" s="5">
        <v>41717</v>
      </c>
      <c r="H1779" s="3">
        <f t="shared" si="1"/>
        <v>3</v>
      </c>
      <c r="I1779" s="3" t="s">
        <v>79</v>
      </c>
      <c r="J1779" s="5">
        <v>41821</v>
      </c>
      <c r="K1779" s="6">
        <v>41821</v>
      </c>
      <c r="L1779" s="3">
        <f t="shared" si="2"/>
        <v>2</v>
      </c>
      <c r="M1779" s="3" t="s">
        <v>71</v>
      </c>
      <c r="N1779" s="1" t="s">
        <v>11437</v>
      </c>
      <c r="O1779" s="1">
        <v>37</v>
      </c>
      <c r="P1779" s="4">
        <f t="shared" si="13"/>
        <v>241916.75</v>
      </c>
      <c r="Q1779" s="1">
        <v>967667</v>
      </c>
      <c r="R1779" s="1" t="s">
        <v>11438</v>
      </c>
      <c r="S1779" s="1" t="s">
        <v>11439</v>
      </c>
      <c r="T1779" s="1" t="s">
        <v>11440</v>
      </c>
      <c r="U1779" s="7" t="s">
        <v>11441</v>
      </c>
      <c r="V1779" s="1">
        <v>27</v>
      </c>
      <c r="W1779" s="1">
        <v>227</v>
      </c>
      <c r="X1779" s="1">
        <v>2</v>
      </c>
      <c r="Y1779" s="1">
        <v>6</v>
      </c>
      <c r="Z1779" s="1">
        <v>282</v>
      </c>
      <c r="AA1779" s="1">
        <v>38</v>
      </c>
      <c r="AB1779" s="1">
        <v>283</v>
      </c>
      <c r="AC1779" s="1">
        <v>9</v>
      </c>
      <c r="AD1779" s="1">
        <v>34</v>
      </c>
      <c r="AE1779" s="1">
        <v>17</v>
      </c>
      <c r="AF1779" s="1">
        <v>18</v>
      </c>
      <c r="AG1779" s="1">
        <v>42</v>
      </c>
      <c r="AH1779" s="1">
        <v>4</v>
      </c>
      <c r="AI1779" s="1">
        <v>17</v>
      </c>
      <c r="AJ1779" s="1">
        <v>10</v>
      </c>
      <c r="AK1779" s="3">
        <f t="shared" si="4"/>
        <v>283</v>
      </c>
      <c r="AL1779" s="1" t="s">
        <v>26</v>
      </c>
    </row>
    <row r="1780" spans="1:38" ht="15.75" customHeight="1">
      <c r="A1780" s="1">
        <v>1780</v>
      </c>
      <c r="B1780" s="1">
        <v>1780</v>
      </c>
      <c r="C1780" s="1" t="s">
        <v>11442</v>
      </c>
      <c r="D1780" s="1" t="s">
        <v>11443</v>
      </c>
      <c r="E1780" s="1">
        <v>1074</v>
      </c>
      <c r="F1780" s="2">
        <f t="shared" si="16"/>
        <v>17.899999999999999</v>
      </c>
      <c r="G1780" s="5">
        <v>41812</v>
      </c>
      <c r="H1780" s="3">
        <f t="shared" si="1"/>
        <v>7</v>
      </c>
      <c r="I1780" s="3" t="s">
        <v>87</v>
      </c>
      <c r="J1780" s="5">
        <v>41822</v>
      </c>
      <c r="K1780" s="6">
        <v>41822</v>
      </c>
      <c r="L1780" s="3">
        <f t="shared" si="2"/>
        <v>3</v>
      </c>
      <c r="M1780" s="3" t="s">
        <v>79</v>
      </c>
      <c r="N1780" s="1" t="s">
        <v>11444</v>
      </c>
      <c r="O1780" s="1">
        <v>1234</v>
      </c>
      <c r="P1780" s="4">
        <f t="shared" si="13"/>
        <v>1137069</v>
      </c>
      <c r="Q1780" s="1">
        <v>4548276</v>
      </c>
      <c r="R1780" s="1" t="s">
        <v>11445</v>
      </c>
      <c r="S1780" s="1" t="s">
        <v>11446</v>
      </c>
      <c r="T1780" s="1" t="s">
        <v>11447</v>
      </c>
      <c r="U1780" s="7" t="s">
        <v>11448</v>
      </c>
      <c r="V1780" s="1">
        <v>32</v>
      </c>
      <c r="W1780" s="1">
        <v>3701</v>
      </c>
      <c r="X1780" s="1">
        <v>49</v>
      </c>
      <c r="Y1780" s="1">
        <v>377</v>
      </c>
      <c r="Z1780" s="1">
        <v>1074</v>
      </c>
      <c r="AA1780" s="1">
        <v>114</v>
      </c>
      <c r="AB1780" s="1">
        <v>1311</v>
      </c>
      <c r="AC1780" s="1">
        <v>328</v>
      </c>
      <c r="AD1780" s="1">
        <v>6390</v>
      </c>
      <c r="AE1780" s="1">
        <v>398</v>
      </c>
      <c r="AF1780" s="1">
        <v>86</v>
      </c>
      <c r="AG1780" s="1">
        <v>262</v>
      </c>
      <c r="AH1780" s="1">
        <v>63</v>
      </c>
      <c r="AI1780" s="1">
        <v>869</v>
      </c>
      <c r="AJ1780" s="1">
        <v>235</v>
      </c>
      <c r="AK1780" s="3">
        <f t="shared" si="4"/>
        <v>6390</v>
      </c>
      <c r="AL1780" s="1" t="s">
        <v>28</v>
      </c>
    </row>
    <row r="1781" spans="1:38" ht="15.75" customHeight="1">
      <c r="A1781" s="1">
        <v>1781</v>
      </c>
      <c r="B1781" s="1">
        <v>1781</v>
      </c>
      <c r="C1781" s="1" t="s">
        <v>11449</v>
      </c>
      <c r="D1781" s="1" t="s">
        <v>6402</v>
      </c>
      <c r="E1781" s="1">
        <v>983</v>
      </c>
      <c r="F1781" s="2">
        <f t="shared" si="16"/>
        <v>16.383333333333333</v>
      </c>
      <c r="G1781" s="5">
        <v>41653</v>
      </c>
      <c r="H1781" s="3">
        <f t="shared" si="1"/>
        <v>2</v>
      </c>
      <c r="I1781" s="3" t="s">
        <v>71</v>
      </c>
      <c r="J1781" s="5">
        <v>41823</v>
      </c>
      <c r="K1781" s="6">
        <v>41823</v>
      </c>
      <c r="L1781" s="3">
        <f t="shared" si="2"/>
        <v>4</v>
      </c>
      <c r="M1781" s="3" t="s">
        <v>55</v>
      </c>
      <c r="N1781" s="1" t="s">
        <v>257</v>
      </c>
      <c r="O1781" s="1">
        <v>101</v>
      </c>
      <c r="P1781" s="4">
        <f t="shared" si="13"/>
        <v>268387.25</v>
      </c>
      <c r="Q1781" s="1">
        <v>1073549</v>
      </c>
      <c r="R1781" s="1" t="s">
        <v>11450</v>
      </c>
      <c r="S1781" s="1" t="s">
        <v>11451</v>
      </c>
      <c r="T1781" s="1" t="s">
        <v>11452</v>
      </c>
      <c r="U1781" s="7" t="s">
        <v>11453</v>
      </c>
      <c r="V1781" s="1">
        <v>26</v>
      </c>
      <c r="W1781" s="1">
        <v>42</v>
      </c>
      <c r="X1781" s="1">
        <v>36</v>
      </c>
      <c r="Y1781" s="1">
        <v>58</v>
      </c>
      <c r="Z1781" s="1">
        <v>170</v>
      </c>
      <c r="AA1781" s="1">
        <v>35</v>
      </c>
      <c r="AB1781" s="1">
        <v>317</v>
      </c>
      <c r="AC1781" s="1">
        <v>23</v>
      </c>
      <c r="AD1781" s="1">
        <v>165</v>
      </c>
      <c r="AE1781" s="1">
        <v>16</v>
      </c>
      <c r="AF1781" s="1">
        <v>35</v>
      </c>
      <c r="AG1781" s="1">
        <v>79</v>
      </c>
      <c r="AH1781" s="1">
        <v>12</v>
      </c>
      <c r="AI1781" s="1">
        <v>221</v>
      </c>
      <c r="AJ1781" s="1">
        <v>41</v>
      </c>
      <c r="AK1781" s="3">
        <f t="shared" si="4"/>
        <v>317</v>
      </c>
      <c r="AL1781" s="1" t="s">
        <v>26</v>
      </c>
    </row>
    <row r="1782" spans="1:38" ht="15.75" customHeight="1">
      <c r="A1782" s="1">
        <v>1782</v>
      </c>
      <c r="B1782" s="1">
        <v>1782</v>
      </c>
      <c r="C1782" s="1" t="s">
        <v>11454</v>
      </c>
      <c r="D1782" s="1" t="s">
        <v>11455</v>
      </c>
      <c r="E1782" s="1">
        <v>958</v>
      </c>
      <c r="F1782" s="2">
        <f t="shared" si="16"/>
        <v>15.966666666666667</v>
      </c>
      <c r="G1782" s="5">
        <v>41793</v>
      </c>
      <c r="H1782" s="3">
        <f t="shared" si="1"/>
        <v>2</v>
      </c>
      <c r="I1782" s="3" t="s">
        <v>71</v>
      </c>
      <c r="J1782" s="5">
        <v>41824</v>
      </c>
      <c r="K1782" s="6">
        <v>41824</v>
      </c>
      <c r="L1782" s="3">
        <f t="shared" si="2"/>
        <v>5</v>
      </c>
      <c r="M1782" s="3" t="s">
        <v>39</v>
      </c>
      <c r="N1782" s="1" t="s">
        <v>7122</v>
      </c>
      <c r="O1782" s="1">
        <v>133</v>
      </c>
      <c r="P1782" s="4">
        <f t="shared" si="13"/>
        <v>558975.5</v>
      </c>
      <c r="Q1782" s="1">
        <v>2235902</v>
      </c>
      <c r="R1782" s="1" t="s">
        <v>11456</v>
      </c>
      <c r="S1782" s="1" t="s">
        <v>11457</v>
      </c>
      <c r="T1782" s="1" t="s">
        <v>11458</v>
      </c>
      <c r="U1782" s="7" t="s">
        <v>11459</v>
      </c>
      <c r="V1782" s="1">
        <v>26</v>
      </c>
      <c r="W1782" s="1">
        <v>254</v>
      </c>
      <c r="X1782" s="1">
        <v>11</v>
      </c>
      <c r="Y1782" s="1">
        <v>605</v>
      </c>
      <c r="Z1782" s="1">
        <v>175</v>
      </c>
      <c r="AA1782" s="1">
        <v>27</v>
      </c>
      <c r="AB1782" s="1">
        <v>359</v>
      </c>
      <c r="AC1782" s="1">
        <v>20</v>
      </c>
      <c r="AD1782" s="1">
        <v>872</v>
      </c>
      <c r="AE1782" s="1">
        <v>54</v>
      </c>
      <c r="AF1782" s="1">
        <v>20</v>
      </c>
      <c r="AG1782" s="1">
        <v>40</v>
      </c>
      <c r="AH1782" s="1">
        <v>11</v>
      </c>
      <c r="AI1782" s="1">
        <v>134</v>
      </c>
      <c r="AJ1782" s="1">
        <v>25</v>
      </c>
      <c r="AK1782" s="3">
        <f t="shared" si="4"/>
        <v>872</v>
      </c>
      <c r="AL1782" s="1" t="s">
        <v>28</v>
      </c>
    </row>
    <row r="1783" spans="1:38" ht="15.75" customHeight="1">
      <c r="A1783" s="1">
        <v>1783</v>
      </c>
      <c r="B1783" s="1">
        <v>1783</v>
      </c>
      <c r="C1783" s="1" t="s">
        <v>11460</v>
      </c>
      <c r="D1783" s="1" t="s">
        <v>11461</v>
      </c>
      <c r="E1783" s="1">
        <v>751</v>
      </c>
      <c r="F1783" s="2">
        <f t="shared" si="16"/>
        <v>12.516666666666667</v>
      </c>
      <c r="G1783" s="5">
        <v>41711</v>
      </c>
      <c r="H1783" s="3">
        <f t="shared" si="1"/>
        <v>4</v>
      </c>
      <c r="I1783" s="3" t="s">
        <v>55</v>
      </c>
      <c r="J1783" s="5">
        <v>41827</v>
      </c>
      <c r="K1783" s="6">
        <v>41827</v>
      </c>
      <c r="L1783" s="3">
        <f t="shared" si="2"/>
        <v>1</v>
      </c>
      <c r="M1783" s="3" t="s">
        <v>40</v>
      </c>
      <c r="N1783" s="1" t="s">
        <v>11462</v>
      </c>
      <c r="O1783" s="1">
        <v>100</v>
      </c>
      <c r="P1783" s="4">
        <f t="shared" si="13"/>
        <v>513363.25</v>
      </c>
      <c r="Q1783" s="1">
        <v>2053453</v>
      </c>
      <c r="R1783" s="1" t="s">
        <v>11463</v>
      </c>
      <c r="S1783" s="1" t="s">
        <v>11464</v>
      </c>
      <c r="T1783" s="1" t="s">
        <v>11465</v>
      </c>
      <c r="U1783" s="7" t="s">
        <v>11466</v>
      </c>
      <c r="V1783" s="1">
        <v>26</v>
      </c>
      <c r="W1783" s="1">
        <v>87</v>
      </c>
      <c r="X1783" s="1">
        <v>30</v>
      </c>
      <c r="Y1783" s="1">
        <v>75</v>
      </c>
      <c r="Z1783" s="1">
        <v>354</v>
      </c>
      <c r="AA1783" s="1">
        <v>25</v>
      </c>
      <c r="AB1783" s="1">
        <v>545</v>
      </c>
      <c r="AC1783" s="1">
        <v>195</v>
      </c>
      <c r="AD1783" s="1">
        <v>1267</v>
      </c>
      <c r="AE1783" s="1">
        <v>17</v>
      </c>
      <c r="AF1783" s="1">
        <v>22</v>
      </c>
      <c r="AG1783" s="1">
        <v>125</v>
      </c>
      <c r="AH1783" s="1">
        <v>10</v>
      </c>
      <c r="AI1783" s="1">
        <v>293</v>
      </c>
      <c r="AJ1783" s="1">
        <v>21</v>
      </c>
      <c r="AK1783" s="3">
        <f t="shared" si="4"/>
        <v>1267</v>
      </c>
      <c r="AL1783" s="1" t="s">
        <v>28</v>
      </c>
    </row>
    <row r="1784" spans="1:38" ht="15.75" customHeight="1">
      <c r="A1784" s="1">
        <v>1784</v>
      </c>
      <c r="B1784" s="1">
        <v>1784</v>
      </c>
      <c r="C1784" s="1" t="s">
        <v>11467</v>
      </c>
      <c r="D1784" s="1" t="s">
        <v>144</v>
      </c>
      <c r="E1784" s="1">
        <v>1183</v>
      </c>
      <c r="F1784" s="2">
        <f t="shared" si="16"/>
        <v>19.716666666666665</v>
      </c>
      <c r="G1784" s="5">
        <v>41716</v>
      </c>
      <c r="H1784" s="3">
        <f t="shared" si="1"/>
        <v>2</v>
      </c>
      <c r="I1784" s="3" t="s">
        <v>71</v>
      </c>
      <c r="J1784" s="5">
        <v>41828</v>
      </c>
      <c r="K1784" s="6">
        <v>41828</v>
      </c>
      <c r="L1784" s="3">
        <f t="shared" si="2"/>
        <v>2</v>
      </c>
      <c r="M1784" s="3" t="s">
        <v>71</v>
      </c>
      <c r="N1784" s="1" t="s">
        <v>145</v>
      </c>
      <c r="O1784" s="1">
        <v>67</v>
      </c>
      <c r="P1784" s="4">
        <f t="shared" si="13"/>
        <v>469418.25</v>
      </c>
      <c r="Q1784" s="1">
        <v>1877673</v>
      </c>
      <c r="R1784" s="1" t="s">
        <v>11468</v>
      </c>
      <c r="S1784" s="1" t="s">
        <v>11469</v>
      </c>
      <c r="T1784" s="1" t="s">
        <v>11470</v>
      </c>
      <c r="U1784" s="7" t="s">
        <v>11471</v>
      </c>
      <c r="V1784" s="1">
        <v>25</v>
      </c>
      <c r="W1784" s="1">
        <v>23</v>
      </c>
      <c r="X1784" s="1">
        <v>31</v>
      </c>
      <c r="Y1784" s="1">
        <v>42</v>
      </c>
      <c r="Z1784" s="1">
        <v>333</v>
      </c>
      <c r="AA1784" s="1">
        <v>36</v>
      </c>
      <c r="AB1784" s="1">
        <v>347</v>
      </c>
      <c r="AC1784" s="1">
        <v>111</v>
      </c>
      <c r="AD1784" s="1">
        <v>495</v>
      </c>
      <c r="AE1784" s="1">
        <v>70</v>
      </c>
      <c r="AF1784" s="1">
        <v>43</v>
      </c>
      <c r="AG1784" s="1">
        <v>67</v>
      </c>
      <c r="AH1784" s="1">
        <v>25</v>
      </c>
      <c r="AI1784" s="1">
        <v>86</v>
      </c>
      <c r="AJ1784" s="1">
        <v>23</v>
      </c>
      <c r="AK1784" s="3">
        <f t="shared" si="4"/>
        <v>495</v>
      </c>
      <c r="AL1784" s="1" t="s">
        <v>28</v>
      </c>
    </row>
    <row r="1785" spans="1:38" ht="15.75" customHeight="1">
      <c r="A1785" s="1">
        <v>1785</v>
      </c>
      <c r="B1785" s="1">
        <v>1785</v>
      </c>
      <c r="C1785" s="1" t="s">
        <v>11472</v>
      </c>
      <c r="D1785" s="1" t="s">
        <v>11473</v>
      </c>
      <c r="E1785" s="1">
        <v>902</v>
      </c>
      <c r="F1785" s="2">
        <f t="shared" si="16"/>
        <v>15.033333333333333</v>
      </c>
      <c r="G1785" s="5">
        <v>41437</v>
      </c>
      <c r="H1785" s="3">
        <f t="shared" si="1"/>
        <v>3</v>
      </c>
      <c r="I1785" s="3" t="s">
        <v>79</v>
      </c>
      <c r="J1785" s="5">
        <v>41829</v>
      </c>
      <c r="K1785" s="6">
        <v>41829</v>
      </c>
      <c r="L1785" s="3">
        <f t="shared" si="2"/>
        <v>3</v>
      </c>
      <c r="M1785" s="3" t="s">
        <v>79</v>
      </c>
      <c r="N1785" s="1" t="s">
        <v>6396</v>
      </c>
      <c r="O1785" s="1">
        <v>76</v>
      </c>
      <c r="P1785" s="4">
        <f t="shared" si="13"/>
        <v>361464.75</v>
      </c>
      <c r="Q1785" s="1">
        <v>1445859</v>
      </c>
      <c r="R1785" s="1" t="s">
        <v>11474</v>
      </c>
      <c r="S1785" s="1" t="s">
        <v>11475</v>
      </c>
      <c r="T1785" s="1" t="s">
        <v>11476</v>
      </c>
      <c r="U1785" s="7" t="s">
        <v>11477</v>
      </c>
      <c r="V1785" s="1">
        <v>27</v>
      </c>
      <c r="W1785" s="1">
        <v>55</v>
      </c>
      <c r="X1785" s="1">
        <v>89</v>
      </c>
      <c r="Y1785" s="1">
        <v>55</v>
      </c>
      <c r="Z1785" s="1">
        <v>134</v>
      </c>
      <c r="AA1785" s="1">
        <v>28</v>
      </c>
      <c r="AB1785" s="1">
        <v>277</v>
      </c>
      <c r="AC1785" s="1">
        <v>40</v>
      </c>
      <c r="AD1785" s="1">
        <v>257</v>
      </c>
      <c r="AE1785" s="1">
        <v>23</v>
      </c>
      <c r="AF1785" s="1">
        <v>57</v>
      </c>
      <c r="AG1785" s="1">
        <v>154</v>
      </c>
      <c r="AH1785" s="1">
        <v>18</v>
      </c>
      <c r="AI1785" s="1">
        <v>134</v>
      </c>
      <c r="AJ1785" s="1">
        <v>93</v>
      </c>
      <c r="AK1785" s="3">
        <f t="shared" si="4"/>
        <v>277</v>
      </c>
      <c r="AL1785" s="1" t="s">
        <v>26</v>
      </c>
    </row>
    <row r="1786" spans="1:38" ht="15.75" customHeight="1">
      <c r="A1786" s="1">
        <v>1786</v>
      </c>
      <c r="B1786" s="1">
        <v>1786</v>
      </c>
      <c r="C1786" s="1" t="s">
        <v>11478</v>
      </c>
      <c r="D1786" s="1" t="s">
        <v>11479</v>
      </c>
      <c r="E1786" s="1">
        <v>1205</v>
      </c>
      <c r="F1786" s="2">
        <f t="shared" si="16"/>
        <v>20.083333333333332</v>
      </c>
      <c r="G1786" s="5">
        <v>41721</v>
      </c>
      <c r="H1786" s="3">
        <f t="shared" si="1"/>
        <v>7</v>
      </c>
      <c r="I1786" s="3" t="s">
        <v>87</v>
      </c>
      <c r="J1786" s="5">
        <v>41830</v>
      </c>
      <c r="K1786" s="6">
        <v>41830</v>
      </c>
      <c r="L1786" s="3">
        <f t="shared" si="2"/>
        <v>4</v>
      </c>
      <c r="M1786" s="3" t="s">
        <v>55</v>
      </c>
      <c r="N1786" s="1" t="s">
        <v>11480</v>
      </c>
      <c r="O1786" s="1">
        <v>335</v>
      </c>
      <c r="P1786" s="4">
        <f t="shared" si="13"/>
        <v>357266.75</v>
      </c>
      <c r="Q1786" s="1">
        <v>1429067</v>
      </c>
      <c r="R1786" s="1" t="s">
        <v>11481</v>
      </c>
      <c r="S1786" s="1" t="s">
        <v>11482</v>
      </c>
      <c r="T1786" s="1" t="s">
        <v>11483</v>
      </c>
      <c r="U1786" s="7" t="s">
        <v>11484</v>
      </c>
      <c r="V1786" s="1">
        <v>27</v>
      </c>
      <c r="W1786" s="1">
        <v>106</v>
      </c>
      <c r="X1786" s="1">
        <v>14</v>
      </c>
      <c r="Y1786" s="1">
        <v>550</v>
      </c>
      <c r="Z1786" s="1">
        <v>55</v>
      </c>
      <c r="AA1786" s="1">
        <v>3</v>
      </c>
      <c r="AB1786" s="1">
        <v>383</v>
      </c>
      <c r="AC1786" s="1">
        <v>9</v>
      </c>
      <c r="AD1786" s="1">
        <v>479</v>
      </c>
      <c r="AE1786" s="1">
        <v>17</v>
      </c>
      <c r="AF1786" s="1">
        <v>13</v>
      </c>
      <c r="AG1786" s="1">
        <v>27</v>
      </c>
      <c r="AH1786" s="1">
        <v>13</v>
      </c>
      <c r="AI1786" s="1">
        <v>163</v>
      </c>
      <c r="AJ1786" s="1">
        <v>45</v>
      </c>
      <c r="AK1786" s="3">
        <f t="shared" si="4"/>
        <v>550</v>
      </c>
      <c r="AL1786" s="1" t="s">
        <v>23</v>
      </c>
    </row>
    <row r="1787" spans="1:38" ht="15.75" customHeight="1">
      <c r="A1787" s="1">
        <v>1787</v>
      </c>
      <c r="B1787" s="1">
        <v>1787</v>
      </c>
      <c r="C1787" s="1" t="s">
        <v>11485</v>
      </c>
      <c r="D1787" s="1" t="s">
        <v>11486</v>
      </c>
      <c r="E1787" s="1">
        <v>703</v>
      </c>
      <c r="F1787" s="2">
        <f t="shared" si="16"/>
        <v>11.716666666666667</v>
      </c>
      <c r="G1787" s="5">
        <v>41718</v>
      </c>
      <c r="H1787" s="3">
        <f t="shared" si="1"/>
        <v>4</v>
      </c>
      <c r="I1787" s="3" t="s">
        <v>55</v>
      </c>
      <c r="J1787" s="5">
        <v>41831</v>
      </c>
      <c r="K1787" s="6">
        <v>41831</v>
      </c>
      <c r="L1787" s="3">
        <f t="shared" si="2"/>
        <v>5</v>
      </c>
      <c r="M1787" s="3" t="s">
        <v>39</v>
      </c>
      <c r="N1787" s="1" t="s">
        <v>11487</v>
      </c>
      <c r="O1787" s="1">
        <v>171</v>
      </c>
      <c r="P1787" s="4">
        <f t="shared" si="13"/>
        <v>410418.75</v>
      </c>
      <c r="Q1787" s="1">
        <v>1641675</v>
      </c>
      <c r="R1787" s="1" t="s">
        <v>11488</v>
      </c>
      <c r="S1787" s="1" t="s">
        <v>11489</v>
      </c>
      <c r="T1787" s="1" t="s">
        <v>11490</v>
      </c>
      <c r="U1787" s="7" t="s">
        <v>11491</v>
      </c>
      <c r="V1787" s="1">
        <v>26</v>
      </c>
      <c r="W1787" s="1">
        <v>87</v>
      </c>
      <c r="X1787" s="1">
        <v>56</v>
      </c>
      <c r="Y1787" s="1">
        <v>15</v>
      </c>
      <c r="Z1787" s="1">
        <v>499</v>
      </c>
      <c r="AA1787" s="1">
        <v>201</v>
      </c>
      <c r="AB1787" s="1">
        <v>138</v>
      </c>
      <c r="AC1787" s="1">
        <v>281</v>
      </c>
      <c r="AD1787" s="1">
        <v>115</v>
      </c>
      <c r="AE1787" s="1">
        <v>191</v>
      </c>
      <c r="AF1787" s="1">
        <v>31</v>
      </c>
      <c r="AG1787" s="1">
        <v>102</v>
      </c>
      <c r="AH1787" s="1">
        <v>58</v>
      </c>
      <c r="AI1787" s="1">
        <v>50</v>
      </c>
      <c r="AJ1787" s="1">
        <v>156</v>
      </c>
      <c r="AK1787" s="3">
        <f t="shared" si="4"/>
        <v>499</v>
      </c>
      <c r="AL1787" s="1" t="s">
        <v>24</v>
      </c>
    </row>
    <row r="1788" spans="1:38" ht="15.75" customHeight="1">
      <c r="A1788" s="1">
        <v>1788</v>
      </c>
      <c r="B1788" s="1">
        <v>1788</v>
      </c>
      <c r="D1788" s="1" t="s">
        <v>11492</v>
      </c>
      <c r="E1788" s="1" t="s">
        <v>11493</v>
      </c>
      <c r="F1788" s="2" t="e">
        <f>(#REF!/60)</f>
        <v>#REF!</v>
      </c>
      <c r="G1788" s="5">
        <v>41715</v>
      </c>
      <c r="H1788" s="3">
        <f t="shared" si="1"/>
        <v>1</v>
      </c>
      <c r="I1788" s="3" t="s">
        <v>40</v>
      </c>
      <c r="J1788" s="5">
        <v>41834</v>
      </c>
      <c r="K1788" s="6">
        <v>41834</v>
      </c>
      <c r="L1788" s="3">
        <f t="shared" si="2"/>
        <v>1</v>
      </c>
      <c r="M1788" s="3" t="s">
        <v>40</v>
      </c>
      <c r="N1788" s="1" t="s">
        <v>595</v>
      </c>
      <c r="O1788" s="1">
        <v>2673</v>
      </c>
      <c r="P1788" s="4">
        <f t="shared" si="13"/>
        <v>540691</v>
      </c>
      <c r="Q1788" s="1">
        <v>2162764</v>
      </c>
      <c r="R1788" s="1" t="s">
        <v>11494</v>
      </c>
      <c r="S1788" s="1" t="s">
        <v>11495</v>
      </c>
      <c r="T1788" s="1" t="s">
        <v>11496</v>
      </c>
      <c r="U1788" s="7" t="s">
        <v>11497</v>
      </c>
      <c r="V1788" s="1">
        <v>33</v>
      </c>
      <c r="W1788" s="1">
        <v>83</v>
      </c>
      <c r="X1788" s="1">
        <v>83</v>
      </c>
      <c r="Y1788" s="1">
        <v>84</v>
      </c>
      <c r="Z1788" s="1">
        <v>861</v>
      </c>
      <c r="AA1788" s="1">
        <v>16</v>
      </c>
      <c r="AB1788" s="1">
        <v>373</v>
      </c>
      <c r="AC1788" s="1">
        <v>142</v>
      </c>
      <c r="AD1788" s="1">
        <v>252</v>
      </c>
      <c r="AE1788" s="1">
        <v>46</v>
      </c>
      <c r="AF1788" s="1">
        <v>216</v>
      </c>
      <c r="AG1788" s="1">
        <v>280</v>
      </c>
      <c r="AH1788" s="1">
        <v>22</v>
      </c>
      <c r="AI1788" s="1">
        <v>118</v>
      </c>
      <c r="AJ1788" s="1">
        <v>180</v>
      </c>
      <c r="AK1788" s="3">
        <f t="shared" si="4"/>
        <v>861</v>
      </c>
      <c r="AL1788" s="1" t="s">
        <v>24</v>
      </c>
    </row>
    <row r="1789" spans="1:38" ht="15.75" customHeight="1">
      <c r="A1789" s="1">
        <v>1789</v>
      </c>
      <c r="B1789" s="1">
        <v>1789</v>
      </c>
      <c r="C1789" s="1" t="s">
        <v>11498</v>
      </c>
      <c r="D1789" s="1" t="s">
        <v>11499</v>
      </c>
      <c r="E1789" s="1">
        <v>561</v>
      </c>
      <c r="F1789" s="2">
        <f t="shared" ref="F1789:F1855" si="17">(E1789/60)</f>
        <v>9.35</v>
      </c>
      <c r="G1789" s="5">
        <v>41589</v>
      </c>
      <c r="H1789" s="3">
        <f t="shared" si="1"/>
        <v>1</v>
      </c>
      <c r="I1789" s="3" t="s">
        <v>40</v>
      </c>
      <c r="J1789" s="5">
        <v>41835</v>
      </c>
      <c r="K1789" s="6">
        <v>41835</v>
      </c>
      <c r="L1789" s="3">
        <f t="shared" si="2"/>
        <v>2</v>
      </c>
      <c r="M1789" s="3" t="s">
        <v>71</v>
      </c>
      <c r="N1789" s="1" t="s">
        <v>8262</v>
      </c>
      <c r="O1789" s="1">
        <v>117</v>
      </c>
      <c r="P1789" s="4">
        <f t="shared" si="13"/>
        <v>333230</v>
      </c>
      <c r="Q1789" s="1">
        <v>1332920</v>
      </c>
      <c r="R1789" s="1" t="s">
        <v>11500</v>
      </c>
      <c r="S1789" s="1" t="s">
        <v>11501</v>
      </c>
      <c r="T1789" s="1" t="s">
        <v>11502</v>
      </c>
      <c r="U1789" s="7" t="s">
        <v>11503</v>
      </c>
      <c r="V1789" s="1">
        <v>31</v>
      </c>
      <c r="W1789" s="1">
        <v>15</v>
      </c>
      <c r="X1789" s="1">
        <v>2</v>
      </c>
      <c r="Y1789" s="1">
        <v>33</v>
      </c>
      <c r="Z1789" s="1">
        <v>402</v>
      </c>
      <c r="AA1789" s="1">
        <v>41</v>
      </c>
      <c r="AB1789" s="1">
        <v>501</v>
      </c>
      <c r="AC1789" s="1">
        <v>503</v>
      </c>
      <c r="AD1789" s="1">
        <v>365</v>
      </c>
      <c r="AE1789" s="1">
        <v>50</v>
      </c>
      <c r="AF1789" s="1">
        <v>3</v>
      </c>
      <c r="AG1789" s="1">
        <v>15</v>
      </c>
      <c r="AH1789" s="1">
        <v>9</v>
      </c>
      <c r="AI1789" s="1">
        <v>83</v>
      </c>
      <c r="AJ1789" s="1">
        <v>18</v>
      </c>
      <c r="AK1789" s="3">
        <f t="shared" si="4"/>
        <v>503</v>
      </c>
      <c r="AL1789" s="1" t="s">
        <v>27</v>
      </c>
    </row>
    <row r="1790" spans="1:38" ht="15.75" customHeight="1">
      <c r="A1790" s="1">
        <v>1790</v>
      </c>
      <c r="B1790" s="1">
        <v>1790</v>
      </c>
      <c r="C1790" s="1" t="s">
        <v>11504</v>
      </c>
      <c r="D1790" s="1" t="s">
        <v>11505</v>
      </c>
      <c r="E1790" s="1">
        <v>314</v>
      </c>
      <c r="F1790" s="2">
        <f t="shared" si="17"/>
        <v>5.2333333333333334</v>
      </c>
      <c r="G1790" s="5">
        <v>41714</v>
      </c>
      <c r="H1790" s="3">
        <f t="shared" si="1"/>
        <v>7</v>
      </c>
      <c r="I1790" s="3" t="s">
        <v>87</v>
      </c>
      <c r="J1790" s="5">
        <v>41836</v>
      </c>
      <c r="K1790" s="6">
        <v>41836</v>
      </c>
      <c r="L1790" s="3">
        <f t="shared" si="2"/>
        <v>3</v>
      </c>
      <c r="M1790" s="3" t="s">
        <v>79</v>
      </c>
      <c r="N1790" s="1" t="s">
        <v>588</v>
      </c>
      <c r="O1790" s="1">
        <v>33</v>
      </c>
      <c r="P1790" s="4">
        <f t="shared" si="13"/>
        <v>208253.75</v>
      </c>
      <c r="Q1790" s="1">
        <v>833015</v>
      </c>
      <c r="R1790" s="1" t="s">
        <v>11506</v>
      </c>
      <c r="S1790" s="1" t="s">
        <v>11507</v>
      </c>
      <c r="T1790" s="1" t="s">
        <v>11508</v>
      </c>
      <c r="U1790" s="7" t="s">
        <v>11509</v>
      </c>
      <c r="V1790" s="1">
        <v>31</v>
      </c>
      <c r="W1790" s="1">
        <v>101</v>
      </c>
      <c r="X1790" s="1">
        <v>12</v>
      </c>
      <c r="Y1790" s="1">
        <v>6</v>
      </c>
      <c r="Z1790" s="1">
        <v>96</v>
      </c>
      <c r="AA1790" s="1">
        <v>32</v>
      </c>
      <c r="AB1790" s="1">
        <v>13</v>
      </c>
      <c r="AC1790" s="1">
        <v>116</v>
      </c>
      <c r="AD1790" s="1">
        <v>57</v>
      </c>
      <c r="AE1790" s="1">
        <v>16</v>
      </c>
      <c r="AF1790" s="1">
        <v>6</v>
      </c>
      <c r="AG1790" s="1">
        <v>98</v>
      </c>
      <c r="AH1790" s="1">
        <v>12</v>
      </c>
      <c r="AI1790" s="1">
        <v>2</v>
      </c>
      <c r="AJ1790" s="1">
        <v>14</v>
      </c>
      <c r="AK1790" s="3">
        <f t="shared" si="4"/>
        <v>116</v>
      </c>
      <c r="AL1790" s="1" t="s">
        <v>27</v>
      </c>
    </row>
    <row r="1791" spans="1:38" ht="15.75" customHeight="1">
      <c r="A1791" s="1">
        <v>1791</v>
      </c>
      <c r="B1791" s="1">
        <v>1791</v>
      </c>
      <c r="C1791" s="1" t="s">
        <v>11510</v>
      </c>
      <c r="D1791" s="1" t="s">
        <v>11511</v>
      </c>
      <c r="E1791" s="1">
        <v>731</v>
      </c>
      <c r="F1791" s="2">
        <f t="shared" si="17"/>
        <v>12.183333333333334</v>
      </c>
      <c r="G1791" s="5">
        <v>41812</v>
      </c>
      <c r="H1791" s="3">
        <f t="shared" si="1"/>
        <v>7</v>
      </c>
      <c r="I1791" s="3" t="s">
        <v>87</v>
      </c>
      <c r="J1791" s="5">
        <v>41837</v>
      </c>
      <c r="K1791" s="6">
        <v>41837</v>
      </c>
      <c r="L1791" s="3">
        <f t="shared" si="2"/>
        <v>4</v>
      </c>
      <c r="M1791" s="3" t="s">
        <v>55</v>
      </c>
      <c r="N1791" s="1" t="s">
        <v>588</v>
      </c>
      <c r="O1791" s="1">
        <v>63</v>
      </c>
      <c r="P1791" s="4">
        <f t="shared" si="13"/>
        <v>236737.25</v>
      </c>
      <c r="Q1791" s="1">
        <v>946949</v>
      </c>
      <c r="R1791" s="1" t="s">
        <v>11512</v>
      </c>
      <c r="S1791" s="1" t="s">
        <v>11513</v>
      </c>
      <c r="T1791" s="1" t="s">
        <v>11514</v>
      </c>
      <c r="U1791" s="7" t="s">
        <v>11515</v>
      </c>
      <c r="V1791" s="1">
        <v>26</v>
      </c>
      <c r="W1791" s="1">
        <v>138</v>
      </c>
      <c r="X1791" s="1">
        <v>2</v>
      </c>
      <c r="Y1791" s="1">
        <v>0</v>
      </c>
      <c r="Z1791" s="1">
        <v>414</v>
      </c>
      <c r="AA1791" s="1">
        <v>29</v>
      </c>
      <c r="AB1791" s="1">
        <v>308</v>
      </c>
      <c r="AC1791" s="1">
        <v>71</v>
      </c>
      <c r="AD1791" s="1">
        <v>114</v>
      </c>
      <c r="AE1791" s="1">
        <v>61</v>
      </c>
      <c r="AF1791" s="1">
        <v>15</v>
      </c>
      <c r="AG1791" s="1">
        <v>36</v>
      </c>
      <c r="AH1791" s="1">
        <v>5</v>
      </c>
      <c r="AI1791" s="1">
        <v>11</v>
      </c>
      <c r="AJ1791" s="1">
        <v>12</v>
      </c>
      <c r="AK1791" s="3">
        <f t="shared" si="4"/>
        <v>414</v>
      </c>
      <c r="AL1791" s="1" t="s">
        <v>24</v>
      </c>
    </row>
    <row r="1792" spans="1:38" ht="15.75" customHeight="1">
      <c r="A1792" s="1">
        <v>1792</v>
      </c>
      <c r="B1792" s="1">
        <v>1792</v>
      </c>
      <c r="C1792" s="1" t="s">
        <v>11516</v>
      </c>
      <c r="D1792" s="1" t="s">
        <v>193</v>
      </c>
      <c r="E1792" s="1">
        <v>274</v>
      </c>
      <c r="F1792" s="2">
        <f t="shared" si="17"/>
        <v>4.5666666666666664</v>
      </c>
      <c r="G1792" s="5">
        <v>41717</v>
      </c>
      <c r="H1792" s="3">
        <f t="shared" si="1"/>
        <v>3</v>
      </c>
      <c r="I1792" s="3" t="s">
        <v>79</v>
      </c>
      <c r="J1792" s="5">
        <v>41838</v>
      </c>
      <c r="K1792" s="6">
        <v>41838</v>
      </c>
      <c r="L1792" s="3">
        <f t="shared" si="2"/>
        <v>5</v>
      </c>
      <c r="M1792" s="3" t="s">
        <v>39</v>
      </c>
      <c r="N1792" s="1" t="s">
        <v>194</v>
      </c>
      <c r="O1792" s="1">
        <v>251</v>
      </c>
      <c r="P1792" s="4">
        <f t="shared" si="13"/>
        <v>1014554.75</v>
      </c>
      <c r="Q1792" s="1">
        <v>4058219</v>
      </c>
      <c r="R1792" s="1" t="s">
        <v>11517</v>
      </c>
      <c r="S1792" s="1" t="s">
        <v>11518</v>
      </c>
      <c r="T1792" s="1" t="s">
        <v>11519</v>
      </c>
      <c r="U1792" s="7" t="s">
        <v>11520</v>
      </c>
      <c r="V1792" s="1">
        <v>44</v>
      </c>
      <c r="W1792" s="1">
        <v>1075</v>
      </c>
      <c r="X1792" s="1">
        <v>80</v>
      </c>
      <c r="Y1792" s="1">
        <v>154</v>
      </c>
      <c r="Z1792" s="1">
        <v>376</v>
      </c>
      <c r="AA1792" s="1">
        <v>1812</v>
      </c>
      <c r="AB1792" s="1">
        <v>140</v>
      </c>
      <c r="AC1792" s="1">
        <v>263</v>
      </c>
      <c r="AD1792" s="1">
        <v>678</v>
      </c>
      <c r="AE1792" s="1">
        <v>58</v>
      </c>
      <c r="AF1792" s="1">
        <v>65</v>
      </c>
      <c r="AG1792" s="1">
        <v>360</v>
      </c>
      <c r="AH1792" s="1">
        <v>72</v>
      </c>
      <c r="AI1792" s="1">
        <v>68</v>
      </c>
      <c r="AJ1792" s="1">
        <v>136</v>
      </c>
      <c r="AK1792" s="3">
        <f t="shared" si="4"/>
        <v>1812</v>
      </c>
      <c r="AL1792" s="1" t="s">
        <v>25</v>
      </c>
    </row>
    <row r="1793" spans="1:38" ht="15.75" customHeight="1">
      <c r="A1793" s="1">
        <v>1793</v>
      </c>
      <c r="B1793" s="1">
        <v>1793</v>
      </c>
      <c r="C1793" s="1" t="s">
        <v>11521</v>
      </c>
      <c r="D1793" s="1" t="s">
        <v>11522</v>
      </c>
      <c r="E1793" s="1">
        <v>648</v>
      </c>
      <c r="F1793" s="2">
        <f t="shared" si="17"/>
        <v>10.8</v>
      </c>
      <c r="G1793" s="5">
        <v>41711</v>
      </c>
      <c r="H1793" s="3">
        <f t="shared" si="1"/>
        <v>4</v>
      </c>
      <c r="I1793" s="3" t="s">
        <v>55</v>
      </c>
      <c r="J1793" s="5">
        <v>41855</v>
      </c>
      <c r="K1793" s="6">
        <v>41855</v>
      </c>
      <c r="L1793" s="3">
        <f t="shared" si="2"/>
        <v>1</v>
      </c>
      <c r="M1793" s="3" t="s">
        <v>40</v>
      </c>
      <c r="N1793" s="1" t="s">
        <v>11523</v>
      </c>
      <c r="O1793" s="1">
        <v>191</v>
      </c>
      <c r="P1793" s="4">
        <f t="shared" si="13"/>
        <v>1240651.75</v>
      </c>
      <c r="Q1793" s="1">
        <v>4962607</v>
      </c>
      <c r="R1793" s="1" t="s">
        <v>11524</v>
      </c>
      <c r="S1793" s="1" t="s">
        <v>11525</v>
      </c>
      <c r="T1793" s="1" t="s">
        <v>11526</v>
      </c>
      <c r="U1793" s="7" t="s">
        <v>11527</v>
      </c>
      <c r="V1793" s="1">
        <v>36</v>
      </c>
      <c r="W1793" s="1">
        <v>184</v>
      </c>
      <c r="X1793" s="1">
        <v>9</v>
      </c>
      <c r="Y1793" s="1">
        <v>90</v>
      </c>
      <c r="Z1793" s="1">
        <v>129</v>
      </c>
      <c r="AA1793" s="1">
        <v>8</v>
      </c>
      <c r="AB1793" s="1">
        <v>241</v>
      </c>
      <c r="AC1793" s="1">
        <v>159</v>
      </c>
      <c r="AD1793" s="1">
        <v>523</v>
      </c>
      <c r="AE1793" s="1">
        <v>22</v>
      </c>
      <c r="AF1793" s="1">
        <v>7</v>
      </c>
      <c r="AG1793" s="1">
        <v>77</v>
      </c>
      <c r="AH1793" s="1">
        <v>5</v>
      </c>
      <c r="AI1793" s="1">
        <v>66</v>
      </c>
      <c r="AJ1793" s="1">
        <v>15</v>
      </c>
      <c r="AK1793" s="3">
        <f t="shared" si="4"/>
        <v>523</v>
      </c>
      <c r="AL1793" s="1" t="s">
        <v>28</v>
      </c>
    </row>
    <row r="1794" spans="1:38" ht="15.75" customHeight="1">
      <c r="A1794" s="1">
        <v>1794</v>
      </c>
      <c r="B1794" s="1">
        <v>1794</v>
      </c>
      <c r="C1794" s="1" t="s">
        <v>11528</v>
      </c>
      <c r="D1794" s="1" t="s">
        <v>4597</v>
      </c>
      <c r="E1794" s="1">
        <v>776</v>
      </c>
      <c r="F1794" s="2">
        <f t="shared" si="17"/>
        <v>12.933333333333334</v>
      </c>
      <c r="G1794" s="5">
        <v>41716</v>
      </c>
      <c r="H1794" s="3">
        <f t="shared" si="1"/>
        <v>2</v>
      </c>
      <c r="I1794" s="3" t="s">
        <v>71</v>
      </c>
      <c r="J1794" s="5">
        <v>41856</v>
      </c>
      <c r="K1794" s="6">
        <v>41856</v>
      </c>
      <c r="L1794" s="3">
        <f t="shared" si="2"/>
        <v>2</v>
      </c>
      <c r="M1794" s="3" t="s">
        <v>71</v>
      </c>
      <c r="N1794" s="1" t="s">
        <v>4598</v>
      </c>
      <c r="O1794" s="1">
        <v>111</v>
      </c>
      <c r="P1794" s="4">
        <f t="shared" si="13"/>
        <v>394193.25</v>
      </c>
      <c r="Q1794" s="1">
        <v>1576773</v>
      </c>
      <c r="R1794" s="1" t="s">
        <v>11529</v>
      </c>
      <c r="S1794" s="1" t="s">
        <v>11530</v>
      </c>
      <c r="T1794" s="1" t="s">
        <v>11531</v>
      </c>
      <c r="U1794" s="7" t="s">
        <v>11532</v>
      </c>
      <c r="V1794" s="1">
        <v>25</v>
      </c>
      <c r="W1794" s="1">
        <v>91</v>
      </c>
      <c r="X1794" s="1">
        <v>12</v>
      </c>
      <c r="Y1794" s="1">
        <v>20</v>
      </c>
      <c r="Z1794" s="1">
        <v>259</v>
      </c>
      <c r="AA1794" s="1">
        <v>36</v>
      </c>
      <c r="AB1794" s="1">
        <v>923</v>
      </c>
      <c r="AC1794" s="1">
        <v>46</v>
      </c>
      <c r="AD1794" s="1">
        <v>443</v>
      </c>
      <c r="AE1794" s="1">
        <v>8</v>
      </c>
      <c r="AF1794" s="1">
        <v>87</v>
      </c>
      <c r="AG1794" s="1">
        <v>200</v>
      </c>
      <c r="AH1794" s="1">
        <v>64</v>
      </c>
      <c r="AI1794" s="1">
        <v>158</v>
      </c>
      <c r="AJ1794" s="1">
        <v>138</v>
      </c>
      <c r="AK1794" s="3">
        <f t="shared" si="4"/>
        <v>923</v>
      </c>
      <c r="AL1794" s="1" t="s">
        <v>26</v>
      </c>
    </row>
    <row r="1795" spans="1:38" ht="15.75" customHeight="1">
      <c r="A1795" s="1">
        <v>1795</v>
      </c>
      <c r="B1795" s="1">
        <v>1795</v>
      </c>
      <c r="C1795" s="1" t="s">
        <v>11533</v>
      </c>
      <c r="D1795" s="1" t="s">
        <v>11534</v>
      </c>
      <c r="E1795" s="1">
        <v>1174</v>
      </c>
      <c r="F1795" s="2">
        <f t="shared" si="17"/>
        <v>19.566666666666666</v>
      </c>
      <c r="G1795" s="5">
        <v>41798</v>
      </c>
      <c r="H1795" s="3">
        <f t="shared" si="1"/>
        <v>7</v>
      </c>
      <c r="I1795" s="3" t="s">
        <v>87</v>
      </c>
      <c r="J1795" s="5">
        <v>41857</v>
      </c>
      <c r="K1795" s="6">
        <v>41857</v>
      </c>
      <c r="L1795" s="3">
        <f t="shared" si="2"/>
        <v>3</v>
      </c>
      <c r="M1795" s="3" t="s">
        <v>79</v>
      </c>
      <c r="N1795" s="1" t="s">
        <v>2058</v>
      </c>
      <c r="O1795" s="1">
        <v>65</v>
      </c>
      <c r="P1795" s="4">
        <f t="shared" si="13"/>
        <v>295059</v>
      </c>
      <c r="Q1795" s="1">
        <v>1180236</v>
      </c>
      <c r="R1795" s="1" t="s">
        <v>11535</v>
      </c>
      <c r="S1795" s="1" t="s">
        <v>11536</v>
      </c>
      <c r="T1795" s="1" t="s">
        <v>11537</v>
      </c>
      <c r="U1795" s="7" t="s">
        <v>11538</v>
      </c>
      <c r="V1795" s="1">
        <v>28</v>
      </c>
      <c r="W1795" s="1">
        <v>3</v>
      </c>
      <c r="X1795" s="1">
        <v>2</v>
      </c>
      <c r="Y1795" s="1">
        <v>81</v>
      </c>
      <c r="Z1795" s="1">
        <v>124</v>
      </c>
      <c r="AA1795" s="1">
        <v>5</v>
      </c>
      <c r="AB1795" s="1">
        <v>271</v>
      </c>
      <c r="AC1795" s="1">
        <v>5</v>
      </c>
      <c r="AD1795" s="1">
        <v>48</v>
      </c>
      <c r="AE1795" s="1">
        <v>21</v>
      </c>
      <c r="AF1795" s="1">
        <v>18</v>
      </c>
      <c r="AG1795" s="1">
        <v>18</v>
      </c>
      <c r="AH1795" s="1">
        <v>3</v>
      </c>
      <c r="AI1795" s="1">
        <v>50</v>
      </c>
      <c r="AJ1795" s="1">
        <v>12</v>
      </c>
      <c r="AK1795" s="3">
        <f t="shared" si="4"/>
        <v>271</v>
      </c>
      <c r="AL1795" s="1" t="s">
        <v>26</v>
      </c>
    </row>
    <row r="1796" spans="1:38" ht="15.75" customHeight="1">
      <c r="A1796" s="1">
        <v>1796</v>
      </c>
      <c r="B1796" s="1">
        <v>1796</v>
      </c>
      <c r="C1796" s="1" t="s">
        <v>11539</v>
      </c>
      <c r="D1796" s="1" t="s">
        <v>11540</v>
      </c>
      <c r="E1796" s="1">
        <v>306</v>
      </c>
      <c r="F1796" s="2">
        <f t="shared" si="17"/>
        <v>5.0999999999999996</v>
      </c>
      <c r="G1796" s="5">
        <v>41716</v>
      </c>
      <c r="H1796" s="3">
        <f t="shared" si="1"/>
        <v>2</v>
      </c>
      <c r="I1796" s="3" t="s">
        <v>71</v>
      </c>
      <c r="J1796" s="5">
        <v>41858</v>
      </c>
      <c r="K1796" s="6">
        <v>41858</v>
      </c>
      <c r="L1796" s="3">
        <f t="shared" si="2"/>
        <v>4</v>
      </c>
      <c r="M1796" s="3" t="s">
        <v>55</v>
      </c>
      <c r="N1796" s="1" t="s">
        <v>11541</v>
      </c>
      <c r="O1796" s="1">
        <v>51</v>
      </c>
      <c r="P1796" s="4">
        <f t="shared" si="13"/>
        <v>209392</v>
      </c>
      <c r="Q1796" s="1">
        <v>837568</v>
      </c>
      <c r="R1796" s="1" t="s">
        <v>11542</v>
      </c>
      <c r="S1796" s="1" t="s">
        <v>11543</v>
      </c>
      <c r="T1796" s="1" t="s">
        <v>11544</v>
      </c>
      <c r="U1796" s="7" t="s">
        <v>11545</v>
      </c>
      <c r="V1796" s="1">
        <v>31</v>
      </c>
      <c r="W1796" s="1">
        <v>43</v>
      </c>
      <c r="X1796" s="1">
        <v>1</v>
      </c>
      <c r="Y1796" s="1">
        <v>8</v>
      </c>
      <c r="Z1796" s="1">
        <v>168</v>
      </c>
      <c r="AA1796" s="1">
        <v>18</v>
      </c>
      <c r="AB1796" s="1">
        <v>209</v>
      </c>
      <c r="AC1796" s="1">
        <v>105</v>
      </c>
      <c r="AD1796" s="1">
        <v>111</v>
      </c>
      <c r="AE1796" s="1">
        <v>13</v>
      </c>
      <c r="AF1796" s="1">
        <v>0</v>
      </c>
      <c r="AG1796" s="1">
        <v>38</v>
      </c>
      <c r="AH1796" s="1">
        <v>0</v>
      </c>
      <c r="AI1796" s="1">
        <v>24</v>
      </c>
      <c r="AJ1796" s="1">
        <v>0</v>
      </c>
      <c r="AK1796" s="3">
        <f t="shared" si="4"/>
        <v>209</v>
      </c>
      <c r="AL1796" s="1" t="s">
        <v>26</v>
      </c>
    </row>
    <row r="1797" spans="1:38" ht="15.75" customHeight="1">
      <c r="A1797" s="1">
        <v>1797</v>
      </c>
      <c r="B1797" s="1">
        <v>1797</v>
      </c>
      <c r="C1797" s="1" t="s">
        <v>11546</v>
      </c>
      <c r="D1797" s="1" t="s">
        <v>11547</v>
      </c>
      <c r="E1797" s="1">
        <v>778</v>
      </c>
      <c r="F1797" s="2">
        <f t="shared" si="17"/>
        <v>12.966666666666667</v>
      </c>
      <c r="G1797" s="5">
        <v>41754</v>
      </c>
      <c r="H1797" s="3">
        <f t="shared" si="1"/>
        <v>5</v>
      </c>
      <c r="I1797" s="3" t="s">
        <v>39</v>
      </c>
      <c r="J1797" s="5">
        <v>41859</v>
      </c>
      <c r="K1797" s="6">
        <v>41859</v>
      </c>
      <c r="L1797" s="3">
        <f t="shared" si="2"/>
        <v>5</v>
      </c>
      <c r="M1797" s="3" t="s">
        <v>39</v>
      </c>
      <c r="N1797" s="1" t="s">
        <v>663</v>
      </c>
      <c r="O1797" s="1">
        <v>161</v>
      </c>
      <c r="P1797" s="4">
        <f t="shared" si="13"/>
        <v>417287.25</v>
      </c>
      <c r="Q1797" s="1">
        <v>1669149</v>
      </c>
      <c r="R1797" s="1" t="s">
        <v>11548</v>
      </c>
      <c r="S1797" s="1" t="s">
        <v>11549</v>
      </c>
      <c r="T1797" s="1" t="s">
        <v>11550</v>
      </c>
      <c r="U1797" s="7" t="s">
        <v>11551</v>
      </c>
      <c r="V1797" s="1">
        <v>31</v>
      </c>
      <c r="W1797" s="1">
        <v>770</v>
      </c>
      <c r="X1797" s="1">
        <v>4</v>
      </c>
      <c r="Y1797" s="1">
        <v>856</v>
      </c>
      <c r="Z1797" s="1">
        <v>159</v>
      </c>
      <c r="AA1797" s="1">
        <v>242</v>
      </c>
      <c r="AB1797" s="1">
        <v>131</v>
      </c>
      <c r="AC1797" s="1">
        <v>23</v>
      </c>
      <c r="AD1797" s="1">
        <v>1162</v>
      </c>
      <c r="AE1797" s="1">
        <v>43</v>
      </c>
      <c r="AF1797" s="1">
        <v>10</v>
      </c>
      <c r="AG1797" s="1">
        <v>50</v>
      </c>
      <c r="AH1797" s="1">
        <v>3</v>
      </c>
      <c r="AI1797" s="1">
        <v>25</v>
      </c>
      <c r="AJ1797" s="1">
        <v>9</v>
      </c>
      <c r="AK1797" s="3">
        <f t="shared" si="4"/>
        <v>1162</v>
      </c>
      <c r="AL1797" s="1" t="s">
        <v>28</v>
      </c>
    </row>
    <row r="1798" spans="1:38" ht="15.75" customHeight="1">
      <c r="A1798" s="1">
        <v>1798</v>
      </c>
      <c r="B1798" s="1">
        <v>1798</v>
      </c>
      <c r="C1798" s="1" t="s">
        <v>11552</v>
      </c>
      <c r="D1798" s="1" t="s">
        <v>11553</v>
      </c>
      <c r="E1798" s="1">
        <v>1023</v>
      </c>
      <c r="F1798" s="2">
        <f t="shared" si="17"/>
        <v>17.05</v>
      </c>
      <c r="G1798" s="5">
        <v>41681</v>
      </c>
      <c r="H1798" s="3">
        <f t="shared" si="1"/>
        <v>2</v>
      </c>
      <c r="I1798" s="3" t="s">
        <v>71</v>
      </c>
      <c r="J1798" s="5">
        <v>41862</v>
      </c>
      <c r="K1798" s="6">
        <v>41862</v>
      </c>
      <c r="L1798" s="3">
        <f t="shared" si="2"/>
        <v>1</v>
      </c>
      <c r="M1798" s="3" t="s">
        <v>40</v>
      </c>
      <c r="N1798" s="1" t="s">
        <v>2854</v>
      </c>
      <c r="O1798" s="1">
        <v>71</v>
      </c>
      <c r="P1798" s="4">
        <f t="shared" si="13"/>
        <v>336361</v>
      </c>
      <c r="Q1798" s="1">
        <v>1345444</v>
      </c>
      <c r="R1798" s="1" t="s">
        <v>11554</v>
      </c>
      <c r="S1798" s="1" t="s">
        <v>11555</v>
      </c>
      <c r="T1798" s="1" t="s">
        <v>11556</v>
      </c>
      <c r="U1798" s="7" t="s">
        <v>11557</v>
      </c>
      <c r="V1798" s="1">
        <v>24</v>
      </c>
      <c r="W1798" s="1">
        <v>27</v>
      </c>
      <c r="X1798" s="1">
        <v>10</v>
      </c>
      <c r="Y1798" s="1">
        <v>30</v>
      </c>
      <c r="Z1798" s="1">
        <v>101</v>
      </c>
      <c r="AA1798" s="1">
        <v>346</v>
      </c>
      <c r="AB1798" s="1">
        <v>479</v>
      </c>
      <c r="AC1798" s="1">
        <v>69</v>
      </c>
      <c r="AD1798" s="1">
        <v>190</v>
      </c>
      <c r="AE1798" s="1">
        <v>17</v>
      </c>
      <c r="AF1798" s="1">
        <v>26</v>
      </c>
      <c r="AG1798" s="1">
        <v>59</v>
      </c>
      <c r="AH1798" s="1">
        <v>18</v>
      </c>
      <c r="AI1798" s="1">
        <v>257</v>
      </c>
      <c r="AJ1798" s="1">
        <v>24</v>
      </c>
      <c r="AK1798" s="3">
        <f t="shared" si="4"/>
        <v>479</v>
      </c>
      <c r="AL1798" s="1" t="s">
        <v>26</v>
      </c>
    </row>
    <row r="1799" spans="1:38" ht="15.75" customHeight="1">
      <c r="A1799" s="1">
        <v>1799</v>
      </c>
      <c r="B1799" s="1">
        <v>1799</v>
      </c>
      <c r="C1799" s="1" t="s">
        <v>11558</v>
      </c>
      <c r="D1799" s="1" t="s">
        <v>11559</v>
      </c>
      <c r="E1799" s="1">
        <v>1222</v>
      </c>
      <c r="F1799" s="2">
        <f t="shared" si="17"/>
        <v>20.366666666666667</v>
      </c>
      <c r="G1799" s="5">
        <v>41856</v>
      </c>
      <c r="H1799" s="3">
        <f t="shared" si="1"/>
        <v>2</v>
      </c>
      <c r="I1799" s="3" t="s">
        <v>71</v>
      </c>
      <c r="J1799" s="5">
        <v>41863</v>
      </c>
      <c r="K1799" s="6">
        <v>41863</v>
      </c>
      <c r="L1799" s="3">
        <f t="shared" si="2"/>
        <v>2</v>
      </c>
      <c r="M1799" s="3" t="s">
        <v>71</v>
      </c>
      <c r="N1799" s="1" t="s">
        <v>11560</v>
      </c>
      <c r="O1799" s="1">
        <v>992</v>
      </c>
      <c r="P1799" s="4">
        <f t="shared" si="13"/>
        <v>405909.25</v>
      </c>
      <c r="Q1799" s="1">
        <v>1623637</v>
      </c>
      <c r="R1799" s="1" t="s">
        <v>11561</v>
      </c>
      <c r="S1799" s="1" t="s">
        <v>11562</v>
      </c>
      <c r="T1799" s="1" t="s">
        <v>11563</v>
      </c>
      <c r="U1799" s="7" t="s">
        <v>11564</v>
      </c>
      <c r="V1799" s="1">
        <v>26</v>
      </c>
      <c r="W1799" s="1">
        <v>65</v>
      </c>
      <c r="X1799" s="1">
        <v>14</v>
      </c>
      <c r="Y1799" s="1">
        <v>772</v>
      </c>
      <c r="Z1799" s="1">
        <v>307</v>
      </c>
      <c r="AA1799" s="1">
        <v>8</v>
      </c>
      <c r="AB1799" s="1">
        <v>820</v>
      </c>
      <c r="AC1799" s="1">
        <v>194</v>
      </c>
      <c r="AD1799" s="1">
        <v>718</v>
      </c>
      <c r="AE1799" s="1">
        <v>128</v>
      </c>
      <c r="AF1799" s="1">
        <v>43</v>
      </c>
      <c r="AG1799" s="1">
        <v>65</v>
      </c>
      <c r="AH1799" s="1">
        <v>45</v>
      </c>
      <c r="AI1799" s="1">
        <v>1043</v>
      </c>
      <c r="AJ1799" s="1">
        <v>90</v>
      </c>
      <c r="AK1799" s="3">
        <f t="shared" si="4"/>
        <v>1043</v>
      </c>
      <c r="AL1799" s="1" t="s">
        <v>33</v>
      </c>
    </row>
    <row r="1800" spans="1:38" ht="15.75" customHeight="1">
      <c r="A1800" s="1">
        <v>1800</v>
      </c>
      <c r="B1800" s="1">
        <v>1800</v>
      </c>
      <c r="C1800" s="1" t="s">
        <v>11565</v>
      </c>
      <c r="D1800" s="1" t="s">
        <v>11566</v>
      </c>
      <c r="E1800" s="1">
        <v>632</v>
      </c>
      <c r="F1800" s="2">
        <f t="shared" si="17"/>
        <v>10.533333333333333</v>
      </c>
      <c r="G1800" s="5">
        <v>41712</v>
      </c>
      <c r="H1800" s="3">
        <f t="shared" si="1"/>
        <v>5</v>
      </c>
      <c r="I1800" s="3" t="s">
        <v>39</v>
      </c>
      <c r="J1800" s="5">
        <v>41864</v>
      </c>
      <c r="K1800" s="6">
        <v>41864</v>
      </c>
      <c r="L1800" s="3">
        <f t="shared" si="2"/>
        <v>3</v>
      </c>
      <c r="M1800" s="3" t="s">
        <v>79</v>
      </c>
      <c r="N1800" s="1" t="s">
        <v>11567</v>
      </c>
      <c r="O1800" s="1">
        <v>134</v>
      </c>
      <c r="P1800" s="4">
        <f t="shared" si="13"/>
        <v>203240.75</v>
      </c>
      <c r="Q1800" s="1">
        <v>812963</v>
      </c>
      <c r="R1800" s="1" t="s">
        <v>11568</v>
      </c>
      <c r="S1800" s="1" t="s">
        <v>11569</v>
      </c>
      <c r="T1800" s="1" t="s">
        <v>11570</v>
      </c>
      <c r="U1800" s="7" t="s">
        <v>11571</v>
      </c>
      <c r="V1800" s="1">
        <v>25</v>
      </c>
      <c r="W1800" s="1">
        <v>42</v>
      </c>
      <c r="X1800" s="1">
        <v>1</v>
      </c>
      <c r="Y1800" s="1">
        <v>92</v>
      </c>
      <c r="Z1800" s="1">
        <v>86</v>
      </c>
      <c r="AA1800" s="1">
        <v>4</v>
      </c>
      <c r="AB1800" s="1">
        <v>228</v>
      </c>
      <c r="AC1800" s="1">
        <v>50</v>
      </c>
      <c r="AD1800" s="1">
        <v>312</v>
      </c>
      <c r="AE1800" s="1">
        <v>6</v>
      </c>
      <c r="AF1800" s="1">
        <v>0</v>
      </c>
      <c r="AG1800" s="1">
        <v>41</v>
      </c>
      <c r="AH1800" s="1">
        <v>4</v>
      </c>
      <c r="AI1800" s="1">
        <v>123</v>
      </c>
      <c r="AJ1800" s="1">
        <v>1</v>
      </c>
      <c r="AK1800" s="3">
        <f t="shared" si="4"/>
        <v>312</v>
      </c>
      <c r="AL1800" s="1" t="s">
        <v>28</v>
      </c>
    </row>
    <row r="1801" spans="1:38" ht="15.75" customHeight="1">
      <c r="A1801" s="1">
        <v>1801</v>
      </c>
      <c r="B1801" s="1">
        <v>1801</v>
      </c>
      <c r="C1801" s="1" t="s">
        <v>11572</v>
      </c>
      <c r="D1801" s="1" t="s">
        <v>11573</v>
      </c>
      <c r="E1801" s="1">
        <v>1035</v>
      </c>
      <c r="F1801" s="2">
        <f t="shared" si="17"/>
        <v>17.25</v>
      </c>
      <c r="G1801" s="5">
        <v>41536</v>
      </c>
      <c r="H1801" s="3">
        <f t="shared" si="1"/>
        <v>4</v>
      </c>
      <c r="I1801" s="3" t="s">
        <v>55</v>
      </c>
      <c r="J1801" s="5">
        <v>41865</v>
      </c>
      <c r="K1801" s="6">
        <v>41865</v>
      </c>
      <c r="L1801" s="3">
        <f t="shared" si="2"/>
        <v>4</v>
      </c>
      <c r="M1801" s="3" t="s">
        <v>55</v>
      </c>
      <c r="N1801" s="1" t="s">
        <v>11574</v>
      </c>
      <c r="O1801" s="1">
        <v>146</v>
      </c>
      <c r="P1801" s="4">
        <f t="shared" si="13"/>
        <v>449644.5</v>
      </c>
      <c r="Q1801" s="1">
        <v>1798578</v>
      </c>
      <c r="R1801" s="1" t="s">
        <v>11575</v>
      </c>
      <c r="S1801" s="1" t="s">
        <v>11576</v>
      </c>
      <c r="T1801" s="1" t="s">
        <v>11577</v>
      </c>
      <c r="U1801" s="7" t="s">
        <v>11578</v>
      </c>
      <c r="V1801" s="1">
        <v>24</v>
      </c>
      <c r="W1801" s="1">
        <v>57</v>
      </c>
      <c r="X1801" s="1">
        <v>33</v>
      </c>
      <c r="Y1801" s="1">
        <v>64</v>
      </c>
      <c r="Z1801" s="1">
        <v>136</v>
      </c>
      <c r="AA1801" s="1">
        <v>15</v>
      </c>
      <c r="AB1801" s="1">
        <v>302</v>
      </c>
      <c r="AC1801" s="1">
        <v>137</v>
      </c>
      <c r="AD1801" s="1">
        <v>647</v>
      </c>
      <c r="AE1801" s="1">
        <v>20</v>
      </c>
      <c r="AF1801" s="1">
        <v>99</v>
      </c>
      <c r="AG1801" s="1">
        <v>88</v>
      </c>
      <c r="AH1801" s="1">
        <v>28</v>
      </c>
      <c r="AI1801" s="1">
        <v>355</v>
      </c>
      <c r="AJ1801" s="1">
        <v>63</v>
      </c>
      <c r="AK1801" s="3">
        <f t="shared" si="4"/>
        <v>647</v>
      </c>
      <c r="AL1801" s="1" t="s">
        <v>28</v>
      </c>
    </row>
    <row r="1802" spans="1:38" ht="15.75" customHeight="1">
      <c r="A1802" s="1">
        <v>1802</v>
      </c>
      <c r="B1802" s="1">
        <v>1802</v>
      </c>
      <c r="C1802" s="1" t="s">
        <v>11579</v>
      </c>
      <c r="D1802" s="1" t="s">
        <v>11580</v>
      </c>
      <c r="E1802" s="1">
        <v>258</v>
      </c>
      <c r="F1802" s="2">
        <f t="shared" si="17"/>
        <v>4.3</v>
      </c>
      <c r="G1802" s="5">
        <v>41827</v>
      </c>
      <c r="H1802" s="3">
        <f t="shared" si="1"/>
        <v>1</v>
      </c>
      <c r="I1802" s="3" t="s">
        <v>40</v>
      </c>
      <c r="J1802" s="5">
        <v>41866</v>
      </c>
      <c r="K1802" s="6">
        <v>41866</v>
      </c>
      <c r="L1802" s="3">
        <f t="shared" si="2"/>
        <v>5</v>
      </c>
      <c r="M1802" s="3" t="s">
        <v>39</v>
      </c>
      <c r="N1802" s="1" t="s">
        <v>11581</v>
      </c>
      <c r="O1802" s="1">
        <v>293</v>
      </c>
      <c r="P1802" s="4">
        <f t="shared" si="13"/>
        <v>951133.75</v>
      </c>
      <c r="Q1802" s="1">
        <v>3804535</v>
      </c>
      <c r="R1802" s="1" t="s">
        <v>11582</v>
      </c>
      <c r="S1802" s="1" t="s">
        <v>11583</v>
      </c>
      <c r="T1802" s="1" t="s">
        <v>11584</v>
      </c>
      <c r="U1802" s="7" t="s">
        <v>11585</v>
      </c>
      <c r="V1802" s="1">
        <v>40</v>
      </c>
      <c r="W1802" s="1">
        <v>1544</v>
      </c>
      <c r="X1802" s="1">
        <v>45</v>
      </c>
      <c r="Y1802" s="1">
        <v>1355</v>
      </c>
      <c r="Z1802" s="1">
        <v>367</v>
      </c>
      <c r="AA1802" s="1">
        <v>27</v>
      </c>
      <c r="AB1802" s="1">
        <v>231</v>
      </c>
      <c r="AC1802" s="1">
        <v>149</v>
      </c>
      <c r="AD1802" s="1">
        <v>3182</v>
      </c>
      <c r="AE1802" s="1">
        <v>197</v>
      </c>
      <c r="AF1802" s="1">
        <v>31</v>
      </c>
      <c r="AG1802" s="1">
        <v>195</v>
      </c>
      <c r="AH1802" s="1">
        <v>48</v>
      </c>
      <c r="AI1802" s="1">
        <v>592</v>
      </c>
      <c r="AJ1802" s="1">
        <v>58</v>
      </c>
      <c r="AK1802" s="3">
        <f t="shared" si="4"/>
        <v>3182</v>
      </c>
      <c r="AL1802" s="1" t="s">
        <v>28</v>
      </c>
    </row>
    <row r="1803" spans="1:38" ht="15.75" customHeight="1">
      <c r="A1803" s="1">
        <v>1803</v>
      </c>
      <c r="B1803" s="1">
        <v>1803</v>
      </c>
      <c r="C1803" s="1" t="s">
        <v>11586</v>
      </c>
      <c r="D1803" s="1" t="s">
        <v>2662</v>
      </c>
      <c r="E1803" s="1">
        <v>403</v>
      </c>
      <c r="F1803" s="2">
        <f t="shared" si="17"/>
        <v>6.7166666666666668</v>
      </c>
      <c r="G1803" s="5">
        <v>41709</v>
      </c>
      <c r="H1803" s="3">
        <f t="shared" si="1"/>
        <v>2</v>
      </c>
      <c r="I1803" s="3" t="s">
        <v>71</v>
      </c>
      <c r="J1803" s="5">
        <v>41869</v>
      </c>
      <c r="K1803" s="6">
        <v>41869</v>
      </c>
      <c r="L1803" s="3">
        <f t="shared" si="2"/>
        <v>1</v>
      </c>
      <c r="M1803" s="3" t="s">
        <v>40</v>
      </c>
      <c r="N1803" s="1" t="s">
        <v>464</v>
      </c>
      <c r="O1803" s="1">
        <v>59</v>
      </c>
      <c r="P1803" s="4">
        <f t="shared" si="13"/>
        <v>263650</v>
      </c>
      <c r="Q1803" s="1">
        <v>1054600</v>
      </c>
      <c r="R1803" s="1" t="s">
        <v>11587</v>
      </c>
      <c r="S1803" s="1" t="s">
        <v>11588</v>
      </c>
      <c r="T1803" s="1" t="s">
        <v>11589</v>
      </c>
      <c r="U1803" s="7" t="s">
        <v>11590</v>
      </c>
      <c r="V1803" s="1">
        <v>29</v>
      </c>
      <c r="W1803" s="1">
        <v>7</v>
      </c>
      <c r="X1803" s="1">
        <v>32</v>
      </c>
      <c r="Y1803" s="1">
        <v>23</v>
      </c>
      <c r="Z1803" s="1">
        <v>38</v>
      </c>
      <c r="AA1803" s="1">
        <v>10</v>
      </c>
      <c r="AB1803" s="1">
        <v>174</v>
      </c>
      <c r="AC1803" s="1">
        <v>17</v>
      </c>
      <c r="AD1803" s="1">
        <v>129</v>
      </c>
      <c r="AE1803" s="1">
        <v>6</v>
      </c>
      <c r="AF1803" s="1">
        <v>14</v>
      </c>
      <c r="AG1803" s="1">
        <v>132</v>
      </c>
      <c r="AH1803" s="1">
        <v>18</v>
      </c>
      <c r="AI1803" s="1">
        <v>44</v>
      </c>
      <c r="AJ1803" s="1">
        <v>29</v>
      </c>
      <c r="AK1803" s="3">
        <f t="shared" si="4"/>
        <v>174</v>
      </c>
      <c r="AL1803" s="1" t="s">
        <v>26</v>
      </c>
    </row>
    <row r="1804" spans="1:38" ht="15.75" customHeight="1">
      <c r="A1804" s="1">
        <v>1804</v>
      </c>
      <c r="B1804" s="1">
        <v>1804</v>
      </c>
      <c r="C1804" s="1" t="s">
        <v>11591</v>
      </c>
      <c r="D1804" s="1" t="s">
        <v>11592</v>
      </c>
      <c r="E1804" s="1">
        <v>339</v>
      </c>
      <c r="F1804" s="2">
        <f t="shared" si="17"/>
        <v>5.65</v>
      </c>
      <c r="G1804" s="5">
        <v>41714</v>
      </c>
      <c r="H1804" s="3">
        <f t="shared" si="1"/>
        <v>7</v>
      </c>
      <c r="I1804" s="3" t="s">
        <v>87</v>
      </c>
      <c r="J1804" s="5">
        <v>41870</v>
      </c>
      <c r="K1804" s="6">
        <v>41870</v>
      </c>
      <c r="L1804" s="3">
        <f t="shared" si="2"/>
        <v>2</v>
      </c>
      <c r="M1804" s="3" t="s">
        <v>71</v>
      </c>
      <c r="N1804" s="1" t="s">
        <v>11593</v>
      </c>
      <c r="O1804" s="1">
        <v>34</v>
      </c>
      <c r="P1804" s="4">
        <f t="shared" si="13"/>
        <v>167138.75</v>
      </c>
      <c r="Q1804" s="1">
        <v>668555</v>
      </c>
      <c r="R1804" s="1" t="s">
        <v>11594</v>
      </c>
      <c r="S1804" s="1" t="s">
        <v>11595</v>
      </c>
      <c r="T1804" s="1" t="s">
        <v>11596</v>
      </c>
      <c r="U1804" s="7" t="s">
        <v>11597</v>
      </c>
      <c r="V1804" s="1">
        <v>29</v>
      </c>
      <c r="W1804" s="1">
        <v>59</v>
      </c>
      <c r="X1804" s="1">
        <v>3</v>
      </c>
      <c r="Y1804" s="1">
        <v>78</v>
      </c>
      <c r="Z1804" s="1">
        <v>33</v>
      </c>
      <c r="AA1804" s="1">
        <v>19</v>
      </c>
      <c r="AB1804" s="1">
        <v>97</v>
      </c>
      <c r="AC1804" s="1">
        <v>59</v>
      </c>
      <c r="AD1804" s="1">
        <v>184</v>
      </c>
      <c r="AE1804" s="1">
        <v>4</v>
      </c>
      <c r="AF1804" s="1">
        <v>9</v>
      </c>
      <c r="AG1804" s="1">
        <v>75</v>
      </c>
      <c r="AH1804" s="1">
        <v>4</v>
      </c>
      <c r="AI1804" s="1">
        <v>21</v>
      </c>
      <c r="AJ1804" s="1">
        <v>4</v>
      </c>
      <c r="AK1804" s="3">
        <f t="shared" si="4"/>
        <v>184</v>
      </c>
      <c r="AL1804" s="1" t="s">
        <v>28</v>
      </c>
    </row>
    <row r="1805" spans="1:38" ht="15.75" customHeight="1">
      <c r="A1805" s="1">
        <v>1805</v>
      </c>
      <c r="B1805" s="1">
        <v>1805</v>
      </c>
      <c r="C1805" s="1" t="s">
        <v>11598</v>
      </c>
      <c r="D1805" s="1" t="s">
        <v>9088</v>
      </c>
      <c r="E1805" s="1">
        <v>324</v>
      </c>
      <c r="F1805" s="2">
        <f t="shared" si="17"/>
        <v>5.4</v>
      </c>
      <c r="G1805" s="5">
        <v>41827</v>
      </c>
      <c r="H1805" s="3">
        <f t="shared" si="1"/>
        <v>1</v>
      </c>
      <c r="I1805" s="3" t="s">
        <v>40</v>
      </c>
      <c r="J1805" s="5">
        <v>41871</v>
      </c>
      <c r="K1805" s="6">
        <v>41871</v>
      </c>
      <c r="L1805" s="3">
        <f t="shared" si="2"/>
        <v>3</v>
      </c>
      <c r="M1805" s="3" t="s">
        <v>79</v>
      </c>
      <c r="N1805" s="1" t="s">
        <v>9089</v>
      </c>
      <c r="O1805" s="1">
        <v>70</v>
      </c>
      <c r="P1805" s="4">
        <f t="shared" si="13"/>
        <v>315090.5</v>
      </c>
      <c r="Q1805" s="1">
        <v>1260362</v>
      </c>
      <c r="R1805" s="1" t="s">
        <v>11599</v>
      </c>
      <c r="S1805" s="1" t="s">
        <v>11600</v>
      </c>
      <c r="T1805" s="1" t="s">
        <v>11601</v>
      </c>
      <c r="U1805" s="7" t="s">
        <v>11602</v>
      </c>
      <c r="V1805" s="1">
        <v>29</v>
      </c>
      <c r="W1805" s="1">
        <v>454</v>
      </c>
      <c r="X1805" s="1">
        <v>10</v>
      </c>
      <c r="Y1805" s="1">
        <v>27</v>
      </c>
      <c r="Z1805" s="1">
        <v>84</v>
      </c>
      <c r="AA1805" s="1">
        <v>205</v>
      </c>
      <c r="AB1805" s="1">
        <v>57</v>
      </c>
      <c r="AC1805" s="1">
        <v>57</v>
      </c>
      <c r="AD1805" s="1">
        <v>504</v>
      </c>
      <c r="AE1805" s="1">
        <v>11</v>
      </c>
      <c r="AF1805" s="1">
        <v>6</v>
      </c>
      <c r="AG1805" s="1">
        <v>44</v>
      </c>
      <c r="AH1805" s="1">
        <v>24</v>
      </c>
      <c r="AI1805" s="1">
        <v>78</v>
      </c>
      <c r="AJ1805" s="1">
        <v>13</v>
      </c>
      <c r="AK1805" s="3">
        <f t="shared" si="4"/>
        <v>504</v>
      </c>
      <c r="AL1805" s="1" t="s">
        <v>28</v>
      </c>
    </row>
    <row r="1806" spans="1:38" ht="15.75" customHeight="1">
      <c r="A1806" s="1">
        <v>1806</v>
      </c>
      <c r="B1806" s="1">
        <v>1806</v>
      </c>
      <c r="C1806" s="1" t="s">
        <v>11603</v>
      </c>
      <c r="D1806" s="1" t="s">
        <v>11604</v>
      </c>
      <c r="E1806" s="1">
        <v>1169</v>
      </c>
      <c r="F1806" s="2">
        <f t="shared" si="17"/>
        <v>19.483333333333334</v>
      </c>
      <c r="G1806" s="5">
        <v>41835</v>
      </c>
      <c r="H1806" s="3">
        <f t="shared" si="1"/>
        <v>2</v>
      </c>
      <c r="I1806" s="3" t="s">
        <v>71</v>
      </c>
      <c r="J1806" s="5">
        <v>41872</v>
      </c>
      <c r="K1806" s="6">
        <v>41872</v>
      </c>
      <c r="L1806" s="3">
        <f t="shared" si="2"/>
        <v>4</v>
      </c>
      <c r="M1806" s="3" t="s">
        <v>55</v>
      </c>
      <c r="N1806" s="1" t="s">
        <v>11605</v>
      </c>
      <c r="O1806" s="1">
        <v>177</v>
      </c>
      <c r="P1806" s="4">
        <f t="shared" si="13"/>
        <v>342741.25</v>
      </c>
      <c r="Q1806" s="1">
        <v>1370965</v>
      </c>
      <c r="R1806" s="1" t="s">
        <v>11606</v>
      </c>
      <c r="S1806" s="1" t="s">
        <v>11607</v>
      </c>
      <c r="T1806" s="1" t="s">
        <v>11608</v>
      </c>
      <c r="U1806" s="7" t="s">
        <v>11609</v>
      </c>
      <c r="V1806" s="1">
        <v>26</v>
      </c>
      <c r="W1806" s="1">
        <v>342</v>
      </c>
      <c r="X1806" s="1">
        <v>12</v>
      </c>
      <c r="Y1806" s="1">
        <v>30</v>
      </c>
      <c r="Z1806" s="1">
        <v>344</v>
      </c>
      <c r="AA1806" s="1">
        <v>158</v>
      </c>
      <c r="AB1806" s="1">
        <v>454</v>
      </c>
      <c r="AC1806" s="1">
        <v>21</v>
      </c>
      <c r="AD1806" s="1">
        <v>394</v>
      </c>
      <c r="AE1806" s="1">
        <v>8</v>
      </c>
      <c r="AF1806" s="1">
        <v>30</v>
      </c>
      <c r="AG1806" s="1">
        <v>48</v>
      </c>
      <c r="AH1806" s="1">
        <v>12</v>
      </c>
      <c r="AI1806" s="1">
        <v>99</v>
      </c>
      <c r="AJ1806" s="1">
        <v>19</v>
      </c>
      <c r="AK1806" s="3">
        <f t="shared" si="4"/>
        <v>454</v>
      </c>
      <c r="AL1806" s="1" t="s">
        <v>26</v>
      </c>
    </row>
    <row r="1807" spans="1:38" ht="15.75" customHeight="1">
      <c r="A1807" s="1">
        <v>1807</v>
      </c>
      <c r="B1807" s="1">
        <v>1807</v>
      </c>
      <c r="C1807" s="1" t="s">
        <v>11610</v>
      </c>
      <c r="D1807" s="1" t="s">
        <v>11611</v>
      </c>
      <c r="E1807" s="1">
        <v>272</v>
      </c>
      <c r="F1807" s="2">
        <f t="shared" si="17"/>
        <v>4.5333333333333332</v>
      </c>
      <c r="G1807" s="5">
        <v>41714</v>
      </c>
      <c r="H1807" s="3">
        <f t="shared" si="1"/>
        <v>7</v>
      </c>
      <c r="I1807" s="3" t="s">
        <v>87</v>
      </c>
      <c r="J1807" s="5">
        <v>41873</v>
      </c>
      <c r="K1807" s="6">
        <v>41873</v>
      </c>
      <c r="L1807" s="3">
        <f t="shared" si="2"/>
        <v>5</v>
      </c>
      <c r="M1807" s="3" t="s">
        <v>39</v>
      </c>
      <c r="N1807" s="1" t="s">
        <v>11612</v>
      </c>
      <c r="O1807" s="1">
        <v>33</v>
      </c>
      <c r="P1807" s="4">
        <f t="shared" si="13"/>
        <v>250048.5</v>
      </c>
      <c r="Q1807" s="1">
        <v>1000194</v>
      </c>
      <c r="R1807" s="1" t="s">
        <v>11613</v>
      </c>
      <c r="S1807" s="1" t="s">
        <v>11614</v>
      </c>
      <c r="T1807" s="1" t="s">
        <v>11615</v>
      </c>
      <c r="U1807" s="7" t="s">
        <v>11616</v>
      </c>
      <c r="V1807" s="1">
        <v>36</v>
      </c>
      <c r="W1807" s="1">
        <v>60</v>
      </c>
      <c r="X1807" s="1">
        <v>5</v>
      </c>
      <c r="Y1807" s="1">
        <v>52</v>
      </c>
      <c r="Z1807" s="1">
        <v>56</v>
      </c>
      <c r="AA1807" s="1">
        <v>9</v>
      </c>
      <c r="AB1807" s="1">
        <v>113</v>
      </c>
      <c r="AC1807" s="1">
        <v>11</v>
      </c>
      <c r="AD1807" s="1">
        <v>73</v>
      </c>
      <c r="AE1807" s="1">
        <v>14</v>
      </c>
      <c r="AF1807" s="1">
        <v>14</v>
      </c>
      <c r="AG1807" s="1">
        <v>94</v>
      </c>
      <c r="AH1807" s="1">
        <v>7</v>
      </c>
      <c r="AI1807" s="1">
        <v>18</v>
      </c>
      <c r="AJ1807" s="1">
        <v>17</v>
      </c>
      <c r="AK1807" s="3">
        <f t="shared" si="4"/>
        <v>113</v>
      </c>
      <c r="AL1807" s="1" t="s">
        <v>26</v>
      </c>
    </row>
    <row r="1808" spans="1:38" ht="15.75" customHeight="1">
      <c r="A1808" s="1">
        <v>1808</v>
      </c>
      <c r="B1808" s="1">
        <v>1808</v>
      </c>
      <c r="C1808" s="1" t="s">
        <v>11617</v>
      </c>
      <c r="D1808" s="1" t="s">
        <v>422</v>
      </c>
      <c r="E1808" s="1">
        <v>412</v>
      </c>
      <c r="F1808" s="2">
        <f t="shared" si="17"/>
        <v>6.8666666666666663</v>
      </c>
      <c r="G1808" s="5">
        <v>41710</v>
      </c>
      <c r="H1808" s="3">
        <f t="shared" si="1"/>
        <v>3</v>
      </c>
      <c r="I1808" s="3" t="s">
        <v>79</v>
      </c>
      <c r="J1808" s="5">
        <v>41876</v>
      </c>
      <c r="K1808" s="6">
        <v>41876</v>
      </c>
      <c r="L1808" s="3">
        <f t="shared" si="2"/>
        <v>1</v>
      </c>
      <c r="M1808" s="3" t="s">
        <v>40</v>
      </c>
      <c r="N1808" s="1" t="s">
        <v>423</v>
      </c>
      <c r="O1808" s="1">
        <v>283</v>
      </c>
      <c r="P1808" s="4">
        <f t="shared" si="13"/>
        <v>304823.75</v>
      </c>
      <c r="Q1808" s="1">
        <v>1219295</v>
      </c>
      <c r="R1808" s="1" t="s">
        <v>11618</v>
      </c>
      <c r="S1808" s="1" t="s">
        <v>11619</v>
      </c>
      <c r="T1808" s="1" t="s">
        <v>11620</v>
      </c>
      <c r="U1808" s="7" t="s">
        <v>11621</v>
      </c>
      <c r="V1808" s="1">
        <v>32</v>
      </c>
      <c r="W1808" s="1">
        <v>24</v>
      </c>
      <c r="X1808" s="1">
        <v>19</v>
      </c>
      <c r="Y1808" s="1">
        <v>42</v>
      </c>
      <c r="Z1808" s="1">
        <v>142</v>
      </c>
      <c r="AA1808" s="1">
        <v>13</v>
      </c>
      <c r="AB1808" s="1">
        <v>257</v>
      </c>
      <c r="AC1808" s="1">
        <v>39</v>
      </c>
      <c r="AD1808" s="1">
        <v>150</v>
      </c>
      <c r="AE1808" s="1">
        <v>10</v>
      </c>
      <c r="AF1808" s="1">
        <v>29</v>
      </c>
      <c r="AG1808" s="1">
        <v>137</v>
      </c>
      <c r="AH1808" s="1">
        <v>11</v>
      </c>
      <c r="AI1808" s="1">
        <v>133</v>
      </c>
      <c r="AJ1808" s="1">
        <v>68</v>
      </c>
      <c r="AK1808" s="3">
        <f t="shared" si="4"/>
        <v>257</v>
      </c>
      <c r="AL1808" s="1" t="s">
        <v>26</v>
      </c>
    </row>
    <row r="1809" spans="1:38" ht="15.75" customHeight="1">
      <c r="A1809" s="1">
        <v>1809</v>
      </c>
      <c r="B1809" s="1">
        <v>1809</v>
      </c>
      <c r="C1809" s="1" t="s">
        <v>11622</v>
      </c>
      <c r="D1809" s="1" t="s">
        <v>11623</v>
      </c>
      <c r="E1809" s="1">
        <v>604</v>
      </c>
      <c r="F1809" s="2">
        <f t="shared" si="17"/>
        <v>10.066666666666666</v>
      </c>
      <c r="G1809" s="5">
        <v>41812</v>
      </c>
      <c r="H1809" s="3">
        <f t="shared" si="1"/>
        <v>7</v>
      </c>
      <c r="I1809" s="3" t="s">
        <v>87</v>
      </c>
      <c r="J1809" s="5">
        <v>41877</v>
      </c>
      <c r="K1809" s="6">
        <v>41877</v>
      </c>
      <c r="L1809" s="3">
        <f t="shared" si="2"/>
        <v>2</v>
      </c>
      <c r="M1809" s="3" t="s">
        <v>71</v>
      </c>
      <c r="N1809" s="1" t="s">
        <v>11624</v>
      </c>
      <c r="O1809" s="1">
        <v>45</v>
      </c>
      <c r="P1809" s="4">
        <f t="shared" si="13"/>
        <v>138702.25</v>
      </c>
      <c r="Q1809" s="1">
        <v>554809</v>
      </c>
      <c r="R1809" s="1" t="s">
        <v>11625</v>
      </c>
      <c r="S1809" s="1" t="s">
        <v>11626</v>
      </c>
      <c r="T1809" s="1" t="s">
        <v>11627</v>
      </c>
      <c r="U1809" s="7" t="s">
        <v>11628</v>
      </c>
      <c r="V1809" s="1">
        <v>26</v>
      </c>
      <c r="W1809" s="1">
        <v>38</v>
      </c>
      <c r="X1809" s="1">
        <v>3</v>
      </c>
      <c r="Y1809" s="1">
        <v>24</v>
      </c>
      <c r="Z1809" s="1">
        <v>54</v>
      </c>
      <c r="AA1809" s="1">
        <v>4</v>
      </c>
      <c r="AB1809" s="1">
        <v>153</v>
      </c>
      <c r="AC1809" s="1">
        <v>107</v>
      </c>
      <c r="AD1809" s="1">
        <v>154</v>
      </c>
      <c r="AE1809" s="1">
        <v>13</v>
      </c>
      <c r="AF1809" s="1">
        <v>5</v>
      </c>
      <c r="AG1809" s="1">
        <v>13</v>
      </c>
      <c r="AH1809" s="1">
        <v>8</v>
      </c>
      <c r="AI1809" s="1">
        <v>45</v>
      </c>
      <c r="AJ1809" s="1">
        <v>17</v>
      </c>
      <c r="AK1809" s="3">
        <f t="shared" si="4"/>
        <v>154</v>
      </c>
      <c r="AL1809" s="1" t="s">
        <v>28</v>
      </c>
    </row>
    <row r="1810" spans="1:38" ht="15.75" customHeight="1">
      <c r="A1810" s="1">
        <v>1810</v>
      </c>
      <c r="B1810" s="1">
        <v>1810</v>
      </c>
      <c r="C1810" s="1" t="s">
        <v>11629</v>
      </c>
      <c r="D1810" s="1" t="s">
        <v>11630</v>
      </c>
      <c r="E1810" s="1">
        <v>838</v>
      </c>
      <c r="F1810" s="2">
        <f t="shared" si="17"/>
        <v>13.966666666666667</v>
      </c>
      <c r="G1810" s="5">
        <v>41816</v>
      </c>
      <c r="H1810" s="3">
        <f t="shared" si="1"/>
        <v>4</v>
      </c>
      <c r="I1810" s="3" t="s">
        <v>55</v>
      </c>
      <c r="J1810" s="5">
        <v>41878</v>
      </c>
      <c r="K1810" s="6">
        <v>41878</v>
      </c>
      <c r="L1810" s="3">
        <f t="shared" si="2"/>
        <v>3</v>
      </c>
      <c r="M1810" s="3" t="s">
        <v>79</v>
      </c>
      <c r="N1810" s="1" t="s">
        <v>11631</v>
      </c>
      <c r="O1810" s="1">
        <v>208</v>
      </c>
      <c r="P1810" s="4">
        <f t="shared" si="13"/>
        <v>221078.25</v>
      </c>
      <c r="Q1810" s="1">
        <v>884313</v>
      </c>
      <c r="R1810" s="1" t="s">
        <v>11632</v>
      </c>
      <c r="S1810" s="1" t="s">
        <v>11633</v>
      </c>
      <c r="T1810" s="1" t="s">
        <v>11634</v>
      </c>
      <c r="U1810" s="7" t="s">
        <v>11635</v>
      </c>
      <c r="V1810" s="1">
        <v>27</v>
      </c>
      <c r="W1810" s="1">
        <v>38</v>
      </c>
      <c r="X1810" s="1">
        <v>3</v>
      </c>
      <c r="Y1810" s="1">
        <v>432</v>
      </c>
      <c r="Z1810" s="1">
        <v>10</v>
      </c>
      <c r="AA1810" s="1">
        <v>7</v>
      </c>
      <c r="AB1810" s="1">
        <v>142</v>
      </c>
      <c r="AC1810" s="1">
        <v>9</v>
      </c>
      <c r="AD1810" s="1">
        <v>291</v>
      </c>
      <c r="AE1810" s="1">
        <v>45</v>
      </c>
      <c r="AF1810" s="1">
        <v>5</v>
      </c>
      <c r="AG1810" s="1">
        <v>57</v>
      </c>
      <c r="AH1810" s="1">
        <v>5</v>
      </c>
      <c r="AI1810" s="1">
        <v>85</v>
      </c>
      <c r="AJ1810" s="1">
        <v>13</v>
      </c>
      <c r="AK1810" s="3">
        <f t="shared" si="4"/>
        <v>432</v>
      </c>
      <c r="AL1810" s="1" t="s">
        <v>23</v>
      </c>
    </row>
    <row r="1811" spans="1:38" ht="15.75" customHeight="1">
      <c r="A1811" s="1">
        <v>1811</v>
      </c>
      <c r="B1811" s="1">
        <v>1811</v>
      </c>
      <c r="C1811" s="1" t="s">
        <v>11636</v>
      </c>
      <c r="D1811" s="1" t="s">
        <v>10529</v>
      </c>
      <c r="E1811" s="1">
        <v>276</v>
      </c>
      <c r="F1811" s="2">
        <f t="shared" si="17"/>
        <v>4.5999999999999996</v>
      </c>
      <c r="G1811" s="5">
        <v>41827</v>
      </c>
      <c r="H1811" s="3">
        <f t="shared" si="1"/>
        <v>1</v>
      </c>
      <c r="I1811" s="3" t="s">
        <v>40</v>
      </c>
      <c r="J1811" s="5">
        <v>41879</v>
      </c>
      <c r="K1811" s="6">
        <v>41879</v>
      </c>
      <c r="L1811" s="3">
        <f t="shared" si="2"/>
        <v>4</v>
      </c>
      <c r="M1811" s="3" t="s">
        <v>55</v>
      </c>
      <c r="N1811" s="1" t="s">
        <v>10530</v>
      </c>
      <c r="O1811" s="1">
        <v>100</v>
      </c>
      <c r="P1811" s="4">
        <f t="shared" si="13"/>
        <v>299583</v>
      </c>
      <c r="Q1811" s="1">
        <v>1198332</v>
      </c>
      <c r="R1811" s="1" t="s">
        <v>11637</v>
      </c>
      <c r="S1811" s="1" t="s">
        <v>11638</v>
      </c>
      <c r="T1811" s="1" t="s">
        <v>11639</v>
      </c>
      <c r="U1811" s="7" t="s">
        <v>11640</v>
      </c>
      <c r="V1811" s="1">
        <v>30</v>
      </c>
      <c r="W1811" s="1">
        <v>38</v>
      </c>
      <c r="X1811" s="1">
        <v>2</v>
      </c>
      <c r="Y1811" s="1">
        <v>101</v>
      </c>
      <c r="Z1811" s="1">
        <v>46</v>
      </c>
      <c r="AA1811" s="1">
        <v>143</v>
      </c>
      <c r="AB1811" s="1">
        <v>317</v>
      </c>
      <c r="AC1811" s="1">
        <v>93</v>
      </c>
      <c r="AD1811" s="1">
        <v>271</v>
      </c>
      <c r="AE1811" s="1">
        <v>4</v>
      </c>
      <c r="AF1811" s="1">
        <v>6</v>
      </c>
      <c r="AG1811" s="1">
        <v>140</v>
      </c>
      <c r="AH1811" s="1">
        <v>13</v>
      </c>
      <c r="AI1811" s="1">
        <v>400</v>
      </c>
      <c r="AJ1811" s="1">
        <v>25</v>
      </c>
      <c r="AK1811" s="3">
        <f t="shared" si="4"/>
        <v>400</v>
      </c>
      <c r="AL1811" s="1" t="s">
        <v>33</v>
      </c>
    </row>
    <row r="1812" spans="1:38" ht="15.75" customHeight="1">
      <c r="A1812" s="1">
        <v>1812</v>
      </c>
      <c r="B1812" s="1">
        <v>1812</v>
      </c>
      <c r="C1812" s="1" t="s">
        <v>11641</v>
      </c>
      <c r="D1812" s="1" t="s">
        <v>11642</v>
      </c>
      <c r="E1812" s="1">
        <v>373</v>
      </c>
      <c r="F1812" s="2">
        <f t="shared" si="17"/>
        <v>6.2166666666666668</v>
      </c>
      <c r="G1812" s="5">
        <v>41828</v>
      </c>
      <c r="H1812" s="3">
        <f t="shared" si="1"/>
        <v>2</v>
      </c>
      <c r="I1812" s="3" t="s">
        <v>71</v>
      </c>
      <c r="J1812" s="5">
        <v>41880</v>
      </c>
      <c r="K1812" s="6">
        <v>41880</v>
      </c>
      <c r="L1812" s="3">
        <f t="shared" si="2"/>
        <v>5</v>
      </c>
      <c r="M1812" s="3" t="s">
        <v>39</v>
      </c>
      <c r="N1812" s="1" t="s">
        <v>11643</v>
      </c>
      <c r="O1812" s="1">
        <v>184</v>
      </c>
      <c r="P1812" s="4">
        <f t="shared" si="13"/>
        <v>373001.25</v>
      </c>
      <c r="Q1812" s="1">
        <v>1492005</v>
      </c>
      <c r="R1812" s="1" t="s">
        <v>11644</v>
      </c>
      <c r="S1812" s="1" t="s">
        <v>11645</v>
      </c>
      <c r="T1812" s="1" t="s">
        <v>11646</v>
      </c>
      <c r="U1812" s="7" t="s">
        <v>11647</v>
      </c>
      <c r="V1812" s="1">
        <v>30</v>
      </c>
      <c r="W1812" s="1">
        <v>37</v>
      </c>
      <c r="X1812" s="1">
        <v>16</v>
      </c>
      <c r="Y1812" s="1">
        <v>18</v>
      </c>
      <c r="Z1812" s="1">
        <v>42</v>
      </c>
      <c r="AA1812" s="1">
        <v>815</v>
      </c>
      <c r="AB1812" s="1">
        <v>135</v>
      </c>
      <c r="AC1812" s="1">
        <v>87</v>
      </c>
      <c r="AD1812" s="1">
        <v>80</v>
      </c>
      <c r="AE1812" s="1">
        <v>6</v>
      </c>
      <c r="AF1812" s="1">
        <v>37</v>
      </c>
      <c r="AG1812" s="1">
        <v>146</v>
      </c>
      <c r="AH1812" s="1">
        <v>114</v>
      </c>
      <c r="AI1812" s="1">
        <v>160</v>
      </c>
      <c r="AJ1812" s="1">
        <v>67</v>
      </c>
      <c r="AK1812" s="3">
        <f t="shared" si="4"/>
        <v>815</v>
      </c>
      <c r="AL1812" s="1" t="s">
        <v>25</v>
      </c>
    </row>
    <row r="1813" spans="1:38" ht="15.75" customHeight="1">
      <c r="A1813" s="1">
        <v>1813</v>
      </c>
      <c r="B1813" s="1">
        <v>1813</v>
      </c>
      <c r="C1813" s="1" t="s">
        <v>11648</v>
      </c>
      <c r="D1813" s="1" t="s">
        <v>11649</v>
      </c>
      <c r="E1813" s="1">
        <v>1037</v>
      </c>
      <c r="F1813" s="2">
        <f t="shared" si="17"/>
        <v>17.283333333333335</v>
      </c>
      <c r="G1813" s="5">
        <v>41710</v>
      </c>
      <c r="H1813" s="3">
        <f t="shared" si="1"/>
        <v>3</v>
      </c>
      <c r="I1813" s="3" t="s">
        <v>79</v>
      </c>
      <c r="J1813" s="5">
        <v>41884</v>
      </c>
      <c r="K1813" s="6">
        <v>41884</v>
      </c>
      <c r="L1813" s="3">
        <f t="shared" si="2"/>
        <v>2</v>
      </c>
      <c r="M1813" s="3" t="s">
        <v>71</v>
      </c>
      <c r="N1813" s="1" t="s">
        <v>11650</v>
      </c>
      <c r="O1813" s="1">
        <v>503</v>
      </c>
      <c r="P1813" s="4">
        <f t="shared" si="13"/>
        <v>722567.25</v>
      </c>
      <c r="Q1813" s="1">
        <v>2890269</v>
      </c>
      <c r="R1813" s="1" t="s">
        <v>11651</v>
      </c>
      <c r="S1813" s="1" t="s">
        <v>11652</v>
      </c>
      <c r="T1813" s="1" t="s">
        <v>11653</v>
      </c>
      <c r="U1813" s="7" t="s">
        <v>11654</v>
      </c>
      <c r="V1813" s="1">
        <v>31</v>
      </c>
      <c r="W1813" s="1">
        <v>77</v>
      </c>
      <c r="X1813" s="1">
        <v>136</v>
      </c>
      <c r="Y1813" s="1">
        <v>52</v>
      </c>
      <c r="Z1813" s="1">
        <v>438</v>
      </c>
      <c r="AA1813" s="1">
        <v>311</v>
      </c>
      <c r="AB1813" s="1">
        <v>232</v>
      </c>
      <c r="AC1813" s="1">
        <v>123</v>
      </c>
      <c r="AD1813" s="1">
        <v>208</v>
      </c>
      <c r="AE1813" s="1">
        <v>42</v>
      </c>
      <c r="AF1813" s="1">
        <v>109</v>
      </c>
      <c r="AG1813" s="1">
        <v>170</v>
      </c>
      <c r="AH1813" s="1">
        <v>72</v>
      </c>
      <c r="AI1813" s="1">
        <v>77</v>
      </c>
      <c r="AJ1813" s="1">
        <v>301</v>
      </c>
      <c r="AK1813" s="3">
        <f t="shared" si="4"/>
        <v>438</v>
      </c>
      <c r="AL1813" s="1" t="s">
        <v>24</v>
      </c>
    </row>
    <row r="1814" spans="1:38" ht="15.75" customHeight="1">
      <c r="A1814" s="1">
        <v>1814</v>
      </c>
      <c r="B1814" s="1">
        <v>1814</v>
      </c>
      <c r="C1814" s="1" t="s">
        <v>11655</v>
      </c>
      <c r="D1814" s="1" t="s">
        <v>1194</v>
      </c>
      <c r="E1814" s="1">
        <v>496</v>
      </c>
      <c r="F1814" s="2">
        <f t="shared" si="17"/>
        <v>8.2666666666666675</v>
      </c>
      <c r="G1814" s="5">
        <v>41717</v>
      </c>
      <c r="H1814" s="3">
        <f t="shared" si="1"/>
        <v>3</v>
      </c>
      <c r="I1814" s="3" t="s">
        <v>79</v>
      </c>
      <c r="J1814" s="5">
        <v>41885</v>
      </c>
      <c r="K1814" s="6">
        <v>41885</v>
      </c>
      <c r="L1814" s="3">
        <f t="shared" si="2"/>
        <v>3</v>
      </c>
      <c r="M1814" s="3" t="s">
        <v>79</v>
      </c>
      <c r="N1814" s="1" t="s">
        <v>1195</v>
      </c>
      <c r="O1814" s="1">
        <v>163</v>
      </c>
      <c r="P1814" s="4">
        <f t="shared" si="13"/>
        <v>811909.5</v>
      </c>
      <c r="Q1814" s="1">
        <v>3247638</v>
      </c>
      <c r="R1814" s="1" t="s">
        <v>11656</v>
      </c>
      <c r="S1814" s="1" t="s">
        <v>11657</v>
      </c>
      <c r="T1814" s="1" t="s">
        <v>11658</v>
      </c>
      <c r="U1814" s="7" t="s">
        <v>11659</v>
      </c>
      <c r="V1814" s="1">
        <v>36</v>
      </c>
      <c r="W1814" s="1">
        <v>697</v>
      </c>
      <c r="X1814" s="1">
        <v>12</v>
      </c>
      <c r="Y1814" s="1">
        <v>401</v>
      </c>
      <c r="Z1814" s="1">
        <v>295</v>
      </c>
      <c r="AA1814" s="1">
        <v>639</v>
      </c>
      <c r="AB1814" s="1">
        <v>79</v>
      </c>
      <c r="AC1814" s="1">
        <v>131</v>
      </c>
      <c r="AD1814" s="1">
        <v>1154</v>
      </c>
      <c r="AE1814" s="1">
        <v>14</v>
      </c>
      <c r="AF1814" s="1">
        <v>21</v>
      </c>
      <c r="AG1814" s="1">
        <v>175</v>
      </c>
      <c r="AH1814" s="1">
        <v>14</v>
      </c>
      <c r="AI1814" s="1">
        <v>108</v>
      </c>
      <c r="AJ1814" s="1">
        <v>74</v>
      </c>
      <c r="AK1814" s="3">
        <f t="shared" si="4"/>
        <v>1154</v>
      </c>
      <c r="AL1814" s="1" t="s">
        <v>28</v>
      </c>
    </row>
    <row r="1815" spans="1:38" ht="15.75" customHeight="1">
      <c r="A1815" s="1">
        <v>1815</v>
      </c>
      <c r="B1815" s="1">
        <v>1815</v>
      </c>
      <c r="C1815" s="1" t="s">
        <v>11660</v>
      </c>
      <c r="D1815" s="1" t="s">
        <v>11661</v>
      </c>
      <c r="E1815" s="1">
        <v>262</v>
      </c>
      <c r="F1815" s="2">
        <f t="shared" si="17"/>
        <v>4.3666666666666663</v>
      </c>
      <c r="G1815" s="5">
        <v>41713</v>
      </c>
      <c r="H1815" s="3">
        <f t="shared" si="1"/>
        <v>6</v>
      </c>
      <c r="I1815" s="3" t="s">
        <v>63</v>
      </c>
      <c r="J1815" s="5">
        <v>41886</v>
      </c>
      <c r="K1815" s="6">
        <v>41886</v>
      </c>
      <c r="L1815" s="3">
        <f t="shared" si="2"/>
        <v>4</v>
      </c>
      <c r="M1815" s="3" t="s">
        <v>55</v>
      </c>
      <c r="N1815" s="1" t="s">
        <v>11662</v>
      </c>
      <c r="O1815" s="1">
        <v>92</v>
      </c>
      <c r="P1815" s="4">
        <f t="shared" si="13"/>
        <v>277786.5</v>
      </c>
      <c r="Q1815" s="1">
        <v>1111146</v>
      </c>
      <c r="R1815" s="1" t="s">
        <v>11663</v>
      </c>
      <c r="S1815" s="1" t="s">
        <v>11664</v>
      </c>
      <c r="T1815" s="1" t="s">
        <v>11665</v>
      </c>
      <c r="U1815" s="7" t="s">
        <v>11666</v>
      </c>
      <c r="V1815" s="1">
        <v>37</v>
      </c>
      <c r="W1815" s="1">
        <v>94</v>
      </c>
      <c r="X1815" s="1">
        <v>12</v>
      </c>
      <c r="Y1815" s="1">
        <v>33</v>
      </c>
      <c r="Z1815" s="1">
        <v>245</v>
      </c>
      <c r="AA1815" s="1">
        <v>3</v>
      </c>
      <c r="AB1815" s="1">
        <v>333</v>
      </c>
      <c r="AC1815" s="1">
        <v>385</v>
      </c>
      <c r="AD1815" s="1">
        <v>691</v>
      </c>
      <c r="AE1815" s="1">
        <v>88</v>
      </c>
      <c r="AF1815" s="1">
        <v>6</v>
      </c>
      <c r="AG1815" s="1">
        <v>33</v>
      </c>
      <c r="AH1815" s="1">
        <v>3</v>
      </c>
      <c r="AI1815" s="1">
        <v>128</v>
      </c>
      <c r="AJ1815" s="1">
        <v>7</v>
      </c>
      <c r="AK1815" s="3">
        <f t="shared" si="4"/>
        <v>691</v>
      </c>
      <c r="AL1815" s="1" t="s">
        <v>28</v>
      </c>
    </row>
    <row r="1816" spans="1:38" ht="15.75" customHeight="1">
      <c r="A1816" s="1">
        <v>1816</v>
      </c>
      <c r="B1816" s="1">
        <v>1816</v>
      </c>
      <c r="C1816" s="1" t="s">
        <v>11667</v>
      </c>
      <c r="D1816" s="1" t="s">
        <v>11668</v>
      </c>
      <c r="E1816" s="1">
        <v>1045</v>
      </c>
      <c r="F1816" s="2">
        <f t="shared" si="17"/>
        <v>17.416666666666668</v>
      </c>
      <c r="G1816" s="5">
        <v>41207</v>
      </c>
      <c r="H1816" s="3">
        <f t="shared" si="1"/>
        <v>4</v>
      </c>
      <c r="I1816" s="3" t="s">
        <v>55</v>
      </c>
      <c r="J1816" s="5">
        <v>41887</v>
      </c>
      <c r="K1816" s="6">
        <v>41887</v>
      </c>
      <c r="L1816" s="3">
        <f t="shared" si="2"/>
        <v>5</v>
      </c>
      <c r="M1816" s="3" t="s">
        <v>39</v>
      </c>
      <c r="N1816" s="1" t="s">
        <v>11669</v>
      </c>
      <c r="O1816" s="1">
        <v>56</v>
      </c>
      <c r="P1816" s="4">
        <f t="shared" si="13"/>
        <v>219276.5</v>
      </c>
      <c r="Q1816" s="1">
        <v>877106</v>
      </c>
      <c r="R1816" s="1" t="s">
        <v>11670</v>
      </c>
      <c r="S1816" s="1" t="s">
        <v>11671</v>
      </c>
      <c r="T1816" s="1" t="s">
        <v>11672</v>
      </c>
      <c r="U1816" s="7" t="s">
        <v>11673</v>
      </c>
      <c r="V1816" s="1">
        <v>23</v>
      </c>
      <c r="W1816" s="1">
        <v>105</v>
      </c>
      <c r="X1816" s="1">
        <v>26</v>
      </c>
      <c r="Y1816" s="1">
        <v>160</v>
      </c>
      <c r="Z1816" s="1">
        <v>47</v>
      </c>
      <c r="AA1816" s="1">
        <v>35</v>
      </c>
      <c r="AB1816" s="1">
        <v>31</v>
      </c>
      <c r="AC1816" s="1">
        <v>8</v>
      </c>
      <c r="AD1816" s="1">
        <v>75</v>
      </c>
      <c r="AE1816" s="1">
        <v>6</v>
      </c>
      <c r="AF1816" s="1">
        <v>32</v>
      </c>
      <c r="AG1816" s="1">
        <v>40</v>
      </c>
      <c r="AH1816" s="1">
        <v>4</v>
      </c>
      <c r="AI1816" s="1">
        <v>6</v>
      </c>
      <c r="AJ1816" s="1">
        <v>11</v>
      </c>
      <c r="AK1816" s="3">
        <f t="shared" si="4"/>
        <v>160</v>
      </c>
      <c r="AL1816" s="1" t="s">
        <v>23</v>
      </c>
    </row>
    <row r="1817" spans="1:38" ht="15.75" customHeight="1">
      <c r="A1817" s="1">
        <v>1817</v>
      </c>
      <c r="B1817" s="1">
        <v>1817</v>
      </c>
      <c r="C1817" s="1" t="s">
        <v>11674</v>
      </c>
      <c r="D1817" s="1" t="s">
        <v>11675</v>
      </c>
      <c r="E1817" s="1">
        <v>550</v>
      </c>
      <c r="F1817" s="2">
        <f t="shared" si="17"/>
        <v>9.1666666666666661</v>
      </c>
      <c r="G1817" s="5">
        <v>41709</v>
      </c>
      <c r="H1817" s="3">
        <f t="shared" si="1"/>
        <v>2</v>
      </c>
      <c r="I1817" s="3" t="s">
        <v>71</v>
      </c>
      <c r="J1817" s="5">
        <v>41891</v>
      </c>
      <c r="K1817" s="6">
        <v>41891</v>
      </c>
      <c r="L1817" s="3">
        <f t="shared" si="2"/>
        <v>2</v>
      </c>
      <c r="M1817" s="3" t="s">
        <v>71</v>
      </c>
      <c r="N1817" s="1" t="s">
        <v>6469</v>
      </c>
      <c r="O1817" s="1">
        <v>417</v>
      </c>
      <c r="P1817" s="4">
        <f t="shared" si="13"/>
        <v>1154907</v>
      </c>
      <c r="Q1817" s="1">
        <v>4619628</v>
      </c>
      <c r="R1817" s="1" t="s">
        <v>11676</v>
      </c>
      <c r="S1817" s="1" t="s">
        <v>11677</v>
      </c>
      <c r="T1817" s="1" t="s">
        <v>11678</v>
      </c>
      <c r="U1817" s="7" t="s">
        <v>11679</v>
      </c>
      <c r="V1817" s="1">
        <v>40</v>
      </c>
      <c r="W1817" s="1">
        <v>1366</v>
      </c>
      <c r="X1817" s="1">
        <v>36</v>
      </c>
      <c r="Y1817" s="1">
        <v>2274</v>
      </c>
      <c r="Z1817" s="1">
        <v>456</v>
      </c>
      <c r="AA1817" s="1">
        <v>20</v>
      </c>
      <c r="AB1817" s="1">
        <v>251</v>
      </c>
      <c r="AC1817" s="1">
        <v>17</v>
      </c>
      <c r="AD1817" s="1">
        <v>2770</v>
      </c>
      <c r="AE1817" s="1">
        <v>167</v>
      </c>
      <c r="AF1817" s="1">
        <v>14</v>
      </c>
      <c r="AG1817" s="1">
        <v>109</v>
      </c>
      <c r="AH1817" s="1">
        <v>29</v>
      </c>
      <c r="AI1817" s="1">
        <v>414</v>
      </c>
      <c r="AJ1817" s="1">
        <v>44</v>
      </c>
      <c r="AK1817" s="3">
        <f t="shared" si="4"/>
        <v>2770</v>
      </c>
      <c r="AL1817" s="1" t="s">
        <v>28</v>
      </c>
    </row>
    <row r="1818" spans="1:38" ht="15.75" customHeight="1">
      <c r="A1818" s="1">
        <v>1818</v>
      </c>
      <c r="B1818" s="1">
        <v>1818</v>
      </c>
      <c r="C1818" s="1" t="s">
        <v>11680</v>
      </c>
      <c r="D1818" s="1" t="s">
        <v>11681</v>
      </c>
      <c r="E1818" s="1">
        <v>377</v>
      </c>
      <c r="F1818" s="2">
        <f t="shared" si="17"/>
        <v>6.2833333333333332</v>
      </c>
      <c r="G1818" s="5">
        <v>41828</v>
      </c>
      <c r="H1818" s="3">
        <f t="shared" si="1"/>
        <v>2</v>
      </c>
      <c r="I1818" s="3" t="s">
        <v>71</v>
      </c>
      <c r="J1818" s="5">
        <v>41892</v>
      </c>
      <c r="K1818" s="6">
        <v>41892</v>
      </c>
      <c r="L1818" s="3">
        <f t="shared" si="2"/>
        <v>3</v>
      </c>
      <c r="M1818" s="3" t="s">
        <v>79</v>
      </c>
      <c r="N1818" s="1" t="s">
        <v>11682</v>
      </c>
      <c r="O1818" s="1">
        <v>38</v>
      </c>
      <c r="P1818" s="4">
        <f t="shared" si="13"/>
        <v>215559.5</v>
      </c>
      <c r="Q1818" s="1">
        <v>862238</v>
      </c>
      <c r="R1818" s="1" t="s">
        <v>11683</v>
      </c>
      <c r="S1818" s="1" t="s">
        <v>11684</v>
      </c>
      <c r="T1818" s="1" t="s">
        <v>11685</v>
      </c>
      <c r="U1818" s="7" t="s">
        <v>11686</v>
      </c>
      <c r="V1818" s="1">
        <v>30</v>
      </c>
      <c r="W1818" s="1">
        <v>133</v>
      </c>
      <c r="X1818" s="1">
        <v>2</v>
      </c>
      <c r="Y1818" s="1">
        <v>43</v>
      </c>
      <c r="Z1818" s="1">
        <v>134</v>
      </c>
      <c r="AA1818" s="1">
        <v>13</v>
      </c>
      <c r="AB1818" s="1">
        <v>52</v>
      </c>
      <c r="AC1818" s="1">
        <v>170</v>
      </c>
      <c r="AD1818" s="1">
        <v>179</v>
      </c>
      <c r="AE1818" s="1">
        <v>15</v>
      </c>
      <c r="AF1818" s="1">
        <v>2</v>
      </c>
      <c r="AG1818" s="1">
        <v>78</v>
      </c>
      <c r="AH1818" s="1">
        <v>5</v>
      </c>
      <c r="AI1818" s="1">
        <v>37</v>
      </c>
      <c r="AJ1818" s="1">
        <v>16</v>
      </c>
      <c r="AK1818" s="3">
        <f t="shared" si="4"/>
        <v>179</v>
      </c>
      <c r="AL1818" s="1" t="s">
        <v>28</v>
      </c>
    </row>
    <row r="1819" spans="1:38" ht="15.75" customHeight="1">
      <c r="A1819" s="1">
        <v>1819</v>
      </c>
      <c r="B1819" s="1">
        <v>1819</v>
      </c>
      <c r="C1819" s="1" t="s">
        <v>11687</v>
      </c>
      <c r="D1819" s="1" t="s">
        <v>11688</v>
      </c>
      <c r="E1819" s="1">
        <v>1145</v>
      </c>
      <c r="F1819" s="2">
        <f t="shared" si="17"/>
        <v>19.083333333333332</v>
      </c>
      <c r="G1819" s="5">
        <v>41812</v>
      </c>
      <c r="H1819" s="3">
        <f t="shared" si="1"/>
        <v>7</v>
      </c>
      <c r="I1819" s="3" t="s">
        <v>87</v>
      </c>
      <c r="J1819" s="5">
        <v>41893</v>
      </c>
      <c r="K1819" s="6">
        <v>41893</v>
      </c>
      <c r="L1819" s="3">
        <f t="shared" si="2"/>
        <v>4</v>
      </c>
      <c r="M1819" s="3" t="s">
        <v>55</v>
      </c>
      <c r="N1819" s="1" t="s">
        <v>72</v>
      </c>
      <c r="O1819" s="1">
        <v>177</v>
      </c>
      <c r="P1819" s="4">
        <f t="shared" si="13"/>
        <v>918363.75</v>
      </c>
      <c r="Q1819" s="1">
        <v>3673455</v>
      </c>
      <c r="R1819" s="1" t="s">
        <v>11689</v>
      </c>
      <c r="S1819" s="1" t="s">
        <v>11690</v>
      </c>
      <c r="T1819" s="1" t="s">
        <v>11691</v>
      </c>
      <c r="U1819" s="7" t="s">
        <v>11692</v>
      </c>
      <c r="V1819" s="1">
        <v>32</v>
      </c>
      <c r="W1819" s="1">
        <v>80</v>
      </c>
      <c r="X1819" s="1">
        <v>21</v>
      </c>
      <c r="Y1819" s="1">
        <v>43</v>
      </c>
      <c r="Z1819" s="1">
        <v>468</v>
      </c>
      <c r="AA1819" s="1">
        <v>696</v>
      </c>
      <c r="AB1819" s="1">
        <v>1244</v>
      </c>
      <c r="AC1819" s="1">
        <v>245</v>
      </c>
      <c r="AD1819" s="1">
        <v>549</v>
      </c>
      <c r="AE1819" s="1">
        <v>57</v>
      </c>
      <c r="AF1819" s="1">
        <v>21</v>
      </c>
      <c r="AG1819" s="1">
        <v>231</v>
      </c>
      <c r="AH1819" s="1">
        <v>26</v>
      </c>
      <c r="AI1819" s="1">
        <v>381</v>
      </c>
      <c r="AJ1819" s="1">
        <v>71</v>
      </c>
      <c r="AK1819" s="3">
        <f t="shared" si="4"/>
        <v>1244</v>
      </c>
      <c r="AL1819" s="1" t="s">
        <v>26</v>
      </c>
    </row>
    <row r="1820" spans="1:38" ht="15.75" customHeight="1">
      <c r="A1820" s="1">
        <v>1820</v>
      </c>
      <c r="B1820" s="1">
        <v>1820</v>
      </c>
      <c r="C1820" s="1" t="s">
        <v>11693</v>
      </c>
      <c r="D1820" s="1" t="s">
        <v>11694</v>
      </c>
      <c r="E1820" s="1">
        <v>243</v>
      </c>
      <c r="F1820" s="2">
        <f t="shared" si="17"/>
        <v>4.05</v>
      </c>
      <c r="G1820" s="5">
        <v>41717</v>
      </c>
      <c r="H1820" s="3">
        <f t="shared" si="1"/>
        <v>3</v>
      </c>
      <c r="I1820" s="3" t="s">
        <v>79</v>
      </c>
      <c r="J1820" s="5">
        <v>41894</v>
      </c>
      <c r="K1820" s="6">
        <v>41894</v>
      </c>
      <c r="L1820" s="3">
        <f t="shared" si="2"/>
        <v>5</v>
      </c>
      <c r="M1820" s="3" t="s">
        <v>39</v>
      </c>
      <c r="N1820" s="1" t="s">
        <v>11695</v>
      </c>
      <c r="O1820" s="1">
        <v>52</v>
      </c>
      <c r="P1820" s="4">
        <f t="shared" si="13"/>
        <v>366219.25</v>
      </c>
      <c r="Q1820" s="1">
        <v>1464877</v>
      </c>
      <c r="R1820" s="1" t="s">
        <v>11696</v>
      </c>
      <c r="S1820" s="1" t="s">
        <v>11697</v>
      </c>
      <c r="T1820" s="1" t="s">
        <v>11698</v>
      </c>
      <c r="U1820" s="7" t="s">
        <v>11699</v>
      </c>
      <c r="V1820" s="1">
        <v>31</v>
      </c>
      <c r="W1820" s="1">
        <v>262</v>
      </c>
      <c r="X1820" s="1">
        <v>26</v>
      </c>
      <c r="Y1820" s="1">
        <v>119</v>
      </c>
      <c r="Z1820" s="1">
        <v>60</v>
      </c>
      <c r="AA1820" s="1">
        <v>310</v>
      </c>
      <c r="AB1820" s="1">
        <v>49</v>
      </c>
      <c r="AC1820" s="1">
        <v>64</v>
      </c>
      <c r="AD1820" s="1">
        <v>181</v>
      </c>
      <c r="AE1820" s="1">
        <v>3</v>
      </c>
      <c r="AF1820" s="1">
        <v>18</v>
      </c>
      <c r="AG1820" s="1">
        <v>100</v>
      </c>
      <c r="AH1820" s="1">
        <v>24</v>
      </c>
      <c r="AI1820" s="1">
        <v>21</v>
      </c>
      <c r="AJ1820" s="1">
        <v>74</v>
      </c>
      <c r="AK1820" s="3">
        <f t="shared" si="4"/>
        <v>310</v>
      </c>
      <c r="AL1820" s="1" t="s">
        <v>25</v>
      </c>
    </row>
    <row r="1821" spans="1:38" ht="15.75" customHeight="1">
      <c r="A1821" s="1">
        <v>1821</v>
      </c>
      <c r="B1821" s="1">
        <v>1821</v>
      </c>
      <c r="C1821" s="1" t="s">
        <v>11700</v>
      </c>
      <c r="D1821" s="1" t="s">
        <v>11701</v>
      </c>
      <c r="E1821" s="1">
        <v>1093</v>
      </c>
      <c r="F1821" s="2">
        <f t="shared" si="17"/>
        <v>18.216666666666665</v>
      </c>
      <c r="G1821" s="5">
        <v>41857</v>
      </c>
      <c r="H1821" s="3">
        <f t="shared" si="1"/>
        <v>3</v>
      </c>
      <c r="I1821" s="3" t="s">
        <v>79</v>
      </c>
      <c r="J1821" s="5">
        <v>41897</v>
      </c>
      <c r="K1821" s="6">
        <v>41897</v>
      </c>
      <c r="L1821" s="3">
        <f t="shared" si="2"/>
        <v>1</v>
      </c>
      <c r="M1821" s="3" t="s">
        <v>40</v>
      </c>
      <c r="N1821" s="1" t="s">
        <v>7623</v>
      </c>
      <c r="O1821" s="1">
        <v>91</v>
      </c>
      <c r="P1821" s="4">
        <f t="shared" si="13"/>
        <v>349825.75</v>
      </c>
      <c r="Q1821" s="1">
        <v>1399303</v>
      </c>
      <c r="R1821" s="1" t="s">
        <v>11702</v>
      </c>
      <c r="S1821" s="1" t="s">
        <v>11703</v>
      </c>
      <c r="T1821" s="1" t="s">
        <v>11704</v>
      </c>
      <c r="U1821" s="7" t="s">
        <v>11705</v>
      </c>
      <c r="V1821" s="1">
        <v>21</v>
      </c>
      <c r="W1821" s="1">
        <v>23</v>
      </c>
      <c r="X1821" s="1">
        <v>1</v>
      </c>
      <c r="Y1821" s="1">
        <v>83</v>
      </c>
      <c r="Z1821" s="1">
        <v>163</v>
      </c>
      <c r="AA1821" s="1">
        <v>4</v>
      </c>
      <c r="AB1821" s="1">
        <v>563</v>
      </c>
      <c r="AC1821" s="1">
        <v>74</v>
      </c>
      <c r="AD1821" s="1">
        <v>429</v>
      </c>
      <c r="AE1821" s="1">
        <v>12</v>
      </c>
      <c r="AF1821" s="1">
        <v>23</v>
      </c>
      <c r="AG1821" s="1">
        <v>42</v>
      </c>
      <c r="AH1821" s="1">
        <v>1</v>
      </c>
      <c r="AI1821" s="1">
        <v>269</v>
      </c>
      <c r="AJ1821" s="1">
        <v>7</v>
      </c>
      <c r="AK1821" s="3">
        <f t="shared" si="4"/>
        <v>563</v>
      </c>
      <c r="AL1821" s="1" t="s">
        <v>26</v>
      </c>
    </row>
    <row r="1822" spans="1:38" ht="15.75" customHeight="1">
      <c r="A1822" s="1">
        <v>1822</v>
      </c>
      <c r="B1822" s="1">
        <v>1822</v>
      </c>
      <c r="C1822" s="1" t="s">
        <v>11706</v>
      </c>
      <c r="D1822" s="1" t="s">
        <v>11707</v>
      </c>
      <c r="E1822" s="1">
        <v>1059</v>
      </c>
      <c r="F1822" s="2">
        <f t="shared" si="17"/>
        <v>17.649999999999999</v>
      </c>
      <c r="G1822" s="5">
        <v>41716</v>
      </c>
      <c r="H1822" s="3">
        <f t="shared" si="1"/>
        <v>2</v>
      </c>
      <c r="I1822" s="3" t="s">
        <v>71</v>
      </c>
      <c r="J1822" s="5">
        <v>41898</v>
      </c>
      <c r="K1822" s="6">
        <v>41898</v>
      </c>
      <c r="L1822" s="3">
        <f t="shared" si="2"/>
        <v>2</v>
      </c>
      <c r="M1822" s="3" t="s">
        <v>71</v>
      </c>
      <c r="N1822" s="1" t="s">
        <v>2563</v>
      </c>
      <c r="O1822" s="1">
        <v>62</v>
      </c>
      <c r="P1822" s="4">
        <f t="shared" si="13"/>
        <v>305930</v>
      </c>
      <c r="Q1822" s="1">
        <v>1223720</v>
      </c>
      <c r="R1822" s="1" t="s">
        <v>11708</v>
      </c>
      <c r="S1822" s="1" t="s">
        <v>11709</v>
      </c>
      <c r="T1822" s="1" t="s">
        <v>11710</v>
      </c>
      <c r="U1822" s="7" t="s">
        <v>11711</v>
      </c>
      <c r="V1822" s="1">
        <v>21</v>
      </c>
      <c r="W1822" s="1">
        <v>75</v>
      </c>
      <c r="X1822" s="1">
        <v>9</v>
      </c>
      <c r="Y1822" s="1">
        <v>7</v>
      </c>
      <c r="Z1822" s="1">
        <v>199</v>
      </c>
      <c r="AA1822" s="1">
        <v>4</v>
      </c>
      <c r="AB1822" s="1">
        <v>275</v>
      </c>
      <c r="AC1822" s="1">
        <v>21</v>
      </c>
      <c r="AD1822" s="1">
        <v>146</v>
      </c>
      <c r="AE1822" s="1">
        <v>34</v>
      </c>
      <c r="AF1822" s="1">
        <v>22</v>
      </c>
      <c r="AG1822" s="1">
        <v>40</v>
      </c>
      <c r="AH1822" s="1">
        <v>2</v>
      </c>
      <c r="AI1822" s="1">
        <v>24</v>
      </c>
      <c r="AJ1822" s="1">
        <v>8</v>
      </c>
      <c r="AK1822" s="3">
        <f t="shared" si="4"/>
        <v>275</v>
      </c>
      <c r="AL1822" s="1" t="s">
        <v>26</v>
      </c>
    </row>
    <row r="1823" spans="1:38" ht="15.75" customHeight="1">
      <c r="A1823" s="1">
        <v>1823</v>
      </c>
      <c r="B1823" s="1">
        <v>1823</v>
      </c>
      <c r="C1823" s="1" t="s">
        <v>11712</v>
      </c>
      <c r="D1823" s="1" t="s">
        <v>11713</v>
      </c>
      <c r="E1823" s="1">
        <v>1019</v>
      </c>
      <c r="F1823" s="2">
        <f t="shared" si="17"/>
        <v>16.983333333333334</v>
      </c>
      <c r="G1823" s="5">
        <v>41803</v>
      </c>
      <c r="H1823" s="3">
        <f t="shared" si="1"/>
        <v>5</v>
      </c>
      <c r="I1823" s="3" t="s">
        <v>39</v>
      </c>
      <c r="J1823" s="5">
        <v>41899</v>
      </c>
      <c r="K1823" s="6">
        <v>41899</v>
      </c>
      <c r="L1823" s="3">
        <f t="shared" si="2"/>
        <v>3</v>
      </c>
      <c r="M1823" s="3" t="s">
        <v>79</v>
      </c>
      <c r="N1823" s="1" t="s">
        <v>11714</v>
      </c>
      <c r="O1823" s="1">
        <v>114</v>
      </c>
      <c r="P1823" s="4">
        <f t="shared" si="13"/>
        <v>405988.75</v>
      </c>
      <c r="Q1823" s="1">
        <v>1623955</v>
      </c>
      <c r="R1823" s="1" t="s">
        <v>11715</v>
      </c>
      <c r="S1823" s="1" t="s">
        <v>11716</v>
      </c>
      <c r="T1823" s="1" t="s">
        <v>11717</v>
      </c>
      <c r="U1823" s="7" t="s">
        <v>11718</v>
      </c>
      <c r="V1823" s="1">
        <v>31</v>
      </c>
      <c r="W1823" s="1">
        <v>545</v>
      </c>
      <c r="X1823" s="1">
        <v>6</v>
      </c>
      <c r="Y1823" s="1">
        <v>34</v>
      </c>
      <c r="Z1823" s="1">
        <v>231</v>
      </c>
      <c r="AA1823" s="1">
        <v>1155</v>
      </c>
      <c r="AB1823" s="1">
        <v>63</v>
      </c>
      <c r="AC1823" s="1">
        <v>317</v>
      </c>
      <c r="AD1823" s="1">
        <v>864</v>
      </c>
      <c r="AE1823" s="1">
        <v>12</v>
      </c>
      <c r="AF1823" s="1">
        <v>18</v>
      </c>
      <c r="AG1823" s="1">
        <v>49</v>
      </c>
      <c r="AH1823" s="1">
        <v>8</v>
      </c>
      <c r="AI1823" s="1">
        <v>52</v>
      </c>
      <c r="AJ1823" s="1">
        <v>3</v>
      </c>
      <c r="AK1823" s="3">
        <f t="shared" si="4"/>
        <v>1155</v>
      </c>
      <c r="AL1823" s="1" t="s">
        <v>25</v>
      </c>
    </row>
    <row r="1824" spans="1:38" ht="15.75" customHeight="1">
      <c r="A1824" s="1">
        <v>1824</v>
      </c>
      <c r="B1824" s="1">
        <v>1824</v>
      </c>
      <c r="C1824" s="1" t="s">
        <v>11719</v>
      </c>
      <c r="D1824" s="1" t="s">
        <v>11720</v>
      </c>
      <c r="E1824" s="1">
        <v>544</v>
      </c>
      <c r="F1824" s="2">
        <f t="shared" si="17"/>
        <v>9.0666666666666664</v>
      </c>
      <c r="G1824" s="5">
        <v>41710</v>
      </c>
      <c r="H1824" s="3">
        <f t="shared" si="1"/>
        <v>3</v>
      </c>
      <c r="I1824" s="3" t="s">
        <v>79</v>
      </c>
      <c r="J1824" s="5">
        <v>41900</v>
      </c>
      <c r="K1824" s="6">
        <v>41900</v>
      </c>
      <c r="L1824" s="3">
        <f t="shared" si="2"/>
        <v>4</v>
      </c>
      <c r="M1824" s="3" t="s">
        <v>55</v>
      </c>
      <c r="N1824" s="1" t="s">
        <v>11721</v>
      </c>
      <c r="O1824" s="1">
        <v>87</v>
      </c>
      <c r="P1824" s="4">
        <f t="shared" si="13"/>
        <v>631563.75</v>
      </c>
      <c r="Q1824" s="1">
        <v>2526255</v>
      </c>
      <c r="R1824" s="1" t="s">
        <v>11722</v>
      </c>
      <c r="S1824" s="1" t="s">
        <v>11723</v>
      </c>
      <c r="T1824" s="1" t="s">
        <v>11724</v>
      </c>
      <c r="U1824" s="7" t="s">
        <v>11725</v>
      </c>
      <c r="V1824" s="1">
        <v>27</v>
      </c>
      <c r="W1824" s="1">
        <v>342</v>
      </c>
      <c r="X1824" s="1">
        <v>21</v>
      </c>
      <c r="Y1824" s="1">
        <v>65</v>
      </c>
      <c r="Z1824" s="1">
        <v>320</v>
      </c>
      <c r="AA1824" s="1">
        <v>18</v>
      </c>
      <c r="AB1824" s="1">
        <v>423</v>
      </c>
      <c r="AC1824" s="1">
        <v>236</v>
      </c>
      <c r="AD1824" s="1">
        <v>479</v>
      </c>
      <c r="AE1824" s="1">
        <v>47</v>
      </c>
      <c r="AF1824" s="1">
        <v>24</v>
      </c>
      <c r="AG1824" s="1">
        <v>155</v>
      </c>
      <c r="AH1824" s="1">
        <v>26</v>
      </c>
      <c r="AI1824" s="1">
        <v>126</v>
      </c>
      <c r="AJ1824" s="1">
        <v>29</v>
      </c>
      <c r="AK1824" s="3">
        <f t="shared" si="4"/>
        <v>479</v>
      </c>
      <c r="AL1824" s="1" t="s">
        <v>28</v>
      </c>
    </row>
    <row r="1825" spans="1:38" ht="15.75" customHeight="1">
      <c r="A1825" s="1">
        <v>1825</v>
      </c>
      <c r="B1825" s="1">
        <v>1825</v>
      </c>
      <c r="C1825" s="1" t="s">
        <v>11726</v>
      </c>
      <c r="D1825" s="1" t="s">
        <v>11727</v>
      </c>
      <c r="E1825" s="1">
        <v>1295</v>
      </c>
      <c r="F1825" s="2">
        <f t="shared" si="17"/>
        <v>21.583333333333332</v>
      </c>
      <c r="G1825" s="5">
        <v>40489</v>
      </c>
      <c r="H1825" s="3">
        <f t="shared" si="1"/>
        <v>7</v>
      </c>
      <c r="I1825" s="3" t="s">
        <v>87</v>
      </c>
      <c r="J1825" s="5">
        <v>41901</v>
      </c>
      <c r="K1825" s="6">
        <v>41901</v>
      </c>
      <c r="L1825" s="3">
        <f t="shared" si="2"/>
        <v>5</v>
      </c>
      <c r="M1825" s="3" t="s">
        <v>39</v>
      </c>
      <c r="N1825" s="1" t="s">
        <v>11728</v>
      </c>
      <c r="O1825" s="1">
        <v>44</v>
      </c>
      <c r="P1825" s="4">
        <f t="shared" si="13"/>
        <v>246243.25</v>
      </c>
      <c r="Q1825" s="1">
        <v>984973</v>
      </c>
      <c r="R1825" s="1" t="s">
        <v>11729</v>
      </c>
      <c r="S1825" s="1" t="s">
        <v>11730</v>
      </c>
      <c r="T1825" s="1" t="s">
        <v>11731</v>
      </c>
      <c r="U1825" s="7" t="s">
        <v>11732</v>
      </c>
      <c r="V1825" s="1">
        <v>14</v>
      </c>
      <c r="W1825" s="1">
        <v>57</v>
      </c>
      <c r="X1825" s="1">
        <v>8</v>
      </c>
      <c r="Y1825" s="1">
        <v>14</v>
      </c>
      <c r="Z1825" s="1">
        <v>163</v>
      </c>
      <c r="AA1825" s="1">
        <v>1</v>
      </c>
      <c r="AB1825" s="1">
        <v>163</v>
      </c>
      <c r="AC1825" s="1">
        <v>12</v>
      </c>
      <c r="AD1825" s="1">
        <v>114</v>
      </c>
      <c r="AE1825" s="1">
        <v>33</v>
      </c>
      <c r="AF1825" s="1">
        <v>23</v>
      </c>
      <c r="AG1825" s="1">
        <v>13</v>
      </c>
      <c r="AH1825" s="1">
        <v>3</v>
      </c>
      <c r="AI1825" s="1">
        <v>66</v>
      </c>
      <c r="AJ1825" s="1">
        <v>6</v>
      </c>
      <c r="AK1825" s="3">
        <f t="shared" si="4"/>
        <v>163</v>
      </c>
      <c r="AL1825" s="1" t="s">
        <v>24</v>
      </c>
    </row>
    <row r="1826" spans="1:38" ht="15.75" customHeight="1">
      <c r="A1826" s="1">
        <v>1826</v>
      </c>
      <c r="B1826" s="1">
        <v>1826</v>
      </c>
      <c r="C1826" s="1" t="s">
        <v>11733</v>
      </c>
      <c r="D1826" s="1" t="s">
        <v>11734</v>
      </c>
      <c r="E1826" s="1">
        <v>993</v>
      </c>
      <c r="F1826" s="2">
        <f t="shared" si="17"/>
        <v>16.55</v>
      </c>
      <c r="G1826" s="5">
        <v>41898</v>
      </c>
      <c r="H1826" s="3">
        <f t="shared" si="1"/>
        <v>2</v>
      </c>
      <c r="I1826" s="3" t="s">
        <v>71</v>
      </c>
      <c r="J1826" s="5">
        <v>41904</v>
      </c>
      <c r="K1826" s="6">
        <v>41904</v>
      </c>
      <c r="L1826" s="3">
        <f t="shared" si="2"/>
        <v>1</v>
      </c>
      <c r="M1826" s="3" t="s">
        <v>40</v>
      </c>
      <c r="N1826" s="1" t="s">
        <v>11735</v>
      </c>
      <c r="O1826" s="1">
        <v>176</v>
      </c>
      <c r="P1826" s="4">
        <f t="shared" si="13"/>
        <v>193450.25</v>
      </c>
      <c r="Q1826" s="1">
        <v>773801</v>
      </c>
      <c r="R1826" s="1" t="s">
        <v>11736</v>
      </c>
      <c r="S1826" s="1" t="s">
        <v>11737</v>
      </c>
      <c r="T1826" s="1" t="s">
        <v>11738</v>
      </c>
      <c r="U1826" s="7" t="s">
        <v>11739</v>
      </c>
      <c r="V1826" s="1">
        <v>23</v>
      </c>
      <c r="W1826" s="1">
        <v>51</v>
      </c>
      <c r="X1826" s="1">
        <v>1</v>
      </c>
      <c r="Y1826" s="1">
        <v>27</v>
      </c>
      <c r="Z1826" s="1">
        <v>29</v>
      </c>
      <c r="AA1826" s="1">
        <v>5</v>
      </c>
      <c r="AB1826" s="1">
        <v>230</v>
      </c>
      <c r="AC1826" s="1">
        <v>17</v>
      </c>
      <c r="AD1826" s="1">
        <v>200</v>
      </c>
      <c r="AE1826" s="1">
        <v>11</v>
      </c>
      <c r="AF1826" s="1">
        <v>49</v>
      </c>
      <c r="AG1826" s="1">
        <v>34</v>
      </c>
      <c r="AH1826" s="1">
        <v>3</v>
      </c>
      <c r="AI1826" s="1">
        <v>205</v>
      </c>
      <c r="AJ1826" s="1">
        <v>8</v>
      </c>
      <c r="AK1826" s="3">
        <f t="shared" si="4"/>
        <v>230</v>
      </c>
      <c r="AL1826" s="1" t="s">
        <v>26</v>
      </c>
    </row>
    <row r="1827" spans="1:38" ht="15.75" customHeight="1">
      <c r="A1827" s="1">
        <v>1827</v>
      </c>
      <c r="B1827" s="1">
        <v>1827</v>
      </c>
      <c r="C1827" s="1" t="s">
        <v>11740</v>
      </c>
      <c r="D1827" s="1" t="s">
        <v>11741</v>
      </c>
      <c r="E1827" s="1">
        <v>951</v>
      </c>
      <c r="F1827" s="2">
        <f t="shared" si="17"/>
        <v>15.85</v>
      </c>
      <c r="G1827" s="5">
        <v>41812</v>
      </c>
      <c r="H1827" s="3">
        <f t="shared" si="1"/>
        <v>7</v>
      </c>
      <c r="I1827" s="3" t="s">
        <v>87</v>
      </c>
      <c r="J1827" s="5">
        <v>41905</v>
      </c>
      <c r="K1827" s="6">
        <v>41905</v>
      </c>
      <c r="L1827" s="3">
        <f t="shared" si="2"/>
        <v>2</v>
      </c>
      <c r="M1827" s="3" t="s">
        <v>71</v>
      </c>
      <c r="N1827" s="1" t="s">
        <v>11742</v>
      </c>
      <c r="O1827" s="1">
        <v>65</v>
      </c>
      <c r="P1827" s="4">
        <f t="shared" si="13"/>
        <v>326445.75</v>
      </c>
      <c r="Q1827" s="1">
        <v>1305783</v>
      </c>
      <c r="R1827" s="1" t="s">
        <v>11743</v>
      </c>
      <c r="S1827" s="1" t="s">
        <v>11744</v>
      </c>
      <c r="T1827" s="1" t="s">
        <v>11745</v>
      </c>
      <c r="U1827" s="7" t="s">
        <v>11746</v>
      </c>
      <c r="V1827" s="1">
        <v>23</v>
      </c>
      <c r="W1827" s="1">
        <v>21</v>
      </c>
      <c r="X1827" s="1">
        <v>12</v>
      </c>
      <c r="Y1827" s="1">
        <v>13</v>
      </c>
      <c r="Z1827" s="1">
        <v>234</v>
      </c>
      <c r="AA1827" s="1">
        <v>8</v>
      </c>
      <c r="AB1827" s="1">
        <v>620</v>
      </c>
      <c r="AC1827" s="1">
        <v>38</v>
      </c>
      <c r="AD1827" s="1">
        <v>203</v>
      </c>
      <c r="AE1827" s="1">
        <v>22</v>
      </c>
      <c r="AF1827" s="1">
        <v>58</v>
      </c>
      <c r="AG1827" s="1">
        <v>89</v>
      </c>
      <c r="AH1827" s="1">
        <v>30</v>
      </c>
      <c r="AI1827" s="1">
        <v>126</v>
      </c>
      <c r="AJ1827" s="1">
        <v>34</v>
      </c>
      <c r="AK1827" s="3">
        <f t="shared" si="4"/>
        <v>620</v>
      </c>
      <c r="AL1827" s="1" t="s">
        <v>26</v>
      </c>
    </row>
    <row r="1828" spans="1:38" ht="15.75" customHeight="1">
      <c r="A1828" s="1">
        <v>1828</v>
      </c>
      <c r="B1828" s="1">
        <v>1828</v>
      </c>
      <c r="C1828" s="1" t="s">
        <v>11747</v>
      </c>
      <c r="D1828" s="1" t="s">
        <v>11748</v>
      </c>
      <c r="E1828" s="1">
        <v>252</v>
      </c>
      <c r="F1828" s="2">
        <f t="shared" si="17"/>
        <v>4.2</v>
      </c>
      <c r="G1828" s="5">
        <v>41711</v>
      </c>
      <c r="H1828" s="3">
        <f t="shared" si="1"/>
        <v>4</v>
      </c>
      <c r="I1828" s="3" t="s">
        <v>55</v>
      </c>
      <c r="J1828" s="5">
        <v>41906</v>
      </c>
      <c r="K1828" s="6">
        <v>41906</v>
      </c>
      <c r="L1828" s="3">
        <f t="shared" si="2"/>
        <v>3</v>
      </c>
      <c r="M1828" s="3" t="s">
        <v>79</v>
      </c>
      <c r="N1828" s="1" t="s">
        <v>499</v>
      </c>
      <c r="O1828" s="1">
        <v>172</v>
      </c>
      <c r="P1828" s="4">
        <f t="shared" si="13"/>
        <v>323027.5</v>
      </c>
      <c r="Q1828" s="1">
        <v>1292110</v>
      </c>
      <c r="R1828" s="1" t="s">
        <v>11749</v>
      </c>
      <c r="S1828" s="1" t="s">
        <v>11750</v>
      </c>
      <c r="T1828" s="1" t="s">
        <v>11751</v>
      </c>
      <c r="U1828" s="7" t="s">
        <v>11752</v>
      </c>
      <c r="V1828" s="1">
        <v>40</v>
      </c>
      <c r="W1828" s="1">
        <v>297</v>
      </c>
      <c r="X1828" s="1">
        <v>30</v>
      </c>
      <c r="Y1828" s="1">
        <v>875</v>
      </c>
      <c r="Z1828" s="1">
        <v>80</v>
      </c>
      <c r="AA1828" s="1">
        <v>16</v>
      </c>
      <c r="AB1828" s="1">
        <v>257</v>
      </c>
      <c r="AC1828" s="1">
        <v>8</v>
      </c>
      <c r="AD1828" s="1">
        <v>515</v>
      </c>
      <c r="AE1828" s="1">
        <v>43</v>
      </c>
      <c r="AF1828" s="1">
        <v>7</v>
      </c>
      <c r="AG1828" s="1">
        <v>108</v>
      </c>
      <c r="AH1828" s="1">
        <v>11</v>
      </c>
      <c r="AI1828" s="1">
        <v>48</v>
      </c>
      <c r="AJ1828" s="1">
        <v>51</v>
      </c>
      <c r="AK1828" s="3">
        <f t="shared" si="4"/>
        <v>875</v>
      </c>
      <c r="AL1828" s="1" t="s">
        <v>23</v>
      </c>
    </row>
    <row r="1829" spans="1:38" ht="15.75" customHeight="1">
      <c r="A1829" s="1">
        <v>1829</v>
      </c>
      <c r="B1829" s="1">
        <v>1829</v>
      </c>
      <c r="C1829" s="1" t="s">
        <v>11753</v>
      </c>
      <c r="D1829" s="1" t="s">
        <v>11754</v>
      </c>
      <c r="E1829" s="1">
        <v>333</v>
      </c>
      <c r="F1829" s="2">
        <f t="shared" si="17"/>
        <v>5.55</v>
      </c>
      <c r="G1829" s="5">
        <v>41827</v>
      </c>
      <c r="H1829" s="3">
        <f t="shared" si="1"/>
        <v>1</v>
      </c>
      <c r="I1829" s="3" t="s">
        <v>40</v>
      </c>
      <c r="J1829" s="5">
        <v>41907</v>
      </c>
      <c r="K1829" s="6">
        <v>41907</v>
      </c>
      <c r="L1829" s="3">
        <f t="shared" si="2"/>
        <v>4</v>
      </c>
      <c r="M1829" s="3" t="s">
        <v>55</v>
      </c>
      <c r="N1829" s="1" t="s">
        <v>11755</v>
      </c>
      <c r="O1829" s="1">
        <v>263</v>
      </c>
      <c r="P1829" s="4">
        <f t="shared" si="13"/>
        <v>485170.75</v>
      </c>
      <c r="Q1829" s="1">
        <v>1940683</v>
      </c>
      <c r="R1829" s="1" t="s">
        <v>11756</v>
      </c>
      <c r="S1829" s="1" t="s">
        <v>11757</v>
      </c>
      <c r="T1829" s="1" t="s">
        <v>11758</v>
      </c>
      <c r="U1829" s="7" t="s">
        <v>11759</v>
      </c>
      <c r="V1829" s="1">
        <v>39</v>
      </c>
      <c r="W1829" s="1">
        <v>891</v>
      </c>
      <c r="X1829" s="1">
        <v>9</v>
      </c>
      <c r="Y1829" s="1">
        <v>455</v>
      </c>
      <c r="Z1829" s="1">
        <v>362</v>
      </c>
      <c r="AA1829" s="1">
        <v>10</v>
      </c>
      <c r="AB1829" s="1">
        <v>393</v>
      </c>
      <c r="AC1829" s="1">
        <v>22</v>
      </c>
      <c r="AD1829" s="1">
        <v>1146</v>
      </c>
      <c r="AE1829" s="1">
        <v>85</v>
      </c>
      <c r="AF1829" s="1">
        <v>17</v>
      </c>
      <c r="AG1829" s="1">
        <v>134</v>
      </c>
      <c r="AH1829" s="1">
        <v>72</v>
      </c>
      <c r="AI1829" s="1">
        <v>116</v>
      </c>
      <c r="AJ1829" s="1">
        <v>47</v>
      </c>
      <c r="AK1829" s="3">
        <f t="shared" si="4"/>
        <v>1146</v>
      </c>
      <c r="AL1829" s="1" t="s">
        <v>28</v>
      </c>
    </row>
    <row r="1830" spans="1:38" ht="15.75" customHeight="1">
      <c r="A1830" s="1">
        <v>1830</v>
      </c>
      <c r="B1830" s="1">
        <v>1830</v>
      </c>
      <c r="C1830" s="1" t="s">
        <v>11760</v>
      </c>
      <c r="D1830" s="1" t="s">
        <v>1328</v>
      </c>
      <c r="E1830" s="1">
        <v>346</v>
      </c>
      <c r="F1830" s="2">
        <f t="shared" si="17"/>
        <v>5.7666666666666666</v>
      </c>
      <c r="G1830" s="5">
        <v>41716</v>
      </c>
      <c r="H1830" s="3">
        <f t="shared" si="1"/>
        <v>2</v>
      </c>
      <c r="I1830" s="3" t="s">
        <v>71</v>
      </c>
      <c r="J1830" s="5">
        <v>41908</v>
      </c>
      <c r="K1830" s="6">
        <v>41908</v>
      </c>
      <c r="L1830" s="3">
        <f t="shared" si="2"/>
        <v>5</v>
      </c>
      <c r="M1830" s="3" t="s">
        <v>39</v>
      </c>
      <c r="N1830" s="1" t="s">
        <v>95</v>
      </c>
      <c r="O1830" s="1">
        <v>107</v>
      </c>
      <c r="P1830" s="4">
        <f t="shared" si="13"/>
        <v>400130.5</v>
      </c>
      <c r="Q1830" s="1">
        <v>1600522</v>
      </c>
      <c r="R1830" s="1" t="s">
        <v>11761</v>
      </c>
      <c r="S1830" s="1" t="s">
        <v>11762</v>
      </c>
      <c r="T1830" s="1" t="s">
        <v>11763</v>
      </c>
      <c r="U1830" s="7" t="s">
        <v>11764</v>
      </c>
      <c r="V1830" s="1">
        <v>29</v>
      </c>
      <c r="W1830" s="1">
        <v>176</v>
      </c>
      <c r="X1830" s="1">
        <v>2</v>
      </c>
      <c r="Y1830" s="1">
        <v>18</v>
      </c>
      <c r="Z1830" s="1">
        <v>362</v>
      </c>
      <c r="AA1830" s="1">
        <v>29</v>
      </c>
      <c r="AB1830" s="1">
        <v>429</v>
      </c>
      <c r="AC1830" s="1">
        <v>247</v>
      </c>
      <c r="AD1830" s="1">
        <v>300</v>
      </c>
      <c r="AE1830" s="1">
        <v>27</v>
      </c>
      <c r="AF1830" s="1">
        <v>9</v>
      </c>
      <c r="AG1830" s="1">
        <v>107</v>
      </c>
      <c r="AH1830" s="1">
        <v>7</v>
      </c>
      <c r="AI1830" s="1">
        <v>84</v>
      </c>
      <c r="AJ1830" s="1">
        <v>32</v>
      </c>
      <c r="AK1830" s="3">
        <f t="shared" si="4"/>
        <v>429</v>
      </c>
      <c r="AL1830" s="1" t="s">
        <v>26</v>
      </c>
    </row>
    <row r="1831" spans="1:38" ht="15.75" customHeight="1">
      <c r="A1831" s="1">
        <v>1831</v>
      </c>
      <c r="B1831" s="1">
        <v>1831</v>
      </c>
      <c r="C1831" s="1" t="s">
        <v>11765</v>
      </c>
      <c r="D1831" s="1" t="s">
        <v>11766</v>
      </c>
      <c r="E1831" s="1">
        <v>501</v>
      </c>
      <c r="F1831" s="2">
        <f t="shared" si="17"/>
        <v>8.35</v>
      </c>
      <c r="G1831" s="5">
        <v>41499</v>
      </c>
      <c r="H1831" s="3">
        <f t="shared" si="1"/>
        <v>2</v>
      </c>
      <c r="I1831" s="3" t="s">
        <v>71</v>
      </c>
      <c r="J1831" s="5">
        <v>41911</v>
      </c>
      <c r="K1831" s="6">
        <v>41911</v>
      </c>
      <c r="L1831" s="3">
        <f t="shared" si="2"/>
        <v>1</v>
      </c>
      <c r="M1831" s="3" t="s">
        <v>40</v>
      </c>
      <c r="N1831" s="1" t="s">
        <v>11767</v>
      </c>
      <c r="O1831" s="1">
        <v>61</v>
      </c>
      <c r="P1831" s="4">
        <f t="shared" si="13"/>
        <v>185526.5</v>
      </c>
      <c r="Q1831" s="1">
        <v>742106</v>
      </c>
      <c r="R1831" s="1" t="s">
        <v>11768</v>
      </c>
      <c r="S1831" s="1" t="s">
        <v>11769</v>
      </c>
      <c r="T1831" s="1" t="s">
        <v>11770</v>
      </c>
      <c r="U1831" s="7" t="s">
        <v>11771</v>
      </c>
      <c r="V1831" s="1">
        <v>23</v>
      </c>
      <c r="W1831" s="1">
        <v>27</v>
      </c>
      <c r="X1831" s="1">
        <v>1</v>
      </c>
      <c r="Y1831" s="1">
        <v>20</v>
      </c>
      <c r="Z1831" s="1">
        <v>50</v>
      </c>
      <c r="AA1831" s="1">
        <v>38</v>
      </c>
      <c r="AB1831" s="1">
        <v>264</v>
      </c>
      <c r="AC1831" s="1">
        <v>39</v>
      </c>
      <c r="AD1831" s="1">
        <v>106</v>
      </c>
      <c r="AE1831" s="1">
        <v>22</v>
      </c>
      <c r="AF1831" s="1">
        <v>1</v>
      </c>
      <c r="AG1831" s="1">
        <v>10</v>
      </c>
      <c r="AH1831" s="1">
        <v>8</v>
      </c>
      <c r="AI1831" s="1">
        <v>149</v>
      </c>
      <c r="AJ1831" s="1">
        <v>1</v>
      </c>
      <c r="AK1831" s="3">
        <f t="shared" si="4"/>
        <v>264</v>
      </c>
      <c r="AL1831" s="1" t="s">
        <v>26</v>
      </c>
    </row>
    <row r="1832" spans="1:38" ht="15.75" customHeight="1">
      <c r="A1832" s="1">
        <v>1832</v>
      </c>
      <c r="B1832" s="1">
        <v>1832</v>
      </c>
      <c r="C1832" s="1" t="s">
        <v>11772</v>
      </c>
      <c r="D1832" s="1" t="s">
        <v>11773</v>
      </c>
      <c r="E1832" s="1">
        <v>837</v>
      </c>
      <c r="F1832" s="2">
        <f t="shared" si="17"/>
        <v>13.95</v>
      </c>
      <c r="G1832" s="5">
        <v>41593</v>
      </c>
      <c r="H1832" s="3">
        <f t="shared" si="1"/>
        <v>5</v>
      </c>
      <c r="I1832" s="3" t="s">
        <v>39</v>
      </c>
      <c r="J1832" s="5">
        <v>41912</v>
      </c>
      <c r="K1832" s="6">
        <v>41912</v>
      </c>
      <c r="L1832" s="3">
        <f t="shared" si="2"/>
        <v>2</v>
      </c>
      <c r="M1832" s="3" t="s">
        <v>71</v>
      </c>
      <c r="N1832" s="1" t="s">
        <v>4399</v>
      </c>
      <c r="O1832" s="1">
        <v>91</v>
      </c>
      <c r="P1832" s="4">
        <f t="shared" si="13"/>
        <v>851244.25</v>
      </c>
      <c r="Q1832" s="1">
        <v>3404977</v>
      </c>
      <c r="R1832" s="1" t="s">
        <v>11774</v>
      </c>
      <c r="S1832" s="1" t="s">
        <v>11775</v>
      </c>
      <c r="T1832" s="1" t="s">
        <v>11776</v>
      </c>
      <c r="U1832" s="7" t="s">
        <v>11777</v>
      </c>
      <c r="V1832" s="1">
        <v>24</v>
      </c>
      <c r="W1832" s="1">
        <v>147</v>
      </c>
      <c r="X1832" s="1">
        <v>60</v>
      </c>
      <c r="Y1832" s="1">
        <v>66</v>
      </c>
      <c r="Z1832" s="1">
        <v>116</v>
      </c>
      <c r="AA1832" s="1">
        <v>16</v>
      </c>
      <c r="AB1832" s="1">
        <v>898</v>
      </c>
      <c r="AC1832" s="1">
        <v>58</v>
      </c>
      <c r="AD1832" s="1">
        <v>545</v>
      </c>
      <c r="AE1832" s="1">
        <v>17</v>
      </c>
      <c r="AF1832" s="1">
        <v>103</v>
      </c>
      <c r="AG1832" s="1">
        <v>150</v>
      </c>
      <c r="AH1832" s="1">
        <v>27</v>
      </c>
      <c r="AI1832" s="1">
        <v>304</v>
      </c>
      <c r="AJ1832" s="1">
        <v>178</v>
      </c>
      <c r="AK1832" s="3">
        <f t="shared" si="4"/>
        <v>898</v>
      </c>
      <c r="AL1832" s="1" t="s">
        <v>26</v>
      </c>
    </row>
    <row r="1833" spans="1:38" ht="15.75" customHeight="1">
      <c r="A1833" s="1">
        <v>1833</v>
      </c>
      <c r="B1833" s="1">
        <v>1833</v>
      </c>
      <c r="C1833" s="1" t="s">
        <v>11778</v>
      </c>
      <c r="D1833" s="1" t="s">
        <v>11779</v>
      </c>
      <c r="E1833" s="1">
        <v>1028</v>
      </c>
      <c r="F1833" s="2">
        <f t="shared" si="17"/>
        <v>17.133333333333333</v>
      </c>
      <c r="G1833" s="5">
        <v>41891</v>
      </c>
      <c r="H1833" s="3">
        <f t="shared" si="1"/>
        <v>2</v>
      </c>
      <c r="I1833" s="3" t="s">
        <v>71</v>
      </c>
      <c r="J1833" s="5">
        <v>41913</v>
      </c>
      <c r="K1833" s="6">
        <v>41913</v>
      </c>
      <c r="L1833" s="3">
        <f t="shared" si="2"/>
        <v>3</v>
      </c>
      <c r="M1833" s="3" t="s">
        <v>79</v>
      </c>
      <c r="N1833" s="1" t="s">
        <v>11780</v>
      </c>
      <c r="O1833" s="1">
        <v>112</v>
      </c>
      <c r="P1833" s="4">
        <f t="shared" si="13"/>
        <v>193226.75</v>
      </c>
      <c r="Q1833" s="1">
        <v>772907</v>
      </c>
      <c r="R1833" s="1" t="s">
        <v>11781</v>
      </c>
      <c r="S1833" s="1" t="s">
        <v>11782</v>
      </c>
      <c r="T1833" s="1" t="s">
        <v>11783</v>
      </c>
      <c r="U1833" s="7" t="s">
        <v>11784</v>
      </c>
      <c r="V1833" s="1">
        <v>26</v>
      </c>
      <c r="W1833" s="1">
        <v>70</v>
      </c>
      <c r="X1833" s="1">
        <v>16</v>
      </c>
      <c r="Y1833" s="1">
        <v>72</v>
      </c>
      <c r="Z1833" s="1">
        <v>130</v>
      </c>
      <c r="AA1833" s="1">
        <v>6</v>
      </c>
      <c r="AB1833" s="1">
        <v>220</v>
      </c>
      <c r="AC1833" s="1">
        <v>26</v>
      </c>
      <c r="AD1833" s="1">
        <v>290</v>
      </c>
      <c r="AE1833" s="1">
        <v>41</v>
      </c>
      <c r="AF1833" s="1">
        <v>5</v>
      </c>
      <c r="AG1833" s="1">
        <v>31</v>
      </c>
      <c r="AH1833" s="1">
        <v>10</v>
      </c>
      <c r="AI1833" s="1">
        <v>97</v>
      </c>
      <c r="AJ1833" s="1">
        <v>65</v>
      </c>
      <c r="AK1833" s="3">
        <f t="shared" si="4"/>
        <v>290</v>
      </c>
      <c r="AL1833" s="1" t="s">
        <v>28</v>
      </c>
    </row>
    <row r="1834" spans="1:38" ht="15.75" customHeight="1">
      <c r="A1834" s="1">
        <v>1834</v>
      </c>
      <c r="B1834" s="1">
        <v>1834</v>
      </c>
      <c r="C1834" s="1" t="s">
        <v>11785</v>
      </c>
      <c r="D1834" s="1" t="s">
        <v>11786</v>
      </c>
      <c r="E1834" s="1">
        <v>1060</v>
      </c>
      <c r="F1834" s="2">
        <f t="shared" si="17"/>
        <v>17.666666666666668</v>
      </c>
      <c r="G1834" s="5">
        <v>41711</v>
      </c>
      <c r="H1834" s="3">
        <f t="shared" si="1"/>
        <v>4</v>
      </c>
      <c r="I1834" s="3" t="s">
        <v>55</v>
      </c>
      <c r="J1834" s="5">
        <v>41913</v>
      </c>
      <c r="K1834" s="6">
        <v>41913</v>
      </c>
      <c r="L1834" s="3">
        <f t="shared" si="2"/>
        <v>3</v>
      </c>
      <c r="M1834" s="3" t="s">
        <v>79</v>
      </c>
      <c r="N1834" s="1" t="s">
        <v>1424</v>
      </c>
      <c r="O1834" s="1">
        <v>271</v>
      </c>
      <c r="P1834" s="4">
        <f t="shared" si="13"/>
        <v>270717.25</v>
      </c>
      <c r="Q1834" s="1">
        <v>1082869</v>
      </c>
      <c r="R1834" s="1" t="s">
        <v>11787</v>
      </c>
      <c r="S1834" s="1" t="s">
        <v>11788</v>
      </c>
      <c r="T1834" s="1" t="s">
        <v>11789</v>
      </c>
      <c r="U1834" s="7" t="s">
        <v>11790</v>
      </c>
      <c r="V1834" s="1">
        <v>28</v>
      </c>
      <c r="W1834" s="1">
        <v>138</v>
      </c>
      <c r="X1834" s="1">
        <v>1</v>
      </c>
      <c r="Y1834" s="1">
        <v>17</v>
      </c>
      <c r="Z1834" s="1">
        <v>488</v>
      </c>
      <c r="AA1834" s="1">
        <v>10</v>
      </c>
      <c r="AB1834" s="1">
        <v>512</v>
      </c>
      <c r="AC1834" s="1">
        <v>83</v>
      </c>
      <c r="AD1834" s="1">
        <v>133</v>
      </c>
      <c r="AE1834" s="1">
        <v>49</v>
      </c>
      <c r="AF1834" s="1">
        <v>12</v>
      </c>
      <c r="AG1834" s="1">
        <v>38</v>
      </c>
      <c r="AH1834" s="1">
        <v>3</v>
      </c>
      <c r="AI1834" s="1">
        <v>67</v>
      </c>
      <c r="AJ1834" s="1">
        <v>16</v>
      </c>
      <c r="AK1834" s="3">
        <f t="shared" si="4"/>
        <v>512</v>
      </c>
      <c r="AL1834" s="1" t="s">
        <v>26</v>
      </c>
    </row>
    <row r="1835" spans="1:38" ht="15.75" customHeight="1">
      <c r="A1835" s="1">
        <v>1835</v>
      </c>
      <c r="B1835" s="1">
        <v>1835</v>
      </c>
      <c r="C1835" s="1" t="s">
        <v>11791</v>
      </c>
      <c r="D1835" s="1" t="s">
        <v>11792</v>
      </c>
      <c r="E1835" s="1">
        <v>570</v>
      </c>
      <c r="F1835" s="2">
        <f t="shared" si="17"/>
        <v>9.5</v>
      </c>
      <c r="G1835" s="5">
        <v>41813</v>
      </c>
      <c r="H1835" s="3">
        <f t="shared" si="1"/>
        <v>1</v>
      </c>
      <c r="I1835" s="3" t="s">
        <v>40</v>
      </c>
      <c r="J1835" s="5">
        <v>41915</v>
      </c>
      <c r="K1835" s="6">
        <v>41915</v>
      </c>
      <c r="L1835" s="3">
        <f t="shared" si="2"/>
        <v>5</v>
      </c>
      <c r="M1835" s="3" t="s">
        <v>39</v>
      </c>
      <c r="N1835" s="1" t="s">
        <v>2632</v>
      </c>
      <c r="O1835" s="1">
        <v>35</v>
      </c>
      <c r="P1835" s="4">
        <f t="shared" si="13"/>
        <v>225777.75</v>
      </c>
      <c r="Q1835" s="1">
        <v>903111</v>
      </c>
      <c r="R1835" s="1" t="s">
        <v>11793</v>
      </c>
      <c r="S1835" s="1" t="s">
        <v>11794</v>
      </c>
      <c r="T1835" s="1" t="s">
        <v>11795</v>
      </c>
      <c r="U1835" s="7" t="s">
        <v>11796</v>
      </c>
      <c r="V1835" s="1">
        <v>32</v>
      </c>
      <c r="W1835" s="1">
        <v>573</v>
      </c>
      <c r="X1835" s="1">
        <v>0</v>
      </c>
      <c r="Y1835" s="1">
        <v>41</v>
      </c>
      <c r="Z1835" s="1">
        <v>153</v>
      </c>
      <c r="AA1835" s="1">
        <v>18</v>
      </c>
      <c r="AB1835" s="1">
        <v>21</v>
      </c>
      <c r="AC1835" s="1">
        <v>39</v>
      </c>
      <c r="AD1835" s="1">
        <v>243</v>
      </c>
      <c r="AE1835" s="1">
        <v>54</v>
      </c>
      <c r="AF1835" s="1">
        <v>1</v>
      </c>
      <c r="AG1835" s="1">
        <v>45</v>
      </c>
      <c r="AH1835" s="1">
        <v>8</v>
      </c>
      <c r="AI1835" s="1">
        <v>24</v>
      </c>
      <c r="AJ1835" s="1">
        <v>2</v>
      </c>
      <c r="AK1835" s="3">
        <f t="shared" si="4"/>
        <v>573</v>
      </c>
      <c r="AL1835" s="1" t="s">
        <v>28</v>
      </c>
    </row>
    <row r="1836" spans="1:38" ht="15.75" customHeight="1">
      <c r="A1836" s="1">
        <v>1836</v>
      </c>
      <c r="B1836" s="1">
        <v>1836</v>
      </c>
      <c r="C1836" s="1" t="s">
        <v>11797</v>
      </c>
      <c r="D1836" s="1" t="s">
        <v>11798</v>
      </c>
      <c r="E1836" s="1">
        <v>1260</v>
      </c>
      <c r="F1836" s="2">
        <f t="shared" si="17"/>
        <v>21</v>
      </c>
      <c r="G1836" s="5">
        <v>41812</v>
      </c>
      <c r="H1836" s="3">
        <f t="shared" si="1"/>
        <v>7</v>
      </c>
      <c r="I1836" s="3" t="s">
        <v>87</v>
      </c>
      <c r="J1836" s="5">
        <v>41918</v>
      </c>
      <c r="K1836" s="6">
        <v>41918</v>
      </c>
      <c r="L1836" s="3">
        <f t="shared" si="2"/>
        <v>1</v>
      </c>
      <c r="M1836" s="3" t="s">
        <v>40</v>
      </c>
      <c r="N1836" s="1" t="s">
        <v>236</v>
      </c>
      <c r="O1836" s="1">
        <v>120</v>
      </c>
      <c r="P1836" s="4">
        <f t="shared" si="13"/>
        <v>337405.75</v>
      </c>
      <c r="Q1836" s="1">
        <v>1349623</v>
      </c>
      <c r="R1836" s="1" t="s">
        <v>11799</v>
      </c>
      <c r="S1836" s="1" t="s">
        <v>11800</v>
      </c>
      <c r="T1836" s="1" t="s">
        <v>11801</v>
      </c>
      <c r="U1836" s="7" t="s">
        <v>11802</v>
      </c>
      <c r="V1836" s="1">
        <v>24</v>
      </c>
      <c r="W1836" s="1">
        <v>13</v>
      </c>
      <c r="X1836" s="1">
        <v>62</v>
      </c>
      <c r="Y1836" s="1">
        <v>21</v>
      </c>
      <c r="Z1836" s="1">
        <v>169</v>
      </c>
      <c r="AA1836" s="1">
        <v>7</v>
      </c>
      <c r="AB1836" s="1">
        <v>349</v>
      </c>
      <c r="AC1836" s="1">
        <v>27</v>
      </c>
      <c r="AD1836" s="1">
        <v>56</v>
      </c>
      <c r="AE1836" s="1">
        <v>18</v>
      </c>
      <c r="AF1836" s="1">
        <v>34</v>
      </c>
      <c r="AG1836" s="1">
        <v>53</v>
      </c>
      <c r="AH1836" s="1">
        <v>20</v>
      </c>
      <c r="AI1836" s="1">
        <v>109</v>
      </c>
      <c r="AJ1836" s="1">
        <v>22</v>
      </c>
      <c r="AK1836" s="3">
        <f t="shared" si="4"/>
        <v>349</v>
      </c>
      <c r="AL1836" s="1" t="s">
        <v>26</v>
      </c>
    </row>
    <row r="1837" spans="1:38" ht="15.75" customHeight="1">
      <c r="A1837" s="1">
        <v>1837</v>
      </c>
      <c r="B1837" s="1">
        <v>1837</v>
      </c>
      <c r="C1837" s="1" t="s">
        <v>11803</v>
      </c>
      <c r="D1837" s="1" t="s">
        <v>11804</v>
      </c>
      <c r="E1837" s="1">
        <v>722</v>
      </c>
      <c r="F1837" s="2">
        <f t="shared" si="17"/>
        <v>12.033333333333333</v>
      </c>
      <c r="G1837" s="5">
        <v>41898</v>
      </c>
      <c r="H1837" s="3">
        <f t="shared" si="1"/>
        <v>2</v>
      </c>
      <c r="I1837" s="3" t="s">
        <v>71</v>
      </c>
      <c r="J1837" s="5">
        <v>41919</v>
      </c>
      <c r="K1837" s="6">
        <v>41919</v>
      </c>
      <c r="L1837" s="3">
        <f t="shared" si="2"/>
        <v>2</v>
      </c>
      <c r="M1837" s="3" t="s">
        <v>71</v>
      </c>
      <c r="N1837" s="1" t="s">
        <v>11805</v>
      </c>
      <c r="O1837" s="1">
        <v>206</v>
      </c>
      <c r="P1837" s="4">
        <f t="shared" si="13"/>
        <v>897595.25</v>
      </c>
      <c r="Q1837" s="1">
        <v>3590381</v>
      </c>
      <c r="R1837" s="1" t="s">
        <v>11806</v>
      </c>
      <c r="S1837" s="1" t="s">
        <v>11807</v>
      </c>
      <c r="T1837" s="1" t="s">
        <v>11808</v>
      </c>
      <c r="U1837" s="7" t="s">
        <v>11809</v>
      </c>
      <c r="V1837" s="1">
        <v>32</v>
      </c>
      <c r="W1837" s="1">
        <v>906</v>
      </c>
      <c r="X1837" s="1">
        <v>20</v>
      </c>
      <c r="Y1837" s="1">
        <v>398</v>
      </c>
      <c r="Z1837" s="1">
        <v>192</v>
      </c>
      <c r="AA1837" s="1">
        <v>18</v>
      </c>
      <c r="AB1837" s="1">
        <v>499</v>
      </c>
      <c r="AC1837" s="1">
        <v>37</v>
      </c>
      <c r="AD1837" s="1">
        <v>1516</v>
      </c>
      <c r="AE1837" s="1">
        <v>58</v>
      </c>
      <c r="AF1837" s="1">
        <v>48</v>
      </c>
      <c r="AG1837" s="1">
        <v>139</v>
      </c>
      <c r="AH1837" s="1">
        <v>29</v>
      </c>
      <c r="AI1837" s="1">
        <v>400</v>
      </c>
      <c r="AJ1837" s="1">
        <v>66</v>
      </c>
      <c r="AK1837" s="3">
        <f t="shared" si="4"/>
        <v>1516</v>
      </c>
      <c r="AL1837" s="1" t="s">
        <v>28</v>
      </c>
    </row>
    <row r="1838" spans="1:38" ht="15.75" customHeight="1">
      <c r="A1838" s="1">
        <v>1838</v>
      </c>
      <c r="B1838" s="1">
        <v>1838</v>
      </c>
      <c r="C1838" s="1" t="s">
        <v>11810</v>
      </c>
      <c r="D1838" s="1" t="s">
        <v>11811</v>
      </c>
      <c r="E1838" s="1">
        <v>804</v>
      </c>
      <c r="F1838" s="2">
        <f t="shared" si="17"/>
        <v>13.4</v>
      </c>
      <c r="G1838" s="5">
        <v>41918</v>
      </c>
      <c r="H1838" s="3">
        <f t="shared" si="1"/>
        <v>1</v>
      </c>
      <c r="I1838" s="3" t="s">
        <v>40</v>
      </c>
      <c r="J1838" s="5">
        <v>41920</v>
      </c>
      <c r="K1838" s="6">
        <v>41920</v>
      </c>
      <c r="L1838" s="3">
        <f t="shared" si="2"/>
        <v>3</v>
      </c>
      <c r="M1838" s="3" t="s">
        <v>79</v>
      </c>
      <c r="N1838" s="1" t="s">
        <v>11812</v>
      </c>
      <c r="O1838" s="1">
        <v>129</v>
      </c>
      <c r="P1838" s="4">
        <f t="shared" si="13"/>
        <v>303429.5</v>
      </c>
      <c r="Q1838" s="1">
        <v>1213718</v>
      </c>
      <c r="R1838" s="1" t="s">
        <v>11813</v>
      </c>
      <c r="S1838" s="1" t="s">
        <v>11814</v>
      </c>
      <c r="T1838" s="1" t="s">
        <v>11815</v>
      </c>
      <c r="U1838" s="7" t="s">
        <v>11816</v>
      </c>
      <c r="V1838" s="1">
        <v>29</v>
      </c>
      <c r="W1838" s="1">
        <v>68</v>
      </c>
      <c r="X1838" s="1">
        <v>12</v>
      </c>
      <c r="Y1838" s="1">
        <v>317</v>
      </c>
      <c r="Z1838" s="1">
        <v>172</v>
      </c>
      <c r="AA1838" s="1">
        <v>15</v>
      </c>
      <c r="AB1838" s="1">
        <v>262</v>
      </c>
      <c r="AC1838" s="1">
        <v>165</v>
      </c>
      <c r="AD1838" s="1">
        <v>719</v>
      </c>
      <c r="AE1838" s="1">
        <v>24</v>
      </c>
      <c r="AF1838" s="1">
        <v>16</v>
      </c>
      <c r="AG1838" s="1">
        <v>44</v>
      </c>
      <c r="AH1838" s="1">
        <v>10</v>
      </c>
      <c r="AI1838" s="1">
        <v>250</v>
      </c>
      <c r="AJ1838" s="1">
        <v>39</v>
      </c>
      <c r="AK1838" s="3">
        <f t="shared" si="4"/>
        <v>719</v>
      </c>
      <c r="AL1838" s="1" t="s">
        <v>28</v>
      </c>
    </row>
    <row r="1839" spans="1:38" ht="15.75" customHeight="1">
      <c r="A1839" s="1">
        <v>1839</v>
      </c>
      <c r="B1839" s="1">
        <v>1839</v>
      </c>
      <c r="C1839" s="1" t="s">
        <v>11817</v>
      </c>
      <c r="D1839" s="1" t="s">
        <v>11818</v>
      </c>
      <c r="E1839" s="1">
        <v>1019</v>
      </c>
      <c r="F1839" s="2">
        <f t="shared" si="17"/>
        <v>16.983333333333334</v>
      </c>
      <c r="G1839" s="5">
        <v>41918</v>
      </c>
      <c r="H1839" s="3">
        <f t="shared" si="1"/>
        <v>1</v>
      </c>
      <c r="I1839" s="3" t="s">
        <v>40</v>
      </c>
      <c r="J1839" s="5">
        <v>41921</v>
      </c>
      <c r="K1839" s="6">
        <v>41921</v>
      </c>
      <c r="L1839" s="3">
        <f t="shared" si="2"/>
        <v>4</v>
      </c>
      <c r="M1839" s="3" t="s">
        <v>55</v>
      </c>
      <c r="N1839" s="1" t="s">
        <v>11819</v>
      </c>
      <c r="O1839" s="1">
        <v>105</v>
      </c>
      <c r="P1839" s="4">
        <f t="shared" si="13"/>
        <v>320366.5</v>
      </c>
      <c r="Q1839" s="1">
        <v>1281466</v>
      </c>
      <c r="R1839" s="1" t="s">
        <v>11820</v>
      </c>
      <c r="S1839" s="1" t="s">
        <v>11821</v>
      </c>
      <c r="T1839" s="1" t="s">
        <v>11822</v>
      </c>
      <c r="U1839" s="7" t="s">
        <v>11823</v>
      </c>
      <c r="V1839" s="1">
        <v>25</v>
      </c>
      <c r="W1839" s="1">
        <v>57</v>
      </c>
      <c r="X1839" s="1">
        <v>11</v>
      </c>
      <c r="Y1839" s="1">
        <v>117</v>
      </c>
      <c r="Z1839" s="1">
        <v>157</v>
      </c>
      <c r="AA1839" s="1">
        <v>9</v>
      </c>
      <c r="AB1839" s="1">
        <v>420</v>
      </c>
      <c r="AC1839" s="1">
        <v>16</v>
      </c>
      <c r="AD1839" s="1">
        <v>462</v>
      </c>
      <c r="AE1839" s="1">
        <v>29</v>
      </c>
      <c r="AF1839" s="1">
        <v>7</v>
      </c>
      <c r="AG1839" s="1">
        <v>20</v>
      </c>
      <c r="AH1839" s="1">
        <v>3</v>
      </c>
      <c r="AI1839" s="1">
        <v>96</v>
      </c>
      <c r="AJ1839" s="1">
        <v>6</v>
      </c>
      <c r="AK1839" s="3">
        <f t="shared" si="4"/>
        <v>462</v>
      </c>
      <c r="AL1839" s="1" t="s">
        <v>28</v>
      </c>
    </row>
    <row r="1840" spans="1:38" ht="15.75" customHeight="1">
      <c r="A1840" s="1">
        <v>1840</v>
      </c>
      <c r="B1840" s="1">
        <v>1840</v>
      </c>
      <c r="C1840" s="1" t="s">
        <v>11824</v>
      </c>
      <c r="D1840" s="1" t="s">
        <v>11825</v>
      </c>
      <c r="E1840" s="1">
        <v>1237</v>
      </c>
      <c r="F1840" s="2">
        <f t="shared" si="17"/>
        <v>20.616666666666667</v>
      </c>
      <c r="G1840" s="5">
        <v>41913</v>
      </c>
      <c r="H1840" s="3">
        <f t="shared" si="1"/>
        <v>3</v>
      </c>
      <c r="I1840" s="3" t="s">
        <v>79</v>
      </c>
      <c r="J1840" s="5">
        <v>41922</v>
      </c>
      <c r="K1840" s="6">
        <v>41922</v>
      </c>
      <c r="L1840" s="3">
        <f t="shared" si="2"/>
        <v>5</v>
      </c>
      <c r="M1840" s="3" t="s">
        <v>39</v>
      </c>
      <c r="N1840" s="1" t="s">
        <v>478</v>
      </c>
      <c r="O1840" s="1">
        <v>400</v>
      </c>
      <c r="P1840" s="4">
        <f t="shared" si="13"/>
        <v>485694.5</v>
      </c>
      <c r="Q1840" s="1">
        <v>1942778</v>
      </c>
      <c r="R1840" s="1" t="s">
        <v>11826</v>
      </c>
      <c r="S1840" s="1" t="s">
        <v>11827</v>
      </c>
      <c r="T1840" s="1" t="s">
        <v>11828</v>
      </c>
      <c r="U1840" s="7" t="s">
        <v>11829</v>
      </c>
      <c r="V1840" s="1">
        <v>31</v>
      </c>
      <c r="W1840" s="1">
        <v>111</v>
      </c>
      <c r="X1840" s="1">
        <v>37</v>
      </c>
      <c r="Y1840" s="1">
        <v>1076</v>
      </c>
      <c r="Z1840" s="1">
        <v>395</v>
      </c>
      <c r="AA1840" s="1">
        <v>36</v>
      </c>
      <c r="AB1840" s="1">
        <v>1424</v>
      </c>
      <c r="AC1840" s="1">
        <v>78</v>
      </c>
      <c r="AD1840" s="1">
        <v>770</v>
      </c>
      <c r="AE1840" s="1">
        <v>75</v>
      </c>
      <c r="AF1840" s="1">
        <v>49</v>
      </c>
      <c r="AG1840" s="1">
        <v>198</v>
      </c>
      <c r="AH1840" s="1">
        <v>29</v>
      </c>
      <c r="AI1840" s="1">
        <v>1169</v>
      </c>
      <c r="AJ1840" s="1">
        <v>62</v>
      </c>
      <c r="AK1840" s="3">
        <f t="shared" si="4"/>
        <v>1424</v>
      </c>
      <c r="AL1840" s="1" t="s">
        <v>26</v>
      </c>
    </row>
    <row r="1841" spans="1:38" ht="15.75" customHeight="1">
      <c r="A1841" s="1">
        <v>1841</v>
      </c>
      <c r="B1841" s="1">
        <v>1841</v>
      </c>
      <c r="C1841" s="1" t="s">
        <v>11830</v>
      </c>
      <c r="D1841" s="1" t="s">
        <v>11831</v>
      </c>
      <c r="E1841" s="1">
        <v>701</v>
      </c>
      <c r="F1841" s="2">
        <f t="shared" si="17"/>
        <v>11.683333333333334</v>
      </c>
      <c r="G1841" s="5">
        <v>41899</v>
      </c>
      <c r="H1841" s="3">
        <f t="shared" si="1"/>
        <v>3</v>
      </c>
      <c r="I1841" s="3" t="s">
        <v>79</v>
      </c>
      <c r="J1841" s="5">
        <v>41925</v>
      </c>
      <c r="K1841" s="6">
        <v>41925</v>
      </c>
      <c r="L1841" s="3">
        <f t="shared" si="2"/>
        <v>1</v>
      </c>
      <c r="M1841" s="3" t="s">
        <v>40</v>
      </c>
      <c r="N1841" s="1" t="s">
        <v>2873</v>
      </c>
      <c r="O1841" s="1">
        <v>203</v>
      </c>
      <c r="P1841" s="4">
        <f t="shared" si="13"/>
        <v>926397.25</v>
      </c>
      <c r="Q1841" s="1">
        <v>3705589</v>
      </c>
      <c r="R1841" s="1" t="s">
        <v>11832</v>
      </c>
      <c r="S1841" s="1" t="s">
        <v>11833</v>
      </c>
      <c r="T1841" s="1" t="s">
        <v>11834</v>
      </c>
      <c r="U1841" s="7" t="s">
        <v>11835</v>
      </c>
      <c r="V1841" s="1">
        <v>30</v>
      </c>
      <c r="W1841" s="1">
        <v>251</v>
      </c>
      <c r="X1841" s="1">
        <v>22</v>
      </c>
      <c r="Y1841" s="1">
        <v>32</v>
      </c>
      <c r="Z1841" s="1">
        <v>1626</v>
      </c>
      <c r="AA1841" s="1">
        <v>29</v>
      </c>
      <c r="AB1841" s="1">
        <v>2599</v>
      </c>
      <c r="AC1841" s="1">
        <v>374</v>
      </c>
      <c r="AD1841" s="1">
        <v>303</v>
      </c>
      <c r="AE1841" s="1">
        <v>147</v>
      </c>
      <c r="AF1841" s="1">
        <v>24</v>
      </c>
      <c r="AG1841" s="1">
        <v>194</v>
      </c>
      <c r="AH1841" s="1">
        <v>7</v>
      </c>
      <c r="AI1841" s="1">
        <v>431</v>
      </c>
      <c r="AJ1841" s="1">
        <v>8</v>
      </c>
      <c r="AK1841" s="3">
        <f t="shared" si="4"/>
        <v>2599</v>
      </c>
      <c r="AL1841" s="1" t="s">
        <v>26</v>
      </c>
    </row>
    <row r="1842" spans="1:38" ht="15.75" customHeight="1">
      <c r="A1842" s="1">
        <v>1842</v>
      </c>
      <c r="B1842" s="1">
        <v>1842</v>
      </c>
      <c r="C1842" s="1" t="s">
        <v>11836</v>
      </c>
      <c r="D1842" s="1" t="s">
        <v>11837</v>
      </c>
      <c r="E1842" s="1">
        <v>701</v>
      </c>
      <c r="F1842" s="2">
        <f t="shared" si="17"/>
        <v>11.683333333333334</v>
      </c>
      <c r="G1842" s="5">
        <v>41891</v>
      </c>
      <c r="H1842" s="3">
        <f t="shared" si="1"/>
        <v>2</v>
      </c>
      <c r="I1842" s="3" t="s">
        <v>71</v>
      </c>
      <c r="J1842" s="5">
        <v>41926</v>
      </c>
      <c r="K1842" s="6">
        <v>41926</v>
      </c>
      <c r="L1842" s="3">
        <f t="shared" si="2"/>
        <v>2</v>
      </c>
      <c r="M1842" s="3" t="s">
        <v>71</v>
      </c>
      <c r="N1842" s="1" t="s">
        <v>11838</v>
      </c>
      <c r="O1842" s="1">
        <v>47</v>
      </c>
      <c r="P1842" s="4">
        <f t="shared" si="13"/>
        <v>253830</v>
      </c>
      <c r="Q1842" s="1">
        <v>1015320</v>
      </c>
      <c r="R1842" s="1" t="s">
        <v>11839</v>
      </c>
      <c r="S1842" s="1" t="s">
        <v>11840</v>
      </c>
      <c r="T1842" s="1" t="s">
        <v>11841</v>
      </c>
      <c r="U1842" s="7" t="s">
        <v>11842</v>
      </c>
      <c r="V1842" s="1">
        <v>32</v>
      </c>
      <c r="W1842" s="1">
        <v>53</v>
      </c>
      <c r="X1842" s="1">
        <v>10</v>
      </c>
      <c r="Y1842" s="1">
        <v>60</v>
      </c>
      <c r="Z1842" s="1">
        <v>52</v>
      </c>
      <c r="AA1842" s="1">
        <v>21</v>
      </c>
      <c r="AB1842" s="1">
        <v>290</v>
      </c>
      <c r="AC1842" s="1">
        <v>25</v>
      </c>
      <c r="AD1842" s="1">
        <v>241</v>
      </c>
      <c r="AE1842" s="1">
        <v>12</v>
      </c>
      <c r="AF1842" s="1">
        <v>30</v>
      </c>
      <c r="AG1842" s="1">
        <v>126</v>
      </c>
      <c r="AH1842" s="1">
        <v>6</v>
      </c>
      <c r="AI1842" s="1">
        <v>183</v>
      </c>
      <c r="AJ1842" s="1">
        <v>11</v>
      </c>
      <c r="AK1842" s="3">
        <f t="shared" si="4"/>
        <v>290</v>
      </c>
      <c r="AL1842" s="1" t="s">
        <v>26</v>
      </c>
    </row>
    <row r="1843" spans="1:38" ht="15.75" customHeight="1">
      <c r="A1843" s="1">
        <v>1843</v>
      </c>
      <c r="B1843" s="1">
        <v>1843</v>
      </c>
      <c r="C1843" s="1" t="s">
        <v>11843</v>
      </c>
      <c r="D1843" s="1" t="s">
        <v>11844</v>
      </c>
      <c r="E1843" s="1">
        <v>677</v>
      </c>
      <c r="F1843" s="2">
        <f t="shared" si="17"/>
        <v>11.283333333333333</v>
      </c>
      <c r="G1843" s="5">
        <v>41920</v>
      </c>
      <c r="H1843" s="3">
        <f t="shared" si="1"/>
        <v>3</v>
      </c>
      <c r="I1843" s="3" t="s">
        <v>79</v>
      </c>
      <c r="J1843" s="5">
        <v>41927</v>
      </c>
      <c r="K1843" s="6">
        <v>41927</v>
      </c>
      <c r="L1843" s="3">
        <f t="shared" si="2"/>
        <v>3</v>
      </c>
      <c r="M1843" s="3" t="s">
        <v>79</v>
      </c>
      <c r="N1843" s="1" t="s">
        <v>11845</v>
      </c>
      <c r="O1843" s="1">
        <v>80</v>
      </c>
      <c r="P1843" s="4">
        <f t="shared" si="13"/>
        <v>303312.75</v>
      </c>
      <c r="Q1843" s="1">
        <v>1213251</v>
      </c>
      <c r="R1843" s="1" t="s">
        <v>11846</v>
      </c>
      <c r="S1843" s="1" t="s">
        <v>11847</v>
      </c>
      <c r="T1843" s="1" t="s">
        <v>11848</v>
      </c>
      <c r="U1843" s="7" t="s">
        <v>11849</v>
      </c>
      <c r="V1843" s="1">
        <v>28</v>
      </c>
      <c r="W1843" s="1">
        <v>61</v>
      </c>
      <c r="X1843" s="1">
        <v>6</v>
      </c>
      <c r="Y1843" s="1">
        <v>69</v>
      </c>
      <c r="Z1843" s="1">
        <v>473</v>
      </c>
      <c r="AA1843" s="1">
        <v>18</v>
      </c>
      <c r="AB1843" s="1">
        <v>522</v>
      </c>
      <c r="AC1843" s="1">
        <v>626</v>
      </c>
      <c r="AD1843" s="1">
        <v>850</v>
      </c>
      <c r="AE1843" s="1">
        <v>282</v>
      </c>
      <c r="AF1843" s="1">
        <v>1</v>
      </c>
      <c r="AG1843" s="1">
        <v>48</v>
      </c>
      <c r="AH1843" s="1">
        <v>2</v>
      </c>
      <c r="AI1843" s="1">
        <v>86</v>
      </c>
      <c r="AJ1843" s="1">
        <v>6</v>
      </c>
      <c r="AK1843" s="3">
        <f t="shared" si="4"/>
        <v>850</v>
      </c>
      <c r="AL1843" s="1" t="s">
        <v>28</v>
      </c>
    </row>
    <row r="1844" spans="1:38" ht="15.75" customHeight="1">
      <c r="A1844" s="1">
        <v>1844</v>
      </c>
      <c r="B1844" s="1">
        <v>1844</v>
      </c>
      <c r="C1844" s="1" t="s">
        <v>11850</v>
      </c>
      <c r="D1844" s="1" t="s">
        <v>11851</v>
      </c>
      <c r="E1844" s="1">
        <v>968</v>
      </c>
      <c r="F1844" s="2">
        <f t="shared" si="17"/>
        <v>16.133333333333333</v>
      </c>
      <c r="G1844" s="5">
        <v>41919</v>
      </c>
      <c r="H1844" s="3">
        <f t="shared" si="1"/>
        <v>2</v>
      </c>
      <c r="I1844" s="3" t="s">
        <v>71</v>
      </c>
      <c r="J1844" s="5">
        <v>41928</v>
      </c>
      <c r="K1844" s="6">
        <v>41928</v>
      </c>
      <c r="L1844" s="3">
        <f t="shared" si="2"/>
        <v>4</v>
      </c>
      <c r="M1844" s="3" t="s">
        <v>55</v>
      </c>
      <c r="N1844" s="1" t="s">
        <v>11852</v>
      </c>
      <c r="O1844" s="1">
        <v>71</v>
      </c>
      <c r="P1844" s="4">
        <f t="shared" si="13"/>
        <v>279992.5</v>
      </c>
      <c r="Q1844" s="1">
        <v>1119970</v>
      </c>
      <c r="R1844" s="1" t="s">
        <v>11853</v>
      </c>
      <c r="S1844" s="1" t="s">
        <v>11854</v>
      </c>
      <c r="T1844" s="1" t="s">
        <v>11855</v>
      </c>
      <c r="U1844" s="7" t="s">
        <v>11856</v>
      </c>
      <c r="V1844" s="1">
        <v>29</v>
      </c>
      <c r="W1844" s="1">
        <v>99</v>
      </c>
      <c r="X1844" s="1">
        <v>5</v>
      </c>
      <c r="Y1844" s="1">
        <v>209</v>
      </c>
      <c r="Z1844" s="1">
        <v>109</v>
      </c>
      <c r="AA1844" s="1">
        <v>6</v>
      </c>
      <c r="AB1844" s="1">
        <v>231</v>
      </c>
      <c r="AC1844" s="1">
        <v>6</v>
      </c>
      <c r="AD1844" s="1">
        <v>454</v>
      </c>
      <c r="AE1844" s="1">
        <v>13</v>
      </c>
      <c r="AF1844" s="1">
        <v>18</v>
      </c>
      <c r="AG1844" s="1">
        <v>39</v>
      </c>
      <c r="AH1844" s="1">
        <v>12</v>
      </c>
      <c r="AI1844" s="1">
        <v>168</v>
      </c>
      <c r="AJ1844" s="1">
        <v>15</v>
      </c>
      <c r="AK1844" s="3">
        <f t="shared" si="4"/>
        <v>454</v>
      </c>
      <c r="AL1844" s="1" t="s">
        <v>28</v>
      </c>
    </row>
    <row r="1845" spans="1:38" ht="15.75" customHeight="1">
      <c r="A1845" s="1">
        <v>1845</v>
      </c>
      <c r="B1845" s="1">
        <v>1845</v>
      </c>
      <c r="C1845" s="1" t="s">
        <v>11857</v>
      </c>
      <c r="D1845" s="1" t="s">
        <v>11286</v>
      </c>
      <c r="E1845" s="1">
        <v>758</v>
      </c>
      <c r="F1845" s="2">
        <f t="shared" si="17"/>
        <v>12.633333333333333</v>
      </c>
      <c r="G1845" s="5">
        <v>41896</v>
      </c>
      <c r="H1845" s="3">
        <f t="shared" si="1"/>
        <v>7</v>
      </c>
      <c r="I1845" s="3" t="s">
        <v>87</v>
      </c>
      <c r="J1845" s="5">
        <v>41929</v>
      </c>
      <c r="K1845" s="6">
        <v>41929</v>
      </c>
      <c r="L1845" s="3">
        <f t="shared" si="2"/>
        <v>5</v>
      </c>
      <c r="M1845" s="3" t="s">
        <v>39</v>
      </c>
      <c r="N1845" s="1" t="s">
        <v>11287</v>
      </c>
      <c r="O1845" s="1">
        <v>50</v>
      </c>
      <c r="P1845" s="4">
        <f t="shared" si="13"/>
        <v>278133.5</v>
      </c>
      <c r="Q1845" s="1">
        <v>1112534</v>
      </c>
      <c r="R1845" s="1" t="s">
        <v>11858</v>
      </c>
      <c r="S1845" s="1" t="s">
        <v>11859</v>
      </c>
      <c r="T1845" s="1" t="s">
        <v>11860</v>
      </c>
      <c r="U1845" s="7" t="s">
        <v>11861</v>
      </c>
      <c r="V1845" s="1">
        <v>27</v>
      </c>
      <c r="W1845" s="1">
        <v>337</v>
      </c>
      <c r="X1845" s="1">
        <v>6</v>
      </c>
      <c r="Y1845" s="1">
        <v>226</v>
      </c>
      <c r="Z1845" s="1">
        <v>88</v>
      </c>
      <c r="AA1845" s="1">
        <v>4</v>
      </c>
      <c r="AB1845" s="1">
        <v>37</v>
      </c>
      <c r="AC1845" s="1">
        <v>6</v>
      </c>
      <c r="AD1845" s="1">
        <v>434</v>
      </c>
      <c r="AE1845" s="1">
        <v>20</v>
      </c>
      <c r="AF1845" s="1">
        <v>16</v>
      </c>
      <c r="AG1845" s="1">
        <v>28</v>
      </c>
      <c r="AH1845" s="1">
        <v>10</v>
      </c>
      <c r="AI1845" s="1">
        <v>12</v>
      </c>
      <c r="AJ1845" s="1">
        <v>12</v>
      </c>
      <c r="AK1845" s="3">
        <f t="shared" si="4"/>
        <v>434</v>
      </c>
      <c r="AL1845" s="1" t="s">
        <v>28</v>
      </c>
    </row>
    <row r="1846" spans="1:38" ht="15.75" customHeight="1">
      <c r="A1846" s="1">
        <v>1846</v>
      </c>
      <c r="B1846" s="1">
        <v>1846</v>
      </c>
      <c r="C1846" s="1" t="s">
        <v>11862</v>
      </c>
      <c r="D1846" s="1" t="s">
        <v>11863</v>
      </c>
      <c r="E1846" s="1">
        <v>743</v>
      </c>
      <c r="F1846" s="2">
        <f t="shared" si="17"/>
        <v>12.383333333333333</v>
      </c>
      <c r="G1846" s="5">
        <v>41906</v>
      </c>
      <c r="H1846" s="3">
        <f t="shared" si="1"/>
        <v>3</v>
      </c>
      <c r="I1846" s="3" t="s">
        <v>79</v>
      </c>
      <c r="J1846" s="5">
        <v>41932</v>
      </c>
      <c r="K1846" s="6">
        <v>41932</v>
      </c>
      <c r="L1846" s="3">
        <f t="shared" si="2"/>
        <v>1</v>
      </c>
      <c r="M1846" s="3" t="s">
        <v>40</v>
      </c>
      <c r="N1846" s="1" t="s">
        <v>11864</v>
      </c>
      <c r="O1846" s="1">
        <v>62</v>
      </c>
      <c r="P1846" s="4">
        <f t="shared" si="13"/>
        <v>302368</v>
      </c>
      <c r="Q1846" s="1">
        <v>1209472</v>
      </c>
      <c r="R1846" s="1" t="s">
        <v>11865</v>
      </c>
      <c r="S1846" s="1" t="s">
        <v>11866</v>
      </c>
      <c r="T1846" s="1" t="s">
        <v>11867</v>
      </c>
      <c r="U1846" s="7" t="s">
        <v>11868</v>
      </c>
      <c r="V1846" s="1">
        <v>25</v>
      </c>
      <c r="W1846" s="1">
        <v>84</v>
      </c>
      <c r="X1846" s="1">
        <v>41</v>
      </c>
      <c r="Y1846" s="1">
        <v>34</v>
      </c>
      <c r="Z1846" s="1">
        <v>129</v>
      </c>
      <c r="AA1846" s="1">
        <v>28</v>
      </c>
      <c r="AB1846" s="1">
        <v>290</v>
      </c>
      <c r="AC1846" s="1">
        <v>34</v>
      </c>
      <c r="AD1846" s="1">
        <v>147</v>
      </c>
      <c r="AE1846" s="1">
        <v>11</v>
      </c>
      <c r="AF1846" s="1">
        <v>33</v>
      </c>
      <c r="AG1846" s="1">
        <v>100</v>
      </c>
      <c r="AH1846" s="1">
        <v>15</v>
      </c>
      <c r="AI1846" s="1">
        <v>131</v>
      </c>
      <c r="AJ1846" s="1">
        <v>37</v>
      </c>
      <c r="AK1846" s="3">
        <f t="shared" si="4"/>
        <v>290</v>
      </c>
      <c r="AL1846" s="1" t="s">
        <v>26</v>
      </c>
    </row>
    <row r="1847" spans="1:38" ht="15.75" customHeight="1">
      <c r="A1847" s="1">
        <v>1847</v>
      </c>
      <c r="B1847" s="1">
        <v>1847</v>
      </c>
      <c r="C1847" s="1" t="s">
        <v>11869</v>
      </c>
      <c r="D1847" s="1" t="s">
        <v>11870</v>
      </c>
      <c r="E1847" s="1">
        <v>806</v>
      </c>
      <c r="F1847" s="2">
        <f t="shared" si="17"/>
        <v>13.433333333333334</v>
      </c>
      <c r="G1847" s="5">
        <v>41933</v>
      </c>
      <c r="H1847" s="3">
        <f t="shared" si="1"/>
        <v>2</v>
      </c>
      <c r="I1847" s="3" t="s">
        <v>71</v>
      </c>
      <c r="J1847" s="5">
        <v>41933</v>
      </c>
      <c r="K1847" s="6">
        <v>41933</v>
      </c>
      <c r="L1847" s="3">
        <f t="shared" si="2"/>
        <v>2</v>
      </c>
      <c r="M1847" s="3" t="s">
        <v>71</v>
      </c>
      <c r="N1847" s="1" t="s">
        <v>11871</v>
      </c>
      <c r="O1847" s="1">
        <v>49</v>
      </c>
      <c r="P1847" s="4">
        <f t="shared" si="13"/>
        <v>309908.75</v>
      </c>
      <c r="Q1847" s="1">
        <v>1239635</v>
      </c>
      <c r="R1847" s="1" t="s">
        <v>11872</v>
      </c>
      <c r="S1847" s="1" t="s">
        <v>11873</v>
      </c>
      <c r="T1847" s="1" t="s">
        <v>11874</v>
      </c>
      <c r="U1847" s="7" t="s">
        <v>11875</v>
      </c>
      <c r="V1847" s="1">
        <v>24</v>
      </c>
      <c r="W1847" s="1">
        <v>58</v>
      </c>
      <c r="X1847" s="1">
        <v>3</v>
      </c>
      <c r="Y1847" s="1">
        <v>122</v>
      </c>
      <c r="Z1847" s="1">
        <v>85</v>
      </c>
      <c r="AA1847" s="1">
        <v>9</v>
      </c>
      <c r="AB1847" s="1">
        <v>188</v>
      </c>
      <c r="AC1847" s="1">
        <v>28</v>
      </c>
      <c r="AD1847" s="1">
        <v>410</v>
      </c>
      <c r="AE1847" s="1">
        <v>14</v>
      </c>
      <c r="AF1847" s="1">
        <v>9</v>
      </c>
      <c r="AG1847" s="1">
        <v>51</v>
      </c>
      <c r="AH1847" s="1">
        <v>10</v>
      </c>
      <c r="AI1847" s="1">
        <v>98</v>
      </c>
      <c r="AJ1847" s="1">
        <v>24</v>
      </c>
      <c r="AK1847" s="3">
        <f t="shared" si="4"/>
        <v>410</v>
      </c>
      <c r="AL1847" s="1" t="s">
        <v>28</v>
      </c>
    </row>
    <row r="1848" spans="1:38" ht="15.75" customHeight="1">
      <c r="A1848" s="1">
        <v>1848</v>
      </c>
      <c r="B1848" s="1">
        <v>1848</v>
      </c>
      <c r="C1848" s="1" t="s">
        <v>11876</v>
      </c>
      <c r="D1848" s="1" t="s">
        <v>11877</v>
      </c>
      <c r="E1848" s="1">
        <v>455</v>
      </c>
      <c r="F1848" s="2">
        <f t="shared" si="17"/>
        <v>7.583333333333333</v>
      </c>
      <c r="G1848" s="5">
        <v>41827</v>
      </c>
      <c r="H1848" s="3">
        <f t="shared" si="1"/>
        <v>1</v>
      </c>
      <c r="I1848" s="3" t="s">
        <v>40</v>
      </c>
      <c r="J1848" s="5">
        <v>41934</v>
      </c>
      <c r="K1848" s="6">
        <v>41934</v>
      </c>
      <c r="L1848" s="3">
        <f t="shared" si="2"/>
        <v>3</v>
      </c>
      <c r="M1848" s="3" t="s">
        <v>79</v>
      </c>
      <c r="N1848" s="1" t="s">
        <v>11878</v>
      </c>
      <c r="O1848" s="1">
        <v>116</v>
      </c>
      <c r="P1848" s="4">
        <f t="shared" si="13"/>
        <v>304532.75</v>
      </c>
      <c r="Q1848" s="1">
        <v>1218131</v>
      </c>
      <c r="R1848" s="1" t="s">
        <v>11879</v>
      </c>
      <c r="S1848" s="1" t="s">
        <v>11880</v>
      </c>
      <c r="T1848" s="1" t="s">
        <v>11881</v>
      </c>
      <c r="U1848" s="7" t="s">
        <v>11882</v>
      </c>
      <c r="V1848" s="1">
        <v>33</v>
      </c>
      <c r="W1848" s="1">
        <v>46</v>
      </c>
      <c r="X1848" s="1">
        <v>5</v>
      </c>
      <c r="Y1848" s="1">
        <v>34</v>
      </c>
      <c r="Z1848" s="1">
        <v>73</v>
      </c>
      <c r="AA1848" s="1">
        <v>16</v>
      </c>
      <c r="AB1848" s="1">
        <v>297</v>
      </c>
      <c r="AC1848" s="1">
        <v>67</v>
      </c>
      <c r="AD1848" s="1">
        <v>236</v>
      </c>
      <c r="AE1848" s="1">
        <v>5</v>
      </c>
      <c r="AF1848" s="1">
        <v>7</v>
      </c>
      <c r="AG1848" s="1">
        <v>83</v>
      </c>
      <c r="AH1848" s="1">
        <v>7</v>
      </c>
      <c r="AI1848" s="1">
        <v>168</v>
      </c>
      <c r="AJ1848" s="1">
        <v>43</v>
      </c>
      <c r="AK1848" s="3">
        <f t="shared" si="4"/>
        <v>297</v>
      </c>
      <c r="AL1848" s="1" t="s">
        <v>26</v>
      </c>
    </row>
    <row r="1849" spans="1:38" ht="15.75" customHeight="1">
      <c r="A1849" s="1">
        <v>1849</v>
      </c>
      <c r="B1849" s="1">
        <v>1849</v>
      </c>
      <c r="C1849" s="1" t="s">
        <v>11883</v>
      </c>
      <c r="D1849" s="1" t="s">
        <v>11884</v>
      </c>
      <c r="E1849" s="1">
        <v>647</v>
      </c>
      <c r="F1849" s="2">
        <f t="shared" si="17"/>
        <v>10.783333333333333</v>
      </c>
      <c r="G1849" s="5">
        <v>41924</v>
      </c>
      <c r="H1849" s="3">
        <f t="shared" si="1"/>
        <v>7</v>
      </c>
      <c r="I1849" s="3" t="s">
        <v>87</v>
      </c>
      <c r="J1849" s="5">
        <v>41935</v>
      </c>
      <c r="K1849" s="6">
        <v>41935</v>
      </c>
      <c r="L1849" s="3">
        <f t="shared" si="2"/>
        <v>4</v>
      </c>
      <c r="M1849" s="3" t="s">
        <v>55</v>
      </c>
      <c r="N1849" s="1" t="s">
        <v>11885</v>
      </c>
      <c r="O1849" s="1">
        <v>32</v>
      </c>
      <c r="P1849" s="4">
        <f t="shared" si="13"/>
        <v>303763.25</v>
      </c>
      <c r="Q1849" s="1">
        <v>1215053</v>
      </c>
      <c r="R1849" s="1" t="s">
        <v>11886</v>
      </c>
      <c r="S1849" s="1" t="s">
        <v>11887</v>
      </c>
      <c r="T1849" s="1" t="s">
        <v>11888</v>
      </c>
      <c r="U1849" s="7" t="s">
        <v>11889</v>
      </c>
      <c r="V1849" s="1">
        <v>29</v>
      </c>
      <c r="W1849" s="1">
        <v>237</v>
      </c>
      <c r="X1849" s="1">
        <v>3</v>
      </c>
      <c r="Y1849" s="1">
        <v>37</v>
      </c>
      <c r="Z1849" s="1">
        <v>252</v>
      </c>
      <c r="AA1849" s="1">
        <v>11</v>
      </c>
      <c r="AB1849" s="1">
        <v>155</v>
      </c>
      <c r="AC1849" s="1">
        <v>22</v>
      </c>
      <c r="AD1849" s="1">
        <v>183</v>
      </c>
      <c r="AE1849" s="1">
        <v>29</v>
      </c>
      <c r="AF1849" s="1">
        <v>12</v>
      </c>
      <c r="AG1849" s="1">
        <v>97</v>
      </c>
      <c r="AH1849" s="1">
        <v>6</v>
      </c>
      <c r="AI1849" s="1">
        <v>28</v>
      </c>
      <c r="AJ1849" s="1">
        <v>22</v>
      </c>
      <c r="AK1849" s="3">
        <f t="shared" si="4"/>
        <v>252</v>
      </c>
      <c r="AL1849" s="1" t="s">
        <v>24</v>
      </c>
    </row>
    <row r="1850" spans="1:38" ht="15.75" customHeight="1">
      <c r="A1850" s="1">
        <v>1850</v>
      </c>
      <c r="B1850" s="1">
        <v>1850</v>
      </c>
      <c r="C1850" s="1" t="s">
        <v>11890</v>
      </c>
      <c r="D1850" s="1" t="s">
        <v>11891</v>
      </c>
      <c r="E1850" s="1">
        <v>792</v>
      </c>
      <c r="F1850" s="2">
        <f t="shared" si="17"/>
        <v>13.2</v>
      </c>
      <c r="G1850" s="5">
        <v>41893</v>
      </c>
      <c r="H1850" s="3">
        <f t="shared" si="1"/>
        <v>4</v>
      </c>
      <c r="I1850" s="3" t="s">
        <v>55</v>
      </c>
      <c r="J1850" s="5">
        <v>41936</v>
      </c>
      <c r="K1850" s="6">
        <v>41936</v>
      </c>
      <c r="L1850" s="3">
        <f t="shared" si="2"/>
        <v>5</v>
      </c>
      <c r="M1850" s="3" t="s">
        <v>39</v>
      </c>
      <c r="N1850" s="1" t="s">
        <v>11892</v>
      </c>
      <c r="O1850" s="1">
        <v>46</v>
      </c>
      <c r="P1850" s="4">
        <f t="shared" si="13"/>
        <v>358971.5</v>
      </c>
      <c r="Q1850" s="1">
        <v>1435886</v>
      </c>
      <c r="R1850" s="1" t="s">
        <v>11893</v>
      </c>
      <c r="S1850" s="1" t="s">
        <v>11894</v>
      </c>
      <c r="T1850" s="1" t="s">
        <v>11895</v>
      </c>
      <c r="U1850" s="7" t="s">
        <v>11896</v>
      </c>
      <c r="V1850" s="1">
        <v>32</v>
      </c>
      <c r="W1850" s="1">
        <v>50</v>
      </c>
      <c r="X1850" s="1">
        <v>10</v>
      </c>
      <c r="Y1850" s="1">
        <v>23</v>
      </c>
      <c r="Z1850" s="1">
        <v>224</v>
      </c>
      <c r="AA1850" s="1">
        <v>934</v>
      </c>
      <c r="AB1850" s="1">
        <v>234</v>
      </c>
      <c r="AC1850" s="1">
        <v>199</v>
      </c>
      <c r="AD1850" s="1">
        <v>141</v>
      </c>
      <c r="AE1850" s="1">
        <v>27</v>
      </c>
      <c r="AF1850" s="1">
        <v>19</v>
      </c>
      <c r="AG1850" s="1">
        <v>75</v>
      </c>
      <c r="AH1850" s="1">
        <v>11</v>
      </c>
      <c r="AI1850" s="1">
        <v>25</v>
      </c>
      <c r="AJ1850" s="1">
        <v>22</v>
      </c>
      <c r="AK1850" s="3">
        <f t="shared" si="4"/>
        <v>934</v>
      </c>
      <c r="AL1850" s="1" t="s">
        <v>25</v>
      </c>
    </row>
    <row r="1851" spans="1:38" ht="15.75" customHeight="1">
      <c r="A1851" s="1">
        <v>1851</v>
      </c>
      <c r="B1851" s="1">
        <v>1851</v>
      </c>
      <c r="C1851" s="1" t="s">
        <v>11897</v>
      </c>
      <c r="D1851" s="1" t="s">
        <v>11898</v>
      </c>
      <c r="E1851" s="1">
        <v>926</v>
      </c>
      <c r="F1851" s="2">
        <f t="shared" si="17"/>
        <v>15.433333333333334</v>
      </c>
      <c r="G1851" s="5">
        <v>41921</v>
      </c>
      <c r="H1851" s="3">
        <f t="shared" si="1"/>
        <v>4</v>
      </c>
      <c r="I1851" s="3" t="s">
        <v>55</v>
      </c>
      <c r="J1851" s="5">
        <v>41939</v>
      </c>
      <c r="K1851" s="6">
        <v>41939</v>
      </c>
      <c r="L1851" s="3">
        <f t="shared" si="2"/>
        <v>1</v>
      </c>
      <c r="M1851" s="3" t="s">
        <v>40</v>
      </c>
      <c r="N1851" s="1" t="s">
        <v>11899</v>
      </c>
      <c r="O1851" s="1">
        <v>110</v>
      </c>
      <c r="P1851" s="4">
        <f t="shared" si="13"/>
        <v>243988.25</v>
      </c>
      <c r="Q1851" s="1">
        <v>975953</v>
      </c>
      <c r="R1851" s="1" t="s">
        <v>11900</v>
      </c>
      <c r="S1851" s="1" t="s">
        <v>11901</v>
      </c>
      <c r="T1851" s="1" t="s">
        <v>11902</v>
      </c>
      <c r="U1851" s="7" t="s">
        <v>11903</v>
      </c>
      <c r="V1851" s="1">
        <v>26</v>
      </c>
      <c r="W1851" s="1">
        <v>90</v>
      </c>
      <c r="X1851" s="1">
        <v>7</v>
      </c>
      <c r="Y1851" s="1">
        <v>657</v>
      </c>
      <c r="Z1851" s="1">
        <v>153</v>
      </c>
      <c r="AA1851" s="1">
        <v>6</v>
      </c>
      <c r="AB1851" s="1">
        <v>302</v>
      </c>
      <c r="AC1851" s="1">
        <v>13</v>
      </c>
      <c r="AD1851" s="1">
        <v>648</v>
      </c>
      <c r="AE1851" s="1">
        <v>140</v>
      </c>
      <c r="AF1851" s="1">
        <v>19</v>
      </c>
      <c r="AG1851" s="1">
        <v>28</v>
      </c>
      <c r="AH1851" s="1">
        <v>19</v>
      </c>
      <c r="AI1851" s="1">
        <v>129</v>
      </c>
      <c r="AJ1851" s="1">
        <v>18</v>
      </c>
      <c r="AK1851" s="3">
        <f t="shared" si="4"/>
        <v>657</v>
      </c>
      <c r="AL1851" s="1" t="s">
        <v>23</v>
      </c>
    </row>
    <row r="1852" spans="1:38" ht="15.75" customHeight="1">
      <c r="A1852" s="1">
        <v>1852</v>
      </c>
      <c r="B1852" s="1">
        <v>1852</v>
      </c>
      <c r="C1852" s="1" t="s">
        <v>11904</v>
      </c>
      <c r="D1852" s="1" t="s">
        <v>11905</v>
      </c>
      <c r="E1852" s="1">
        <v>383</v>
      </c>
      <c r="F1852" s="2">
        <f t="shared" si="17"/>
        <v>6.3833333333333337</v>
      </c>
      <c r="G1852" s="5">
        <v>41843</v>
      </c>
      <c r="H1852" s="3">
        <f t="shared" si="1"/>
        <v>3</v>
      </c>
      <c r="I1852" s="3" t="s">
        <v>79</v>
      </c>
      <c r="J1852" s="5">
        <v>41940</v>
      </c>
      <c r="K1852" s="6">
        <v>41940</v>
      </c>
      <c r="L1852" s="3">
        <f t="shared" si="2"/>
        <v>2</v>
      </c>
      <c r="M1852" s="3" t="s">
        <v>71</v>
      </c>
      <c r="N1852" s="1" t="s">
        <v>11906</v>
      </c>
      <c r="O1852" s="1">
        <v>38</v>
      </c>
      <c r="P1852" s="4">
        <f t="shared" si="13"/>
        <v>305678.25</v>
      </c>
      <c r="Q1852" s="1">
        <v>1222713</v>
      </c>
      <c r="R1852" s="1" t="s">
        <v>11907</v>
      </c>
      <c r="S1852" s="1" t="s">
        <v>11908</v>
      </c>
      <c r="T1852" s="1" t="s">
        <v>11909</v>
      </c>
      <c r="U1852" s="7" t="s">
        <v>11910</v>
      </c>
      <c r="V1852" s="1">
        <v>28</v>
      </c>
      <c r="W1852" s="1">
        <v>27</v>
      </c>
      <c r="X1852" s="1">
        <v>9</v>
      </c>
      <c r="Y1852" s="1">
        <v>4</v>
      </c>
      <c r="Z1852" s="1">
        <v>79</v>
      </c>
      <c r="AA1852" s="1">
        <v>27</v>
      </c>
      <c r="AB1852" s="1">
        <v>121</v>
      </c>
      <c r="AC1852" s="1">
        <v>75</v>
      </c>
      <c r="AD1852" s="1">
        <v>41</v>
      </c>
      <c r="AE1852" s="1">
        <v>5</v>
      </c>
      <c r="AF1852" s="1">
        <v>9</v>
      </c>
      <c r="AG1852" s="1">
        <v>114</v>
      </c>
      <c r="AH1852" s="1">
        <v>2</v>
      </c>
      <c r="AI1852" s="1">
        <v>19</v>
      </c>
      <c r="AJ1852" s="1">
        <v>26</v>
      </c>
      <c r="AK1852" s="3">
        <f t="shared" si="4"/>
        <v>121</v>
      </c>
      <c r="AL1852" s="1" t="s">
        <v>26</v>
      </c>
    </row>
    <row r="1853" spans="1:38" ht="15.75" customHeight="1">
      <c r="A1853" s="1">
        <v>1853</v>
      </c>
      <c r="B1853" s="1">
        <v>1853</v>
      </c>
      <c r="C1853" s="1" t="s">
        <v>11911</v>
      </c>
      <c r="D1853" s="1" t="s">
        <v>629</v>
      </c>
      <c r="E1853" s="1">
        <v>210</v>
      </c>
      <c r="F1853" s="2">
        <f t="shared" si="17"/>
        <v>3.5</v>
      </c>
      <c r="G1853" s="5">
        <v>41708</v>
      </c>
      <c r="H1853" s="3">
        <f t="shared" si="1"/>
        <v>1</v>
      </c>
      <c r="I1853" s="3" t="s">
        <v>40</v>
      </c>
      <c r="J1853" s="5">
        <v>41941</v>
      </c>
      <c r="K1853" s="6">
        <v>41941</v>
      </c>
      <c r="L1853" s="3">
        <f t="shared" si="2"/>
        <v>3</v>
      </c>
      <c r="M1853" s="3" t="s">
        <v>79</v>
      </c>
      <c r="N1853" s="1" t="s">
        <v>630</v>
      </c>
      <c r="O1853" s="1">
        <v>56</v>
      </c>
      <c r="P1853" s="4">
        <f t="shared" si="13"/>
        <v>359835.25</v>
      </c>
      <c r="Q1853" s="1">
        <v>1439341</v>
      </c>
      <c r="R1853" s="1" t="s">
        <v>11912</v>
      </c>
      <c r="S1853" s="1" t="s">
        <v>11913</v>
      </c>
      <c r="T1853" s="1" t="s">
        <v>11914</v>
      </c>
      <c r="U1853" s="7" t="s">
        <v>11915</v>
      </c>
      <c r="V1853" s="1">
        <v>42</v>
      </c>
      <c r="W1853" s="1">
        <v>588</v>
      </c>
      <c r="X1853" s="1">
        <v>8</v>
      </c>
      <c r="Y1853" s="1">
        <v>12</v>
      </c>
      <c r="Z1853" s="1">
        <v>187</v>
      </c>
      <c r="AA1853" s="1">
        <v>13</v>
      </c>
      <c r="AB1853" s="1">
        <v>54</v>
      </c>
      <c r="AC1853" s="1">
        <v>15</v>
      </c>
      <c r="AD1853" s="1">
        <v>303</v>
      </c>
      <c r="AE1853" s="1">
        <v>21</v>
      </c>
      <c r="AF1853" s="1">
        <v>6</v>
      </c>
      <c r="AG1853" s="1">
        <v>55</v>
      </c>
      <c r="AH1853" s="1">
        <v>9</v>
      </c>
      <c r="AI1853" s="1">
        <v>49</v>
      </c>
      <c r="AJ1853" s="1">
        <v>30</v>
      </c>
      <c r="AK1853" s="3">
        <f t="shared" si="4"/>
        <v>588</v>
      </c>
      <c r="AL1853" s="1" t="s">
        <v>28</v>
      </c>
    </row>
    <row r="1854" spans="1:38" ht="15.75" customHeight="1">
      <c r="A1854" s="1">
        <v>1854</v>
      </c>
      <c r="B1854" s="1">
        <v>1854</v>
      </c>
      <c r="C1854" s="1" t="s">
        <v>11916</v>
      </c>
      <c r="D1854" s="1" t="s">
        <v>11917</v>
      </c>
      <c r="E1854" s="1">
        <v>969</v>
      </c>
      <c r="F1854" s="2">
        <f t="shared" si="17"/>
        <v>16.149999999999999</v>
      </c>
      <c r="G1854" s="5">
        <v>41891</v>
      </c>
      <c r="H1854" s="3">
        <f t="shared" si="1"/>
        <v>2</v>
      </c>
      <c r="I1854" s="3" t="s">
        <v>71</v>
      </c>
      <c r="J1854" s="5">
        <v>41942</v>
      </c>
      <c r="K1854" s="6">
        <v>41942</v>
      </c>
      <c r="L1854" s="3">
        <f t="shared" si="2"/>
        <v>4</v>
      </c>
      <c r="M1854" s="3" t="s">
        <v>55</v>
      </c>
      <c r="N1854" s="1" t="s">
        <v>11918</v>
      </c>
      <c r="O1854" s="1">
        <v>47</v>
      </c>
      <c r="P1854" s="4">
        <f t="shared" si="13"/>
        <v>242675.75</v>
      </c>
      <c r="Q1854" s="1">
        <v>970703</v>
      </c>
      <c r="R1854" s="1" t="s">
        <v>11919</v>
      </c>
      <c r="S1854" s="1" t="s">
        <v>11920</v>
      </c>
      <c r="T1854" s="1" t="s">
        <v>11921</v>
      </c>
      <c r="U1854" s="7" t="s">
        <v>11922</v>
      </c>
      <c r="V1854" s="1">
        <v>27</v>
      </c>
      <c r="W1854" s="1">
        <v>196</v>
      </c>
      <c r="X1854" s="1">
        <v>8</v>
      </c>
      <c r="Y1854" s="1">
        <v>178</v>
      </c>
      <c r="Z1854" s="1">
        <v>44</v>
      </c>
      <c r="AA1854" s="1">
        <v>40</v>
      </c>
      <c r="AB1854" s="1">
        <v>66</v>
      </c>
      <c r="AC1854" s="1">
        <v>20</v>
      </c>
      <c r="AD1854" s="1">
        <v>326</v>
      </c>
      <c r="AE1854" s="1">
        <v>4</v>
      </c>
      <c r="AF1854" s="1">
        <v>45</v>
      </c>
      <c r="AG1854" s="1">
        <v>66</v>
      </c>
      <c r="AH1854" s="1">
        <v>9</v>
      </c>
      <c r="AI1854" s="1">
        <v>113</v>
      </c>
      <c r="AJ1854" s="1">
        <v>9</v>
      </c>
      <c r="AK1854" s="3">
        <f t="shared" si="4"/>
        <v>326</v>
      </c>
      <c r="AL1854" s="1" t="s">
        <v>28</v>
      </c>
    </row>
    <row r="1855" spans="1:38" ht="15.75" customHeight="1">
      <c r="A1855" s="1">
        <v>1855</v>
      </c>
      <c r="B1855" s="1">
        <v>1855</v>
      </c>
      <c r="C1855" s="1" t="s">
        <v>11923</v>
      </c>
      <c r="D1855" s="1" t="s">
        <v>11924</v>
      </c>
      <c r="E1855" s="1">
        <v>908</v>
      </c>
      <c r="F1855" s="2">
        <f t="shared" si="17"/>
        <v>15.133333333333333</v>
      </c>
      <c r="G1855" s="5">
        <v>41812</v>
      </c>
      <c r="H1855" s="3">
        <f t="shared" si="1"/>
        <v>7</v>
      </c>
      <c r="I1855" s="3" t="s">
        <v>87</v>
      </c>
      <c r="J1855" s="5">
        <v>41943</v>
      </c>
      <c r="K1855" s="6">
        <v>41943</v>
      </c>
      <c r="L1855" s="3">
        <f t="shared" si="2"/>
        <v>5</v>
      </c>
      <c r="M1855" s="3" t="s">
        <v>39</v>
      </c>
      <c r="N1855" s="1" t="s">
        <v>485</v>
      </c>
      <c r="O1855" s="1">
        <v>40</v>
      </c>
      <c r="P1855" s="4">
        <f t="shared" si="13"/>
        <v>339642.5</v>
      </c>
      <c r="Q1855" s="1">
        <v>1358570</v>
      </c>
      <c r="R1855" s="1" t="s">
        <v>11925</v>
      </c>
      <c r="S1855" s="1" t="s">
        <v>11926</v>
      </c>
      <c r="T1855" s="1" t="s">
        <v>11927</v>
      </c>
      <c r="U1855" s="7" t="s">
        <v>11928</v>
      </c>
      <c r="V1855" s="1">
        <v>23</v>
      </c>
      <c r="W1855" s="1">
        <v>32</v>
      </c>
      <c r="X1855" s="1">
        <v>34</v>
      </c>
      <c r="Y1855" s="1">
        <v>23</v>
      </c>
      <c r="Z1855" s="1">
        <v>146</v>
      </c>
      <c r="AA1855" s="1">
        <v>21</v>
      </c>
      <c r="AB1855" s="1">
        <v>274</v>
      </c>
      <c r="AC1855" s="1">
        <v>60</v>
      </c>
      <c r="AD1855" s="1">
        <v>206</v>
      </c>
      <c r="AE1855" s="1">
        <v>13</v>
      </c>
      <c r="AF1855" s="1">
        <v>35</v>
      </c>
      <c r="AG1855" s="1">
        <v>146</v>
      </c>
      <c r="AH1855" s="1">
        <v>20</v>
      </c>
      <c r="AI1855" s="1">
        <v>120</v>
      </c>
      <c r="AJ1855" s="1">
        <v>60</v>
      </c>
      <c r="AK1855" s="3">
        <f t="shared" si="4"/>
        <v>274</v>
      </c>
      <c r="AL1855" s="1" t="s">
        <v>26</v>
      </c>
    </row>
    <row r="1856" spans="1:38" ht="15.75" customHeight="1">
      <c r="A1856" s="1">
        <v>1856</v>
      </c>
      <c r="B1856" s="1">
        <v>1856</v>
      </c>
      <c r="D1856" s="1" t="s">
        <v>11929</v>
      </c>
      <c r="E1856" s="1" t="s">
        <v>11930</v>
      </c>
      <c r="F1856" s="2" t="e">
        <f>(#REF!/60)</f>
        <v>#REF!</v>
      </c>
      <c r="G1856" s="5">
        <v>41918</v>
      </c>
      <c r="H1856" s="3">
        <f t="shared" si="1"/>
        <v>1</v>
      </c>
      <c r="I1856" s="3" t="s">
        <v>40</v>
      </c>
      <c r="J1856" s="5">
        <v>41946</v>
      </c>
      <c r="K1856" s="6">
        <v>41946</v>
      </c>
      <c r="L1856" s="3">
        <f t="shared" si="2"/>
        <v>1</v>
      </c>
      <c r="M1856" s="3" t="s">
        <v>40</v>
      </c>
      <c r="N1856" s="1" t="s">
        <v>11931</v>
      </c>
      <c r="O1856" s="1">
        <v>71</v>
      </c>
      <c r="P1856" s="4">
        <f t="shared" si="13"/>
        <v>183912.25</v>
      </c>
      <c r="Q1856" s="1">
        <v>735649</v>
      </c>
      <c r="R1856" s="1" t="s">
        <v>11932</v>
      </c>
      <c r="S1856" s="1" t="s">
        <v>11933</v>
      </c>
      <c r="T1856" s="1" t="s">
        <v>11934</v>
      </c>
      <c r="U1856" s="7" t="s">
        <v>11935</v>
      </c>
      <c r="V1856" s="1">
        <v>26</v>
      </c>
      <c r="W1856" s="1">
        <v>77</v>
      </c>
      <c r="X1856" s="1">
        <v>10</v>
      </c>
      <c r="Y1856" s="1">
        <v>83</v>
      </c>
      <c r="Z1856" s="1">
        <v>113</v>
      </c>
      <c r="AA1856" s="1">
        <v>12</v>
      </c>
      <c r="AB1856" s="1">
        <v>259</v>
      </c>
      <c r="AC1856" s="1">
        <v>15</v>
      </c>
      <c r="AD1856" s="1">
        <v>325</v>
      </c>
      <c r="AE1856" s="1">
        <v>3</v>
      </c>
      <c r="AF1856" s="1">
        <v>11</v>
      </c>
      <c r="AG1856" s="1">
        <v>51</v>
      </c>
      <c r="AH1856" s="1">
        <v>5</v>
      </c>
      <c r="AI1856" s="1">
        <v>121</v>
      </c>
      <c r="AJ1856" s="1">
        <v>22</v>
      </c>
      <c r="AK1856" s="3">
        <f t="shared" si="4"/>
        <v>325</v>
      </c>
      <c r="AL1856" s="1" t="s">
        <v>28</v>
      </c>
    </row>
    <row r="1857" spans="1:38" ht="15.75" customHeight="1">
      <c r="A1857" s="1">
        <v>1857</v>
      </c>
      <c r="B1857" s="1">
        <v>1857</v>
      </c>
      <c r="C1857" s="1" t="s">
        <v>11936</v>
      </c>
      <c r="D1857" s="1" t="s">
        <v>11937</v>
      </c>
      <c r="E1857" s="1">
        <v>852</v>
      </c>
      <c r="F1857" s="2">
        <f t="shared" ref="F1857:F2550" si="18">(E1857/60)</f>
        <v>14.2</v>
      </c>
      <c r="G1857" s="5">
        <v>41938</v>
      </c>
      <c r="H1857" s="3">
        <f t="shared" si="1"/>
        <v>7</v>
      </c>
      <c r="I1857" s="3" t="s">
        <v>87</v>
      </c>
      <c r="J1857" s="5">
        <v>41947</v>
      </c>
      <c r="K1857" s="6">
        <v>41947</v>
      </c>
      <c r="L1857" s="3">
        <f t="shared" si="2"/>
        <v>2</v>
      </c>
      <c r="M1857" s="3" t="s">
        <v>71</v>
      </c>
      <c r="N1857" s="1" t="s">
        <v>11938</v>
      </c>
      <c r="O1857" s="1">
        <v>28</v>
      </c>
      <c r="P1857" s="4">
        <f t="shared" si="13"/>
        <v>238096.25</v>
      </c>
      <c r="Q1857" s="1">
        <v>952385</v>
      </c>
      <c r="R1857" s="1" t="s">
        <v>11939</v>
      </c>
      <c r="S1857" s="1" t="s">
        <v>11940</v>
      </c>
      <c r="T1857" s="1" t="s">
        <v>11941</v>
      </c>
      <c r="U1857" s="7" t="s">
        <v>11942</v>
      </c>
      <c r="V1857" s="1">
        <v>23</v>
      </c>
      <c r="W1857" s="1">
        <v>37</v>
      </c>
      <c r="X1857" s="1">
        <v>8</v>
      </c>
      <c r="Y1857" s="1">
        <v>8</v>
      </c>
      <c r="Z1857" s="1">
        <v>128</v>
      </c>
      <c r="AA1857" s="1">
        <v>9</v>
      </c>
      <c r="AB1857" s="1">
        <v>267</v>
      </c>
      <c r="AC1857" s="1">
        <v>15</v>
      </c>
      <c r="AD1857" s="1">
        <v>113</v>
      </c>
      <c r="AE1857" s="1">
        <v>6</v>
      </c>
      <c r="AF1857" s="1">
        <v>33</v>
      </c>
      <c r="AG1857" s="1">
        <v>59</v>
      </c>
      <c r="AH1857" s="1">
        <v>8</v>
      </c>
      <c r="AI1857" s="1">
        <v>101</v>
      </c>
      <c r="AJ1857" s="1">
        <v>14</v>
      </c>
      <c r="AK1857" s="3">
        <f t="shared" si="4"/>
        <v>267</v>
      </c>
      <c r="AL1857" s="1" t="s">
        <v>26</v>
      </c>
    </row>
    <row r="1858" spans="1:38" ht="15.75" customHeight="1">
      <c r="A1858" s="1">
        <v>1858</v>
      </c>
      <c r="B1858" s="1">
        <v>1858</v>
      </c>
      <c r="C1858" s="1" t="s">
        <v>11943</v>
      </c>
      <c r="D1858" s="1" t="s">
        <v>11944</v>
      </c>
      <c r="E1858" s="1">
        <v>586</v>
      </c>
      <c r="F1858" s="2">
        <f t="shared" si="18"/>
        <v>9.7666666666666675</v>
      </c>
      <c r="G1858" s="5">
        <v>41896</v>
      </c>
      <c r="H1858" s="3">
        <f t="shared" si="1"/>
        <v>7</v>
      </c>
      <c r="I1858" s="3" t="s">
        <v>87</v>
      </c>
      <c r="J1858" s="5">
        <v>41948</v>
      </c>
      <c r="K1858" s="6">
        <v>41948</v>
      </c>
      <c r="L1858" s="3">
        <f t="shared" si="2"/>
        <v>3</v>
      </c>
      <c r="M1858" s="3" t="s">
        <v>79</v>
      </c>
      <c r="N1858" s="1" t="s">
        <v>243</v>
      </c>
      <c r="O1858" s="1">
        <v>74</v>
      </c>
      <c r="P1858" s="4">
        <f t="shared" si="13"/>
        <v>557620.25</v>
      </c>
      <c r="Q1858" s="1">
        <v>2230481</v>
      </c>
      <c r="R1858" s="1" t="s">
        <v>11945</v>
      </c>
      <c r="S1858" s="1" t="s">
        <v>11946</v>
      </c>
      <c r="T1858" s="1" t="s">
        <v>11947</v>
      </c>
      <c r="U1858" s="7" t="s">
        <v>11948</v>
      </c>
      <c r="V1858" s="1">
        <v>33</v>
      </c>
      <c r="W1858" s="1">
        <v>177</v>
      </c>
      <c r="X1858" s="1">
        <v>28</v>
      </c>
      <c r="Y1858" s="1">
        <v>115</v>
      </c>
      <c r="Z1858" s="1">
        <v>152</v>
      </c>
      <c r="AA1858" s="1">
        <v>49</v>
      </c>
      <c r="AB1858" s="1">
        <v>273</v>
      </c>
      <c r="AC1858" s="1">
        <v>53</v>
      </c>
      <c r="AD1858" s="1">
        <v>783</v>
      </c>
      <c r="AE1858" s="1">
        <v>8</v>
      </c>
      <c r="AF1858" s="1">
        <v>31</v>
      </c>
      <c r="AG1858" s="1">
        <v>218</v>
      </c>
      <c r="AH1858" s="1">
        <v>7</v>
      </c>
      <c r="AI1858" s="1">
        <v>200</v>
      </c>
      <c r="AJ1858" s="1">
        <v>46</v>
      </c>
      <c r="AK1858" s="3">
        <f t="shared" si="4"/>
        <v>783</v>
      </c>
      <c r="AL1858" s="1" t="s">
        <v>28</v>
      </c>
    </row>
    <row r="1859" spans="1:38" ht="15.75" customHeight="1">
      <c r="A1859" s="1">
        <v>1859</v>
      </c>
      <c r="B1859" s="1">
        <v>1859</v>
      </c>
      <c r="C1859" s="1" t="s">
        <v>11949</v>
      </c>
      <c r="D1859" s="1" t="s">
        <v>11950</v>
      </c>
      <c r="E1859" s="1">
        <v>949</v>
      </c>
      <c r="F1859" s="2">
        <f t="shared" si="18"/>
        <v>15.816666666666666</v>
      </c>
      <c r="G1859" s="5">
        <v>41920</v>
      </c>
      <c r="H1859" s="3">
        <f t="shared" si="1"/>
        <v>3</v>
      </c>
      <c r="I1859" s="3" t="s">
        <v>79</v>
      </c>
      <c r="J1859" s="5">
        <v>41949</v>
      </c>
      <c r="K1859" s="6">
        <v>41949</v>
      </c>
      <c r="L1859" s="3">
        <f t="shared" si="2"/>
        <v>4</v>
      </c>
      <c r="M1859" s="3" t="s">
        <v>55</v>
      </c>
      <c r="N1859" s="1" t="s">
        <v>11951</v>
      </c>
      <c r="O1859" s="1">
        <v>54</v>
      </c>
      <c r="P1859" s="4">
        <f t="shared" si="13"/>
        <v>413248.25</v>
      </c>
      <c r="Q1859" s="1">
        <v>1652993</v>
      </c>
      <c r="R1859" s="1" t="s">
        <v>11952</v>
      </c>
      <c r="S1859" s="1" t="s">
        <v>11953</v>
      </c>
      <c r="T1859" s="1" t="s">
        <v>10771</v>
      </c>
      <c r="U1859" s="7" t="s">
        <v>11954</v>
      </c>
      <c r="V1859" s="1">
        <v>28</v>
      </c>
      <c r="W1859" s="1">
        <v>83</v>
      </c>
      <c r="X1859" s="1">
        <v>16</v>
      </c>
      <c r="Y1859" s="1">
        <v>58</v>
      </c>
      <c r="Z1859" s="1">
        <v>188</v>
      </c>
      <c r="AA1859" s="1">
        <v>15</v>
      </c>
      <c r="AB1859" s="1">
        <v>274</v>
      </c>
      <c r="AC1859" s="1">
        <v>418</v>
      </c>
      <c r="AD1859" s="1">
        <v>691</v>
      </c>
      <c r="AE1859" s="1">
        <v>55</v>
      </c>
      <c r="AF1859" s="1">
        <v>6</v>
      </c>
      <c r="AG1859" s="1">
        <v>46</v>
      </c>
      <c r="AH1859" s="1">
        <v>0</v>
      </c>
      <c r="AI1859" s="1">
        <v>122</v>
      </c>
      <c r="AJ1859" s="1">
        <v>5</v>
      </c>
      <c r="AK1859" s="3">
        <f t="shared" si="4"/>
        <v>691</v>
      </c>
      <c r="AL1859" s="1" t="s">
        <v>28</v>
      </c>
    </row>
    <row r="1860" spans="1:38" ht="15.75" customHeight="1">
      <c r="A1860" s="1">
        <v>1860</v>
      </c>
      <c r="B1860" s="1">
        <v>1860</v>
      </c>
      <c r="C1860" s="1" t="s">
        <v>11955</v>
      </c>
      <c r="D1860" s="1" t="s">
        <v>11956</v>
      </c>
      <c r="E1860" s="1">
        <v>683</v>
      </c>
      <c r="F1860" s="2">
        <f t="shared" si="18"/>
        <v>11.383333333333333</v>
      </c>
      <c r="G1860" s="5">
        <v>41919</v>
      </c>
      <c r="H1860" s="3">
        <f t="shared" si="1"/>
        <v>2</v>
      </c>
      <c r="I1860" s="3" t="s">
        <v>71</v>
      </c>
      <c r="J1860" s="5">
        <v>41950</v>
      </c>
      <c r="K1860" s="6">
        <v>41950</v>
      </c>
      <c r="L1860" s="3">
        <f t="shared" si="2"/>
        <v>5</v>
      </c>
      <c r="M1860" s="3" t="s">
        <v>39</v>
      </c>
      <c r="N1860" s="1" t="s">
        <v>11957</v>
      </c>
      <c r="O1860" s="1">
        <v>77</v>
      </c>
      <c r="P1860" s="4">
        <f t="shared" si="13"/>
        <v>415203.75</v>
      </c>
      <c r="Q1860" s="1">
        <v>1660815</v>
      </c>
      <c r="R1860" s="1" t="s">
        <v>11958</v>
      </c>
      <c r="S1860" s="1" t="s">
        <v>11959</v>
      </c>
      <c r="T1860" s="1" t="s">
        <v>11960</v>
      </c>
      <c r="U1860" s="7" t="s">
        <v>11961</v>
      </c>
      <c r="V1860" s="1">
        <v>28</v>
      </c>
      <c r="W1860" s="1">
        <v>427</v>
      </c>
      <c r="X1860" s="1">
        <v>3</v>
      </c>
      <c r="Y1860" s="1">
        <v>80</v>
      </c>
      <c r="Z1860" s="1">
        <v>198</v>
      </c>
      <c r="AA1860" s="1">
        <v>117</v>
      </c>
      <c r="AB1860" s="1">
        <v>65</v>
      </c>
      <c r="AC1860" s="1">
        <v>151</v>
      </c>
      <c r="AD1860" s="1">
        <v>612</v>
      </c>
      <c r="AE1860" s="1">
        <v>25</v>
      </c>
      <c r="AF1860" s="1">
        <v>3</v>
      </c>
      <c r="AG1860" s="1">
        <v>46</v>
      </c>
      <c r="AH1860" s="1">
        <v>3</v>
      </c>
      <c r="AI1860" s="1">
        <v>48</v>
      </c>
      <c r="AJ1860" s="1">
        <v>1</v>
      </c>
      <c r="AK1860" s="3">
        <f t="shared" si="4"/>
        <v>612</v>
      </c>
      <c r="AL1860" s="1" t="s">
        <v>28</v>
      </c>
    </row>
    <row r="1861" spans="1:38" ht="15.75" customHeight="1">
      <c r="A1861" s="1">
        <v>1861</v>
      </c>
      <c r="B1861" s="1">
        <v>1861</v>
      </c>
      <c r="C1861" s="1" t="s">
        <v>11962</v>
      </c>
      <c r="D1861" s="1" t="s">
        <v>11963</v>
      </c>
      <c r="E1861" s="1">
        <v>882</v>
      </c>
      <c r="F1861" s="2">
        <f t="shared" si="18"/>
        <v>14.7</v>
      </c>
      <c r="G1861" s="5">
        <v>41899</v>
      </c>
      <c r="H1861" s="3">
        <f t="shared" si="1"/>
        <v>3</v>
      </c>
      <c r="I1861" s="3" t="s">
        <v>79</v>
      </c>
      <c r="J1861" s="5">
        <v>41953</v>
      </c>
      <c r="K1861" s="6">
        <v>41953</v>
      </c>
      <c r="L1861" s="3">
        <f t="shared" si="2"/>
        <v>1</v>
      </c>
      <c r="M1861" s="3" t="s">
        <v>40</v>
      </c>
      <c r="N1861" s="1" t="s">
        <v>11964</v>
      </c>
      <c r="O1861" s="1">
        <v>47</v>
      </c>
      <c r="P1861" s="4">
        <f t="shared" si="13"/>
        <v>239182.75</v>
      </c>
      <c r="Q1861" s="1">
        <v>956731</v>
      </c>
      <c r="R1861" s="1" t="s">
        <v>11965</v>
      </c>
      <c r="S1861" s="1" t="s">
        <v>11966</v>
      </c>
      <c r="T1861" s="1" t="s">
        <v>11967</v>
      </c>
      <c r="U1861" s="7" t="s">
        <v>11968</v>
      </c>
      <c r="V1861" s="1">
        <v>27</v>
      </c>
      <c r="W1861" s="1">
        <v>14</v>
      </c>
      <c r="X1861" s="1">
        <v>11</v>
      </c>
      <c r="Y1861" s="1">
        <v>17</v>
      </c>
      <c r="Z1861" s="1">
        <v>80</v>
      </c>
      <c r="AA1861" s="1">
        <v>7</v>
      </c>
      <c r="AB1861" s="1">
        <v>420</v>
      </c>
      <c r="AC1861" s="1">
        <v>13</v>
      </c>
      <c r="AD1861" s="1">
        <v>52</v>
      </c>
      <c r="AE1861" s="1">
        <v>12</v>
      </c>
      <c r="AF1861" s="1">
        <v>15</v>
      </c>
      <c r="AG1861" s="1">
        <v>52</v>
      </c>
      <c r="AH1861" s="1">
        <v>5</v>
      </c>
      <c r="AI1861" s="1">
        <v>146</v>
      </c>
      <c r="AJ1861" s="1">
        <v>13</v>
      </c>
      <c r="AK1861" s="3">
        <f t="shared" si="4"/>
        <v>420</v>
      </c>
      <c r="AL1861" s="1" t="s">
        <v>26</v>
      </c>
    </row>
    <row r="1862" spans="1:38" ht="15.75" customHeight="1">
      <c r="A1862" s="1">
        <v>1862</v>
      </c>
      <c r="B1862" s="1">
        <v>1862</v>
      </c>
      <c r="C1862" s="1" t="s">
        <v>11969</v>
      </c>
      <c r="D1862" s="1" t="s">
        <v>9913</v>
      </c>
      <c r="E1862" s="1">
        <v>896</v>
      </c>
      <c r="F1862" s="2">
        <f t="shared" si="18"/>
        <v>14.933333333333334</v>
      </c>
      <c r="G1862" s="5">
        <v>41919</v>
      </c>
      <c r="H1862" s="3">
        <f t="shared" si="1"/>
        <v>2</v>
      </c>
      <c r="I1862" s="3" t="s">
        <v>71</v>
      </c>
      <c r="J1862" s="5">
        <v>41954</v>
      </c>
      <c r="K1862" s="6">
        <v>41954</v>
      </c>
      <c r="L1862" s="3">
        <f t="shared" si="2"/>
        <v>2</v>
      </c>
      <c r="M1862" s="3" t="s">
        <v>71</v>
      </c>
      <c r="N1862" s="1" t="s">
        <v>11970</v>
      </c>
      <c r="O1862" s="1">
        <v>100</v>
      </c>
      <c r="P1862" s="4">
        <f t="shared" si="13"/>
        <v>283192.75</v>
      </c>
      <c r="Q1862" s="1">
        <v>1132771</v>
      </c>
      <c r="R1862" s="1" t="s">
        <v>11971</v>
      </c>
      <c r="S1862" s="1" t="s">
        <v>11972</v>
      </c>
      <c r="T1862" s="1" t="s">
        <v>11973</v>
      </c>
      <c r="U1862" s="7" t="s">
        <v>11974</v>
      </c>
      <c r="V1862" s="1">
        <v>28</v>
      </c>
      <c r="W1862" s="1">
        <v>35</v>
      </c>
      <c r="X1862" s="1">
        <v>11</v>
      </c>
      <c r="Y1862" s="1">
        <v>55</v>
      </c>
      <c r="Z1862" s="1">
        <v>234</v>
      </c>
      <c r="AA1862" s="1">
        <v>39</v>
      </c>
      <c r="AB1862" s="1">
        <v>564</v>
      </c>
      <c r="AC1862" s="1">
        <v>166</v>
      </c>
      <c r="AD1862" s="1">
        <v>376</v>
      </c>
      <c r="AE1862" s="1">
        <v>13</v>
      </c>
      <c r="AF1862" s="1">
        <v>8</v>
      </c>
      <c r="AG1862" s="1">
        <v>45</v>
      </c>
      <c r="AH1862" s="1">
        <v>13</v>
      </c>
      <c r="AI1862" s="1">
        <v>301</v>
      </c>
      <c r="AJ1862" s="1">
        <v>13</v>
      </c>
      <c r="AK1862" s="3">
        <f t="shared" si="4"/>
        <v>564</v>
      </c>
      <c r="AL1862" s="1" t="s">
        <v>26</v>
      </c>
    </row>
    <row r="1863" spans="1:38" ht="15.75" customHeight="1">
      <c r="A1863" s="1">
        <v>1863</v>
      </c>
      <c r="B1863" s="1">
        <v>1863</v>
      </c>
      <c r="C1863" s="1" t="s">
        <v>11975</v>
      </c>
      <c r="D1863" s="1" t="s">
        <v>11976</v>
      </c>
      <c r="E1863" s="1">
        <v>1046</v>
      </c>
      <c r="F1863" s="2">
        <f t="shared" si="18"/>
        <v>17.433333333333334</v>
      </c>
      <c r="G1863" s="5">
        <v>41926</v>
      </c>
      <c r="H1863" s="3">
        <f t="shared" si="1"/>
        <v>2</v>
      </c>
      <c r="I1863" s="3" t="s">
        <v>71</v>
      </c>
      <c r="J1863" s="5">
        <v>41955</v>
      </c>
      <c r="K1863" s="6">
        <v>41955</v>
      </c>
      <c r="L1863" s="3">
        <f t="shared" si="2"/>
        <v>3</v>
      </c>
      <c r="M1863" s="3" t="s">
        <v>79</v>
      </c>
      <c r="N1863" s="1" t="s">
        <v>11977</v>
      </c>
      <c r="O1863" s="1">
        <v>320</v>
      </c>
      <c r="P1863" s="4">
        <f t="shared" si="13"/>
        <v>398269.75</v>
      </c>
      <c r="Q1863" s="1">
        <v>1593079</v>
      </c>
      <c r="R1863" s="1" t="s">
        <v>11978</v>
      </c>
      <c r="S1863" s="1" t="s">
        <v>11979</v>
      </c>
      <c r="T1863" s="1" t="s">
        <v>11980</v>
      </c>
      <c r="U1863" s="7" t="s">
        <v>11981</v>
      </c>
      <c r="V1863" s="1">
        <v>29</v>
      </c>
      <c r="W1863" s="1">
        <v>40</v>
      </c>
      <c r="X1863" s="1">
        <v>19</v>
      </c>
      <c r="Y1863" s="1">
        <v>422</v>
      </c>
      <c r="Z1863" s="1">
        <v>647</v>
      </c>
      <c r="AA1863" s="1">
        <v>40</v>
      </c>
      <c r="AB1863" s="1">
        <v>812</v>
      </c>
      <c r="AC1863" s="1">
        <v>80</v>
      </c>
      <c r="AD1863" s="1">
        <v>476</v>
      </c>
      <c r="AE1863" s="1">
        <v>36</v>
      </c>
      <c r="AF1863" s="1">
        <v>32</v>
      </c>
      <c r="AG1863" s="1">
        <v>80</v>
      </c>
      <c r="AH1863" s="1">
        <v>40</v>
      </c>
      <c r="AI1863" s="1">
        <v>832</v>
      </c>
      <c r="AJ1863" s="1">
        <v>98</v>
      </c>
      <c r="AK1863" s="3">
        <f t="shared" si="4"/>
        <v>832</v>
      </c>
      <c r="AL1863" s="1" t="s">
        <v>33</v>
      </c>
    </row>
    <row r="1864" spans="1:38" ht="15.75" customHeight="1">
      <c r="A1864" s="1">
        <v>1864</v>
      </c>
      <c r="B1864" s="1">
        <v>1864</v>
      </c>
      <c r="C1864" s="1" t="s">
        <v>11982</v>
      </c>
      <c r="D1864" s="1" t="s">
        <v>11983</v>
      </c>
      <c r="E1864" s="1">
        <v>942</v>
      </c>
      <c r="F1864" s="2">
        <f t="shared" si="18"/>
        <v>15.7</v>
      </c>
      <c r="G1864" s="5">
        <v>41899</v>
      </c>
      <c r="H1864" s="3">
        <f t="shared" si="1"/>
        <v>3</v>
      </c>
      <c r="I1864" s="3" t="s">
        <v>79</v>
      </c>
      <c r="J1864" s="5">
        <v>41956</v>
      </c>
      <c r="K1864" s="6">
        <v>41956</v>
      </c>
      <c r="L1864" s="3">
        <f t="shared" si="2"/>
        <v>4</v>
      </c>
      <c r="M1864" s="3" t="s">
        <v>55</v>
      </c>
      <c r="N1864" s="1" t="s">
        <v>11984</v>
      </c>
      <c r="O1864" s="1">
        <v>139</v>
      </c>
      <c r="P1864" s="4">
        <f t="shared" si="13"/>
        <v>421465.25</v>
      </c>
      <c r="Q1864" s="1">
        <v>1685861</v>
      </c>
      <c r="R1864" s="1" t="s">
        <v>11985</v>
      </c>
      <c r="S1864" s="1" t="s">
        <v>11986</v>
      </c>
      <c r="T1864" s="1" t="s">
        <v>11987</v>
      </c>
      <c r="U1864" s="7" t="s">
        <v>11988</v>
      </c>
      <c r="V1864" s="1">
        <v>26</v>
      </c>
      <c r="W1864" s="1">
        <v>354</v>
      </c>
      <c r="X1864" s="1">
        <v>28</v>
      </c>
      <c r="Y1864" s="1">
        <v>1040</v>
      </c>
      <c r="Z1864" s="1">
        <v>239</v>
      </c>
      <c r="AA1864" s="1">
        <v>9</v>
      </c>
      <c r="AB1864" s="1">
        <v>547</v>
      </c>
      <c r="AC1864" s="1">
        <v>49</v>
      </c>
      <c r="AD1864" s="1">
        <v>733</v>
      </c>
      <c r="AE1864" s="1">
        <v>30</v>
      </c>
      <c r="AF1864" s="1">
        <v>24</v>
      </c>
      <c r="AG1864" s="1">
        <v>70</v>
      </c>
      <c r="AH1864" s="1">
        <v>123</v>
      </c>
      <c r="AI1864" s="1">
        <v>437</v>
      </c>
      <c r="AJ1864" s="1">
        <v>71</v>
      </c>
      <c r="AK1864" s="3">
        <f t="shared" si="4"/>
        <v>1040</v>
      </c>
      <c r="AL1864" s="1" t="s">
        <v>23</v>
      </c>
    </row>
    <row r="1865" spans="1:38" ht="15.75" customHeight="1">
      <c r="A1865" s="1">
        <v>1865</v>
      </c>
      <c r="B1865" s="1">
        <v>1865</v>
      </c>
      <c r="C1865" s="1" t="s">
        <v>11989</v>
      </c>
      <c r="D1865" s="1" t="s">
        <v>11990</v>
      </c>
      <c r="E1865" s="1">
        <v>1453</v>
      </c>
      <c r="F1865" s="2">
        <f t="shared" si="18"/>
        <v>24.216666666666665</v>
      </c>
      <c r="G1865" s="5">
        <v>41920</v>
      </c>
      <c r="H1865" s="3">
        <f t="shared" si="1"/>
        <v>3</v>
      </c>
      <c r="I1865" s="3" t="s">
        <v>79</v>
      </c>
      <c r="J1865" s="5">
        <v>41957</v>
      </c>
      <c r="K1865" s="6">
        <v>41957</v>
      </c>
      <c r="L1865" s="3">
        <f t="shared" si="2"/>
        <v>5</v>
      </c>
      <c r="M1865" s="3" t="s">
        <v>39</v>
      </c>
      <c r="N1865" s="1" t="s">
        <v>11991</v>
      </c>
      <c r="O1865" s="1">
        <v>27</v>
      </c>
      <c r="P1865" s="4">
        <f t="shared" si="13"/>
        <v>254777.25</v>
      </c>
      <c r="Q1865" s="1">
        <v>1019109</v>
      </c>
      <c r="R1865" s="1" t="s">
        <v>11992</v>
      </c>
      <c r="S1865" s="1" t="s">
        <v>11993</v>
      </c>
      <c r="T1865" s="1" t="s">
        <v>11994</v>
      </c>
      <c r="U1865" s="7" t="s">
        <v>11995</v>
      </c>
      <c r="V1865" s="1">
        <v>26</v>
      </c>
      <c r="W1865" s="1">
        <v>120</v>
      </c>
      <c r="X1865" s="1">
        <v>19</v>
      </c>
      <c r="Y1865" s="1">
        <v>19</v>
      </c>
      <c r="Z1865" s="1">
        <v>83</v>
      </c>
      <c r="AA1865" s="1">
        <v>17</v>
      </c>
      <c r="AB1865" s="1">
        <v>39</v>
      </c>
      <c r="AC1865" s="1">
        <v>21</v>
      </c>
      <c r="AD1865" s="1">
        <v>114</v>
      </c>
      <c r="AE1865" s="1">
        <v>22</v>
      </c>
      <c r="AF1865" s="1">
        <v>24</v>
      </c>
      <c r="AG1865" s="1">
        <v>49</v>
      </c>
      <c r="AH1865" s="1">
        <v>16</v>
      </c>
      <c r="AI1865" s="1">
        <v>10</v>
      </c>
      <c r="AJ1865" s="1">
        <v>27</v>
      </c>
      <c r="AK1865" s="3">
        <f t="shared" si="4"/>
        <v>120</v>
      </c>
      <c r="AL1865" s="1" t="s">
        <v>28</v>
      </c>
    </row>
    <row r="1866" spans="1:38" ht="15.75" customHeight="1">
      <c r="A1866" s="1">
        <v>1866</v>
      </c>
      <c r="B1866" s="1">
        <v>1866</v>
      </c>
      <c r="C1866" s="1" t="s">
        <v>11996</v>
      </c>
      <c r="D1866" s="1" t="s">
        <v>11997</v>
      </c>
      <c r="E1866" s="1">
        <v>394</v>
      </c>
      <c r="F1866" s="2">
        <f t="shared" si="18"/>
        <v>6.5666666666666664</v>
      </c>
      <c r="G1866" s="5">
        <v>41563</v>
      </c>
      <c r="H1866" s="3">
        <f t="shared" si="1"/>
        <v>3</v>
      </c>
      <c r="I1866" s="3" t="s">
        <v>79</v>
      </c>
      <c r="J1866" s="5">
        <v>41960</v>
      </c>
      <c r="K1866" s="6">
        <v>41960</v>
      </c>
      <c r="L1866" s="3">
        <f t="shared" si="2"/>
        <v>1</v>
      </c>
      <c r="M1866" s="3" t="s">
        <v>40</v>
      </c>
      <c r="N1866" s="1" t="s">
        <v>11998</v>
      </c>
      <c r="O1866" s="1">
        <v>40</v>
      </c>
      <c r="P1866" s="4">
        <f t="shared" si="13"/>
        <v>530142.25</v>
      </c>
      <c r="Q1866" s="1">
        <v>2120569</v>
      </c>
      <c r="R1866" s="1" t="s">
        <v>11999</v>
      </c>
      <c r="S1866" s="1" t="s">
        <v>12000</v>
      </c>
      <c r="T1866" s="1" t="s">
        <v>12001</v>
      </c>
      <c r="U1866" s="7" t="s">
        <v>12002</v>
      </c>
      <c r="V1866" s="1">
        <v>37</v>
      </c>
      <c r="W1866" s="1">
        <v>60</v>
      </c>
      <c r="X1866" s="1">
        <v>14</v>
      </c>
      <c r="Y1866" s="1">
        <v>19</v>
      </c>
      <c r="Z1866" s="1">
        <v>53</v>
      </c>
      <c r="AA1866" s="1">
        <v>648</v>
      </c>
      <c r="AB1866" s="1">
        <v>254</v>
      </c>
      <c r="AC1866" s="1">
        <v>98</v>
      </c>
      <c r="AD1866" s="1">
        <v>208</v>
      </c>
      <c r="AE1866" s="1">
        <v>6</v>
      </c>
      <c r="AF1866" s="1">
        <v>18</v>
      </c>
      <c r="AG1866" s="1">
        <v>254</v>
      </c>
      <c r="AH1866" s="1">
        <v>14</v>
      </c>
      <c r="AI1866" s="1">
        <v>176</v>
      </c>
      <c r="AJ1866" s="1">
        <v>16</v>
      </c>
      <c r="AK1866" s="3">
        <f t="shared" si="4"/>
        <v>648</v>
      </c>
      <c r="AL1866" s="1" t="s">
        <v>25</v>
      </c>
    </row>
    <row r="1867" spans="1:38" ht="15.75" customHeight="1">
      <c r="A1867" s="1">
        <v>1867</v>
      </c>
      <c r="B1867" s="1">
        <v>1867</v>
      </c>
      <c r="C1867" s="1" t="s">
        <v>12003</v>
      </c>
      <c r="D1867" s="1" t="s">
        <v>12004</v>
      </c>
      <c r="E1867" s="1">
        <v>481</v>
      </c>
      <c r="F1867" s="2">
        <f t="shared" si="18"/>
        <v>8.0166666666666675</v>
      </c>
      <c r="G1867" s="5">
        <v>41717</v>
      </c>
      <c r="H1867" s="3">
        <f t="shared" si="1"/>
        <v>3</v>
      </c>
      <c r="I1867" s="3" t="s">
        <v>79</v>
      </c>
      <c r="J1867" s="5">
        <v>41961</v>
      </c>
      <c r="K1867" s="6">
        <v>41961</v>
      </c>
      <c r="L1867" s="3">
        <f t="shared" si="2"/>
        <v>2</v>
      </c>
      <c r="M1867" s="3" t="s">
        <v>71</v>
      </c>
      <c r="N1867" s="1" t="s">
        <v>12005</v>
      </c>
      <c r="O1867" s="1">
        <v>112</v>
      </c>
      <c r="P1867" s="4">
        <f t="shared" si="13"/>
        <v>425435.75</v>
      </c>
      <c r="Q1867" s="1">
        <v>1701743</v>
      </c>
      <c r="R1867" s="1" t="s">
        <v>12006</v>
      </c>
      <c r="S1867" s="1" t="s">
        <v>12007</v>
      </c>
      <c r="T1867" s="1" t="s">
        <v>12008</v>
      </c>
      <c r="U1867" s="7" t="s">
        <v>12009</v>
      </c>
      <c r="V1867" s="1">
        <v>29</v>
      </c>
      <c r="W1867" s="1">
        <v>179</v>
      </c>
      <c r="X1867" s="1">
        <v>7</v>
      </c>
      <c r="Y1867" s="1">
        <v>66</v>
      </c>
      <c r="Z1867" s="1">
        <v>380</v>
      </c>
      <c r="AA1867" s="1">
        <v>8</v>
      </c>
      <c r="AB1867" s="1">
        <v>385</v>
      </c>
      <c r="AC1867" s="1">
        <v>305</v>
      </c>
      <c r="AD1867" s="1">
        <v>390</v>
      </c>
      <c r="AE1867" s="1">
        <v>185</v>
      </c>
      <c r="AF1867" s="1">
        <v>0</v>
      </c>
      <c r="AG1867" s="1">
        <v>38</v>
      </c>
      <c r="AH1867" s="1">
        <v>6</v>
      </c>
      <c r="AI1867" s="1">
        <v>34</v>
      </c>
      <c r="AJ1867" s="1">
        <v>6</v>
      </c>
      <c r="AK1867" s="3">
        <f t="shared" si="4"/>
        <v>390</v>
      </c>
      <c r="AL1867" s="1" t="s">
        <v>28</v>
      </c>
    </row>
    <row r="1868" spans="1:38" ht="15.75" customHeight="1">
      <c r="A1868" s="1">
        <v>1868</v>
      </c>
      <c r="B1868" s="1">
        <v>1868</v>
      </c>
      <c r="C1868" s="1" t="s">
        <v>12010</v>
      </c>
      <c r="D1868" s="1" t="s">
        <v>12011</v>
      </c>
      <c r="E1868" s="1">
        <v>1133</v>
      </c>
      <c r="F1868" s="2">
        <f t="shared" si="18"/>
        <v>18.883333333333333</v>
      </c>
      <c r="G1868" s="5">
        <v>41913</v>
      </c>
      <c r="H1868" s="3">
        <f t="shared" si="1"/>
        <v>3</v>
      </c>
      <c r="I1868" s="3" t="s">
        <v>79</v>
      </c>
      <c r="J1868" s="5">
        <v>41962</v>
      </c>
      <c r="K1868" s="6">
        <v>41962</v>
      </c>
      <c r="L1868" s="3">
        <f t="shared" si="2"/>
        <v>3</v>
      </c>
      <c r="M1868" s="3" t="s">
        <v>79</v>
      </c>
      <c r="N1868" s="1" t="s">
        <v>12012</v>
      </c>
      <c r="O1868" s="1">
        <v>45</v>
      </c>
      <c r="P1868" s="4">
        <f t="shared" si="13"/>
        <v>250805.5</v>
      </c>
      <c r="Q1868" s="1">
        <v>1003222</v>
      </c>
      <c r="R1868" s="1" t="s">
        <v>12013</v>
      </c>
      <c r="S1868" s="1" t="s">
        <v>12014</v>
      </c>
      <c r="T1868" s="1" t="s">
        <v>12015</v>
      </c>
      <c r="U1868" s="7" t="s">
        <v>12016</v>
      </c>
      <c r="V1868" s="1">
        <v>28</v>
      </c>
      <c r="W1868" s="1">
        <v>174</v>
      </c>
      <c r="X1868" s="1">
        <v>7</v>
      </c>
      <c r="Y1868" s="1">
        <v>179</v>
      </c>
      <c r="Z1868" s="1">
        <v>69</v>
      </c>
      <c r="AA1868" s="1">
        <v>2</v>
      </c>
      <c r="AB1868" s="1">
        <v>89</v>
      </c>
      <c r="AC1868" s="1">
        <v>2</v>
      </c>
      <c r="AD1868" s="1">
        <v>463</v>
      </c>
      <c r="AE1868" s="1">
        <v>50</v>
      </c>
      <c r="AF1868" s="1">
        <v>27</v>
      </c>
      <c r="AG1868" s="1">
        <v>31</v>
      </c>
      <c r="AH1868" s="1">
        <v>11</v>
      </c>
      <c r="AI1868" s="1">
        <v>24</v>
      </c>
      <c r="AJ1868" s="1">
        <v>9</v>
      </c>
      <c r="AK1868" s="3">
        <f t="shared" si="4"/>
        <v>463</v>
      </c>
      <c r="AL1868" s="1" t="s">
        <v>28</v>
      </c>
    </row>
    <row r="1869" spans="1:38" ht="15.75" customHeight="1">
      <c r="A1869" s="1">
        <v>1869</v>
      </c>
      <c r="B1869" s="1">
        <v>1869</v>
      </c>
      <c r="C1869" s="1" t="s">
        <v>12017</v>
      </c>
      <c r="D1869" s="1" t="s">
        <v>12018</v>
      </c>
      <c r="E1869" s="1">
        <v>301</v>
      </c>
      <c r="F1869" s="2">
        <f t="shared" si="18"/>
        <v>5.0166666666666666</v>
      </c>
      <c r="G1869" s="5">
        <v>41925</v>
      </c>
      <c r="H1869" s="3">
        <f t="shared" si="1"/>
        <v>1</v>
      </c>
      <c r="I1869" s="3" t="s">
        <v>40</v>
      </c>
      <c r="J1869" s="5">
        <v>41963</v>
      </c>
      <c r="K1869" s="6">
        <v>41963</v>
      </c>
      <c r="L1869" s="3">
        <f t="shared" si="2"/>
        <v>4</v>
      </c>
      <c r="M1869" s="3" t="s">
        <v>55</v>
      </c>
      <c r="N1869" s="1" t="s">
        <v>12019</v>
      </c>
      <c r="O1869" s="1">
        <v>108</v>
      </c>
      <c r="P1869" s="4">
        <f t="shared" si="13"/>
        <v>420636.75</v>
      </c>
      <c r="Q1869" s="1">
        <v>1682547</v>
      </c>
      <c r="R1869" s="1" t="s">
        <v>12020</v>
      </c>
      <c r="S1869" s="1" t="s">
        <v>12021</v>
      </c>
      <c r="T1869" s="1" t="s">
        <v>12022</v>
      </c>
      <c r="U1869" s="7" t="s">
        <v>12023</v>
      </c>
      <c r="V1869" s="1">
        <v>35</v>
      </c>
      <c r="W1869" s="1">
        <v>35</v>
      </c>
      <c r="X1869" s="1">
        <v>2</v>
      </c>
      <c r="Y1869" s="1">
        <v>26</v>
      </c>
      <c r="Z1869" s="1">
        <v>586</v>
      </c>
      <c r="AA1869" s="1">
        <v>8</v>
      </c>
      <c r="AB1869" s="1">
        <v>411</v>
      </c>
      <c r="AC1869" s="1">
        <v>808</v>
      </c>
      <c r="AD1869" s="1">
        <v>192</v>
      </c>
      <c r="AE1869" s="1">
        <v>443</v>
      </c>
      <c r="AF1869" s="1">
        <v>4</v>
      </c>
      <c r="AG1869" s="1">
        <v>50</v>
      </c>
      <c r="AH1869" s="1">
        <v>2</v>
      </c>
      <c r="AI1869" s="1">
        <v>68</v>
      </c>
      <c r="AJ1869" s="1">
        <v>38</v>
      </c>
      <c r="AK1869" s="3">
        <f t="shared" si="4"/>
        <v>808</v>
      </c>
      <c r="AL1869" s="1" t="s">
        <v>27</v>
      </c>
    </row>
    <row r="1870" spans="1:38" ht="15.75" customHeight="1">
      <c r="A1870" s="1">
        <v>1870</v>
      </c>
      <c r="B1870" s="1">
        <v>1870</v>
      </c>
      <c r="C1870" s="1" t="s">
        <v>12024</v>
      </c>
      <c r="D1870" s="1" t="s">
        <v>12025</v>
      </c>
      <c r="E1870" s="1">
        <v>368</v>
      </c>
      <c r="F1870" s="2">
        <f t="shared" si="18"/>
        <v>6.1333333333333337</v>
      </c>
      <c r="G1870" s="5">
        <v>41890</v>
      </c>
      <c r="H1870" s="3">
        <f t="shared" si="1"/>
        <v>1</v>
      </c>
      <c r="I1870" s="3" t="s">
        <v>40</v>
      </c>
      <c r="J1870" s="5">
        <v>41964</v>
      </c>
      <c r="K1870" s="6">
        <v>41964</v>
      </c>
      <c r="L1870" s="3">
        <f t="shared" si="2"/>
        <v>5</v>
      </c>
      <c r="M1870" s="3" t="s">
        <v>39</v>
      </c>
      <c r="N1870" s="1" t="s">
        <v>12026</v>
      </c>
      <c r="O1870" s="1">
        <v>170</v>
      </c>
      <c r="P1870" s="4">
        <f t="shared" si="13"/>
        <v>556542.75</v>
      </c>
      <c r="Q1870" s="1">
        <v>2226171</v>
      </c>
      <c r="R1870" s="1" t="s">
        <v>12027</v>
      </c>
      <c r="S1870" s="1" t="s">
        <v>12028</v>
      </c>
      <c r="T1870" s="1" t="s">
        <v>12029</v>
      </c>
      <c r="U1870" s="7" t="s">
        <v>12030</v>
      </c>
      <c r="V1870" s="1">
        <v>37</v>
      </c>
      <c r="W1870" s="1">
        <v>469</v>
      </c>
      <c r="X1870" s="1">
        <v>21</v>
      </c>
      <c r="Y1870" s="1">
        <v>746</v>
      </c>
      <c r="Z1870" s="1">
        <v>269</v>
      </c>
      <c r="AA1870" s="1">
        <v>184</v>
      </c>
      <c r="AB1870" s="1">
        <v>432</v>
      </c>
      <c r="AC1870" s="1">
        <v>40</v>
      </c>
      <c r="AD1870" s="1">
        <v>1020</v>
      </c>
      <c r="AE1870" s="1">
        <v>53</v>
      </c>
      <c r="AF1870" s="1">
        <v>42</v>
      </c>
      <c r="AG1870" s="1">
        <v>77</v>
      </c>
      <c r="AH1870" s="1">
        <v>15</v>
      </c>
      <c r="AI1870" s="1">
        <v>87</v>
      </c>
      <c r="AJ1870" s="1">
        <v>46</v>
      </c>
      <c r="AK1870" s="3">
        <f t="shared" si="4"/>
        <v>1020</v>
      </c>
      <c r="AL1870" s="1" t="s">
        <v>28</v>
      </c>
    </row>
    <row r="1871" spans="1:38" ht="15.75" customHeight="1">
      <c r="A1871" s="1">
        <v>1871</v>
      </c>
      <c r="B1871" s="1">
        <v>1871</v>
      </c>
      <c r="C1871" s="1" t="s">
        <v>12031</v>
      </c>
      <c r="D1871" s="1" t="s">
        <v>12032</v>
      </c>
      <c r="E1871" s="1">
        <v>995</v>
      </c>
      <c r="F1871" s="2">
        <f t="shared" si="18"/>
        <v>16.583333333333332</v>
      </c>
      <c r="G1871" s="5">
        <v>41921</v>
      </c>
      <c r="H1871" s="3">
        <f t="shared" si="1"/>
        <v>4</v>
      </c>
      <c r="I1871" s="3" t="s">
        <v>55</v>
      </c>
      <c r="J1871" s="5">
        <v>41967</v>
      </c>
      <c r="K1871" s="6">
        <v>41967</v>
      </c>
      <c r="L1871" s="3">
        <f t="shared" si="2"/>
        <v>1</v>
      </c>
      <c r="M1871" s="3" t="s">
        <v>40</v>
      </c>
      <c r="N1871" s="1" t="s">
        <v>12033</v>
      </c>
      <c r="O1871" s="1">
        <v>103</v>
      </c>
      <c r="P1871" s="4">
        <f t="shared" si="13"/>
        <v>363719.5</v>
      </c>
      <c r="Q1871" s="1">
        <v>1454878</v>
      </c>
      <c r="R1871" s="1" t="s">
        <v>12034</v>
      </c>
      <c r="S1871" s="1" t="s">
        <v>12035</v>
      </c>
      <c r="T1871" s="1" t="s">
        <v>12036</v>
      </c>
      <c r="U1871" s="7" t="s">
        <v>12037</v>
      </c>
      <c r="V1871" s="1">
        <v>28</v>
      </c>
      <c r="W1871" s="1">
        <v>147</v>
      </c>
      <c r="X1871" s="1">
        <v>10</v>
      </c>
      <c r="Y1871" s="1">
        <v>160</v>
      </c>
      <c r="Z1871" s="1">
        <v>550</v>
      </c>
      <c r="AA1871" s="1">
        <v>11</v>
      </c>
      <c r="AB1871" s="1">
        <v>647</v>
      </c>
      <c r="AC1871" s="1">
        <v>20</v>
      </c>
      <c r="AD1871" s="1">
        <v>524</v>
      </c>
      <c r="AE1871" s="1">
        <v>38</v>
      </c>
      <c r="AF1871" s="1">
        <v>9</v>
      </c>
      <c r="AG1871" s="1">
        <v>26</v>
      </c>
      <c r="AH1871" s="1">
        <v>20</v>
      </c>
      <c r="AI1871" s="1">
        <v>187</v>
      </c>
      <c r="AJ1871" s="1">
        <v>18</v>
      </c>
      <c r="AK1871" s="3">
        <f t="shared" si="4"/>
        <v>647</v>
      </c>
      <c r="AL1871" s="1" t="s">
        <v>26</v>
      </c>
    </row>
    <row r="1872" spans="1:38" ht="15.75" customHeight="1">
      <c r="A1872" s="1">
        <v>1872</v>
      </c>
      <c r="B1872" s="1">
        <v>1872</v>
      </c>
      <c r="C1872" s="1" t="s">
        <v>12038</v>
      </c>
      <c r="D1872" s="1" t="s">
        <v>12039</v>
      </c>
      <c r="E1872" s="1">
        <v>848</v>
      </c>
      <c r="F1872" s="2">
        <f t="shared" si="18"/>
        <v>14.133333333333333</v>
      </c>
      <c r="G1872" s="5">
        <v>41943</v>
      </c>
      <c r="H1872" s="3">
        <f t="shared" si="1"/>
        <v>5</v>
      </c>
      <c r="I1872" s="3" t="s">
        <v>39</v>
      </c>
      <c r="J1872" s="5">
        <v>41968</v>
      </c>
      <c r="K1872" s="6">
        <v>41968</v>
      </c>
      <c r="L1872" s="3">
        <f t="shared" si="2"/>
        <v>2</v>
      </c>
      <c r="M1872" s="3" t="s">
        <v>71</v>
      </c>
      <c r="N1872" s="1" t="s">
        <v>257</v>
      </c>
      <c r="O1872" s="1">
        <v>152</v>
      </c>
      <c r="P1872" s="4">
        <f t="shared" si="13"/>
        <v>785913.25</v>
      </c>
      <c r="Q1872" s="1">
        <v>3143653</v>
      </c>
      <c r="R1872" s="1" t="s">
        <v>12040</v>
      </c>
      <c r="S1872" s="1" t="s">
        <v>12041</v>
      </c>
      <c r="T1872" s="1" t="s">
        <v>12042</v>
      </c>
      <c r="U1872" s="7" t="s">
        <v>12043</v>
      </c>
      <c r="V1872" s="1">
        <v>29</v>
      </c>
      <c r="W1872" s="1">
        <v>55</v>
      </c>
      <c r="X1872" s="1">
        <v>39</v>
      </c>
      <c r="Y1872" s="1">
        <v>35</v>
      </c>
      <c r="Z1872" s="1">
        <v>257</v>
      </c>
      <c r="AA1872" s="1">
        <v>31</v>
      </c>
      <c r="AB1872" s="1">
        <v>839</v>
      </c>
      <c r="AC1872" s="1">
        <v>48</v>
      </c>
      <c r="AD1872" s="1">
        <v>587</v>
      </c>
      <c r="AE1872" s="1">
        <v>27</v>
      </c>
      <c r="AF1872" s="1">
        <v>100</v>
      </c>
      <c r="AG1872" s="1">
        <v>300</v>
      </c>
      <c r="AH1872" s="1">
        <v>31</v>
      </c>
      <c r="AI1872" s="1">
        <v>278</v>
      </c>
      <c r="AJ1872" s="1">
        <v>208</v>
      </c>
      <c r="AK1872" s="3">
        <f t="shared" si="4"/>
        <v>839</v>
      </c>
      <c r="AL1872" s="1" t="s">
        <v>26</v>
      </c>
    </row>
    <row r="1873" spans="1:38" ht="15.75" customHeight="1">
      <c r="A1873" s="1">
        <v>1873</v>
      </c>
      <c r="B1873" s="1">
        <v>1873</v>
      </c>
      <c r="C1873" s="1" t="s">
        <v>12044</v>
      </c>
      <c r="D1873" s="1" t="s">
        <v>9953</v>
      </c>
      <c r="E1873" s="1">
        <v>937</v>
      </c>
      <c r="F1873" s="2">
        <f t="shared" si="18"/>
        <v>15.616666666666667</v>
      </c>
      <c r="G1873" s="5">
        <v>41862</v>
      </c>
      <c r="H1873" s="3">
        <f t="shared" si="1"/>
        <v>1</v>
      </c>
      <c r="I1873" s="3" t="s">
        <v>40</v>
      </c>
      <c r="J1873" s="5">
        <v>41969</v>
      </c>
      <c r="K1873" s="6">
        <v>41969</v>
      </c>
      <c r="L1873" s="3">
        <f t="shared" si="2"/>
        <v>3</v>
      </c>
      <c r="M1873" s="3" t="s">
        <v>79</v>
      </c>
      <c r="N1873" s="1" t="s">
        <v>9954</v>
      </c>
      <c r="O1873" s="1">
        <v>83</v>
      </c>
      <c r="P1873" s="4">
        <f t="shared" si="13"/>
        <v>662315.5</v>
      </c>
      <c r="Q1873" s="1">
        <v>2649262</v>
      </c>
      <c r="R1873" s="1" t="s">
        <v>12045</v>
      </c>
      <c r="S1873" s="1" t="s">
        <v>12046</v>
      </c>
      <c r="T1873" s="1" t="s">
        <v>12047</v>
      </c>
      <c r="U1873" s="7" t="s">
        <v>12048</v>
      </c>
      <c r="V1873" s="1">
        <v>31</v>
      </c>
      <c r="W1873" s="1">
        <v>903</v>
      </c>
      <c r="X1873" s="1">
        <v>18</v>
      </c>
      <c r="Y1873" s="1">
        <v>70</v>
      </c>
      <c r="Z1873" s="1">
        <v>361</v>
      </c>
      <c r="AA1873" s="1">
        <v>15</v>
      </c>
      <c r="AB1873" s="1">
        <v>207</v>
      </c>
      <c r="AC1873" s="1">
        <v>62</v>
      </c>
      <c r="AD1873" s="1">
        <v>1523</v>
      </c>
      <c r="AE1873" s="1">
        <v>17</v>
      </c>
      <c r="AF1873" s="1">
        <v>73</v>
      </c>
      <c r="AG1873" s="1">
        <v>142</v>
      </c>
      <c r="AH1873" s="1">
        <v>15</v>
      </c>
      <c r="AI1873" s="1">
        <v>429</v>
      </c>
      <c r="AJ1873" s="1">
        <v>43</v>
      </c>
      <c r="AK1873" s="3">
        <f t="shared" si="4"/>
        <v>1523</v>
      </c>
      <c r="AL1873" s="1" t="s">
        <v>28</v>
      </c>
    </row>
    <row r="1874" spans="1:38" ht="15.75" customHeight="1">
      <c r="A1874" s="1">
        <v>1874</v>
      </c>
      <c r="B1874" s="1">
        <v>1874</v>
      </c>
      <c r="C1874" s="1" t="s">
        <v>12049</v>
      </c>
      <c r="D1874" s="1" t="s">
        <v>12050</v>
      </c>
      <c r="E1874" s="1">
        <v>875</v>
      </c>
      <c r="F1874" s="2">
        <f t="shared" si="18"/>
        <v>14.583333333333334</v>
      </c>
      <c r="G1874" s="5">
        <v>41925</v>
      </c>
      <c r="H1874" s="3">
        <f t="shared" si="1"/>
        <v>1</v>
      </c>
      <c r="I1874" s="3" t="s">
        <v>40</v>
      </c>
      <c r="J1874" s="5">
        <v>41974</v>
      </c>
      <c r="K1874" s="6">
        <v>41974</v>
      </c>
      <c r="L1874" s="3">
        <f t="shared" si="2"/>
        <v>1</v>
      </c>
      <c r="M1874" s="3" t="s">
        <v>40</v>
      </c>
      <c r="N1874" s="1" t="s">
        <v>12051</v>
      </c>
      <c r="O1874" s="1">
        <v>87</v>
      </c>
      <c r="P1874" s="4">
        <f t="shared" si="13"/>
        <v>276208.5</v>
      </c>
      <c r="Q1874" s="1">
        <v>1104834</v>
      </c>
      <c r="R1874" s="1" t="s">
        <v>12052</v>
      </c>
      <c r="S1874" s="1" t="s">
        <v>12053</v>
      </c>
      <c r="T1874" s="1" t="s">
        <v>12054</v>
      </c>
      <c r="U1874" s="7" t="s">
        <v>12055</v>
      </c>
      <c r="V1874" s="1">
        <v>26</v>
      </c>
      <c r="W1874" s="1">
        <v>29</v>
      </c>
      <c r="X1874" s="1">
        <v>23</v>
      </c>
      <c r="Y1874" s="1">
        <v>474</v>
      </c>
      <c r="Z1874" s="1">
        <v>127</v>
      </c>
      <c r="AA1874" s="1">
        <v>1</v>
      </c>
      <c r="AB1874" s="1">
        <v>259</v>
      </c>
      <c r="AC1874" s="1">
        <v>58</v>
      </c>
      <c r="AD1874" s="1">
        <v>294</v>
      </c>
      <c r="AE1874" s="1">
        <v>34</v>
      </c>
      <c r="AF1874" s="1">
        <v>15</v>
      </c>
      <c r="AG1874" s="1">
        <v>44</v>
      </c>
      <c r="AH1874" s="1">
        <v>19</v>
      </c>
      <c r="AI1874" s="1">
        <v>101</v>
      </c>
      <c r="AJ1874" s="1">
        <v>55</v>
      </c>
      <c r="AK1874" s="3">
        <f t="shared" si="4"/>
        <v>474</v>
      </c>
      <c r="AL1874" s="1" t="s">
        <v>23</v>
      </c>
    </row>
    <row r="1875" spans="1:38" ht="15.75" customHeight="1">
      <c r="A1875" s="1">
        <v>1875</v>
      </c>
      <c r="B1875" s="1">
        <v>1875</v>
      </c>
      <c r="C1875" s="1" t="s">
        <v>12056</v>
      </c>
      <c r="D1875" s="1" t="s">
        <v>312</v>
      </c>
      <c r="E1875" s="1">
        <v>1024</v>
      </c>
      <c r="F1875" s="2">
        <f t="shared" si="18"/>
        <v>17.066666666666666</v>
      </c>
      <c r="G1875" s="5">
        <v>41717</v>
      </c>
      <c r="H1875" s="3">
        <f t="shared" si="1"/>
        <v>3</v>
      </c>
      <c r="I1875" s="3" t="s">
        <v>79</v>
      </c>
      <c r="J1875" s="5">
        <v>41975</v>
      </c>
      <c r="K1875" s="6">
        <v>41975</v>
      </c>
      <c r="L1875" s="3">
        <f t="shared" si="2"/>
        <v>2</v>
      </c>
      <c r="M1875" s="3" t="s">
        <v>71</v>
      </c>
      <c r="N1875" s="1" t="s">
        <v>313</v>
      </c>
      <c r="O1875" s="1">
        <v>38</v>
      </c>
      <c r="P1875" s="4">
        <f t="shared" si="13"/>
        <v>262799</v>
      </c>
      <c r="Q1875" s="1">
        <v>1051196</v>
      </c>
      <c r="R1875" s="1" t="s">
        <v>12057</v>
      </c>
      <c r="S1875" s="1" t="s">
        <v>12058</v>
      </c>
      <c r="T1875" s="1" t="s">
        <v>12059</v>
      </c>
      <c r="U1875" s="7" t="s">
        <v>12060</v>
      </c>
      <c r="V1875" s="1">
        <v>26</v>
      </c>
      <c r="W1875" s="1">
        <v>104</v>
      </c>
      <c r="X1875" s="1">
        <v>3</v>
      </c>
      <c r="Y1875" s="1">
        <v>177</v>
      </c>
      <c r="Z1875" s="1">
        <v>135</v>
      </c>
      <c r="AA1875" s="1">
        <v>21</v>
      </c>
      <c r="AB1875" s="1">
        <v>33</v>
      </c>
      <c r="AC1875" s="1">
        <v>5</v>
      </c>
      <c r="AD1875" s="1">
        <v>233</v>
      </c>
      <c r="AE1875" s="1">
        <v>44</v>
      </c>
      <c r="AF1875" s="1">
        <v>11</v>
      </c>
      <c r="AG1875" s="1">
        <v>29</v>
      </c>
      <c r="AH1875" s="1">
        <v>4</v>
      </c>
      <c r="AI1875" s="1">
        <v>3</v>
      </c>
      <c r="AJ1875" s="1">
        <v>5</v>
      </c>
      <c r="AK1875" s="3">
        <f t="shared" si="4"/>
        <v>233</v>
      </c>
      <c r="AL1875" s="1" t="s">
        <v>28</v>
      </c>
    </row>
    <row r="1876" spans="1:38" ht="15.75" customHeight="1">
      <c r="A1876" s="1">
        <v>1876</v>
      </c>
      <c r="B1876" s="1">
        <v>1876</v>
      </c>
      <c r="C1876" s="1" t="s">
        <v>12061</v>
      </c>
      <c r="D1876" s="1" t="s">
        <v>12062</v>
      </c>
      <c r="E1876" s="1">
        <v>767</v>
      </c>
      <c r="F1876" s="2">
        <f t="shared" si="18"/>
        <v>12.783333333333333</v>
      </c>
      <c r="G1876" s="5">
        <v>41931</v>
      </c>
      <c r="H1876" s="3">
        <f t="shared" si="1"/>
        <v>7</v>
      </c>
      <c r="I1876" s="3" t="s">
        <v>87</v>
      </c>
      <c r="J1876" s="5">
        <v>41976</v>
      </c>
      <c r="K1876" s="6">
        <v>41976</v>
      </c>
      <c r="L1876" s="3">
        <f t="shared" si="2"/>
        <v>3</v>
      </c>
      <c r="M1876" s="3" t="s">
        <v>79</v>
      </c>
      <c r="N1876" s="1" t="s">
        <v>12063</v>
      </c>
      <c r="O1876" s="1">
        <v>84</v>
      </c>
      <c r="P1876" s="4">
        <f t="shared" si="13"/>
        <v>392217.25</v>
      </c>
      <c r="Q1876" s="1">
        <v>1568869</v>
      </c>
      <c r="R1876" s="1" t="s">
        <v>12064</v>
      </c>
      <c r="S1876" s="1" t="s">
        <v>12065</v>
      </c>
      <c r="T1876" s="1" t="s">
        <v>12066</v>
      </c>
      <c r="U1876" s="7" t="s">
        <v>12067</v>
      </c>
      <c r="V1876" s="1">
        <v>31</v>
      </c>
      <c r="W1876" s="1">
        <v>132</v>
      </c>
      <c r="X1876" s="1">
        <v>11</v>
      </c>
      <c r="Y1876" s="1">
        <v>23</v>
      </c>
      <c r="Z1876" s="1">
        <v>174</v>
      </c>
      <c r="AA1876" s="1">
        <v>186</v>
      </c>
      <c r="AB1876" s="1">
        <v>811</v>
      </c>
      <c r="AC1876" s="1">
        <v>23</v>
      </c>
      <c r="AD1876" s="1">
        <v>390</v>
      </c>
      <c r="AE1876" s="1">
        <v>110</v>
      </c>
      <c r="AF1876" s="1">
        <v>14</v>
      </c>
      <c r="AG1876" s="1">
        <v>79</v>
      </c>
      <c r="AH1876" s="1">
        <v>6</v>
      </c>
      <c r="AI1876" s="1">
        <v>315</v>
      </c>
      <c r="AJ1876" s="1">
        <v>28</v>
      </c>
      <c r="AK1876" s="3">
        <f t="shared" si="4"/>
        <v>811</v>
      </c>
      <c r="AL1876" s="1" t="s">
        <v>26</v>
      </c>
    </row>
    <row r="1877" spans="1:38" ht="15.75" customHeight="1">
      <c r="A1877" s="1">
        <v>1877</v>
      </c>
      <c r="B1877" s="1">
        <v>1877</v>
      </c>
      <c r="C1877" s="1" t="s">
        <v>12068</v>
      </c>
      <c r="D1877" s="1" t="s">
        <v>12069</v>
      </c>
      <c r="E1877" s="1">
        <v>897</v>
      </c>
      <c r="F1877" s="2">
        <f t="shared" si="18"/>
        <v>14.95</v>
      </c>
      <c r="G1877" s="5">
        <v>41897</v>
      </c>
      <c r="H1877" s="3">
        <f t="shared" si="1"/>
        <v>1</v>
      </c>
      <c r="I1877" s="3" t="s">
        <v>40</v>
      </c>
      <c r="J1877" s="5">
        <v>41977</v>
      </c>
      <c r="K1877" s="6">
        <v>41977</v>
      </c>
      <c r="L1877" s="3">
        <f t="shared" si="2"/>
        <v>4</v>
      </c>
      <c r="M1877" s="3" t="s">
        <v>55</v>
      </c>
      <c r="N1877" s="1" t="s">
        <v>1496</v>
      </c>
      <c r="O1877" s="1">
        <v>155</v>
      </c>
      <c r="P1877" s="4">
        <f t="shared" si="13"/>
        <v>367312</v>
      </c>
      <c r="Q1877" s="1">
        <v>1469248</v>
      </c>
      <c r="R1877" s="1" t="s">
        <v>12070</v>
      </c>
      <c r="S1877" s="1" t="s">
        <v>12071</v>
      </c>
      <c r="T1877" s="1" t="s">
        <v>12072</v>
      </c>
      <c r="U1877" s="7" t="s">
        <v>12073</v>
      </c>
      <c r="V1877" s="1">
        <v>30</v>
      </c>
      <c r="W1877" s="1">
        <v>140</v>
      </c>
      <c r="X1877" s="1">
        <v>16</v>
      </c>
      <c r="Y1877" s="1">
        <v>231</v>
      </c>
      <c r="Z1877" s="1">
        <v>524</v>
      </c>
      <c r="AA1877" s="1">
        <v>25</v>
      </c>
      <c r="AB1877" s="1">
        <v>669</v>
      </c>
      <c r="AC1877" s="1">
        <v>127</v>
      </c>
      <c r="AD1877" s="1">
        <v>538</v>
      </c>
      <c r="AE1877" s="1">
        <v>36</v>
      </c>
      <c r="AF1877" s="1">
        <v>98</v>
      </c>
      <c r="AG1877" s="1">
        <v>109</v>
      </c>
      <c r="AH1877" s="1">
        <v>11</v>
      </c>
      <c r="AI1877" s="1">
        <v>220</v>
      </c>
      <c r="AJ1877" s="1">
        <v>29</v>
      </c>
      <c r="AK1877" s="3">
        <f t="shared" si="4"/>
        <v>669</v>
      </c>
      <c r="AL1877" s="1" t="s">
        <v>26</v>
      </c>
    </row>
    <row r="1878" spans="1:38" ht="15.75" customHeight="1">
      <c r="A1878" s="1">
        <v>1878</v>
      </c>
      <c r="B1878" s="1">
        <v>1878</v>
      </c>
      <c r="C1878" s="1" t="s">
        <v>12074</v>
      </c>
      <c r="D1878" s="1" t="s">
        <v>12075</v>
      </c>
      <c r="E1878" s="1">
        <v>590</v>
      </c>
      <c r="F1878" s="2">
        <f t="shared" si="18"/>
        <v>9.8333333333333339</v>
      </c>
      <c r="G1878" s="5">
        <v>41932</v>
      </c>
      <c r="H1878" s="3">
        <f t="shared" si="1"/>
        <v>1</v>
      </c>
      <c r="I1878" s="3" t="s">
        <v>40</v>
      </c>
      <c r="J1878" s="5">
        <v>41978</v>
      </c>
      <c r="K1878" s="6">
        <v>41978</v>
      </c>
      <c r="L1878" s="3">
        <f t="shared" si="2"/>
        <v>5</v>
      </c>
      <c r="M1878" s="3" t="s">
        <v>39</v>
      </c>
      <c r="N1878" s="1" t="s">
        <v>12076</v>
      </c>
      <c r="O1878" s="1">
        <v>48</v>
      </c>
      <c r="P1878" s="4">
        <f t="shared" si="13"/>
        <v>204253.5</v>
      </c>
      <c r="Q1878" s="1">
        <v>817014</v>
      </c>
      <c r="R1878" s="1" t="s">
        <v>12077</v>
      </c>
      <c r="S1878" s="1" t="s">
        <v>12078</v>
      </c>
      <c r="T1878" s="1" t="s">
        <v>12079</v>
      </c>
      <c r="U1878" s="7" t="s">
        <v>12080</v>
      </c>
      <c r="V1878" s="1">
        <v>39</v>
      </c>
      <c r="W1878" s="1">
        <v>423</v>
      </c>
      <c r="X1878" s="1">
        <v>31</v>
      </c>
      <c r="Y1878" s="1">
        <v>17</v>
      </c>
      <c r="Z1878" s="1">
        <v>105</v>
      </c>
      <c r="AA1878" s="1">
        <v>5</v>
      </c>
      <c r="AB1878" s="1">
        <v>1</v>
      </c>
      <c r="AC1878" s="1">
        <v>56</v>
      </c>
      <c r="AD1878" s="1">
        <v>89</v>
      </c>
      <c r="AE1878" s="1">
        <v>50</v>
      </c>
      <c r="AF1878" s="1">
        <v>57</v>
      </c>
      <c r="AG1878" s="1">
        <v>92</v>
      </c>
      <c r="AH1878" s="1">
        <v>26</v>
      </c>
      <c r="AI1878" s="1">
        <v>6</v>
      </c>
      <c r="AJ1878" s="1">
        <v>38</v>
      </c>
      <c r="AK1878" s="3">
        <f t="shared" si="4"/>
        <v>423</v>
      </c>
      <c r="AL1878" s="1" t="s">
        <v>24</v>
      </c>
    </row>
    <row r="1879" spans="1:38" ht="15.75" customHeight="1">
      <c r="A1879" s="1">
        <v>1879</v>
      </c>
      <c r="B1879" s="1">
        <v>1879</v>
      </c>
      <c r="C1879" s="1" t="s">
        <v>12081</v>
      </c>
      <c r="D1879" s="1" t="s">
        <v>12082</v>
      </c>
      <c r="E1879" s="1">
        <v>862</v>
      </c>
      <c r="F1879" s="2">
        <f t="shared" si="18"/>
        <v>14.366666666666667</v>
      </c>
      <c r="G1879" s="5">
        <v>41918</v>
      </c>
      <c r="H1879" s="3">
        <f t="shared" si="1"/>
        <v>1</v>
      </c>
      <c r="I1879" s="3" t="s">
        <v>40</v>
      </c>
      <c r="J1879" s="5">
        <v>41981</v>
      </c>
      <c r="K1879" s="6">
        <v>41981</v>
      </c>
      <c r="L1879" s="3">
        <f t="shared" si="2"/>
        <v>1</v>
      </c>
      <c r="M1879" s="3" t="s">
        <v>40</v>
      </c>
      <c r="N1879" s="1" t="s">
        <v>12083</v>
      </c>
      <c r="O1879" s="1">
        <v>42</v>
      </c>
      <c r="P1879" s="4">
        <f t="shared" si="13"/>
        <v>188849.75</v>
      </c>
      <c r="Q1879" s="1">
        <v>755399</v>
      </c>
      <c r="R1879" s="1" t="s">
        <v>12084</v>
      </c>
      <c r="S1879" s="1" t="s">
        <v>12085</v>
      </c>
      <c r="T1879" s="1" t="s">
        <v>12086</v>
      </c>
      <c r="U1879" s="7" t="s">
        <v>12087</v>
      </c>
      <c r="V1879" s="1">
        <v>24</v>
      </c>
      <c r="W1879" s="1">
        <v>211</v>
      </c>
      <c r="X1879" s="1">
        <v>7</v>
      </c>
      <c r="Y1879" s="1">
        <v>126</v>
      </c>
      <c r="Z1879" s="1">
        <v>95</v>
      </c>
      <c r="AA1879" s="1">
        <v>6</v>
      </c>
      <c r="AB1879" s="1">
        <v>100</v>
      </c>
      <c r="AC1879" s="1">
        <v>74</v>
      </c>
      <c r="AD1879" s="1">
        <v>337</v>
      </c>
      <c r="AE1879" s="1">
        <v>20</v>
      </c>
      <c r="AF1879" s="1">
        <v>7</v>
      </c>
      <c r="AG1879" s="1">
        <v>13</v>
      </c>
      <c r="AH1879" s="1">
        <v>0</v>
      </c>
      <c r="AI1879" s="1">
        <v>46</v>
      </c>
      <c r="AJ1879" s="1">
        <v>15</v>
      </c>
      <c r="AK1879" s="3">
        <f t="shared" si="4"/>
        <v>337</v>
      </c>
      <c r="AL1879" s="1" t="s">
        <v>28</v>
      </c>
    </row>
    <row r="1880" spans="1:38" ht="15.75" customHeight="1">
      <c r="A1880" s="1">
        <v>1880</v>
      </c>
      <c r="B1880" s="1">
        <v>1880</v>
      </c>
      <c r="C1880" s="1" t="s">
        <v>12088</v>
      </c>
      <c r="D1880" s="1" t="s">
        <v>12089</v>
      </c>
      <c r="E1880" s="1">
        <v>365</v>
      </c>
      <c r="F1880" s="2">
        <f t="shared" si="18"/>
        <v>6.083333333333333</v>
      </c>
      <c r="G1880" s="5">
        <v>41925</v>
      </c>
      <c r="H1880" s="3">
        <f t="shared" si="1"/>
        <v>1</v>
      </c>
      <c r="I1880" s="3" t="s">
        <v>40</v>
      </c>
      <c r="J1880" s="5">
        <v>41982</v>
      </c>
      <c r="K1880" s="6">
        <v>41982</v>
      </c>
      <c r="L1880" s="3">
        <f t="shared" si="2"/>
        <v>2</v>
      </c>
      <c r="M1880" s="3" t="s">
        <v>71</v>
      </c>
      <c r="N1880" s="1" t="s">
        <v>12090</v>
      </c>
      <c r="O1880" s="1">
        <v>113</v>
      </c>
      <c r="P1880" s="4">
        <f t="shared" si="13"/>
        <v>173990.25</v>
      </c>
      <c r="Q1880" s="1">
        <v>695961</v>
      </c>
      <c r="R1880" s="1" t="s">
        <v>12091</v>
      </c>
      <c r="S1880" s="1" t="s">
        <v>12092</v>
      </c>
      <c r="T1880" s="1" t="s">
        <v>11615</v>
      </c>
      <c r="U1880" s="7" t="s">
        <v>12093</v>
      </c>
      <c r="V1880" s="1">
        <v>32</v>
      </c>
      <c r="W1880" s="1">
        <v>146</v>
      </c>
      <c r="X1880" s="1">
        <v>18</v>
      </c>
      <c r="Y1880" s="1">
        <v>122</v>
      </c>
      <c r="Z1880" s="1">
        <v>24</v>
      </c>
      <c r="AA1880" s="1">
        <v>4</v>
      </c>
      <c r="AB1880" s="1">
        <v>109</v>
      </c>
      <c r="AC1880" s="1">
        <v>4</v>
      </c>
      <c r="AD1880" s="1">
        <v>68</v>
      </c>
      <c r="AE1880" s="1">
        <v>15</v>
      </c>
      <c r="AF1880" s="1">
        <v>13</v>
      </c>
      <c r="AG1880" s="1">
        <v>33</v>
      </c>
      <c r="AH1880" s="1">
        <v>21</v>
      </c>
      <c r="AI1880" s="1">
        <v>24</v>
      </c>
      <c r="AJ1880" s="1">
        <v>44</v>
      </c>
      <c r="AK1880" s="3">
        <f t="shared" si="4"/>
        <v>146</v>
      </c>
      <c r="AL1880" s="1" t="s">
        <v>23</v>
      </c>
    </row>
    <row r="1881" spans="1:38" ht="15.75" customHeight="1">
      <c r="A1881" s="1">
        <v>1881</v>
      </c>
      <c r="B1881" s="1">
        <v>1881</v>
      </c>
      <c r="C1881" s="1" t="s">
        <v>12094</v>
      </c>
      <c r="D1881" s="1" t="s">
        <v>12095</v>
      </c>
      <c r="E1881" s="1">
        <v>1086</v>
      </c>
      <c r="F1881" s="2">
        <f t="shared" si="18"/>
        <v>18.100000000000001</v>
      </c>
      <c r="G1881" s="5">
        <v>41865</v>
      </c>
      <c r="H1881" s="3">
        <f t="shared" si="1"/>
        <v>4</v>
      </c>
      <c r="I1881" s="3" t="s">
        <v>55</v>
      </c>
      <c r="J1881" s="5">
        <v>41983</v>
      </c>
      <c r="K1881" s="6">
        <v>41983</v>
      </c>
      <c r="L1881" s="3">
        <f t="shared" si="2"/>
        <v>3</v>
      </c>
      <c r="M1881" s="3" t="s">
        <v>79</v>
      </c>
      <c r="N1881" s="1" t="s">
        <v>12096</v>
      </c>
      <c r="O1881" s="1">
        <v>145</v>
      </c>
      <c r="P1881" s="4">
        <f t="shared" si="13"/>
        <v>516299</v>
      </c>
      <c r="Q1881" s="1">
        <v>2065196</v>
      </c>
      <c r="R1881" s="1" t="s">
        <v>12097</v>
      </c>
      <c r="S1881" s="1" t="s">
        <v>12098</v>
      </c>
      <c r="T1881" s="1" t="s">
        <v>12099</v>
      </c>
      <c r="U1881" s="7" t="s">
        <v>12100</v>
      </c>
      <c r="V1881" s="1">
        <v>30</v>
      </c>
      <c r="W1881" s="1">
        <v>405</v>
      </c>
      <c r="X1881" s="1">
        <v>5</v>
      </c>
      <c r="Y1881" s="1">
        <v>78</v>
      </c>
      <c r="Z1881" s="1">
        <v>657</v>
      </c>
      <c r="AA1881" s="1">
        <v>701</v>
      </c>
      <c r="AB1881" s="1">
        <v>164</v>
      </c>
      <c r="AC1881" s="1">
        <v>428</v>
      </c>
      <c r="AD1881" s="1">
        <v>377</v>
      </c>
      <c r="AE1881" s="1">
        <v>86</v>
      </c>
      <c r="AF1881" s="1">
        <v>23</v>
      </c>
      <c r="AG1881" s="1">
        <v>50</v>
      </c>
      <c r="AH1881" s="1">
        <v>4</v>
      </c>
      <c r="AI1881" s="1">
        <v>39</v>
      </c>
      <c r="AJ1881" s="1">
        <v>10</v>
      </c>
      <c r="AK1881" s="3">
        <f t="shared" si="4"/>
        <v>701</v>
      </c>
      <c r="AL1881" s="1" t="s">
        <v>25</v>
      </c>
    </row>
    <row r="1882" spans="1:38" ht="15.75" customHeight="1">
      <c r="A1882" s="1">
        <v>1882</v>
      </c>
      <c r="B1882" s="1">
        <v>1882</v>
      </c>
      <c r="C1882" s="1" t="s">
        <v>12101</v>
      </c>
      <c r="D1882" s="1" t="s">
        <v>12102</v>
      </c>
      <c r="E1882" s="1">
        <v>354</v>
      </c>
      <c r="F1882" s="2">
        <f t="shared" si="18"/>
        <v>5.9</v>
      </c>
      <c r="G1882" s="5">
        <v>41925</v>
      </c>
      <c r="H1882" s="3">
        <f t="shared" si="1"/>
        <v>1</v>
      </c>
      <c r="I1882" s="3" t="s">
        <v>40</v>
      </c>
      <c r="J1882" s="5">
        <v>41984</v>
      </c>
      <c r="K1882" s="6">
        <v>41984</v>
      </c>
      <c r="L1882" s="3">
        <f t="shared" si="2"/>
        <v>4</v>
      </c>
      <c r="M1882" s="3" t="s">
        <v>55</v>
      </c>
      <c r="N1882" s="1" t="s">
        <v>12103</v>
      </c>
      <c r="O1882" s="1">
        <v>386</v>
      </c>
      <c r="P1882" s="4">
        <f t="shared" si="13"/>
        <v>456181</v>
      </c>
      <c r="Q1882" s="1">
        <v>1824724</v>
      </c>
      <c r="R1882" s="1" t="s">
        <v>12104</v>
      </c>
      <c r="S1882" s="1" t="s">
        <v>12105</v>
      </c>
      <c r="T1882" s="1" t="s">
        <v>12106</v>
      </c>
      <c r="U1882" s="7" t="s">
        <v>12107</v>
      </c>
      <c r="V1882" s="1">
        <v>32</v>
      </c>
      <c r="W1882" s="1">
        <v>10</v>
      </c>
      <c r="X1882" s="1">
        <v>17</v>
      </c>
      <c r="Y1882" s="1">
        <v>173</v>
      </c>
      <c r="Z1882" s="1">
        <v>151</v>
      </c>
      <c r="AA1882" s="1">
        <v>6</v>
      </c>
      <c r="AB1882" s="1">
        <v>968</v>
      </c>
      <c r="AC1882" s="1">
        <v>33</v>
      </c>
      <c r="AD1882" s="1">
        <v>23</v>
      </c>
      <c r="AE1882" s="1">
        <v>145</v>
      </c>
      <c r="AF1882" s="1">
        <v>16</v>
      </c>
      <c r="AG1882" s="1">
        <v>125</v>
      </c>
      <c r="AH1882" s="1">
        <v>56</v>
      </c>
      <c r="AI1882" s="1">
        <v>181</v>
      </c>
      <c r="AJ1882" s="1">
        <v>180</v>
      </c>
      <c r="AK1882" s="3">
        <f t="shared" si="4"/>
        <v>968</v>
      </c>
      <c r="AL1882" s="1" t="s">
        <v>26</v>
      </c>
    </row>
    <row r="1883" spans="1:38" ht="15.75" customHeight="1">
      <c r="A1883" s="1">
        <v>1883</v>
      </c>
      <c r="B1883" s="1">
        <v>1883</v>
      </c>
      <c r="C1883" s="1" t="s">
        <v>12108</v>
      </c>
      <c r="D1883" s="1" t="s">
        <v>12109</v>
      </c>
      <c r="E1883" s="1">
        <v>328</v>
      </c>
      <c r="F1883" s="2">
        <f t="shared" si="18"/>
        <v>5.4666666666666668</v>
      </c>
      <c r="G1883" s="5">
        <v>41924</v>
      </c>
      <c r="H1883" s="3">
        <f t="shared" si="1"/>
        <v>7</v>
      </c>
      <c r="I1883" s="3" t="s">
        <v>87</v>
      </c>
      <c r="J1883" s="5">
        <v>41985</v>
      </c>
      <c r="K1883" s="6">
        <v>41985</v>
      </c>
      <c r="L1883" s="3">
        <f t="shared" si="2"/>
        <v>5</v>
      </c>
      <c r="M1883" s="3" t="s">
        <v>39</v>
      </c>
      <c r="N1883" s="1" t="s">
        <v>2847</v>
      </c>
      <c r="O1883" s="1">
        <v>65</v>
      </c>
      <c r="P1883" s="4">
        <f t="shared" si="13"/>
        <v>326903.75</v>
      </c>
      <c r="Q1883" s="1">
        <v>1307615</v>
      </c>
      <c r="R1883" s="1" t="s">
        <v>12110</v>
      </c>
      <c r="S1883" s="1" t="s">
        <v>12111</v>
      </c>
      <c r="T1883" s="1" t="s">
        <v>12112</v>
      </c>
      <c r="U1883" s="7" t="s">
        <v>12113</v>
      </c>
      <c r="V1883" s="1">
        <v>32</v>
      </c>
      <c r="W1883" s="1">
        <v>21</v>
      </c>
      <c r="X1883" s="1">
        <v>32</v>
      </c>
      <c r="Y1883" s="1">
        <v>6</v>
      </c>
      <c r="Z1883" s="1">
        <v>81</v>
      </c>
      <c r="AA1883" s="1">
        <v>14</v>
      </c>
      <c r="AB1883" s="1">
        <v>186</v>
      </c>
      <c r="AC1883" s="1">
        <v>25</v>
      </c>
      <c r="AD1883" s="1">
        <v>65</v>
      </c>
      <c r="AE1883" s="1">
        <v>4</v>
      </c>
      <c r="AF1883" s="1">
        <v>3</v>
      </c>
      <c r="AG1883" s="1">
        <v>97</v>
      </c>
      <c r="AH1883" s="1">
        <v>5</v>
      </c>
      <c r="AI1883" s="1">
        <v>31</v>
      </c>
      <c r="AJ1883" s="1">
        <v>41</v>
      </c>
      <c r="AK1883" s="3">
        <f t="shared" si="4"/>
        <v>186</v>
      </c>
      <c r="AL1883" s="1" t="s">
        <v>26</v>
      </c>
    </row>
    <row r="1884" spans="1:38" ht="15.75" customHeight="1">
      <c r="A1884" s="1">
        <v>1884</v>
      </c>
      <c r="B1884" s="1">
        <v>1884</v>
      </c>
      <c r="C1884" s="1" t="s">
        <v>12114</v>
      </c>
      <c r="D1884" s="1" t="s">
        <v>12115</v>
      </c>
      <c r="E1884" s="1">
        <v>1069</v>
      </c>
      <c r="F1884" s="2">
        <f t="shared" si="18"/>
        <v>17.816666666666666</v>
      </c>
      <c r="G1884" s="5">
        <v>41957</v>
      </c>
      <c r="H1884" s="3">
        <f t="shared" si="1"/>
        <v>5</v>
      </c>
      <c r="I1884" s="3" t="s">
        <v>39</v>
      </c>
      <c r="J1884" s="5">
        <v>41988</v>
      </c>
      <c r="K1884" s="6">
        <v>41988</v>
      </c>
      <c r="L1884" s="3">
        <f t="shared" si="2"/>
        <v>1</v>
      </c>
      <c r="M1884" s="3" t="s">
        <v>40</v>
      </c>
      <c r="N1884" s="1" t="s">
        <v>12116</v>
      </c>
      <c r="O1884" s="1">
        <v>164</v>
      </c>
      <c r="P1884" s="4">
        <f t="shared" si="13"/>
        <v>392497.75</v>
      </c>
      <c r="Q1884" s="1">
        <v>1569991</v>
      </c>
      <c r="R1884" s="1" t="s">
        <v>12117</v>
      </c>
      <c r="S1884" s="1" t="s">
        <v>12118</v>
      </c>
      <c r="T1884" s="1" t="s">
        <v>12119</v>
      </c>
      <c r="U1884" s="7" t="s">
        <v>12120</v>
      </c>
      <c r="V1884" s="1">
        <v>25</v>
      </c>
      <c r="W1884" s="1">
        <v>493</v>
      </c>
      <c r="X1884" s="1">
        <v>31</v>
      </c>
      <c r="Y1884" s="1">
        <v>439</v>
      </c>
      <c r="Z1884" s="1">
        <v>93</v>
      </c>
      <c r="AA1884" s="1">
        <v>47</v>
      </c>
      <c r="AB1884" s="1">
        <v>212</v>
      </c>
      <c r="AC1884" s="1">
        <v>31</v>
      </c>
      <c r="AD1884" s="1">
        <v>649</v>
      </c>
      <c r="AE1884" s="1">
        <v>31</v>
      </c>
      <c r="AF1884" s="1">
        <v>31</v>
      </c>
      <c r="AG1884" s="1">
        <v>39</v>
      </c>
      <c r="AH1884" s="1">
        <v>57</v>
      </c>
      <c r="AI1884" s="1">
        <v>412</v>
      </c>
      <c r="AJ1884" s="1">
        <v>99</v>
      </c>
      <c r="AK1884" s="3">
        <f t="shared" si="4"/>
        <v>649</v>
      </c>
      <c r="AL1884" s="1" t="s">
        <v>28</v>
      </c>
    </row>
    <row r="1885" spans="1:38" ht="15.75" customHeight="1">
      <c r="A1885" s="1">
        <v>1885</v>
      </c>
      <c r="B1885" s="1">
        <v>1885</v>
      </c>
      <c r="C1885" s="1" t="s">
        <v>12121</v>
      </c>
      <c r="D1885" s="1" t="s">
        <v>12122</v>
      </c>
      <c r="E1885" s="1">
        <v>1185</v>
      </c>
      <c r="F1885" s="2">
        <f t="shared" si="18"/>
        <v>19.75</v>
      </c>
      <c r="G1885" s="5">
        <v>41973</v>
      </c>
      <c r="H1885" s="3">
        <f t="shared" si="1"/>
        <v>7</v>
      </c>
      <c r="I1885" s="3" t="s">
        <v>87</v>
      </c>
      <c r="J1885" s="5">
        <v>41989</v>
      </c>
      <c r="K1885" s="6">
        <v>41989</v>
      </c>
      <c r="L1885" s="3">
        <f t="shared" si="2"/>
        <v>2</v>
      </c>
      <c r="M1885" s="3" t="s">
        <v>71</v>
      </c>
      <c r="N1885" s="1" t="s">
        <v>4386</v>
      </c>
      <c r="O1885" s="1">
        <v>249</v>
      </c>
      <c r="P1885" s="4">
        <f t="shared" si="13"/>
        <v>545922.5</v>
      </c>
      <c r="Q1885" s="1">
        <v>2183690</v>
      </c>
      <c r="R1885" s="1" t="s">
        <v>12123</v>
      </c>
      <c r="S1885" s="1" t="s">
        <v>12124</v>
      </c>
      <c r="T1885" s="1" t="s">
        <v>12125</v>
      </c>
      <c r="U1885" s="7" t="s">
        <v>12126</v>
      </c>
      <c r="V1885" s="1">
        <v>26</v>
      </c>
      <c r="W1885" s="1">
        <v>61</v>
      </c>
      <c r="X1885" s="1">
        <v>17</v>
      </c>
      <c r="Y1885" s="1">
        <v>11</v>
      </c>
      <c r="Z1885" s="1">
        <v>652</v>
      </c>
      <c r="AA1885" s="1">
        <v>14</v>
      </c>
      <c r="AB1885" s="1">
        <v>748</v>
      </c>
      <c r="AC1885" s="1">
        <v>144</v>
      </c>
      <c r="AD1885" s="1">
        <v>191</v>
      </c>
      <c r="AE1885" s="1">
        <v>365</v>
      </c>
      <c r="AF1885" s="1">
        <v>27</v>
      </c>
      <c r="AG1885" s="1">
        <v>60</v>
      </c>
      <c r="AH1885" s="1">
        <v>9</v>
      </c>
      <c r="AI1885" s="1">
        <v>163</v>
      </c>
      <c r="AJ1885" s="1">
        <v>26</v>
      </c>
      <c r="AK1885" s="3">
        <f t="shared" si="4"/>
        <v>748</v>
      </c>
      <c r="AL1885" s="1" t="s">
        <v>26</v>
      </c>
    </row>
    <row r="1886" spans="1:38" ht="15.75" customHeight="1">
      <c r="A1886" s="1">
        <v>1886</v>
      </c>
      <c r="B1886" s="1">
        <v>1886</v>
      </c>
      <c r="C1886" s="1" t="s">
        <v>12127</v>
      </c>
      <c r="D1886" s="1" t="s">
        <v>12128</v>
      </c>
      <c r="E1886" s="1">
        <v>620</v>
      </c>
      <c r="F1886" s="2">
        <f t="shared" si="18"/>
        <v>10.333333333333334</v>
      </c>
      <c r="G1886" s="5">
        <v>41953</v>
      </c>
      <c r="H1886" s="3">
        <f t="shared" si="1"/>
        <v>1</v>
      </c>
      <c r="I1886" s="3" t="s">
        <v>40</v>
      </c>
      <c r="J1886" s="5">
        <v>41990</v>
      </c>
      <c r="K1886" s="6">
        <v>41990</v>
      </c>
      <c r="L1886" s="3">
        <f t="shared" si="2"/>
        <v>3</v>
      </c>
      <c r="M1886" s="3" t="s">
        <v>79</v>
      </c>
      <c r="N1886" s="1" t="s">
        <v>257</v>
      </c>
      <c r="O1886" s="1">
        <v>203</v>
      </c>
      <c r="P1886" s="4">
        <f t="shared" si="13"/>
        <v>1642373.25</v>
      </c>
      <c r="Q1886" s="1">
        <v>6569493</v>
      </c>
      <c r="R1886" s="1" t="s">
        <v>12129</v>
      </c>
      <c r="S1886" s="1" t="s">
        <v>12130</v>
      </c>
      <c r="T1886" s="1" t="s">
        <v>12131</v>
      </c>
      <c r="U1886" s="7" t="s">
        <v>12132</v>
      </c>
      <c r="V1886" s="1">
        <v>41</v>
      </c>
      <c r="W1886" s="1">
        <v>904</v>
      </c>
      <c r="X1886" s="1">
        <v>44</v>
      </c>
      <c r="Y1886" s="1">
        <v>215</v>
      </c>
      <c r="Z1886" s="1">
        <v>635</v>
      </c>
      <c r="AA1886" s="1">
        <v>39</v>
      </c>
      <c r="AB1886" s="1">
        <v>1612</v>
      </c>
      <c r="AC1886" s="1">
        <v>262</v>
      </c>
      <c r="AD1886" s="1">
        <v>3079</v>
      </c>
      <c r="AE1886" s="1">
        <v>105</v>
      </c>
      <c r="AF1886" s="1">
        <v>117</v>
      </c>
      <c r="AG1886" s="1">
        <v>344</v>
      </c>
      <c r="AH1886" s="1">
        <v>74</v>
      </c>
      <c r="AI1886" s="1">
        <v>847</v>
      </c>
      <c r="AJ1886" s="1">
        <v>87</v>
      </c>
      <c r="AK1886" s="3">
        <f t="shared" si="4"/>
        <v>3079</v>
      </c>
      <c r="AL1886" s="1" t="s">
        <v>28</v>
      </c>
    </row>
    <row r="1887" spans="1:38" ht="15.75" customHeight="1">
      <c r="A1887" s="1">
        <v>1887</v>
      </c>
      <c r="B1887" s="1">
        <v>1887</v>
      </c>
      <c r="C1887" s="1" t="s">
        <v>12133</v>
      </c>
      <c r="D1887" s="1" t="s">
        <v>12134</v>
      </c>
      <c r="E1887" s="1">
        <v>815</v>
      </c>
      <c r="F1887" s="2">
        <f t="shared" si="18"/>
        <v>13.583333333333334</v>
      </c>
      <c r="G1887" s="5">
        <v>41917</v>
      </c>
      <c r="H1887" s="3">
        <f t="shared" si="1"/>
        <v>7</v>
      </c>
      <c r="I1887" s="3" t="s">
        <v>87</v>
      </c>
      <c r="J1887" s="5">
        <v>41991</v>
      </c>
      <c r="K1887" s="6">
        <v>41991</v>
      </c>
      <c r="L1887" s="3">
        <f t="shared" si="2"/>
        <v>4</v>
      </c>
      <c r="M1887" s="3" t="s">
        <v>55</v>
      </c>
      <c r="N1887" s="1" t="s">
        <v>12135</v>
      </c>
      <c r="O1887" s="1">
        <v>35</v>
      </c>
      <c r="P1887" s="4">
        <f t="shared" si="13"/>
        <v>319540.5</v>
      </c>
      <c r="Q1887" s="1">
        <v>1278162</v>
      </c>
      <c r="R1887" s="1" t="s">
        <v>12136</v>
      </c>
      <c r="S1887" s="1" t="s">
        <v>12137</v>
      </c>
      <c r="T1887" s="1" t="s">
        <v>12138</v>
      </c>
      <c r="U1887" s="7" t="s">
        <v>12139</v>
      </c>
      <c r="V1887" s="1">
        <v>22</v>
      </c>
      <c r="W1887" s="1">
        <v>23</v>
      </c>
      <c r="X1887" s="1">
        <v>18</v>
      </c>
      <c r="Y1887" s="1">
        <v>150</v>
      </c>
      <c r="Z1887" s="1">
        <v>37</v>
      </c>
      <c r="AA1887" s="1">
        <v>14</v>
      </c>
      <c r="AB1887" s="1">
        <v>205</v>
      </c>
      <c r="AC1887" s="1">
        <v>45</v>
      </c>
      <c r="AD1887" s="1">
        <v>153</v>
      </c>
      <c r="AE1887" s="1">
        <v>10</v>
      </c>
      <c r="AF1887" s="1">
        <v>23</v>
      </c>
      <c r="AG1887" s="1">
        <v>70</v>
      </c>
      <c r="AH1887" s="1">
        <v>8</v>
      </c>
      <c r="AI1887" s="1">
        <v>43</v>
      </c>
      <c r="AJ1887" s="1">
        <v>27</v>
      </c>
      <c r="AK1887" s="3">
        <f t="shared" si="4"/>
        <v>205</v>
      </c>
      <c r="AL1887" s="1" t="s">
        <v>26</v>
      </c>
    </row>
    <row r="1888" spans="1:38" ht="15.75" customHeight="1">
      <c r="A1888" s="1">
        <v>1888</v>
      </c>
      <c r="B1888" s="1">
        <v>1888</v>
      </c>
      <c r="C1888" s="1" t="s">
        <v>12140</v>
      </c>
      <c r="D1888" s="1" t="s">
        <v>12141</v>
      </c>
      <c r="E1888" s="1">
        <v>322</v>
      </c>
      <c r="F1888" s="2">
        <f t="shared" si="18"/>
        <v>5.3666666666666663</v>
      </c>
      <c r="G1888" s="5">
        <v>41917</v>
      </c>
      <c r="H1888" s="3">
        <f t="shared" si="1"/>
        <v>7</v>
      </c>
      <c r="I1888" s="3" t="s">
        <v>87</v>
      </c>
      <c r="J1888" s="5">
        <v>41992</v>
      </c>
      <c r="K1888" s="6">
        <v>41992</v>
      </c>
      <c r="L1888" s="3">
        <f t="shared" si="2"/>
        <v>5</v>
      </c>
      <c r="M1888" s="3" t="s">
        <v>39</v>
      </c>
      <c r="N1888" s="1" t="s">
        <v>12142</v>
      </c>
      <c r="O1888" s="1">
        <v>43</v>
      </c>
      <c r="P1888" s="4">
        <f t="shared" si="13"/>
        <v>241661.25</v>
      </c>
      <c r="Q1888" s="1">
        <v>966645</v>
      </c>
      <c r="R1888" s="1" t="s">
        <v>12143</v>
      </c>
      <c r="S1888" s="1" t="s">
        <v>12144</v>
      </c>
      <c r="T1888" s="1" t="s">
        <v>12145</v>
      </c>
      <c r="U1888" s="7" t="s">
        <v>12146</v>
      </c>
      <c r="V1888" s="1">
        <v>34</v>
      </c>
      <c r="W1888" s="1">
        <v>146</v>
      </c>
      <c r="X1888" s="1">
        <v>0</v>
      </c>
      <c r="Y1888" s="1">
        <v>128</v>
      </c>
      <c r="Z1888" s="1">
        <v>99</v>
      </c>
      <c r="AA1888" s="1">
        <v>65</v>
      </c>
      <c r="AB1888" s="1">
        <v>114</v>
      </c>
      <c r="AC1888" s="1">
        <v>103</v>
      </c>
      <c r="AD1888" s="1">
        <v>244</v>
      </c>
      <c r="AE1888" s="1">
        <v>13</v>
      </c>
      <c r="AF1888" s="1">
        <v>4</v>
      </c>
      <c r="AG1888" s="1">
        <v>54</v>
      </c>
      <c r="AH1888" s="1">
        <v>1</v>
      </c>
      <c r="AI1888" s="1">
        <v>27</v>
      </c>
      <c r="AJ1888" s="1">
        <v>16</v>
      </c>
      <c r="AK1888" s="3">
        <f t="shared" si="4"/>
        <v>244</v>
      </c>
      <c r="AL1888" s="1" t="s">
        <v>28</v>
      </c>
    </row>
    <row r="1889" spans="1:38" ht="15.75" customHeight="1">
      <c r="A1889" s="1">
        <v>1889</v>
      </c>
      <c r="B1889" s="1">
        <v>1889</v>
      </c>
      <c r="C1889" s="1" t="s">
        <v>12147</v>
      </c>
      <c r="D1889" s="1" t="s">
        <v>970</v>
      </c>
      <c r="E1889" s="1">
        <v>412</v>
      </c>
      <c r="F1889" s="2">
        <f t="shared" si="18"/>
        <v>6.8666666666666663</v>
      </c>
      <c r="G1889" s="5">
        <v>41957</v>
      </c>
      <c r="H1889" s="3">
        <f t="shared" si="1"/>
        <v>5</v>
      </c>
      <c r="I1889" s="3" t="s">
        <v>39</v>
      </c>
      <c r="J1889" s="5">
        <v>41995</v>
      </c>
      <c r="K1889" s="6">
        <v>41995</v>
      </c>
      <c r="L1889" s="3">
        <f t="shared" si="2"/>
        <v>1</v>
      </c>
      <c r="M1889" s="3" t="s">
        <v>40</v>
      </c>
      <c r="N1889" s="1" t="s">
        <v>971</v>
      </c>
      <c r="O1889" s="1">
        <v>86</v>
      </c>
      <c r="P1889" s="4">
        <f t="shared" si="13"/>
        <v>386407.25</v>
      </c>
      <c r="Q1889" s="1">
        <v>1545629</v>
      </c>
      <c r="R1889" s="1" t="s">
        <v>12148</v>
      </c>
      <c r="S1889" s="1" t="s">
        <v>12149</v>
      </c>
      <c r="T1889" s="1" t="s">
        <v>12150</v>
      </c>
      <c r="U1889" s="7" t="s">
        <v>12151</v>
      </c>
      <c r="V1889" s="1">
        <v>34</v>
      </c>
      <c r="W1889" s="1">
        <v>78</v>
      </c>
      <c r="X1889" s="1">
        <v>9</v>
      </c>
      <c r="Y1889" s="1">
        <v>20</v>
      </c>
      <c r="Z1889" s="1">
        <v>150</v>
      </c>
      <c r="AA1889" s="1">
        <v>578</v>
      </c>
      <c r="AB1889" s="1">
        <v>225</v>
      </c>
      <c r="AC1889" s="1">
        <v>107</v>
      </c>
      <c r="AD1889" s="1">
        <v>295</v>
      </c>
      <c r="AE1889" s="1">
        <v>12</v>
      </c>
      <c r="AF1889" s="1">
        <v>10</v>
      </c>
      <c r="AG1889" s="1">
        <v>102</v>
      </c>
      <c r="AH1889" s="1">
        <v>11</v>
      </c>
      <c r="AI1889" s="1">
        <v>70</v>
      </c>
      <c r="AJ1889" s="1">
        <v>27</v>
      </c>
      <c r="AK1889" s="3">
        <f t="shared" si="4"/>
        <v>578</v>
      </c>
      <c r="AL1889" s="1" t="s">
        <v>25</v>
      </c>
    </row>
    <row r="1890" spans="1:38" ht="15.75" customHeight="1">
      <c r="A1890" s="1">
        <v>1890</v>
      </c>
      <c r="B1890" s="1">
        <v>1890</v>
      </c>
      <c r="C1890" s="1" t="s">
        <v>12152</v>
      </c>
      <c r="D1890" s="1" t="s">
        <v>12153</v>
      </c>
      <c r="E1890" s="1">
        <v>798</v>
      </c>
      <c r="F1890" s="2">
        <f t="shared" si="18"/>
        <v>13.3</v>
      </c>
      <c r="G1890" s="5">
        <v>41955</v>
      </c>
      <c r="H1890" s="3">
        <f t="shared" si="1"/>
        <v>3</v>
      </c>
      <c r="I1890" s="3" t="s">
        <v>79</v>
      </c>
      <c r="J1890" s="5">
        <v>41996</v>
      </c>
      <c r="K1890" s="6">
        <v>41996</v>
      </c>
      <c r="L1890" s="3">
        <f t="shared" si="2"/>
        <v>2</v>
      </c>
      <c r="M1890" s="3" t="s">
        <v>71</v>
      </c>
      <c r="N1890" s="1" t="s">
        <v>12154</v>
      </c>
      <c r="O1890" s="1">
        <v>102</v>
      </c>
      <c r="P1890" s="4">
        <f t="shared" si="13"/>
        <v>487049</v>
      </c>
      <c r="Q1890" s="1">
        <v>1948196</v>
      </c>
      <c r="R1890" s="1" t="s">
        <v>12155</v>
      </c>
      <c r="S1890" s="1" t="s">
        <v>12156</v>
      </c>
      <c r="T1890" s="1" t="s">
        <v>12157</v>
      </c>
      <c r="U1890" s="7" t="s">
        <v>12158</v>
      </c>
      <c r="V1890" s="1">
        <v>30</v>
      </c>
      <c r="W1890" s="1">
        <v>128</v>
      </c>
      <c r="X1890" s="1">
        <v>8</v>
      </c>
      <c r="Y1890" s="1">
        <v>17</v>
      </c>
      <c r="Z1890" s="1">
        <v>890</v>
      </c>
      <c r="AA1890" s="1">
        <v>195</v>
      </c>
      <c r="AB1890" s="1">
        <v>366</v>
      </c>
      <c r="AC1890" s="1">
        <v>986</v>
      </c>
      <c r="AD1890" s="1">
        <v>605</v>
      </c>
      <c r="AE1890" s="1">
        <v>922</v>
      </c>
      <c r="AF1890" s="1">
        <v>15</v>
      </c>
      <c r="AG1890" s="1">
        <v>60</v>
      </c>
      <c r="AH1890" s="1">
        <v>4</v>
      </c>
      <c r="AI1890" s="1">
        <v>18</v>
      </c>
      <c r="AJ1890" s="1">
        <v>3</v>
      </c>
      <c r="AK1890" s="3">
        <f t="shared" si="4"/>
        <v>986</v>
      </c>
      <c r="AL1890" s="1" t="s">
        <v>27</v>
      </c>
    </row>
    <row r="1891" spans="1:38" ht="15.75" customHeight="1">
      <c r="A1891" s="1">
        <v>1891</v>
      </c>
      <c r="B1891" s="1">
        <v>1891</v>
      </c>
      <c r="C1891" s="1" t="s">
        <v>12159</v>
      </c>
      <c r="D1891" s="1" t="s">
        <v>12160</v>
      </c>
      <c r="E1891" s="1">
        <v>345</v>
      </c>
      <c r="F1891" s="2">
        <f t="shared" si="18"/>
        <v>5.75</v>
      </c>
      <c r="G1891" s="5">
        <v>41917</v>
      </c>
      <c r="H1891" s="3">
        <f t="shared" si="1"/>
        <v>7</v>
      </c>
      <c r="I1891" s="3" t="s">
        <v>87</v>
      </c>
      <c r="J1891" s="5">
        <v>42009</v>
      </c>
      <c r="K1891" s="6">
        <v>42009</v>
      </c>
      <c r="L1891" s="3">
        <f t="shared" si="2"/>
        <v>1</v>
      </c>
      <c r="M1891" s="3" t="s">
        <v>40</v>
      </c>
      <c r="N1891" s="1" t="s">
        <v>12161</v>
      </c>
      <c r="O1891" s="1">
        <v>31</v>
      </c>
      <c r="P1891" s="4">
        <f t="shared" ref="P1891:P2110" si="19">(Q1891/(2017-2015+1))</f>
        <v>422213</v>
      </c>
      <c r="Q1891" s="1">
        <v>1266639</v>
      </c>
      <c r="R1891" s="1" t="s">
        <v>12162</v>
      </c>
      <c r="S1891" s="1" t="s">
        <v>12163</v>
      </c>
      <c r="T1891" s="1" t="s">
        <v>12164</v>
      </c>
      <c r="U1891" s="7" t="s">
        <v>12165</v>
      </c>
      <c r="V1891" s="1">
        <v>31</v>
      </c>
      <c r="W1891" s="1">
        <v>137</v>
      </c>
      <c r="X1891" s="1">
        <v>8</v>
      </c>
      <c r="Y1891" s="1">
        <v>20</v>
      </c>
      <c r="Z1891" s="1">
        <v>101</v>
      </c>
      <c r="AA1891" s="1">
        <v>21</v>
      </c>
      <c r="AB1891" s="1">
        <v>369</v>
      </c>
      <c r="AC1891" s="1">
        <v>6</v>
      </c>
      <c r="AD1891" s="1">
        <v>221</v>
      </c>
      <c r="AE1891" s="1">
        <v>17</v>
      </c>
      <c r="AF1891" s="1">
        <v>9</v>
      </c>
      <c r="AG1891" s="1">
        <v>53</v>
      </c>
      <c r="AH1891" s="1">
        <v>4</v>
      </c>
      <c r="AI1891" s="1">
        <v>143</v>
      </c>
      <c r="AJ1891" s="1">
        <v>10</v>
      </c>
      <c r="AK1891" s="3">
        <f t="shared" si="4"/>
        <v>369</v>
      </c>
      <c r="AL1891" s="1" t="s">
        <v>26</v>
      </c>
    </row>
    <row r="1892" spans="1:38" ht="15.75" customHeight="1">
      <c r="A1892" s="1">
        <v>1892</v>
      </c>
      <c r="B1892" s="1">
        <v>1892</v>
      </c>
      <c r="C1892" s="1" t="s">
        <v>12166</v>
      </c>
      <c r="D1892" s="1" t="s">
        <v>12167</v>
      </c>
      <c r="E1892" s="1">
        <v>440</v>
      </c>
      <c r="F1892" s="2">
        <f t="shared" si="18"/>
        <v>7.333333333333333</v>
      </c>
      <c r="G1892" s="5">
        <v>41952</v>
      </c>
      <c r="H1892" s="3">
        <f t="shared" si="1"/>
        <v>7</v>
      </c>
      <c r="I1892" s="3" t="s">
        <v>87</v>
      </c>
      <c r="J1892" s="5">
        <v>42010</v>
      </c>
      <c r="K1892" s="6">
        <v>42010</v>
      </c>
      <c r="L1892" s="3">
        <f t="shared" si="2"/>
        <v>2</v>
      </c>
      <c r="M1892" s="3" t="s">
        <v>71</v>
      </c>
      <c r="N1892" s="1" t="s">
        <v>12168</v>
      </c>
      <c r="O1892" s="1">
        <v>71</v>
      </c>
      <c r="P1892" s="4">
        <f t="shared" si="19"/>
        <v>694767.66666666663</v>
      </c>
      <c r="Q1892" s="1">
        <v>2084303</v>
      </c>
      <c r="R1892" s="1" t="s">
        <v>12169</v>
      </c>
      <c r="S1892" s="1" t="s">
        <v>12170</v>
      </c>
      <c r="T1892" s="1" t="s">
        <v>12171</v>
      </c>
      <c r="U1892" s="7" t="s">
        <v>12172</v>
      </c>
      <c r="V1892" s="1">
        <v>33</v>
      </c>
      <c r="W1892" s="1">
        <v>492</v>
      </c>
      <c r="X1892" s="1">
        <v>2</v>
      </c>
      <c r="Y1892" s="1">
        <v>21</v>
      </c>
      <c r="Z1892" s="1">
        <v>327</v>
      </c>
      <c r="AA1892" s="1">
        <v>87</v>
      </c>
      <c r="AB1892" s="1">
        <v>198</v>
      </c>
      <c r="AC1892" s="1">
        <v>279</v>
      </c>
      <c r="AD1892" s="1">
        <v>774</v>
      </c>
      <c r="AE1892" s="1">
        <v>10</v>
      </c>
      <c r="AF1892" s="1">
        <v>8</v>
      </c>
      <c r="AG1892" s="1">
        <v>83</v>
      </c>
      <c r="AH1892" s="1">
        <v>3</v>
      </c>
      <c r="AI1892" s="1">
        <v>154</v>
      </c>
      <c r="AJ1892" s="1">
        <v>20</v>
      </c>
      <c r="AK1892" s="3">
        <f t="shared" si="4"/>
        <v>774</v>
      </c>
      <c r="AL1892" s="1" t="s">
        <v>28</v>
      </c>
    </row>
    <row r="1893" spans="1:38" ht="15.75" customHeight="1">
      <c r="A1893" s="1">
        <v>1893</v>
      </c>
      <c r="B1893" s="1">
        <v>1893</v>
      </c>
      <c r="C1893" s="1" t="s">
        <v>12173</v>
      </c>
      <c r="D1893" s="1" t="s">
        <v>12174</v>
      </c>
      <c r="E1893" s="1">
        <v>277</v>
      </c>
      <c r="F1893" s="2">
        <f t="shared" si="18"/>
        <v>4.6166666666666663</v>
      </c>
      <c r="G1893" s="5">
        <v>41716</v>
      </c>
      <c r="H1893" s="3">
        <f t="shared" si="1"/>
        <v>2</v>
      </c>
      <c r="I1893" s="3" t="s">
        <v>71</v>
      </c>
      <c r="J1893" s="5">
        <v>42011</v>
      </c>
      <c r="K1893" s="6">
        <v>42011</v>
      </c>
      <c r="L1893" s="3">
        <f t="shared" si="2"/>
        <v>3</v>
      </c>
      <c r="M1893" s="3" t="s">
        <v>79</v>
      </c>
      <c r="N1893" s="1" t="s">
        <v>12175</v>
      </c>
      <c r="O1893" s="1">
        <v>65</v>
      </c>
      <c r="P1893" s="4">
        <f t="shared" si="19"/>
        <v>433911.33333333331</v>
      </c>
      <c r="Q1893" s="1">
        <v>1301734</v>
      </c>
      <c r="R1893" s="1" t="s">
        <v>12176</v>
      </c>
      <c r="S1893" s="1" t="s">
        <v>12177</v>
      </c>
      <c r="T1893" s="1" t="s">
        <v>12178</v>
      </c>
      <c r="U1893" s="7" t="s">
        <v>12179</v>
      </c>
      <c r="V1893" s="1">
        <v>39</v>
      </c>
      <c r="W1893" s="1">
        <v>233</v>
      </c>
      <c r="X1893" s="1">
        <v>17</v>
      </c>
      <c r="Y1893" s="1">
        <v>193</v>
      </c>
      <c r="Z1893" s="1">
        <v>83</v>
      </c>
      <c r="AA1893" s="1">
        <v>44</v>
      </c>
      <c r="AB1893" s="1">
        <v>116</v>
      </c>
      <c r="AC1893" s="1">
        <v>53</v>
      </c>
      <c r="AD1893" s="1">
        <v>521</v>
      </c>
      <c r="AE1893" s="1">
        <v>11</v>
      </c>
      <c r="AF1893" s="1">
        <v>1</v>
      </c>
      <c r="AG1893" s="1">
        <v>89</v>
      </c>
      <c r="AH1893" s="1">
        <v>16</v>
      </c>
      <c r="AI1893" s="1">
        <v>105</v>
      </c>
      <c r="AJ1893" s="1">
        <v>17</v>
      </c>
      <c r="AK1893" s="3">
        <f t="shared" si="4"/>
        <v>521</v>
      </c>
      <c r="AL1893" s="1" t="s">
        <v>28</v>
      </c>
    </row>
    <row r="1894" spans="1:38" ht="15.75" customHeight="1">
      <c r="A1894" s="1">
        <v>1894</v>
      </c>
      <c r="B1894" s="1">
        <v>1894</v>
      </c>
      <c r="C1894" s="1" t="s">
        <v>12180</v>
      </c>
      <c r="D1894" s="1" t="s">
        <v>12181</v>
      </c>
      <c r="E1894" s="1">
        <v>520</v>
      </c>
      <c r="F1894" s="2">
        <f t="shared" si="18"/>
        <v>8.6666666666666661</v>
      </c>
      <c r="G1894" s="5">
        <v>41957</v>
      </c>
      <c r="H1894" s="3">
        <f t="shared" si="1"/>
        <v>5</v>
      </c>
      <c r="I1894" s="3" t="s">
        <v>39</v>
      </c>
      <c r="J1894" s="5">
        <v>42012</v>
      </c>
      <c r="K1894" s="6">
        <v>42012</v>
      </c>
      <c r="L1894" s="3">
        <f t="shared" si="2"/>
        <v>4</v>
      </c>
      <c r="M1894" s="3" t="s">
        <v>55</v>
      </c>
      <c r="N1894" s="1" t="s">
        <v>12182</v>
      </c>
      <c r="O1894" s="1">
        <v>18</v>
      </c>
      <c r="P1894" s="4">
        <f t="shared" si="19"/>
        <v>237657</v>
      </c>
      <c r="Q1894" s="1">
        <v>712971</v>
      </c>
      <c r="R1894" s="1" t="s">
        <v>12183</v>
      </c>
      <c r="S1894" s="1" t="s">
        <v>12184</v>
      </c>
      <c r="T1894" s="1" t="s">
        <v>12185</v>
      </c>
      <c r="U1894" s="7" t="s">
        <v>12186</v>
      </c>
      <c r="V1894" s="1">
        <v>27</v>
      </c>
      <c r="W1894" s="1">
        <v>10</v>
      </c>
      <c r="X1894" s="1">
        <v>1</v>
      </c>
      <c r="Y1894" s="1">
        <v>136</v>
      </c>
      <c r="Z1894" s="1">
        <v>77</v>
      </c>
      <c r="AA1894" s="1">
        <v>0</v>
      </c>
      <c r="AB1894" s="1">
        <v>152</v>
      </c>
      <c r="AC1894" s="1">
        <v>10</v>
      </c>
      <c r="AD1894" s="1">
        <v>82</v>
      </c>
      <c r="AE1894" s="1">
        <v>39</v>
      </c>
      <c r="AF1894" s="1">
        <v>6</v>
      </c>
      <c r="AG1894" s="1">
        <v>57</v>
      </c>
      <c r="AH1894" s="1">
        <v>0</v>
      </c>
      <c r="AI1894" s="1">
        <v>20</v>
      </c>
      <c r="AJ1894" s="1">
        <v>1</v>
      </c>
      <c r="AK1894" s="3">
        <f t="shared" si="4"/>
        <v>152</v>
      </c>
      <c r="AL1894" s="1" t="s">
        <v>26</v>
      </c>
    </row>
    <row r="1895" spans="1:38" ht="15.75" customHeight="1">
      <c r="A1895" s="1">
        <v>1895</v>
      </c>
      <c r="B1895" s="1">
        <v>1895</v>
      </c>
      <c r="C1895" s="1" t="s">
        <v>12187</v>
      </c>
      <c r="D1895" s="1" t="s">
        <v>12188</v>
      </c>
      <c r="E1895" s="1">
        <v>916</v>
      </c>
      <c r="F1895" s="2">
        <f t="shared" si="18"/>
        <v>15.266666666666667</v>
      </c>
      <c r="G1895" s="5">
        <v>41927</v>
      </c>
      <c r="H1895" s="3">
        <f t="shared" si="1"/>
        <v>3</v>
      </c>
      <c r="I1895" s="3" t="s">
        <v>79</v>
      </c>
      <c r="J1895" s="5">
        <v>42013</v>
      </c>
      <c r="K1895" s="6">
        <v>42013</v>
      </c>
      <c r="L1895" s="3">
        <f t="shared" si="2"/>
        <v>5</v>
      </c>
      <c r="M1895" s="3" t="s">
        <v>39</v>
      </c>
      <c r="N1895" s="1" t="s">
        <v>12189</v>
      </c>
      <c r="O1895" s="1">
        <v>22</v>
      </c>
      <c r="P1895" s="4">
        <f t="shared" si="19"/>
        <v>292564</v>
      </c>
      <c r="Q1895" s="1">
        <v>877692</v>
      </c>
      <c r="R1895" s="1" t="s">
        <v>12190</v>
      </c>
      <c r="S1895" s="1" t="s">
        <v>12191</v>
      </c>
      <c r="T1895" s="1" t="s">
        <v>12192</v>
      </c>
      <c r="U1895" s="7" t="s">
        <v>12193</v>
      </c>
      <c r="V1895" s="1">
        <v>25</v>
      </c>
      <c r="W1895" s="1">
        <v>24</v>
      </c>
      <c r="X1895" s="1">
        <v>4</v>
      </c>
      <c r="Y1895" s="1">
        <v>24</v>
      </c>
      <c r="Z1895" s="1">
        <v>27</v>
      </c>
      <c r="AA1895" s="1">
        <v>14</v>
      </c>
      <c r="AB1895" s="1">
        <v>214</v>
      </c>
      <c r="AC1895" s="1">
        <v>6</v>
      </c>
      <c r="AD1895" s="1">
        <v>135</v>
      </c>
      <c r="AE1895" s="1">
        <v>11</v>
      </c>
      <c r="AF1895" s="1">
        <v>15</v>
      </c>
      <c r="AG1895" s="1">
        <v>29</v>
      </c>
      <c r="AH1895" s="1">
        <v>4</v>
      </c>
      <c r="AI1895" s="1">
        <v>90</v>
      </c>
      <c r="AJ1895" s="1">
        <v>6</v>
      </c>
      <c r="AK1895" s="3">
        <f t="shared" si="4"/>
        <v>214</v>
      </c>
      <c r="AL1895" s="1" t="s">
        <v>26</v>
      </c>
    </row>
    <row r="1896" spans="1:38" ht="15.75" customHeight="1">
      <c r="A1896" s="1">
        <v>1896</v>
      </c>
      <c r="B1896" s="1">
        <v>1896</v>
      </c>
      <c r="C1896" s="1" t="s">
        <v>12194</v>
      </c>
      <c r="D1896" s="1" t="s">
        <v>12195</v>
      </c>
      <c r="E1896" s="1">
        <v>985</v>
      </c>
      <c r="F1896" s="2">
        <f t="shared" si="18"/>
        <v>16.416666666666668</v>
      </c>
      <c r="G1896" s="5">
        <v>41920</v>
      </c>
      <c r="H1896" s="3">
        <f t="shared" si="1"/>
        <v>3</v>
      </c>
      <c r="I1896" s="3" t="s">
        <v>79</v>
      </c>
      <c r="J1896" s="5">
        <v>42016</v>
      </c>
      <c r="K1896" s="6">
        <v>42016</v>
      </c>
      <c r="L1896" s="3">
        <f t="shared" si="2"/>
        <v>1</v>
      </c>
      <c r="M1896" s="3" t="s">
        <v>40</v>
      </c>
      <c r="N1896" s="1" t="s">
        <v>12196</v>
      </c>
      <c r="O1896" s="1">
        <v>70</v>
      </c>
      <c r="P1896" s="4">
        <f t="shared" si="19"/>
        <v>533874.66666666663</v>
      </c>
      <c r="Q1896" s="1">
        <v>1601624</v>
      </c>
      <c r="R1896" s="1" t="s">
        <v>12197</v>
      </c>
      <c r="S1896" s="1" t="s">
        <v>12198</v>
      </c>
      <c r="T1896" s="1" t="s">
        <v>12199</v>
      </c>
      <c r="U1896" s="7" t="s">
        <v>12200</v>
      </c>
      <c r="V1896" s="1">
        <v>24</v>
      </c>
      <c r="W1896" s="1">
        <v>36</v>
      </c>
      <c r="X1896" s="1">
        <v>6</v>
      </c>
      <c r="Y1896" s="1">
        <v>36</v>
      </c>
      <c r="Z1896" s="1">
        <v>256</v>
      </c>
      <c r="AA1896" s="1">
        <v>16</v>
      </c>
      <c r="AB1896" s="1">
        <v>413</v>
      </c>
      <c r="AC1896" s="1">
        <v>303</v>
      </c>
      <c r="AD1896" s="1">
        <v>409</v>
      </c>
      <c r="AE1896" s="1">
        <v>23</v>
      </c>
      <c r="AF1896" s="1">
        <v>33</v>
      </c>
      <c r="AG1896" s="1">
        <v>63</v>
      </c>
      <c r="AH1896" s="1">
        <v>1</v>
      </c>
      <c r="AI1896" s="1">
        <v>127</v>
      </c>
      <c r="AJ1896" s="1">
        <v>32</v>
      </c>
      <c r="AK1896" s="3">
        <f t="shared" si="4"/>
        <v>413</v>
      </c>
      <c r="AL1896" s="1" t="s">
        <v>26</v>
      </c>
    </row>
    <row r="1897" spans="1:38" ht="15.75" customHeight="1">
      <c r="A1897" s="1">
        <v>1897</v>
      </c>
      <c r="B1897" s="1">
        <v>1897</v>
      </c>
      <c r="C1897" s="1" t="s">
        <v>12201</v>
      </c>
      <c r="D1897" s="1" t="s">
        <v>12202</v>
      </c>
      <c r="E1897" s="1">
        <v>962</v>
      </c>
      <c r="F1897" s="2">
        <f t="shared" si="18"/>
        <v>16.033333333333335</v>
      </c>
      <c r="G1897" s="5">
        <v>41921</v>
      </c>
      <c r="H1897" s="3">
        <f t="shared" si="1"/>
        <v>4</v>
      </c>
      <c r="I1897" s="3" t="s">
        <v>55</v>
      </c>
      <c r="J1897" s="5">
        <v>42017</v>
      </c>
      <c r="K1897" s="6">
        <v>42017</v>
      </c>
      <c r="L1897" s="3">
        <f t="shared" si="2"/>
        <v>2</v>
      </c>
      <c r="M1897" s="3" t="s">
        <v>71</v>
      </c>
      <c r="N1897" s="1" t="s">
        <v>12203</v>
      </c>
      <c r="O1897" s="1">
        <v>32</v>
      </c>
      <c r="P1897" s="4">
        <f t="shared" si="19"/>
        <v>324272</v>
      </c>
      <c r="Q1897" s="1">
        <v>972816</v>
      </c>
      <c r="R1897" s="1" t="s">
        <v>12204</v>
      </c>
      <c r="S1897" s="1" t="s">
        <v>12205</v>
      </c>
      <c r="T1897" s="1" t="s">
        <v>12206</v>
      </c>
      <c r="U1897" s="7" t="s">
        <v>12207</v>
      </c>
      <c r="V1897" s="1">
        <v>25</v>
      </c>
      <c r="W1897" s="1">
        <v>102</v>
      </c>
      <c r="X1897" s="1">
        <v>8</v>
      </c>
      <c r="Y1897" s="1">
        <v>103</v>
      </c>
      <c r="Z1897" s="1">
        <v>69</v>
      </c>
      <c r="AA1897" s="1">
        <v>16</v>
      </c>
      <c r="AB1897" s="1">
        <v>80</v>
      </c>
      <c r="AC1897" s="1">
        <v>2</v>
      </c>
      <c r="AD1897" s="1">
        <v>236</v>
      </c>
      <c r="AE1897" s="1">
        <v>40</v>
      </c>
      <c r="AF1897" s="1">
        <v>18</v>
      </c>
      <c r="AG1897" s="1">
        <v>22</v>
      </c>
      <c r="AH1897" s="1">
        <v>12</v>
      </c>
      <c r="AI1897" s="1">
        <v>64</v>
      </c>
      <c r="AJ1897" s="1">
        <v>18</v>
      </c>
      <c r="AK1897" s="3">
        <f t="shared" si="4"/>
        <v>236</v>
      </c>
      <c r="AL1897" s="1" t="s">
        <v>28</v>
      </c>
    </row>
    <row r="1898" spans="1:38" ht="15.75" customHeight="1">
      <c r="A1898" s="1">
        <v>1898</v>
      </c>
      <c r="B1898" s="1">
        <v>1898</v>
      </c>
      <c r="C1898" s="1" t="s">
        <v>12208</v>
      </c>
      <c r="D1898" s="1" t="s">
        <v>12209</v>
      </c>
      <c r="E1898" s="1">
        <v>888</v>
      </c>
      <c r="F1898" s="2">
        <f t="shared" si="18"/>
        <v>14.8</v>
      </c>
      <c r="G1898" s="5">
        <v>41924</v>
      </c>
      <c r="H1898" s="3">
        <f t="shared" si="1"/>
        <v>7</v>
      </c>
      <c r="I1898" s="3" t="s">
        <v>87</v>
      </c>
      <c r="J1898" s="5">
        <v>42019</v>
      </c>
      <c r="K1898" s="6">
        <v>42019</v>
      </c>
      <c r="L1898" s="3">
        <f t="shared" si="2"/>
        <v>4</v>
      </c>
      <c r="M1898" s="3" t="s">
        <v>55</v>
      </c>
      <c r="N1898" s="1" t="s">
        <v>12210</v>
      </c>
      <c r="O1898" s="1">
        <v>42</v>
      </c>
      <c r="P1898" s="4">
        <f t="shared" si="19"/>
        <v>302008.33333333331</v>
      </c>
      <c r="Q1898" s="1">
        <v>906025</v>
      </c>
      <c r="R1898" s="1" t="s">
        <v>12211</v>
      </c>
      <c r="S1898" s="1" t="s">
        <v>12212</v>
      </c>
      <c r="T1898" s="1" t="s">
        <v>12213</v>
      </c>
      <c r="U1898" s="7" t="s">
        <v>12214</v>
      </c>
      <c r="V1898" s="1">
        <v>23</v>
      </c>
      <c r="W1898" s="1">
        <v>45</v>
      </c>
      <c r="X1898" s="1">
        <v>10</v>
      </c>
      <c r="Y1898" s="1">
        <v>80</v>
      </c>
      <c r="Z1898" s="1">
        <v>185</v>
      </c>
      <c r="AA1898" s="1">
        <v>26</v>
      </c>
      <c r="AB1898" s="1">
        <v>184</v>
      </c>
      <c r="AC1898" s="1">
        <v>231</v>
      </c>
      <c r="AD1898" s="1">
        <v>227</v>
      </c>
      <c r="AE1898" s="1">
        <v>169</v>
      </c>
      <c r="AF1898" s="1">
        <v>8</v>
      </c>
      <c r="AG1898" s="1">
        <v>41</v>
      </c>
      <c r="AH1898" s="1">
        <v>2</v>
      </c>
      <c r="AI1898" s="1">
        <v>135</v>
      </c>
      <c r="AJ1898" s="1">
        <v>20</v>
      </c>
      <c r="AK1898" s="3">
        <f t="shared" si="4"/>
        <v>231</v>
      </c>
      <c r="AL1898" s="1" t="s">
        <v>27</v>
      </c>
    </row>
    <row r="1899" spans="1:38" ht="15.75" customHeight="1">
      <c r="A1899" s="1">
        <v>1899</v>
      </c>
      <c r="B1899" s="1">
        <v>1899</v>
      </c>
      <c r="C1899" s="1" t="s">
        <v>12215</v>
      </c>
      <c r="D1899" s="1" t="s">
        <v>12216</v>
      </c>
      <c r="E1899" s="1">
        <v>757</v>
      </c>
      <c r="F1899" s="2">
        <f t="shared" si="18"/>
        <v>12.616666666666667</v>
      </c>
      <c r="G1899" s="5">
        <v>41912</v>
      </c>
      <c r="H1899" s="3">
        <f t="shared" si="1"/>
        <v>2</v>
      </c>
      <c r="I1899" s="3" t="s">
        <v>71</v>
      </c>
      <c r="J1899" s="5">
        <v>42020</v>
      </c>
      <c r="K1899" s="6">
        <v>42020</v>
      </c>
      <c r="L1899" s="3">
        <f t="shared" si="2"/>
        <v>5</v>
      </c>
      <c r="M1899" s="3" t="s">
        <v>39</v>
      </c>
      <c r="N1899" s="1" t="s">
        <v>11387</v>
      </c>
      <c r="O1899" s="1">
        <v>49</v>
      </c>
      <c r="P1899" s="4">
        <f t="shared" si="19"/>
        <v>229269.33333333334</v>
      </c>
      <c r="Q1899" s="1">
        <v>687808</v>
      </c>
      <c r="R1899" s="1" t="s">
        <v>12217</v>
      </c>
      <c r="S1899" s="1" t="s">
        <v>12218</v>
      </c>
      <c r="T1899" s="1" t="s">
        <v>12219</v>
      </c>
      <c r="U1899" s="7" t="s">
        <v>12220</v>
      </c>
      <c r="V1899" s="1">
        <v>26</v>
      </c>
      <c r="W1899" s="1">
        <v>311</v>
      </c>
      <c r="X1899" s="1">
        <v>1</v>
      </c>
      <c r="Y1899" s="1">
        <v>118</v>
      </c>
      <c r="Z1899" s="1">
        <v>62</v>
      </c>
      <c r="AA1899" s="1">
        <v>3</v>
      </c>
      <c r="AB1899" s="1">
        <v>17</v>
      </c>
      <c r="AC1899" s="1">
        <v>10</v>
      </c>
      <c r="AD1899" s="1">
        <v>291</v>
      </c>
      <c r="AE1899" s="1">
        <v>14</v>
      </c>
      <c r="AF1899" s="1">
        <v>6</v>
      </c>
      <c r="AG1899" s="1">
        <v>16</v>
      </c>
      <c r="AH1899" s="1">
        <v>3</v>
      </c>
      <c r="AI1899" s="1">
        <v>19</v>
      </c>
      <c r="AJ1899" s="1">
        <v>7</v>
      </c>
      <c r="AK1899" s="3">
        <f t="shared" si="4"/>
        <v>311</v>
      </c>
      <c r="AL1899" s="1" t="s">
        <v>28</v>
      </c>
    </row>
    <row r="1900" spans="1:38" ht="15.75" customHeight="1">
      <c r="A1900" s="1">
        <v>1900</v>
      </c>
      <c r="B1900" s="1">
        <v>1900</v>
      </c>
      <c r="C1900" s="1" t="s">
        <v>12221</v>
      </c>
      <c r="D1900" s="1" t="s">
        <v>1095</v>
      </c>
      <c r="E1900" s="1">
        <v>967</v>
      </c>
      <c r="F1900" s="2">
        <f t="shared" si="18"/>
        <v>16.116666666666667</v>
      </c>
      <c r="G1900" s="5">
        <v>41928</v>
      </c>
      <c r="H1900" s="3">
        <f t="shared" si="1"/>
        <v>4</v>
      </c>
      <c r="I1900" s="3" t="s">
        <v>55</v>
      </c>
      <c r="J1900" s="5">
        <v>42024</v>
      </c>
      <c r="K1900" s="6">
        <v>42024</v>
      </c>
      <c r="L1900" s="3">
        <f t="shared" si="2"/>
        <v>2</v>
      </c>
      <c r="M1900" s="3" t="s">
        <v>71</v>
      </c>
      <c r="N1900" s="1" t="s">
        <v>1096</v>
      </c>
      <c r="O1900" s="1">
        <v>116</v>
      </c>
      <c r="P1900" s="4">
        <f t="shared" si="19"/>
        <v>606219.66666666663</v>
      </c>
      <c r="Q1900" s="1">
        <v>1818659</v>
      </c>
      <c r="R1900" s="1" t="s">
        <v>12222</v>
      </c>
      <c r="S1900" s="1" t="s">
        <v>12223</v>
      </c>
      <c r="T1900" s="1" t="s">
        <v>12224</v>
      </c>
      <c r="U1900" s="7" t="s">
        <v>12225</v>
      </c>
      <c r="V1900" s="1">
        <v>32</v>
      </c>
      <c r="W1900" s="1">
        <v>327</v>
      </c>
      <c r="X1900" s="1">
        <v>6</v>
      </c>
      <c r="Y1900" s="1">
        <v>89</v>
      </c>
      <c r="Z1900" s="1">
        <v>197</v>
      </c>
      <c r="AA1900" s="1">
        <v>59</v>
      </c>
      <c r="AB1900" s="1">
        <v>340</v>
      </c>
      <c r="AC1900" s="1">
        <v>37</v>
      </c>
      <c r="AD1900" s="1">
        <v>904</v>
      </c>
      <c r="AE1900" s="1">
        <v>12</v>
      </c>
      <c r="AF1900" s="1">
        <v>5</v>
      </c>
      <c r="AG1900" s="1">
        <v>44</v>
      </c>
      <c r="AH1900" s="1">
        <v>5</v>
      </c>
      <c r="AI1900" s="1">
        <v>228</v>
      </c>
      <c r="AJ1900" s="1">
        <v>12</v>
      </c>
      <c r="AK1900" s="3">
        <f t="shared" si="4"/>
        <v>904</v>
      </c>
      <c r="AL1900" s="1" t="s">
        <v>28</v>
      </c>
    </row>
    <row r="1901" spans="1:38" ht="15.75" customHeight="1">
      <c r="A1901" s="1">
        <v>1901</v>
      </c>
      <c r="B1901" s="1">
        <v>1901</v>
      </c>
      <c r="C1901" s="1" t="s">
        <v>12226</v>
      </c>
      <c r="D1901" s="1" t="s">
        <v>12227</v>
      </c>
      <c r="E1901" s="1">
        <v>366</v>
      </c>
      <c r="F1901" s="2">
        <f t="shared" si="18"/>
        <v>6.1</v>
      </c>
      <c r="G1901" s="5">
        <v>41957</v>
      </c>
      <c r="H1901" s="3">
        <f t="shared" si="1"/>
        <v>5</v>
      </c>
      <c r="I1901" s="3" t="s">
        <v>39</v>
      </c>
      <c r="J1901" s="5">
        <v>42025</v>
      </c>
      <c r="K1901" s="6">
        <v>42025</v>
      </c>
      <c r="L1901" s="3">
        <f t="shared" si="2"/>
        <v>3</v>
      </c>
      <c r="M1901" s="3" t="s">
        <v>79</v>
      </c>
      <c r="N1901" s="1" t="s">
        <v>12228</v>
      </c>
      <c r="O1901" s="1">
        <v>49</v>
      </c>
      <c r="P1901" s="4">
        <f t="shared" si="19"/>
        <v>488570.66666666669</v>
      </c>
      <c r="Q1901" s="1">
        <v>1465712</v>
      </c>
      <c r="R1901" s="1" t="s">
        <v>12229</v>
      </c>
      <c r="S1901" s="1" t="s">
        <v>12230</v>
      </c>
      <c r="T1901" s="1" t="s">
        <v>12231</v>
      </c>
      <c r="U1901" s="7" t="s">
        <v>12232</v>
      </c>
      <c r="V1901" s="1">
        <v>31</v>
      </c>
      <c r="W1901" s="1">
        <v>21</v>
      </c>
      <c r="X1901" s="1">
        <v>3</v>
      </c>
      <c r="Y1901" s="1">
        <v>3</v>
      </c>
      <c r="Z1901" s="1">
        <v>231</v>
      </c>
      <c r="AA1901" s="1">
        <v>12</v>
      </c>
      <c r="AB1901" s="1">
        <v>276</v>
      </c>
      <c r="AC1901" s="1">
        <v>168</v>
      </c>
      <c r="AD1901" s="1">
        <v>154</v>
      </c>
      <c r="AE1901" s="1">
        <v>57</v>
      </c>
      <c r="AF1901" s="1">
        <v>14</v>
      </c>
      <c r="AG1901" s="1">
        <v>48</v>
      </c>
      <c r="AH1901" s="1">
        <v>5</v>
      </c>
      <c r="AI1901" s="1">
        <v>14</v>
      </c>
      <c r="AJ1901" s="1">
        <v>27</v>
      </c>
      <c r="AK1901" s="3">
        <f t="shared" si="4"/>
        <v>276</v>
      </c>
      <c r="AL1901" s="1" t="s">
        <v>26</v>
      </c>
    </row>
    <row r="1902" spans="1:38" ht="15.75" customHeight="1">
      <c r="A1902" s="1">
        <v>1902</v>
      </c>
      <c r="B1902" s="1">
        <v>1902</v>
      </c>
      <c r="C1902" s="1" t="s">
        <v>12233</v>
      </c>
      <c r="D1902" s="1" t="s">
        <v>12234</v>
      </c>
      <c r="E1902" s="1">
        <v>727</v>
      </c>
      <c r="F1902" s="2">
        <f t="shared" si="18"/>
        <v>12.116666666666667</v>
      </c>
      <c r="G1902" s="5">
        <v>41932</v>
      </c>
      <c r="H1902" s="3">
        <f t="shared" si="1"/>
        <v>1</v>
      </c>
      <c r="I1902" s="3" t="s">
        <v>40</v>
      </c>
      <c r="J1902" s="5">
        <v>42026</v>
      </c>
      <c r="K1902" s="6">
        <v>42026</v>
      </c>
      <c r="L1902" s="3">
        <f t="shared" si="2"/>
        <v>4</v>
      </c>
      <c r="M1902" s="3" t="s">
        <v>55</v>
      </c>
      <c r="N1902" s="1" t="s">
        <v>3617</v>
      </c>
      <c r="O1902" s="1">
        <v>33</v>
      </c>
      <c r="P1902" s="4">
        <f t="shared" si="19"/>
        <v>325540.33333333331</v>
      </c>
      <c r="Q1902" s="1">
        <v>976621</v>
      </c>
      <c r="R1902" s="1" t="s">
        <v>12235</v>
      </c>
      <c r="S1902" s="1" t="s">
        <v>12236</v>
      </c>
      <c r="T1902" s="1" t="s">
        <v>12237</v>
      </c>
      <c r="U1902" s="7" t="s">
        <v>12238</v>
      </c>
      <c r="V1902" s="1">
        <v>25</v>
      </c>
      <c r="W1902" s="1">
        <v>27</v>
      </c>
      <c r="X1902" s="1">
        <v>7</v>
      </c>
      <c r="Y1902" s="1">
        <v>52</v>
      </c>
      <c r="Z1902" s="1">
        <v>38</v>
      </c>
      <c r="AA1902" s="1">
        <v>33</v>
      </c>
      <c r="AB1902" s="1">
        <v>121</v>
      </c>
      <c r="AC1902" s="1">
        <v>30</v>
      </c>
      <c r="AD1902" s="1">
        <v>166</v>
      </c>
      <c r="AE1902" s="1">
        <v>16</v>
      </c>
      <c r="AF1902" s="1">
        <v>1</v>
      </c>
      <c r="AG1902" s="1">
        <v>60</v>
      </c>
      <c r="AH1902" s="1">
        <v>2</v>
      </c>
      <c r="AI1902" s="1">
        <v>54</v>
      </c>
      <c r="AJ1902" s="1">
        <v>2</v>
      </c>
      <c r="AK1902" s="3">
        <f t="shared" si="4"/>
        <v>166</v>
      </c>
      <c r="AL1902" s="1" t="s">
        <v>28</v>
      </c>
    </row>
    <row r="1903" spans="1:38" ht="15.75" customHeight="1">
      <c r="A1903" s="1">
        <v>1903</v>
      </c>
      <c r="B1903" s="1">
        <v>1903</v>
      </c>
      <c r="C1903" s="1" t="s">
        <v>12239</v>
      </c>
      <c r="D1903" s="1" t="s">
        <v>12240</v>
      </c>
      <c r="E1903" s="1">
        <v>622</v>
      </c>
      <c r="F1903" s="2">
        <f t="shared" si="18"/>
        <v>10.366666666666667</v>
      </c>
      <c r="G1903" s="5">
        <v>41962</v>
      </c>
      <c r="H1903" s="3">
        <f t="shared" si="1"/>
        <v>3</v>
      </c>
      <c r="I1903" s="3" t="s">
        <v>79</v>
      </c>
      <c r="J1903" s="5">
        <v>42027</v>
      </c>
      <c r="K1903" s="6">
        <v>42027</v>
      </c>
      <c r="L1903" s="3">
        <f t="shared" si="2"/>
        <v>5</v>
      </c>
      <c r="M1903" s="3" t="s">
        <v>39</v>
      </c>
      <c r="N1903" s="1" t="s">
        <v>12241</v>
      </c>
      <c r="O1903" s="1">
        <v>181</v>
      </c>
      <c r="P1903" s="4">
        <f t="shared" si="19"/>
        <v>882385.66666666663</v>
      </c>
      <c r="Q1903" s="1">
        <v>2647157</v>
      </c>
      <c r="R1903" s="1" t="s">
        <v>12242</v>
      </c>
      <c r="S1903" s="1" t="s">
        <v>12243</v>
      </c>
      <c r="T1903" s="1" t="s">
        <v>12244</v>
      </c>
      <c r="U1903" s="7" t="s">
        <v>12245</v>
      </c>
      <c r="V1903" s="1">
        <v>33</v>
      </c>
      <c r="W1903" s="1">
        <v>638</v>
      </c>
      <c r="X1903" s="1">
        <v>17</v>
      </c>
      <c r="Y1903" s="1">
        <v>1185</v>
      </c>
      <c r="Z1903" s="1">
        <v>73</v>
      </c>
      <c r="AA1903" s="1">
        <v>16</v>
      </c>
      <c r="AB1903" s="1">
        <v>169</v>
      </c>
      <c r="AC1903" s="1">
        <v>7</v>
      </c>
      <c r="AD1903" s="1">
        <v>845</v>
      </c>
      <c r="AE1903" s="1">
        <v>10</v>
      </c>
      <c r="AF1903" s="1">
        <v>39</v>
      </c>
      <c r="AG1903" s="1">
        <v>177</v>
      </c>
      <c r="AH1903" s="1">
        <v>75</v>
      </c>
      <c r="AI1903" s="1">
        <v>137</v>
      </c>
      <c r="AJ1903" s="1">
        <v>89</v>
      </c>
      <c r="AK1903" s="3">
        <f t="shared" si="4"/>
        <v>1185</v>
      </c>
      <c r="AL1903" s="1" t="s">
        <v>23</v>
      </c>
    </row>
    <row r="1904" spans="1:38" ht="15.75" customHeight="1">
      <c r="A1904" s="1">
        <v>1904</v>
      </c>
      <c r="B1904" s="1">
        <v>1904</v>
      </c>
      <c r="C1904" s="1" t="s">
        <v>12246</v>
      </c>
      <c r="D1904" s="1" t="s">
        <v>9266</v>
      </c>
      <c r="E1904" s="1">
        <v>1137</v>
      </c>
      <c r="F1904" s="2">
        <f t="shared" si="18"/>
        <v>18.95</v>
      </c>
      <c r="G1904" s="5">
        <v>41926</v>
      </c>
      <c r="H1904" s="3">
        <f t="shared" si="1"/>
        <v>2</v>
      </c>
      <c r="I1904" s="3" t="s">
        <v>71</v>
      </c>
      <c r="J1904" s="5">
        <v>42030</v>
      </c>
      <c r="K1904" s="6">
        <v>42030</v>
      </c>
      <c r="L1904" s="3">
        <f t="shared" si="2"/>
        <v>1</v>
      </c>
      <c r="M1904" s="3" t="s">
        <v>40</v>
      </c>
      <c r="N1904" s="1" t="s">
        <v>2873</v>
      </c>
      <c r="O1904" s="1">
        <v>113</v>
      </c>
      <c r="P1904" s="4">
        <f t="shared" si="19"/>
        <v>434809</v>
      </c>
      <c r="Q1904" s="1">
        <v>1304427</v>
      </c>
      <c r="R1904" s="1" t="s">
        <v>12247</v>
      </c>
      <c r="S1904" s="1" t="s">
        <v>12248</v>
      </c>
      <c r="T1904" s="1" t="s">
        <v>12249</v>
      </c>
      <c r="U1904" s="7" t="s">
        <v>12250</v>
      </c>
      <c r="V1904" s="1">
        <v>27</v>
      </c>
      <c r="W1904" s="1">
        <v>127</v>
      </c>
      <c r="X1904" s="1">
        <v>8</v>
      </c>
      <c r="Y1904" s="1">
        <v>48</v>
      </c>
      <c r="Z1904" s="1">
        <v>484</v>
      </c>
      <c r="AA1904" s="1">
        <v>15</v>
      </c>
      <c r="AB1904" s="1">
        <v>251</v>
      </c>
      <c r="AC1904" s="1">
        <v>190</v>
      </c>
      <c r="AD1904" s="1">
        <v>479</v>
      </c>
      <c r="AE1904" s="1">
        <v>241</v>
      </c>
      <c r="AF1904" s="1">
        <v>54</v>
      </c>
      <c r="AG1904" s="1">
        <v>32</v>
      </c>
      <c r="AH1904" s="1">
        <v>9</v>
      </c>
      <c r="AI1904" s="1">
        <v>21</v>
      </c>
      <c r="AJ1904" s="1">
        <v>17</v>
      </c>
      <c r="AK1904" s="3">
        <f t="shared" si="4"/>
        <v>484</v>
      </c>
      <c r="AL1904" s="1" t="s">
        <v>24</v>
      </c>
    </row>
    <row r="1905" spans="1:38" ht="15.75" customHeight="1">
      <c r="A1905" s="1">
        <v>1905</v>
      </c>
      <c r="B1905" s="1">
        <v>1905</v>
      </c>
      <c r="C1905" s="1" t="s">
        <v>12251</v>
      </c>
      <c r="D1905" s="1" t="s">
        <v>12252</v>
      </c>
      <c r="E1905" s="1">
        <v>961</v>
      </c>
      <c r="F1905" s="2">
        <f t="shared" si="18"/>
        <v>16.016666666666666</v>
      </c>
      <c r="G1905" s="5">
        <v>41927</v>
      </c>
      <c r="H1905" s="3">
        <f t="shared" si="1"/>
        <v>3</v>
      </c>
      <c r="I1905" s="3" t="s">
        <v>79</v>
      </c>
      <c r="J1905" s="5">
        <v>42031</v>
      </c>
      <c r="K1905" s="6">
        <v>42031</v>
      </c>
      <c r="L1905" s="3">
        <f t="shared" si="2"/>
        <v>2</v>
      </c>
      <c r="M1905" s="3" t="s">
        <v>71</v>
      </c>
      <c r="N1905" s="1" t="s">
        <v>12253</v>
      </c>
      <c r="O1905" s="1">
        <v>33</v>
      </c>
      <c r="P1905" s="4">
        <f t="shared" si="19"/>
        <v>251000.66666666666</v>
      </c>
      <c r="Q1905" s="1">
        <v>753002</v>
      </c>
      <c r="R1905" s="1" t="s">
        <v>12254</v>
      </c>
      <c r="S1905" s="1" t="s">
        <v>12255</v>
      </c>
      <c r="T1905" s="1" t="s">
        <v>12256</v>
      </c>
      <c r="U1905" s="7" t="s">
        <v>12257</v>
      </c>
      <c r="V1905" s="1">
        <v>19</v>
      </c>
      <c r="W1905" s="1">
        <v>30</v>
      </c>
      <c r="X1905" s="1">
        <v>40</v>
      </c>
      <c r="Y1905" s="1">
        <v>64</v>
      </c>
      <c r="Z1905" s="1">
        <v>154</v>
      </c>
      <c r="AA1905" s="1">
        <v>7</v>
      </c>
      <c r="AB1905" s="1">
        <v>150</v>
      </c>
      <c r="AC1905" s="1">
        <v>28</v>
      </c>
      <c r="AD1905" s="1">
        <v>276</v>
      </c>
      <c r="AE1905" s="1">
        <v>8</v>
      </c>
      <c r="AF1905" s="1">
        <v>34</v>
      </c>
      <c r="AG1905" s="1">
        <v>37</v>
      </c>
      <c r="AH1905" s="1">
        <v>6</v>
      </c>
      <c r="AI1905" s="1">
        <v>161</v>
      </c>
      <c r="AJ1905" s="1">
        <v>15</v>
      </c>
      <c r="AK1905" s="3">
        <f t="shared" si="4"/>
        <v>276</v>
      </c>
      <c r="AL1905" s="1" t="s">
        <v>28</v>
      </c>
    </row>
    <row r="1906" spans="1:38" ht="15.75" customHeight="1">
      <c r="A1906" s="1">
        <v>1906</v>
      </c>
      <c r="B1906" s="1">
        <v>1906</v>
      </c>
      <c r="C1906" s="1" t="s">
        <v>12258</v>
      </c>
      <c r="D1906" s="1" t="s">
        <v>12259</v>
      </c>
      <c r="E1906" s="1">
        <v>1120</v>
      </c>
      <c r="F1906" s="2">
        <f t="shared" si="18"/>
        <v>18.666666666666668</v>
      </c>
      <c r="G1906" s="5">
        <v>41922</v>
      </c>
      <c r="H1906" s="3">
        <f t="shared" si="1"/>
        <v>5</v>
      </c>
      <c r="I1906" s="3" t="s">
        <v>39</v>
      </c>
      <c r="J1906" s="5">
        <v>42033</v>
      </c>
      <c r="K1906" s="6">
        <v>42033</v>
      </c>
      <c r="L1906" s="3">
        <f t="shared" si="2"/>
        <v>4</v>
      </c>
      <c r="M1906" s="3" t="s">
        <v>55</v>
      </c>
      <c r="N1906" s="1" t="s">
        <v>12260</v>
      </c>
      <c r="O1906" s="1">
        <v>93</v>
      </c>
      <c r="P1906" s="4">
        <f t="shared" si="19"/>
        <v>360500.66666666669</v>
      </c>
      <c r="Q1906" s="1">
        <v>1081502</v>
      </c>
      <c r="R1906" s="1" t="s">
        <v>12261</v>
      </c>
      <c r="S1906" s="1" t="s">
        <v>12262</v>
      </c>
      <c r="T1906" s="1" t="s">
        <v>12263</v>
      </c>
      <c r="U1906" s="7" t="s">
        <v>12264</v>
      </c>
      <c r="V1906" s="1">
        <v>24</v>
      </c>
      <c r="W1906" s="1">
        <v>69</v>
      </c>
      <c r="X1906" s="1">
        <v>2</v>
      </c>
      <c r="Y1906" s="1">
        <v>629</v>
      </c>
      <c r="Z1906" s="1">
        <v>35</v>
      </c>
      <c r="AA1906" s="1">
        <v>120</v>
      </c>
      <c r="AB1906" s="1">
        <v>327</v>
      </c>
      <c r="AC1906" s="1">
        <v>8</v>
      </c>
      <c r="AD1906" s="1">
        <v>342</v>
      </c>
      <c r="AE1906" s="1">
        <v>98</v>
      </c>
      <c r="AF1906" s="1">
        <v>16</v>
      </c>
      <c r="AG1906" s="1">
        <v>11</v>
      </c>
      <c r="AH1906" s="1">
        <v>8</v>
      </c>
      <c r="AI1906" s="1">
        <v>164</v>
      </c>
      <c r="AJ1906" s="1">
        <v>6</v>
      </c>
      <c r="AK1906" s="3">
        <f t="shared" si="4"/>
        <v>629</v>
      </c>
      <c r="AL1906" s="1" t="s">
        <v>23</v>
      </c>
    </row>
    <row r="1907" spans="1:38" ht="15.75" customHeight="1">
      <c r="A1907" s="1">
        <v>1907</v>
      </c>
      <c r="B1907" s="1">
        <v>1907</v>
      </c>
      <c r="C1907" s="1" t="s">
        <v>12265</v>
      </c>
      <c r="D1907" s="1" t="s">
        <v>12266</v>
      </c>
      <c r="E1907" s="1">
        <v>278</v>
      </c>
      <c r="F1907" s="2">
        <f t="shared" si="18"/>
        <v>4.6333333333333337</v>
      </c>
      <c r="G1907" s="5">
        <v>41917</v>
      </c>
      <c r="H1907" s="3">
        <f t="shared" si="1"/>
        <v>7</v>
      </c>
      <c r="I1907" s="3" t="s">
        <v>87</v>
      </c>
      <c r="J1907" s="5">
        <v>42034</v>
      </c>
      <c r="K1907" s="6">
        <v>42034</v>
      </c>
      <c r="L1907" s="3">
        <f t="shared" si="2"/>
        <v>5</v>
      </c>
      <c r="M1907" s="3" t="s">
        <v>39</v>
      </c>
      <c r="N1907" s="1" t="s">
        <v>12267</v>
      </c>
      <c r="O1907" s="1">
        <v>339</v>
      </c>
      <c r="P1907" s="4">
        <f t="shared" si="19"/>
        <v>452305.66666666669</v>
      </c>
      <c r="Q1907" s="1">
        <v>1356917</v>
      </c>
      <c r="R1907" s="1" t="s">
        <v>12268</v>
      </c>
      <c r="S1907" s="1" t="s">
        <v>12269</v>
      </c>
      <c r="T1907" s="1" t="s">
        <v>12270</v>
      </c>
      <c r="U1907" s="7" t="s">
        <v>12271</v>
      </c>
      <c r="V1907" s="1">
        <v>36</v>
      </c>
      <c r="W1907" s="1">
        <v>247</v>
      </c>
      <c r="X1907" s="1">
        <v>39</v>
      </c>
      <c r="Y1907" s="1">
        <v>206</v>
      </c>
      <c r="Z1907" s="1">
        <v>87</v>
      </c>
      <c r="AA1907" s="1">
        <v>59</v>
      </c>
      <c r="AB1907" s="1">
        <v>154</v>
      </c>
      <c r="AC1907" s="1">
        <v>29</v>
      </c>
      <c r="AD1907" s="1">
        <v>382</v>
      </c>
      <c r="AE1907" s="1">
        <v>11</v>
      </c>
      <c r="AF1907" s="1">
        <v>16</v>
      </c>
      <c r="AG1907" s="1">
        <v>79</v>
      </c>
      <c r="AH1907" s="1">
        <v>33</v>
      </c>
      <c r="AI1907" s="1">
        <v>37</v>
      </c>
      <c r="AJ1907" s="1">
        <v>84</v>
      </c>
      <c r="AK1907" s="3">
        <f t="shared" si="4"/>
        <v>382</v>
      </c>
      <c r="AL1907" s="1" t="s">
        <v>28</v>
      </c>
    </row>
    <row r="1908" spans="1:38" ht="15.75" customHeight="1">
      <c r="A1908" s="1">
        <v>1908</v>
      </c>
      <c r="B1908" s="1">
        <v>1908</v>
      </c>
      <c r="C1908" s="1" t="s">
        <v>12272</v>
      </c>
      <c r="D1908" s="1" t="s">
        <v>12273</v>
      </c>
      <c r="E1908" s="1">
        <v>974</v>
      </c>
      <c r="F1908" s="2">
        <f t="shared" si="18"/>
        <v>16.233333333333334</v>
      </c>
      <c r="G1908" s="5">
        <v>41924</v>
      </c>
      <c r="H1908" s="3">
        <f t="shared" si="1"/>
        <v>7</v>
      </c>
      <c r="I1908" s="3" t="s">
        <v>87</v>
      </c>
      <c r="J1908" s="5">
        <v>42037</v>
      </c>
      <c r="K1908" s="6">
        <v>42037</v>
      </c>
      <c r="L1908" s="3">
        <f t="shared" si="2"/>
        <v>1</v>
      </c>
      <c r="M1908" s="3" t="s">
        <v>40</v>
      </c>
      <c r="N1908" s="1" t="s">
        <v>12274</v>
      </c>
      <c r="O1908" s="1">
        <v>46</v>
      </c>
      <c r="P1908" s="4">
        <f t="shared" si="19"/>
        <v>373564.66666666669</v>
      </c>
      <c r="Q1908" s="1">
        <v>1120694</v>
      </c>
      <c r="R1908" s="1" t="s">
        <v>12275</v>
      </c>
      <c r="S1908" s="1" t="s">
        <v>12276</v>
      </c>
      <c r="T1908" s="1" t="s">
        <v>12277</v>
      </c>
      <c r="U1908" s="7" t="s">
        <v>12278</v>
      </c>
      <c r="V1908" s="1">
        <v>22</v>
      </c>
      <c r="W1908" s="1">
        <v>37</v>
      </c>
      <c r="X1908" s="1">
        <v>19</v>
      </c>
      <c r="Y1908" s="1">
        <v>31</v>
      </c>
      <c r="Z1908" s="1">
        <v>86</v>
      </c>
      <c r="AA1908" s="1">
        <v>23</v>
      </c>
      <c r="AB1908" s="1">
        <v>202</v>
      </c>
      <c r="AC1908" s="1">
        <v>16</v>
      </c>
      <c r="AD1908" s="1">
        <v>179</v>
      </c>
      <c r="AE1908" s="1">
        <v>4</v>
      </c>
      <c r="AF1908" s="1">
        <v>31</v>
      </c>
      <c r="AG1908" s="1">
        <v>173</v>
      </c>
      <c r="AH1908" s="1">
        <v>19</v>
      </c>
      <c r="AI1908" s="1">
        <v>138</v>
      </c>
      <c r="AJ1908" s="1">
        <v>23</v>
      </c>
      <c r="AK1908" s="3">
        <f t="shared" si="4"/>
        <v>202</v>
      </c>
      <c r="AL1908" s="1" t="s">
        <v>26</v>
      </c>
    </row>
    <row r="1909" spans="1:38" ht="15.75" customHeight="1">
      <c r="A1909" s="1">
        <v>1909</v>
      </c>
      <c r="B1909" s="1">
        <v>1909</v>
      </c>
      <c r="C1909" s="1" t="s">
        <v>12279</v>
      </c>
      <c r="D1909" s="1" t="s">
        <v>6115</v>
      </c>
      <c r="E1909" s="1">
        <v>1151</v>
      </c>
      <c r="F1909" s="2">
        <f t="shared" si="18"/>
        <v>19.183333333333334</v>
      </c>
      <c r="G1909" s="5">
        <v>41983</v>
      </c>
      <c r="H1909" s="3">
        <f t="shared" si="1"/>
        <v>3</v>
      </c>
      <c r="I1909" s="3" t="s">
        <v>79</v>
      </c>
      <c r="J1909" s="5">
        <v>42038</v>
      </c>
      <c r="K1909" s="6">
        <v>42038</v>
      </c>
      <c r="L1909" s="3">
        <f t="shared" si="2"/>
        <v>2</v>
      </c>
      <c r="M1909" s="3" t="s">
        <v>71</v>
      </c>
      <c r="N1909" s="1" t="s">
        <v>6116</v>
      </c>
      <c r="O1909" s="1">
        <v>36</v>
      </c>
      <c r="P1909" s="4">
        <f t="shared" si="19"/>
        <v>286404.66666666669</v>
      </c>
      <c r="Q1909" s="1">
        <v>859214</v>
      </c>
      <c r="R1909" s="1" t="s">
        <v>12280</v>
      </c>
      <c r="S1909" s="1" t="s">
        <v>12281</v>
      </c>
      <c r="T1909" s="1" t="s">
        <v>12282</v>
      </c>
      <c r="U1909" s="7" t="s">
        <v>12283</v>
      </c>
      <c r="V1909" s="1">
        <v>23</v>
      </c>
      <c r="W1909" s="1">
        <v>8</v>
      </c>
      <c r="X1909" s="1">
        <v>3</v>
      </c>
      <c r="Y1909" s="1">
        <v>22</v>
      </c>
      <c r="Z1909" s="1">
        <v>23</v>
      </c>
      <c r="AA1909" s="1">
        <v>3</v>
      </c>
      <c r="AB1909" s="1">
        <v>176</v>
      </c>
      <c r="AC1909" s="1">
        <v>4</v>
      </c>
      <c r="AD1909" s="1">
        <v>61</v>
      </c>
      <c r="AE1909" s="1">
        <v>5</v>
      </c>
      <c r="AF1909" s="1">
        <v>12</v>
      </c>
      <c r="AG1909" s="1">
        <v>16</v>
      </c>
      <c r="AH1909" s="1">
        <v>3</v>
      </c>
      <c r="AI1909" s="1">
        <v>44</v>
      </c>
      <c r="AJ1909" s="1">
        <v>8</v>
      </c>
      <c r="AK1909" s="3">
        <f t="shared" si="4"/>
        <v>176</v>
      </c>
      <c r="AL1909" s="1" t="s">
        <v>26</v>
      </c>
    </row>
    <row r="1910" spans="1:38" ht="15.75" customHeight="1">
      <c r="A1910" s="1">
        <v>1910</v>
      </c>
      <c r="B1910" s="1">
        <v>1910</v>
      </c>
      <c r="C1910" s="1" t="s">
        <v>12284</v>
      </c>
      <c r="D1910" s="1" t="s">
        <v>12285</v>
      </c>
      <c r="E1910" s="1">
        <v>895</v>
      </c>
      <c r="F1910" s="2">
        <f t="shared" si="18"/>
        <v>14.916666666666666</v>
      </c>
      <c r="G1910" s="5">
        <v>41947</v>
      </c>
      <c r="H1910" s="3">
        <f t="shared" si="1"/>
        <v>2</v>
      </c>
      <c r="I1910" s="3" t="s">
        <v>71</v>
      </c>
      <c r="J1910" s="5">
        <v>42039</v>
      </c>
      <c r="K1910" s="6">
        <v>42039</v>
      </c>
      <c r="L1910" s="3">
        <f t="shared" si="2"/>
        <v>3</v>
      </c>
      <c r="M1910" s="3" t="s">
        <v>79</v>
      </c>
      <c r="N1910" s="1" t="s">
        <v>257</v>
      </c>
      <c r="O1910" s="1">
        <v>196</v>
      </c>
      <c r="P1910" s="4">
        <f t="shared" si="19"/>
        <v>815664</v>
      </c>
      <c r="Q1910" s="1">
        <v>2446992</v>
      </c>
      <c r="R1910" s="1" t="s">
        <v>12286</v>
      </c>
      <c r="S1910" s="1" t="s">
        <v>12287</v>
      </c>
      <c r="T1910" s="1" t="s">
        <v>12288</v>
      </c>
      <c r="U1910" s="7" t="s">
        <v>12289</v>
      </c>
      <c r="V1910" s="1">
        <v>28</v>
      </c>
      <c r="W1910" s="1">
        <v>32</v>
      </c>
      <c r="X1910" s="1">
        <v>100</v>
      </c>
      <c r="Y1910" s="1">
        <v>19</v>
      </c>
      <c r="Z1910" s="1">
        <v>254</v>
      </c>
      <c r="AA1910" s="1">
        <v>140</v>
      </c>
      <c r="AB1910" s="1">
        <v>778</v>
      </c>
      <c r="AC1910" s="1">
        <v>45</v>
      </c>
      <c r="AD1910" s="1">
        <v>50</v>
      </c>
      <c r="AE1910" s="1">
        <v>11</v>
      </c>
      <c r="AF1910" s="1">
        <v>109</v>
      </c>
      <c r="AG1910" s="1">
        <v>270</v>
      </c>
      <c r="AH1910" s="1">
        <v>97</v>
      </c>
      <c r="AI1910" s="1">
        <v>167</v>
      </c>
      <c r="AJ1910" s="1">
        <v>191</v>
      </c>
      <c r="AK1910" s="3">
        <f t="shared" si="4"/>
        <v>778</v>
      </c>
      <c r="AL1910" s="1" t="s">
        <v>26</v>
      </c>
    </row>
    <row r="1911" spans="1:38" ht="15.75" customHeight="1">
      <c r="A1911" s="1">
        <v>1911</v>
      </c>
      <c r="B1911" s="1">
        <v>1911</v>
      </c>
      <c r="C1911" s="1" t="s">
        <v>12290</v>
      </c>
      <c r="D1911" s="1" t="s">
        <v>3156</v>
      </c>
      <c r="E1911" s="1">
        <v>541</v>
      </c>
      <c r="F1911" s="2">
        <f t="shared" si="18"/>
        <v>9.0166666666666675</v>
      </c>
      <c r="G1911" s="5">
        <v>41434</v>
      </c>
      <c r="H1911" s="3">
        <f t="shared" si="1"/>
        <v>7</v>
      </c>
      <c r="I1911" s="3" t="s">
        <v>87</v>
      </c>
      <c r="J1911" s="5">
        <v>42040</v>
      </c>
      <c r="K1911" s="6">
        <v>42040</v>
      </c>
      <c r="L1911" s="3">
        <f t="shared" si="2"/>
        <v>4</v>
      </c>
      <c r="M1911" s="3" t="s">
        <v>55</v>
      </c>
      <c r="N1911" s="1" t="s">
        <v>1147</v>
      </c>
      <c r="O1911" s="1">
        <v>54</v>
      </c>
      <c r="P1911" s="4">
        <f t="shared" si="19"/>
        <v>827411.33333333337</v>
      </c>
      <c r="Q1911" s="1">
        <v>2482234</v>
      </c>
      <c r="R1911" s="1" t="s">
        <v>12291</v>
      </c>
      <c r="S1911" s="1" t="s">
        <v>12292</v>
      </c>
      <c r="T1911" s="1" t="s">
        <v>12293</v>
      </c>
      <c r="U1911" s="7" t="s">
        <v>12294</v>
      </c>
      <c r="V1911" s="1">
        <v>28</v>
      </c>
      <c r="W1911" s="1">
        <v>33</v>
      </c>
      <c r="X1911" s="1">
        <v>10</v>
      </c>
      <c r="Y1911" s="1">
        <v>18</v>
      </c>
      <c r="Z1911" s="1">
        <v>397</v>
      </c>
      <c r="AA1911" s="1">
        <v>169</v>
      </c>
      <c r="AB1911" s="1">
        <v>722</v>
      </c>
      <c r="AC1911" s="1">
        <v>421</v>
      </c>
      <c r="AD1911" s="1">
        <v>490</v>
      </c>
      <c r="AE1911" s="1">
        <v>36</v>
      </c>
      <c r="AF1911" s="1">
        <v>31</v>
      </c>
      <c r="AG1911" s="1">
        <v>140</v>
      </c>
      <c r="AH1911" s="1">
        <v>2</v>
      </c>
      <c r="AI1911" s="1">
        <v>241</v>
      </c>
      <c r="AJ1911" s="1">
        <v>42</v>
      </c>
      <c r="AK1911" s="3">
        <f t="shared" si="4"/>
        <v>722</v>
      </c>
      <c r="AL1911" s="1" t="s">
        <v>26</v>
      </c>
    </row>
    <row r="1912" spans="1:38" ht="15.75" customHeight="1">
      <c r="A1912" s="1">
        <v>1912</v>
      </c>
      <c r="B1912" s="1">
        <v>1912</v>
      </c>
      <c r="C1912" s="1" t="s">
        <v>12295</v>
      </c>
      <c r="D1912" s="1" t="s">
        <v>12296</v>
      </c>
      <c r="E1912" s="1">
        <v>366</v>
      </c>
      <c r="F1912" s="2">
        <f t="shared" si="18"/>
        <v>6.1</v>
      </c>
      <c r="G1912" s="5">
        <v>41946</v>
      </c>
      <c r="H1912" s="3">
        <f t="shared" si="1"/>
        <v>1</v>
      </c>
      <c r="I1912" s="3" t="s">
        <v>40</v>
      </c>
      <c r="J1912" s="5">
        <v>42041</v>
      </c>
      <c r="K1912" s="6">
        <v>42041</v>
      </c>
      <c r="L1912" s="3">
        <f t="shared" si="2"/>
        <v>5</v>
      </c>
      <c r="M1912" s="3" t="s">
        <v>39</v>
      </c>
      <c r="O1912" s="1">
        <v>48</v>
      </c>
      <c r="P1912" s="4">
        <f t="shared" si="19"/>
        <v>386645.66666666669</v>
      </c>
      <c r="Q1912" s="1">
        <v>1159937</v>
      </c>
      <c r="R1912" s="1" t="s">
        <v>12297</v>
      </c>
      <c r="S1912" s="1" t="s">
        <v>12298</v>
      </c>
      <c r="T1912" s="1" t="s">
        <v>12299</v>
      </c>
      <c r="U1912" s="7" t="s">
        <v>12300</v>
      </c>
      <c r="V1912" s="1">
        <v>34</v>
      </c>
      <c r="W1912" s="1">
        <v>361</v>
      </c>
      <c r="X1912" s="1">
        <v>6</v>
      </c>
      <c r="Y1912" s="1">
        <v>8</v>
      </c>
      <c r="Z1912" s="1">
        <v>362</v>
      </c>
      <c r="AA1912" s="1">
        <v>11</v>
      </c>
      <c r="AB1912" s="1">
        <v>61</v>
      </c>
      <c r="AC1912" s="1">
        <v>207</v>
      </c>
      <c r="AD1912" s="1">
        <v>196</v>
      </c>
      <c r="AE1912" s="1">
        <v>78</v>
      </c>
      <c r="AF1912" s="1">
        <v>8</v>
      </c>
      <c r="AG1912" s="1">
        <v>41</v>
      </c>
      <c r="AH1912" s="1">
        <v>22</v>
      </c>
      <c r="AI1912" s="1">
        <v>12</v>
      </c>
      <c r="AJ1912" s="1">
        <v>12</v>
      </c>
      <c r="AK1912" s="3">
        <f t="shared" si="4"/>
        <v>362</v>
      </c>
      <c r="AL1912" s="1" t="s">
        <v>24</v>
      </c>
    </row>
    <row r="1913" spans="1:38" ht="15.75" customHeight="1">
      <c r="A1913" s="1">
        <v>1913</v>
      </c>
      <c r="B1913" s="1">
        <v>1913</v>
      </c>
      <c r="C1913" s="1" t="s">
        <v>12301</v>
      </c>
      <c r="D1913" s="1" t="s">
        <v>12302</v>
      </c>
      <c r="E1913" s="1">
        <v>375</v>
      </c>
      <c r="F1913" s="2">
        <f t="shared" si="18"/>
        <v>6.25</v>
      </c>
      <c r="G1913" s="5">
        <v>41957</v>
      </c>
      <c r="H1913" s="3">
        <f t="shared" si="1"/>
        <v>5</v>
      </c>
      <c r="I1913" s="3" t="s">
        <v>39</v>
      </c>
      <c r="J1913" s="5">
        <v>42044</v>
      </c>
      <c r="K1913" s="6">
        <v>42044</v>
      </c>
      <c r="L1913" s="3">
        <f t="shared" si="2"/>
        <v>1</v>
      </c>
      <c r="M1913" s="3" t="s">
        <v>40</v>
      </c>
      <c r="N1913" s="1" t="s">
        <v>492</v>
      </c>
      <c r="O1913" s="1">
        <v>30</v>
      </c>
      <c r="P1913" s="4">
        <f t="shared" si="19"/>
        <v>356101.66666666669</v>
      </c>
      <c r="Q1913" s="1">
        <v>1068305</v>
      </c>
      <c r="R1913" s="1" t="s">
        <v>12303</v>
      </c>
      <c r="S1913" s="1" t="s">
        <v>12304</v>
      </c>
      <c r="T1913" s="1" t="s">
        <v>12305</v>
      </c>
      <c r="U1913" s="7" t="s">
        <v>12306</v>
      </c>
      <c r="V1913" s="1">
        <v>30</v>
      </c>
      <c r="W1913" s="1">
        <v>63</v>
      </c>
      <c r="X1913" s="1">
        <v>10</v>
      </c>
      <c r="Y1913" s="1">
        <v>7</v>
      </c>
      <c r="Z1913" s="1">
        <v>180</v>
      </c>
      <c r="AA1913" s="1">
        <v>8</v>
      </c>
      <c r="AB1913" s="1">
        <v>228</v>
      </c>
      <c r="AC1913" s="1">
        <v>50</v>
      </c>
      <c r="AD1913" s="1">
        <v>66</v>
      </c>
      <c r="AE1913" s="1">
        <v>11</v>
      </c>
      <c r="AF1913" s="1">
        <v>6</v>
      </c>
      <c r="AG1913" s="1">
        <v>83</v>
      </c>
      <c r="AH1913" s="1">
        <v>3</v>
      </c>
      <c r="AI1913" s="1">
        <v>36</v>
      </c>
      <c r="AJ1913" s="1">
        <v>37</v>
      </c>
      <c r="AK1913" s="3">
        <f t="shared" si="4"/>
        <v>228</v>
      </c>
      <c r="AL1913" s="1" t="s">
        <v>26</v>
      </c>
    </row>
    <row r="1914" spans="1:38" ht="15.75" customHeight="1">
      <c r="A1914" s="1">
        <v>1914</v>
      </c>
      <c r="B1914" s="1">
        <v>1914</v>
      </c>
      <c r="C1914" s="1" t="s">
        <v>12307</v>
      </c>
      <c r="D1914" s="1" t="s">
        <v>12308</v>
      </c>
      <c r="E1914" s="1">
        <v>1302</v>
      </c>
      <c r="F1914" s="2">
        <f t="shared" si="18"/>
        <v>21.7</v>
      </c>
      <c r="G1914" s="5">
        <v>41927</v>
      </c>
      <c r="H1914" s="3">
        <f t="shared" si="1"/>
        <v>3</v>
      </c>
      <c r="I1914" s="3" t="s">
        <v>79</v>
      </c>
      <c r="J1914" s="5">
        <v>42045</v>
      </c>
      <c r="K1914" s="6">
        <v>42045</v>
      </c>
      <c r="L1914" s="3">
        <f t="shared" si="2"/>
        <v>2</v>
      </c>
      <c r="M1914" s="3" t="s">
        <v>71</v>
      </c>
      <c r="N1914" s="1" t="s">
        <v>12309</v>
      </c>
      <c r="O1914" s="1">
        <v>100</v>
      </c>
      <c r="P1914" s="4">
        <f t="shared" si="19"/>
        <v>870146.66666666663</v>
      </c>
      <c r="Q1914" s="1">
        <v>2610440</v>
      </c>
      <c r="R1914" s="1" t="s">
        <v>12310</v>
      </c>
      <c r="S1914" s="1" t="s">
        <v>12311</v>
      </c>
      <c r="T1914" s="1" t="s">
        <v>12312</v>
      </c>
      <c r="U1914" s="7" t="s">
        <v>12313</v>
      </c>
      <c r="V1914" s="1">
        <v>29</v>
      </c>
      <c r="W1914" s="1">
        <v>195</v>
      </c>
      <c r="X1914" s="1">
        <v>31</v>
      </c>
      <c r="Y1914" s="1">
        <v>579</v>
      </c>
      <c r="Z1914" s="1">
        <v>1002</v>
      </c>
      <c r="AA1914" s="1">
        <v>311</v>
      </c>
      <c r="AB1914" s="1">
        <v>252</v>
      </c>
      <c r="AC1914" s="1">
        <v>729</v>
      </c>
      <c r="AD1914" s="1">
        <v>2776</v>
      </c>
      <c r="AE1914" s="1">
        <v>181</v>
      </c>
      <c r="AF1914" s="1">
        <v>19</v>
      </c>
      <c r="AG1914" s="1">
        <v>59</v>
      </c>
      <c r="AH1914" s="1">
        <v>4</v>
      </c>
      <c r="AI1914" s="1">
        <v>358</v>
      </c>
      <c r="AJ1914" s="1">
        <v>18</v>
      </c>
      <c r="AK1914" s="3">
        <f t="shared" si="4"/>
        <v>2776</v>
      </c>
      <c r="AL1914" s="1" t="s">
        <v>28</v>
      </c>
    </row>
    <row r="1915" spans="1:38" ht="15.75" customHeight="1">
      <c r="A1915" s="1">
        <v>1915</v>
      </c>
      <c r="B1915" s="1">
        <v>1915</v>
      </c>
      <c r="C1915" s="1" t="s">
        <v>12314</v>
      </c>
      <c r="D1915" s="1" t="s">
        <v>12315</v>
      </c>
      <c r="E1915" s="1">
        <v>346</v>
      </c>
      <c r="F1915" s="2">
        <f t="shared" si="18"/>
        <v>5.7666666666666666</v>
      </c>
      <c r="G1915" s="5">
        <v>41957</v>
      </c>
      <c r="H1915" s="3">
        <f t="shared" si="1"/>
        <v>5</v>
      </c>
      <c r="I1915" s="3" t="s">
        <v>39</v>
      </c>
      <c r="J1915" s="5">
        <v>42047</v>
      </c>
      <c r="K1915" s="6">
        <v>42047</v>
      </c>
      <c r="L1915" s="3">
        <f t="shared" si="2"/>
        <v>4</v>
      </c>
      <c r="M1915" s="3" t="s">
        <v>55</v>
      </c>
      <c r="N1915" s="1" t="s">
        <v>12316</v>
      </c>
      <c r="O1915" s="1">
        <v>69</v>
      </c>
      <c r="P1915" s="4">
        <f t="shared" si="19"/>
        <v>519861.66666666669</v>
      </c>
      <c r="Q1915" s="1">
        <v>1559585</v>
      </c>
      <c r="R1915" s="1" t="s">
        <v>12317</v>
      </c>
      <c r="S1915" s="1" t="s">
        <v>12318</v>
      </c>
      <c r="T1915" s="1" t="s">
        <v>12319</v>
      </c>
      <c r="U1915" s="7" t="s">
        <v>12320</v>
      </c>
      <c r="V1915" s="1">
        <v>35</v>
      </c>
      <c r="W1915" s="1">
        <v>83</v>
      </c>
      <c r="X1915" s="1">
        <v>4</v>
      </c>
      <c r="Y1915" s="1">
        <v>43</v>
      </c>
      <c r="Z1915" s="1">
        <v>141</v>
      </c>
      <c r="AA1915" s="1">
        <v>17</v>
      </c>
      <c r="AB1915" s="1">
        <v>220</v>
      </c>
      <c r="AC1915" s="1">
        <v>415</v>
      </c>
      <c r="AD1915" s="1">
        <v>415</v>
      </c>
      <c r="AE1915" s="1">
        <v>19</v>
      </c>
      <c r="AF1915" s="1">
        <v>14</v>
      </c>
      <c r="AG1915" s="1">
        <v>90</v>
      </c>
      <c r="AH1915" s="1">
        <v>5</v>
      </c>
      <c r="AI1915" s="1">
        <v>51</v>
      </c>
      <c r="AJ1915" s="1">
        <v>12</v>
      </c>
      <c r="AK1915" s="3">
        <f t="shared" si="4"/>
        <v>415</v>
      </c>
      <c r="AL1915" s="1" t="s">
        <v>28</v>
      </c>
    </row>
    <row r="1916" spans="1:38" ht="15.75" customHeight="1">
      <c r="A1916" s="1">
        <v>1916</v>
      </c>
      <c r="B1916" s="1">
        <v>1916</v>
      </c>
      <c r="C1916" s="1" t="s">
        <v>12321</v>
      </c>
      <c r="D1916" s="1" t="s">
        <v>8421</v>
      </c>
      <c r="E1916" s="1">
        <v>1022</v>
      </c>
      <c r="F1916" s="2">
        <f t="shared" si="18"/>
        <v>17.033333333333335</v>
      </c>
      <c r="G1916" s="5">
        <v>41732</v>
      </c>
      <c r="H1916" s="3">
        <f t="shared" si="1"/>
        <v>4</v>
      </c>
      <c r="I1916" s="3" t="s">
        <v>55</v>
      </c>
      <c r="J1916" s="5">
        <v>42048</v>
      </c>
      <c r="K1916" s="6">
        <v>42048</v>
      </c>
      <c r="L1916" s="3">
        <f t="shared" si="2"/>
        <v>5</v>
      </c>
      <c r="M1916" s="3" t="s">
        <v>39</v>
      </c>
      <c r="N1916" s="1" t="s">
        <v>8422</v>
      </c>
      <c r="O1916" s="1">
        <v>133</v>
      </c>
      <c r="P1916" s="4">
        <f t="shared" si="19"/>
        <v>1446705.6666666667</v>
      </c>
      <c r="Q1916" s="1">
        <v>4340117</v>
      </c>
      <c r="R1916" s="1" t="s">
        <v>12322</v>
      </c>
      <c r="S1916" s="1" t="s">
        <v>12323</v>
      </c>
      <c r="T1916" s="1" t="s">
        <v>12324</v>
      </c>
      <c r="U1916" s="7" t="s">
        <v>12325</v>
      </c>
      <c r="V1916" s="1">
        <v>35</v>
      </c>
      <c r="W1916" s="1">
        <v>285</v>
      </c>
      <c r="X1916" s="1">
        <v>39</v>
      </c>
      <c r="Y1916" s="1">
        <v>38</v>
      </c>
      <c r="Z1916" s="1">
        <v>793</v>
      </c>
      <c r="AA1916" s="1">
        <v>1156</v>
      </c>
      <c r="AB1916" s="1">
        <v>844</v>
      </c>
      <c r="AC1916" s="1">
        <v>276</v>
      </c>
      <c r="AD1916" s="1">
        <v>307</v>
      </c>
      <c r="AE1916" s="1">
        <v>34</v>
      </c>
      <c r="AF1916" s="1">
        <v>44</v>
      </c>
      <c r="AG1916" s="1">
        <v>218</v>
      </c>
      <c r="AH1916" s="1">
        <v>34</v>
      </c>
      <c r="AI1916" s="1">
        <v>201</v>
      </c>
      <c r="AJ1916" s="1">
        <v>129</v>
      </c>
      <c r="AK1916" s="3">
        <f t="shared" si="4"/>
        <v>1156</v>
      </c>
      <c r="AL1916" s="1" t="s">
        <v>25</v>
      </c>
    </row>
    <row r="1917" spans="1:38" ht="15.75" customHeight="1">
      <c r="A1917" s="1">
        <v>1917</v>
      </c>
      <c r="B1917" s="1">
        <v>1917</v>
      </c>
      <c r="C1917" s="1" t="s">
        <v>12326</v>
      </c>
      <c r="D1917" s="1" t="s">
        <v>12327</v>
      </c>
      <c r="E1917" s="1">
        <v>1044</v>
      </c>
      <c r="F1917" s="2">
        <f t="shared" si="18"/>
        <v>17.399999999999999</v>
      </c>
      <c r="G1917" s="5">
        <v>41949</v>
      </c>
      <c r="H1917" s="3">
        <f t="shared" si="1"/>
        <v>4</v>
      </c>
      <c r="I1917" s="3" t="s">
        <v>55</v>
      </c>
      <c r="J1917" s="5">
        <v>42051</v>
      </c>
      <c r="K1917" s="6">
        <v>42051</v>
      </c>
      <c r="L1917" s="3">
        <f t="shared" si="2"/>
        <v>1</v>
      </c>
      <c r="M1917" s="3" t="s">
        <v>40</v>
      </c>
      <c r="N1917" s="1" t="s">
        <v>12328</v>
      </c>
      <c r="O1917" s="1">
        <v>271</v>
      </c>
      <c r="P1917" s="4">
        <f t="shared" si="19"/>
        <v>1661628</v>
      </c>
      <c r="Q1917" s="1">
        <v>4984884</v>
      </c>
      <c r="R1917" s="1" t="s">
        <v>12329</v>
      </c>
      <c r="S1917" s="1" t="s">
        <v>12330</v>
      </c>
      <c r="T1917" s="1" t="s">
        <v>12331</v>
      </c>
      <c r="U1917" s="7" t="s">
        <v>12332</v>
      </c>
      <c r="V1917" s="1">
        <v>34</v>
      </c>
      <c r="W1917" s="1">
        <v>1406</v>
      </c>
      <c r="X1917" s="1">
        <v>12</v>
      </c>
      <c r="Y1917" s="1">
        <v>637</v>
      </c>
      <c r="Z1917" s="1">
        <v>1530</v>
      </c>
      <c r="AA1917" s="1">
        <v>325</v>
      </c>
      <c r="AB1917" s="1">
        <v>4288</v>
      </c>
      <c r="AC1917" s="1">
        <v>316</v>
      </c>
      <c r="AD1917" s="1">
        <v>13398</v>
      </c>
      <c r="AE1917" s="1">
        <v>354</v>
      </c>
      <c r="AF1917" s="1">
        <v>35</v>
      </c>
      <c r="AG1917" s="1">
        <v>129</v>
      </c>
      <c r="AH1917" s="1">
        <v>13</v>
      </c>
      <c r="AI1917" s="1">
        <v>1950</v>
      </c>
      <c r="AJ1917" s="1">
        <v>17</v>
      </c>
      <c r="AK1917" s="3">
        <f t="shared" si="4"/>
        <v>13398</v>
      </c>
      <c r="AL1917" s="1" t="s">
        <v>28</v>
      </c>
    </row>
    <row r="1918" spans="1:38" ht="15.75" customHeight="1">
      <c r="A1918" s="1">
        <v>1918</v>
      </c>
      <c r="B1918" s="1">
        <v>1918</v>
      </c>
      <c r="C1918" s="1" t="s">
        <v>12333</v>
      </c>
      <c r="D1918" s="1" t="s">
        <v>12334</v>
      </c>
      <c r="E1918" s="1">
        <v>959</v>
      </c>
      <c r="F1918" s="2">
        <f t="shared" si="18"/>
        <v>15.983333333333333</v>
      </c>
      <c r="G1918" s="5">
        <v>41891</v>
      </c>
      <c r="H1918" s="3">
        <f t="shared" si="1"/>
        <v>2</v>
      </c>
      <c r="I1918" s="3" t="s">
        <v>71</v>
      </c>
      <c r="J1918" s="5">
        <v>42052</v>
      </c>
      <c r="K1918" s="6">
        <v>42052</v>
      </c>
      <c r="L1918" s="3">
        <f t="shared" si="2"/>
        <v>2</v>
      </c>
      <c r="M1918" s="3" t="s">
        <v>71</v>
      </c>
      <c r="N1918" s="1" t="s">
        <v>12335</v>
      </c>
      <c r="O1918" s="1">
        <v>300</v>
      </c>
      <c r="P1918" s="4">
        <f t="shared" si="19"/>
        <v>1034775.3333333334</v>
      </c>
      <c r="Q1918" s="1">
        <v>3104326</v>
      </c>
      <c r="R1918" s="1" t="s">
        <v>12336</v>
      </c>
      <c r="S1918" s="1" t="s">
        <v>12337</v>
      </c>
      <c r="T1918" s="1" t="s">
        <v>12338</v>
      </c>
      <c r="U1918" s="7" t="s">
        <v>12339</v>
      </c>
      <c r="V1918" s="1">
        <v>30</v>
      </c>
      <c r="W1918" s="1">
        <v>181</v>
      </c>
      <c r="X1918" s="1">
        <v>21</v>
      </c>
      <c r="Y1918" s="1">
        <v>498</v>
      </c>
      <c r="Z1918" s="1">
        <v>865</v>
      </c>
      <c r="AA1918" s="1">
        <v>13</v>
      </c>
      <c r="AB1918" s="1">
        <v>2557</v>
      </c>
      <c r="AC1918" s="1">
        <v>317</v>
      </c>
      <c r="AD1918" s="1">
        <v>1343</v>
      </c>
      <c r="AE1918" s="1">
        <v>681</v>
      </c>
      <c r="AF1918" s="1">
        <v>20</v>
      </c>
      <c r="AG1918" s="1">
        <v>47</v>
      </c>
      <c r="AH1918" s="1">
        <v>12</v>
      </c>
      <c r="AI1918" s="1">
        <v>908</v>
      </c>
      <c r="AJ1918" s="1">
        <v>25</v>
      </c>
      <c r="AK1918" s="3">
        <f t="shared" si="4"/>
        <v>2557</v>
      </c>
      <c r="AL1918" s="1" t="s">
        <v>26</v>
      </c>
    </row>
    <row r="1919" spans="1:38" ht="15.75" customHeight="1">
      <c r="A1919" s="1">
        <v>1919</v>
      </c>
      <c r="B1919" s="1">
        <v>1919</v>
      </c>
      <c r="C1919" s="1" t="s">
        <v>12340</v>
      </c>
      <c r="D1919" s="1" t="s">
        <v>12341</v>
      </c>
      <c r="E1919" s="1">
        <v>305</v>
      </c>
      <c r="F1919" s="2">
        <f t="shared" si="18"/>
        <v>5.083333333333333</v>
      </c>
      <c r="G1919" s="5">
        <v>41925</v>
      </c>
      <c r="H1919" s="3">
        <f t="shared" si="1"/>
        <v>1</v>
      </c>
      <c r="I1919" s="3" t="s">
        <v>40</v>
      </c>
      <c r="J1919" s="5">
        <v>42053</v>
      </c>
      <c r="K1919" s="6">
        <v>42053</v>
      </c>
      <c r="L1919" s="3">
        <f t="shared" si="2"/>
        <v>3</v>
      </c>
      <c r="M1919" s="3" t="s">
        <v>79</v>
      </c>
      <c r="N1919" s="1" t="s">
        <v>327</v>
      </c>
      <c r="O1919" s="1">
        <v>37</v>
      </c>
      <c r="P1919" s="4">
        <f t="shared" si="19"/>
        <v>272852</v>
      </c>
      <c r="Q1919" s="1">
        <v>818556</v>
      </c>
      <c r="R1919" s="1" t="s">
        <v>12342</v>
      </c>
      <c r="S1919" s="1" t="s">
        <v>12343</v>
      </c>
      <c r="T1919" s="1" t="s">
        <v>12344</v>
      </c>
      <c r="U1919" s="7" t="s">
        <v>12345</v>
      </c>
      <c r="V1919" s="1">
        <v>41</v>
      </c>
      <c r="W1919" s="1">
        <v>158</v>
      </c>
      <c r="X1919" s="1">
        <v>4</v>
      </c>
      <c r="Y1919" s="1">
        <v>156</v>
      </c>
      <c r="Z1919" s="1">
        <v>60</v>
      </c>
      <c r="AA1919" s="1">
        <v>25</v>
      </c>
      <c r="AB1919" s="1">
        <v>198</v>
      </c>
      <c r="AC1919" s="1">
        <v>9</v>
      </c>
      <c r="AD1919" s="1">
        <v>323</v>
      </c>
      <c r="AE1919" s="1">
        <v>5</v>
      </c>
      <c r="AF1919" s="1">
        <v>13</v>
      </c>
      <c r="AG1919" s="1">
        <v>58</v>
      </c>
      <c r="AH1919" s="1">
        <v>4</v>
      </c>
      <c r="AI1919" s="1">
        <v>24</v>
      </c>
      <c r="AJ1919" s="1">
        <v>6</v>
      </c>
      <c r="AK1919" s="3">
        <f t="shared" si="4"/>
        <v>323</v>
      </c>
      <c r="AL1919" s="1" t="s">
        <v>28</v>
      </c>
    </row>
    <row r="1920" spans="1:38" ht="15.75" customHeight="1">
      <c r="A1920" s="1">
        <v>1920</v>
      </c>
      <c r="B1920" s="1">
        <v>1920</v>
      </c>
      <c r="C1920" s="1" t="s">
        <v>12346</v>
      </c>
      <c r="D1920" s="1" t="s">
        <v>12347</v>
      </c>
      <c r="E1920" s="1">
        <v>424</v>
      </c>
      <c r="F1920" s="2">
        <f t="shared" si="18"/>
        <v>7.0666666666666664</v>
      </c>
      <c r="G1920" s="5">
        <v>41917</v>
      </c>
      <c r="H1920" s="3">
        <f t="shared" si="1"/>
        <v>7</v>
      </c>
      <c r="I1920" s="3" t="s">
        <v>87</v>
      </c>
      <c r="J1920" s="5">
        <v>42054</v>
      </c>
      <c r="K1920" s="6">
        <v>42054</v>
      </c>
      <c r="L1920" s="3">
        <f t="shared" si="2"/>
        <v>4</v>
      </c>
      <c r="M1920" s="3" t="s">
        <v>55</v>
      </c>
      <c r="N1920" s="1" t="s">
        <v>12348</v>
      </c>
      <c r="O1920" s="1">
        <v>62</v>
      </c>
      <c r="P1920" s="4">
        <f t="shared" si="19"/>
        <v>365400.33333333331</v>
      </c>
      <c r="Q1920" s="1">
        <v>1096201</v>
      </c>
      <c r="R1920" s="1" t="s">
        <v>12349</v>
      </c>
      <c r="S1920" s="1" t="s">
        <v>12350</v>
      </c>
      <c r="T1920" s="1" t="s">
        <v>12351</v>
      </c>
      <c r="U1920" s="7" t="s">
        <v>12352</v>
      </c>
      <c r="V1920" s="1">
        <v>25</v>
      </c>
      <c r="W1920" s="1">
        <v>17</v>
      </c>
      <c r="X1920" s="1">
        <v>16</v>
      </c>
      <c r="Y1920" s="1">
        <v>47</v>
      </c>
      <c r="Z1920" s="1">
        <v>70</v>
      </c>
      <c r="AA1920" s="1">
        <v>21</v>
      </c>
      <c r="AB1920" s="1">
        <v>143</v>
      </c>
      <c r="AC1920" s="1">
        <v>23</v>
      </c>
      <c r="AD1920" s="1">
        <v>70</v>
      </c>
      <c r="AE1920" s="1">
        <v>5</v>
      </c>
      <c r="AF1920" s="1">
        <v>8</v>
      </c>
      <c r="AG1920" s="1">
        <v>109</v>
      </c>
      <c r="AH1920" s="1">
        <v>4</v>
      </c>
      <c r="AI1920" s="1">
        <v>9</v>
      </c>
      <c r="AJ1920" s="1">
        <v>28</v>
      </c>
      <c r="AK1920" s="3">
        <f t="shared" si="4"/>
        <v>143</v>
      </c>
      <c r="AL1920" s="1" t="s">
        <v>26</v>
      </c>
    </row>
    <row r="1921" spans="1:38" ht="15.75" customHeight="1">
      <c r="A1921" s="1">
        <v>1921</v>
      </c>
      <c r="B1921" s="1">
        <v>1921</v>
      </c>
      <c r="C1921" s="1" t="s">
        <v>12353</v>
      </c>
      <c r="D1921" s="1" t="s">
        <v>12354</v>
      </c>
      <c r="E1921" s="1">
        <v>833</v>
      </c>
      <c r="F1921" s="2">
        <f t="shared" si="18"/>
        <v>13.883333333333333</v>
      </c>
      <c r="G1921" s="5">
        <v>41949</v>
      </c>
      <c r="H1921" s="3">
        <f t="shared" si="1"/>
        <v>4</v>
      </c>
      <c r="I1921" s="3" t="s">
        <v>55</v>
      </c>
      <c r="J1921" s="5">
        <v>42055</v>
      </c>
      <c r="K1921" s="6">
        <v>42055</v>
      </c>
      <c r="L1921" s="3">
        <f t="shared" si="2"/>
        <v>5</v>
      </c>
      <c r="M1921" s="3" t="s">
        <v>39</v>
      </c>
      <c r="N1921" s="1" t="s">
        <v>10707</v>
      </c>
      <c r="O1921" s="1">
        <v>124</v>
      </c>
      <c r="P1921" s="4">
        <f t="shared" si="19"/>
        <v>412646</v>
      </c>
      <c r="Q1921" s="1">
        <v>1237938</v>
      </c>
      <c r="R1921" s="1" t="s">
        <v>12355</v>
      </c>
      <c r="S1921" s="1" t="s">
        <v>12356</v>
      </c>
      <c r="T1921" s="1" t="s">
        <v>12119</v>
      </c>
      <c r="U1921" s="7" t="s">
        <v>12357</v>
      </c>
      <c r="V1921" s="1">
        <v>24</v>
      </c>
      <c r="W1921" s="1">
        <v>149</v>
      </c>
      <c r="X1921" s="1">
        <v>4</v>
      </c>
      <c r="Y1921" s="1">
        <v>388</v>
      </c>
      <c r="Z1921" s="1">
        <v>51</v>
      </c>
      <c r="AA1921" s="1">
        <v>22</v>
      </c>
      <c r="AB1921" s="1">
        <v>169</v>
      </c>
      <c r="AC1921" s="1">
        <v>7</v>
      </c>
      <c r="AD1921" s="1">
        <v>655</v>
      </c>
      <c r="AE1921" s="1">
        <v>39</v>
      </c>
      <c r="AF1921" s="1">
        <v>8</v>
      </c>
      <c r="AG1921" s="1">
        <v>43</v>
      </c>
      <c r="AH1921" s="1">
        <v>6</v>
      </c>
      <c r="AI1921" s="1">
        <v>154</v>
      </c>
      <c r="AJ1921" s="1">
        <v>12</v>
      </c>
      <c r="AK1921" s="3">
        <f t="shared" si="4"/>
        <v>655</v>
      </c>
      <c r="AL1921" s="1" t="s">
        <v>28</v>
      </c>
    </row>
    <row r="1922" spans="1:38" ht="15.75" customHeight="1">
      <c r="A1922" s="1">
        <v>1922</v>
      </c>
      <c r="B1922" s="1">
        <v>1922</v>
      </c>
      <c r="C1922" s="1" t="s">
        <v>12358</v>
      </c>
      <c r="D1922" s="1" t="s">
        <v>12359</v>
      </c>
      <c r="E1922" s="1">
        <v>1044</v>
      </c>
      <c r="F1922" s="2">
        <f t="shared" si="18"/>
        <v>17.399999999999999</v>
      </c>
      <c r="G1922" s="5">
        <v>41689</v>
      </c>
      <c r="H1922" s="3">
        <f t="shared" si="1"/>
        <v>3</v>
      </c>
      <c r="I1922" s="3" t="s">
        <v>79</v>
      </c>
      <c r="J1922" s="5">
        <v>42058</v>
      </c>
      <c r="K1922" s="6">
        <v>42058</v>
      </c>
      <c r="L1922" s="3">
        <f t="shared" si="2"/>
        <v>1</v>
      </c>
      <c r="M1922" s="3" t="s">
        <v>40</v>
      </c>
      <c r="N1922" s="1" t="s">
        <v>12360</v>
      </c>
      <c r="O1922" s="1">
        <v>115</v>
      </c>
      <c r="P1922" s="4">
        <f t="shared" si="19"/>
        <v>522284.66666666669</v>
      </c>
      <c r="Q1922" s="1">
        <v>1566854</v>
      </c>
      <c r="R1922" s="1" t="s">
        <v>12361</v>
      </c>
      <c r="S1922" s="1" t="s">
        <v>12362</v>
      </c>
      <c r="T1922" s="1" t="s">
        <v>12363</v>
      </c>
      <c r="U1922" s="7" t="s">
        <v>12364</v>
      </c>
      <c r="V1922" s="1">
        <v>31</v>
      </c>
      <c r="W1922" s="1">
        <v>43</v>
      </c>
      <c r="X1922" s="1">
        <v>17</v>
      </c>
      <c r="Y1922" s="1">
        <v>12</v>
      </c>
      <c r="Z1922" s="1">
        <v>772</v>
      </c>
      <c r="AA1922" s="1">
        <v>18</v>
      </c>
      <c r="AB1922" s="1">
        <v>856</v>
      </c>
      <c r="AC1922" s="1">
        <v>167</v>
      </c>
      <c r="AD1922" s="1">
        <v>138</v>
      </c>
      <c r="AE1922" s="1">
        <v>244</v>
      </c>
      <c r="AF1922" s="1">
        <v>8</v>
      </c>
      <c r="AG1922" s="1">
        <v>41</v>
      </c>
      <c r="AH1922" s="1">
        <v>5</v>
      </c>
      <c r="AI1922" s="1">
        <v>156</v>
      </c>
      <c r="AJ1922" s="1">
        <v>8</v>
      </c>
      <c r="AK1922" s="3">
        <f t="shared" si="4"/>
        <v>856</v>
      </c>
      <c r="AL1922" s="1" t="s">
        <v>26</v>
      </c>
    </row>
    <row r="1923" spans="1:38" ht="15.75" customHeight="1">
      <c r="A1923" s="1">
        <v>1923</v>
      </c>
      <c r="B1923" s="1">
        <v>1923</v>
      </c>
      <c r="C1923" s="1" t="s">
        <v>12365</v>
      </c>
      <c r="D1923" s="1" t="s">
        <v>12366</v>
      </c>
      <c r="E1923" s="1">
        <v>1093</v>
      </c>
      <c r="F1923" s="2">
        <f t="shared" si="18"/>
        <v>18.216666666666665</v>
      </c>
      <c r="G1923" s="5">
        <v>41926</v>
      </c>
      <c r="H1923" s="3">
        <f t="shared" si="1"/>
        <v>2</v>
      </c>
      <c r="I1923" s="3" t="s">
        <v>71</v>
      </c>
      <c r="J1923" s="5">
        <v>42059</v>
      </c>
      <c r="K1923" s="6">
        <v>42059</v>
      </c>
      <c r="L1923" s="3">
        <f t="shared" si="2"/>
        <v>2</v>
      </c>
      <c r="M1923" s="3" t="s">
        <v>71</v>
      </c>
      <c r="N1923" s="1" t="s">
        <v>12367</v>
      </c>
      <c r="O1923" s="1">
        <v>45</v>
      </c>
      <c r="P1923" s="4">
        <f t="shared" si="19"/>
        <v>383279</v>
      </c>
      <c r="Q1923" s="1">
        <v>1149837</v>
      </c>
      <c r="R1923" s="1" t="s">
        <v>12368</v>
      </c>
      <c r="S1923" s="1" t="s">
        <v>12369</v>
      </c>
      <c r="T1923" s="1" t="s">
        <v>12370</v>
      </c>
      <c r="U1923" s="7" t="s">
        <v>12371</v>
      </c>
      <c r="V1923" s="1">
        <v>28</v>
      </c>
      <c r="W1923" s="1">
        <v>123</v>
      </c>
      <c r="X1923" s="1">
        <v>4</v>
      </c>
      <c r="Y1923" s="1">
        <v>386</v>
      </c>
      <c r="Z1923" s="1">
        <v>75</v>
      </c>
      <c r="AA1923" s="1">
        <v>16</v>
      </c>
      <c r="AB1923" s="1">
        <v>101</v>
      </c>
      <c r="AC1923" s="1">
        <v>45</v>
      </c>
      <c r="AD1923" s="1">
        <v>405</v>
      </c>
      <c r="AE1923" s="1">
        <v>19</v>
      </c>
      <c r="AF1923" s="1">
        <v>5</v>
      </c>
      <c r="AG1923" s="1">
        <v>31</v>
      </c>
      <c r="AH1923" s="1">
        <v>4</v>
      </c>
      <c r="AI1923" s="1">
        <v>28</v>
      </c>
      <c r="AJ1923" s="1">
        <v>5</v>
      </c>
      <c r="AK1923" s="3">
        <f t="shared" si="4"/>
        <v>405</v>
      </c>
      <c r="AL1923" s="1" t="s">
        <v>28</v>
      </c>
    </row>
    <row r="1924" spans="1:38" ht="15.75" customHeight="1">
      <c r="A1924" s="1">
        <v>1924</v>
      </c>
      <c r="B1924" s="1">
        <v>1924</v>
      </c>
      <c r="C1924" s="1" t="s">
        <v>12372</v>
      </c>
      <c r="D1924" s="1" t="s">
        <v>12373</v>
      </c>
      <c r="E1924" s="1">
        <v>881</v>
      </c>
      <c r="F1924" s="2">
        <f t="shared" si="18"/>
        <v>14.683333333333334</v>
      </c>
      <c r="G1924" s="5">
        <v>41962</v>
      </c>
      <c r="H1924" s="3">
        <f t="shared" si="1"/>
        <v>3</v>
      </c>
      <c r="I1924" s="3" t="s">
        <v>79</v>
      </c>
      <c r="J1924" s="5">
        <v>42060</v>
      </c>
      <c r="K1924" s="6">
        <v>42060</v>
      </c>
      <c r="L1924" s="3">
        <f t="shared" si="2"/>
        <v>3</v>
      </c>
      <c r="M1924" s="3" t="s">
        <v>79</v>
      </c>
      <c r="N1924" s="1" t="s">
        <v>12374</v>
      </c>
      <c r="O1924" s="1">
        <v>83</v>
      </c>
      <c r="P1924" s="4">
        <f t="shared" si="19"/>
        <v>219492.66666666666</v>
      </c>
      <c r="Q1924" s="1">
        <v>658478</v>
      </c>
      <c r="R1924" s="1" t="s">
        <v>12375</v>
      </c>
      <c r="S1924" s="1" t="s">
        <v>12376</v>
      </c>
      <c r="T1924" s="1" t="s">
        <v>12377</v>
      </c>
      <c r="U1924" s="7" t="s">
        <v>12378</v>
      </c>
      <c r="V1924" s="1">
        <v>23</v>
      </c>
      <c r="W1924" s="1">
        <v>12</v>
      </c>
      <c r="X1924" s="1">
        <v>76</v>
      </c>
      <c r="Y1924" s="1">
        <v>9</v>
      </c>
      <c r="Z1924" s="1">
        <v>25</v>
      </c>
      <c r="AA1924" s="1">
        <v>15</v>
      </c>
      <c r="AB1924" s="1">
        <v>118</v>
      </c>
      <c r="AC1924" s="1">
        <v>5</v>
      </c>
      <c r="AD1924" s="1">
        <v>43</v>
      </c>
      <c r="AE1924" s="1">
        <v>3</v>
      </c>
      <c r="AF1924" s="1">
        <v>11</v>
      </c>
      <c r="AG1924" s="1">
        <v>24</v>
      </c>
      <c r="AH1924" s="1">
        <v>150</v>
      </c>
      <c r="AI1924" s="1">
        <v>57</v>
      </c>
      <c r="AJ1924" s="1">
        <v>93</v>
      </c>
      <c r="AK1924" s="3">
        <f t="shared" si="4"/>
        <v>150</v>
      </c>
      <c r="AL1924" s="1" t="s">
        <v>32</v>
      </c>
    </row>
    <row r="1925" spans="1:38" ht="15.75" customHeight="1">
      <c r="A1925" s="1">
        <v>1925</v>
      </c>
      <c r="B1925" s="1">
        <v>1925</v>
      </c>
      <c r="C1925" s="1" t="s">
        <v>12379</v>
      </c>
      <c r="D1925" s="1" t="s">
        <v>12380</v>
      </c>
      <c r="E1925" s="1">
        <v>708</v>
      </c>
      <c r="F1925" s="2">
        <f t="shared" si="18"/>
        <v>11.8</v>
      </c>
      <c r="G1925" s="5">
        <v>41943</v>
      </c>
      <c r="H1925" s="3">
        <f t="shared" si="1"/>
        <v>5</v>
      </c>
      <c r="I1925" s="3" t="s">
        <v>39</v>
      </c>
      <c r="J1925" s="5">
        <v>42061</v>
      </c>
      <c r="K1925" s="6">
        <v>42061</v>
      </c>
      <c r="L1925" s="3">
        <f t="shared" si="2"/>
        <v>4</v>
      </c>
      <c r="M1925" s="3" t="s">
        <v>55</v>
      </c>
      <c r="N1925" s="1" t="s">
        <v>4386</v>
      </c>
      <c r="O1925" s="1">
        <v>26</v>
      </c>
      <c r="P1925" s="4">
        <f t="shared" si="19"/>
        <v>333157.33333333331</v>
      </c>
      <c r="Q1925" s="1">
        <v>999472</v>
      </c>
      <c r="R1925" s="1" t="s">
        <v>12381</v>
      </c>
      <c r="S1925" s="1" t="s">
        <v>12382</v>
      </c>
      <c r="T1925" s="1" t="s">
        <v>12383</v>
      </c>
      <c r="U1925" s="7" t="s">
        <v>12384</v>
      </c>
      <c r="V1925" s="1">
        <v>20</v>
      </c>
      <c r="W1925" s="1">
        <v>8</v>
      </c>
      <c r="X1925" s="1">
        <v>13</v>
      </c>
      <c r="Y1925" s="1">
        <v>13</v>
      </c>
      <c r="Z1925" s="1">
        <v>85</v>
      </c>
      <c r="AA1925" s="1">
        <v>45</v>
      </c>
      <c r="AB1925" s="1">
        <v>295</v>
      </c>
      <c r="AC1925" s="1">
        <v>70</v>
      </c>
      <c r="AD1925" s="1">
        <v>94</v>
      </c>
      <c r="AE1925" s="1">
        <v>7</v>
      </c>
      <c r="AF1925" s="1">
        <v>18</v>
      </c>
      <c r="AG1925" s="1">
        <v>76</v>
      </c>
      <c r="AH1925" s="1">
        <v>3</v>
      </c>
      <c r="AI1925" s="1">
        <v>117</v>
      </c>
      <c r="AJ1925" s="1">
        <v>11</v>
      </c>
      <c r="AK1925" s="3">
        <f t="shared" si="4"/>
        <v>295</v>
      </c>
      <c r="AL1925" s="1" t="s">
        <v>26</v>
      </c>
    </row>
    <row r="1926" spans="1:38" ht="15.75" customHeight="1">
      <c r="A1926" s="1">
        <v>1926</v>
      </c>
      <c r="B1926" s="1">
        <v>1926</v>
      </c>
      <c r="C1926" s="1" t="s">
        <v>12385</v>
      </c>
      <c r="D1926" s="1" t="s">
        <v>12386</v>
      </c>
      <c r="E1926" s="1">
        <v>791</v>
      </c>
      <c r="F1926" s="2">
        <f t="shared" si="18"/>
        <v>13.183333333333334</v>
      </c>
      <c r="G1926" s="5">
        <v>41717</v>
      </c>
      <c r="H1926" s="3">
        <f t="shared" si="1"/>
        <v>3</v>
      </c>
      <c r="I1926" s="3" t="s">
        <v>79</v>
      </c>
      <c r="J1926" s="5">
        <v>42062</v>
      </c>
      <c r="K1926" s="6">
        <v>42062</v>
      </c>
      <c r="L1926" s="3">
        <f t="shared" si="2"/>
        <v>5</v>
      </c>
      <c r="M1926" s="3" t="s">
        <v>39</v>
      </c>
      <c r="N1926" s="1" t="s">
        <v>1766</v>
      </c>
      <c r="O1926" s="1">
        <v>65</v>
      </c>
      <c r="P1926" s="4">
        <f t="shared" si="19"/>
        <v>660376.33333333337</v>
      </c>
      <c r="Q1926" s="1">
        <v>1981129</v>
      </c>
      <c r="R1926" s="1" t="s">
        <v>12387</v>
      </c>
      <c r="S1926" s="1" t="s">
        <v>12388</v>
      </c>
      <c r="T1926" s="1" t="s">
        <v>12389</v>
      </c>
      <c r="U1926" s="7" t="s">
        <v>12390</v>
      </c>
      <c r="V1926" s="1">
        <v>28</v>
      </c>
      <c r="W1926" s="1">
        <v>105</v>
      </c>
      <c r="X1926" s="1">
        <v>27</v>
      </c>
      <c r="Y1926" s="1">
        <v>19</v>
      </c>
      <c r="Z1926" s="1">
        <v>385</v>
      </c>
      <c r="AA1926" s="1">
        <v>336</v>
      </c>
      <c r="AB1926" s="1">
        <v>25</v>
      </c>
      <c r="AC1926" s="1">
        <v>186</v>
      </c>
      <c r="AD1926" s="1">
        <v>88</v>
      </c>
      <c r="AE1926" s="1">
        <v>319</v>
      </c>
      <c r="AF1926" s="1">
        <v>39</v>
      </c>
      <c r="AG1926" s="1">
        <v>103</v>
      </c>
      <c r="AH1926" s="1">
        <v>15</v>
      </c>
      <c r="AI1926" s="1">
        <v>22</v>
      </c>
      <c r="AJ1926" s="1">
        <v>35</v>
      </c>
      <c r="AK1926" s="3">
        <f t="shared" si="4"/>
        <v>385</v>
      </c>
      <c r="AL1926" s="1" t="s">
        <v>24</v>
      </c>
    </row>
    <row r="1927" spans="1:38" ht="15.75" customHeight="1">
      <c r="A1927" s="1">
        <v>1927</v>
      </c>
      <c r="B1927" s="1">
        <v>1927</v>
      </c>
      <c r="C1927" s="1" t="s">
        <v>12391</v>
      </c>
      <c r="D1927" s="1" t="s">
        <v>12392</v>
      </c>
      <c r="E1927" s="1">
        <v>364</v>
      </c>
      <c r="F1927" s="2">
        <f t="shared" si="18"/>
        <v>6.0666666666666664</v>
      </c>
      <c r="G1927" s="5">
        <v>41927</v>
      </c>
      <c r="H1927" s="3">
        <f t="shared" si="1"/>
        <v>3</v>
      </c>
      <c r="I1927" s="3" t="s">
        <v>79</v>
      </c>
      <c r="J1927" s="5">
        <v>42065</v>
      </c>
      <c r="K1927" s="6">
        <v>42065</v>
      </c>
      <c r="L1927" s="3">
        <f t="shared" si="2"/>
        <v>1</v>
      </c>
      <c r="M1927" s="3" t="s">
        <v>40</v>
      </c>
      <c r="N1927" s="1" t="s">
        <v>12393</v>
      </c>
      <c r="O1927" s="1">
        <v>49</v>
      </c>
      <c r="P1927" s="4">
        <f t="shared" si="19"/>
        <v>247095.66666666666</v>
      </c>
      <c r="Q1927" s="1">
        <v>741287</v>
      </c>
      <c r="R1927" s="1" t="s">
        <v>12394</v>
      </c>
      <c r="S1927" s="1" t="s">
        <v>12395</v>
      </c>
      <c r="T1927" s="1" t="s">
        <v>12396</v>
      </c>
      <c r="U1927" s="7" t="s">
        <v>12397</v>
      </c>
      <c r="V1927" s="1">
        <v>29</v>
      </c>
      <c r="W1927" s="1">
        <v>5</v>
      </c>
      <c r="X1927" s="1">
        <v>7</v>
      </c>
      <c r="Y1927" s="1">
        <v>33</v>
      </c>
      <c r="Z1927" s="1">
        <v>37</v>
      </c>
      <c r="AA1927" s="1">
        <v>3</v>
      </c>
      <c r="AB1927" s="1">
        <v>224</v>
      </c>
      <c r="AC1927" s="1">
        <v>11</v>
      </c>
      <c r="AD1927" s="1">
        <v>95</v>
      </c>
      <c r="AE1927" s="1">
        <v>7</v>
      </c>
      <c r="AF1927" s="1">
        <v>5</v>
      </c>
      <c r="AG1927" s="1">
        <v>60</v>
      </c>
      <c r="AH1927" s="1">
        <v>3</v>
      </c>
      <c r="AI1927" s="1">
        <v>147</v>
      </c>
      <c r="AJ1927" s="1">
        <v>31</v>
      </c>
      <c r="AK1927" s="3">
        <f t="shared" si="4"/>
        <v>224</v>
      </c>
      <c r="AL1927" s="1" t="s">
        <v>26</v>
      </c>
    </row>
    <row r="1928" spans="1:38" ht="15.75" customHeight="1">
      <c r="A1928" s="1">
        <v>1928</v>
      </c>
      <c r="B1928" s="1">
        <v>1928</v>
      </c>
      <c r="C1928" s="1" t="s">
        <v>12398</v>
      </c>
      <c r="D1928" s="1" t="s">
        <v>12399</v>
      </c>
      <c r="E1928" s="1">
        <v>570</v>
      </c>
      <c r="F1928" s="2">
        <f t="shared" si="18"/>
        <v>9.5</v>
      </c>
      <c r="G1928" s="5">
        <v>41905</v>
      </c>
      <c r="H1928" s="3">
        <f t="shared" si="1"/>
        <v>2</v>
      </c>
      <c r="I1928" s="3" t="s">
        <v>71</v>
      </c>
      <c r="J1928" s="5">
        <v>42066</v>
      </c>
      <c r="K1928" s="6">
        <v>42066</v>
      </c>
      <c r="L1928" s="3">
        <f t="shared" si="2"/>
        <v>2</v>
      </c>
      <c r="M1928" s="3" t="s">
        <v>71</v>
      </c>
      <c r="N1928" s="1" t="s">
        <v>12400</v>
      </c>
      <c r="O1928" s="1">
        <v>83</v>
      </c>
      <c r="P1928" s="4">
        <f t="shared" si="19"/>
        <v>414406</v>
      </c>
      <c r="Q1928" s="1">
        <v>1243218</v>
      </c>
      <c r="R1928" s="1" t="s">
        <v>12401</v>
      </c>
      <c r="S1928" s="1" t="s">
        <v>12402</v>
      </c>
      <c r="T1928" s="1" t="s">
        <v>12403</v>
      </c>
      <c r="U1928" s="7" t="s">
        <v>12404</v>
      </c>
      <c r="V1928" s="1">
        <v>30</v>
      </c>
      <c r="W1928" s="1">
        <v>79</v>
      </c>
      <c r="X1928" s="1">
        <v>1</v>
      </c>
      <c r="Y1928" s="1">
        <v>155</v>
      </c>
      <c r="Z1928" s="1">
        <v>220</v>
      </c>
      <c r="AA1928" s="1">
        <v>17</v>
      </c>
      <c r="AB1928" s="1">
        <v>215</v>
      </c>
      <c r="AC1928" s="1">
        <v>501</v>
      </c>
      <c r="AD1928" s="1">
        <v>399</v>
      </c>
      <c r="AE1928" s="1">
        <v>34</v>
      </c>
      <c r="AF1928" s="1">
        <v>10</v>
      </c>
      <c r="AG1928" s="1">
        <v>67</v>
      </c>
      <c r="AH1928" s="1">
        <v>3</v>
      </c>
      <c r="AI1928" s="1">
        <v>87</v>
      </c>
      <c r="AJ1928" s="1">
        <v>9</v>
      </c>
      <c r="AK1928" s="3">
        <f t="shared" si="4"/>
        <v>501</v>
      </c>
      <c r="AL1928" s="1" t="s">
        <v>27</v>
      </c>
    </row>
    <row r="1929" spans="1:38" ht="15.75" customHeight="1">
      <c r="A1929" s="1">
        <v>1929</v>
      </c>
      <c r="B1929" s="1">
        <v>1929</v>
      </c>
      <c r="C1929" s="1" t="s">
        <v>12405</v>
      </c>
      <c r="D1929" s="1" t="s">
        <v>12406</v>
      </c>
      <c r="E1929" s="1">
        <v>838</v>
      </c>
      <c r="F1929" s="2">
        <f t="shared" si="18"/>
        <v>13.966666666666667</v>
      </c>
      <c r="G1929" s="5">
        <v>41680</v>
      </c>
      <c r="H1929" s="3">
        <f t="shared" si="1"/>
        <v>1</v>
      </c>
      <c r="I1929" s="3" t="s">
        <v>40</v>
      </c>
      <c r="J1929" s="5">
        <v>42067</v>
      </c>
      <c r="K1929" s="6">
        <v>42067</v>
      </c>
      <c r="L1929" s="3">
        <f t="shared" si="2"/>
        <v>3</v>
      </c>
      <c r="M1929" s="3" t="s">
        <v>79</v>
      </c>
      <c r="N1929" s="1" t="s">
        <v>2731</v>
      </c>
      <c r="O1929" s="1">
        <v>31</v>
      </c>
      <c r="P1929" s="4">
        <f t="shared" si="19"/>
        <v>456421</v>
      </c>
      <c r="Q1929" s="1">
        <v>1369263</v>
      </c>
      <c r="R1929" s="1" t="s">
        <v>12407</v>
      </c>
      <c r="S1929" s="1" t="s">
        <v>12408</v>
      </c>
      <c r="T1929" s="1" t="s">
        <v>12409</v>
      </c>
      <c r="U1929" s="7" t="s">
        <v>12410</v>
      </c>
      <c r="V1929" s="1">
        <v>20</v>
      </c>
      <c r="W1929" s="1">
        <v>528</v>
      </c>
      <c r="X1929" s="1">
        <v>11</v>
      </c>
      <c r="Y1929" s="1">
        <v>40</v>
      </c>
      <c r="Z1929" s="1">
        <v>214</v>
      </c>
      <c r="AA1929" s="1">
        <v>403</v>
      </c>
      <c r="AB1929" s="1">
        <v>7</v>
      </c>
      <c r="AC1929" s="1">
        <v>189</v>
      </c>
      <c r="AD1929" s="1">
        <v>309</v>
      </c>
      <c r="AE1929" s="1">
        <v>97</v>
      </c>
      <c r="AF1929" s="1">
        <v>7</v>
      </c>
      <c r="AG1929" s="1">
        <v>33</v>
      </c>
      <c r="AH1929" s="1">
        <v>16</v>
      </c>
      <c r="AI1929" s="1">
        <v>8</v>
      </c>
      <c r="AJ1929" s="1">
        <v>2</v>
      </c>
      <c r="AK1929" s="3">
        <f t="shared" si="4"/>
        <v>528</v>
      </c>
      <c r="AL1929" s="1" t="s">
        <v>25</v>
      </c>
    </row>
    <row r="1930" spans="1:38" ht="15.75" customHeight="1">
      <c r="A1930" s="1">
        <v>1930</v>
      </c>
      <c r="B1930" s="1">
        <v>1930</v>
      </c>
      <c r="C1930" s="1" t="s">
        <v>12411</v>
      </c>
      <c r="D1930" s="1" t="s">
        <v>12412</v>
      </c>
      <c r="E1930" s="1">
        <v>729</v>
      </c>
      <c r="F1930" s="2">
        <f t="shared" si="18"/>
        <v>12.15</v>
      </c>
      <c r="G1930" s="5">
        <v>41919</v>
      </c>
      <c r="H1930" s="3">
        <f t="shared" si="1"/>
        <v>2</v>
      </c>
      <c r="I1930" s="3" t="s">
        <v>71</v>
      </c>
      <c r="J1930" s="5">
        <v>42068</v>
      </c>
      <c r="K1930" s="6">
        <v>42068</v>
      </c>
      <c r="L1930" s="3">
        <f t="shared" si="2"/>
        <v>4</v>
      </c>
      <c r="M1930" s="3" t="s">
        <v>55</v>
      </c>
      <c r="N1930" s="1" t="s">
        <v>12413</v>
      </c>
      <c r="O1930" s="1">
        <v>121</v>
      </c>
      <c r="P1930" s="4">
        <f t="shared" si="19"/>
        <v>523838.66666666669</v>
      </c>
      <c r="Q1930" s="1">
        <v>1571516</v>
      </c>
      <c r="R1930" s="1" t="s">
        <v>12414</v>
      </c>
      <c r="S1930" s="1" t="s">
        <v>12415</v>
      </c>
      <c r="T1930" s="1" t="s">
        <v>12416</v>
      </c>
      <c r="U1930" s="7" t="s">
        <v>12417</v>
      </c>
      <c r="V1930" s="1">
        <v>34</v>
      </c>
      <c r="W1930" s="1">
        <v>33</v>
      </c>
      <c r="X1930" s="1">
        <v>13</v>
      </c>
      <c r="Y1930" s="1">
        <v>71</v>
      </c>
      <c r="Z1930" s="1">
        <v>188</v>
      </c>
      <c r="AA1930" s="1">
        <v>12</v>
      </c>
      <c r="AB1930" s="1">
        <v>813</v>
      </c>
      <c r="AC1930" s="1">
        <v>211</v>
      </c>
      <c r="AD1930" s="1">
        <v>156</v>
      </c>
      <c r="AE1930" s="1">
        <v>18</v>
      </c>
      <c r="AF1930" s="1">
        <v>22</v>
      </c>
      <c r="AG1930" s="1">
        <v>82</v>
      </c>
      <c r="AH1930" s="1">
        <v>7</v>
      </c>
      <c r="AI1930" s="1">
        <v>223</v>
      </c>
      <c r="AJ1930" s="1">
        <v>51</v>
      </c>
      <c r="AK1930" s="3">
        <f t="shared" si="4"/>
        <v>813</v>
      </c>
      <c r="AL1930" s="1" t="s">
        <v>26</v>
      </c>
    </row>
    <row r="1931" spans="1:38" ht="15.75" customHeight="1">
      <c r="A1931" s="1">
        <v>1931</v>
      </c>
      <c r="B1931" s="1">
        <v>1931</v>
      </c>
      <c r="C1931" s="1" t="s">
        <v>12418</v>
      </c>
      <c r="D1931" s="1" t="s">
        <v>12419</v>
      </c>
      <c r="E1931" s="1">
        <v>818</v>
      </c>
      <c r="F1931" s="2">
        <f t="shared" si="18"/>
        <v>13.633333333333333</v>
      </c>
      <c r="G1931" s="5">
        <v>41939</v>
      </c>
      <c r="H1931" s="3">
        <f t="shared" si="1"/>
        <v>1</v>
      </c>
      <c r="I1931" s="3" t="s">
        <v>40</v>
      </c>
      <c r="J1931" s="5">
        <v>42069</v>
      </c>
      <c r="K1931" s="6">
        <v>42069</v>
      </c>
      <c r="L1931" s="3">
        <f t="shared" si="2"/>
        <v>5</v>
      </c>
      <c r="M1931" s="3" t="s">
        <v>39</v>
      </c>
      <c r="N1931" s="1" t="s">
        <v>12420</v>
      </c>
      <c r="O1931" s="1">
        <v>120</v>
      </c>
      <c r="P1931" s="4">
        <f t="shared" si="19"/>
        <v>378460.66666666669</v>
      </c>
      <c r="Q1931" s="1">
        <v>1135382</v>
      </c>
      <c r="R1931" s="1" t="s">
        <v>12421</v>
      </c>
      <c r="S1931" s="1" t="s">
        <v>12422</v>
      </c>
      <c r="T1931" s="1" t="s">
        <v>12423</v>
      </c>
      <c r="U1931" s="7" t="s">
        <v>12424</v>
      </c>
      <c r="V1931" s="1">
        <v>23</v>
      </c>
      <c r="W1931" s="1">
        <v>50</v>
      </c>
      <c r="X1931" s="1">
        <v>10</v>
      </c>
      <c r="Y1931" s="1">
        <v>141</v>
      </c>
      <c r="Z1931" s="1">
        <v>31</v>
      </c>
      <c r="AA1931" s="1">
        <v>4</v>
      </c>
      <c r="AB1931" s="1">
        <v>160</v>
      </c>
      <c r="AC1931" s="1">
        <v>32</v>
      </c>
      <c r="AD1931" s="1">
        <v>204</v>
      </c>
      <c r="AE1931" s="1">
        <v>6</v>
      </c>
      <c r="AF1931" s="1">
        <v>9</v>
      </c>
      <c r="AG1931" s="1">
        <v>21</v>
      </c>
      <c r="AH1931" s="1">
        <v>16</v>
      </c>
      <c r="AI1931" s="1">
        <v>78</v>
      </c>
      <c r="AJ1931" s="1">
        <v>54</v>
      </c>
      <c r="AK1931" s="3">
        <f t="shared" si="4"/>
        <v>204</v>
      </c>
      <c r="AL1931" s="1" t="s">
        <v>28</v>
      </c>
    </row>
    <row r="1932" spans="1:38" ht="15.75" customHeight="1">
      <c r="A1932" s="1">
        <v>1932</v>
      </c>
      <c r="B1932" s="1">
        <v>1932</v>
      </c>
      <c r="C1932" s="1" t="s">
        <v>12425</v>
      </c>
      <c r="D1932" s="1" t="s">
        <v>12426</v>
      </c>
      <c r="E1932" s="1">
        <v>353</v>
      </c>
      <c r="F1932" s="2">
        <f t="shared" si="18"/>
        <v>5.8833333333333337</v>
      </c>
      <c r="G1932" s="5">
        <v>41917</v>
      </c>
      <c r="H1932" s="3">
        <f t="shared" si="1"/>
        <v>7</v>
      </c>
      <c r="I1932" s="3" t="s">
        <v>87</v>
      </c>
      <c r="J1932" s="5">
        <v>42072</v>
      </c>
      <c r="K1932" s="6">
        <v>42072</v>
      </c>
      <c r="L1932" s="3">
        <f t="shared" si="2"/>
        <v>1</v>
      </c>
      <c r="M1932" s="3" t="s">
        <v>40</v>
      </c>
      <c r="N1932" s="1" t="s">
        <v>1048</v>
      </c>
      <c r="O1932" s="1">
        <v>32</v>
      </c>
      <c r="P1932" s="4">
        <f t="shared" si="19"/>
        <v>318541</v>
      </c>
      <c r="Q1932" s="1">
        <v>955623</v>
      </c>
      <c r="R1932" s="1" t="s">
        <v>12427</v>
      </c>
      <c r="S1932" s="1" t="s">
        <v>12428</v>
      </c>
      <c r="T1932" s="1" t="s">
        <v>12429</v>
      </c>
      <c r="U1932" s="7" t="s">
        <v>12430</v>
      </c>
      <c r="V1932" s="1">
        <v>29</v>
      </c>
      <c r="W1932" s="1">
        <v>70</v>
      </c>
      <c r="X1932" s="1">
        <v>5</v>
      </c>
      <c r="Y1932" s="1">
        <v>50</v>
      </c>
      <c r="Z1932" s="1">
        <v>21</v>
      </c>
      <c r="AA1932" s="1">
        <v>23</v>
      </c>
      <c r="AB1932" s="1">
        <v>106</v>
      </c>
      <c r="AC1932" s="1">
        <v>22</v>
      </c>
      <c r="AD1932" s="1">
        <v>86</v>
      </c>
      <c r="AE1932" s="1">
        <v>7</v>
      </c>
      <c r="AF1932" s="1">
        <v>2</v>
      </c>
      <c r="AG1932" s="1">
        <v>37</v>
      </c>
      <c r="AH1932" s="1">
        <v>4</v>
      </c>
      <c r="AI1932" s="1">
        <v>68</v>
      </c>
      <c r="AJ1932" s="1">
        <v>26</v>
      </c>
      <c r="AK1932" s="3">
        <f t="shared" si="4"/>
        <v>106</v>
      </c>
      <c r="AL1932" s="1" t="s">
        <v>26</v>
      </c>
    </row>
    <row r="1933" spans="1:38" ht="15.75" customHeight="1">
      <c r="A1933" s="1">
        <v>1933</v>
      </c>
      <c r="B1933" s="1">
        <v>1933</v>
      </c>
      <c r="C1933" s="1" t="s">
        <v>12431</v>
      </c>
      <c r="D1933" s="1" t="s">
        <v>12432</v>
      </c>
      <c r="E1933" s="1">
        <v>1085</v>
      </c>
      <c r="F1933" s="2">
        <f t="shared" si="18"/>
        <v>18.083333333333332</v>
      </c>
      <c r="G1933" s="5">
        <v>41707</v>
      </c>
      <c r="H1933" s="3">
        <f t="shared" si="1"/>
        <v>7</v>
      </c>
      <c r="I1933" s="3" t="s">
        <v>87</v>
      </c>
      <c r="J1933" s="5">
        <v>42073</v>
      </c>
      <c r="K1933" s="6">
        <v>42073</v>
      </c>
      <c r="L1933" s="3">
        <f t="shared" si="2"/>
        <v>2</v>
      </c>
      <c r="M1933" s="3" t="s">
        <v>71</v>
      </c>
      <c r="N1933" s="1" t="s">
        <v>95</v>
      </c>
      <c r="O1933" s="1">
        <v>102</v>
      </c>
      <c r="P1933" s="4">
        <f t="shared" si="19"/>
        <v>926828</v>
      </c>
      <c r="Q1933" s="1">
        <v>2780484</v>
      </c>
      <c r="R1933" s="1" t="s">
        <v>12433</v>
      </c>
      <c r="S1933" s="1" t="s">
        <v>12434</v>
      </c>
      <c r="T1933" s="1" t="s">
        <v>12435</v>
      </c>
      <c r="U1933" s="7" t="s">
        <v>12436</v>
      </c>
      <c r="V1933" s="1">
        <v>31</v>
      </c>
      <c r="W1933" s="1">
        <v>432</v>
      </c>
      <c r="X1933" s="1">
        <v>18</v>
      </c>
      <c r="Y1933" s="1">
        <v>44</v>
      </c>
      <c r="Z1933" s="1">
        <v>506</v>
      </c>
      <c r="AA1933" s="1">
        <v>79</v>
      </c>
      <c r="AB1933" s="1">
        <v>431</v>
      </c>
      <c r="AC1933" s="1">
        <v>228</v>
      </c>
      <c r="AD1933" s="1">
        <v>700</v>
      </c>
      <c r="AE1933" s="1">
        <v>36</v>
      </c>
      <c r="AF1933" s="1">
        <v>48</v>
      </c>
      <c r="AG1933" s="1">
        <v>115</v>
      </c>
      <c r="AH1933" s="1">
        <v>25</v>
      </c>
      <c r="AI1933" s="1">
        <v>210</v>
      </c>
      <c r="AJ1933" s="1">
        <v>66</v>
      </c>
      <c r="AK1933" s="3">
        <f t="shared" si="4"/>
        <v>700</v>
      </c>
      <c r="AL1933" s="1" t="s">
        <v>28</v>
      </c>
    </row>
    <row r="1934" spans="1:38" ht="15.75" customHeight="1">
      <c r="A1934" s="1">
        <v>1934</v>
      </c>
      <c r="B1934" s="1">
        <v>1934</v>
      </c>
      <c r="C1934" s="1" t="s">
        <v>12437</v>
      </c>
      <c r="D1934" s="1" t="s">
        <v>12438</v>
      </c>
      <c r="E1934" s="1">
        <v>683</v>
      </c>
      <c r="F1934" s="2">
        <f t="shared" si="18"/>
        <v>11.383333333333333</v>
      </c>
      <c r="G1934" s="5">
        <v>41943</v>
      </c>
      <c r="H1934" s="3">
        <f t="shared" si="1"/>
        <v>5</v>
      </c>
      <c r="I1934" s="3" t="s">
        <v>39</v>
      </c>
      <c r="J1934" s="5">
        <v>42074</v>
      </c>
      <c r="K1934" s="6">
        <v>42074</v>
      </c>
      <c r="L1934" s="3">
        <f t="shared" si="2"/>
        <v>3</v>
      </c>
      <c r="M1934" s="3" t="s">
        <v>79</v>
      </c>
      <c r="N1934" s="1" t="s">
        <v>12439</v>
      </c>
      <c r="O1934" s="1">
        <v>76</v>
      </c>
      <c r="P1934" s="4">
        <f t="shared" si="19"/>
        <v>459341.66666666669</v>
      </c>
      <c r="Q1934" s="1">
        <v>1378025</v>
      </c>
      <c r="R1934" s="1" t="s">
        <v>12440</v>
      </c>
      <c r="S1934" s="1" t="s">
        <v>12441</v>
      </c>
      <c r="T1934" s="1" t="s">
        <v>12442</v>
      </c>
      <c r="U1934" s="7" t="s">
        <v>12443</v>
      </c>
      <c r="V1934" s="1">
        <v>25</v>
      </c>
      <c r="W1934" s="1">
        <v>80</v>
      </c>
      <c r="X1934" s="1">
        <v>12</v>
      </c>
      <c r="Y1934" s="1">
        <v>364</v>
      </c>
      <c r="Z1934" s="1">
        <v>109</v>
      </c>
      <c r="AA1934" s="1">
        <v>12</v>
      </c>
      <c r="AB1934" s="1">
        <v>291</v>
      </c>
      <c r="AC1934" s="1">
        <v>11</v>
      </c>
      <c r="AD1934" s="1">
        <v>406</v>
      </c>
      <c r="AE1934" s="1">
        <v>33</v>
      </c>
      <c r="AF1934" s="1">
        <v>7</v>
      </c>
      <c r="AG1934" s="1">
        <v>50</v>
      </c>
      <c r="AH1934" s="1">
        <v>8</v>
      </c>
      <c r="AI1934" s="1">
        <v>133</v>
      </c>
      <c r="AJ1934" s="1">
        <v>31</v>
      </c>
      <c r="AK1934" s="3">
        <f t="shared" si="4"/>
        <v>406</v>
      </c>
      <c r="AL1934" s="1" t="s">
        <v>28</v>
      </c>
    </row>
    <row r="1935" spans="1:38" ht="15.75" customHeight="1">
      <c r="A1935" s="1">
        <v>1935</v>
      </c>
      <c r="B1935" s="1">
        <v>1935</v>
      </c>
      <c r="C1935" s="1" t="s">
        <v>12444</v>
      </c>
      <c r="D1935" s="1" t="s">
        <v>12445</v>
      </c>
      <c r="E1935" s="1">
        <v>340</v>
      </c>
      <c r="F1935" s="2">
        <f t="shared" si="18"/>
        <v>5.666666666666667</v>
      </c>
      <c r="G1935" s="5">
        <v>41424</v>
      </c>
      <c r="H1935" s="3">
        <f t="shared" si="1"/>
        <v>4</v>
      </c>
      <c r="I1935" s="3" t="s">
        <v>55</v>
      </c>
      <c r="J1935" s="5">
        <v>42075</v>
      </c>
      <c r="K1935" s="6">
        <v>42075</v>
      </c>
      <c r="L1935" s="3">
        <f t="shared" si="2"/>
        <v>4</v>
      </c>
      <c r="M1935" s="3" t="s">
        <v>55</v>
      </c>
      <c r="N1935" s="1" t="s">
        <v>2011</v>
      </c>
      <c r="O1935" s="1">
        <v>45</v>
      </c>
      <c r="P1935" s="4">
        <f t="shared" si="19"/>
        <v>516686.66666666669</v>
      </c>
      <c r="Q1935" s="1">
        <v>1550060</v>
      </c>
      <c r="R1935" s="1" t="s">
        <v>12446</v>
      </c>
      <c r="S1935" s="1" t="s">
        <v>12447</v>
      </c>
      <c r="T1935" s="1" t="s">
        <v>12448</v>
      </c>
      <c r="U1935" s="7" t="s">
        <v>12449</v>
      </c>
      <c r="V1935" s="1">
        <v>29</v>
      </c>
      <c r="W1935" s="1">
        <v>29</v>
      </c>
      <c r="X1935" s="1">
        <v>28</v>
      </c>
      <c r="Y1935" s="1">
        <v>22</v>
      </c>
      <c r="Z1935" s="1">
        <v>130</v>
      </c>
      <c r="AA1935" s="1">
        <v>343</v>
      </c>
      <c r="AB1935" s="1">
        <v>190</v>
      </c>
      <c r="AC1935" s="1">
        <v>227</v>
      </c>
      <c r="AD1935" s="1">
        <v>317</v>
      </c>
      <c r="AE1935" s="1">
        <v>6</v>
      </c>
      <c r="AF1935" s="1">
        <v>14</v>
      </c>
      <c r="AG1935" s="1">
        <v>116</v>
      </c>
      <c r="AH1935" s="1">
        <v>13</v>
      </c>
      <c r="AI1935" s="1">
        <v>58</v>
      </c>
      <c r="AJ1935" s="1">
        <v>52</v>
      </c>
      <c r="AK1935" s="3">
        <f t="shared" si="4"/>
        <v>343</v>
      </c>
      <c r="AL1935" s="1" t="s">
        <v>25</v>
      </c>
    </row>
    <row r="1936" spans="1:38" ht="15.75" customHeight="1">
      <c r="A1936" s="1">
        <v>1936</v>
      </c>
      <c r="B1936" s="1">
        <v>1936</v>
      </c>
      <c r="C1936" s="1" t="s">
        <v>12450</v>
      </c>
      <c r="D1936" s="1" t="s">
        <v>12451</v>
      </c>
      <c r="E1936" s="1">
        <v>1037</v>
      </c>
      <c r="F1936" s="2">
        <f t="shared" si="18"/>
        <v>17.283333333333335</v>
      </c>
      <c r="G1936" s="5">
        <v>41893</v>
      </c>
      <c r="H1936" s="3">
        <f t="shared" si="1"/>
        <v>4</v>
      </c>
      <c r="I1936" s="3" t="s">
        <v>55</v>
      </c>
      <c r="J1936" s="5">
        <v>42076</v>
      </c>
      <c r="K1936" s="6">
        <v>42076</v>
      </c>
      <c r="L1936" s="3">
        <f t="shared" si="2"/>
        <v>5</v>
      </c>
      <c r="M1936" s="3" t="s">
        <v>39</v>
      </c>
      <c r="N1936" s="1" t="s">
        <v>12452</v>
      </c>
      <c r="O1936" s="1">
        <v>52</v>
      </c>
      <c r="P1936" s="4">
        <f t="shared" si="19"/>
        <v>669850.66666666663</v>
      </c>
      <c r="Q1936" s="1">
        <v>2009552</v>
      </c>
      <c r="R1936" s="1" t="s">
        <v>12453</v>
      </c>
      <c r="S1936" s="1" t="s">
        <v>12454</v>
      </c>
      <c r="T1936" s="1" t="s">
        <v>12455</v>
      </c>
      <c r="U1936" s="7" t="s">
        <v>12456</v>
      </c>
      <c r="V1936" s="1">
        <v>24</v>
      </c>
      <c r="W1936" s="1">
        <v>58</v>
      </c>
      <c r="X1936" s="1">
        <v>7</v>
      </c>
      <c r="Y1936" s="1">
        <v>35</v>
      </c>
      <c r="Z1936" s="1">
        <v>204</v>
      </c>
      <c r="AA1936" s="1">
        <v>9</v>
      </c>
      <c r="AB1936" s="1">
        <v>486</v>
      </c>
      <c r="AC1936" s="1">
        <v>113</v>
      </c>
      <c r="AD1936" s="1">
        <v>615</v>
      </c>
      <c r="AE1936" s="1">
        <v>23</v>
      </c>
      <c r="AF1936" s="1">
        <v>33</v>
      </c>
      <c r="AG1936" s="1">
        <v>164</v>
      </c>
      <c r="AH1936" s="1">
        <v>3</v>
      </c>
      <c r="AI1936" s="1">
        <v>192</v>
      </c>
      <c r="AJ1936" s="1">
        <v>32</v>
      </c>
      <c r="AK1936" s="3">
        <f t="shared" si="4"/>
        <v>615</v>
      </c>
      <c r="AL1936" s="1" t="s">
        <v>28</v>
      </c>
    </row>
    <row r="1937" spans="1:38" ht="15.75" customHeight="1">
      <c r="A1937" s="1">
        <v>1937</v>
      </c>
      <c r="B1937" s="1">
        <v>1937</v>
      </c>
      <c r="C1937" s="1" t="s">
        <v>12457</v>
      </c>
      <c r="D1937" s="1" t="s">
        <v>12458</v>
      </c>
      <c r="E1937" s="1">
        <v>1187</v>
      </c>
      <c r="F1937" s="2">
        <f t="shared" si="18"/>
        <v>19.783333333333335</v>
      </c>
      <c r="G1937" s="5">
        <v>41983</v>
      </c>
      <c r="H1937" s="3">
        <f t="shared" si="1"/>
        <v>3</v>
      </c>
      <c r="I1937" s="3" t="s">
        <v>79</v>
      </c>
      <c r="J1937" s="5">
        <v>42079</v>
      </c>
      <c r="K1937" s="6">
        <v>42079</v>
      </c>
      <c r="L1937" s="3">
        <f t="shared" si="2"/>
        <v>1</v>
      </c>
      <c r="M1937" s="3" t="s">
        <v>40</v>
      </c>
      <c r="N1937" s="1" t="s">
        <v>12459</v>
      </c>
      <c r="O1937" s="1">
        <v>62</v>
      </c>
      <c r="P1937" s="4">
        <f t="shared" si="19"/>
        <v>387186.66666666669</v>
      </c>
      <c r="Q1937" s="1">
        <v>1161560</v>
      </c>
      <c r="R1937" s="1" t="s">
        <v>12460</v>
      </c>
      <c r="S1937" s="1" t="s">
        <v>12461</v>
      </c>
      <c r="T1937" s="1" t="s">
        <v>12462</v>
      </c>
      <c r="U1937" s="7" t="s">
        <v>12463</v>
      </c>
      <c r="V1937" s="1">
        <v>25</v>
      </c>
      <c r="W1937" s="1">
        <v>136</v>
      </c>
      <c r="X1937" s="1">
        <v>5</v>
      </c>
      <c r="Y1937" s="1">
        <v>624</v>
      </c>
      <c r="Z1937" s="1">
        <v>214</v>
      </c>
      <c r="AA1937" s="1">
        <v>6</v>
      </c>
      <c r="AB1937" s="1">
        <v>168</v>
      </c>
      <c r="AC1937" s="1">
        <v>1</v>
      </c>
      <c r="AD1937" s="1">
        <v>471</v>
      </c>
      <c r="AE1937" s="1">
        <v>127</v>
      </c>
      <c r="AF1937" s="1">
        <v>3</v>
      </c>
      <c r="AG1937" s="1">
        <v>26</v>
      </c>
      <c r="AH1937" s="1">
        <v>12</v>
      </c>
      <c r="AI1937" s="1">
        <v>89</v>
      </c>
      <c r="AJ1937" s="1">
        <v>3</v>
      </c>
      <c r="AK1937" s="3">
        <f t="shared" si="4"/>
        <v>624</v>
      </c>
      <c r="AL1937" s="1" t="s">
        <v>23</v>
      </c>
    </row>
    <row r="1938" spans="1:38" ht="15.75" customHeight="1">
      <c r="A1938" s="1">
        <v>1938</v>
      </c>
      <c r="B1938" s="1">
        <v>1938</v>
      </c>
      <c r="C1938" s="1" t="s">
        <v>12464</v>
      </c>
      <c r="D1938" s="1" t="s">
        <v>12465</v>
      </c>
      <c r="E1938" s="1">
        <v>884</v>
      </c>
      <c r="F1938" s="2">
        <f t="shared" si="18"/>
        <v>14.733333333333333</v>
      </c>
      <c r="G1938" s="5">
        <v>41961</v>
      </c>
      <c r="H1938" s="3">
        <f t="shared" si="1"/>
        <v>2</v>
      </c>
      <c r="I1938" s="3" t="s">
        <v>71</v>
      </c>
      <c r="J1938" s="5">
        <v>42080</v>
      </c>
      <c r="K1938" s="6">
        <v>42080</v>
      </c>
      <c r="L1938" s="3">
        <f t="shared" si="2"/>
        <v>2</v>
      </c>
      <c r="M1938" s="3" t="s">
        <v>71</v>
      </c>
      <c r="N1938" s="1" t="s">
        <v>257</v>
      </c>
      <c r="O1938" s="1">
        <v>156</v>
      </c>
      <c r="P1938" s="4">
        <f t="shared" si="19"/>
        <v>430248.66666666669</v>
      </c>
      <c r="Q1938" s="1">
        <v>1290746</v>
      </c>
      <c r="R1938" s="1" t="s">
        <v>12466</v>
      </c>
      <c r="S1938" s="1" t="s">
        <v>12467</v>
      </c>
      <c r="T1938" s="1" t="s">
        <v>12468</v>
      </c>
      <c r="U1938" s="7" t="s">
        <v>12469</v>
      </c>
      <c r="V1938" s="1">
        <v>22</v>
      </c>
      <c r="W1938" s="1">
        <v>20</v>
      </c>
      <c r="X1938" s="1">
        <v>22</v>
      </c>
      <c r="Y1938" s="1">
        <v>59</v>
      </c>
      <c r="Z1938" s="1">
        <v>84</v>
      </c>
      <c r="AA1938" s="1">
        <v>8</v>
      </c>
      <c r="AB1938" s="1">
        <v>505</v>
      </c>
      <c r="AC1938" s="1">
        <v>20</v>
      </c>
      <c r="AD1938" s="1">
        <v>170</v>
      </c>
      <c r="AE1938" s="1">
        <v>27</v>
      </c>
      <c r="AF1938" s="1">
        <v>46</v>
      </c>
      <c r="AG1938" s="1">
        <v>70</v>
      </c>
      <c r="AH1938" s="1">
        <v>33</v>
      </c>
      <c r="AI1938" s="1">
        <v>173</v>
      </c>
      <c r="AJ1938" s="1">
        <v>67</v>
      </c>
      <c r="AK1938" s="3">
        <f t="shared" si="4"/>
        <v>505</v>
      </c>
      <c r="AL1938" s="1" t="s">
        <v>26</v>
      </c>
    </row>
    <row r="1939" spans="1:38" ht="15.75" customHeight="1">
      <c r="A1939" s="1">
        <v>1939</v>
      </c>
      <c r="B1939" s="1">
        <v>1939</v>
      </c>
      <c r="C1939" s="1" t="s">
        <v>12470</v>
      </c>
      <c r="D1939" s="1" t="s">
        <v>12471</v>
      </c>
      <c r="E1939" s="1">
        <v>1234</v>
      </c>
      <c r="F1939" s="2">
        <f t="shared" si="18"/>
        <v>20.566666666666666</v>
      </c>
      <c r="G1939" s="5">
        <v>42079</v>
      </c>
      <c r="H1939" s="3">
        <f t="shared" si="1"/>
        <v>1</v>
      </c>
      <c r="I1939" s="3" t="s">
        <v>40</v>
      </c>
      <c r="J1939" s="5">
        <v>42081</v>
      </c>
      <c r="K1939" s="6">
        <v>42081</v>
      </c>
      <c r="L1939" s="3">
        <f t="shared" si="2"/>
        <v>3</v>
      </c>
      <c r="M1939" s="3" t="s">
        <v>79</v>
      </c>
      <c r="N1939" s="1" t="s">
        <v>2873</v>
      </c>
      <c r="O1939" s="1">
        <v>221</v>
      </c>
      <c r="P1939" s="4">
        <f t="shared" si="19"/>
        <v>579443.66666666663</v>
      </c>
      <c r="Q1939" s="1">
        <v>1738331</v>
      </c>
      <c r="R1939" s="1" t="s">
        <v>12472</v>
      </c>
      <c r="S1939" s="1" t="s">
        <v>12473</v>
      </c>
      <c r="T1939" s="1" t="s">
        <v>12474</v>
      </c>
      <c r="U1939" s="7" t="s">
        <v>12475</v>
      </c>
      <c r="V1939" s="1">
        <v>32</v>
      </c>
      <c r="W1939" s="1">
        <v>85</v>
      </c>
      <c r="X1939" s="1">
        <v>16</v>
      </c>
      <c r="Y1939" s="1">
        <v>38</v>
      </c>
      <c r="Z1939" s="1">
        <v>1266</v>
      </c>
      <c r="AA1939" s="1">
        <v>47</v>
      </c>
      <c r="AB1939" s="1">
        <v>509</v>
      </c>
      <c r="AC1939" s="1">
        <v>982</v>
      </c>
      <c r="AD1939" s="1">
        <v>586</v>
      </c>
      <c r="AE1939" s="1">
        <v>752</v>
      </c>
      <c r="AF1939" s="1">
        <v>6</v>
      </c>
      <c r="AG1939" s="1">
        <v>67</v>
      </c>
      <c r="AH1939" s="1">
        <v>15</v>
      </c>
      <c r="AI1939" s="1">
        <v>66</v>
      </c>
      <c r="AJ1939" s="1">
        <v>18</v>
      </c>
      <c r="AK1939" s="3">
        <f t="shared" si="4"/>
        <v>1266</v>
      </c>
      <c r="AL1939" s="1" t="s">
        <v>24</v>
      </c>
    </row>
    <row r="1940" spans="1:38" ht="15.75" customHeight="1">
      <c r="A1940" s="1">
        <v>1940</v>
      </c>
      <c r="B1940" s="1">
        <v>1940</v>
      </c>
      <c r="C1940" s="1" t="s">
        <v>12476</v>
      </c>
      <c r="D1940" s="1" t="s">
        <v>12477</v>
      </c>
      <c r="E1940" s="1">
        <v>645</v>
      </c>
      <c r="F1940" s="2">
        <f t="shared" si="18"/>
        <v>10.75</v>
      </c>
      <c r="G1940" s="5">
        <v>42078</v>
      </c>
      <c r="H1940" s="3">
        <f t="shared" si="1"/>
        <v>7</v>
      </c>
      <c r="I1940" s="3" t="s">
        <v>87</v>
      </c>
      <c r="J1940" s="5">
        <v>42082</v>
      </c>
      <c r="K1940" s="6">
        <v>42082</v>
      </c>
      <c r="L1940" s="3">
        <f t="shared" si="2"/>
        <v>4</v>
      </c>
      <c r="M1940" s="3" t="s">
        <v>55</v>
      </c>
      <c r="N1940" s="1" t="s">
        <v>12478</v>
      </c>
      <c r="O1940" s="1">
        <v>71</v>
      </c>
      <c r="P1940" s="4">
        <f t="shared" si="19"/>
        <v>832899.33333333337</v>
      </c>
      <c r="Q1940" s="1">
        <v>2498698</v>
      </c>
      <c r="R1940" s="1" t="s">
        <v>12479</v>
      </c>
      <c r="S1940" s="1" t="s">
        <v>12480</v>
      </c>
      <c r="T1940" s="1" t="s">
        <v>12481</v>
      </c>
      <c r="U1940" s="7" t="s">
        <v>12482</v>
      </c>
      <c r="V1940" s="1">
        <v>29</v>
      </c>
      <c r="W1940" s="1">
        <v>50</v>
      </c>
      <c r="X1940" s="1">
        <v>11</v>
      </c>
      <c r="Y1940" s="1">
        <v>20</v>
      </c>
      <c r="Z1940" s="1">
        <v>468</v>
      </c>
      <c r="AA1940" s="1">
        <v>19</v>
      </c>
      <c r="AB1940" s="1">
        <v>574</v>
      </c>
      <c r="AC1940" s="1">
        <v>547</v>
      </c>
      <c r="AD1940" s="1">
        <v>290</v>
      </c>
      <c r="AE1940" s="1">
        <v>380</v>
      </c>
      <c r="AF1940" s="1">
        <v>4</v>
      </c>
      <c r="AG1940" s="1">
        <v>54</v>
      </c>
      <c r="AH1940" s="1">
        <v>4</v>
      </c>
      <c r="AI1940" s="1">
        <v>44</v>
      </c>
      <c r="AJ1940" s="1">
        <v>14</v>
      </c>
      <c r="AK1940" s="3">
        <f t="shared" si="4"/>
        <v>574</v>
      </c>
      <c r="AL1940" s="1" t="s">
        <v>26</v>
      </c>
    </row>
    <row r="1941" spans="1:38" ht="15.75" customHeight="1">
      <c r="A1941" s="1">
        <v>1941</v>
      </c>
      <c r="B1941" s="1">
        <v>1941</v>
      </c>
      <c r="C1941" s="1" t="s">
        <v>12483</v>
      </c>
      <c r="D1941" s="1" t="s">
        <v>12484</v>
      </c>
      <c r="E1941" s="1">
        <v>1346</v>
      </c>
      <c r="F1941" s="2">
        <f t="shared" si="18"/>
        <v>22.433333333333334</v>
      </c>
      <c r="G1941" s="5">
        <v>42081</v>
      </c>
      <c r="H1941" s="3">
        <f t="shared" si="1"/>
        <v>3</v>
      </c>
      <c r="I1941" s="3" t="s">
        <v>79</v>
      </c>
      <c r="J1941" s="5">
        <v>42083</v>
      </c>
      <c r="K1941" s="6">
        <v>42083</v>
      </c>
      <c r="L1941" s="3">
        <f t="shared" si="2"/>
        <v>5</v>
      </c>
      <c r="M1941" s="3" t="s">
        <v>39</v>
      </c>
      <c r="N1941" s="1" t="s">
        <v>12485</v>
      </c>
      <c r="O1941" s="1">
        <v>1355</v>
      </c>
      <c r="P1941" s="4">
        <f t="shared" si="19"/>
        <v>3814396.6666666665</v>
      </c>
      <c r="Q1941" s="1">
        <v>11443190</v>
      </c>
      <c r="R1941" s="1" t="s">
        <v>12486</v>
      </c>
      <c r="S1941" s="1" t="s">
        <v>12487</v>
      </c>
      <c r="T1941" s="1" t="s">
        <v>12488</v>
      </c>
      <c r="U1941" s="7" t="s">
        <v>12489</v>
      </c>
      <c r="V1941" s="1">
        <v>41</v>
      </c>
      <c r="W1941" s="1">
        <v>1600</v>
      </c>
      <c r="X1941" s="1">
        <v>62</v>
      </c>
      <c r="Y1941" s="1">
        <v>8668</v>
      </c>
      <c r="Z1941" s="1">
        <v>584</v>
      </c>
      <c r="AA1941" s="1">
        <v>143</v>
      </c>
      <c r="AB1941" s="1">
        <v>2356</v>
      </c>
      <c r="AC1941" s="1">
        <v>190</v>
      </c>
      <c r="AD1941" s="1">
        <v>5126</v>
      </c>
      <c r="AE1941" s="1">
        <v>311</v>
      </c>
      <c r="AF1941" s="1">
        <v>151</v>
      </c>
      <c r="AG1941" s="1">
        <v>284</v>
      </c>
      <c r="AH1941" s="1">
        <v>202</v>
      </c>
      <c r="AI1941" s="1">
        <v>1919</v>
      </c>
      <c r="AJ1941" s="1">
        <v>180</v>
      </c>
      <c r="AK1941" s="3">
        <f t="shared" si="4"/>
        <v>8668</v>
      </c>
      <c r="AL1941" s="1" t="s">
        <v>23</v>
      </c>
    </row>
    <row r="1942" spans="1:38" ht="15.75" customHeight="1">
      <c r="A1942" s="1">
        <v>1942</v>
      </c>
      <c r="B1942" s="1">
        <v>1942</v>
      </c>
      <c r="C1942" s="1" t="s">
        <v>12490</v>
      </c>
      <c r="D1942" s="1" t="s">
        <v>12491</v>
      </c>
      <c r="E1942" s="1">
        <v>1078</v>
      </c>
      <c r="F1942" s="2">
        <f t="shared" si="18"/>
        <v>17.966666666666665</v>
      </c>
      <c r="G1942" s="5">
        <v>42079</v>
      </c>
      <c r="H1942" s="3">
        <f t="shared" si="1"/>
        <v>1</v>
      </c>
      <c r="I1942" s="3" t="s">
        <v>40</v>
      </c>
      <c r="J1942" s="5">
        <v>42086</v>
      </c>
      <c r="K1942" s="6">
        <v>42086</v>
      </c>
      <c r="L1942" s="3">
        <f t="shared" si="2"/>
        <v>1</v>
      </c>
      <c r="M1942" s="3" t="s">
        <v>40</v>
      </c>
      <c r="N1942" s="1" t="s">
        <v>6999</v>
      </c>
      <c r="O1942" s="1">
        <v>185</v>
      </c>
      <c r="P1942" s="4">
        <f t="shared" si="19"/>
        <v>668396.33333333337</v>
      </c>
      <c r="Q1942" s="1">
        <v>2005189</v>
      </c>
      <c r="R1942" s="1" t="s">
        <v>12492</v>
      </c>
      <c r="S1942" s="1" t="s">
        <v>12493</v>
      </c>
      <c r="T1942" s="1" t="s">
        <v>12494</v>
      </c>
      <c r="U1942" s="7" t="s">
        <v>12495</v>
      </c>
      <c r="V1942" s="1">
        <v>26</v>
      </c>
      <c r="W1942" s="1">
        <v>152</v>
      </c>
      <c r="X1942" s="1">
        <v>11</v>
      </c>
      <c r="Y1942" s="1">
        <v>23</v>
      </c>
      <c r="Z1942" s="1">
        <v>429</v>
      </c>
      <c r="AA1942" s="1">
        <v>41</v>
      </c>
      <c r="AB1942" s="1">
        <v>465</v>
      </c>
      <c r="AC1942" s="1">
        <v>215</v>
      </c>
      <c r="AD1942" s="1">
        <v>572</v>
      </c>
      <c r="AE1942" s="1">
        <v>87</v>
      </c>
      <c r="AF1942" s="1">
        <v>19</v>
      </c>
      <c r="AG1942" s="1">
        <v>205</v>
      </c>
      <c r="AH1942" s="1">
        <v>10</v>
      </c>
      <c r="AI1942" s="1">
        <v>42</v>
      </c>
      <c r="AJ1942" s="1">
        <v>17</v>
      </c>
      <c r="AK1942" s="3">
        <f t="shared" si="4"/>
        <v>572</v>
      </c>
      <c r="AL1942" s="1" t="s">
        <v>28</v>
      </c>
    </row>
    <row r="1943" spans="1:38" ht="15.75" customHeight="1">
      <c r="A1943" s="1">
        <v>1943</v>
      </c>
      <c r="B1943" s="1">
        <v>1943</v>
      </c>
      <c r="C1943" s="1" t="s">
        <v>12496</v>
      </c>
      <c r="D1943" s="1" t="s">
        <v>12497</v>
      </c>
      <c r="E1943" s="1">
        <v>1163</v>
      </c>
      <c r="F1943" s="2">
        <f t="shared" si="18"/>
        <v>19.383333333333333</v>
      </c>
      <c r="G1943" s="5">
        <v>42072</v>
      </c>
      <c r="H1943" s="3">
        <f t="shared" si="1"/>
        <v>1</v>
      </c>
      <c r="I1943" s="3" t="s">
        <v>40</v>
      </c>
      <c r="J1943" s="5">
        <v>42087</v>
      </c>
      <c r="K1943" s="6">
        <v>42087</v>
      </c>
      <c r="L1943" s="3">
        <f t="shared" si="2"/>
        <v>2</v>
      </c>
      <c r="M1943" s="3" t="s">
        <v>71</v>
      </c>
      <c r="N1943" s="1" t="s">
        <v>243</v>
      </c>
      <c r="O1943" s="1">
        <v>123</v>
      </c>
      <c r="P1943" s="4">
        <f t="shared" si="19"/>
        <v>429037</v>
      </c>
      <c r="Q1943" s="1">
        <v>1287111</v>
      </c>
      <c r="R1943" s="1" t="s">
        <v>12498</v>
      </c>
      <c r="S1943" s="1" t="s">
        <v>12499</v>
      </c>
      <c r="T1943" s="1" t="s">
        <v>12500</v>
      </c>
      <c r="U1943" s="7" t="s">
        <v>12501</v>
      </c>
      <c r="V1943" s="1">
        <v>20</v>
      </c>
      <c r="W1943" s="1">
        <v>312</v>
      </c>
      <c r="X1943" s="1">
        <v>7</v>
      </c>
      <c r="Y1943" s="1">
        <v>360</v>
      </c>
      <c r="Z1943" s="1">
        <v>241</v>
      </c>
      <c r="AA1943" s="1">
        <v>9</v>
      </c>
      <c r="AB1943" s="1">
        <v>333</v>
      </c>
      <c r="AC1943" s="1">
        <v>30</v>
      </c>
      <c r="AD1943" s="1">
        <v>740</v>
      </c>
      <c r="AE1943" s="1">
        <v>63</v>
      </c>
      <c r="AF1943" s="1">
        <v>12</v>
      </c>
      <c r="AG1943" s="1">
        <v>48</v>
      </c>
      <c r="AH1943" s="1">
        <v>11</v>
      </c>
      <c r="AI1943" s="1">
        <v>317</v>
      </c>
      <c r="AJ1943" s="1">
        <v>25</v>
      </c>
      <c r="AK1943" s="3">
        <f t="shared" si="4"/>
        <v>740</v>
      </c>
      <c r="AL1943" s="1" t="s">
        <v>28</v>
      </c>
    </row>
    <row r="1944" spans="1:38" ht="15.75" customHeight="1">
      <c r="A1944" s="1">
        <v>1944</v>
      </c>
      <c r="B1944" s="1">
        <v>1944</v>
      </c>
      <c r="C1944" s="1" t="s">
        <v>12502</v>
      </c>
      <c r="D1944" s="1" t="s">
        <v>12503</v>
      </c>
      <c r="E1944" s="1">
        <v>1298</v>
      </c>
      <c r="F1944" s="2">
        <f t="shared" si="18"/>
        <v>21.633333333333333</v>
      </c>
      <c r="G1944" s="5">
        <v>42079</v>
      </c>
      <c r="H1944" s="3">
        <f t="shared" si="1"/>
        <v>1</v>
      </c>
      <c r="I1944" s="3" t="s">
        <v>40</v>
      </c>
      <c r="J1944" s="5">
        <v>42088</v>
      </c>
      <c r="K1944" s="6">
        <v>42088</v>
      </c>
      <c r="L1944" s="3">
        <f t="shared" si="2"/>
        <v>3</v>
      </c>
      <c r="M1944" s="3" t="s">
        <v>79</v>
      </c>
      <c r="N1944" s="1" t="s">
        <v>12504</v>
      </c>
      <c r="O1944" s="1">
        <v>108</v>
      </c>
      <c r="P1944" s="4">
        <f t="shared" si="19"/>
        <v>613297</v>
      </c>
      <c r="Q1944" s="1">
        <v>1839891</v>
      </c>
      <c r="R1944" s="1" t="s">
        <v>12505</v>
      </c>
      <c r="S1944" s="1" t="s">
        <v>12506</v>
      </c>
      <c r="T1944" s="1" t="s">
        <v>12507</v>
      </c>
      <c r="U1944" s="7" t="s">
        <v>12508</v>
      </c>
      <c r="V1944" s="1">
        <v>30</v>
      </c>
      <c r="W1944" s="1">
        <v>967</v>
      </c>
      <c r="X1944" s="1">
        <v>13</v>
      </c>
      <c r="Y1944" s="1">
        <v>262</v>
      </c>
      <c r="Z1944" s="1">
        <v>203</v>
      </c>
      <c r="AA1944" s="1">
        <v>26</v>
      </c>
      <c r="AB1944" s="1">
        <v>154</v>
      </c>
      <c r="AC1944" s="1">
        <v>202</v>
      </c>
      <c r="AD1944" s="1">
        <v>1158</v>
      </c>
      <c r="AE1944" s="1">
        <v>59</v>
      </c>
      <c r="AF1944" s="1">
        <v>16</v>
      </c>
      <c r="AG1944" s="1">
        <v>49</v>
      </c>
      <c r="AH1944" s="1">
        <v>11</v>
      </c>
      <c r="AI1944" s="1">
        <v>130</v>
      </c>
      <c r="AJ1944" s="1">
        <v>5</v>
      </c>
      <c r="AK1944" s="3">
        <f t="shared" si="4"/>
        <v>1158</v>
      </c>
      <c r="AL1944" s="1" t="s">
        <v>28</v>
      </c>
    </row>
    <row r="1945" spans="1:38" ht="15.75" customHeight="1">
      <c r="A1945" s="1">
        <v>1945</v>
      </c>
      <c r="B1945" s="1">
        <v>1945</v>
      </c>
      <c r="C1945" s="1" t="s">
        <v>12509</v>
      </c>
      <c r="D1945" s="1" t="s">
        <v>12510</v>
      </c>
      <c r="E1945" s="1">
        <v>1012</v>
      </c>
      <c r="F1945" s="2">
        <f t="shared" si="18"/>
        <v>16.866666666666667</v>
      </c>
      <c r="G1945" s="5">
        <v>42080</v>
      </c>
      <c r="H1945" s="3">
        <f t="shared" si="1"/>
        <v>2</v>
      </c>
      <c r="I1945" s="3" t="s">
        <v>71</v>
      </c>
      <c r="J1945" s="5">
        <v>42089</v>
      </c>
      <c r="K1945" s="6">
        <v>42089</v>
      </c>
      <c r="L1945" s="3">
        <f t="shared" si="2"/>
        <v>4</v>
      </c>
      <c r="M1945" s="3" t="s">
        <v>55</v>
      </c>
      <c r="N1945" s="1" t="s">
        <v>12511</v>
      </c>
      <c r="O1945" s="1">
        <v>51</v>
      </c>
      <c r="P1945" s="4">
        <f t="shared" si="19"/>
        <v>341553.66666666669</v>
      </c>
      <c r="Q1945" s="1">
        <v>1024661</v>
      </c>
      <c r="R1945" s="1" t="s">
        <v>12512</v>
      </c>
      <c r="S1945" s="1" t="s">
        <v>12513</v>
      </c>
      <c r="T1945" s="1" t="s">
        <v>12514</v>
      </c>
      <c r="U1945" s="7" t="s">
        <v>12515</v>
      </c>
      <c r="V1945" s="1">
        <v>21</v>
      </c>
      <c r="W1945" s="1">
        <v>194</v>
      </c>
      <c r="X1945" s="1">
        <v>4</v>
      </c>
      <c r="Y1945" s="1">
        <v>117</v>
      </c>
      <c r="Z1945" s="1">
        <v>112</v>
      </c>
      <c r="AA1945" s="1">
        <v>11</v>
      </c>
      <c r="AB1945" s="1">
        <v>198</v>
      </c>
      <c r="AC1945" s="1">
        <v>108</v>
      </c>
      <c r="AD1945" s="1">
        <v>563</v>
      </c>
      <c r="AE1945" s="1">
        <v>17</v>
      </c>
      <c r="AF1945" s="1">
        <v>13</v>
      </c>
      <c r="AG1945" s="1">
        <v>24</v>
      </c>
      <c r="AH1945" s="1">
        <v>0</v>
      </c>
      <c r="AI1945" s="1">
        <v>64</v>
      </c>
      <c r="AJ1945" s="1">
        <v>2</v>
      </c>
      <c r="AK1945" s="3">
        <f t="shared" si="4"/>
        <v>563</v>
      </c>
      <c r="AL1945" s="1" t="s">
        <v>28</v>
      </c>
    </row>
    <row r="1946" spans="1:38" ht="15.75" customHeight="1">
      <c r="A1946" s="1">
        <v>1946</v>
      </c>
      <c r="B1946" s="1">
        <v>1946</v>
      </c>
      <c r="C1946" s="1" t="s">
        <v>12516</v>
      </c>
      <c r="D1946" s="1" t="s">
        <v>12517</v>
      </c>
      <c r="E1946" s="1">
        <v>819</v>
      </c>
      <c r="F1946" s="2">
        <f t="shared" si="18"/>
        <v>13.65</v>
      </c>
      <c r="G1946" s="5">
        <v>42080</v>
      </c>
      <c r="H1946" s="3">
        <f t="shared" si="1"/>
        <v>2</v>
      </c>
      <c r="I1946" s="3" t="s">
        <v>71</v>
      </c>
      <c r="J1946" s="5">
        <v>42090</v>
      </c>
      <c r="K1946" s="6">
        <v>42090</v>
      </c>
      <c r="L1946" s="3">
        <f t="shared" si="2"/>
        <v>5</v>
      </c>
      <c r="M1946" s="3" t="s">
        <v>39</v>
      </c>
      <c r="N1946" s="1" t="s">
        <v>12518</v>
      </c>
      <c r="O1946" s="1">
        <v>86</v>
      </c>
      <c r="P1946" s="4">
        <f t="shared" si="19"/>
        <v>639997</v>
      </c>
      <c r="Q1946" s="1">
        <v>1919991</v>
      </c>
      <c r="R1946" s="1" t="s">
        <v>12519</v>
      </c>
      <c r="S1946" s="1" t="s">
        <v>12520</v>
      </c>
      <c r="T1946" s="1" t="s">
        <v>12521</v>
      </c>
      <c r="U1946" s="7" t="s">
        <v>12522</v>
      </c>
      <c r="V1946" s="1">
        <v>31</v>
      </c>
      <c r="W1946" s="1">
        <v>544</v>
      </c>
      <c r="X1946" s="1">
        <v>14</v>
      </c>
      <c r="Y1946" s="1">
        <v>529</v>
      </c>
      <c r="Z1946" s="1">
        <v>385</v>
      </c>
      <c r="AA1946" s="1">
        <v>426</v>
      </c>
      <c r="AB1946" s="1">
        <v>144</v>
      </c>
      <c r="AC1946" s="1">
        <v>30</v>
      </c>
      <c r="AD1946" s="1">
        <v>1417</v>
      </c>
      <c r="AE1946" s="1">
        <v>51</v>
      </c>
      <c r="AF1946" s="1">
        <v>13</v>
      </c>
      <c r="AG1946" s="1">
        <v>56</v>
      </c>
      <c r="AH1946" s="1">
        <v>5</v>
      </c>
      <c r="AI1946" s="1">
        <v>94</v>
      </c>
      <c r="AJ1946" s="1">
        <v>5</v>
      </c>
      <c r="AK1946" s="3">
        <f t="shared" si="4"/>
        <v>1417</v>
      </c>
      <c r="AL1946" s="1" t="s">
        <v>28</v>
      </c>
    </row>
    <row r="1947" spans="1:38" ht="15.75" customHeight="1">
      <c r="A1947" s="1">
        <v>1947</v>
      </c>
      <c r="B1947" s="1">
        <v>1947</v>
      </c>
      <c r="C1947" s="1" t="s">
        <v>12523</v>
      </c>
      <c r="D1947" s="1" t="s">
        <v>12524</v>
      </c>
      <c r="E1947" s="1">
        <v>279</v>
      </c>
      <c r="F1947" s="2">
        <f t="shared" si="18"/>
        <v>4.6500000000000004</v>
      </c>
      <c r="G1947" s="5">
        <v>41931</v>
      </c>
      <c r="H1947" s="3">
        <f t="shared" si="1"/>
        <v>7</v>
      </c>
      <c r="I1947" s="3" t="s">
        <v>87</v>
      </c>
      <c r="J1947" s="5">
        <v>42093</v>
      </c>
      <c r="K1947" s="6">
        <v>42093</v>
      </c>
      <c r="L1947" s="3">
        <f t="shared" si="2"/>
        <v>1</v>
      </c>
      <c r="M1947" s="3" t="s">
        <v>40</v>
      </c>
      <c r="N1947" s="1" t="s">
        <v>95</v>
      </c>
      <c r="O1947" s="1">
        <v>68</v>
      </c>
      <c r="P1947" s="4">
        <f t="shared" si="19"/>
        <v>410399.33333333331</v>
      </c>
      <c r="Q1947" s="1">
        <v>1231198</v>
      </c>
      <c r="R1947" s="1" t="s">
        <v>12525</v>
      </c>
      <c r="S1947" s="1" t="s">
        <v>12526</v>
      </c>
      <c r="T1947" s="1" t="s">
        <v>12527</v>
      </c>
      <c r="U1947" s="7" t="s">
        <v>12528</v>
      </c>
      <c r="V1947" s="1">
        <v>40</v>
      </c>
      <c r="W1947" s="1">
        <v>93</v>
      </c>
      <c r="X1947" s="1">
        <v>9</v>
      </c>
      <c r="Y1947" s="1">
        <v>46</v>
      </c>
      <c r="Z1947" s="1">
        <v>142</v>
      </c>
      <c r="AA1947" s="1">
        <v>15</v>
      </c>
      <c r="AB1947" s="1">
        <v>226</v>
      </c>
      <c r="AC1947" s="1">
        <v>43</v>
      </c>
      <c r="AD1947" s="1">
        <v>198</v>
      </c>
      <c r="AE1947" s="1">
        <v>7</v>
      </c>
      <c r="AF1947" s="1">
        <v>5</v>
      </c>
      <c r="AG1947" s="1">
        <v>142</v>
      </c>
      <c r="AH1947" s="1">
        <v>6</v>
      </c>
      <c r="AI1947" s="1">
        <v>98</v>
      </c>
      <c r="AJ1947" s="1">
        <v>23</v>
      </c>
      <c r="AK1947" s="3">
        <f t="shared" si="4"/>
        <v>226</v>
      </c>
      <c r="AL1947" s="1" t="s">
        <v>26</v>
      </c>
    </row>
    <row r="1948" spans="1:38" ht="15.75" customHeight="1">
      <c r="A1948" s="1">
        <v>1948</v>
      </c>
      <c r="B1948" s="1">
        <v>1948</v>
      </c>
      <c r="C1948" s="1" t="s">
        <v>12529</v>
      </c>
      <c r="D1948" s="1" t="s">
        <v>12530</v>
      </c>
      <c r="E1948" s="1">
        <v>783</v>
      </c>
      <c r="F1948" s="2">
        <f t="shared" si="18"/>
        <v>13.05</v>
      </c>
      <c r="G1948" s="5">
        <v>42079</v>
      </c>
      <c r="H1948" s="3">
        <f t="shared" si="1"/>
        <v>1</v>
      </c>
      <c r="I1948" s="3" t="s">
        <v>40</v>
      </c>
      <c r="J1948" s="5">
        <v>42094</v>
      </c>
      <c r="K1948" s="6">
        <v>42094</v>
      </c>
      <c r="L1948" s="3">
        <f t="shared" si="2"/>
        <v>2</v>
      </c>
      <c r="M1948" s="3" t="s">
        <v>71</v>
      </c>
      <c r="N1948" s="1" t="s">
        <v>12531</v>
      </c>
      <c r="O1948" s="1">
        <v>42</v>
      </c>
      <c r="P1948" s="4">
        <f t="shared" si="19"/>
        <v>385796</v>
      </c>
      <c r="Q1948" s="1">
        <v>1157388</v>
      </c>
      <c r="R1948" s="1" t="s">
        <v>12532</v>
      </c>
      <c r="S1948" s="1" t="s">
        <v>12533</v>
      </c>
      <c r="T1948" s="1" t="s">
        <v>12534</v>
      </c>
      <c r="U1948" s="7" t="s">
        <v>12535</v>
      </c>
      <c r="V1948" s="1">
        <v>24</v>
      </c>
      <c r="W1948" s="1">
        <v>66</v>
      </c>
      <c r="X1948" s="1">
        <v>2</v>
      </c>
      <c r="Y1948" s="1">
        <v>106</v>
      </c>
      <c r="Z1948" s="1">
        <v>243</v>
      </c>
      <c r="AA1948" s="1">
        <v>32</v>
      </c>
      <c r="AB1948" s="1">
        <v>181</v>
      </c>
      <c r="AC1948" s="1">
        <v>40</v>
      </c>
      <c r="AD1948" s="1">
        <v>333</v>
      </c>
      <c r="AE1948" s="1">
        <v>77</v>
      </c>
      <c r="AF1948" s="1">
        <v>3</v>
      </c>
      <c r="AG1948" s="1">
        <v>19</v>
      </c>
      <c r="AH1948" s="1">
        <v>1</v>
      </c>
      <c r="AI1948" s="1">
        <v>12</v>
      </c>
      <c r="AJ1948" s="1">
        <v>4</v>
      </c>
      <c r="AK1948" s="3">
        <f t="shared" si="4"/>
        <v>333</v>
      </c>
      <c r="AL1948" s="1" t="s">
        <v>28</v>
      </c>
    </row>
    <row r="1949" spans="1:38" ht="15.75" customHeight="1">
      <c r="A1949" s="1">
        <v>1949</v>
      </c>
      <c r="B1949" s="1">
        <v>1949</v>
      </c>
      <c r="C1949" s="1" t="s">
        <v>12536</v>
      </c>
      <c r="D1949" s="1" t="s">
        <v>12537</v>
      </c>
      <c r="E1949" s="1">
        <v>1201</v>
      </c>
      <c r="F1949" s="2">
        <f t="shared" si="18"/>
        <v>20.016666666666666</v>
      </c>
      <c r="G1949" s="5">
        <v>42078</v>
      </c>
      <c r="H1949" s="3">
        <f t="shared" si="1"/>
        <v>7</v>
      </c>
      <c r="I1949" s="3" t="s">
        <v>87</v>
      </c>
      <c r="J1949" s="5">
        <v>42095</v>
      </c>
      <c r="K1949" s="6">
        <v>42095</v>
      </c>
      <c r="L1949" s="3">
        <f t="shared" si="2"/>
        <v>3</v>
      </c>
      <c r="M1949" s="3" t="s">
        <v>79</v>
      </c>
      <c r="N1949" s="1" t="s">
        <v>12538</v>
      </c>
      <c r="O1949" s="1">
        <v>213</v>
      </c>
      <c r="P1949" s="4">
        <f t="shared" si="19"/>
        <v>514529.33333333331</v>
      </c>
      <c r="Q1949" s="1">
        <v>1543588</v>
      </c>
      <c r="R1949" s="1" t="s">
        <v>12539</v>
      </c>
      <c r="S1949" s="1" t="s">
        <v>12540</v>
      </c>
      <c r="T1949" s="1" t="s">
        <v>12541</v>
      </c>
      <c r="U1949" s="7" t="s">
        <v>12542</v>
      </c>
      <c r="V1949" s="1">
        <v>22</v>
      </c>
      <c r="W1949" s="1">
        <v>40</v>
      </c>
      <c r="X1949" s="1">
        <v>10</v>
      </c>
      <c r="Y1949" s="1">
        <v>150</v>
      </c>
      <c r="Z1949" s="1">
        <v>112</v>
      </c>
      <c r="AA1949" s="1">
        <v>39</v>
      </c>
      <c r="AB1949" s="1">
        <v>333</v>
      </c>
      <c r="AC1949" s="1">
        <v>11</v>
      </c>
      <c r="AD1949" s="1">
        <v>307</v>
      </c>
      <c r="AE1949" s="1">
        <v>17</v>
      </c>
      <c r="AF1949" s="1">
        <v>33</v>
      </c>
      <c r="AG1949" s="1">
        <v>81</v>
      </c>
      <c r="AH1949" s="1">
        <v>26</v>
      </c>
      <c r="AI1949" s="1">
        <v>172</v>
      </c>
      <c r="AJ1949" s="1">
        <v>31</v>
      </c>
      <c r="AK1949" s="3">
        <f t="shared" si="4"/>
        <v>333</v>
      </c>
      <c r="AL1949" s="1" t="s">
        <v>26</v>
      </c>
    </row>
    <row r="1950" spans="1:38" ht="15.75" customHeight="1">
      <c r="A1950" s="1">
        <v>1950</v>
      </c>
      <c r="B1950" s="1">
        <v>1950</v>
      </c>
      <c r="C1950" s="1" t="s">
        <v>12543</v>
      </c>
      <c r="D1950" s="1" t="s">
        <v>12544</v>
      </c>
      <c r="E1950" s="1">
        <v>440</v>
      </c>
      <c r="F1950" s="2">
        <f t="shared" si="18"/>
        <v>7.333333333333333</v>
      </c>
      <c r="G1950" s="5">
        <v>41931</v>
      </c>
      <c r="H1950" s="3">
        <f t="shared" si="1"/>
        <v>7</v>
      </c>
      <c r="I1950" s="3" t="s">
        <v>87</v>
      </c>
      <c r="J1950" s="5">
        <v>42096</v>
      </c>
      <c r="K1950" s="6">
        <v>42096</v>
      </c>
      <c r="L1950" s="3">
        <f t="shared" si="2"/>
        <v>4</v>
      </c>
      <c r="M1950" s="3" t="s">
        <v>55</v>
      </c>
      <c r="O1950" s="1">
        <v>70</v>
      </c>
      <c r="P1950" s="4">
        <f t="shared" si="19"/>
        <v>447477</v>
      </c>
      <c r="Q1950" s="1">
        <v>1342431</v>
      </c>
      <c r="R1950" s="1" t="s">
        <v>12545</v>
      </c>
      <c r="S1950" s="1" t="s">
        <v>12546</v>
      </c>
      <c r="T1950" s="1" t="s">
        <v>12547</v>
      </c>
      <c r="U1950" s="7" t="s">
        <v>12548</v>
      </c>
      <c r="V1950" s="1">
        <v>33</v>
      </c>
      <c r="W1950" s="1">
        <v>150</v>
      </c>
      <c r="X1950" s="1">
        <v>4</v>
      </c>
      <c r="Y1950" s="1">
        <v>614</v>
      </c>
      <c r="Z1950" s="1">
        <v>45</v>
      </c>
      <c r="AA1950" s="1">
        <v>14</v>
      </c>
      <c r="AB1950" s="1">
        <v>122</v>
      </c>
      <c r="AC1950" s="1">
        <v>8</v>
      </c>
      <c r="AD1950" s="1">
        <v>570</v>
      </c>
      <c r="AE1950" s="1">
        <v>27</v>
      </c>
      <c r="AF1950" s="1">
        <v>7</v>
      </c>
      <c r="AG1950" s="1">
        <v>23</v>
      </c>
      <c r="AH1950" s="1">
        <v>2</v>
      </c>
      <c r="AI1950" s="1">
        <v>76</v>
      </c>
      <c r="AJ1950" s="1">
        <v>3</v>
      </c>
      <c r="AK1950" s="3">
        <f t="shared" si="4"/>
        <v>614</v>
      </c>
      <c r="AL1950" s="1" t="s">
        <v>23</v>
      </c>
    </row>
    <row r="1951" spans="1:38" ht="15.75" customHeight="1">
      <c r="A1951" s="1">
        <v>1951</v>
      </c>
      <c r="B1951" s="1">
        <v>1951</v>
      </c>
      <c r="C1951" s="1" t="s">
        <v>12549</v>
      </c>
      <c r="D1951" s="1" t="s">
        <v>2506</v>
      </c>
      <c r="E1951" s="1">
        <v>512</v>
      </c>
      <c r="F1951" s="2">
        <f t="shared" si="18"/>
        <v>8.5333333333333332</v>
      </c>
      <c r="G1951" s="5">
        <v>42080</v>
      </c>
      <c r="H1951" s="3">
        <f t="shared" si="1"/>
        <v>2</v>
      </c>
      <c r="I1951" s="3" t="s">
        <v>71</v>
      </c>
      <c r="J1951" s="5">
        <v>42097</v>
      </c>
      <c r="K1951" s="6">
        <v>42097</v>
      </c>
      <c r="L1951" s="3">
        <f t="shared" si="2"/>
        <v>5</v>
      </c>
      <c r="M1951" s="3" t="s">
        <v>39</v>
      </c>
      <c r="N1951" s="1" t="s">
        <v>2507</v>
      </c>
      <c r="O1951" s="1">
        <v>171</v>
      </c>
      <c r="P1951" s="4">
        <f t="shared" si="19"/>
        <v>746419.66666666663</v>
      </c>
      <c r="Q1951" s="1">
        <v>2239259</v>
      </c>
      <c r="R1951" s="1" t="s">
        <v>12550</v>
      </c>
      <c r="S1951" s="1" t="s">
        <v>12551</v>
      </c>
      <c r="T1951" s="1" t="s">
        <v>12552</v>
      </c>
      <c r="U1951" s="7" t="s">
        <v>12553</v>
      </c>
      <c r="V1951" s="1">
        <v>37</v>
      </c>
      <c r="W1951" s="1">
        <v>66</v>
      </c>
      <c r="X1951" s="1">
        <v>9</v>
      </c>
      <c r="Y1951" s="1">
        <v>87</v>
      </c>
      <c r="Z1951" s="1">
        <v>72</v>
      </c>
      <c r="AA1951" s="1">
        <v>34</v>
      </c>
      <c r="AB1951" s="1">
        <v>894</v>
      </c>
      <c r="AC1951" s="1">
        <v>32</v>
      </c>
      <c r="AD1951" s="1">
        <v>357</v>
      </c>
      <c r="AE1951" s="1">
        <v>46</v>
      </c>
      <c r="AF1951" s="1">
        <v>17</v>
      </c>
      <c r="AG1951" s="1">
        <v>131</v>
      </c>
      <c r="AH1951" s="1">
        <v>11</v>
      </c>
      <c r="AI1951" s="1">
        <v>376</v>
      </c>
      <c r="AJ1951" s="1">
        <v>33</v>
      </c>
      <c r="AK1951" s="3">
        <f t="shared" si="4"/>
        <v>894</v>
      </c>
      <c r="AL1951" s="1" t="s">
        <v>26</v>
      </c>
    </row>
    <row r="1952" spans="1:38" ht="15.75" customHeight="1">
      <c r="A1952" s="1">
        <v>1952</v>
      </c>
      <c r="B1952" s="1">
        <v>1952</v>
      </c>
      <c r="C1952" s="1" t="s">
        <v>12554</v>
      </c>
      <c r="D1952" s="1" t="s">
        <v>12555</v>
      </c>
      <c r="E1952" s="1">
        <v>371</v>
      </c>
      <c r="F1952" s="2">
        <f t="shared" si="18"/>
        <v>6.1833333333333336</v>
      </c>
      <c r="G1952" s="5">
        <v>41918</v>
      </c>
      <c r="H1952" s="3">
        <f t="shared" si="1"/>
        <v>1</v>
      </c>
      <c r="I1952" s="3" t="s">
        <v>40</v>
      </c>
      <c r="J1952" s="5">
        <v>42100</v>
      </c>
      <c r="K1952" s="6">
        <v>42100</v>
      </c>
      <c r="L1952" s="3">
        <f t="shared" si="2"/>
        <v>1</v>
      </c>
      <c r="M1952" s="3" t="s">
        <v>40</v>
      </c>
      <c r="N1952" s="1" t="s">
        <v>1048</v>
      </c>
      <c r="O1952" s="1">
        <v>192</v>
      </c>
      <c r="P1952" s="4">
        <f t="shared" si="19"/>
        <v>1576000</v>
      </c>
      <c r="Q1952" s="1">
        <v>4728000</v>
      </c>
      <c r="R1952" s="1" t="s">
        <v>12556</v>
      </c>
      <c r="S1952" s="1" t="s">
        <v>12557</v>
      </c>
      <c r="T1952" s="1" t="s">
        <v>12558</v>
      </c>
      <c r="U1952" s="7" t="s">
        <v>12559</v>
      </c>
      <c r="V1952" s="1">
        <v>45</v>
      </c>
      <c r="W1952" s="1">
        <v>992</v>
      </c>
      <c r="X1952" s="1">
        <v>46</v>
      </c>
      <c r="Y1952" s="1">
        <v>293</v>
      </c>
      <c r="Z1952" s="1">
        <v>439</v>
      </c>
      <c r="AA1952" s="1">
        <v>678</v>
      </c>
      <c r="AB1952" s="1">
        <v>546</v>
      </c>
      <c r="AC1952" s="1">
        <v>158</v>
      </c>
      <c r="AD1952" s="1">
        <v>3322</v>
      </c>
      <c r="AE1952" s="1">
        <v>27</v>
      </c>
      <c r="AF1952" s="1">
        <v>48</v>
      </c>
      <c r="AG1952" s="1">
        <v>521</v>
      </c>
      <c r="AH1952" s="1">
        <v>40</v>
      </c>
      <c r="AI1952" s="1">
        <v>595</v>
      </c>
      <c r="AJ1952" s="1">
        <v>127</v>
      </c>
      <c r="AK1952" s="3">
        <f t="shared" si="4"/>
        <v>3322</v>
      </c>
      <c r="AL1952" s="1" t="s">
        <v>28</v>
      </c>
    </row>
    <row r="1953" spans="1:38" ht="15.75" customHeight="1">
      <c r="A1953" s="1">
        <v>1953</v>
      </c>
      <c r="B1953" s="1">
        <v>1953</v>
      </c>
      <c r="C1953" s="1" t="s">
        <v>12560</v>
      </c>
      <c r="D1953" s="1" t="s">
        <v>12561</v>
      </c>
      <c r="E1953" s="1">
        <v>581</v>
      </c>
      <c r="F1953" s="2">
        <f t="shared" si="18"/>
        <v>9.6833333333333336</v>
      </c>
      <c r="G1953" s="5">
        <v>41912</v>
      </c>
      <c r="H1953" s="3">
        <f t="shared" si="1"/>
        <v>2</v>
      </c>
      <c r="I1953" s="3" t="s">
        <v>71</v>
      </c>
      <c r="J1953" s="5">
        <v>42101</v>
      </c>
      <c r="K1953" s="6">
        <v>42101</v>
      </c>
      <c r="L1953" s="3">
        <f t="shared" si="2"/>
        <v>2</v>
      </c>
      <c r="M1953" s="3" t="s">
        <v>71</v>
      </c>
      <c r="N1953" s="1" t="s">
        <v>12562</v>
      </c>
      <c r="O1953" s="1">
        <v>98</v>
      </c>
      <c r="P1953" s="4">
        <f t="shared" si="19"/>
        <v>536764.33333333337</v>
      </c>
      <c r="Q1953" s="1">
        <v>1610293</v>
      </c>
      <c r="R1953" s="1" t="s">
        <v>12563</v>
      </c>
      <c r="S1953" s="1" t="s">
        <v>12564</v>
      </c>
      <c r="T1953" s="1" t="s">
        <v>12565</v>
      </c>
      <c r="U1953" s="7" t="s">
        <v>12566</v>
      </c>
      <c r="V1953" s="1">
        <v>24</v>
      </c>
      <c r="W1953" s="1">
        <v>195</v>
      </c>
      <c r="X1953" s="1">
        <v>16</v>
      </c>
      <c r="Y1953" s="1">
        <v>8</v>
      </c>
      <c r="Z1953" s="1">
        <v>318</v>
      </c>
      <c r="AA1953" s="1">
        <v>701</v>
      </c>
      <c r="AB1953" s="1">
        <v>349</v>
      </c>
      <c r="AC1953" s="1">
        <v>316</v>
      </c>
      <c r="AD1953" s="1">
        <v>336</v>
      </c>
      <c r="AE1953" s="1">
        <v>28</v>
      </c>
      <c r="AF1953" s="1">
        <v>4</v>
      </c>
      <c r="AG1953" s="1">
        <v>77</v>
      </c>
      <c r="AH1953" s="1">
        <v>2</v>
      </c>
      <c r="AI1953" s="1">
        <v>96</v>
      </c>
      <c r="AJ1953" s="1">
        <v>7</v>
      </c>
      <c r="AK1953" s="3">
        <f t="shared" si="4"/>
        <v>701</v>
      </c>
      <c r="AL1953" s="1" t="s">
        <v>25</v>
      </c>
    </row>
    <row r="1954" spans="1:38" ht="15.75" customHeight="1">
      <c r="A1954" s="1">
        <v>1954</v>
      </c>
      <c r="B1954" s="1">
        <v>1954</v>
      </c>
      <c r="C1954" s="1" t="s">
        <v>12567</v>
      </c>
      <c r="D1954" s="1" t="s">
        <v>2673</v>
      </c>
      <c r="E1954" s="1">
        <v>533</v>
      </c>
      <c r="F1954" s="2">
        <f t="shared" si="18"/>
        <v>8.8833333333333329</v>
      </c>
      <c r="G1954" s="5">
        <v>42079</v>
      </c>
      <c r="H1954" s="3">
        <f t="shared" si="1"/>
        <v>1</v>
      </c>
      <c r="I1954" s="3" t="s">
        <v>40</v>
      </c>
      <c r="J1954" s="5">
        <v>42102</v>
      </c>
      <c r="K1954" s="6">
        <v>42102</v>
      </c>
      <c r="L1954" s="3">
        <f t="shared" si="2"/>
        <v>3</v>
      </c>
      <c r="M1954" s="3" t="s">
        <v>79</v>
      </c>
      <c r="N1954" s="1" t="s">
        <v>2674</v>
      </c>
      <c r="O1954" s="1">
        <v>176</v>
      </c>
      <c r="P1954" s="4">
        <f t="shared" si="19"/>
        <v>567789</v>
      </c>
      <c r="Q1954" s="1">
        <v>1703367</v>
      </c>
      <c r="R1954" s="1" t="s">
        <v>12568</v>
      </c>
      <c r="S1954" s="1" t="s">
        <v>12569</v>
      </c>
      <c r="T1954" s="1" t="s">
        <v>12570</v>
      </c>
      <c r="U1954" s="7" t="s">
        <v>12571</v>
      </c>
      <c r="V1954" s="1">
        <v>34</v>
      </c>
      <c r="W1954" s="1">
        <v>16</v>
      </c>
      <c r="X1954" s="1">
        <v>39</v>
      </c>
      <c r="Y1954" s="1">
        <v>19</v>
      </c>
      <c r="Z1954" s="1">
        <v>199</v>
      </c>
      <c r="AA1954" s="1">
        <v>16</v>
      </c>
      <c r="AB1954" s="1">
        <v>699</v>
      </c>
      <c r="AC1954" s="1">
        <v>47</v>
      </c>
      <c r="AD1954" s="1">
        <v>113</v>
      </c>
      <c r="AE1954" s="1">
        <v>52</v>
      </c>
      <c r="AF1954" s="1">
        <v>13</v>
      </c>
      <c r="AG1954" s="1">
        <v>176</v>
      </c>
      <c r="AH1954" s="1">
        <v>8</v>
      </c>
      <c r="AI1954" s="1">
        <v>248</v>
      </c>
      <c r="AJ1954" s="1">
        <v>61</v>
      </c>
      <c r="AK1954" s="3">
        <f t="shared" si="4"/>
        <v>699</v>
      </c>
      <c r="AL1954" s="1" t="s">
        <v>26</v>
      </c>
    </row>
    <row r="1955" spans="1:38" ht="15.75" customHeight="1">
      <c r="A1955" s="1">
        <v>1955</v>
      </c>
      <c r="B1955" s="1">
        <v>1955</v>
      </c>
      <c r="C1955" s="1" t="s">
        <v>12572</v>
      </c>
      <c r="D1955" s="1" t="s">
        <v>12573</v>
      </c>
      <c r="E1955" s="1">
        <v>1067</v>
      </c>
      <c r="F1955" s="2">
        <f t="shared" si="18"/>
        <v>17.783333333333335</v>
      </c>
      <c r="G1955" s="5">
        <v>42079</v>
      </c>
      <c r="H1955" s="3">
        <f t="shared" si="1"/>
        <v>1</v>
      </c>
      <c r="I1955" s="3" t="s">
        <v>40</v>
      </c>
      <c r="J1955" s="5">
        <v>42103</v>
      </c>
      <c r="K1955" s="6">
        <v>42103</v>
      </c>
      <c r="L1955" s="3">
        <f t="shared" si="2"/>
        <v>4</v>
      </c>
      <c r="M1955" s="3" t="s">
        <v>55</v>
      </c>
      <c r="N1955" s="1" t="s">
        <v>12574</v>
      </c>
      <c r="O1955" s="1">
        <v>46</v>
      </c>
      <c r="P1955" s="4">
        <f t="shared" si="19"/>
        <v>361141.33333333331</v>
      </c>
      <c r="Q1955" s="1">
        <v>1083424</v>
      </c>
      <c r="R1955" s="1" t="s">
        <v>12575</v>
      </c>
      <c r="S1955" s="1" t="s">
        <v>12576</v>
      </c>
      <c r="T1955" s="1" t="s">
        <v>12577</v>
      </c>
      <c r="U1955" s="7" t="s">
        <v>12578</v>
      </c>
      <c r="V1955" s="1">
        <v>26</v>
      </c>
      <c r="W1955" s="1">
        <v>82</v>
      </c>
      <c r="X1955" s="1">
        <v>8</v>
      </c>
      <c r="Y1955" s="1">
        <v>32</v>
      </c>
      <c r="Z1955" s="1">
        <v>264</v>
      </c>
      <c r="AA1955" s="1">
        <v>28</v>
      </c>
      <c r="AB1955" s="1">
        <v>142</v>
      </c>
      <c r="AC1955" s="1">
        <v>80</v>
      </c>
      <c r="AD1955" s="1">
        <v>153</v>
      </c>
      <c r="AE1955" s="1">
        <v>78</v>
      </c>
      <c r="AF1955" s="1">
        <v>2</v>
      </c>
      <c r="AG1955" s="1">
        <v>21</v>
      </c>
      <c r="AH1955" s="1">
        <v>0</v>
      </c>
      <c r="AI1955" s="1">
        <v>2</v>
      </c>
      <c r="AJ1955" s="1">
        <v>6</v>
      </c>
      <c r="AK1955" s="3">
        <f t="shared" si="4"/>
        <v>264</v>
      </c>
      <c r="AL1955" s="1" t="s">
        <v>24</v>
      </c>
    </row>
    <row r="1956" spans="1:38" ht="15.75" customHeight="1">
      <c r="A1956" s="1">
        <v>1956</v>
      </c>
      <c r="B1956" s="1">
        <v>1956</v>
      </c>
      <c r="C1956" s="1" t="s">
        <v>12579</v>
      </c>
      <c r="D1956" s="1" t="s">
        <v>12580</v>
      </c>
      <c r="E1956" s="1">
        <v>637</v>
      </c>
      <c r="F1956" s="2">
        <f t="shared" si="18"/>
        <v>10.616666666666667</v>
      </c>
      <c r="G1956" s="5">
        <v>41754</v>
      </c>
      <c r="H1956" s="3">
        <f t="shared" si="1"/>
        <v>5</v>
      </c>
      <c r="I1956" s="3" t="s">
        <v>39</v>
      </c>
      <c r="J1956" s="5">
        <v>42104</v>
      </c>
      <c r="K1956" s="6">
        <v>42104</v>
      </c>
      <c r="L1956" s="3">
        <f t="shared" si="2"/>
        <v>5</v>
      </c>
      <c r="M1956" s="3" t="s">
        <v>39</v>
      </c>
      <c r="N1956" s="1" t="s">
        <v>499</v>
      </c>
      <c r="O1956" s="1">
        <v>19</v>
      </c>
      <c r="P1956" s="4">
        <f t="shared" si="19"/>
        <v>334438</v>
      </c>
      <c r="Q1956" s="1">
        <v>1003314</v>
      </c>
      <c r="R1956" s="1" t="s">
        <v>12581</v>
      </c>
      <c r="S1956" s="1" t="s">
        <v>12582</v>
      </c>
      <c r="T1956" s="1" t="s">
        <v>12583</v>
      </c>
      <c r="U1956" s="7" t="s">
        <v>12584</v>
      </c>
      <c r="V1956" s="1">
        <v>28</v>
      </c>
      <c r="W1956" s="1">
        <v>28</v>
      </c>
      <c r="X1956" s="1">
        <v>3</v>
      </c>
      <c r="Y1956" s="1">
        <v>240</v>
      </c>
      <c r="Z1956" s="1">
        <v>24</v>
      </c>
      <c r="AA1956" s="1">
        <v>12</v>
      </c>
      <c r="AB1956" s="1">
        <v>152</v>
      </c>
      <c r="AC1956" s="1">
        <v>9</v>
      </c>
      <c r="AD1956" s="1">
        <v>110</v>
      </c>
      <c r="AE1956" s="1">
        <v>39</v>
      </c>
      <c r="AF1956" s="1">
        <v>11</v>
      </c>
      <c r="AG1956" s="1">
        <v>22</v>
      </c>
      <c r="AH1956" s="1">
        <v>0</v>
      </c>
      <c r="AI1956" s="1">
        <v>27</v>
      </c>
      <c r="AJ1956" s="1">
        <v>5</v>
      </c>
      <c r="AK1956" s="3">
        <f t="shared" si="4"/>
        <v>240</v>
      </c>
      <c r="AL1956" s="1" t="s">
        <v>23</v>
      </c>
    </row>
    <row r="1957" spans="1:38" ht="15.75" customHeight="1">
      <c r="A1957" s="1">
        <v>1957</v>
      </c>
      <c r="B1957" s="1">
        <v>1957</v>
      </c>
      <c r="C1957" s="1" t="s">
        <v>12585</v>
      </c>
      <c r="D1957" s="1" t="s">
        <v>12586</v>
      </c>
      <c r="E1957" s="1">
        <v>1109</v>
      </c>
      <c r="F1957" s="2">
        <f t="shared" si="18"/>
        <v>18.483333333333334</v>
      </c>
      <c r="G1957" s="5">
        <v>42087</v>
      </c>
      <c r="H1957" s="3">
        <f t="shared" si="1"/>
        <v>2</v>
      </c>
      <c r="I1957" s="3" t="s">
        <v>71</v>
      </c>
      <c r="J1957" s="5">
        <v>42107</v>
      </c>
      <c r="K1957" s="6">
        <v>42107</v>
      </c>
      <c r="L1957" s="3">
        <f t="shared" si="2"/>
        <v>1</v>
      </c>
      <c r="M1957" s="3" t="s">
        <v>40</v>
      </c>
      <c r="N1957" s="1" t="s">
        <v>12587</v>
      </c>
      <c r="O1957" s="1">
        <v>78</v>
      </c>
      <c r="P1957" s="4">
        <f t="shared" si="19"/>
        <v>396504.33333333331</v>
      </c>
      <c r="Q1957" s="1">
        <v>1189513</v>
      </c>
      <c r="R1957" s="1" t="s">
        <v>12588</v>
      </c>
      <c r="S1957" s="1" t="s">
        <v>12589</v>
      </c>
      <c r="T1957" s="1" t="s">
        <v>12590</v>
      </c>
      <c r="U1957" s="7" t="s">
        <v>12591</v>
      </c>
      <c r="V1957" s="1">
        <v>31</v>
      </c>
      <c r="W1957" s="1">
        <v>122</v>
      </c>
      <c r="X1957" s="1">
        <v>9</v>
      </c>
      <c r="Y1957" s="1">
        <v>302</v>
      </c>
      <c r="Z1957" s="1">
        <v>115</v>
      </c>
      <c r="AA1957" s="1">
        <v>10</v>
      </c>
      <c r="AB1957" s="1">
        <v>57</v>
      </c>
      <c r="AC1957" s="1">
        <v>16</v>
      </c>
      <c r="AD1957" s="1">
        <v>525</v>
      </c>
      <c r="AE1957" s="1">
        <v>16</v>
      </c>
      <c r="AF1957" s="1">
        <v>20</v>
      </c>
      <c r="AG1957" s="1">
        <v>52</v>
      </c>
      <c r="AH1957" s="1">
        <v>16</v>
      </c>
      <c r="AI1957" s="1">
        <v>102</v>
      </c>
      <c r="AJ1957" s="1">
        <v>6</v>
      </c>
      <c r="AK1957" s="3">
        <f t="shared" si="4"/>
        <v>525</v>
      </c>
      <c r="AL1957" s="1" t="s">
        <v>28</v>
      </c>
    </row>
    <row r="1958" spans="1:38" ht="15.75" customHeight="1">
      <c r="A1958" s="1">
        <v>1958</v>
      </c>
      <c r="B1958" s="1">
        <v>1958</v>
      </c>
      <c r="C1958" s="1" t="s">
        <v>12592</v>
      </c>
      <c r="D1958" s="1" t="s">
        <v>12593</v>
      </c>
      <c r="E1958" s="1">
        <v>587</v>
      </c>
      <c r="F1958" s="2">
        <f t="shared" si="18"/>
        <v>9.7833333333333332</v>
      </c>
      <c r="G1958" s="5">
        <v>41909</v>
      </c>
      <c r="H1958" s="3">
        <f t="shared" si="1"/>
        <v>6</v>
      </c>
      <c r="I1958" s="3" t="s">
        <v>63</v>
      </c>
      <c r="J1958" s="5">
        <v>42108</v>
      </c>
      <c r="K1958" s="6">
        <v>42108</v>
      </c>
      <c r="L1958" s="3">
        <f t="shared" si="2"/>
        <v>2</v>
      </c>
      <c r="M1958" s="3" t="s">
        <v>71</v>
      </c>
      <c r="N1958" s="1" t="s">
        <v>95</v>
      </c>
      <c r="O1958" s="1">
        <v>169</v>
      </c>
      <c r="P1958" s="4">
        <f t="shared" si="19"/>
        <v>1386924</v>
      </c>
      <c r="Q1958" s="1">
        <v>4160772</v>
      </c>
      <c r="R1958" s="1" t="s">
        <v>12594</v>
      </c>
      <c r="S1958" s="1" t="s">
        <v>12595</v>
      </c>
      <c r="T1958" s="1" t="s">
        <v>12596</v>
      </c>
      <c r="U1958" s="7" t="s">
        <v>12597</v>
      </c>
      <c r="V1958" s="1">
        <v>39</v>
      </c>
      <c r="W1958" s="1">
        <v>592</v>
      </c>
      <c r="X1958" s="1">
        <v>16</v>
      </c>
      <c r="Y1958" s="1">
        <v>104</v>
      </c>
      <c r="Z1958" s="1">
        <v>677</v>
      </c>
      <c r="AA1958" s="1">
        <v>718</v>
      </c>
      <c r="AB1958" s="1">
        <v>281</v>
      </c>
      <c r="AC1958" s="1">
        <v>716</v>
      </c>
      <c r="AD1958" s="1">
        <v>1394</v>
      </c>
      <c r="AE1958" s="1">
        <v>79</v>
      </c>
      <c r="AF1958" s="1">
        <v>36</v>
      </c>
      <c r="AG1958" s="1">
        <v>101</v>
      </c>
      <c r="AH1958" s="1">
        <v>18</v>
      </c>
      <c r="AI1958" s="1">
        <v>196</v>
      </c>
      <c r="AJ1958" s="1">
        <v>19</v>
      </c>
      <c r="AK1958" s="3">
        <f t="shared" si="4"/>
        <v>1394</v>
      </c>
      <c r="AL1958" s="1" t="s">
        <v>28</v>
      </c>
    </row>
    <row r="1959" spans="1:38" ht="15.75" customHeight="1">
      <c r="A1959" s="1">
        <v>1959</v>
      </c>
      <c r="B1959" s="1">
        <v>1959</v>
      </c>
      <c r="C1959" s="1" t="s">
        <v>12598</v>
      </c>
      <c r="D1959" s="1" t="s">
        <v>12599</v>
      </c>
      <c r="E1959" s="1">
        <v>591</v>
      </c>
      <c r="F1959" s="2">
        <f t="shared" si="18"/>
        <v>9.85</v>
      </c>
      <c r="G1959" s="5">
        <v>42079</v>
      </c>
      <c r="H1959" s="3">
        <f t="shared" si="1"/>
        <v>1</v>
      </c>
      <c r="I1959" s="3" t="s">
        <v>40</v>
      </c>
      <c r="J1959" s="5">
        <v>42110</v>
      </c>
      <c r="K1959" s="6">
        <v>42110</v>
      </c>
      <c r="L1959" s="3">
        <f t="shared" si="2"/>
        <v>4</v>
      </c>
      <c r="M1959" s="3" t="s">
        <v>55</v>
      </c>
      <c r="N1959" s="1" t="s">
        <v>1202</v>
      </c>
      <c r="O1959" s="1">
        <v>237</v>
      </c>
      <c r="P1959" s="4">
        <f t="shared" si="19"/>
        <v>587360.66666666663</v>
      </c>
      <c r="Q1959" s="1">
        <v>1762082</v>
      </c>
      <c r="R1959" s="1" t="s">
        <v>12600</v>
      </c>
      <c r="S1959" s="1" t="s">
        <v>12601</v>
      </c>
      <c r="T1959" s="1" t="s">
        <v>12602</v>
      </c>
      <c r="U1959" s="7" t="s">
        <v>12603</v>
      </c>
      <c r="V1959" s="1">
        <v>29</v>
      </c>
      <c r="W1959" s="1">
        <v>31</v>
      </c>
      <c r="X1959" s="1">
        <v>20</v>
      </c>
      <c r="Y1959" s="1">
        <v>255</v>
      </c>
      <c r="Z1959" s="1">
        <v>97</v>
      </c>
      <c r="AA1959" s="1">
        <v>3</v>
      </c>
      <c r="AB1959" s="1">
        <v>369</v>
      </c>
      <c r="AC1959" s="1">
        <v>42</v>
      </c>
      <c r="AD1959" s="1">
        <v>363</v>
      </c>
      <c r="AE1959" s="1">
        <v>35</v>
      </c>
      <c r="AF1959" s="1">
        <v>8</v>
      </c>
      <c r="AG1959" s="1">
        <v>120</v>
      </c>
      <c r="AH1959" s="1">
        <v>32</v>
      </c>
      <c r="AI1959" s="1">
        <v>341</v>
      </c>
      <c r="AJ1959" s="1">
        <v>106</v>
      </c>
      <c r="AK1959" s="3">
        <f t="shared" si="4"/>
        <v>369</v>
      </c>
      <c r="AL1959" s="1" t="s">
        <v>28</v>
      </c>
    </row>
    <row r="1960" spans="1:38" ht="15.75" customHeight="1">
      <c r="A1960" s="1">
        <v>1960</v>
      </c>
      <c r="B1960" s="1">
        <v>1960</v>
      </c>
      <c r="C1960" s="1" t="s">
        <v>12604</v>
      </c>
      <c r="D1960" s="1" t="s">
        <v>12605</v>
      </c>
      <c r="E1960" s="1">
        <v>962</v>
      </c>
      <c r="F1960" s="2">
        <f t="shared" si="18"/>
        <v>16.033333333333335</v>
      </c>
      <c r="G1960" s="5">
        <v>42079</v>
      </c>
      <c r="H1960" s="3">
        <f t="shared" si="1"/>
        <v>1</v>
      </c>
      <c r="I1960" s="3" t="s">
        <v>40</v>
      </c>
      <c r="J1960" s="5">
        <v>42111</v>
      </c>
      <c r="K1960" s="6">
        <v>42111</v>
      </c>
      <c r="L1960" s="3">
        <f t="shared" si="2"/>
        <v>5</v>
      </c>
      <c r="M1960" s="3" t="s">
        <v>39</v>
      </c>
      <c r="N1960" s="1" t="s">
        <v>12606</v>
      </c>
      <c r="O1960" s="1">
        <v>149</v>
      </c>
      <c r="P1960" s="4">
        <f t="shared" si="19"/>
        <v>377013.66666666669</v>
      </c>
      <c r="Q1960" s="1">
        <v>1131041</v>
      </c>
      <c r="R1960" s="1" t="s">
        <v>12607</v>
      </c>
      <c r="S1960" s="1" t="s">
        <v>12608</v>
      </c>
      <c r="T1960" s="1" t="s">
        <v>12609</v>
      </c>
      <c r="U1960" s="7" t="s">
        <v>12610</v>
      </c>
      <c r="V1960" s="1">
        <v>27</v>
      </c>
      <c r="W1960" s="1">
        <v>25</v>
      </c>
      <c r="X1960" s="1">
        <v>9</v>
      </c>
      <c r="Y1960" s="1">
        <v>5</v>
      </c>
      <c r="Z1960" s="1">
        <v>174</v>
      </c>
      <c r="AA1960" s="1">
        <v>0</v>
      </c>
      <c r="AB1960" s="1">
        <v>253</v>
      </c>
      <c r="AC1960" s="1">
        <v>23</v>
      </c>
      <c r="AD1960" s="1">
        <v>86</v>
      </c>
      <c r="AE1960" s="1">
        <v>7</v>
      </c>
      <c r="AF1960" s="1">
        <v>15</v>
      </c>
      <c r="AG1960" s="1">
        <v>49</v>
      </c>
      <c r="AH1960" s="1">
        <v>5</v>
      </c>
      <c r="AI1960" s="1">
        <v>56</v>
      </c>
      <c r="AJ1960" s="1">
        <v>23</v>
      </c>
      <c r="AK1960" s="3">
        <f t="shared" si="4"/>
        <v>253</v>
      </c>
      <c r="AL1960" s="1" t="s">
        <v>26</v>
      </c>
    </row>
    <row r="1961" spans="1:38" ht="15.75" customHeight="1">
      <c r="A1961" s="1">
        <v>1961</v>
      </c>
      <c r="B1961" s="1">
        <v>1961</v>
      </c>
      <c r="C1961" s="1" t="s">
        <v>12611</v>
      </c>
      <c r="D1961" s="1" t="s">
        <v>12612</v>
      </c>
      <c r="E1961" s="1">
        <v>1328</v>
      </c>
      <c r="F1961" s="2">
        <f t="shared" si="18"/>
        <v>22.133333333333333</v>
      </c>
      <c r="G1961" s="5">
        <v>42079</v>
      </c>
      <c r="H1961" s="3">
        <f t="shared" si="1"/>
        <v>1</v>
      </c>
      <c r="I1961" s="3" t="s">
        <v>40</v>
      </c>
      <c r="J1961" s="5">
        <v>42114</v>
      </c>
      <c r="K1961" s="6">
        <v>42114</v>
      </c>
      <c r="L1961" s="3">
        <f t="shared" si="2"/>
        <v>1</v>
      </c>
      <c r="M1961" s="3" t="s">
        <v>40</v>
      </c>
      <c r="N1961" s="1" t="s">
        <v>12613</v>
      </c>
      <c r="O1961" s="1">
        <v>305</v>
      </c>
      <c r="P1961" s="4">
        <f t="shared" si="19"/>
        <v>558118.33333333337</v>
      </c>
      <c r="Q1961" s="1">
        <v>1674355</v>
      </c>
      <c r="R1961" s="1" t="s">
        <v>12614</v>
      </c>
      <c r="S1961" s="1" t="s">
        <v>12615</v>
      </c>
      <c r="T1961" s="1" t="s">
        <v>12616</v>
      </c>
      <c r="U1961" s="7" t="s">
        <v>12617</v>
      </c>
      <c r="V1961" s="1">
        <v>30</v>
      </c>
      <c r="W1961" s="1">
        <v>195</v>
      </c>
      <c r="X1961" s="1">
        <v>9</v>
      </c>
      <c r="Y1961" s="1">
        <v>460</v>
      </c>
      <c r="Z1961" s="1">
        <v>177</v>
      </c>
      <c r="AA1961" s="1">
        <v>7</v>
      </c>
      <c r="AB1961" s="1">
        <v>774</v>
      </c>
      <c r="AC1961" s="1">
        <v>41</v>
      </c>
      <c r="AD1961" s="1">
        <v>944</v>
      </c>
      <c r="AE1961" s="1">
        <v>215</v>
      </c>
      <c r="AF1961" s="1">
        <v>25</v>
      </c>
      <c r="AG1961" s="1">
        <v>33</v>
      </c>
      <c r="AH1961" s="1">
        <v>13</v>
      </c>
      <c r="AI1961" s="1">
        <v>701</v>
      </c>
      <c r="AJ1961" s="1">
        <v>45</v>
      </c>
      <c r="AK1961" s="3">
        <f t="shared" si="4"/>
        <v>944</v>
      </c>
      <c r="AL1961" s="1" t="s">
        <v>28</v>
      </c>
    </row>
    <row r="1962" spans="1:38" ht="15.75" customHeight="1">
      <c r="A1962" s="1">
        <v>1962</v>
      </c>
      <c r="B1962" s="1">
        <v>1962</v>
      </c>
      <c r="C1962" s="1" t="s">
        <v>12618</v>
      </c>
      <c r="D1962" s="1" t="s">
        <v>12619</v>
      </c>
      <c r="E1962" s="1">
        <v>259</v>
      </c>
      <c r="F1962" s="2">
        <f t="shared" si="18"/>
        <v>4.3166666666666664</v>
      </c>
      <c r="G1962" s="5">
        <v>42079</v>
      </c>
      <c r="H1962" s="3">
        <f t="shared" si="1"/>
        <v>1</v>
      </c>
      <c r="I1962" s="3" t="s">
        <v>40</v>
      </c>
      <c r="J1962" s="5">
        <v>42115</v>
      </c>
      <c r="K1962" s="6">
        <v>42115</v>
      </c>
      <c r="L1962" s="3">
        <f t="shared" si="2"/>
        <v>2</v>
      </c>
      <c r="M1962" s="3" t="s">
        <v>71</v>
      </c>
      <c r="N1962" s="1" t="s">
        <v>423</v>
      </c>
      <c r="O1962" s="1">
        <v>38</v>
      </c>
      <c r="P1962" s="4">
        <f t="shared" si="19"/>
        <v>381009.33333333331</v>
      </c>
      <c r="Q1962" s="1">
        <v>1143028</v>
      </c>
      <c r="R1962" s="1" t="s">
        <v>12620</v>
      </c>
      <c r="S1962" s="1" t="s">
        <v>12621</v>
      </c>
      <c r="T1962" s="1" t="s">
        <v>12622</v>
      </c>
      <c r="U1962" s="7" t="s">
        <v>12623</v>
      </c>
      <c r="V1962" s="1">
        <v>32</v>
      </c>
      <c r="W1962" s="1">
        <v>139</v>
      </c>
      <c r="X1962" s="1">
        <v>18</v>
      </c>
      <c r="Y1962" s="1">
        <v>16</v>
      </c>
      <c r="Z1962" s="1">
        <v>229</v>
      </c>
      <c r="AA1962" s="1">
        <v>27</v>
      </c>
      <c r="AB1962" s="1">
        <v>280</v>
      </c>
      <c r="AC1962" s="1">
        <v>14</v>
      </c>
      <c r="AD1962" s="1">
        <v>206</v>
      </c>
      <c r="AE1962" s="1">
        <v>31</v>
      </c>
      <c r="AF1962" s="1">
        <v>11</v>
      </c>
      <c r="AG1962" s="1">
        <v>143</v>
      </c>
      <c r="AH1962" s="1">
        <v>4</v>
      </c>
      <c r="AI1962" s="1">
        <v>8</v>
      </c>
      <c r="AJ1962" s="1">
        <v>28</v>
      </c>
      <c r="AK1962" s="3">
        <f t="shared" si="4"/>
        <v>280</v>
      </c>
      <c r="AL1962" s="1" t="s">
        <v>26</v>
      </c>
    </row>
    <row r="1963" spans="1:38" ht="15.75" customHeight="1">
      <c r="A1963" s="1">
        <v>1963</v>
      </c>
      <c r="B1963" s="1">
        <v>1963</v>
      </c>
      <c r="C1963" s="1" t="s">
        <v>12624</v>
      </c>
      <c r="D1963" s="1" t="s">
        <v>12625</v>
      </c>
      <c r="E1963" s="1">
        <v>616</v>
      </c>
      <c r="F1963" s="2">
        <f t="shared" si="18"/>
        <v>10.266666666666667</v>
      </c>
      <c r="G1963" s="5">
        <v>42080</v>
      </c>
      <c r="H1963" s="3">
        <f t="shared" si="1"/>
        <v>2</v>
      </c>
      <c r="I1963" s="3" t="s">
        <v>71</v>
      </c>
      <c r="J1963" s="5">
        <v>42116</v>
      </c>
      <c r="K1963" s="6">
        <v>42116</v>
      </c>
      <c r="L1963" s="3">
        <f t="shared" si="2"/>
        <v>3</v>
      </c>
      <c r="M1963" s="3" t="s">
        <v>79</v>
      </c>
      <c r="N1963" s="1" t="s">
        <v>12626</v>
      </c>
      <c r="O1963" s="1">
        <v>101</v>
      </c>
      <c r="P1963" s="4">
        <f t="shared" si="19"/>
        <v>497425</v>
      </c>
      <c r="Q1963" s="1">
        <v>1492275</v>
      </c>
      <c r="R1963" s="1" t="s">
        <v>12627</v>
      </c>
      <c r="S1963" s="1" t="s">
        <v>12628</v>
      </c>
      <c r="T1963" s="1" t="s">
        <v>12629</v>
      </c>
      <c r="U1963" s="7" t="s">
        <v>12630</v>
      </c>
      <c r="V1963" s="1">
        <v>30</v>
      </c>
      <c r="W1963" s="1">
        <v>176</v>
      </c>
      <c r="X1963" s="1">
        <v>8</v>
      </c>
      <c r="Y1963" s="1">
        <v>47</v>
      </c>
      <c r="Z1963" s="1">
        <v>273</v>
      </c>
      <c r="AA1963" s="1">
        <v>36</v>
      </c>
      <c r="AB1963" s="1">
        <v>140</v>
      </c>
      <c r="AC1963" s="1">
        <v>101</v>
      </c>
      <c r="AD1963" s="1">
        <v>415</v>
      </c>
      <c r="AE1963" s="1">
        <v>27</v>
      </c>
      <c r="AF1963" s="1">
        <v>6</v>
      </c>
      <c r="AG1963" s="1">
        <v>87</v>
      </c>
      <c r="AH1963" s="1">
        <v>1</v>
      </c>
      <c r="AI1963" s="1">
        <v>62</v>
      </c>
      <c r="AJ1963" s="1">
        <v>23</v>
      </c>
      <c r="AK1963" s="3">
        <f t="shared" si="4"/>
        <v>415</v>
      </c>
      <c r="AL1963" s="1" t="s">
        <v>28</v>
      </c>
    </row>
    <row r="1964" spans="1:38" ht="15.75" customHeight="1">
      <c r="A1964" s="1">
        <v>1964</v>
      </c>
      <c r="B1964" s="1">
        <v>1964</v>
      </c>
      <c r="C1964" s="1" t="s">
        <v>12631</v>
      </c>
      <c r="D1964" s="1" t="s">
        <v>11580</v>
      </c>
      <c r="E1964" s="1">
        <v>312</v>
      </c>
      <c r="F1964" s="2">
        <f t="shared" si="18"/>
        <v>5.2</v>
      </c>
      <c r="G1964" s="5">
        <v>42072</v>
      </c>
      <c r="H1964" s="3">
        <f t="shared" si="1"/>
        <v>1</v>
      </c>
      <c r="I1964" s="3" t="s">
        <v>40</v>
      </c>
      <c r="J1964" s="5">
        <v>42117</v>
      </c>
      <c r="K1964" s="6">
        <v>42117</v>
      </c>
      <c r="L1964" s="3">
        <f t="shared" si="2"/>
        <v>4</v>
      </c>
      <c r="M1964" s="3" t="s">
        <v>55</v>
      </c>
      <c r="N1964" s="1" t="s">
        <v>11581</v>
      </c>
      <c r="O1964" s="1">
        <v>171</v>
      </c>
      <c r="P1964" s="4">
        <f t="shared" si="19"/>
        <v>636088.66666666663</v>
      </c>
      <c r="Q1964" s="1">
        <v>1908266</v>
      </c>
      <c r="R1964" s="1" t="s">
        <v>12632</v>
      </c>
      <c r="S1964" s="1" t="s">
        <v>12633</v>
      </c>
      <c r="T1964" s="1" t="s">
        <v>12634</v>
      </c>
      <c r="U1964" s="7" t="s">
        <v>12635</v>
      </c>
      <c r="V1964" s="1">
        <v>34</v>
      </c>
      <c r="W1964" s="1">
        <v>694</v>
      </c>
      <c r="X1964" s="1">
        <v>17</v>
      </c>
      <c r="Y1964" s="1">
        <v>771</v>
      </c>
      <c r="Z1964" s="1">
        <v>352</v>
      </c>
      <c r="AA1964" s="1">
        <v>17</v>
      </c>
      <c r="AB1964" s="1">
        <v>314</v>
      </c>
      <c r="AC1964" s="1">
        <v>46</v>
      </c>
      <c r="AD1964" s="1">
        <v>947</v>
      </c>
      <c r="AE1964" s="1">
        <v>137</v>
      </c>
      <c r="AF1964" s="1">
        <v>17</v>
      </c>
      <c r="AG1964" s="1">
        <v>66</v>
      </c>
      <c r="AH1964" s="1">
        <v>28</v>
      </c>
      <c r="AI1964" s="1">
        <v>222</v>
      </c>
      <c r="AJ1964" s="1">
        <v>34</v>
      </c>
      <c r="AK1964" s="3">
        <f t="shared" si="4"/>
        <v>947</v>
      </c>
      <c r="AL1964" s="1" t="s">
        <v>28</v>
      </c>
    </row>
    <row r="1965" spans="1:38" ht="15.75" customHeight="1">
      <c r="A1965" s="1">
        <v>1965</v>
      </c>
      <c r="B1965" s="1">
        <v>1965</v>
      </c>
      <c r="C1965" s="1" t="s">
        <v>12636</v>
      </c>
      <c r="D1965" s="1" t="s">
        <v>12637</v>
      </c>
      <c r="E1965" s="1">
        <v>362</v>
      </c>
      <c r="F1965" s="2">
        <f t="shared" si="18"/>
        <v>6.0333333333333332</v>
      </c>
      <c r="G1965" s="5">
        <v>41957</v>
      </c>
      <c r="H1965" s="3">
        <f t="shared" si="1"/>
        <v>5</v>
      </c>
      <c r="I1965" s="3" t="s">
        <v>39</v>
      </c>
      <c r="J1965" s="5">
        <v>42118</v>
      </c>
      <c r="K1965" s="6">
        <v>42118</v>
      </c>
      <c r="L1965" s="3">
        <f t="shared" si="2"/>
        <v>5</v>
      </c>
      <c r="M1965" s="3" t="s">
        <v>39</v>
      </c>
      <c r="N1965" s="1" t="s">
        <v>2393</v>
      </c>
      <c r="O1965" s="1">
        <v>29</v>
      </c>
      <c r="P1965" s="4">
        <f t="shared" si="19"/>
        <v>310615</v>
      </c>
      <c r="Q1965" s="1">
        <v>931845</v>
      </c>
      <c r="R1965" s="1" t="s">
        <v>12638</v>
      </c>
      <c r="S1965" s="1" t="s">
        <v>12639</v>
      </c>
      <c r="T1965" s="1" t="s">
        <v>12640</v>
      </c>
      <c r="U1965" s="7" t="s">
        <v>12641</v>
      </c>
      <c r="V1965" s="1">
        <v>33</v>
      </c>
      <c r="W1965" s="1">
        <v>31</v>
      </c>
      <c r="X1965" s="1">
        <v>1</v>
      </c>
      <c r="Y1965" s="1">
        <v>11</v>
      </c>
      <c r="Z1965" s="1">
        <v>117</v>
      </c>
      <c r="AA1965" s="1">
        <v>4</v>
      </c>
      <c r="AB1965" s="1">
        <v>228</v>
      </c>
      <c r="AC1965" s="1">
        <v>7</v>
      </c>
      <c r="AD1965" s="1">
        <v>57</v>
      </c>
      <c r="AE1965" s="1">
        <v>17</v>
      </c>
      <c r="AF1965" s="1">
        <v>4</v>
      </c>
      <c r="AG1965" s="1">
        <v>55</v>
      </c>
      <c r="AH1965" s="1">
        <v>0</v>
      </c>
      <c r="AI1965" s="1">
        <v>9</v>
      </c>
      <c r="AJ1965" s="1">
        <v>7</v>
      </c>
      <c r="AK1965" s="3">
        <f t="shared" si="4"/>
        <v>228</v>
      </c>
      <c r="AL1965" s="1" t="s">
        <v>26</v>
      </c>
    </row>
    <row r="1966" spans="1:38" ht="15.75" customHeight="1">
      <c r="A1966" s="1">
        <v>1966</v>
      </c>
      <c r="B1966" s="1">
        <v>1966</v>
      </c>
      <c r="C1966" s="1" t="s">
        <v>12642</v>
      </c>
      <c r="D1966" s="1" t="s">
        <v>594</v>
      </c>
      <c r="E1966" s="1">
        <v>991</v>
      </c>
      <c r="F1966" s="2">
        <f t="shared" si="18"/>
        <v>16.516666666666666</v>
      </c>
      <c r="G1966" s="5">
        <v>42080</v>
      </c>
      <c r="H1966" s="3">
        <f t="shared" si="1"/>
        <v>2</v>
      </c>
      <c r="I1966" s="3" t="s">
        <v>71</v>
      </c>
      <c r="J1966" s="5">
        <v>42121</v>
      </c>
      <c r="K1966" s="6">
        <v>42121</v>
      </c>
      <c r="L1966" s="3">
        <f t="shared" si="2"/>
        <v>1</v>
      </c>
      <c r="M1966" s="3" t="s">
        <v>40</v>
      </c>
      <c r="N1966" s="1" t="s">
        <v>595</v>
      </c>
      <c r="O1966" s="1">
        <v>363</v>
      </c>
      <c r="P1966" s="4">
        <f t="shared" si="19"/>
        <v>944193.66666666663</v>
      </c>
      <c r="Q1966" s="1">
        <v>2832581</v>
      </c>
      <c r="R1966" s="1" t="s">
        <v>12643</v>
      </c>
      <c r="S1966" s="1" t="s">
        <v>12644</v>
      </c>
      <c r="T1966" s="1" t="s">
        <v>12645</v>
      </c>
      <c r="U1966" s="7" t="s">
        <v>12646</v>
      </c>
      <c r="V1966" s="1">
        <v>29</v>
      </c>
      <c r="W1966" s="1">
        <v>26</v>
      </c>
      <c r="X1966" s="1">
        <v>45</v>
      </c>
      <c r="Y1966" s="1">
        <v>142</v>
      </c>
      <c r="Z1966" s="1">
        <v>369</v>
      </c>
      <c r="AA1966" s="1">
        <v>25</v>
      </c>
      <c r="AB1966" s="1">
        <v>680</v>
      </c>
      <c r="AC1966" s="1">
        <v>114</v>
      </c>
      <c r="AD1966" s="1">
        <v>310</v>
      </c>
      <c r="AE1966" s="1">
        <v>96</v>
      </c>
      <c r="AF1966" s="1">
        <v>63</v>
      </c>
      <c r="AG1966" s="1">
        <v>129</v>
      </c>
      <c r="AH1966" s="1">
        <v>13</v>
      </c>
      <c r="AI1966" s="1">
        <v>216</v>
      </c>
      <c r="AJ1966" s="1">
        <v>71</v>
      </c>
      <c r="AK1966" s="3">
        <f t="shared" si="4"/>
        <v>680</v>
      </c>
      <c r="AL1966" s="1" t="s">
        <v>26</v>
      </c>
    </row>
    <row r="1967" spans="1:38" ht="15.75" customHeight="1">
      <c r="A1967" s="1">
        <v>1967</v>
      </c>
      <c r="B1967" s="1">
        <v>1967</v>
      </c>
      <c r="C1967" s="1" t="s">
        <v>12647</v>
      </c>
      <c r="D1967" s="1" t="s">
        <v>7563</v>
      </c>
      <c r="E1967" s="1">
        <v>352</v>
      </c>
      <c r="F1967" s="2">
        <f t="shared" si="18"/>
        <v>5.8666666666666663</v>
      </c>
      <c r="G1967" s="5">
        <v>42080</v>
      </c>
      <c r="H1967" s="3">
        <f t="shared" si="1"/>
        <v>2</v>
      </c>
      <c r="I1967" s="3" t="s">
        <v>71</v>
      </c>
      <c r="J1967" s="5">
        <v>42122</v>
      </c>
      <c r="K1967" s="6">
        <v>42122</v>
      </c>
      <c r="L1967" s="3">
        <f t="shared" si="2"/>
        <v>2</v>
      </c>
      <c r="M1967" s="3" t="s">
        <v>71</v>
      </c>
      <c r="N1967" s="1" t="s">
        <v>2873</v>
      </c>
      <c r="O1967" s="1">
        <v>174</v>
      </c>
      <c r="P1967" s="4">
        <f t="shared" si="19"/>
        <v>1538105.6666666667</v>
      </c>
      <c r="Q1967" s="1">
        <v>4614317</v>
      </c>
      <c r="R1967" s="1" t="s">
        <v>12648</v>
      </c>
      <c r="S1967" s="1" t="s">
        <v>12649</v>
      </c>
      <c r="T1967" s="1" t="s">
        <v>12650</v>
      </c>
      <c r="U1967" s="7" t="s">
        <v>12651</v>
      </c>
      <c r="V1967" s="1">
        <v>36</v>
      </c>
      <c r="W1967" s="1">
        <v>112</v>
      </c>
      <c r="X1967" s="1">
        <v>20</v>
      </c>
      <c r="Y1967" s="1">
        <v>115</v>
      </c>
      <c r="Z1967" s="1">
        <v>1187</v>
      </c>
      <c r="AA1967" s="1">
        <v>599</v>
      </c>
      <c r="AB1967" s="1">
        <v>638</v>
      </c>
      <c r="AC1967" s="1">
        <v>514</v>
      </c>
      <c r="AD1967" s="1">
        <v>444</v>
      </c>
      <c r="AE1967" s="1">
        <v>770</v>
      </c>
      <c r="AF1967" s="1">
        <v>17</v>
      </c>
      <c r="AG1967" s="1">
        <v>111</v>
      </c>
      <c r="AH1967" s="1">
        <v>7</v>
      </c>
      <c r="AI1967" s="1">
        <v>60</v>
      </c>
      <c r="AJ1967" s="1">
        <v>16</v>
      </c>
      <c r="AK1967" s="3">
        <f t="shared" si="4"/>
        <v>1187</v>
      </c>
      <c r="AL1967" s="1" t="s">
        <v>24</v>
      </c>
    </row>
    <row r="1968" spans="1:38" ht="15.75" customHeight="1">
      <c r="A1968" s="1">
        <v>1968</v>
      </c>
      <c r="B1968" s="1">
        <v>1968</v>
      </c>
      <c r="C1968" s="1" t="s">
        <v>12652</v>
      </c>
      <c r="D1968" s="1" t="s">
        <v>12653</v>
      </c>
      <c r="E1968" s="1">
        <v>1024</v>
      </c>
      <c r="F1968" s="2">
        <f t="shared" si="18"/>
        <v>17.066666666666666</v>
      </c>
      <c r="G1968" s="5">
        <v>42082</v>
      </c>
      <c r="H1968" s="3">
        <f t="shared" si="1"/>
        <v>4</v>
      </c>
      <c r="I1968" s="3" t="s">
        <v>55</v>
      </c>
      <c r="J1968" s="5">
        <v>42124</v>
      </c>
      <c r="K1968" s="6">
        <v>42124</v>
      </c>
      <c r="L1968" s="3">
        <f t="shared" si="2"/>
        <v>4</v>
      </c>
      <c r="M1968" s="3" t="s">
        <v>55</v>
      </c>
      <c r="N1968" s="1" t="s">
        <v>12654</v>
      </c>
      <c r="O1968" s="1">
        <v>62</v>
      </c>
      <c r="P1968" s="4">
        <f t="shared" si="19"/>
        <v>927607.33333333337</v>
      </c>
      <c r="Q1968" s="1">
        <v>2782822</v>
      </c>
      <c r="R1968" s="1" t="s">
        <v>12655</v>
      </c>
      <c r="S1968" s="1" t="s">
        <v>12656</v>
      </c>
      <c r="T1968" s="1" t="s">
        <v>12657</v>
      </c>
      <c r="U1968" s="7" t="s">
        <v>12658</v>
      </c>
      <c r="V1968" s="1">
        <v>35</v>
      </c>
      <c r="W1968" s="1">
        <v>110</v>
      </c>
      <c r="X1968" s="1">
        <v>10</v>
      </c>
      <c r="Y1968" s="1">
        <v>10</v>
      </c>
      <c r="Z1968" s="1">
        <v>389</v>
      </c>
      <c r="AA1968" s="1">
        <v>865</v>
      </c>
      <c r="AB1968" s="1">
        <v>529</v>
      </c>
      <c r="AC1968" s="1">
        <v>68</v>
      </c>
      <c r="AD1968" s="1">
        <v>171</v>
      </c>
      <c r="AE1968" s="1">
        <v>19</v>
      </c>
      <c r="AF1968" s="1">
        <v>44</v>
      </c>
      <c r="AG1968" s="1">
        <v>133</v>
      </c>
      <c r="AH1968" s="1">
        <v>39</v>
      </c>
      <c r="AI1968" s="1">
        <v>51</v>
      </c>
      <c r="AJ1968" s="1">
        <v>17</v>
      </c>
      <c r="AK1968" s="3">
        <f t="shared" si="4"/>
        <v>865</v>
      </c>
      <c r="AL1968" s="1" t="s">
        <v>25</v>
      </c>
    </row>
    <row r="1969" spans="1:38" ht="15.75" customHeight="1">
      <c r="A1969" s="1">
        <v>1969</v>
      </c>
      <c r="B1969" s="1">
        <v>1969</v>
      </c>
      <c r="C1969" s="1" t="s">
        <v>12659</v>
      </c>
      <c r="D1969" s="1" t="s">
        <v>12660</v>
      </c>
      <c r="E1969" s="1">
        <v>964</v>
      </c>
      <c r="F1969" s="2">
        <f t="shared" si="18"/>
        <v>16.066666666666666</v>
      </c>
      <c r="G1969" s="5">
        <v>42081</v>
      </c>
      <c r="H1969" s="3">
        <f t="shared" si="1"/>
        <v>3</v>
      </c>
      <c r="I1969" s="3" t="s">
        <v>79</v>
      </c>
      <c r="J1969" s="5">
        <v>42125</v>
      </c>
      <c r="K1969" s="6">
        <v>42125</v>
      </c>
      <c r="L1969" s="3">
        <f t="shared" si="2"/>
        <v>5</v>
      </c>
      <c r="M1969" s="3" t="s">
        <v>39</v>
      </c>
      <c r="N1969" s="1" t="s">
        <v>12661</v>
      </c>
      <c r="O1969" s="1">
        <v>206</v>
      </c>
      <c r="P1969" s="4">
        <f t="shared" si="19"/>
        <v>509605</v>
      </c>
      <c r="Q1969" s="1">
        <v>1528815</v>
      </c>
      <c r="R1969" s="1" t="s">
        <v>12662</v>
      </c>
      <c r="S1969" s="1" t="s">
        <v>12663</v>
      </c>
      <c r="T1969" s="1" t="s">
        <v>12664</v>
      </c>
      <c r="U1969" s="7" t="s">
        <v>12665</v>
      </c>
      <c r="V1969" s="1">
        <v>26</v>
      </c>
      <c r="W1969" s="1">
        <v>160</v>
      </c>
      <c r="X1969" s="1">
        <v>16</v>
      </c>
      <c r="Y1969" s="1">
        <v>708</v>
      </c>
      <c r="Z1969" s="1">
        <v>122</v>
      </c>
      <c r="AA1969" s="1">
        <v>9</v>
      </c>
      <c r="AB1969" s="1">
        <v>711</v>
      </c>
      <c r="AC1969" s="1">
        <v>34</v>
      </c>
      <c r="AD1969" s="1">
        <v>922</v>
      </c>
      <c r="AE1969" s="1">
        <v>99</v>
      </c>
      <c r="AF1969" s="1">
        <v>27</v>
      </c>
      <c r="AG1969" s="1">
        <v>97</v>
      </c>
      <c r="AH1969" s="1">
        <v>24</v>
      </c>
      <c r="AI1969" s="1">
        <v>326</v>
      </c>
      <c r="AJ1969" s="1">
        <v>90</v>
      </c>
      <c r="AK1969" s="3">
        <f t="shared" si="4"/>
        <v>922</v>
      </c>
      <c r="AL1969" s="1" t="s">
        <v>28</v>
      </c>
    </row>
    <row r="1970" spans="1:38" ht="15.75" customHeight="1">
      <c r="A1970" s="1">
        <v>1970</v>
      </c>
      <c r="B1970" s="1">
        <v>1970</v>
      </c>
      <c r="C1970" s="1" t="s">
        <v>12666</v>
      </c>
      <c r="D1970" s="1" t="s">
        <v>12667</v>
      </c>
      <c r="E1970" s="1">
        <v>1069</v>
      </c>
      <c r="F1970" s="2">
        <f t="shared" si="18"/>
        <v>17.816666666666666</v>
      </c>
      <c r="G1970" s="5">
        <v>42080</v>
      </c>
      <c r="H1970" s="3">
        <f t="shared" si="1"/>
        <v>2</v>
      </c>
      <c r="I1970" s="3" t="s">
        <v>71</v>
      </c>
      <c r="J1970" s="5">
        <v>42128</v>
      </c>
      <c r="K1970" s="6">
        <v>42128</v>
      </c>
      <c r="L1970" s="3">
        <f t="shared" si="2"/>
        <v>1</v>
      </c>
      <c r="M1970" s="3" t="s">
        <v>40</v>
      </c>
      <c r="N1970" s="1" t="s">
        <v>12668</v>
      </c>
      <c r="O1970" s="1">
        <v>486</v>
      </c>
      <c r="P1970" s="4">
        <f t="shared" si="19"/>
        <v>504324</v>
      </c>
      <c r="Q1970" s="1">
        <v>1512972</v>
      </c>
      <c r="R1970" s="1" t="s">
        <v>12669</v>
      </c>
      <c r="S1970" s="1" t="s">
        <v>12670</v>
      </c>
      <c r="T1970" s="1" t="s">
        <v>12671</v>
      </c>
      <c r="U1970" s="7" t="s">
        <v>12672</v>
      </c>
      <c r="V1970" s="1">
        <v>24</v>
      </c>
      <c r="W1970" s="1">
        <v>37</v>
      </c>
      <c r="X1970" s="1">
        <v>19</v>
      </c>
      <c r="Y1970" s="1">
        <v>73</v>
      </c>
      <c r="Z1970" s="1">
        <v>160</v>
      </c>
      <c r="AA1970" s="1">
        <v>15</v>
      </c>
      <c r="AB1970" s="1">
        <v>547</v>
      </c>
      <c r="AC1970" s="1">
        <v>44</v>
      </c>
      <c r="AD1970" s="1">
        <v>181</v>
      </c>
      <c r="AE1970" s="1">
        <v>15</v>
      </c>
      <c r="AF1970" s="1">
        <v>25</v>
      </c>
      <c r="AG1970" s="1">
        <v>48</v>
      </c>
      <c r="AH1970" s="1">
        <v>39</v>
      </c>
      <c r="AI1970" s="1">
        <v>296</v>
      </c>
      <c r="AJ1970" s="1">
        <v>177</v>
      </c>
      <c r="AK1970" s="3">
        <f t="shared" si="4"/>
        <v>547</v>
      </c>
      <c r="AL1970" s="1" t="s">
        <v>26</v>
      </c>
    </row>
    <row r="1971" spans="1:38" ht="15.75" customHeight="1">
      <c r="A1971" s="1">
        <v>1971</v>
      </c>
      <c r="B1971" s="1">
        <v>1971</v>
      </c>
      <c r="C1971" s="1" t="s">
        <v>12673</v>
      </c>
      <c r="D1971" s="1" t="s">
        <v>12674</v>
      </c>
      <c r="E1971" s="1">
        <v>1077</v>
      </c>
      <c r="F1971" s="2">
        <f t="shared" si="18"/>
        <v>17.95</v>
      </c>
      <c r="G1971" s="5">
        <v>42079</v>
      </c>
      <c r="H1971" s="3">
        <f t="shared" si="1"/>
        <v>1</v>
      </c>
      <c r="I1971" s="3" t="s">
        <v>40</v>
      </c>
      <c r="J1971" s="5">
        <v>42129</v>
      </c>
      <c r="K1971" s="6">
        <v>42129</v>
      </c>
      <c r="L1971" s="3">
        <f t="shared" si="2"/>
        <v>2</v>
      </c>
      <c r="M1971" s="3" t="s">
        <v>71</v>
      </c>
      <c r="N1971" s="1" t="s">
        <v>6999</v>
      </c>
      <c r="O1971" s="1">
        <v>104</v>
      </c>
      <c r="P1971" s="4">
        <f t="shared" si="19"/>
        <v>462141.33333333331</v>
      </c>
      <c r="Q1971" s="1">
        <v>1386424</v>
      </c>
      <c r="R1971" s="1" t="s">
        <v>12675</v>
      </c>
      <c r="S1971" s="1" t="s">
        <v>12676</v>
      </c>
      <c r="T1971" s="1" t="s">
        <v>12677</v>
      </c>
      <c r="U1971" s="7" t="s">
        <v>12678</v>
      </c>
      <c r="V1971" s="1">
        <v>26</v>
      </c>
      <c r="W1971" s="1">
        <v>39</v>
      </c>
      <c r="X1971" s="1">
        <v>4</v>
      </c>
      <c r="Y1971" s="1">
        <v>6</v>
      </c>
      <c r="Z1971" s="1">
        <v>532</v>
      </c>
      <c r="AA1971" s="1">
        <v>17</v>
      </c>
      <c r="AB1971" s="1">
        <v>210</v>
      </c>
      <c r="AC1971" s="1">
        <v>389</v>
      </c>
      <c r="AD1971" s="1">
        <v>435</v>
      </c>
      <c r="AE1971" s="1">
        <v>378</v>
      </c>
      <c r="AF1971" s="1">
        <v>14</v>
      </c>
      <c r="AG1971" s="1">
        <v>28</v>
      </c>
      <c r="AH1971" s="1">
        <v>6</v>
      </c>
      <c r="AI1971" s="1">
        <v>16</v>
      </c>
      <c r="AJ1971" s="1">
        <v>1</v>
      </c>
      <c r="AK1971" s="3">
        <f t="shared" si="4"/>
        <v>532</v>
      </c>
      <c r="AL1971" s="1" t="s">
        <v>24</v>
      </c>
    </row>
    <row r="1972" spans="1:38" ht="15.75" customHeight="1">
      <c r="A1972" s="1">
        <v>1972</v>
      </c>
      <c r="B1972" s="1">
        <v>1972</v>
      </c>
      <c r="C1972" s="1" t="s">
        <v>12679</v>
      </c>
      <c r="D1972" s="1" t="s">
        <v>12680</v>
      </c>
      <c r="E1972" s="1">
        <v>386</v>
      </c>
      <c r="F1972" s="2">
        <f t="shared" si="18"/>
        <v>6.4333333333333336</v>
      </c>
      <c r="G1972" s="5">
        <v>42080</v>
      </c>
      <c r="H1972" s="3">
        <f t="shared" si="1"/>
        <v>2</v>
      </c>
      <c r="I1972" s="3" t="s">
        <v>71</v>
      </c>
      <c r="J1972" s="5">
        <v>42130</v>
      </c>
      <c r="K1972" s="6">
        <v>42130</v>
      </c>
      <c r="L1972" s="3">
        <f t="shared" si="2"/>
        <v>3</v>
      </c>
      <c r="M1972" s="3" t="s">
        <v>79</v>
      </c>
      <c r="N1972" s="1" t="s">
        <v>12681</v>
      </c>
      <c r="O1972" s="1">
        <v>100</v>
      </c>
      <c r="P1972" s="4">
        <f t="shared" si="19"/>
        <v>419026.33333333331</v>
      </c>
      <c r="Q1972" s="1">
        <v>1257079</v>
      </c>
      <c r="R1972" s="1" t="s">
        <v>12682</v>
      </c>
      <c r="S1972" s="1" t="s">
        <v>12683</v>
      </c>
      <c r="T1972" s="1" t="s">
        <v>12684</v>
      </c>
      <c r="U1972" s="7" t="s">
        <v>12685</v>
      </c>
      <c r="V1972" s="1">
        <v>38</v>
      </c>
      <c r="W1972" s="1">
        <v>814</v>
      </c>
      <c r="X1972" s="1">
        <v>53</v>
      </c>
      <c r="Y1972" s="1">
        <v>31</v>
      </c>
      <c r="Z1972" s="1">
        <v>221</v>
      </c>
      <c r="AA1972" s="1">
        <v>35</v>
      </c>
      <c r="AB1972" s="1">
        <v>3</v>
      </c>
      <c r="AC1972" s="1">
        <v>104</v>
      </c>
      <c r="AD1972" s="1">
        <v>253</v>
      </c>
      <c r="AE1972" s="1">
        <v>37</v>
      </c>
      <c r="AF1972" s="1">
        <v>11</v>
      </c>
      <c r="AG1972" s="1">
        <v>99</v>
      </c>
      <c r="AH1972" s="1">
        <v>21</v>
      </c>
      <c r="AI1972" s="1">
        <v>11</v>
      </c>
      <c r="AJ1972" s="1">
        <v>25</v>
      </c>
      <c r="AK1972" s="3">
        <f t="shared" si="4"/>
        <v>814</v>
      </c>
      <c r="AL1972" s="1" t="s">
        <v>28</v>
      </c>
    </row>
    <row r="1973" spans="1:38" ht="15.75" customHeight="1">
      <c r="A1973" s="1">
        <v>1973</v>
      </c>
      <c r="B1973" s="1">
        <v>1973</v>
      </c>
      <c r="C1973" s="1" t="s">
        <v>12686</v>
      </c>
      <c r="D1973" s="1" t="s">
        <v>12687</v>
      </c>
      <c r="E1973" s="1">
        <v>251</v>
      </c>
      <c r="F1973" s="2">
        <f t="shared" si="18"/>
        <v>4.1833333333333336</v>
      </c>
      <c r="G1973" s="5">
        <v>42078</v>
      </c>
      <c r="H1973" s="3">
        <f t="shared" si="1"/>
        <v>7</v>
      </c>
      <c r="I1973" s="3" t="s">
        <v>87</v>
      </c>
      <c r="J1973" s="5">
        <v>42131</v>
      </c>
      <c r="K1973" s="6">
        <v>42131</v>
      </c>
      <c r="L1973" s="3">
        <f t="shared" si="2"/>
        <v>4</v>
      </c>
      <c r="M1973" s="3" t="s">
        <v>55</v>
      </c>
      <c r="N1973" s="1" t="s">
        <v>12688</v>
      </c>
      <c r="O1973" s="1">
        <v>50</v>
      </c>
      <c r="P1973" s="4">
        <f t="shared" si="19"/>
        <v>408587.66666666669</v>
      </c>
      <c r="Q1973" s="1">
        <v>1225763</v>
      </c>
      <c r="R1973" s="1" t="s">
        <v>12689</v>
      </c>
      <c r="S1973" s="1" t="s">
        <v>12690</v>
      </c>
      <c r="T1973" s="1" t="s">
        <v>12691</v>
      </c>
      <c r="U1973" s="7" t="s">
        <v>12692</v>
      </c>
      <c r="V1973" s="1">
        <v>35</v>
      </c>
      <c r="W1973" s="1">
        <v>90</v>
      </c>
      <c r="X1973" s="1">
        <v>14</v>
      </c>
      <c r="Y1973" s="1">
        <v>8</v>
      </c>
      <c r="Z1973" s="1">
        <v>238</v>
      </c>
      <c r="AA1973" s="1">
        <v>5</v>
      </c>
      <c r="AB1973" s="1">
        <v>267</v>
      </c>
      <c r="AC1973" s="1">
        <v>166</v>
      </c>
      <c r="AD1973" s="1">
        <v>211</v>
      </c>
      <c r="AE1973" s="1">
        <v>96</v>
      </c>
      <c r="AF1973" s="1">
        <v>12</v>
      </c>
      <c r="AG1973" s="1">
        <v>36</v>
      </c>
      <c r="AH1973" s="1">
        <v>1</v>
      </c>
      <c r="AI1973" s="1">
        <v>27</v>
      </c>
      <c r="AJ1973" s="1">
        <v>4</v>
      </c>
      <c r="AK1973" s="3">
        <f t="shared" si="4"/>
        <v>267</v>
      </c>
      <c r="AL1973" s="1" t="s">
        <v>26</v>
      </c>
    </row>
    <row r="1974" spans="1:38" ht="15.75" customHeight="1">
      <c r="A1974" s="1">
        <v>1974</v>
      </c>
      <c r="B1974" s="1">
        <v>1974</v>
      </c>
      <c r="C1974" s="1" t="s">
        <v>12693</v>
      </c>
      <c r="D1974" s="1" t="s">
        <v>12694</v>
      </c>
      <c r="E1974" s="1">
        <v>566</v>
      </c>
      <c r="F1974" s="2">
        <f t="shared" si="18"/>
        <v>9.4333333333333336</v>
      </c>
      <c r="G1974" s="5">
        <v>42080</v>
      </c>
      <c r="H1974" s="3">
        <f t="shared" si="1"/>
        <v>2</v>
      </c>
      <c r="I1974" s="3" t="s">
        <v>71</v>
      </c>
      <c r="J1974" s="5">
        <v>42132</v>
      </c>
      <c r="K1974" s="6">
        <v>42132</v>
      </c>
      <c r="L1974" s="3">
        <f t="shared" si="2"/>
        <v>5</v>
      </c>
      <c r="M1974" s="3" t="s">
        <v>39</v>
      </c>
      <c r="N1974" s="1" t="s">
        <v>1438</v>
      </c>
      <c r="O1974" s="1">
        <v>33</v>
      </c>
      <c r="P1974" s="4">
        <f t="shared" si="19"/>
        <v>386947</v>
      </c>
      <c r="Q1974" s="1">
        <v>1160841</v>
      </c>
      <c r="R1974" s="1" t="s">
        <v>12695</v>
      </c>
      <c r="S1974" s="1" t="s">
        <v>12696</v>
      </c>
      <c r="T1974" s="1" t="s">
        <v>12697</v>
      </c>
      <c r="U1974" s="7" t="s">
        <v>12698</v>
      </c>
      <c r="V1974" s="1">
        <v>28</v>
      </c>
      <c r="W1974" s="1">
        <v>233</v>
      </c>
      <c r="X1974" s="1">
        <v>0</v>
      </c>
      <c r="Y1974" s="1">
        <v>153</v>
      </c>
      <c r="Z1974" s="1">
        <v>276</v>
      </c>
      <c r="AA1974" s="1">
        <v>13</v>
      </c>
      <c r="AB1974" s="1">
        <v>32</v>
      </c>
      <c r="AC1974" s="1">
        <v>7</v>
      </c>
      <c r="AD1974" s="1">
        <v>255</v>
      </c>
      <c r="AE1974" s="1">
        <v>29</v>
      </c>
      <c r="AF1974" s="1">
        <v>3</v>
      </c>
      <c r="AG1974" s="1">
        <v>80</v>
      </c>
      <c r="AH1974" s="1">
        <v>1</v>
      </c>
      <c r="AI1974" s="1">
        <v>22</v>
      </c>
      <c r="AJ1974" s="1">
        <v>6</v>
      </c>
      <c r="AK1974" s="3">
        <f t="shared" si="4"/>
        <v>276</v>
      </c>
      <c r="AL1974" s="1" t="s">
        <v>24</v>
      </c>
    </row>
    <row r="1975" spans="1:38" ht="15.75" customHeight="1">
      <c r="A1975" s="1">
        <v>1975</v>
      </c>
      <c r="B1975" s="1">
        <v>1975</v>
      </c>
      <c r="C1975" s="1" t="s">
        <v>12699</v>
      </c>
      <c r="D1975" s="1" t="s">
        <v>12700</v>
      </c>
      <c r="E1975" s="1">
        <v>366</v>
      </c>
      <c r="F1975" s="2">
        <f t="shared" si="18"/>
        <v>6.1</v>
      </c>
      <c r="G1975" s="5">
        <v>42080</v>
      </c>
      <c r="H1975" s="3">
        <f t="shared" si="1"/>
        <v>2</v>
      </c>
      <c r="I1975" s="3" t="s">
        <v>71</v>
      </c>
      <c r="J1975" s="5">
        <v>42135</v>
      </c>
      <c r="K1975" s="6">
        <v>42135</v>
      </c>
      <c r="L1975" s="3">
        <f t="shared" si="2"/>
        <v>1</v>
      </c>
      <c r="M1975" s="3" t="s">
        <v>40</v>
      </c>
      <c r="N1975" s="1" t="s">
        <v>327</v>
      </c>
      <c r="O1975" s="1">
        <v>82</v>
      </c>
      <c r="P1975" s="4">
        <f t="shared" si="19"/>
        <v>735353.66666666663</v>
      </c>
      <c r="Q1975" s="1">
        <v>2206061</v>
      </c>
      <c r="R1975" s="1" t="s">
        <v>12701</v>
      </c>
      <c r="S1975" s="1" t="s">
        <v>12702</v>
      </c>
      <c r="T1975" s="1" t="s">
        <v>12703</v>
      </c>
      <c r="U1975" s="7" t="s">
        <v>12704</v>
      </c>
      <c r="V1975" s="1">
        <v>35</v>
      </c>
      <c r="W1975" s="1">
        <v>322</v>
      </c>
      <c r="X1975" s="1">
        <v>7</v>
      </c>
      <c r="Y1975" s="1">
        <v>9</v>
      </c>
      <c r="Z1975" s="1">
        <v>404</v>
      </c>
      <c r="AA1975" s="1">
        <v>11</v>
      </c>
      <c r="AB1975" s="1">
        <v>456</v>
      </c>
      <c r="AC1975" s="1">
        <v>58</v>
      </c>
      <c r="AD1975" s="1">
        <v>100</v>
      </c>
      <c r="AE1975" s="1">
        <v>35</v>
      </c>
      <c r="AF1975" s="1">
        <v>5</v>
      </c>
      <c r="AG1975" s="1">
        <v>90</v>
      </c>
      <c r="AH1975" s="1">
        <v>6</v>
      </c>
      <c r="AI1975" s="1">
        <v>74</v>
      </c>
      <c r="AJ1975" s="1">
        <v>17</v>
      </c>
      <c r="AK1975" s="3">
        <f t="shared" si="4"/>
        <v>456</v>
      </c>
      <c r="AL1975" s="1" t="s">
        <v>26</v>
      </c>
    </row>
    <row r="1976" spans="1:38" ht="15.75" customHeight="1">
      <c r="A1976" s="1">
        <v>1976</v>
      </c>
      <c r="B1976" s="1">
        <v>1976</v>
      </c>
      <c r="C1976" s="1" t="s">
        <v>12705</v>
      </c>
      <c r="D1976" s="1" t="s">
        <v>12706</v>
      </c>
      <c r="E1976" s="1">
        <v>617</v>
      </c>
      <c r="F1976" s="2">
        <f t="shared" si="18"/>
        <v>10.283333333333333</v>
      </c>
      <c r="G1976" s="5">
        <v>42080</v>
      </c>
      <c r="H1976" s="3">
        <f t="shared" si="1"/>
        <v>2</v>
      </c>
      <c r="I1976" s="3" t="s">
        <v>71</v>
      </c>
      <c r="J1976" s="5">
        <v>42136</v>
      </c>
      <c r="K1976" s="6">
        <v>42136</v>
      </c>
      <c r="L1976" s="3">
        <f t="shared" si="2"/>
        <v>2</v>
      </c>
      <c r="M1976" s="3" t="s">
        <v>71</v>
      </c>
      <c r="N1976" s="1" t="s">
        <v>12707</v>
      </c>
      <c r="O1976" s="1">
        <v>131</v>
      </c>
      <c r="P1976" s="4">
        <f t="shared" si="19"/>
        <v>1117089</v>
      </c>
      <c r="Q1976" s="1">
        <v>3351267</v>
      </c>
      <c r="R1976" s="1" t="s">
        <v>12708</v>
      </c>
      <c r="S1976" s="1" t="s">
        <v>12709</v>
      </c>
      <c r="T1976" s="1" t="s">
        <v>12710</v>
      </c>
      <c r="U1976" s="7" t="s">
        <v>12711</v>
      </c>
      <c r="V1976" s="1">
        <v>35</v>
      </c>
      <c r="W1976" s="1">
        <v>1150</v>
      </c>
      <c r="X1976" s="1">
        <v>7</v>
      </c>
      <c r="Y1976" s="1">
        <v>43</v>
      </c>
      <c r="Z1976" s="1">
        <v>482</v>
      </c>
      <c r="AA1976" s="1">
        <v>21</v>
      </c>
      <c r="AB1976" s="1">
        <v>293</v>
      </c>
      <c r="AC1976" s="1">
        <v>534</v>
      </c>
      <c r="AD1976" s="1">
        <v>1058</v>
      </c>
      <c r="AE1976" s="1">
        <v>215</v>
      </c>
      <c r="AF1976" s="1">
        <v>6</v>
      </c>
      <c r="AG1976" s="1">
        <v>71</v>
      </c>
      <c r="AH1976" s="1">
        <v>16</v>
      </c>
      <c r="AI1976" s="1">
        <v>52</v>
      </c>
      <c r="AJ1976" s="1">
        <v>12</v>
      </c>
      <c r="AK1976" s="3">
        <f t="shared" si="4"/>
        <v>1150</v>
      </c>
      <c r="AL1976" s="1" t="s">
        <v>28</v>
      </c>
    </row>
    <row r="1977" spans="1:38" ht="15.75" customHeight="1">
      <c r="A1977" s="1">
        <v>1977</v>
      </c>
      <c r="B1977" s="1">
        <v>1977</v>
      </c>
      <c r="C1977" s="1" t="s">
        <v>12712</v>
      </c>
      <c r="D1977" s="1" t="s">
        <v>12713</v>
      </c>
      <c r="E1977" s="1">
        <v>1098</v>
      </c>
      <c r="F1977" s="2">
        <f t="shared" si="18"/>
        <v>18.3</v>
      </c>
      <c r="G1977" s="5">
        <v>42087</v>
      </c>
      <c r="H1977" s="3">
        <f t="shared" si="1"/>
        <v>2</v>
      </c>
      <c r="I1977" s="3" t="s">
        <v>71</v>
      </c>
      <c r="J1977" s="5">
        <v>42138</v>
      </c>
      <c r="K1977" s="6">
        <v>42138</v>
      </c>
      <c r="L1977" s="3">
        <f t="shared" si="2"/>
        <v>4</v>
      </c>
      <c r="M1977" s="3" t="s">
        <v>55</v>
      </c>
      <c r="N1977" s="1" t="s">
        <v>12714</v>
      </c>
      <c r="O1977" s="1">
        <v>109</v>
      </c>
      <c r="P1977" s="4">
        <f t="shared" si="19"/>
        <v>1532423.3333333333</v>
      </c>
      <c r="Q1977" s="1">
        <v>4597270</v>
      </c>
      <c r="R1977" s="1" t="s">
        <v>12715</v>
      </c>
      <c r="S1977" s="1" t="s">
        <v>12716</v>
      </c>
      <c r="T1977" s="1" t="s">
        <v>12717</v>
      </c>
      <c r="U1977" s="7" t="s">
        <v>12718</v>
      </c>
      <c r="V1977" s="1">
        <v>23</v>
      </c>
      <c r="W1977" s="1">
        <v>141</v>
      </c>
      <c r="X1977" s="1">
        <v>12</v>
      </c>
      <c r="Y1977" s="1">
        <v>13</v>
      </c>
      <c r="Z1977" s="1">
        <v>407</v>
      </c>
      <c r="AA1977" s="1">
        <v>727</v>
      </c>
      <c r="AB1977" s="1">
        <v>563</v>
      </c>
      <c r="AC1977" s="1">
        <v>138</v>
      </c>
      <c r="AD1977" s="1">
        <v>315</v>
      </c>
      <c r="AE1977" s="1">
        <v>26</v>
      </c>
      <c r="AF1977" s="1">
        <v>34</v>
      </c>
      <c r="AG1977" s="1">
        <v>132</v>
      </c>
      <c r="AH1977" s="1">
        <v>25</v>
      </c>
      <c r="AI1977" s="1">
        <v>196</v>
      </c>
      <c r="AJ1977" s="1">
        <v>19</v>
      </c>
      <c r="AK1977" s="3">
        <f t="shared" si="4"/>
        <v>727</v>
      </c>
      <c r="AL1977" s="1" t="s">
        <v>25</v>
      </c>
    </row>
    <row r="1978" spans="1:38" ht="15.75" customHeight="1">
      <c r="A1978" s="1">
        <v>1978</v>
      </c>
      <c r="B1978" s="1">
        <v>1978</v>
      </c>
      <c r="C1978" s="1" t="s">
        <v>12719</v>
      </c>
      <c r="D1978" s="1" t="s">
        <v>12720</v>
      </c>
      <c r="E1978" s="1">
        <v>576</v>
      </c>
      <c r="F1978" s="2">
        <f t="shared" si="18"/>
        <v>9.6</v>
      </c>
      <c r="G1978" s="5">
        <v>41963</v>
      </c>
      <c r="H1978" s="3">
        <f t="shared" si="1"/>
        <v>4</v>
      </c>
      <c r="I1978" s="3" t="s">
        <v>55</v>
      </c>
      <c r="J1978" s="5">
        <v>42139</v>
      </c>
      <c r="K1978" s="6">
        <v>42139</v>
      </c>
      <c r="L1978" s="3">
        <f t="shared" si="2"/>
        <v>5</v>
      </c>
      <c r="M1978" s="3" t="s">
        <v>39</v>
      </c>
      <c r="N1978" s="1" t="s">
        <v>12721</v>
      </c>
      <c r="O1978" s="1">
        <v>170</v>
      </c>
      <c r="P1978" s="4">
        <f t="shared" si="19"/>
        <v>436692.66666666669</v>
      </c>
      <c r="Q1978" s="1">
        <v>1310078</v>
      </c>
      <c r="R1978" s="1" t="s">
        <v>12722</v>
      </c>
      <c r="S1978" s="1" t="s">
        <v>12723</v>
      </c>
      <c r="T1978" s="1" t="s">
        <v>12724</v>
      </c>
      <c r="U1978" s="7" t="s">
        <v>12725</v>
      </c>
      <c r="V1978" s="1">
        <v>29</v>
      </c>
      <c r="W1978" s="1">
        <v>401</v>
      </c>
      <c r="X1978" s="1">
        <v>13</v>
      </c>
      <c r="Y1978" s="1">
        <v>306</v>
      </c>
      <c r="Z1978" s="1">
        <v>64</v>
      </c>
      <c r="AA1978" s="1">
        <v>1</v>
      </c>
      <c r="AB1978" s="1">
        <v>80</v>
      </c>
      <c r="AC1978" s="1">
        <v>10</v>
      </c>
      <c r="AD1978" s="1">
        <v>230</v>
      </c>
      <c r="AE1978" s="1">
        <v>71</v>
      </c>
      <c r="AF1978" s="1">
        <v>9</v>
      </c>
      <c r="AG1978" s="1">
        <v>41</v>
      </c>
      <c r="AH1978" s="1">
        <v>13</v>
      </c>
      <c r="AI1978" s="1">
        <v>50</v>
      </c>
      <c r="AJ1978" s="1">
        <v>34</v>
      </c>
      <c r="AK1978" s="3">
        <f t="shared" si="4"/>
        <v>401</v>
      </c>
      <c r="AL1978" s="1" t="s">
        <v>23</v>
      </c>
    </row>
    <row r="1979" spans="1:38" ht="15.75" customHeight="1">
      <c r="A1979" s="1">
        <v>1979</v>
      </c>
      <c r="B1979" s="1">
        <v>1979</v>
      </c>
      <c r="C1979" s="1" t="s">
        <v>12726</v>
      </c>
      <c r="D1979" s="1" t="s">
        <v>12727</v>
      </c>
      <c r="E1979" s="1">
        <v>1264</v>
      </c>
      <c r="F1979" s="2">
        <f t="shared" si="18"/>
        <v>21.066666666666666</v>
      </c>
      <c r="G1979" s="5">
        <v>42080</v>
      </c>
      <c r="H1979" s="3">
        <f t="shared" si="1"/>
        <v>2</v>
      </c>
      <c r="I1979" s="3" t="s">
        <v>71</v>
      </c>
      <c r="J1979" s="5">
        <v>42142</v>
      </c>
      <c r="K1979" s="6">
        <v>42142</v>
      </c>
      <c r="L1979" s="3">
        <f t="shared" si="2"/>
        <v>1</v>
      </c>
      <c r="M1979" s="3" t="s">
        <v>40</v>
      </c>
      <c r="N1979" s="1" t="s">
        <v>12728</v>
      </c>
      <c r="O1979" s="1">
        <v>64</v>
      </c>
      <c r="P1979" s="4">
        <f t="shared" si="19"/>
        <v>434912.33333333331</v>
      </c>
      <c r="Q1979" s="1">
        <v>1304737</v>
      </c>
      <c r="R1979" s="1" t="s">
        <v>12729</v>
      </c>
      <c r="S1979" s="1" t="s">
        <v>12730</v>
      </c>
      <c r="T1979" s="1" t="s">
        <v>12731</v>
      </c>
      <c r="U1979" s="7" t="s">
        <v>12732</v>
      </c>
      <c r="V1979" s="1">
        <v>23</v>
      </c>
      <c r="W1979" s="1">
        <v>96</v>
      </c>
      <c r="X1979" s="1">
        <v>15</v>
      </c>
      <c r="Y1979" s="1">
        <v>97</v>
      </c>
      <c r="Z1979" s="1">
        <v>244</v>
      </c>
      <c r="AA1979" s="1">
        <v>4</v>
      </c>
      <c r="AB1979" s="1">
        <v>62</v>
      </c>
      <c r="AC1979" s="1">
        <v>31</v>
      </c>
      <c r="AD1979" s="1">
        <v>238</v>
      </c>
      <c r="AE1979" s="1">
        <v>145</v>
      </c>
      <c r="AF1979" s="1">
        <v>15</v>
      </c>
      <c r="AG1979" s="1">
        <v>10</v>
      </c>
      <c r="AH1979" s="1">
        <v>9</v>
      </c>
      <c r="AI1979" s="1">
        <v>5</v>
      </c>
      <c r="AJ1979" s="1">
        <v>14</v>
      </c>
      <c r="AK1979" s="3">
        <f t="shared" si="4"/>
        <v>244</v>
      </c>
      <c r="AL1979" s="1" t="s">
        <v>24</v>
      </c>
    </row>
    <row r="1980" spans="1:38" ht="15.75" customHeight="1">
      <c r="A1980" s="1">
        <v>1980</v>
      </c>
      <c r="B1980" s="1">
        <v>1980</v>
      </c>
      <c r="C1980" s="1" t="s">
        <v>12733</v>
      </c>
      <c r="D1980" s="1" t="s">
        <v>12734</v>
      </c>
      <c r="E1980" s="1">
        <v>357</v>
      </c>
      <c r="F1980" s="2">
        <f t="shared" si="18"/>
        <v>5.95</v>
      </c>
      <c r="G1980" s="5">
        <v>42072</v>
      </c>
      <c r="H1980" s="3">
        <f t="shared" si="1"/>
        <v>1</v>
      </c>
      <c r="I1980" s="3" t="s">
        <v>40</v>
      </c>
      <c r="J1980" s="5">
        <v>42143</v>
      </c>
      <c r="K1980" s="6">
        <v>42143</v>
      </c>
      <c r="L1980" s="3">
        <f t="shared" si="2"/>
        <v>2</v>
      </c>
      <c r="M1980" s="3" t="s">
        <v>71</v>
      </c>
      <c r="N1980" s="1" t="s">
        <v>12735</v>
      </c>
      <c r="O1980" s="1">
        <v>73</v>
      </c>
      <c r="P1980" s="4">
        <f t="shared" si="19"/>
        <v>457794</v>
      </c>
      <c r="Q1980" s="1">
        <v>1373382</v>
      </c>
      <c r="R1980" s="1" t="s">
        <v>12736</v>
      </c>
      <c r="S1980" s="1" t="s">
        <v>12737</v>
      </c>
      <c r="T1980" s="1" t="s">
        <v>12738</v>
      </c>
      <c r="U1980" s="7" t="s">
        <v>12739</v>
      </c>
      <c r="V1980" s="1">
        <v>32</v>
      </c>
      <c r="W1980" s="1">
        <v>107</v>
      </c>
      <c r="X1980" s="1">
        <v>11</v>
      </c>
      <c r="Y1980" s="1">
        <v>24</v>
      </c>
      <c r="Z1980" s="1">
        <v>71</v>
      </c>
      <c r="AA1980" s="1">
        <v>48</v>
      </c>
      <c r="AB1980" s="1">
        <v>212</v>
      </c>
      <c r="AC1980" s="1">
        <v>300</v>
      </c>
      <c r="AD1980" s="1">
        <v>202</v>
      </c>
      <c r="AE1980" s="1">
        <v>9</v>
      </c>
      <c r="AF1980" s="1">
        <v>16</v>
      </c>
      <c r="AG1980" s="1">
        <v>83</v>
      </c>
      <c r="AH1980" s="1">
        <v>7</v>
      </c>
      <c r="AI1980" s="1">
        <v>68</v>
      </c>
      <c r="AJ1980" s="1">
        <v>17</v>
      </c>
      <c r="AK1980" s="3">
        <f t="shared" si="4"/>
        <v>300</v>
      </c>
      <c r="AL1980" s="1" t="s">
        <v>27</v>
      </c>
    </row>
    <row r="1981" spans="1:38" ht="15.75" customHeight="1">
      <c r="A1981" s="1">
        <v>1981</v>
      </c>
      <c r="B1981" s="1">
        <v>1981</v>
      </c>
      <c r="C1981" s="1" t="s">
        <v>12740</v>
      </c>
      <c r="D1981" s="1" t="s">
        <v>12741</v>
      </c>
      <c r="E1981" s="1">
        <v>857</v>
      </c>
      <c r="F1981" s="2">
        <f t="shared" si="18"/>
        <v>14.283333333333333</v>
      </c>
      <c r="G1981" s="5">
        <v>42087</v>
      </c>
      <c r="H1981" s="3">
        <f t="shared" si="1"/>
        <v>2</v>
      </c>
      <c r="I1981" s="3" t="s">
        <v>71</v>
      </c>
      <c r="J1981" s="5">
        <v>42144</v>
      </c>
      <c r="K1981" s="6">
        <v>42144</v>
      </c>
      <c r="L1981" s="3">
        <f t="shared" si="2"/>
        <v>3</v>
      </c>
      <c r="M1981" s="3" t="s">
        <v>79</v>
      </c>
      <c r="N1981" s="1" t="s">
        <v>12742</v>
      </c>
      <c r="O1981" s="1">
        <v>240</v>
      </c>
      <c r="P1981" s="4">
        <f t="shared" si="19"/>
        <v>342849.33333333331</v>
      </c>
      <c r="Q1981" s="1">
        <v>1028548</v>
      </c>
      <c r="R1981" s="1" t="s">
        <v>12743</v>
      </c>
      <c r="S1981" s="1" t="s">
        <v>12744</v>
      </c>
      <c r="T1981" s="1" t="s">
        <v>12745</v>
      </c>
      <c r="U1981" s="7" t="s">
        <v>12746</v>
      </c>
      <c r="V1981" s="1">
        <v>29</v>
      </c>
      <c r="W1981" s="1">
        <v>59</v>
      </c>
      <c r="X1981" s="1">
        <v>12</v>
      </c>
      <c r="Y1981" s="1">
        <v>77</v>
      </c>
      <c r="Z1981" s="1">
        <v>118</v>
      </c>
      <c r="AA1981" s="1">
        <v>12</v>
      </c>
      <c r="AB1981" s="1">
        <v>161</v>
      </c>
      <c r="AC1981" s="1">
        <v>42</v>
      </c>
      <c r="AD1981" s="1">
        <v>202</v>
      </c>
      <c r="AE1981" s="1">
        <v>11</v>
      </c>
      <c r="AF1981" s="1">
        <v>28</v>
      </c>
      <c r="AG1981" s="1">
        <v>45</v>
      </c>
      <c r="AH1981" s="1">
        <v>11</v>
      </c>
      <c r="AI1981" s="1">
        <v>147</v>
      </c>
      <c r="AJ1981" s="1">
        <v>28</v>
      </c>
      <c r="AK1981" s="3">
        <f t="shared" si="4"/>
        <v>202</v>
      </c>
      <c r="AL1981" s="1" t="s">
        <v>28</v>
      </c>
    </row>
    <row r="1982" spans="1:38" ht="15.75" customHeight="1">
      <c r="A1982" s="1">
        <v>1982</v>
      </c>
      <c r="B1982" s="1">
        <v>1982</v>
      </c>
      <c r="C1982" s="1" t="s">
        <v>12747</v>
      </c>
      <c r="D1982" s="1" t="s">
        <v>9253</v>
      </c>
      <c r="E1982" s="1">
        <v>1291</v>
      </c>
      <c r="F1982" s="2">
        <f t="shared" si="18"/>
        <v>21.516666666666666</v>
      </c>
      <c r="G1982" s="5">
        <v>42081</v>
      </c>
      <c r="H1982" s="3">
        <f t="shared" si="1"/>
        <v>3</v>
      </c>
      <c r="I1982" s="3" t="s">
        <v>79</v>
      </c>
      <c r="J1982" s="5">
        <v>42145</v>
      </c>
      <c r="K1982" s="6">
        <v>42145</v>
      </c>
      <c r="L1982" s="3">
        <f t="shared" si="2"/>
        <v>4</v>
      </c>
      <c r="M1982" s="3" t="s">
        <v>55</v>
      </c>
      <c r="N1982" s="1" t="s">
        <v>9254</v>
      </c>
      <c r="O1982" s="1">
        <v>370</v>
      </c>
      <c r="P1982" s="4">
        <f t="shared" si="19"/>
        <v>2739632</v>
      </c>
      <c r="Q1982" s="1">
        <v>8218896</v>
      </c>
      <c r="R1982" s="1" t="s">
        <v>12748</v>
      </c>
      <c r="S1982" s="1" t="s">
        <v>12749</v>
      </c>
      <c r="T1982" s="1" t="s">
        <v>9257</v>
      </c>
      <c r="U1982" s="7" t="s">
        <v>12750</v>
      </c>
      <c r="V1982" s="1">
        <v>32</v>
      </c>
      <c r="W1982" s="1">
        <v>426</v>
      </c>
      <c r="X1982" s="1">
        <v>33</v>
      </c>
      <c r="Y1982" s="1">
        <v>761</v>
      </c>
      <c r="Z1982" s="1">
        <v>2199</v>
      </c>
      <c r="AA1982" s="1">
        <v>310</v>
      </c>
      <c r="AB1982" s="1">
        <v>2479</v>
      </c>
      <c r="AC1982" s="1">
        <v>359</v>
      </c>
      <c r="AD1982" s="1">
        <v>1760</v>
      </c>
      <c r="AE1982" s="1">
        <v>361</v>
      </c>
      <c r="AF1982" s="1">
        <v>40</v>
      </c>
      <c r="AG1982" s="1">
        <v>141</v>
      </c>
      <c r="AH1982" s="1">
        <v>21</v>
      </c>
      <c r="AI1982" s="1">
        <v>877</v>
      </c>
      <c r="AJ1982" s="1">
        <v>62</v>
      </c>
      <c r="AK1982" s="3">
        <f t="shared" si="4"/>
        <v>2479</v>
      </c>
      <c r="AL1982" s="1" t="s">
        <v>26</v>
      </c>
    </row>
    <row r="1983" spans="1:38" ht="15.75" customHeight="1">
      <c r="A1983" s="1">
        <v>1983</v>
      </c>
      <c r="B1983" s="1">
        <v>1983</v>
      </c>
      <c r="C1983" s="1" t="s">
        <v>12751</v>
      </c>
      <c r="D1983" s="1" t="s">
        <v>12752</v>
      </c>
      <c r="E1983" s="1">
        <v>582</v>
      </c>
      <c r="F1983" s="2">
        <f t="shared" si="18"/>
        <v>9.6999999999999993</v>
      </c>
      <c r="G1983" s="5">
        <v>42081</v>
      </c>
      <c r="H1983" s="3">
        <f t="shared" si="1"/>
        <v>3</v>
      </c>
      <c r="I1983" s="3" t="s">
        <v>79</v>
      </c>
      <c r="J1983" s="5">
        <v>42146</v>
      </c>
      <c r="K1983" s="6">
        <v>42146</v>
      </c>
      <c r="L1983" s="3">
        <f t="shared" si="2"/>
        <v>5</v>
      </c>
      <c r="M1983" s="3" t="s">
        <v>39</v>
      </c>
      <c r="N1983" s="1" t="s">
        <v>12753</v>
      </c>
      <c r="O1983" s="1">
        <v>69</v>
      </c>
      <c r="P1983" s="4">
        <f t="shared" si="19"/>
        <v>591232.33333333337</v>
      </c>
      <c r="Q1983" s="1">
        <v>1773697</v>
      </c>
      <c r="R1983" s="1" t="s">
        <v>12754</v>
      </c>
      <c r="S1983" s="1" t="s">
        <v>12755</v>
      </c>
      <c r="T1983" s="1" t="s">
        <v>12756</v>
      </c>
      <c r="U1983" s="7" t="s">
        <v>12757</v>
      </c>
      <c r="V1983" s="1">
        <v>30</v>
      </c>
      <c r="W1983" s="1">
        <v>381</v>
      </c>
      <c r="X1983" s="1">
        <v>3</v>
      </c>
      <c r="Y1983" s="1">
        <v>359</v>
      </c>
      <c r="Z1983" s="1">
        <v>402</v>
      </c>
      <c r="AA1983" s="1">
        <v>41</v>
      </c>
      <c r="AB1983" s="1">
        <v>22</v>
      </c>
      <c r="AC1983" s="1">
        <v>18</v>
      </c>
      <c r="AD1983" s="1">
        <v>593</v>
      </c>
      <c r="AE1983" s="1">
        <v>140</v>
      </c>
      <c r="AF1983" s="1">
        <v>13</v>
      </c>
      <c r="AG1983" s="1">
        <v>51</v>
      </c>
      <c r="AH1983" s="1">
        <v>10</v>
      </c>
      <c r="AI1983" s="1">
        <v>14</v>
      </c>
      <c r="AJ1983" s="1">
        <v>12</v>
      </c>
      <c r="AK1983" s="3">
        <f t="shared" si="4"/>
        <v>593</v>
      </c>
      <c r="AL1983" s="1" t="s">
        <v>28</v>
      </c>
    </row>
    <row r="1984" spans="1:38" ht="15.75" customHeight="1">
      <c r="A1984" s="1">
        <v>1984</v>
      </c>
      <c r="B1984" s="1">
        <v>1984</v>
      </c>
      <c r="C1984" s="1" t="s">
        <v>12758</v>
      </c>
      <c r="D1984" s="1" t="s">
        <v>12759</v>
      </c>
      <c r="E1984" s="1">
        <v>1083</v>
      </c>
      <c r="F1984" s="2">
        <f t="shared" si="18"/>
        <v>18.05</v>
      </c>
      <c r="G1984" s="5">
        <v>42081</v>
      </c>
      <c r="H1984" s="3">
        <f t="shared" si="1"/>
        <v>3</v>
      </c>
      <c r="I1984" s="3" t="s">
        <v>79</v>
      </c>
      <c r="J1984" s="5">
        <v>42150</v>
      </c>
      <c r="K1984" s="6">
        <v>42150</v>
      </c>
      <c r="L1984" s="3">
        <f t="shared" si="2"/>
        <v>2</v>
      </c>
      <c r="M1984" s="3" t="s">
        <v>71</v>
      </c>
      <c r="N1984" s="1" t="s">
        <v>12760</v>
      </c>
      <c r="O1984" s="1">
        <v>72</v>
      </c>
      <c r="P1984" s="4">
        <f t="shared" si="19"/>
        <v>349884</v>
      </c>
      <c r="Q1984" s="1">
        <v>1049652</v>
      </c>
      <c r="R1984" s="1" t="s">
        <v>12761</v>
      </c>
      <c r="S1984" s="1" t="s">
        <v>12762</v>
      </c>
      <c r="T1984" s="1" t="s">
        <v>12763</v>
      </c>
      <c r="U1984" s="7" t="s">
        <v>12764</v>
      </c>
      <c r="V1984" s="1">
        <v>20</v>
      </c>
      <c r="W1984" s="1">
        <v>124</v>
      </c>
      <c r="X1984" s="1">
        <v>1</v>
      </c>
      <c r="Y1984" s="1">
        <v>226</v>
      </c>
      <c r="Z1984" s="1">
        <v>86</v>
      </c>
      <c r="AA1984" s="1">
        <v>19</v>
      </c>
      <c r="AB1984" s="1">
        <v>198</v>
      </c>
      <c r="AC1984" s="1">
        <v>26</v>
      </c>
      <c r="AD1984" s="1">
        <v>697</v>
      </c>
      <c r="AE1984" s="1">
        <v>21</v>
      </c>
      <c r="AF1984" s="1">
        <v>26</v>
      </c>
      <c r="AG1984" s="1">
        <v>46</v>
      </c>
      <c r="AH1984" s="1">
        <v>0</v>
      </c>
      <c r="AI1984" s="1">
        <v>284</v>
      </c>
      <c r="AJ1984" s="1">
        <v>12</v>
      </c>
      <c r="AK1984" s="3">
        <f t="shared" si="4"/>
        <v>697</v>
      </c>
      <c r="AL1984" s="1" t="s">
        <v>28</v>
      </c>
    </row>
    <row r="1985" spans="1:38" ht="15.75" customHeight="1">
      <c r="A1985" s="1">
        <v>1985</v>
      </c>
      <c r="B1985" s="1">
        <v>1985</v>
      </c>
      <c r="C1985" s="1" t="s">
        <v>12765</v>
      </c>
      <c r="D1985" s="1" t="s">
        <v>12766</v>
      </c>
      <c r="E1985" s="1">
        <v>841</v>
      </c>
      <c r="F1985" s="2">
        <f t="shared" si="18"/>
        <v>14.016666666666667</v>
      </c>
      <c r="G1985" s="5">
        <v>41982</v>
      </c>
      <c r="H1985" s="3">
        <f t="shared" si="1"/>
        <v>2</v>
      </c>
      <c r="I1985" s="3" t="s">
        <v>71</v>
      </c>
      <c r="J1985" s="5">
        <v>42151</v>
      </c>
      <c r="K1985" s="6">
        <v>42151</v>
      </c>
      <c r="L1985" s="3">
        <f t="shared" si="2"/>
        <v>3</v>
      </c>
      <c r="M1985" s="3" t="s">
        <v>79</v>
      </c>
      <c r="N1985" s="1" t="s">
        <v>12767</v>
      </c>
      <c r="O1985" s="1">
        <v>271</v>
      </c>
      <c r="P1985" s="4">
        <f t="shared" si="19"/>
        <v>621309.66666666663</v>
      </c>
      <c r="Q1985" s="1">
        <v>1863929</v>
      </c>
      <c r="R1985" s="1" t="s">
        <v>12768</v>
      </c>
      <c r="S1985" s="1" t="s">
        <v>12769</v>
      </c>
      <c r="T1985" s="1" t="s">
        <v>12770</v>
      </c>
      <c r="U1985" s="7" t="s">
        <v>12771</v>
      </c>
      <c r="V1985" s="1">
        <v>31</v>
      </c>
      <c r="W1985" s="1">
        <v>328</v>
      </c>
      <c r="X1985" s="1">
        <v>31</v>
      </c>
      <c r="Y1985" s="1">
        <v>279</v>
      </c>
      <c r="Z1985" s="1">
        <v>310</v>
      </c>
      <c r="AA1985" s="1">
        <v>174</v>
      </c>
      <c r="AB1985" s="1">
        <v>551</v>
      </c>
      <c r="AC1985" s="1">
        <v>57</v>
      </c>
      <c r="AD1985" s="1">
        <v>1135</v>
      </c>
      <c r="AE1985" s="1">
        <v>55</v>
      </c>
      <c r="AF1985" s="1">
        <v>50</v>
      </c>
      <c r="AG1985" s="1">
        <v>82</v>
      </c>
      <c r="AH1985" s="1">
        <v>59</v>
      </c>
      <c r="AI1985" s="1">
        <v>462</v>
      </c>
      <c r="AJ1985" s="1">
        <v>84</v>
      </c>
      <c r="AK1985" s="3">
        <f t="shared" si="4"/>
        <v>1135</v>
      </c>
      <c r="AL1985" s="1" t="s">
        <v>28</v>
      </c>
    </row>
    <row r="1986" spans="1:38" ht="15.75" customHeight="1">
      <c r="A1986" s="1">
        <v>1986</v>
      </c>
      <c r="B1986" s="1">
        <v>1986</v>
      </c>
      <c r="C1986" s="1" t="s">
        <v>12772</v>
      </c>
      <c r="D1986" s="1" t="s">
        <v>12773</v>
      </c>
      <c r="E1986" s="1">
        <v>974</v>
      </c>
      <c r="F1986" s="2">
        <f t="shared" si="18"/>
        <v>16.233333333333334</v>
      </c>
      <c r="G1986" s="5">
        <v>42080</v>
      </c>
      <c r="H1986" s="3">
        <f t="shared" si="1"/>
        <v>2</v>
      </c>
      <c r="I1986" s="3" t="s">
        <v>71</v>
      </c>
      <c r="J1986" s="5">
        <v>42152</v>
      </c>
      <c r="K1986" s="6">
        <v>42152</v>
      </c>
      <c r="L1986" s="3">
        <f t="shared" si="2"/>
        <v>4</v>
      </c>
      <c r="M1986" s="3" t="s">
        <v>55</v>
      </c>
      <c r="N1986" s="1" t="s">
        <v>12774</v>
      </c>
      <c r="O1986" s="1">
        <v>93</v>
      </c>
      <c r="P1986" s="4">
        <f t="shared" si="19"/>
        <v>455215.33333333331</v>
      </c>
      <c r="Q1986" s="1">
        <v>1365646</v>
      </c>
      <c r="R1986" s="1" t="s">
        <v>12775</v>
      </c>
      <c r="S1986" s="1" t="s">
        <v>12776</v>
      </c>
      <c r="T1986" s="1" t="s">
        <v>12777</v>
      </c>
      <c r="U1986" s="7" t="s">
        <v>12778</v>
      </c>
      <c r="V1986" s="1">
        <v>30</v>
      </c>
      <c r="W1986" s="1">
        <v>72</v>
      </c>
      <c r="X1986" s="1">
        <v>11</v>
      </c>
      <c r="Y1986" s="1">
        <v>28</v>
      </c>
      <c r="Z1986" s="1">
        <v>302</v>
      </c>
      <c r="AA1986" s="1">
        <v>11</v>
      </c>
      <c r="AB1986" s="1">
        <v>409</v>
      </c>
      <c r="AC1986" s="1">
        <v>66</v>
      </c>
      <c r="AD1986" s="1">
        <v>179</v>
      </c>
      <c r="AE1986" s="1">
        <v>21</v>
      </c>
      <c r="AF1986" s="1">
        <v>26</v>
      </c>
      <c r="AG1986" s="1">
        <v>52</v>
      </c>
      <c r="AH1986" s="1">
        <v>10</v>
      </c>
      <c r="AI1986" s="1">
        <v>30</v>
      </c>
      <c r="AJ1986" s="1">
        <v>16</v>
      </c>
      <c r="AK1986" s="3">
        <f t="shared" si="4"/>
        <v>409</v>
      </c>
      <c r="AL1986" s="1" t="s">
        <v>26</v>
      </c>
    </row>
    <row r="1987" spans="1:38" ht="15.75" customHeight="1">
      <c r="A1987" s="1">
        <v>1987</v>
      </c>
      <c r="B1987" s="1">
        <v>1987</v>
      </c>
      <c r="C1987" s="1" t="s">
        <v>12779</v>
      </c>
      <c r="D1987" s="1" t="s">
        <v>12780</v>
      </c>
      <c r="E1987" s="1">
        <v>1038</v>
      </c>
      <c r="F1987" s="2">
        <f t="shared" si="18"/>
        <v>17.3</v>
      </c>
      <c r="G1987" s="5">
        <v>41920</v>
      </c>
      <c r="H1987" s="3">
        <f t="shared" si="1"/>
        <v>3</v>
      </c>
      <c r="I1987" s="3" t="s">
        <v>79</v>
      </c>
      <c r="J1987" s="5">
        <v>42153</v>
      </c>
      <c r="K1987" s="6">
        <v>42153</v>
      </c>
      <c r="L1987" s="3">
        <f t="shared" si="2"/>
        <v>5</v>
      </c>
      <c r="M1987" s="3" t="s">
        <v>39</v>
      </c>
      <c r="N1987" s="1" t="s">
        <v>12781</v>
      </c>
      <c r="O1987" s="1">
        <v>63</v>
      </c>
      <c r="P1987" s="4">
        <f t="shared" si="19"/>
        <v>446614.33333333331</v>
      </c>
      <c r="Q1987" s="1">
        <v>1339843</v>
      </c>
      <c r="R1987" s="1" t="s">
        <v>12782</v>
      </c>
      <c r="S1987" s="1" t="s">
        <v>12783</v>
      </c>
      <c r="T1987" s="1" t="s">
        <v>12784</v>
      </c>
      <c r="U1987" s="7" t="s">
        <v>12785</v>
      </c>
      <c r="V1987" s="1">
        <v>27</v>
      </c>
      <c r="W1987" s="1">
        <v>415</v>
      </c>
      <c r="X1987" s="1">
        <v>10</v>
      </c>
      <c r="Y1987" s="1">
        <v>38</v>
      </c>
      <c r="Z1987" s="1">
        <v>302</v>
      </c>
      <c r="AA1987" s="1">
        <v>77</v>
      </c>
      <c r="AB1987" s="1">
        <v>67</v>
      </c>
      <c r="AC1987" s="1">
        <v>37</v>
      </c>
      <c r="AD1987" s="1">
        <v>382</v>
      </c>
      <c r="AE1987" s="1">
        <v>35</v>
      </c>
      <c r="AF1987" s="1">
        <v>43</v>
      </c>
      <c r="AG1987" s="1">
        <v>33</v>
      </c>
      <c r="AH1987" s="1">
        <v>9</v>
      </c>
      <c r="AI1987" s="1">
        <v>9</v>
      </c>
      <c r="AJ1987" s="1">
        <v>8</v>
      </c>
      <c r="AK1987" s="3">
        <f t="shared" si="4"/>
        <v>415</v>
      </c>
      <c r="AL1987" s="1" t="s">
        <v>28</v>
      </c>
    </row>
    <row r="1988" spans="1:38" ht="15.75" customHeight="1">
      <c r="A1988" s="1">
        <v>1988</v>
      </c>
      <c r="B1988" s="1">
        <v>1988</v>
      </c>
      <c r="C1988" s="1" t="s">
        <v>12786</v>
      </c>
      <c r="D1988" s="1" t="s">
        <v>2499</v>
      </c>
      <c r="E1988" s="1">
        <v>400</v>
      </c>
      <c r="F1988" s="2">
        <f t="shared" si="18"/>
        <v>6.666666666666667</v>
      </c>
      <c r="G1988" s="5">
        <v>42081</v>
      </c>
      <c r="H1988" s="3">
        <f t="shared" si="1"/>
        <v>3</v>
      </c>
      <c r="I1988" s="3" t="s">
        <v>79</v>
      </c>
      <c r="J1988" s="5">
        <v>42156</v>
      </c>
      <c r="K1988" s="6">
        <v>42156</v>
      </c>
      <c r="L1988" s="3">
        <f t="shared" si="2"/>
        <v>1</v>
      </c>
      <c r="M1988" s="3" t="s">
        <v>40</v>
      </c>
      <c r="N1988" s="1" t="s">
        <v>2500</v>
      </c>
      <c r="O1988" s="1">
        <v>166</v>
      </c>
      <c r="P1988" s="4">
        <f t="shared" si="19"/>
        <v>1270438.6666666667</v>
      </c>
      <c r="Q1988" s="1">
        <v>3811316</v>
      </c>
      <c r="R1988" s="1" t="s">
        <v>12787</v>
      </c>
      <c r="S1988" s="1" t="s">
        <v>12788</v>
      </c>
      <c r="T1988" s="1" t="s">
        <v>12789</v>
      </c>
      <c r="U1988" s="7" t="s">
        <v>12790</v>
      </c>
      <c r="V1988" s="1">
        <v>42</v>
      </c>
      <c r="W1988" s="1">
        <v>126</v>
      </c>
      <c r="X1988" s="1">
        <v>11</v>
      </c>
      <c r="Y1988" s="1">
        <v>42</v>
      </c>
      <c r="Z1988" s="1">
        <v>223</v>
      </c>
      <c r="AA1988" s="1">
        <v>10</v>
      </c>
      <c r="AB1988" s="1">
        <v>1797</v>
      </c>
      <c r="AC1988" s="1">
        <v>102</v>
      </c>
      <c r="AD1988" s="1">
        <v>722</v>
      </c>
      <c r="AE1988" s="1">
        <v>27</v>
      </c>
      <c r="AF1988" s="1">
        <v>8</v>
      </c>
      <c r="AG1988" s="1">
        <v>201</v>
      </c>
      <c r="AH1988" s="1">
        <v>5</v>
      </c>
      <c r="AI1988" s="1">
        <v>412</v>
      </c>
      <c r="AJ1988" s="1">
        <v>84</v>
      </c>
      <c r="AK1988" s="3">
        <f t="shared" si="4"/>
        <v>1797</v>
      </c>
      <c r="AL1988" s="1" t="s">
        <v>26</v>
      </c>
    </row>
    <row r="1989" spans="1:38" ht="15.75" customHeight="1">
      <c r="A1989" s="1">
        <v>1989</v>
      </c>
      <c r="B1989" s="1">
        <v>1989</v>
      </c>
      <c r="C1989" s="1" t="s">
        <v>12791</v>
      </c>
      <c r="D1989" s="1" t="s">
        <v>12792</v>
      </c>
      <c r="E1989" s="1">
        <v>1218</v>
      </c>
      <c r="F1989" s="2">
        <f t="shared" si="18"/>
        <v>20.3</v>
      </c>
      <c r="G1989" s="5">
        <v>42072</v>
      </c>
      <c r="H1989" s="3">
        <f t="shared" si="1"/>
        <v>1</v>
      </c>
      <c r="I1989" s="3" t="s">
        <v>40</v>
      </c>
      <c r="J1989" s="5">
        <v>42157</v>
      </c>
      <c r="K1989" s="6">
        <v>42157</v>
      </c>
      <c r="L1989" s="3">
        <f t="shared" si="2"/>
        <v>2</v>
      </c>
      <c r="M1989" s="3" t="s">
        <v>71</v>
      </c>
      <c r="N1989" s="1" t="s">
        <v>5741</v>
      </c>
      <c r="O1989" s="1">
        <v>92</v>
      </c>
      <c r="P1989" s="4">
        <f t="shared" si="19"/>
        <v>539325.66666666663</v>
      </c>
      <c r="Q1989" s="1">
        <v>1617977</v>
      </c>
      <c r="R1989" s="1" t="s">
        <v>12793</v>
      </c>
      <c r="S1989" s="1" t="s">
        <v>12794</v>
      </c>
      <c r="T1989" s="1" t="s">
        <v>12795</v>
      </c>
      <c r="U1989" s="7" t="s">
        <v>12796</v>
      </c>
      <c r="V1989" s="1">
        <v>29</v>
      </c>
      <c r="W1989" s="1">
        <v>158</v>
      </c>
      <c r="X1989" s="1">
        <v>14</v>
      </c>
      <c r="Y1989" s="1">
        <v>6</v>
      </c>
      <c r="Z1989" s="1">
        <v>313</v>
      </c>
      <c r="AA1989" s="1">
        <v>92</v>
      </c>
      <c r="AB1989" s="1">
        <v>398</v>
      </c>
      <c r="AC1989" s="1">
        <v>74</v>
      </c>
      <c r="AD1989" s="1">
        <v>148</v>
      </c>
      <c r="AE1989" s="1">
        <v>57</v>
      </c>
      <c r="AF1989" s="1">
        <v>23</v>
      </c>
      <c r="AG1989" s="1">
        <v>42</v>
      </c>
      <c r="AH1989" s="1">
        <v>0</v>
      </c>
      <c r="AI1989" s="1">
        <v>68</v>
      </c>
      <c r="AJ1989" s="1">
        <v>21</v>
      </c>
      <c r="AK1989" s="3">
        <f t="shared" si="4"/>
        <v>398</v>
      </c>
      <c r="AL1989" s="1" t="s">
        <v>26</v>
      </c>
    </row>
    <row r="1990" spans="1:38" ht="15.75" customHeight="1">
      <c r="A1990" s="1">
        <v>1990</v>
      </c>
      <c r="B1990" s="1">
        <v>1990</v>
      </c>
      <c r="C1990" s="1" t="s">
        <v>12797</v>
      </c>
      <c r="D1990" s="1" t="s">
        <v>12798</v>
      </c>
      <c r="E1990" s="1">
        <v>1001</v>
      </c>
      <c r="F1990" s="2">
        <f t="shared" si="18"/>
        <v>16.683333333333334</v>
      </c>
      <c r="G1990" s="5">
        <v>42087</v>
      </c>
      <c r="H1990" s="3">
        <f t="shared" si="1"/>
        <v>2</v>
      </c>
      <c r="I1990" s="3" t="s">
        <v>71</v>
      </c>
      <c r="J1990" s="5">
        <v>42158</v>
      </c>
      <c r="K1990" s="6">
        <v>42158</v>
      </c>
      <c r="L1990" s="3">
        <f t="shared" si="2"/>
        <v>3</v>
      </c>
      <c r="M1990" s="3" t="s">
        <v>79</v>
      </c>
      <c r="N1990" s="1" t="s">
        <v>12799</v>
      </c>
      <c r="O1990" s="1">
        <v>92</v>
      </c>
      <c r="P1990" s="4">
        <f t="shared" si="19"/>
        <v>668683.33333333337</v>
      </c>
      <c r="Q1990" s="1">
        <v>2006050</v>
      </c>
      <c r="R1990" s="1" t="s">
        <v>12800</v>
      </c>
      <c r="S1990" s="1" t="s">
        <v>12801</v>
      </c>
      <c r="T1990" s="1" t="s">
        <v>12802</v>
      </c>
      <c r="U1990" s="7" t="s">
        <v>12803</v>
      </c>
      <c r="V1990" s="1">
        <v>29</v>
      </c>
      <c r="W1990" s="1">
        <v>178</v>
      </c>
      <c r="X1990" s="1">
        <v>15</v>
      </c>
      <c r="Y1990" s="1">
        <v>38</v>
      </c>
      <c r="Z1990" s="1">
        <v>181</v>
      </c>
      <c r="AA1990" s="1">
        <v>98</v>
      </c>
      <c r="AB1990" s="1">
        <v>444</v>
      </c>
      <c r="AC1990" s="1">
        <v>93</v>
      </c>
      <c r="AD1990" s="1">
        <v>597</v>
      </c>
      <c r="AE1990" s="1">
        <v>12</v>
      </c>
      <c r="AF1990" s="1">
        <v>62</v>
      </c>
      <c r="AG1990" s="1">
        <v>146</v>
      </c>
      <c r="AH1990" s="1">
        <v>8</v>
      </c>
      <c r="AI1990" s="1">
        <v>139</v>
      </c>
      <c r="AJ1990" s="1">
        <v>34</v>
      </c>
      <c r="AK1990" s="3">
        <f t="shared" si="4"/>
        <v>597</v>
      </c>
      <c r="AL1990" s="1" t="s">
        <v>28</v>
      </c>
    </row>
    <row r="1991" spans="1:38" ht="15.75" customHeight="1">
      <c r="A1991" s="1">
        <v>1991</v>
      </c>
      <c r="B1991" s="1">
        <v>1991</v>
      </c>
      <c r="C1991" s="1" t="s">
        <v>12804</v>
      </c>
      <c r="D1991" s="1" t="s">
        <v>12805</v>
      </c>
      <c r="E1991" s="1">
        <v>562</v>
      </c>
      <c r="F1991" s="2">
        <f t="shared" si="18"/>
        <v>9.3666666666666671</v>
      </c>
      <c r="G1991" s="5">
        <v>42078</v>
      </c>
      <c r="H1991" s="3">
        <f t="shared" si="1"/>
        <v>7</v>
      </c>
      <c r="I1991" s="3" t="s">
        <v>87</v>
      </c>
      <c r="J1991" s="5">
        <v>42159</v>
      </c>
      <c r="K1991" s="6">
        <v>42159</v>
      </c>
      <c r="L1991" s="3">
        <f t="shared" si="2"/>
        <v>4</v>
      </c>
      <c r="M1991" s="3" t="s">
        <v>55</v>
      </c>
      <c r="N1991" s="1" t="s">
        <v>478</v>
      </c>
      <c r="O1991" s="1">
        <v>141</v>
      </c>
      <c r="P1991" s="4">
        <f t="shared" si="19"/>
        <v>417429.66666666669</v>
      </c>
      <c r="Q1991" s="1">
        <v>1252289</v>
      </c>
      <c r="R1991" s="1" t="s">
        <v>12806</v>
      </c>
      <c r="S1991" s="1" t="s">
        <v>12807</v>
      </c>
      <c r="T1991" s="1" t="s">
        <v>12808</v>
      </c>
      <c r="U1991" s="7" t="s">
        <v>12809</v>
      </c>
      <c r="V1991" s="1">
        <v>22</v>
      </c>
      <c r="W1991" s="1">
        <v>14</v>
      </c>
      <c r="X1991" s="1">
        <v>13</v>
      </c>
      <c r="Y1991" s="1">
        <v>265</v>
      </c>
      <c r="Z1991" s="1">
        <v>145</v>
      </c>
      <c r="AA1991" s="1">
        <v>10</v>
      </c>
      <c r="AB1991" s="1">
        <v>481</v>
      </c>
      <c r="AC1991" s="1">
        <v>12</v>
      </c>
      <c r="AD1991" s="1">
        <v>5</v>
      </c>
      <c r="AE1991" s="1">
        <v>223</v>
      </c>
      <c r="AF1991" s="1">
        <v>2</v>
      </c>
      <c r="AG1991" s="1">
        <v>39</v>
      </c>
      <c r="AH1991" s="1">
        <v>20</v>
      </c>
      <c r="AI1991" s="1">
        <v>96</v>
      </c>
      <c r="AJ1991" s="1">
        <v>63</v>
      </c>
      <c r="AK1991" s="3">
        <f t="shared" si="4"/>
        <v>481</v>
      </c>
      <c r="AL1991" s="1" t="s">
        <v>26</v>
      </c>
    </row>
    <row r="1992" spans="1:38" ht="15.75" customHeight="1">
      <c r="A1992" s="1">
        <v>1992</v>
      </c>
      <c r="B1992" s="1">
        <v>1992</v>
      </c>
      <c r="C1992" s="1" t="s">
        <v>12810</v>
      </c>
      <c r="D1992" s="1" t="s">
        <v>12811</v>
      </c>
      <c r="E1992" s="1">
        <v>1027</v>
      </c>
      <c r="F1992" s="2">
        <f t="shared" si="18"/>
        <v>17.116666666666667</v>
      </c>
      <c r="G1992" s="5">
        <v>42152</v>
      </c>
      <c r="H1992" s="3">
        <f t="shared" si="1"/>
        <v>4</v>
      </c>
      <c r="I1992" s="3" t="s">
        <v>55</v>
      </c>
      <c r="J1992" s="5">
        <v>42160</v>
      </c>
      <c r="K1992" s="6">
        <v>42160</v>
      </c>
      <c r="L1992" s="3">
        <f t="shared" si="2"/>
        <v>5</v>
      </c>
      <c r="M1992" s="3" t="s">
        <v>39</v>
      </c>
      <c r="N1992" s="1" t="s">
        <v>12812</v>
      </c>
      <c r="O1992" s="1">
        <v>145</v>
      </c>
      <c r="P1992" s="4">
        <f t="shared" si="19"/>
        <v>539097.33333333337</v>
      </c>
      <c r="Q1992" s="1">
        <v>1617292</v>
      </c>
      <c r="R1992" s="1" t="s">
        <v>12813</v>
      </c>
      <c r="S1992" s="1" t="s">
        <v>12814</v>
      </c>
      <c r="T1992" s="1" t="s">
        <v>12815</v>
      </c>
      <c r="U1992" s="7" t="s">
        <v>12816</v>
      </c>
      <c r="V1992" s="1">
        <v>31</v>
      </c>
      <c r="W1992" s="1">
        <v>386</v>
      </c>
      <c r="X1992" s="1">
        <v>7</v>
      </c>
      <c r="Y1992" s="1">
        <v>677</v>
      </c>
      <c r="Z1992" s="1">
        <v>270</v>
      </c>
      <c r="AA1992" s="1">
        <v>31</v>
      </c>
      <c r="AB1992" s="1">
        <v>179</v>
      </c>
      <c r="AC1992" s="1">
        <v>34</v>
      </c>
      <c r="AD1992" s="1">
        <v>1677</v>
      </c>
      <c r="AE1992" s="1">
        <v>171</v>
      </c>
      <c r="AF1992" s="1">
        <v>16</v>
      </c>
      <c r="AG1992" s="1">
        <v>42</v>
      </c>
      <c r="AH1992" s="1">
        <v>6</v>
      </c>
      <c r="AI1992" s="1">
        <v>231</v>
      </c>
      <c r="AJ1992" s="1">
        <v>9</v>
      </c>
      <c r="AK1992" s="3">
        <f t="shared" si="4"/>
        <v>1677</v>
      </c>
      <c r="AL1992" s="1" t="s">
        <v>28</v>
      </c>
    </row>
    <row r="1993" spans="1:38" ht="15.75" customHeight="1">
      <c r="A1993" s="1">
        <v>1993</v>
      </c>
      <c r="B1993" s="1">
        <v>1993</v>
      </c>
      <c r="C1993" s="1" t="s">
        <v>12817</v>
      </c>
      <c r="D1993" s="1" t="s">
        <v>12818</v>
      </c>
      <c r="E1993" s="1">
        <v>752</v>
      </c>
      <c r="F1993" s="2">
        <f t="shared" si="18"/>
        <v>12.533333333333333</v>
      </c>
      <c r="G1993" s="5">
        <v>42080</v>
      </c>
      <c r="H1993" s="3">
        <f t="shared" si="1"/>
        <v>2</v>
      </c>
      <c r="I1993" s="3" t="s">
        <v>71</v>
      </c>
      <c r="J1993" s="5">
        <v>42163</v>
      </c>
      <c r="K1993" s="6">
        <v>42163</v>
      </c>
      <c r="L1993" s="3">
        <f t="shared" si="2"/>
        <v>1</v>
      </c>
      <c r="M1993" s="3" t="s">
        <v>40</v>
      </c>
      <c r="N1993" s="1" t="s">
        <v>243</v>
      </c>
      <c r="O1993" s="1">
        <v>214</v>
      </c>
      <c r="P1993" s="4">
        <f t="shared" si="19"/>
        <v>1153446</v>
      </c>
      <c r="Q1993" s="1">
        <v>3460338</v>
      </c>
      <c r="R1993" s="1" t="s">
        <v>12819</v>
      </c>
      <c r="S1993" s="1" t="s">
        <v>12820</v>
      </c>
      <c r="T1993" s="1" t="s">
        <v>12821</v>
      </c>
      <c r="U1993" s="7" t="s">
        <v>12822</v>
      </c>
      <c r="V1993" s="1">
        <v>35</v>
      </c>
      <c r="W1993" s="1">
        <v>326</v>
      </c>
      <c r="X1993" s="1">
        <v>28</v>
      </c>
      <c r="Y1993" s="1">
        <v>559</v>
      </c>
      <c r="Z1993" s="1">
        <v>296</v>
      </c>
      <c r="AA1993" s="1">
        <v>14</v>
      </c>
      <c r="AB1993" s="1">
        <v>552</v>
      </c>
      <c r="AC1993" s="1">
        <v>15</v>
      </c>
      <c r="AD1993" s="1">
        <v>398</v>
      </c>
      <c r="AE1993" s="1">
        <v>126</v>
      </c>
      <c r="AF1993" s="1">
        <v>15</v>
      </c>
      <c r="AG1993" s="1">
        <v>108</v>
      </c>
      <c r="AH1993" s="1">
        <v>33</v>
      </c>
      <c r="AI1993" s="1">
        <v>45</v>
      </c>
      <c r="AJ1993" s="1">
        <v>49</v>
      </c>
      <c r="AK1993" s="3">
        <f t="shared" si="4"/>
        <v>559</v>
      </c>
      <c r="AL1993" s="1" t="s">
        <v>23</v>
      </c>
    </row>
    <row r="1994" spans="1:38" ht="15.75" customHeight="1">
      <c r="A1994" s="1">
        <v>1994</v>
      </c>
      <c r="B1994" s="1">
        <v>1994</v>
      </c>
      <c r="C1994" s="1" t="s">
        <v>12823</v>
      </c>
      <c r="D1994" s="1" t="s">
        <v>2879</v>
      </c>
      <c r="E1994" s="1">
        <v>1528</v>
      </c>
      <c r="F1994" s="2">
        <f t="shared" si="18"/>
        <v>25.466666666666665</v>
      </c>
      <c r="G1994" s="5">
        <v>42081</v>
      </c>
      <c r="H1994" s="3">
        <f t="shared" si="1"/>
        <v>3</v>
      </c>
      <c r="I1994" s="3" t="s">
        <v>79</v>
      </c>
      <c r="J1994" s="5">
        <v>42164</v>
      </c>
      <c r="K1994" s="6">
        <v>42164</v>
      </c>
      <c r="L1994" s="3">
        <f t="shared" si="2"/>
        <v>2</v>
      </c>
      <c r="M1994" s="3" t="s">
        <v>71</v>
      </c>
      <c r="N1994" s="1" t="s">
        <v>2880</v>
      </c>
      <c r="O1994" s="1">
        <v>45</v>
      </c>
      <c r="P1994" s="4">
        <f t="shared" si="19"/>
        <v>510558.33333333331</v>
      </c>
      <c r="Q1994" s="1">
        <v>1531675</v>
      </c>
      <c r="R1994" s="1" t="s">
        <v>12824</v>
      </c>
      <c r="S1994" s="1" t="s">
        <v>12825</v>
      </c>
      <c r="T1994" s="1" t="s">
        <v>12826</v>
      </c>
      <c r="U1994" s="7" t="s">
        <v>12827</v>
      </c>
      <c r="V1994" s="1">
        <v>18</v>
      </c>
      <c r="W1994" s="1">
        <v>96</v>
      </c>
      <c r="X1994" s="1">
        <v>16</v>
      </c>
      <c r="Y1994" s="1">
        <v>85</v>
      </c>
      <c r="Z1994" s="1">
        <v>158</v>
      </c>
      <c r="AA1994" s="1">
        <v>427</v>
      </c>
      <c r="AB1994" s="1">
        <v>106</v>
      </c>
      <c r="AC1994" s="1">
        <v>306</v>
      </c>
      <c r="AD1994" s="1">
        <v>85</v>
      </c>
      <c r="AE1994" s="1">
        <v>46</v>
      </c>
      <c r="AF1994" s="1">
        <v>29</v>
      </c>
      <c r="AG1994" s="1">
        <v>88</v>
      </c>
      <c r="AH1994" s="1">
        <v>12</v>
      </c>
      <c r="AI1994" s="1">
        <v>48</v>
      </c>
      <c r="AJ1994" s="1">
        <v>27</v>
      </c>
      <c r="AK1994" s="3">
        <f t="shared" si="4"/>
        <v>427</v>
      </c>
      <c r="AL1994" s="1" t="s">
        <v>25</v>
      </c>
    </row>
    <row r="1995" spans="1:38" ht="15.75" customHeight="1">
      <c r="A1995" s="1">
        <v>1995</v>
      </c>
      <c r="B1995" s="1">
        <v>1995</v>
      </c>
      <c r="C1995" s="1" t="s">
        <v>12828</v>
      </c>
      <c r="D1995" s="1" t="s">
        <v>12829</v>
      </c>
      <c r="E1995" s="1">
        <v>1310</v>
      </c>
      <c r="F1995" s="2">
        <f t="shared" si="18"/>
        <v>21.833333333333332</v>
      </c>
      <c r="G1995" s="5">
        <v>42080</v>
      </c>
      <c r="H1995" s="3">
        <f t="shared" si="1"/>
        <v>2</v>
      </c>
      <c r="I1995" s="3" t="s">
        <v>71</v>
      </c>
      <c r="J1995" s="5">
        <v>42166</v>
      </c>
      <c r="K1995" s="6">
        <v>42166</v>
      </c>
      <c r="L1995" s="3">
        <f t="shared" si="2"/>
        <v>4</v>
      </c>
      <c r="M1995" s="3" t="s">
        <v>55</v>
      </c>
      <c r="N1995" s="1" t="s">
        <v>5741</v>
      </c>
      <c r="O1995" s="1">
        <v>378</v>
      </c>
      <c r="P1995" s="4">
        <f t="shared" si="19"/>
        <v>823691.66666666663</v>
      </c>
      <c r="Q1995" s="1">
        <v>2471075</v>
      </c>
      <c r="R1995" s="1" t="s">
        <v>12830</v>
      </c>
      <c r="S1995" s="1" t="s">
        <v>12831</v>
      </c>
      <c r="T1995" s="1" t="s">
        <v>12832</v>
      </c>
      <c r="U1995" s="7" t="s">
        <v>12833</v>
      </c>
      <c r="V1995" s="1">
        <v>30</v>
      </c>
      <c r="W1995" s="1">
        <v>75</v>
      </c>
      <c r="X1995" s="1">
        <v>112</v>
      </c>
      <c r="Y1995" s="1">
        <v>53</v>
      </c>
      <c r="Z1995" s="1">
        <v>952</v>
      </c>
      <c r="AA1995" s="1">
        <v>94</v>
      </c>
      <c r="AB1995" s="1">
        <v>510</v>
      </c>
      <c r="AC1995" s="1">
        <v>173</v>
      </c>
      <c r="AD1995" s="1">
        <v>322</v>
      </c>
      <c r="AE1995" s="1">
        <v>198</v>
      </c>
      <c r="AF1995" s="1">
        <v>65</v>
      </c>
      <c r="AG1995" s="1">
        <v>77</v>
      </c>
      <c r="AH1995" s="1">
        <v>18</v>
      </c>
      <c r="AI1995" s="1">
        <v>188</v>
      </c>
      <c r="AJ1995" s="1">
        <v>81</v>
      </c>
      <c r="AK1995" s="3">
        <f t="shared" si="4"/>
        <v>952</v>
      </c>
      <c r="AL1995" s="1" t="s">
        <v>24</v>
      </c>
    </row>
    <row r="1996" spans="1:38" ht="15.75" customHeight="1">
      <c r="A1996" s="1">
        <v>1996</v>
      </c>
      <c r="B1996" s="1">
        <v>1996</v>
      </c>
      <c r="C1996" s="1" t="s">
        <v>12834</v>
      </c>
      <c r="D1996" s="1" t="s">
        <v>12835</v>
      </c>
      <c r="E1996" s="1">
        <v>261</v>
      </c>
      <c r="F1996" s="2">
        <f t="shared" si="18"/>
        <v>4.3499999999999996</v>
      </c>
      <c r="G1996" s="5">
        <v>42151</v>
      </c>
      <c r="H1996" s="3">
        <f t="shared" si="1"/>
        <v>3</v>
      </c>
      <c r="I1996" s="3" t="s">
        <v>79</v>
      </c>
      <c r="J1996" s="5">
        <v>42167</v>
      </c>
      <c r="K1996" s="6">
        <v>42167</v>
      </c>
      <c r="L1996" s="3">
        <f t="shared" si="2"/>
        <v>5</v>
      </c>
      <c r="M1996" s="3" t="s">
        <v>39</v>
      </c>
      <c r="N1996" s="1" t="s">
        <v>2731</v>
      </c>
      <c r="O1996" s="1">
        <v>59</v>
      </c>
      <c r="P1996" s="4">
        <f t="shared" si="19"/>
        <v>391876.33333333331</v>
      </c>
      <c r="Q1996" s="1">
        <v>1175629</v>
      </c>
      <c r="R1996" s="1" t="s">
        <v>12836</v>
      </c>
      <c r="S1996" s="1" t="s">
        <v>12837</v>
      </c>
      <c r="T1996" s="1" t="s">
        <v>12838</v>
      </c>
      <c r="U1996" s="7" t="s">
        <v>12839</v>
      </c>
      <c r="V1996" s="1">
        <v>32</v>
      </c>
      <c r="W1996" s="1">
        <v>388</v>
      </c>
      <c r="X1996" s="1">
        <v>15</v>
      </c>
      <c r="Y1996" s="1">
        <v>486</v>
      </c>
      <c r="Z1996" s="1">
        <v>99</v>
      </c>
      <c r="AA1996" s="1">
        <v>10</v>
      </c>
      <c r="AB1996" s="1">
        <v>46</v>
      </c>
      <c r="AC1996" s="1">
        <v>26</v>
      </c>
      <c r="AD1996" s="1">
        <v>469</v>
      </c>
      <c r="AE1996" s="1">
        <v>87</v>
      </c>
      <c r="AF1996" s="1">
        <v>6</v>
      </c>
      <c r="AG1996" s="1">
        <v>21</v>
      </c>
      <c r="AH1996" s="1">
        <v>19</v>
      </c>
      <c r="AI1996" s="1">
        <v>42</v>
      </c>
      <c r="AJ1996" s="1">
        <v>10</v>
      </c>
      <c r="AK1996" s="3">
        <f t="shared" si="4"/>
        <v>486</v>
      </c>
      <c r="AL1996" s="1" t="s">
        <v>23</v>
      </c>
    </row>
    <row r="1997" spans="1:38" ht="15.75" customHeight="1">
      <c r="A1997" s="1">
        <v>1997</v>
      </c>
      <c r="B1997" s="1">
        <v>1997</v>
      </c>
      <c r="C1997" s="1" t="s">
        <v>12840</v>
      </c>
      <c r="D1997" s="1" t="s">
        <v>12841</v>
      </c>
      <c r="E1997" s="1">
        <v>664</v>
      </c>
      <c r="F1997" s="2">
        <f t="shared" si="18"/>
        <v>11.066666666666666</v>
      </c>
      <c r="G1997" s="5">
        <v>42151</v>
      </c>
      <c r="H1997" s="3">
        <f t="shared" si="1"/>
        <v>3</v>
      </c>
      <c r="I1997" s="3" t="s">
        <v>79</v>
      </c>
      <c r="J1997" s="5">
        <v>42170</v>
      </c>
      <c r="K1997" s="6">
        <v>42170</v>
      </c>
      <c r="L1997" s="3">
        <f t="shared" si="2"/>
        <v>1</v>
      </c>
      <c r="M1997" s="3" t="s">
        <v>40</v>
      </c>
      <c r="N1997" s="1" t="s">
        <v>6999</v>
      </c>
      <c r="O1997" s="1">
        <v>95</v>
      </c>
      <c r="P1997" s="4">
        <f t="shared" si="19"/>
        <v>469230.66666666669</v>
      </c>
      <c r="Q1997" s="1">
        <v>1407692</v>
      </c>
      <c r="R1997" s="1" t="s">
        <v>12842</v>
      </c>
      <c r="S1997" s="1" t="s">
        <v>12843</v>
      </c>
      <c r="T1997" s="1" t="s">
        <v>12844</v>
      </c>
      <c r="U1997" s="7" t="s">
        <v>12845</v>
      </c>
      <c r="V1997" s="1">
        <v>27</v>
      </c>
      <c r="W1997" s="1">
        <v>59</v>
      </c>
      <c r="X1997" s="1">
        <v>9</v>
      </c>
      <c r="Y1997" s="1">
        <v>33</v>
      </c>
      <c r="Z1997" s="1">
        <v>338</v>
      </c>
      <c r="AA1997" s="1">
        <v>67</v>
      </c>
      <c r="AB1997" s="1">
        <v>373</v>
      </c>
      <c r="AC1997" s="1">
        <v>167</v>
      </c>
      <c r="AD1997" s="1">
        <v>209</v>
      </c>
      <c r="AE1997" s="1">
        <v>32</v>
      </c>
      <c r="AF1997" s="1">
        <v>12</v>
      </c>
      <c r="AG1997" s="1">
        <v>100</v>
      </c>
      <c r="AH1997" s="1">
        <v>16</v>
      </c>
      <c r="AI1997" s="1">
        <v>40</v>
      </c>
      <c r="AJ1997" s="1">
        <v>20</v>
      </c>
      <c r="AK1997" s="3">
        <f t="shared" si="4"/>
        <v>373</v>
      </c>
      <c r="AL1997" s="1" t="s">
        <v>26</v>
      </c>
    </row>
    <row r="1998" spans="1:38" ht="15.75" customHeight="1">
      <c r="A1998" s="1">
        <v>1998</v>
      </c>
      <c r="B1998" s="1">
        <v>1998</v>
      </c>
      <c r="C1998" s="1" t="s">
        <v>12846</v>
      </c>
      <c r="D1998" s="1" t="s">
        <v>8435</v>
      </c>
      <c r="E1998" s="1">
        <v>947</v>
      </c>
      <c r="F1998" s="2">
        <f t="shared" si="18"/>
        <v>15.783333333333333</v>
      </c>
      <c r="G1998" s="5">
        <v>42151</v>
      </c>
      <c r="H1998" s="3">
        <f t="shared" si="1"/>
        <v>3</v>
      </c>
      <c r="I1998" s="3" t="s">
        <v>79</v>
      </c>
      <c r="J1998" s="5">
        <v>42171</v>
      </c>
      <c r="K1998" s="6">
        <v>42171</v>
      </c>
      <c r="L1998" s="3">
        <f t="shared" si="2"/>
        <v>2</v>
      </c>
      <c r="M1998" s="3" t="s">
        <v>71</v>
      </c>
      <c r="N1998" s="1" t="s">
        <v>8436</v>
      </c>
      <c r="O1998" s="1">
        <v>112</v>
      </c>
      <c r="P1998" s="4">
        <f t="shared" si="19"/>
        <v>787575.66666666663</v>
      </c>
      <c r="Q1998" s="1">
        <v>2362727</v>
      </c>
      <c r="R1998" s="1" t="s">
        <v>12847</v>
      </c>
      <c r="S1998" s="1" t="s">
        <v>12848</v>
      </c>
      <c r="T1998" s="1" t="s">
        <v>12849</v>
      </c>
      <c r="U1998" s="7" t="s">
        <v>12850</v>
      </c>
      <c r="V1998" s="1">
        <v>32</v>
      </c>
      <c r="W1998" s="1">
        <v>450</v>
      </c>
      <c r="X1998" s="1">
        <v>14</v>
      </c>
      <c r="Y1998" s="1">
        <v>197</v>
      </c>
      <c r="Z1998" s="1">
        <v>508</v>
      </c>
      <c r="AA1998" s="1">
        <v>71</v>
      </c>
      <c r="AB1998" s="1">
        <v>875</v>
      </c>
      <c r="AC1998" s="1">
        <v>201</v>
      </c>
      <c r="AD1998" s="1">
        <v>1588</v>
      </c>
      <c r="AE1998" s="1">
        <v>60</v>
      </c>
      <c r="AF1998" s="1">
        <v>20</v>
      </c>
      <c r="AG1998" s="1">
        <v>68</v>
      </c>
      <c r="AH1998" s="1">
        <v>6</v>
      </c>
      <c r="AI1998" s="1">
        <v>483</v>
      </c>
      <c r="AJ1998" s="1">
        <v>24</v>
      </c>
      <c r="AK1998" s="3">
        <f t="shared" si="4"/>
        <v>1588</v>
      </c>
      <c r="AL1998" s="1" t="s">
        <v>28</v>
      </c>
    </row>
    <row r="1999" spans="1:38" ht="15.75" customHeight="1">
      <c r="A1999" s="1">
        <v>1999</v>
      </c>
      <c r="B1999" s="1">
        <v>1999</v>
      </c>
      <c r="C1999" s="1" t="s">
        <v>12851</v>
      </c>
      <c r="D1999" s="1" t="s">
        <v>12852</v>
      </c>
      <c r="E1999" s="1">
        <v>828</v>
      </c>
      <c r="F1999" s="2">
        <f t="shared" si="18"/>
        <v>13.8</v>
      </c>
      <c r="G1999" s="5">
        <v>42080</v>
      </c>
      <c r="H1999" s="3">
        <f t="shared" si="1"/>
        <v>2</v>
      </c>
      <c r="I1999" s="3" t="s">
        <v>71</v>
      </c>
      <c r="J1999" s="5">
        <v>42172</v>
      </c>
      <c r="K1999" s="6">
        <v>42172</v>
      </c>
      <c r="L1999" s="3">
        <f t="shared" si="2"/>
        <v>3</v>
      </c>
      <c r="M1999" s="3" t="s">
        <v>79</v>
      </c>
      <c r="N1999" s="1" t="s">
        <v>12853</v>
      </c>
      <c r="O1999" s="1">
        <v>288</v>
      </c>
      <c r="P1999" s="4">
        <f t="shared" si="19"/>
        <v>492125.66666666669</v>
      </c>
      <c r="Q1999" s="1">
        <v>1476377</v>
      </c>
      <c r="R1999" s="1" t="s">
        <v>12854</v>
      </c>
      <c r="S1999" s="1" t="s">
        <v>12855</v>
      </c>
      <c r="T1999" s="1" t="s">
        <v>12856</v>
      </c>
      <c r="U1999" s="7" t="s">
        <v>12857</v>
      </c>
      <c r="V1999" s="1">
        <v>34</v>
      </c>
      <c r="W1999" s="1">
        <v>264</v>
      </c>
      <c r="X1999" s="1">
        <v>10</v>
      </c>
      <c r="Y1999" s="1">
        <v>67</v>
      </c>
      <c r="Z1999" s="1">
        <v>299</v>
      </c>
      <c r="AA1999" s="1">
        <v>7</v>
      </c>
      <c r="AB1999" s="1">
        <v>981</v>
      </c>
      <c r="AC1999" s="1">
        <v>37</v>
      </c>
      <c r="AD1999" s="1">
        <v>289</v>
      </c>
      <c r="AE1999" s="1">
        <v>22</v>
      </c>
      <c r="AF1999" s="1">
        <v>33</v>
      </c>
      <c r="AG1999" s="1">
        <v>78</v>
      </c>
      <c r="AH1999" s="1">
        <v>16</v>
      </c>
      <c r="AI1999" s="1">
        <v>313</v>
      </c>
      <c r="AJ1999" s="1">
        <v>75</v>
      </c>
      <c r="AK1999" s="3">
        <f t="shared" si="4"/>
        <v>981</v>
      </c>
      <c r="AL1999" s="1" t="s">
        <v>26</v>
      </c>
    </row>
    <row r="2000" spans="1:38" ht="15.75" customHeight="1">
      <c r="A2000" s="1">
        <v>2000</v>
      </c>
      <c r="B2000" s="1">
        <v>2000</v>
      </c>
      <c r="C2000" s="1" t="s">
        <v>12858</v>
      </c>
      <c r="D2000" s="1" t="s">
        <v>12859</v>
      </c>
      <c r="E2000" s="1">
        <v>303</v>
      </c>
      <c r="F2000" s="2">
        <f t="shared" si="18"/>
        <v>5.05</v>
      </c>
      <c r="G2000" s="5">
        <v>42085</v>
      </c>
      <c r="H2000" s="3">
        <f t="shared" si="1"/>
        <v>7</v>
      </c>
      <c r="I2000" s="3" t="s">
        <v>87</v>
      </c>
      <c r="J2000" s="5">
        <v>42173</v>
      </c>
      <c r="K2000" s="6">
        <v>42173</v>
      </c>
      <c r="L2000" s="3">
        <f t="shared" si="2"/>
        <v>4</v>
      </c>
      <c r="M2000" s="3" t="s">
        <v>55</v>
      </c>
      <c r="N2000" s="1" t="s">
        <v>327</v>
      </c>
      <c r="O2000" s="1">
        <v>43</v>
      </c>
      <c r="P2000" s="4">
        <f t="shared" si="19"/>
        <v>388437.66666666669</v>
      </c>
      <c r="Q2000" s="1">
        <v>1165313</v>
      </c>
      <c r="R2000" s="1" t="s">
        <v>12860</v>
      </c>
      <c r="S2000" s="1" t="s">
        <v>12861</v>
      </c>
      <c r="T2000" s="1" t="s">
        <v>12862</v>
      </c>
      <c r="U2000" s="7" t="s">
        <v>12863</v>
      </c>
      <c r="V2000" s="1">
        <v>28</v>
      </c>
      <c r="W2000" s="1">
        <v>10</v>
      </c>
      <c r="X2000" s="1">
        <v>46</v>
      </c>
      <c r="Y2000" s="1">
        <v>83</v>
      </c>
      <c r="Z2000" s="1">
        <v>25</v>
      </c>
      <c r="AA2000" s="1">
        <v>0</v>
      </c>
      <c r="AB2000" s="1">
        <v>150</v>
      </c>
      <c r="AC2000" s="1">
        <v>11</v>
      </c>
      <c r="AD2000" s="1">
        <v>50</v>
      </c>
      <c r="AE2000" s="1">
        <v>21</v>
      </c>
      <c r="AF2000" s="1">
        <v>9</v>
      </c>
      <c r="AG2000" s="1">
        <v>57</v>
      </c>
      <c r="AH2000" s="1">
        <v>18</v>
      </c>
      <c r="AI2000" s="1">
        <v>55</v>
      </c>
      <c r="AJ2000" s="1">
        <v>36</v>
      </c>
      <c r="AK2000" s="3">
        <f t="shared" si="4"/>
        <v>150</v>
      </c>
      <c r="AL2000" s="1" t="s">
        <v>26</v>
      </c>
    </row>
    <row r="2001" spans="1:38" ht="15.75" customHeight="1">
      <c r="A2001" s="1">
        <v>2001</v>
      </c>
      <c r="B2001" s="1">
        <v>2001</v>
      </c>
      <c r="C2001" s="1" t="s">
        <v>12864</v>
      </c>
      <c r="D2001" s="1" t="s">
        <v>12865</v>
      </c>
      <c r="E2001" s="1">
        <v>388</v>
      </c>
      <c r="F2001" s="2">
        <f t="shared" si="18"/>
        <v>6.4666666666666668</v>
      </c>
      <c r="G2001" s="5">
        <v>42087</v>
      </c>
      <c r="H2001" s="3">
        <f t="shared" si="1"/>
        <v>2</v>
      </c>
      <c r="I2001" s="3" t="s">
        <v>71</v>
      </c>
      <c r="J2001" s="5">
        <v>42174</v>
      </c>
      <c r="K2001" s="6">
        <v>42174</v>
      </c>
      <c r="L2001" s="3">
        <f t="shared" si="2"/>
        <v>5</v>
      </c>
      <c r="M2001" s="3" t="s">
        <v>39</v>
      </c>
      <c r="N2001" s="1" t="s">
        <v>12866</v>
      </c>
      <c r="O2001" s="1">
        <v>75</v>
      </c>
      <c r="P2001" s="4">
        <f t="shared" si="19"/>
        <v>718366.33333333337</v>
      </c>
      <c r="Q2001" s="1">
        <v>2155099</v>
      </c>
      <c r="R2001" s="1" t="s">
        <v>12867</v>
      </c>
      <c r="S2001" s="1" t="s">
        <v>12868</v>
      </c>
      <c r="T2001" s="1" t="s">
        <v>12869</v>
      </c>
      <c r="U2001" s="7" t="s">
        <v>12870</v>
      </c>
      <c r="V2001" s="1">
        <v>41</v>
      </c>
      <c r="W2001" s="1">
        <v>697</v>
      </c>
      <c r="X2001" s="1">
        <v>7</v>
      </c>
      <c r="Y2001" s="1">
        <v>10</v>
      </c>
      <c r="Z2001" s="1">
        <v>371</v>
      </c>
      <c r="AA2001" s="1">
        <v>9</v>
      </c>
      <c r="AB2001" s="1">
        <v>6</v>
      </c>
      <c r="AC2001" s="1">
        <v>53</v>
      </c>
      <c r="AD2001" s="1">
        <v>352</v>
      </c>
      <c r="AE2001" s="1">
        <v>311</v>
      </c>
      <c r="AF2001" s="1">
        <v>20</v>
      </c>
      <c r="AG2001" s="1">
        <v>84</v>
      </c>
      <c r="AH2001" s="1">
        <v>4</v>
      </c>
      <c r="AI2001" s="1">
        <v>2</v>
      </c>
      <c r="AJ2001" s="1">
        <v>10</v>
      </c>
      <c r="AK2001" s="3">
        <f t="shared" si="4"/>
        <v>697</v>
      </c>
      <c r="AL2001" s="1" t="s">
        <v>24</v>
      </c>
    </row>
    <row r="2002" spans="1:38" ht="15.75" customHeight="1">
      <c r="A2002" s="1">
        <v>2002</v>
      </c>
      <c r="B2002" s="1">
        <v>2002</v>
      </c>
      <c r="C2002" s="1" t="s">
        <v>12871</v>
      </c>
      <c r="D2002" s="1" t="s">
        <v>12872</v>
      </c>
      <c r="E2002" s="1">
        <v>688</v>
      </c>
      <c r="F2002" s="2">
        <f t="shared" si="18"/>
        <v>11.466666666666667</v>
      </c>
      <c r="G2002" s="5">
        <v>42151</v>
      </c>
      <c r="H2002" s="3">
        <f t="shared" si="1"/>
        <v>3</v>
      </c>
      <c r="I2002" s="3" t="s">
        <v>79</v>
      </c>
      <c r="J2002" s="5">
        <v>42177</v>
      </c>
      <c r="K2002" s="6">
        <v>42177</v>
      </c>
      <c r="L2002" s="3">
        <f t="shared" si="2"/>
        <v>1</v>
      </c>
      <c r="M2002" s="3" t="s">
        <v>40</v>
      </c>
      <c r="N2002" s="1" t="s">
        <v>243</v>
      </c>
      <c r="O2002" s="1">
        <v>165</v>
      </c>
      <c r="P2002" s="4">
        <f t="shared" si="19"/>
        <v>484401.66666666669</v>
      </c>
      <c r="Q2002" s="1">
        <v>1453205</v>
      </c>
      <c r="R2002" s="1" t="s">
        <v>12873</v>
      </c>
      <c r="S2002" s="1" t="s">
        <v>12874</v>
      </c>
      <c r="T2002" s="1" t="s">
        <v>12875</v>
      </c>
      <c r="U2002" s="7" t="s">
        <v>12876</v>
      </c>
      <c r="V2002" s="1">
        <v>29</v>
      </c>
      <c r="W2002" s="1">
        <v>226</v>
      </c>
      <c r="X2002" s="1">
        <v>18</v>
      </c>
      <c r="Y2002" s="1">
        <v>356</v>
      </c>
      <c r="Z2002" s="1">
        <v>129</v>
      </c>
      <c r="AA2002" s="1">
        <v>175</v>
      </c>
      <c r="AB2002" s="1">
        <v>100</v>
      </c>
      <c r="AC2002" s="1">
        <v>31</v>
      </c>
      <c r="AD2002" s="1">
        <v>613</v>
      </c>
      <c r="AE2002" s="1">
        <v>13</v>
      </c>
      <c r="AF2002" s="1">
        <v>13</v>
      </c>
      <c r="AG2002" s="1">
        <v>29</v>
      </c>
      <c r="AH2002" s="1">
        <v>31</v>
      </c>
      <c r="AI2002" s="1">
        <v>116</v>
      </c>
      <c r="AJ2002" s="1">
        <v>44</v>
      </c>
      <c r="AK2002" s="3">
        <f t="shared" si="4"/>
        <v>613</v>
      </c>
      <c r="AL2002" s="1" t="s">
        <v>28</v>
      </c>
    </row>
    <row r="2003" spans="1:38" ht="15.75" customHeight="1">
      <c r="A2003" s="1">
        <v>2003</v>
      </c>
      <c r="B2003" s="1">
        <v>2003</v>
      </c>
      <c r="C2003" s="1" t="s">
        <v>12877</v>
      </c>
      <c r="D2003" s="1" t="s">
        <v>7714</v>
      </c>
      <c r="E2003" s="1">
        <v>1137</v>
      </c>
      <c r="F2003" s="2">
        <f t="shared" si="18"/>
        <v>18.95</v>
      </c>
      <c r="G2003" s="5">
        <v>42135</v>
      </c>
      <c r="H2003" s="3">
        <f t="shared" si="1"/>
        <v>1</v>
      </c>
      <c r="I2003" s="3" t="s">
        <v>40</v>
      </c>
      <c r="J2003" s="5">
        <v>42178</v>
      </c>
      <c r="K2003" s="6">
        <v>42178</v>
      </c>
      <c r="L2003" s="3">
        <f t="shared" si="2"/>
        <v>2</v>
      </c>
      <c r="M2003" s="3" t="s">
        <v>71</v>
      </c>
      <c r="N2003" s="1" t="s">
        <v>547</v>
      </c>
      <c r="O2003" s="1">
        <v>52</v>
      </c>
      <c r="P2003" s="4">
        <f t="shared" si="19"/>
        <v>570349.66666666663</v>
      </c>
      <c r="Q2003" s="1">
        <v>1711049</v>
      </c>
      <c r="R2003" s="1" t="s">
        <v>12878</v>
      </c>
      <c r="S2003" s="1" t="s">
        <v>12879</v>
      </c>
      <c r="T2003" s="1" t="s">
        <v>12880</v>
      </c>
      <c r="U2003" s="7" t="s">
        <v>12881</v>
      </c>
      <c r="V2003" s="1">
        <v>28</v>
      </c>
      <c r="W2003" s="1">
        <v>53</v>
      </c>
      <c r="X2003" s="1">
        <v>18</v>
      </c>
      <c r="Y2003" s="1">
        <v>7</v>
      </c>
      <c r="Z2003" s="1">
        <v>148</v>
      </c>
      <c r="AA2003" s="1">
        <v>396</v>
      </c>
      <c r="AB2003" s="1">
        <v>190</v>
      </c>
      <c r="AC2003" s="1">
        <v>94</v>
      </c>
      <c r="AD2003" s="1">
        <v>191</v>
      </c>
      <c r="AE2003" s="1">
        <v>4</v>
      </c>
      <c r="AF2003" s="1">
        <v>61</v>
      </c>
      <c r="AG2003" s="1">
        <v>134</v>
      </c>
      <c r="AH2003" s="1">
        <v>26</v>
      </c>
      <c r="AI2003" s="1">
        <v>66</v>
      </c>
      <c r="AJ2003" s="1">
        <v>28</v>
      </c>
      <c r="AK2003" s="3">
        <f t="shared" si="4"/>
        <v>396</v>
      </c>
      <c r="AL2003" s="1" t="s">
        <v>25</v>
      </c>
    </row>
    <row r="2004" spans="1:38" ht="15.75" customHeight="1">
      <c r="A2004" s="1">
        <v>2004</v>
      </c>
      <c r="B2004" s="1">
        <v>2004</v>
      </c>
      <c r="C2004" s="1" t="s">
        <v>12882</v>
      </c>
      <c r="D2004" s="1" t="s">
        <v>12883</v>
      </c>
      <c r="E2004" s="1">
        <v>1019</v>
      </c>
      <c r="F2004" s="2">
        <f t="shared" si="18"/>
        <v>16.983333333333334</v>
      </c>
      <c r="G2004" s="5">
        <v>42087</v>
      </c>
      <c r="H2004" s="3">
        <f t="shared" si="1"/>
        <v>2</v>
      </c>
      <c r="I2004" s="3" t="s">
        <v>71</v>
      </c>
      <c r="J2004" s="5">
        <v>42180</v>
      </c>
      <c r="K2004" s="6">
        <v>42180</v>
      </c>
      <c r="L2004" s="3">
        <f t="shared" si="2"/>
        <v>4</v>
      </c>
      <c r="M2004" s="3" t="s">
        <v>55</v>
      </c>
      <c r="N2004" s="1" t="s">
        <v>12884</v>
      </c>
      <c r="O2004" s="1">
        <v>198</v>
      </c>
      <c r="P2004" s="4">
        <f t="shared" si="19"/>
        <v>510958.33333333331</v>
      </c>
      <c r="Q2004" s="1">
        <v>1532875</v>
      </c>
      <c r="R2004" s="1" t="s">
        <v>12885</v>
      </c>
      <c r="S2004" s="1" t="s">
        <v>12886</v>
      </c>
      <c r="T2004" s="1" t="s">
        <v>12887</v>
      </c>
      <c r="U2004" s="7" t="s">
        <v>12888</v>
      </c>
      <c r="V2004" s="1">
        <v>32</v>
      </c>
      <c r="W2004" s="1">
        <v>21</v>
      </c>
      <c r="X2004" s="1">
        <v>22</v>
      </c>
      <c r="Y2004" s="1">
        <v>82</v>
      </c>
      <c r="Z2004" s="1">
        <v>248</v>
      </c>
      <c r="AA2004" s="1">
        <v>8</v>
      </c>
      <c r="AB2004" s="1">
        <v>996</v>
      </c>
      <c r="AC2004" s="1">
        <v>46</v>
      </c>
      <c r="AD2004" s="1">
        <v>260</v>
      </c>
      <c r="AE2004" s="1">
        <v>124</v>
      </c>
      <c r="AF2004" s="1">
        <v>54</v>
      </c>
      <c r="AG2004" s="1">
        <v>70</v>
      </c>
      <c r="AH2004" s="1">
        <v>33</v>
      </c>
      <c r="AI2004" s="1">
        <v>436</v>
      </c>
      <c r="AJ2004" s="1">
        <v>37</v>
      </c>
      <c r="AK2004" s="3">
        <f t="shared" si="4"/>
        <v>996</v>
      </c>
      <c r="AL2004" s="1" t="s">
        <v>26</v>
      </c>
    </row>
    <row r="2005" spans="1:38" ht="15.75" customHeight="1">
      <c r="A2005" s="1">
        <v>2005</v>
      </c>
      <c r="B2005" s="1">
        <v>2005</v>
      </c>
      <c r="C2005" s="1" t="s">
        <v>12889</v>
      </c>
      <c r="D2005" s="1" t="s">
        <v>12890</v>
      </c>
      <c r="E2005" s="1">
        <v>929</v>
      </c>
      <c r="F2005" s="2">
        <f t="shared" si="18"/>
        <v>15.483333333333333</v>
      </c>
      <c r="G2005" s="5">
        <v>42078</v>
      </c>
      <c r="H2005" s="3">
        <f t="shared" si="1"/>
        <v>7</v>
      </c>
      <c r="I2005" s="3" t="s">
        <v>87</v>
      </c>
      <c r="J2005" s="5">
        <v>42181</v>
      </c>
      <c r="K2005" s="6">
        <v>42181</v>
      </c>
      <c r="L2005" s="3">
        <f t="shared" si="2"/>
        <v>5</v>
      </c>
      <c r="M2005" s="3" t="s">
        <v>39</v>
      </c>
      <c r="N2005" s="1" t="s">
        <v>1055</v>
      </c>
      <c r="O2005" s="1">
        <v>186</v>
      </c>
      <c r="P2005" s="4">
        <f t="shared" si="19"/>
        <v>680992.66666666663</v>
      </c>
      <c r="Q2005" s="1">
        <v>2042978</v>
      </c>
      <c r="R2005" s="1" t="s">
        <v>12891</v>
      </c>
      <c r="S2005" s="1" t="s">
        <v>12892</v>
      </c>
      <c r="T2005" s="1" t="s">
        <v>12893</v>
      </c>
      <c r="U2005" s="7" t="s">
        <v>12894</v>
      </c>
      <c r="V2005" s="1">
        <v>26</v>
      </c>
      <c r="W2005" s="1">
        <v>92</v>
      </c>
      <c r="X2005" s="1">
        <v>13</v>
      </c>
      <c r="Y2005" s="1">
        <v>16</v>
      </c>
      <c r="Z2005" s="1">
        <v>430</v>
      </c>
      <c r="AA2005" s="1">
        <v>39</v>
      </c>
      <c r="AB2005" s="1">
        <v>568</v>
      </c>
      <c r="AC2005" s="1">
        <v>161</v>
      </c>
      <c r="AD2005" s="1">
        <v>182</v>
      </c>
      <c r="AE2005" s="1">
        <v>85</v>
      </c>
      <c r="AF2005" s="1">
        <v>14</v>
      </c>
      <c r="AG2005" s="1">
        <v>61</v>
      </c>
      <c r="AH2005" s="1">
        <v>1</v>
      </c>
      <c r="AI2005" s="1">
        <v>105</v>
      </c>
      <c r="AJ2005" s="1">
        <v>18</v>
      </c>
      <c r="AK2005" s="3">
        <f t="shared" si="4"/>
        <v>568</v>
      </c>
      <c r="AL2005" s="1" t="s">
        <v>26</v>
      </c>
    </row>
    <row r="2006" spans="1:38" ht="15.75" customHeight="1">
      <c r="A2006" s="1">
        <v>2006</v>
      </c>
      <c r="B2006" s="1">
        <v>2006</v>
      </c>
      <c r="C2006" s="1" t="s">
        <v>12895</v>
      </c>
      <c r="D2006" s="1" t="s">
        <v>12896</v>
      </c>
      <c r="E2006" s="1">
        <v>1007</v>
      </c>
      <c r="F2006" s="2">
        <f t="shared" si="18"/>
        <v>16.783333333333335</v>
      </c>
      <c r="G2006" s="5">
        <v>42082</v>
      </c>
      <c r="H2006" s="3">
        <f t="shared" si="1"/>
        <v>4</v>
      </c>
      <c r="I2006" s="3" t="s">
        <v>55</v>
      </c>
      <c r="J2006" s="5">
        <v>42184</v>
      </c>
      <c r="K2006" s="6">
        <v>42184</v>
      </c>
      <c r="L2006" s="3">
        <f t="shared" si="2"/>
        <v>1</v>
      </c>
      <c r="M2006" s="3" t="s">
        <v>40</v>
      </c>
      <c r="N2006" s="1" t="s">
        <v>12897</v>
      </c>
      <c r="O2006" s="1">
        <v>66</v>
      </c>
      <c r="P2006" s="4">
        <f t="shared" si="19"/>
        <v>522200.66666666669</v>
      </c>
      <c r="Q2006" s="1">
        <v>1566602</v>
      </c>
      <c r="R2006" s="1" t="s">
        <v>12898</v>
      </c>
      <c r="S2006" s="1" t="s">
        <v>12899</v>
      </c>
      <c r="T2006" s="1" t="s">
        <v>12900</v>
      </c>
      <c r="U2006" s="7" t="s">
        <v>12901</v>
      </c>
      <c r="V2006" s="1">
        <v>26</v>
      </c>
      <c r="W2006" s="1">
        <v>129</v>
      </c>
      <c r="X2006" s="1">
        <v>4</v>
      </c>
      <c r="Y2006" s="1">
        <v>276</v>
      </c>
      <c r="Z2006" s="1">
        <v>239</v>
      </c>
      <c r="AA2006" s="1">
        <v>3</v>
      </c>
      <c r="AB2006" s="1">
        <v>373</v>
      </c>
      <c r="AC2006" s="1">
        <v>115</v>
      </c>
      <c r="AD2006" s="1">
        <v>703</v>
      </c>
      <c r="AE2006" s="1">
        <v>67</v>
      </c>
      <c r="AF2006" s="1">
        <v>18</v>
      </c>
      <c r="AG2006" s="1">
        <v>40</v>
      </c>
      <c r="AH2006" s="1">
        <v>2</v>
      </c>
      <c r="AI2006" s="1">
        <v>214</v>
      </c>
      <c r="AJ2006" s="1">
        <v>31</v>
      </c>
      <c r="AK2006" s="3">
        <f t="shared" si="4"/>
        <v>703</v>
      </c>
      <c r="AL2006" s="1" t="s">
        <v>28</v>
      </c>
    </row>
    <row r="2007" spans="1:38" ht="15.75" customHeight="1">
      <c r="A2007" s="1">
        <v>2007</v>
      </c>
      <c r="B2007" s="1">
        <v>2007</v>
      </c>
      <c r="C2007" s="1" t="s">
        <v>12902</v>
      </c>
      <c r="D2007" s="1" t="s">
        <v>12903</v>
      </c>
      <c r="E2007" s="1">
        <v>996</v>
      </c>
      <c r="F2007" s="2">
        <f t="shared" si="18"/>
        <v>16.600000000000001</v>
      </c>
      <c r="G2007" s="5">
        <v>42152</v>
      </c>
      <c r="H2007" s="3">
        <f t="shared" si="1"/>
        <v>4</v>
      </c>
      <c r="I2007" s="3" t="s">
        <v>55</v>
      </c>
      <c r="J2007" s="5">
        <v>42185</v>
      </c>
      <c r="K2007" s="6">
        <v>42185</v>
      </c>
      <c r="L2007" s="3">
        <f t="shared" si="2"/>
        <v>2</v>
      </c>
      <c r="M2007" s="3" t="s">
        <v>71</v>
      </c>
      <c r="N2007" s="1" t="s">
        <v>6469</v>
      </c>
      <c r="O2007" s="1">
        <v>227</v>
      </c>
      <c r="P2007" s="4">
        <f t="shared" si="19"/>
        <v>462778.33333333331</v>
      </c>
      <c r="Q2007" s="1">
        <v>1388335</v>
      </c>
      <c r="R2007" s="1" t="s">
        <v>12904</v>
      </c>
      <c r="S2007" s="1" t="s">
        <v>12905</v>
      </c>
      <c r="T2007" s="1" t="s">
        <v>12906</v>
      </c>
      <c r="U2007" s="7" t="s">
        <v>12907</v>
      </c>
      <c r="V2007" s="1">
        <v>31</v>
      </c>
      <c r="W2007" s="1">
        <v>258</v>
      </c>
      <c r="X2007" s="1">
        <v>9</v>
      </c>
      <c r="Y2007" s="1">
        <v>465</v>
      </c>
      <c r="Z2007" s="1">
        <v>96</v>
      </c>
      <c r="AA2007" s="1">
        <v>21</v>
      </c>
      <c r="AB2007" s="1">
        <v>688</v>
      </c>
      <c r="AC2007" s="1">
        <v>6</v>
      </c>
      <c r="AD2007" s="1">
        <v>556</v>
      </c>
      <c r="AE2007" s="1">
        <v>102</v>
      </c>
      <c r="AF2007" s="1">
        <v>19</v>
      </c>
      <c r="AG2007" s="1">
        <v>58</v>
      </c>
      <c r="AH2007" s="1">
        <v>16</v>
      </c>
      <c r="AI2007" s="1">
        <v>417</v>
      </c>
      <c r="AJ2007" s="1">
        <v>16</v>
      </c>
      <c r="AK2007" s="3">
        <f t="shared" si="4"/>
        <v>688</v>
      </c>
      <c r="AL2007" s="1" t="s">
        <v>26</v>
      </c>
    </row>
    <row r="2008" spans="1:38" ht="15.75" customHeight="1">
      <c r="A2008" s="1">
        <v>2008</v>
      </c>
      <c r="B2008" s="1">
        <v>2008</v>
      </c>
      <c r="C2008" s="1" t="s">
        <v>12908</v>
      </c>
      <c r="D2008" s="1" t="s">
        <v>12909</v>
      </c>
      <c r="E2008" s="1">
        <v>831</v>
      </c>
      <c r="F2008" s="2">
        <f t="shared" si="18"/>
        <v>13.85</v>
      </c>
      <c r="G2008" s="5">
        <v>42086</v>
      </c>
      <c r="H2008" s="3">
        <f t="shared" si="1"/>
        <v>1</v>
      </c>
      <c r="I2008" s="3" t="s">
        <v>40</v>
      </c>
      <c r="J2008" s="5">
        <v>42186</v>
      </c>
      <c r="K2008" s="6">
        <v>42186</v>
      </c>
      <c r="L2008" s="3">
        <f t="shared" si="2"/>
        <v>3</v>
      </c>
      <c r="M2008" s="3" t="s">
        <v>79</v>
      </c>
      <c r="N2008" s="1" t="s">
        <v>12910</v>
      </c>
      <c r="O2008" s="1">
        <v>108</v>
      </c>
      <c r="P2008" s="4">
        <f t="shared" si="19"/>
        <v>510535.33333333331</v>
      </c>
      <c r="Q2008" s="1">
        <v>1531606</v>
      </c>
      <c r="R2008" s="1" t="s">
        <v>12911</v>
      </c>
      <c r="S2008" s="1" t="s">
        <v>12912</v>
      </c>
      <c r="T2008" s="1" t="s">
        <v>12913</v>
      </c>
      <c r="U2008" s="7" t="s">
        <v>12914</v>
      </c>
      <c r="V2008" s="1">
        <v>27</v>
      </c>
      <c r="W2008" s="1">
        <v>297</v>
      </c>
      <c r="X2008" s="1">
        <v>21</v>
      </c>
      <c r="Y2008" s="1">
        <v>69</v>
      </c>
      <c r="Z2008" s="1">
        <v>188</v>
      </c>
      <c r="AA2008" s="1">
        <v>14</v>
      </c>
      <c r="AB2008" s="1">
        <v>369</v>
      </c>
      <c r="AC2008" s="1">
        <v>9</v>
      </c>
      <c r="AD2008" s="1">
        <v>383</v>
      </c>
      <c r="AE2008" s="1">
        <v>14</v>
      </c>
      <c r="AF2008" s="1">
        <v>48</v>
      </c>
      <c r="AG2008" s="1">
        <v>105</v>
      </c>
      <c r="AH2008" s="1">
        <v>12</v>
      </c>
      <c r="AI2008" s="1">
        <v>38</v>
      </c>
      <c r="AJ2008" s="1">
        <v>28</v>
      </c>
      <c r="AK2008" s="3">
        <f t="shared" si="4"/>
        <v>383</v>
      </c>
      <c r="AL2008" s="1" t="s">
        <v>28</v>
      </c>
    </row>
    <row r="2009" spans="1:38" ht="15.75" customHeight="1">
      <c r="A2009" s="1">
        <v>2009</v>
      </c>
      <c r="B2009" s="1">
        <v>2009</v>
      </c>
      <c r="C2009" s="1" t="s">
        <v>12915</v>
      </c>
      <c r="D2009" s="1" t="s">
        <v>7265</v>
      </c>
      <c r="E2009" s="1">
        <v>685</v>
      </c>
      <c r="F2009" s="2">
        <f t="shared" si="18"/>
        <v>11.416666666666666</v>
      </c>
      <c r="G2009" s="5">
        <v>42152</v>
      </c>
      <c r="H2009" s="3">
        <f t="shared" si="1"/>
        <v>4</v>
      </c>
      <c r="I2009" s="3" t="s">
        <v>55</v>
      </c>
      <c r="J2009" s="5">
        <v>42187</v>
      </c>
      <c r="K2009" s="6">
        <v>42187</v>
      </c>
      <c r="L2009" s="3">
        <f t="shared" si="2"/>
        <v>4</v>
      </c>
      <c r="M2009" s="3" t="s">
        <v>55</v>
      </c>
      <c r="N2009" s="1" t="s">
        <v>2374</v>
      </c>
      <c r="O2009" s="1">
        <v>78</v>
      </c>
      <c r="P2009" s="4">
        <f t="shared" si="19"/>
        <v>379829</v>
      </c>
      <c r="Q2009" s="1">
        <v>1139487</v>
      </c>
      <c r="R2009" s="1" t="s">
        <v>12916</v>
      </c>
      <c r="S2009" s="1" t="s">
        <v>12917</v>
      </c>
      <c r="T2009" s="1" t="s">
        <v>12918</v>
      </c>
      <c r="U2009" s="7" t="s">
        <v>12919</v>
      </c>
      <c r="V2009" s="1">
        <v>22</v>
      </c>
      <c r="W2009" s="1">
        <v>160</v>
      </c>
      <c r="X2009" s="1">
        <v>14</v>
      </c>
      <c r="Y2009" s="1">
        <v>129</v>
      </c>
      <c r="Z2009" s="1">
        <v>34</v>
      </c>
      <c r="AA2009" s="1">
        <v>19</v>
      </c>
      <c r="AB2009" s="1">
        <v>85</v>
      </c>
      <c r="AC2009" s="1">
        <v>5</v>
      </c>
      <c r="AD2009" s="1">
        <v>269</v>
      </c>
      <c r="AE2009" s="1">
        <v>22</v>
      </c>
      <c r="AF2009" s="1">
        <v>14</v>
      </c>
      <c r="AG2009" s="1">
        <v>43</v>
      </c>
      <c r="AH2009" s="1">
        <v>31</v>
      </c>
      <c r="AI2009" s="1">
        <v>26</v>
      </c>
      <c r="AJ2009" s="1">
        <v>34</v>
      </c>
      <c r="AK2009" s="3">
        <f t="shared" si="4"/>
        <v>269</v>
      </c>
      <c r="AL2009" s="1" t="s">
        <v>28</v>
      </c>
    </row>
    <row r="2010" spans="1:38" ht="15.75" customHeight="1">
      <c r="A2010" s="1">
        <v>2010</v>
      </c>
      <c r="B2010" s="1">
        <v>2010</v>
      </c>
      <c r="C2010" s="1" t="s">
        <v>12920</v>
      </c>
      <c r="D2010" s="1" t="s">
        <v>12921</v>
      </c>
      <c r="E2010" s="1">
        <v>728</v>
      </c>
      <c r="F2010" s="2">
        <f t="shared" si="18"/>
        <v>12.133333333333333</v>
      </c>
      <c r="G2010" s="5">
        <v>42079</v>
      </c>
      <c r="H2010" s="3">
        <f t="shared" si="1"/>
        <v>1</v>
      </c>
      <c r="I2010" s="3" t="s">
        <v>40</v>
      </c>
      <c r="J2010" s="5">
        <v>42191</v>
      </c>
      <c r="K2010" s="6">
        <v>42191</v>
      </c>
      <c r="L2010" s="3">
        <f t="shared" si="2"/>
        <v>1</v>
      </c>
      <c r="M2010" s="3" t="s">
        <v>40</v>
      </c>
      <c r="N2010" s="1" t="s">
        <v>1361</v>
      </c>
      <c r="O2010" s="1">
        <v>42</v>
      </c>
      <c r="P2010" s="4">
        <f t="shared" si="19"/>
        <v>635226.66666666663</v>
      </c>
      <c r="Q2010" s="1">
        <v>1905680</v>
      </c>
      <c r="R2010" s="1" t="s">
        <v>12922</v>
      </c>
      <c r="S2010" s="1" t="s">
        <v>12923</v>
      </c>
      <c r="T2010" s="1" t="s">
        <v>12924</v>
      </c>
      <c r="U2010" s="7" t="s">
        <v>12925</v>
      </c>
      <c r="V2010" s="1">
        <v>21</v>
      </c>
      <c r="W2010" s="1">
        <v>20</v>
      </c>
      <c r="X2010" s="1">
        <v>25</v>
      </c>
      <c r="Y2010" s="1">
        <v>7</v>
      </c>
      <c r="Z2010" s="1">
        <v>251</v>
      </c>
      <c r="AA2010" s="1">
        <v>44</v>
      </c>
      <c r="AB2010" s="1">
        <v>253</v>
      </c>
      <c r="AC2010" s="1">
        <v>82</v>
      </c>
      <c r="AD2010" s="1">
        <v>58</v>
      </c>
      <c r="AE2010" s="1">
        <v>34</v>
      </c>
      <c r="AF2010" s="1">
        <v>9</v>
      </c>
      <c r="AG2010" s="1">
        <v>77</v>
      </c>
      <c r="AH2010" s="1">
        <v>3</v>
      </c>
      <c r="AI2010" s="1">
        <v>22</v>
      </c>
      <c r="AJ2010" s="1">
        <v>22</v>
      </c>
      <c r="AK2010" s="3">
        <f t="shared" si="4"/>
        <v>253</v>
      </c>
      <c r="AL2010" s="1" t="s">
        <v>26</v>
      </c>
    </row>
    <row r="2011" spans="1:38" ht="15.75" customHeight="1">
      <c r="A2011" s="1">
        <v>2011</v>
      </c>
      <c r="B2011" s="1">
        <v>2011</v>
      </c>
      <c r="C2011" s="1" t="s">
        <v>12926</v>
      </c>
      <c r="D2011" s="1" t="s">
        <v>12927</v>
      </c>
      <c r="E2011" s="1">
        <v>758</v>
      </c>
      <c r="F2011" s="2">
        <f t="shared" si="18"/>
        <v>12.633333333333333</v>
      </c>
      <c r="G2011" s="5">
        <v>42152</v>
      </c>
      <c r="H2011" s="3">
        <f t="shared" si="1"/>
        <v>4</v>
      </c>
      <c r="I2011" s="3" t="s">
        <v>55</v>
      </c>
      <c r="J2011" s="5">
        <v>42192</v>
      </c>
      <c r="K2011" s="6">
        <v>42192</v>
      </c>
      <c r="L2011" s="3">
        <f t="shared" si="2"/>
        <v>2</v>
      </c>
      <c r="M2011" s="3" t="s">
        <v>71</v>
      </c>
      <c r="N2011" s="1" t="s">
        <v>485</v>
      </c>
      <c r="O2011" s="1">
        <v>59</v>
      </c>
      <c r="P2011" s="4">
        <f t="shared" si="19"/>
        <v>413741</v>
      </c>
      <c r="Q2011" s="1">
        <v>1241223</v>
      </c>
      <c r="R2011" s="1" t="s">
        <v>12928</v>
      </c>
      <c r="S2011" s="1" t="s">
        <v>12929</v>
      </c>
      <c r="T2011" s="1" t="s">
        <v>12930</v>
      </c>
      <c r="U2011" s="7" t="s">
        <v>12931</v>
      </c>
      <c r="V2011" s="1">
        <v>35</v>
      </c>
      <c r="W2011" s="1">
        <v>320</v>
      </c>
      <c r="X2011" s="1">
        <v>3</v>
      </c>
      <c r="Y2011" s="1">
        <v>454</v>
      </c>
      <c r="Z2011" s="1">
        <v>61</v>
      </c>
      <c r="AA2011" s="1">
        <v>16</v>
      </c>
      <c r="AB2011" s="1">
        <v>126</v>
      </c>
      <c r="AC2011" s="1">
        <v>3</v>
      </c>
      <c r="AD2011" s="1">
        <v>504</v>
      </c>
      <c r="AE2011" s="1">
        <v>43</v>
      </c>
      <c r="AF2011" s="1">
        <v>4</v>
      </c>
      <c r="AG2011" s="1">
        <v>20</v>
      </c>
      <c r="AH2011" s="1">
        <v>8</v>
      </c>
      <c r="AI2011" s="1">
        <v>97</v>
      </c>
      <c r="AJ2011" s="1">
        <v>4</v>
      </c>
      <c r="AK2011" s="3">
        <f t="shared" si="4"/>
        <v>504</v>
      </c>
      <c r="AL2011" s="1" t="s">
        <v>28</v>
      </c>
    </row>
    <row r="2012" spans="1:38" ht="15.75" customHeight="1">
      <c r="A2012" s="1">
        <v>2012</v>
      </c>
      <c r="B2012" s="1">
        <v>2012</v>
      </c>
      <c r="C2012" s="1" t="s">
        <v>12932</v>
      </c>
      <c r="D2012" s="1" t="s">
        <v>12933</v>
      </c>
      <c r="E2012" s="1">
        <v>882</v>
      </c>
      <c r="F2012" s="2">
        <f t="shared" si="18"/>
        <v>14.7</v>
      </c>
      <c r="G2012" s="5">
        <v>42170</v>
      </c>
      <c r="H2012" s="3">
        <f t="shared" si="1"/>
        <v>1</v>
      </c>
      <c r="I2012" s="3" t="s">
        <v>40</v>
      </c>
      <c r="J2012" s="5">
        <v>42194</v>
      </c>
      <c r="K2012" s="6">
        <v>42194</v>
      </c>
      <c r="L2012" s="3">
        <f t="shared" si="2"/>
        <v>4</v>
      </c>
      <c r="M2012" s="3" t="s">
        <v>55</v>
      </c>
      <c r="N2012" s="1" t="s">
        <v>478</v>
      </c>
      <c r="O2012" s="1">
        <v>767</v>
      </c>
      <c r="P2012" s="4">
        <f t="shared" si="19"/>
        <v>2613836.3333333335</v>
      </c>
      <c r="Q2012" s="1">
        <v>7841509</v>
      </c>
      <c r="R2012" s="1" t="s">
        <v>12934</v>
      </c>
      <c r="S2012" s="1" t="s">
        <v>12935</v>
      </c>
      <c r="T2012" s="1" t="s">
        <v>12936</v>
      </c>
      <c r="U2012" s="7" t="s">
        <v>12937</v>
      </c>
      <c r="V2012" s="1">
        <v>35</v>
      </c>
      <c r="W2012" s="1">
        <v>2247</v>
      </c>
      <c r="X2012" s="1">
        <v>21</v>
      </c>
      <c r="Y2012" s="1">
        <v>1112</v>
      </c>
      <c r="Z2012" s="1">
        <v>1849</v>
      </c>
      <c r="AA2012" s="1">
        <v>131</v>
      </c>
      <c r="AB2012" s="1">
        <v>3734</v>
      </c>
      <c r="AC2012" s="1">
        <v>488</v>
      </c>
      <c r="AD2012" s="1">
        <v>4219</v>
      </c>
      <c r="AE2012" s="1">
        <v>497</v>
      </c>
      <c r="AF2012" s="1">
        <v>94</v>
      </c>
      <c r="AG2012" s="1">
        <v>167</v>
      </c>
      <c r="AH2012" s="1">
        <v>15</v>
      </c>
      <c r="AI2012" s="1">
        <v>1897</v>
      </c>
      <c r="AJ2012" s="1">
        <v>106</v>
      </c>
      <c r="AK2012" s="3">
        <f t="shared" si="4"/>
        <v>4219</v>
      </c>
      <c r="AL2012" s="1" t="s">
        <v>28</v>
      </c>
    </row>
    <row r="2013" spans="1:38" ht="15.75" customHeight="1">
      <c r="A2013" s="1">
        <v>2013</v>
      </c>
      <c r="B2013" s="1">
        <v>2013</v>
      </c>
      <c r="C2013" s="1" t="s">
        <v>12938</v>
      </c>
      <c r="D2013" s="1" t="s">
        <v>10838</v>
      </c>
      <c r="E2013" s="1">
        <v>935</v>
      </c>
      <c r="F2013" s="2">
        <f t="shared" si="18"/>
        <v>15.583333333333334</v>
      </c>
      <c r="G2013" s="5">
        <v>41908</v>
      </c>
      <c r="H2013" s="3">
        <f t="shared" si="1"/>
        <v>5</v>
      </c>
      <c r="I2013" s="3" t="s">
        <v>39</v>
      </c>
      <c r="J2013" s="5">
        <v>42195</v>
      </c>
      <c r="K2013" s="6">
        <v>42195</v>
      </c>
      <c r="L2013" s="3">
        <f t="shared" si="2"/>
        <v>5</v>
      </c>
      <c r="M2013" s="3" t="s">
        <v>39</v>
      </c>
      <c r="N2013" s="1" t="s">
        <v>10839</v>
      </c>
      <c r="O2013" s="1">
        <v>120</v>
      </c>
      <c r="P2013" s="4">
        <f t="shared" si="19"/>
        <v>486096.66666666669</v>
      </c>
      <c r="Q2013" s="1">
        <v>1458290</v>
      </c>
      <c r="R2013" s="1" t="s">
        <v>12939</v>
      </c>
      <c r="S2013" s="1" t="s">
        <v>12940</v>
      </c>
      <c r="T2013" s="1" t="s">
        <v>12941</v>
      </c>
      <c r="U2013" s="7" t="s">
        <v>12942</v>
      </c>
      <c r="V2013" s="1">
        <v>22</v>
      </c>
      <c r="W2013" s="1">
        <v>240</v>
      </c>
      <c r="X2013" s="1">
        <v>15</v>
      </c>
      <c r="Y2013" s="1">
        <v>368</v>
      </c>
      <c r="Z2013" s="1">
        <v>77</v>
      </c>
      <c r="AA2013" s="1">
        <v>303</v>
      </c>
      <c r="AB2013" s="1">
        <v>134</v>
      </c>
      <c r="AC2013" s="1">
        <v>15</v>
      </c>
      <c r="AD2013" s="1">
        <v>591</v>
      </c>
      <c r="AE2013" s="1">
        <v>15</v>
      </c>
      <c r="AF2013" s="1">
        <v>17</v>
      </c>
      <c r="AG2013" s="1">
        <v>41</v>
      </c>
      <c r="AH2013" s="1">
        <v>27</v>
      </c>
      <c r="AI2013" s="1">
        <v>157</v>
      </c>
      <c r="AJ2013" s="1">
        <v>42</v>
      </c>
      <c r="AK2013" s="3">
        <f t="shared" si="4"/>
        <v>591</v>
      </c>
      <c r="AL2013" s="1" t="s">
        <v>28</v>
      </c>
    </row>
    <row r="2014" spans="1:38" ht="15.75" customHeight="1">
      <c r="A2014" s="1">
        <v>2014</v>
      </c>
      <c r="B2014" s="1">
        <v>2014</v>
      </c>
      <c r="C2014" s="1" t="s">
        <v>12943</v>
      </c>
      <c r="D2014" s="1" t="s">
        <v>12944</v>
      </c>
      <c r="E2014" s="1">
        <v>1131</v>
      </c>
      <c r="F2014" s="2">
        <f t="shared" si="18"/>
        <v>18.850000000000001</v>
      </c>
      <c r="G2014" s="5">
        <v>42081</v>
      </c>
      <c r="H2014" s="3">
        <f t="shared" si="1"/>
        <v>3</v>
      </c>
      <c r="I2014" s="3" t="s">
        <v>79</v>
      </c>
      <c r="J2014" s="5">
        <v>42198</v>
      </c>
      <c r="K2014" s="6">
        <v>42198</v>
      </c>
      <c r="L2014" s="3">
        <f t="shared" si="2"/>
        <v>1</v>
      </c>
      <c r="M2014" s="3" t="s">
        <v>40</v>
      </c>
      <c r="N2014" s="1" t="s">
        <v>12945</v>
      </c>
      <c r="O2014" s="1">
        <v>91</v>
      </c>
      <c r="P2014" s="4">
        <f t="shared" si="19"/>
        <v>530565.33333333337</v>
      </c>
      <c r="Q2014" s="1">
        <v>1591696</v>
      </c>
      <c r="R2014" s="1" t="s">
        <v>12946</v>
      </c>
      <c r="S2014" s="1" t="s">
        <v>12947</v>
      </c>
      <c r="T2014" s="1" t="s">
        <v>12948</v>
      </c>
      <c r="U2014" s="7" t="s">
        <v>12949</v>
      </c>
      <c r="V2014" s="1">
        <v>24</v>
      </c>
      <c r="W2014" s="1">
        <v>150</v>
      </c>
      <c r="X2014" s="1">
        <v>17</v>
      </c>
      <c r="Y2014" s="1">
        <v>281</v>
      </c>
      <c r="Z2014" s="1">
        <v>64</v>
      </c>
      <c r="AA2014" s="1">
        <v>7</v>
      </c>
      <c r="AB2014" s="1">
        <v>386</v>
      </c>
      <c r="AC2014" s="1">
        <v>9</v>
      </c>
      <c r="AD2014" s="1">
        <v>267</v>
      </c>
      <c r="AE2014" s="1">
        <v>61</v>
      </c>
      <c r="AF2014" s="1">
        <v>28</v>
      </c>
      <c r="AG2014" s="1">
        <v>40</v>
      </c>
      <c r="AH2014" s="1">
        <v>9</v>
      </c>
      <c r="AI2014" s="1">
        <v>184</v>
      </c>
      <c r="AJ2014" s="1">
        <v>25</v>
      </c>
      <c r="AK2014" s="3">
        <f t="shared" si="4"/>
        <v>386</v>
      </c>
      <c r="AL2014" s="1" t="s">
        <v>26</v>
      </c>
    </row>
    <row r="2015" spans="1:38" ht="15.75" customHeight="1">
      <c r="A2015" s="1">
        <v>2015</v>
      </c>
      <c r="B2015" s="1">
        <v>2015</v>
      </c>
      <c r="C2015" s="1" t="s">
        <v>12950</v>
      </c>
      <c r="D2015" s="1" t="s">
        <v>12951</v>
      </c>
      <c r="E2015" s="1">
        <v>658</v>
      </c>
      <c r="F2015" s="2">
        <f t="shared" si="18"/>
        <v>10.966666666666667</v>
      </c>
      <c r="G2015" s="5">
        <v>42150</v>
      </c>
      <c r="H2015" s="3">
        <f t="shared" si="1"/>
        <v>2</v>
      </c>
      <c r="I2015" s="3" t="s">
        <v>71</v>
      </c>
      <c r="J2015" s="5">
        <v>42199</v>
      </c>
      <c r="K2015" s="6">
        <v>42199</v>
      </c>
      <c r="L2015" s="3">
        <f t="shared" si="2"/>
        <v>2</v>
      </c>
      <c r="M2015" s="3" t="s">
        <v>71</v>
      </c>
      <c r="N2015" s="1" t="s">
        <v>12952</v>
      </c>
      <c r="O2015" s="1">
        <v>201</v>
      </c>
      <c r="P2015" s="4">
        <f t="shared" si="19"/>
        <v>529492.33333333337</v>
      </c>
      <c r="Q2015" s="1">
        <v>1588477</v>
      </c>
      <c r="R2015" s="1" t="s">
        <v>12953</v>
      </c>
      <c r="S2015" s="1" t="s">
        <v>12954</v>
      </c>
      <c r="T2015" s="1" t="s">
        <v>12955</v>
      </c>
      <c r="U2015" s="7" t="s">
        <v>12956</v>
      </c>
      <c r="V2015" s="1">
        <v>31</v>
      </c>
      <c r="W2015" s="1">
        <v>120</v>
      </c>
      <c r="X2015" s="1">
        <v>24</v>
      </c>
      <c r="Y2015" s="1">
        <v>243</v>
      </c>
      <c r="Z2015" s="1">
        <v>43</v>
      </c>
      <c r="AA2015" s="1">
        <v>13</v>
      </c>
      <c r="AB2015" s="1">
        <v>135</v>
      </c>
      <c r="AC2015" s="1">
        <v>16</v>
      </c>
      <c r="AD2015" s="1">
        <v>251</v>
      </c>
      <c r="AE2015" s="1">
        <v>8</v>
      </c>
      <c r="AF2015" s="1">
        <v>29</v>
      </c>
      <c r="AG2015" s="1">
        <v>90</v>
      </c>
      <c r="AH2015" s="1">
        <v>19</v>
      </c>
      <c r="AI2015" s="1">
        <v>67</v>
      </c>
      <c r="AJ2015" s="1">
        <v>93</v>
      </c>
      <c r="AK2015" s="3">
        <f t="shared" si="4"/>
        <v>251</v>
      </c>
      <c r="AL2015" s="1" t="s">
        <v>28</v>
      </c>
    </row>
    <row r="2016" spans="1:38" ht="15.75" customHeight="1">
      <c r="A2016" s="1">
        <v>2016</v>
      </c>
      <c r="B2016" s="1">
        <v>2016</v>
      </c>
      <c r="C2016" s="1" t="s">
        <v>12957</v>
      </c>
      <c r="D2016" s="1" t="s">
        <v>12958</v>
      </c>
      <c r="E2016" s="1">
        <v>618</v>
      </c>
      <c r="F2016" s="2">
        <f t="shared" si="18"/>
        <v>10.3</v>
      </c>
      <c r="G2016" s="5">
        <v>42080</v>
      </c>
      <c r="H2016" s="3">
        <f t="shared" si="1"/>
        <v>2</v>
      </c>
      <c r="I2016" s="3" t="s">
        <v>71</v>
      </c>
      <c r="J2016" s="5">
        <v>42200</v>
      </c>
      <c r="K2016" s="6">
        <v>42200</v>
      </c>
      <c r="L2016" s="3">
        <f t="shared" si="2"/>
        <v>3</v>
      </c>
      <c r="M2016" s="3" t="s">
        <v>79</v>
      </c>
      <c r="N2016" s="1" t="s">
        <v>12959</v>
      </c>
      <c r="O2016" s="1">
        <v>69</v>
      </c>
      <c r="P2016" s="4">
        <f t="shared" si="19"/>
        <v>593582</v>
      </c>
      <c r="Q2016" s="1">
        <v>1780746</v>
      </c>
      <c r="R2016" s="1" t="s">
        <v>12960</v>
      </c>
      <c r="S2016" s="1" t="s">
        <v>12961</v>
      </c>
      <c r="T2016" s="1" t="s">
        <v>12962</v>
      </c>
      <c r="U2016" s="7" t="s">
        <v>12963</v>
      </c>
      <c r="V2016" s="1">
        <v>33</v>
      </c>
      <c r="W2016" s="1">
        <v>440</v>
      </c>
      <c r="X2016" s="1">
        <v>15</v>
      </c>
      <c r="Y2016" s="1">
        <v>22</v>
      </c>
      <c r="Z2016" s="1">
        <v>144</v>
      </c>
      <c r="AA2016" s="1">
        <v>117</v>
      </c>
      <c r="AB2016" s="1">
        <v>37</v>
      </c>
      <c r="AC2016" s="1">
        <v>24</v>
      </c>
      <c r="AD2016" s="1">
        <v>236</v>
      </c>
      <c r="AE2016" s="1">
        <v>6</v>
      </c>
      <c r="AF2016" s="1">
        <v>43</v>
      </c>
      <c r="AG2016" s="1">
        <v>252</v>
      </c>
      <c r="AH2016" s="1">
        <v>12</v>
      </c>
      <c r="AI2016" s="1">
        <v>10</v>
      </c>
      <c r="AJ2016" s="1">
        <v>86</v>
      </c>
      <c r="AK2016" s="3">
        <f t="shared" si="4"/>
        <v>440</v>
      </c>
      <c r="AL2016" s="1" t="s">
        <v>31</v>
      </c>
    </row>
    <row r="2017" spans="1:38" ht="15.75" customHeight="1">
      <c r="A2017" s="1">
        <v>2017</v>
      </c>
      <c r="B2017" s="1">
        <v>2017</v>
      </c>
      <c r="C2017" s="1" t="s">
        <v>12964</v>
      </c>
      <c r="D2017" s="1" t="s">
        <v>12965</v>
      </c>
      <c r="E2017" s="1">
        <v>652</v>
      </c>
      <c r="F2017" s="2">
        <f t="shared" si="18"/>
        <v>10.866666666666667</v>
      </c>
      <c r="G2017" s="5">
        <v>41433</v>
      </c>
      <c r="H2017" s="3">
        <f t="shared" si="1"/>
        <v>6</v>
      </c>
      <c r="I2017" s="3" t="s">
        <v>63</v>
      </c>
      <c r="J2017" s="5">
        <v>42201</v>
      </c>
      <c r="K2017" s="6">
        <v>42201</v>
      </c>
      <c r="L2017" s="3">
        <f t="shared" si="2"/>
        <v>4</v>
      </c>
      <c r="M2017" s="3" t="s">
        <v>55</v>
      </c>
      <c r="N2017" s="1" t="s">
        <v>12966</v>
      </c>
      <c r="O2017" s="1">
        <v>22</v>
      </c>
      <c r="P2017" s="4">
        <f t="shared" si="19"/>
        <v>375376.33333333331</v>
      </c>
      <c r="Q2017" s="1">
        <v>1126129</v>
      </c>
      <c r="R2017" s="1" t="s">
        <v>12967</v>
      </c>
      <c r="S2017" s="1" t="s">
        <v>12968</v>
      </c>
      <c r="T2017" s="1" t="s">
        <v>12969</v>
      </c>
      <c r="U2017" s="7" t="s">
        <v>12970</v>
      </c>
      <c r="V2017" s="1">
        <v>30</v>
      </c>
      <c r="W2017" s="1">
        <v>90</v>
      </c>
      <c r="X2017" s="1">
        <v>9</v>
      </c>
      <c r="Y2017" s="1">
        <v>98</v>
      </c>
      <c r="Z2017" s="1">
        <v>49</v>
      </c>
      <c r="AA2017" s="1">
        <v>23</v>
      </c>
      <c r="AB2017" s="1">
        <v>81</v>
      </c>
      <c r="AC2017" s="1">
        <v>35</v>
      </c>
      <c r="AD2017" s="1">
        <v>169</v>
      </c>
      <c r="AE2017" s="1">
        <v>3</v>
      </c>
      <c r="AF2017" s="1">
        <v>5</v>
      </c>
      <c r="AG2017" s="1">
        <v>61</v>
      </c>
      <c r="AH2017" s="1">
        <v>3</v>
      </c>
      <c r="AI2017" s="1">
        <v>15</v>
      </c>
      <c r="AJ2017" s="1">
        <v>16</v>
      </c>
      <c r="AK2017" s="3">
        <f t="shared" si="4"/>
        <v>169</v>
      </c>
      <c r="AL2017" s="1" t="s">
        <v>28</v>
      </c>
    </row>
    <row r="2018" spans="1:38" ht="15.75" customHeight="1">
      <c r="A2018" s="1">
        <v>2018</v>
      </c>
      <c r="B2018" s="1">
        <v>2018</v>
      </c>
      <c r="C2018" s="1" t="s">
        <v>12971</v>
      </c>
      <c r="D2018" s="1" t="s">
        <v>12972</v>
      </c>
      <c r="E2018" s="1">
        <v>718</v>
      </c>
      <c r="F2018" s="2">
        <f t="shared" si="18"/>
        <v>11.966666666666667</v>
      </c>
      <c r="G2018" s="5">
        <v>42151</v>
      </c>
      <c r="H2018" s="3">
        <f t="shared" si="1"/>
        <v>3</v>
      </c>
      <c r="I2018" s="3" t="s">
        <v>79</v>
      </c>
      <c r="J2018" s="5">
        <v>42202</v>
      </c>
      <c r="K2018" s="6">
        <v>42202</v>
      </c>
      <c r="L2018" s="3">
        <f t="shared" si="2"/>
        <v>5</v>
      </c>
      <c r="M2018" s="3" t="s">
        <v>39</v>
      </c>
      <c r="N2018" s="1" t="s">
        <v>229</v>
      </c>
      <c r="O2018" s="1">
        <v>27</v>
      </c>
      <c r="P2018" s="4">
        <f t="shared" si="19"/>
        <v>480521.66666666669</v>
      </c>
      <c r="Q2018" s="1">
        <v>1441565</v>
      </c>
      <c r="R2018" s="1" t="s">
        <v>12973</v>
      </c>
      <c r="S2018" s="1" t="s">
        <v>12974</v>
      </c>
      <c r="T2018" s="1" t="s">
        <v>12975</v>
      </c>
      <c r="U2018" s="7" t="s">
        <v>12976</v>
      </c>
      <c r="V2018" s="1">
        <v>29</v>
      </c>
      <c r="W2018" s="1">
        <v>63</v>
      </c>
      <c r="X2018" s="1">
        <v>7</v>
      </c>
      <c r="Y2018" s="1">
        <v>6</v>
      </c>
      <c r="Z2018" s="1">
        <v>187</v>
      </c>
      <c r="AA2018" s="1">
        <v>334</v>
      </c>
      <c r="AB2018" s="1">
        <v>322</v>
      </c>
      <c r="AC2018" s="1">
        <v>22</v>
      </c>
      <c r="AD2018" s="1">
        <v>75</v>
      </c>
      <c r="AE2018" s="1">
        <v>13</v>
      </c>
      <c r="AF2018" s="1">
        <v>26</v>
      </c>
      <c r="AG2018" s="1">
        <v>97</v>
      </c>
      <c r="AH2018" s="1">
        <v>13</v>
      </c>
      <c r="AI2018" s="1">
        <v>36</v>
      </c>
      <c r="AJ2018" s="1">
        <v>19</v>
      </c>
      <c r="AK2018" s="3">
        <f t="shared" si="4"/>
        <v>334</v>
      </c>
      <c r="AL2018" s="1" t="s">
        <v>25</v>
      </c>
    </row>
    <row r="2019" spans="1:38" ht="15.75" customHeight="1">
      <c r="A2019" s="1">
        <v>2019</v>
      </c>
      <c r="B2019" s="1">
        <v>2019</v>
      </c>
      <c r="C2019" s="1" t="s">
        <v>12977</v>
      </c>
      <c r="D2019" s="1" t="s">
        <v>8488</v>
      </c>
      <c r="E2019" s="1">
        <v>1031</v>
      </c>
      <c r="F2019" s="2">
        <f t="shared" si="18"/>
        <v>17.183333333333334</v>
      </c>
      <c r="G2019" s="5">
        <v>42170</v>
      </c>
      <c r="H2019" s="3">
        <f t="shared" si="1"/>
        <v>1</v>
      </c>
      <c r="I2019" s="3" t="s">
        <v>40</v>
      </c>
      <c r="J2019" s="5">
        <v>42205</v>
      </c>
      <c r="K2019" s="6">
        <v>42205</v>
      </c>
      <c r="L2019" s="3">
        <f t="shared" si="2"/>
        <v>1</v>
      </c>
      <c r="M2019" s="3" t="s">
        <v>40</v>
      </c>
      <c r="N2019" s="1" t="s">
        <v>8489</v>
      </c>
      <c r="O2019" s="1">
        <v>138</v>
      </c>
      <c r="P2019" s="4">
        <f t="shared" si="19"/>
        <v>867799</v>
      </c>
      <c r="Q2019" s="1">
        <v>2603397</v>
      </c>
      <c r="R2019" s="1" t="s">
        <v>12978</v>
      </c>
      <c r="S2019" s="1" t="s">
        <v>12979</v>
      </c>
      <c r="T2019" s="1" t="s">
        <v>12980</v>
      </c>
      <c r="U2019" s="7" t="s">
        <v>12981</v>
      </c>
      <c r="V2019" s="1">
        <v>26</v>
      </c>
      <c r="W2019" s="1">
        <v>48</v>
      </c>
      <c r="X2019" s="1">
        <v>5</v>
      </c>
      <c r="Y2019" s="1">
        <v>291</v>
      </c>
      <c r="Z2019" s="1">
        <v>294</v>
      </c>
      <c r="AA2019" s="1">
        <v>33</v>
      </c>
      <c r="AB2019" s="1">
        <v>341</v>
      </c>
      <c r="AC2019" s="1">
        <v>16</v>
      </c>
      <c r="AD2019" s="1">
        <v>182</v>
      </c>
      <c r="AE2019" s="1">
        <v>70</v>
      </c>
      <c r="AF2019" s="1">
        <v>7</v>
      </c>
      <c r="AG2019" s="1">
        <v>34</v>
      </c>
      <c r="AH2019" s="1">
        <v>7</v>
      </c>
      <c r="AI2019" s="1">
        <v>250</v>
      </c>
      <c r="AJ2019" s="1">
        <v>35</v>
      </c>
      <c r="AK2019" s="3">
        <f t="shared" si="4"/>
        <v>341</v>
      </c>
      <c r="AL2019" s="1" t="s">
        <v>26</v>
      </c>
    </row>
    <row r="2020" spans="1:38" ht="15.75" customHeight="1">
      <c r="A2020" s="1">
        <v>2020</v>
      </c>
      <c r="B2020" s="1">
        <v>2020</v>
      </c>
      <c r="C2020" s="1" t="s">
        <v>12982</v>
      </c>
      <c r="D2020" s="1" t="s">
        <v>12983</v>
      </c>
      <c r="E2020" s="1">
        <v>733</v>
      </c>
      <c r="F2020" s="2">
        <f t="shared" si="18"/>
        <v>12.216666666666667</v>
      </c>
      <c r="G2020" s="5">
        <v>42152</v>
      </c>
      <c r="H2020" s="3">
        <f t="shared" si="1"/>
        <v>4</v>
      </c>
      <c r="I2020" s="3" t="s">
        <v>55</v>
      </c>
      <c r="J2020" s="5">
        <v>42206</v>
      </c>
      <c r="K2020" s="6">
        <v>42206</v>
      </c>
      <c r="L2020" s="3">
        <f t="shared" si="2"/>
        <v>2</v>
      </c>
      <c r="M2020" s="3" t="s">
        <v>71</v>
      </c>
      <c r="N2020" s="1" t="s">
        <v>12984</v>
      </c>
      <c r="O2020" s="1">
        <v>316</v>
      </c>
      <c r="P2020" s="4">
        <f t="shared" si="19"/>
        <v>770837.33333333337</v>
      </c>
      <c r="Q2020" s="1">
        <v>2312512</v>
      </c>
      <c r="R2020" s="1" t="s">
        <v>12985</v>
      </c>
      <c r="S2020" s="1" t="s">
        <v>12986</v>
      </c>
      <c r="T2020" s="1" t="s">
        <v>12987</v>
      </c>
      <c r="U2020" s="7" t="s">
        <v>12988</v>
      </c>
      <c r="V2020" s="1">
        <v>34</v>
      </c>
      <c r="W2020" s="1">
        <v>507</v>
      </c>
      <c r="X2020" s="1">
        <v>21</v>
      </c>
      <c r="Y2020" s="1">
        <v>537</v>
      </c>
      <c r="Z2020" s="1">
        <v>162</v>
      </c>
      <c r="AA2020" s="1">
        <v>51</v>
      </c>
      <c r="AB2020" s="1">
        <v>336</v>
      </c>
      <c r="AC2020" s="1">
        <v>27</v>
      </c>
      <c r="AD2020" s="1">
        <v>700</v>
      </c>
      <c r="AE2020" s="1">
        <v>9</v>
      </c>
      <c r="AF2020" s="1">
        <v>21</v>
      </c>
      <c r="AG2020" s="1">
        <v>57</v>
      </c>
      <c r="AH2020" s="1">
        <v>36</v>
      </c>
      <c r="AI2020" s="1">
        <v>185</v>
      </c>
      <c r="AJ2020" s="1">
        <v>98</v>
      </c>
      <c r="AK2020" s="3">
        <f t="shared" si="4"/>
        <v>700</v>
      </c>
      <c r="AL2020" s="1" t="s">
        <v>28</v>
      </c>
    </row>
    <row r="2021" spans="1:38" ht="15.75" customHeight="1">
      <c r="A2021" s="1">
        <v>2021</v>
      </c>
      <c r="B2021" s="1">
        <v>2021</v>
      </c>
      <c r="C2021" s="1" t="s">
        <v>12989</v>
      </c>
      <c r="D2021" s="1" t="s">
        <v>12990</v>
      </c>
      <c r="E2021" s="1">
        <v>1090</v>
      </c>
      <c r="F2021" s="2">
        <f t="shared" si="18"/>
        <v>18.166666666666668</v>
      </c>
      <c r="G2021" s="5">
        <v>41231</v>
      </c>
      <c r="H2021" s="3">
        <f t="shared" si="1"/>
        <v>7</v>
      </c>
      <c r="I2021" s="3" t="s">
        <v>87</v>
      </c>
      <c r="J2021" s="5">
        <v>42207</v>
      </c>
      <c r="K2021" s="6">
        <v>42207</v>
      </c>
      <c r="L2021" s="3">
        <f t="shared" si="2"/>
        <v>3</v>
      </c>
      <c r="M2021" s="3" t="s">
        <v>79</v>
      </c>
      <c r="N2021" s="1" t="s">
        <v>243</v>
      </c>
      <c r="O2021" s="1">
        <v>143</v>
      </c>
      <c r="P2021" s="4">
        <f t="shared" si="19"/>
        <v>1120368.3333333333</v>
      </c>
      <c r="Q2021" s="1">
        <v>3361105</v>
      </c>
      <c r="R2021" s="1" t="s">
        <v>12991</v>
      </c>
      <c r="S2021" s="1" t="s">
        <v>12992</v>
      </c>
      <c r="T2021" s="1" t="s">
        <v>12993</v>
      </c>
      <c r="U2021" s="7" t="s">
        <v>12994</v>
      </c>
      <c r="V2021" s="1">
        <v>26</v>
      </c>
      <c r="W2021" s="1">
        <v>314</v>
      </c>
      <c r="X2021" s="1">
        <v>97</v>
      </c>
      <c r="Y2021" s="1">
        <v>54</v>
      </c>
      <c r="Z2021" s="1">
        <v>377</v>
      </c>
      <c r="AA2021" s="1">
        <v>352</v>
      </c>
      <c r="AB2021" s="1">
        <v>627</v>
      </c>
      <c r="AC2021" s="1">
        <v>119</v>
      </c>
      <c r="AD2021" s="1">
        <v>794</v>
      </c>
      <c r="AE2021" s="1">
        <v>27</v>
      </c>
      <c r="AF2021" s="1">
        <v>160</v>
      </c>
      <c r="AG2021" s="1">
        <v>341</v>
      </c>
      <c r="AH2021" s="1">
        <v>32</v>
      </c>
      <c r="AI2021" s="1">
        <v>214</v>
      </c>
      <c r="AJ2021" s="1">
        <v>109</v>
      </c>
      <c r="AK2021" s="3">
        <f t="shared" si="4"/>
        <v>794</v>
      </c>
      <c r="AL2021" s="1" t="s">
        <v>28</v>
      </c>
    </row>
    <row r="2022" spans="1:38" ht="15.75" customHeight="1">
      <c r="A2022" s="1">
        <v>2022</v>
      </c>
      <c r="B2022" s="1">
        <v>2022</v>
      </c>
      <c r="C2022" s="1" t="s">
        <v>12995</v>
      </c>
      <c r="D2022" s="1" t="s">
        <v>12996</v>
      </c>
      <c r="E2022" s="1">
        <v>339</v>
      </c>
      <c r="F2022" s="2">
        <f t="shared" si="18"/>
        <v>5.65</v>
      </c>
      <c r="G2022" s="5">
        <v>42078</v>
      </c>
      <c r="H2022" s="3">
        <f t="shared" si="1"/>
        <v>7</v>
      </c>
      <c r="I2022" s="3" t="s">
        <v>87</v>
      </c>
      <c r="J2022" s="5">
        <v>42208</v>
      </c>
      <c r="K2022" s="6">
        <v>42208</v>
      </c>
      <c r="L2022" s="3">
        <f t="shared" si="2"/>
        <v>4</v>
      </c>
      <c r="M2022" s="3" t="s">
        <v>55</v>
      </c>
      <c r="N2022" s="1" t="s">
        <v>588</v>
      </c>
      <c r="O2022" s="1">
        <v>49</v>
      </c>
      <c r="P2022" s="4">
        <f t="shared" si="19"/>
        <v>466250.33333333331</v>
      </c>
      <c r="Q2022" s="1">
        <v>1398751</v>
      </c>
      <c r="R2022" s="1" t="s">
        <v>12997</v>
      </c>
      <c r="S2022" s="1" t="s">
        <v>12998</v>
      </c>
      <c r="T2022" s="1" t="s">
        <v>12999</v>
      </c>
      <c r="U2022" s="7" t="s">
        <v>13000</v>
      </c>
      <c r="V2022" s="1">
        <v>46</v>
      </c>
      <c r="W2022" s="1">
        <v>385</v>
      </c>
      <c r="X2022" s="1">
        <v>9</v>
      </c>
      <c r="Y2022" s="1">
        <v>141</v>
      </c>
      <c r="Z2022" s="1">
        <v>111</v>
      </c>
      <c r="AA2022" s="1">
        <v>29</v>
      </c>
      <c r="AB2022" s="1">
        <v>63</v>
      </c>
      <c r="AC2022" s="1">
        <v>43</v>
      </c>
      <c r="AD2022" s="1">
        <v>295</v>
      </c>
      <c r="AE2022" s="1">
        <v>24</v>
      </c>
      <c r="AF2022" s="1">
        <v>13</v>
      </c>
      <c r="AG2022" s="1">
        <v>83</v>
      </c>
      <c r="AH2022" s="1">
        <v>15</v>
      </c>
      <c r="AI2022" s="1">
        <v>17</v>
      </c>
      <c r="AJ2022" s="1">
        <v>16</v>
      </c>
      <c r="AK2022" s="3">
        <f t="shared" si="4"/>
        <v>385</v>
      </c>
      <c r="AL2022" s="1" t="s">
        <v>28</v>
      </c>
    </row>
    <row r="2023" spans="1:38" ht="15.75" customHeight="1">
      <c r="A2023" s="1">
        <v>2023</v>
      </c>
      <c r="B2023" s="1">
        <v>2023</v>
      </c>
      <c r="C2023" s="1" t="s">
        <v>13001</v>
      </c>
      <c r="D2023" s="1" t="s">
        <v>13002</v>
      </c>
      <c r="E2023" s="1">
        <v>1028</v>
      </c>
      <c r="F2023" s="2">
        <f t="shared" si="18"/>
        <v>17.133333333333333</v>
      </c>
      <c r="G2023" s="5">
        <v>42166</v>
      </c>
      <c r="H2023" s="3">
        <f t="shared" si="1"/>
        <v>4</v>
      </c>
      <c r="I2023" s="3" t="s">
        <v>55</v>
      </c>
      <c r="J2023" s="5">
        <v>42209</v>
      </c>
      <c r="K2023" s="6">
        <v>42209</v>
      </c>
      <c r="L2023" s="3">
        <f t="shared" si="2"/>
        <v>5</v>
      </c>
      <c r="M2023" s="3" t="s">
        <v>39</v>
      </c>
      <c r="N2023" s="1" t="s">
        <v>2058</v>
      </c>
      <c r="O2023" s="1">
        <v>524</v>
      </c>
      <c r="P2023" s="4">
        <f t="shared" si="19"/>
        <v>852251.66666666663</v>
      </c>
      <c r="Q2023" s="1">
        <v>2556755</v>
      </c>
      <c r="R2023" s="1" t="s">
        <v>13003</v>
      </c>
      <c r="S2023" s="1" t="s">
        <v>13004</v>
      </c>
      <c r="T2023" s="1" t="s">
        <v>13005</v>
      </c>
      <c r="U2023" s="7" t="s">
        <v>13006</v>
      </c>
      <c r="V2023" s="1">
        <v>34</v>
      </c>
      <c r="W2023" s="1">
        <v>117</v>
      </c>
      <c r="X2023" s="1">
        <v>29</v>
      </c>
      <c r="Y2023" s="1">
        <v>153</v>
      </c>
      <c r="Z2023" s="1">
        <v>1334</v>
      </c>
      <c r="AA2023" s="1">
        <v>176</v>
      </c>
      <c r="AB2023" s="1">
        <v>1067</v>
      </c>
      <c r="AC2023" s="1">
        <v>682</v>
      </c>
      <c r="AD2023" s="1">
        <v>562</v>
      </c>
      <c r="AE2023" s="1">
        <v>120</v>
      </c>
      <c r="AF2023" s="1">
        <v>55</v>
      </c>
      <c r="AG2023" s="1">
        <v>187</v>
      </c>
      <c r="AH2023" s="1">
        <v>46</v>
      </c>
      <c r="AI2023" s="1">
        <v>530</v>
      </c>
      <c r="AJ2023" s="1">
        <v>105</v>
      </c>
      <c r="AK2023" s="3">
        <f t="shared" si="4"/>
        <v>1334</v>
      </c>
      <c r="AL2023" s="1" t="s">
        <v>24</v>
      </c>
    </row>
    <row r="2024" spans="1:38" ht="15.75" customHeight="1">
      <c r="A2024" s="1">
        <v>2024</v>
      </c>
      <c r="B2024" s="1">
        <v>2024</v>
      </c>
      <c r="C2024" s="1" t="s">
        <v>13007</v>
      </c>
      <c r="D2024" s="1" t="s">
        <v>13008</v>
      </c>
      <c r="E2024" s="1">
        <v>338</v>
      </c>
      <c r="F2024" s="2">
        <f t="shared" si="18"/>
        <v>5.6333333333333337</v>
      </c>
      <c r="G2024" s="5">
        <v>42079</v>
      </c>
      <c r="H2024" s="3">
        <f t="shared" si="1"/>
        <v>1</v>
      </c>
      <c r="I2024" s="3" t="s">
        <v>40</v>
      </c>
      <c r="J2024" s="5">
        <v>42226</v>
      </c>
      <c r="K2024" s="6">
        <v>42226</v>
      </c>
      <c r="L2024" s="3">
        <f t="shared" si="2"/>
        <v>1</v>
      </c>
      <c r="M2024" s="3" t="s">
        <v>40</v>
      </c>
      <c r="N2024" s="1" t="s">
        <v>13009</v>
      </c>
      <c r="O2024" s="1">
        <v>265</v>
      </c>
      <c r="P2024" s="4">
        <f t="shared" si="19"/>
        <v>649114</v>
      </c>
      <c r="Q2024" s="1">
        <v>1947342</v>
      </c>
      <c r="R2024" s="1" t="s">
        <v>13010</v>
      </c>
      <c r="S2024" s="1" t="s">
        <v>13011</v>
      </c>
      <c r="T2024" s="1" t="s">
        <v>13012</v>
      </c>
      <c r="U2024" s="7" t="s">
        <v>13013</v>
      </c>
      <c r="V2024" s="1">
        <v>33</v>
      </c>
      <c r="W2024" s="1">
        <v>23</v>
      </c>
      <c r="X2024" s="1">
        <v>58</v>
      </c>
      <c r="Y2024" s="1">
        <v>116</v>
      </c>
      <c r="Z2024" s="1">
        <v>311</v>
      </c>
      <c r="AA2024" s="1">
        <v>21</v>
      </c>
      <c r="AB2024" s="1">
        <v>1082</v>
      </c>
      <c r="AC2024" s="1">
        <v>90</v>
      </c>
      <c r="AD2024" s="1">
        <v>129</v>
      </c>
      <c r="AE2024" s="1">
        <v>35</v>
      </c>
      <c r="AF2024" s="1">
        <v>31</v>
      </c>
      <c r="AG2024" s="1">
        <v>248</v>
      </c>
      <c r="AH2024" s="1">
        <v>63</v>
      </c>
      <c r="AI2024" s="1">
        <v>492</v>
      </c>
      <c r="AJ2024" s="1">
        <v>171</v>
      </c>
      <c r="AK2024" s="3">
        <f t="shared" si="4"/>
        <v>1082</v>
      </c>
      <c r="AL2024" s="1" t="s">
        <v>26</v>
      </c>
    </row>
    <row r="2025" spans="1:38" ht="15.75" customHeight="1">
      <c r="A2025" s="1">
        <v>2025</v>
      </c>
      <c r="B2025" s="1">
        <v>2025</v>
      </c>
      <c r="C2025" s="1" t="s">
        <v>13014</v>
      </c>
      <c r="D2025" s="1" t="s">
        <v>13015</v>
      </c>
      <c r="E2025" s="1">
        <v>781</v>
      </c>
      <c r="F2025" s="2">
        <f t="shared" si="18"/>
        <v>13.016666666666667</v>
      </c>
      <c r="G2025" s="5">
        <v>42151</v>
      </c>
      <c r="H2025" s="3">
        <f t="shared" si="1"/>
        <v>3</v>
      </c>
      <c r="I2025" s="3" t="s">
        <v>79</v>
      </c>
      <c r="J2025" s="5">
        <v>42227</v>
      </c>
      <c r="K2025" s="6">
        <v>42227</v>
      </c>
      <c r="L2025" s="3">
        <f t="shared" si="2"/>
        <v>2</v>
      </c>
      <c r="M2025" s="3" t="s">
        <v>71</v>
      </c>
      <c r="N2025" s="1" t="s">
        <v>13016</v>
      </c>
      <c r="O2025" s="1">
        <v>244</v>
      </c>
      <c r="P2025" s="4">
        <f t="shared" si="19"/>
        <v>666365.66666666663</v>
      </c>
      <c r="Q2025" s="1">
        <v>1999097</v>
      </c>
      <c r="R2025" s="1" t="s">
        <v>13017</v>
      </c>
      <c r="S2025" s="1" t="s">
        <v>13018</v>
      </c>
      <c r="T2025" s="1" t="s">
        <v>13019</v>
      </c>
      <c r="U2025" s="7" t="s">
        <v>13020</v>
      </c>
      <c r="V2025" s="1">
        <v>25</v>
      </c>
      <c r="W2025" s="1">
        <v>39</v>
      </c>
      <c r="X2025" s="1">
        <v>22</v>
      </c>
      <c r="Y2025" s="1">
        <v>363</v>
      </c>
      <c r="Z2025" s="1">
        <v>241</v>
      </c>
      <c r="AA2025" s="1">
        <v>493</v>
      </c>
      <c r="AB2025" s="1">
        <v>397</v>
      </c>
      <c r="AC2025" s="1">
        <v>53</v>
      </c>
      <c r="AD2025" s="1">
        <v>257</v>
      </c>
      <c r="AE2025" s="1">
        <v>18</v>
      </c>
      <c r="AF2025" s="1">
        <v>27</v>
      </c>
      <c r="AG2025" s="1">
        <v>91</v>
      </c>
      <c r="AH2025" s="1">
        <v>67</v>
      </c>
      <c r="AI2025" s="1">
        <v>92</v>
      </c>
      <c r="AJ2025" s="1">
        <v>86</v>
      </c>
      <c r="AK2025" s="3">
        <f t="shared" si="4"/>
        <v>493</v>
      </c>
      <c r="AL2025" s="1" t="s">
        <v>25</v>
      </c>
    </row>
    <row r="2026" spans="1:38" ht="15.75" customHeight="1">
      <c r="A2026" s="1">
        <v>2026</v>
      </c>
      <c r="B2026" s="1">
        <v>2026</v>
      </c>
      <c r="C2026" s="1" t="s">
        <v>13021</v>
      </c>
      <c r="D2026" s="1" t="s">
        <v>13022</v>
      </c>
      <c r="E2026" s="1">
        <v>415</v>
      </c>
      <c r="F2026" s="2">
        <f t="shared" si="18"/>
        <v>6.916666666666667</v>
      </c>
      <c r="G2026" s="5">
        <v>42079</v>
      </c>
      <c r="H2026" s="3">
        <f t="shared" si="1"/>
        <v>1</v>
      </c>
      <c r="I2026" s="3" t="s">
        <v>40</v>
      </c>
      <c r="J2026" s="5">
        <v>42229</v>
      </c>
      <c r="K2026" s="6">
        <v>42229</v>
      </c>
      <c r="L2026" s="3">
        <f t="shared" si="2"/>
        <v>4</v>
      </c>
      <c r="M2026" s="3" t="s">
        <v>55</v>
      </c>
      <c r="N2026" s="1" t="s">
        <v>13023</v>
      </c>
      <c r="O2026" s="1">
        <v>33</v>
      </c>
      <c r="P2026" s="4">
        <f t="shared" si="19"/>
        <v>276662.66666666669</v>
      </c>
      <c r="Q2026" s="1">
        <v>829988</v>
      </c>
      <c r="R2026" s="1" t="s">
        <v>13024</v>
      </c>
      <c r="S2026" s="1" t="s">
        <v>13025</v>
      </c>
      <c r="T2026" s="1" t="s">
        <v>13026</v>
      </c>
      <c r="U2026" s="7" t="s">
        <v>13027</v>
      </c>
      <c r="V2026" s="1">
        <v>25</v>
      </c>
      <c r="W2026" s="1">
        <v>19</v>
      </c>
      <c r="X2026" s="1">
        <v>7</v>
      </c>
      <c r="Y2026" s="1">
        <v>98</v>
      </c>
      <c r="Z2026" s="1">
        <v>35</v>
      </c>
      <c r="AA2026" s="1">
        <v>20</v>
      </c>
      <c r="AB2026" s="1">
        <v>24</v>
      </c>
      <c r="AC2026" s="1">
        <v>82</v>
      </c>
      <c r="AD2026" s="1">
        <v>88</v>
      </c>
      <c r="AE2026" s="1">
        <v>9</v>
      </c>
      <c r="AF2026" s="1">
        <v>19</v>
      </c>
      <c r="AG2026" s="1">
        <v>39</v>
      </c>
      <c r="AH2026" s="1">
        <v>11</v>
      </c>
      <c r="AI2026" s="1">
        <v>5</v>
      </c>
      <c r="AJ2026" s="1">
        <v>22</v>
      </c>
      <c r="AK2026" s="3">
        <f t="shared" si="4"/>
        <v>98</v>
      </c>
      <c r="AL2026" s="1" t="s">
        <v>23</v>
      </c>
    </row>
    <row r="2027" spans="1:38" ht="15.75" customHeight="1">
      <c r="A2027" s="1">
        <v>2027</v>
      </c>
      <c r="B2027" s="1">
        <v>2027</v>
      </c>
      <c r="C2027" s="1" t="s">
        <v>13028</v>
      </c>
      <c r="D2027" s="1" t="s">
        <v>13029</v>
      </c>
      <c r="E2027" s="1">
        <v>265</v>
      </c>
      <c r="F2027" s="2">
        <f t="shared" si="18"/>
        <v>4.416666666666667</v>
      </c>
      <c r="G2027" s="5">
        <v>42080</v>
      </c>
      <c r="H2027" s="3">
        <f t="shared" si="1"/>
        <v>2</v>
      </c>
      <c r="I2027" s="3" t="s">
        <v>71</v>
      </c>
      <c r="J2027" s="5">
        <v>42230</v>
      </c>
      <c r="K2027" s="6">
        <v>42230</v>
      </c>
      <c r="L2027" s="3">
        <f t="shared" si="2"/>
        <v>5</v>
      </c>
      <c r="M2027" s="3" t="s">
        <v>39</v>
      </c>
      <c r="N2027" s="1" t="s">
        <v>13030</v>
      </c>
      <c r="O2027" s="1">
        <v>65</v>
      </c>
      <c r="P2027" s="4">
        <f t="shared" si="19"/>
        <v>401018.66666666669</v>
      </c>
      <c r="Q2027" s="1">
        <v>1203056</v>
      </c>
      <c r="R2027" s="1" t="s">
        <v>13031</v>
      </c>
      <c r="S2027" s="1" t="s">
        <v>13032</v>
      </c>
      <c r="T2027" s="1" t="s">
        <v>13033</v>
      </c>
      <c r="U2027" s="7" t="s">
        <v>13034</v>
      </c>
      <c r="V2027" s="1">
        <v>37</v>
      </c>
      <c r="W2027" s="1">
        <v>8</v>
      </c>
      <c r="X2027" s="1">
        <v>1</v>
      </c>
      <c r="Y2027" s="1">
        <v>26</v>
      </c>
      <c r="Z2027" s="1">
        <v>105</v>
      </c>
      <c r="AA2027" s="1">
        <v>16</v>
      </c>
      <c r="AB2027" s="1">
        <v>222</v>
      </c>
      <c r="AC2027" s="1">
        <v>92</v>
      </c>
      <c r="AD2027" s="1">
        <v>64</v>
      </c>
      <c r="AE2027" s="1">
        <v>24</v>
      </c>
      <c r="AF2027" s="1">
        <v>0</v>
      </c>
      <c r="AG2027" s="1">
        <v>44</v>
      </c>
      <c r="AH2027" s="1">
        <v>3</v>
      </c>
      <c r="AI2027" s="1">
        <v>14</v>
      </c>
      <c r="AJ2027" s="1">
        <v>27</v>
      </c>
      <c r="AK2027" s="3">
        <f t="shared" si="4"/>
        <v>222</v>
      </c>
      <c r="AL2027" s="1" t="s">
        <v>26</v>
      </c>
    </row>
    <row r="2028" spans="1:38" ht="15.75" customHeight="1">
      <c r="A2028" s="1">
        <v>2028</v>
      </c>
      <c r="B2028" s="1">
        <v>2028</v>
      </c>
      <c r="C2028" s="1" t="s">
        <v>13035</v>
      </c>
      <c r="D2028" s="1" t="s">
        <v>13036</v>
      </c>
      <c r="E2028" s="1">
        <v>626</v>
      </c>
      <c r="F2028" s="2">
        <f t="shared" si="18"/>
        <v>10.433333333333334</v>
      </c>
      <c r="G2028" s="5">
        <v>42166</v>
      </c>
      <c r="H2028" s="3">
        <f t="shared" si="1"/>
        <v>4</v>
      </c>
      <c r="I2028" s="3" t="s">
        <v>55</v>
      </c>
      <c r="J2028" s="5">
        <v>42233</v>
      </c>
      <c r="K2028" s="6">
        <v>42233</v>
      </c>
      <c r="L2028" s="3">
        <f t="shared" si="2"/>
        <v>1</v>
      </c>
      <c r="M2028" s="3" t="s">
        <v>40</v>
      </c>
      <c r="N2028" s="1" t="s">
        <v>13037</v>
      </c>
      <c r="O2028" s="1">
        <v>55</v>
      </c>
      <c r="P2028" s="4">
        <f t="shared" si="19"/>
        <v>530498.33333333337</v>
      </c>
      <c r="Q2028" s="1">
        <v>1591495</v>
      </c>
      <c r="R2028" s="1" t="s">
        <v>13038</v>
      </c>
      <c r="S2028" s="1" t="s">
        <v>13039</v>
      </c>
      <c r="T2028" s="1" t="s">
        <v>13040</v>
      </c>
      <c r="U2028" s="7" t="s">
        <v>13041</v>
      </c>
      <c r="V2028" s="1">
        <v>29</v>
      </c>
      <c r="W2028" s="1">
        <v>326</v>
      </c>
      <c r="X2028" s="1">
        <v>8</v>
      </c>
      <c r="Y2028" s="1">
        <v>437</v>
      </c>
      <c r="Z2028" s="1">
        <v>145</v>
      </c>
      <c r="AA2028" s="1">
        <v>407</v>
      </c>
      <c r="AB2028" s="1">
        <v>213</v>
      </c>
      <c r="AC2028" s="1">
        <v>24</v>
      </c>
      <c r="AD2028" s="1">
        <v>633</v>
      </c>
      <c r="AE2028" s="1">
        <v>14</v>
      </c>
      <c r="AF2028" s="1">
        <v>3</v>
      </c>
      <c r="AG2028" s="1">
        <v>28</v>
      </c>
      <c r="AH2028" s="1">
        <v>6</v>
      </c>
      <c r="AI2028" s="1">
        <v>24</v>
      </c>
      <c r="AJ2028" s="1">
        <v>1</v>
      </c>
      <c r="AK2028" s="3">
        <f t="shared" si="4"/>
        <v>633</v>
      </c>
      <c r="AL2028" s="1" t="s">
        <v>28</v>
      </c>
    </row>
    <row r="2029" spans="1:38" ht="15.75" customHeight="1">
      <c r="A2029" s="1">
        <v>2029</v>
      </c>
      <c r="B2029" s="1">
        <v>2029</v>
      </c>
      <c r="C2029" s="1" t="s">
        <v>13042</v>
      </c>
      <c r="D2029" s="1" t="s">
        <v>13043</v>
      </c>
      <c r="E2029" s="1">
        <v>769</v>
      </c>
      <c r="F2029" s="2">
        <f t="shared" si="18"/>
        <v>12.816666666666666</v>
      </c>
      <c r="G2029" s="5">
        <v>42075</v>
      </c>
      <c r="H2029" s="3">
        <f t="shared" si="1"/>
        <v>4</v>
      </c>
      <c r="I2029" s="3" t="s">
        <v>55</v>
      </c>
      <c r="J2029" s="5">
        <v>42234</v>
      </c>
      <c r="K2029" s="6">
        <v>42234</v>
      </c>
      <c r="L2029" s="3">
        <f t="shared" si="2"/>
        <v>2</v>
      </c>
      <c r="M2029" s="3" t="s">
        <v>71</v>
      </c>
      <c r="N2029" s="1" t="s">
        <v>13044</v>
      </c>
      <c r="O2029" s="1">
        <v>79</v>
      </c>
      <c r="P2029" s="4">
        <f t="shared" si="19"/>
        <v>570291</v>
      </c>
      <c r="Q2029" s="1">
        <v>1710873</v>
      </c>
      <c r="R2029" s="1" t="s">
        <v>13045</v>
      </c>
      <c r="S2029" s="1" t="s">
        <v>13046</v>
      </c>
      <c r="T2029" s="1" t="s">
        <v>13047</v>
      </c>
      <c r="U2029" s="7" t="s">
        <v>13048</v>
      </c>
      <c r="V2029" s="1">
        <v>28</v>
      </c>
      <c r="W2029" s="1">
        <v>208</v>
      </c>
      <c r="X2029" s="1">
        <v>24</v>
      </c>
      <c r="Y2029" s="1">
        <v>4</v>
      </c>
      <c r="Z2029" s="1">
        <v>284</v>
      </c>
      <c r="AA2029" s="1">
        <v>18</v>
      </c>
      <c r="AB2029" s="1">
        <v>378</v>
      </c>
      <c r="AC2029" s="1">
        <v>102</v>
      </c>
      <c r="AD2029" s="1">
        <v>181</v>
      </c>
      <c r="AE2029" s="1">
        <v>17</v>
      </c>
      <c r="AF2029" s="1">
        <v>66</v>
      </c>
      <c r="AG2029" s="1">
        <v>200</v>
      </c>
      <c r="AH2029" s="1">
        <v>9</v>
      </c>
      <c r="AI2029" s="1">
        <v>47</v>
      </c>
      <c r="AJ2029" s="1">
        <v>56</v>
      </c>
      <c r="AK2029" s="3">
        <f t="shared" si="4"/>
        <v>378</v>
      </c>
      <c r="AL2029" s="1" t="s">
        <v>26</v>
      </c>
    </row>
    <row r="2030" spans="1:38" ht="15.75" customHeight="1">
      <c r="A2030" s="1">
        <v>2030</v>
      </c>
      <c r="B2030" s="1">
        <v>2030</v>
      </c>
      <c r="C2030" s="1" t="s">
        <v>13049</v>
      </c>
      <c r="D2030" s="1" t="s">
        <v>13050</v>
      </c>
      <c r="E2030" s="1">
        <v>815</v>
      </c>
      <c r="F2030" s="2">
        <f t="shared" si="18"/>
        <v>13.583333333333334</v>
      </c>
      <c r="G2030" s="5">
        <v>42170</v>
      </c>
      <c r="H2030" s="3">
        <f t="shared" si="1"/>
        <v>1</v>
      </c>
      <c r="I2030" s="3" t="s">
        <v>40</v>
      </c>
      <c r="J2030" s="5">
        <v>42235</v>
      </c>
      <c r="K2030" s="6">
        <v>42235</v>
      </c>
      <c r="L2030" s="3">
        <f t="shared" si="2"/>
        <v>3</v>
      </c>
      <c r="M2030" s="3" t="s">
        <v>79</v>
      </c>
      <c r="N2030" s="1" t="s">
        <v>6848</v>
      </c>
      <c r="O2030" s="1">
        <v>142</v>
      </c>
      <c r="P2030" s="4">
        <f t="shared" si="19"/>
        <v>496297.66666666669</v>
      </c>
      <c r="Q2030" s="1">
        <v>1488893</v>
      </c>
      <c r="R2030" s="1" t="s">
        <v>13051</v>
      </c>
      <c r="S2030" s="1" t="s">
        <v>13052</v>
      </c>
      <c r="T2030" s="1" t="s">
        <v>13053</v>
      </c>
      <c r="U2030" s="7" t="s">
        <v>13054</v>
      </c>
      <c r="V2030" s="1">
        <v>24</v>
      </c>
      <c r="W2030" s="1">
        <v>24</v>
      </c>
      <c r="X2030" s="1">
        <v>7</v>
      </c>
      <c r="Y2030" s="1">
        <v>24</v>
      </c>
      <c r="Z2030" s="1">
        <v>564</v>
      </c>
      <c r="AA2030" s="1">
        <v>5</v>
      </c>
      <c r="AB2030" s="1">
        <v>362</v>
      </c>
      <c r="AC2030" s="1">
        <v>124</v>
      </c>
      <c r="AD2030" s="1">
        <v>189</v>
      </c>
      <c r="AE2030" s="1">
        <v>88</v>
      </c>
      <c r="AF2030" s="1">
        <v>11</v>
      </c>
      <c r="AG2030" s="1">
        <v>35</v>
      </c>
      <c r="AH2030" s="1">
        <v>6</v>
      </c>
      <c r="AI2030" s="1">
        <v>52</v>
      </c>
      <c r="AJ2030" s="1">
        <v>13</v>
      </c>
      <c r="AK2030" s="3">
        <f t="shared" si="4"/>
        <v>564</v>
      </c>
      <c r="AL2030" s="1" t="s">
        <v>24</v>
      </c>
    </row>
    <row r="2031" spans="1:38" ht="15.75" customHeight="1">
      <c r="A2031" s="1">
        <v>2031</v>
      </c>
      <c r="B2031" s="1">
        <v>2031</v>
      </c>
      <c r="C2031" s="1" t="s">
        <v>13055</v>
      </c>
      <c r="D2031" s="1" t="s">
        <v>10893</v>
      </c>
      <c r="E2031" s="1">
        <v>376</v>
      </c>
      <c r="F2031" s="2">
        <f t="shared" si="18"/>
        <v>6.2666666666666666</v>
      </c>
      <c r="G2031" s="5">
        <v>42079</v>
      </c>
      <c r="H2031" s="3">
        <f t="shared" si="1"/>
        <v>1</v>
      </c>
      <c r="I2031" s="3" t="s">
        <v>40</v>
      </c>
      <c r="J2031" s="5">
        <v>42236</v>
      </c>
      <c r="K2031" s="6">
        <v>42236</v>
      </c>
      <c r="L2031" s="3">
        <f t="shared" si="2"/>
        <v>4</v>
      </c>
      <c r="M2031" s="3" t="s">
        <v>55</v>
      </c>
      <c r="N2031" s="1" t="s">
        <v>10894</v>
      </c>
      <c r="O2031" s="1">
        <v>71</v>
      </c>
      <c r="P2031" s="4">
        <f t="shared" si="19"/>
        <v>422161.66666666669</v>
      </c>
      <c r="Q2031" s="1">
        <v>1266485</v>
      </c>
      <c r="R2031" s="1" t="s">
        <v>13056</v>
      </c>
      <c r="S2031" s="1" t="s">
        <v>13057</v>
      </c>
      <c r="T2031" s="1" t="s">
        <v>13058</v>
      </c>
      <c r="U2031" s="7" t="s">
        <v>13059</v>
      </c>
      <c r="V2031" s="1">
        <v>30</v>
      </c>
      <c r="W2031" s="1">
        <v>7</v>
      </c>
      <c r="X2031" s="1">
        <v>16</v>
      </c>
      <c r="Y2031" s="1">
        <v>55</v>
      </c>
      <c r="Z2031" s="1">
        <v>63</v>
      </c>
      <c r="AA2031" s="1">
        <v>16</v>
      </c>
      <c r="AB2031" s="1">
        <v>470</v>
      </c>
      <c r="AC2031" s="1">
        <v>9</v>
      </c>
      <c r="AD2031" s="1">
        <v>23</v>
      </c>
      <c r="AE2031" s="1">
        <v>28</v>
      </c>
      <c r="AF2031" s="1">
        <v>36</v>
      </c>
      <c r="AG2031" s="1">
        <v>134</v>
      </c>
      <c r="AH2031" s="1">
        <v>13</v>
      </c>
      <c r="AI2031" s="1">
        <v>127</v>
      </c>
      <c r="AJ2031" s="1">
        <v>94</v>
      </c>
      <c r="AK2031" s="3">
        <f t="shared" si="4"/>
        <v>470</v>
      </c>
      <c r="AL2031" s="1" t="s">
        <v>26</v>
      </c>
    </row>
    <row r="2032" spans="1:38" ht="15.75" customHeight="1">
      <c r="A2032" s="1">
        <v>2032</v>
      </c>
      <c r="B2032" s="1">
        <v>2032</v>
      </c>
      <c r="C2032" s="1" t="s">
        <v>13060</v>
      </c>
      <c r="D2032" s="1" t="s">
        <v>13061</v>
      </c>
      <c r="E2032" s="1">
        <v>452</v>
      </c>
      <c r="F2032" s="2">
        <f t="shared" si="18"/>
        <v>7.5333333333333332</v>
      </c>
      <c r="G2032" s="5">
        <v>41921</v>
      </c>
      <c r="H2032" s="3">
        <f t="shared" si="1"/>
        <v>4</v>
      </c>
      <c r="I2032" s="3" t="s">
        <v>55</v>
      </c>
      <c r="J2032" s="5">
        <v>42237</v>
      </c>
      <c r="K2032" s="6">
        <v>42237</v>
      </c>
      <c r="L2032" s="3">
        <f t="shared" si="2"/>
        <v>5</v>
      </c>
      <c r="M2032" s="3" t="s">
        <v>39</v>
      </c>
      <c r="N2032" s="1" t="s">
        <v>13062</v>
      </c>
      <c r="O2032" s="1">
        <v>36</v>
      </c>
      <c r="P2032" s="4">
        <f t="shared" si="19"/>
        <v>557014.33333333337</v>
      </c>
      <c r="Q2032" s="1">
        <v>1671043</v>
      </c>
      <c r="R2032" s="1" t="s">
        <v>13063</v>
      </c>
      <c r="S2032" s="1" t="s">
        <v>13064</v>
      </c>
      <c r="T2032" s="1" t="s">
        <v>13065</v>
      </c>
      <c r="U2032" s="7" t="s">
        <v>13066</v>
      </c>
      <c r="V2032" s="1">
        <v>30</v>
      </c>
      <c r="W2032" s="1">
        <v>169</v>
      </c>
      <c r="X2032" s="1">
        <v>45</v>
      </c>
      <c r="Y2032" s="1">
        <v>7</v>
      </c>
      <c r="Z2032" s="1">
        <v>293</v>
      </c>
      <c r="AA2032" s="1">
        <v>170</v>
      </c>
      <c r="AB2032" s="1">
        <v>37</v>
      </c>
      <c r="AC2032" s="1">
        <v>104</v>
      </c>
      <c r="AD2032" s="1">
        <v>147</v>
      </c>
      <c r="AE2032" s="1">
        <v>26</v>
      </c>
      <c r="AF2032" s="1">
        <v>14</v>
      </c>
      <c r="AG2032" s="1">
        <v>96</v>
      </c>
      <c r="AH2032" s="1">
        <v>26</v>
      </c>
      <c r="AI2032" s="1">
        <v>9</v>
      </c>
      <c r="AJ2032" s="1">
        <v>36</v>
      </c>
      <c r="AK2032" s="3">
        <f t="shared" si="4"/>
        <v>293</v>
      </c>
      <c r="AL2032" s="1" t="s">
        <v>24</v>
      </c>
    </row>
    <row r="2033" spans="1:38" ht="15.75" customHeight="1">
      <c r="A2033" s="1">
        <v>2033</v>
      </c>
      <c r="B2033" s="1">
        <v>2033</v>
      </c>
      <c r="C2033" s="1" t="s">
        <v>13067</v>
      </c>
      <c r="D2033" s="1" t="s">
        <v>13068</v>
      </c>
      <c r="E2033" s="1">
        <v>969</v>
      </c>
      <c r="F2033" s="2">
        <f t="shared" si="18"/>
        <v>16.149999999999999</v>
      </c>
      <c r="G2033" s="5">
        <v>42170</v>
      </c>
      <c r="H2033" s="3">
        <f t="shared" si="1"/>
        <v>1</v>
      </c>
      <c r="I2033" s="3" t="s">
        <v>40</v>
      </c>
      <c r="J2033" s="5">
        <v>42240</v>
      </c>
      <c r="K2033" s="6">
        <v>42240</v>
      </c>
      <c r="L2033" s="3">
        <f t="shared" si="2"/>
        <v>1</v>
      </c>
      <c r="M2033" s="3" t="s">
        <v>40</v>
      </c>
      <c r="N2033" s="1" t="s">
        <v>222</v>
      </c>
      <c r="O2033" s="1">
        <v>119</v>
      </c>
      <c r="P2033" s="4">
        <f t="shared" si="19"/>
        <v>501294.66666666669</v>
      </c>
      <c r="Q2033" s="1">
        <v>1503884</v>
      </c>
      <c r="R2033" s="1" t="s">
        <v>13069</v>
      </c>
      <c r="S2033" s="1" t="s">
        <v>13070</v>
      </c>
      <c r="T2033" s="1" t="s">
        <v>13071</v>
      </c>
      <c r="U2033" s="7" t="s">
        <v>13072</v>
      </c>
      <c r="V2033" s="1">
        <v>29</v>
      </c>
      <c r="W2033" s="1">
        <v>132</v>
      </c>
      <c r="X2033" s="1">
        <v>24</v>
      </c>
      <c r="Y2033" s="1">
        <v>19</v>
      </c>
      <c r="Z2033" s="1">
        <v>559</v>
      </c>
      <c r="AA2033" s="1">
        <v>18</v>
      </c>
      <c r="AB2033" s="1">
        <v>436</v>
      </c>
      <c r="AC2033" s="1">
        <v>114</v>
      </c>
      <c r="AD2033" s="1">
        <v>137</v>
      </c>
      <c r="AE2033" s="1">
        <v>91</v>
      </c>
      <c r="AF2033" s="1">
        <v>28</v>
      </c>
      <c r="AG2033" s="1">
        <v>63</v>
      </c>
      <c r="AH2033" s="1">
        <v>7</v>
      </c>
      <c r="AI2033" s="1">
        <v>59</v>
      </c>
      <c r="AJ2033" s="1">
        <v>21</v>
      </c>
      <c r="AK2033" s="3">
        <f t="shared" si="4"/>
        <v>559</v>
      </c>
      <c r="AL2033" s="1" t="s">
        <v>24</v>
      </c>
    </row>
    <row r="2034" spans="1:38" ht="15.75" customHeight="1">
      <c r="A2034" s="1">
        <v>2034</v>
      </c>
      <c r="B2034" s="1">
        <v>2034</v>
      </c>
      <c r="C2034" s="1" t="s">
        <v>13073</v>
      </c>
      <c r="D2034" s="1" t="s">
        <v>4512</v>
      </c>
      <c r="E2034" s="1">
        <v>437</v>
      </c>
      <c r="F2034" s="2">
        <f t="shared" si="18"/>
        <v>7.2833333333333332</v>
      </c>
      <c r="G2034" s="5">
        <v>42080</v>
      </c>
      <c r="H2034" s="3">
        <f t="shared" si="1"/>
        <v>2</v>
      </c>
      <c r="I2034" s="3" t="s">
        <v>71</v>
      </c>
      <c r="J2034" s="5">
        <v>42241</v>
      </c>
      <c r="K2034" s="6">
        <v>42241</v>
      </c>
      <c r="L2034" s="3">
        <f t="shared" si="2"/>
        <v>2</v>
      </c>
      <c r="M2034" s="3" t="s">
        <v>71</v>
      </c>
      <c r="N2034" s="1" t="s">
        <v>4513</v>
      </c>
      <c r="O2034" s="1">
        <v>21</v>
      </c>
      <c r="P2034" s="4">
        <f t="shared" si="19"/>
        <v>330028</v>
      </c>
      <c r="Q2034" s="1">
        <v>990084</v>
      </c>
      <c r="R2034" s="1" t="s">
        <v>13074</v>
      </c>
      <c r="S2034" s="1" t="s">
        <v>13075</v>
      </c>
      <c r="T2034" s="1" t="s">
        <v>13076</v>
      </c>
      <c r="U2034" s="7" t="s">
        <v>13077</v>
      </c>
      <c r="V2034" s="1">
        <v>28</v>
      </c>
      <c r="W2034" s="1">
        <v>7</v>
      </c>
      <c r="X2034" s="1">
        <v>1</v>
      </c>
      <c r="Y2034" s="1">
        <v>38</v>
      </c>
      <c r="Z2034" s="1">
        <v>21</v>
      </c>
      <c r="AA2034" s="1">
        <v>5</v>
      </c>
      <c r="AB2034" s="1">
        <v>236</v>
      </c>
      <c r="AC2034" s="1">
        <v>10</v>
      </c>
      <c r="AD2034" s="1">
        <v>37</v>
      </c>
      <c r="AE2034" s="1">
        <v>9</v>
      </c>
      <c r="AF2034" s="1">
        <v>3</v>
      </c>
      <c r="AG2034" s="1">
        <v>46</v>
      </c>
      <c r="AH2034" s="1">
        <v>2</v>
      </c>
      <c r="AI2034" s="1">
        <v>73</v>
      </c>
      <c r="AJ2034" s="1">
        <v>9</v>
      </c>
      <c r="AK2034" s="3">
        <f t="shared" si="4"/>
        <v>236</v>
      </c>
      <c r="AL2034" s="1" t="s">
        <v>26</v>
      </c>
    </row>
    <row r="2035" spans="1:38" ht="15.75" customHeight="1">
      <c r="A2035" s="1">
        <v>2035</v>
      </c>
      <c r="B2035" s="1">
        <v>2035</v>
      </c>
      <c r="C2035" s="1" t="s">
        <v>13078</v>
      </c>
      <c r="D2035" s="1" t="s">
        <v>13079</v>
      </c>
      <c r="E2035" s="1">
        <v>539</v>
      </c>
      <c r="F2035" s="2">
        <f t="shared" si="18"/>
        <v>8.9833333333333325</v>
      </c>
      <c r="G2035" s="5">
        <v>42151</v>
      </c>
      <c r="H2035" s="3">
        <f t="shared" si="1"/>
        <v>3</v>
      </c>
      <c r="I2035" s="3" t="s">
        <v>79</v>
      </c>
      <c r="J2035" s="5">
        <v>42243</v>
      </c>
      <c r="K2035" s="6">
        <v>42243</v>
      </c>
      <c r="L2035" s="3">
        <f t="shared" si="2"/>
        <v>4</v>
      </c>
      <c r="M2035" s="3" t="s">
        <v>55</v>
      </c>
      <c r="N2035" s="1" t="s">
        <v>13080</v>
      </c>
      <c r="O2035" s="1">
        <v>31</v>
      </c>
      <c r="P2035" s="4">
        <f t="shared" si="19"/>
        <v>327894</v>
      </c>
      <c r="Q2035" s="1">
        <v>983682</v>
      </c>
      <c r="R2035" s="1" t="s">
        <v>13081</v>
      </c>
      <c r="S2035" s="1" t="s">
        <v>13082</v>
      </c>
      <c r="T2035" s="1" t="s">
        <v>13083</v>
      </c>
      <c r="U2035" s="7" t="s">
        <v>13084</v>
      </c>
      <c r="V2035" s="1">
        <v>24</v>
      </c>
      <c r="W2035" s="1">
        <v>8</v>
      </c>
      <c r="X2035" s="1">
        <v>6</v>
      </c>
      <c r="Y2035" s="1">
        <v>9</v>
      </c>
      <c r="Z2035" s="1">
        <v>91</v>
      </c>
      <c r="AA2035" s="1">
        <v>13</v>
      </c>
      <c r="AB2035" s="1">
        <v>183</v>
      </c>
      <c r="AC2035" s="1">
        <v>42</v>
      </c>
      <c r="AD2035" s="1">
        <v>31</v>
      </c>
      <c r="AE2035" s="1">
        <v>8</v>
      </c>
      <c r="AF2035" s="1">
        <v>7</v>
      </c>
      <c r="AG2035" s="1">
        <v>64</v>
      </c>
      <c r="AH2035" s="1">
        <v>14</v>
      </c>
      <c r="AI2035" s="1">
        <v>36</v>
      </c>
      <c r="AJ2035" s="1">
        <v>17</v>
      </c>
      <c r="AK2035" s="3">
        <f t="shared" si="4"/>
        <v>183</v>
      </c>
      <c r="AL2035" s="1" t="s">
        <v>26</v>
      </c>
    </row>
    <row r="2036" spans="1:38" ht="15.75" customHeight="1">
      <c r="A2036" s="1">
        <v>2036</v>
      </c>
      <c r="B2036" s="1">
        <v>2036</v>
      </c>
      <c r="C2036" s="1" t="s">
        <v>13085</v>
      </c>
      <c r="D2036" s="1" t="s">
        <v>10706</v>
      </c>
      <c r="E2036" s="1">
        <v>998</v>
      </c>
      <c r="F2036" s="2">
        <f t="shared" si="18"/>
        <v>16.633333333333333</v>
      </c>
      <c r="G2036" s="5">
        <v>42185</v>
      </c>
      <c r="H2036" s="3">
        <f t="shared" si="1"/>
        <v>2</v>
      </c>
      <c r="I2036" s="3" t="s">
        <v>71</v>
      </c>
      <c r="J2036" s="5">
        <v>42244</v>
      </c>
      <c r="K2036" s="6">
        <v>42244</v>
      </c>
      <c r="L2036" s="3">
        <f t="shared" si="2"/>
        <v>5</v>
      </c>
      <c r="M2036" s="3" t="s">
        <v>39</v>
      </c>
      <c r="N2036" s="1" t="s">
        <v>10707</v>
      </c>
      <c r="O2036" s="1">
        <v>58</v>
      </c>
      <c r="P2036" s="4">
        <f t="shared" si="19"/>
        <v>617544</v>
      </c>
      <c r="Q2036" s="1">
        <v>1852632</v>
      </c>
      <c r="R2036" s="1" t="s">
        <v>13086</v>
      </c>
      <c r="S2036" s="1" t="s">
        <v>13087</v>
      </c>
      <c r="T2036" s="1" t="s">
        <v>13088</v>
      </c>
      <c r="U2036" s="7" t="s">
        <v>13089</v>
      </c>
      <c r="V2036" s="1">
        <v>34</v>
      </c>
      <c r="W2036" s="1">
        <v>196</v>
      </c>
      <c r="X2036" s="1">
        <v>31</v>
      </c>
      <c r="Y2036" s="1">
        <v>85</v>
      </c>
      <c r="Z2036" s="1">
        <v>288</v>
      </c>
      <c r="AA2036" s="1">
        <v>72</v>
      </c>
      <c r="AB2036" s="1">
        <v>314</v>
      </c>
      <c r="AC2036" s="1">
        <v>135</v>
      </c>
      <c r="AD2036" s="1">
        <v>673</v>
      </c>
      <c r="AE2036" s="1">
        <v>26</v>
      </c>
      <c r="AF2036" s="1">
        <v>68</v>
      </c>
      <c r="AG2036" s="1">
        <v>62</v>
      </c>
      <c r="AH2036" s="1">
        <v>6</v>
      </c>
      <c r="AI2036" s="1">
        <v>358</v>
      </c>
      <c r="AJ2036" s="1">
        <v>42</v>
      </c>
      <c r="AK2036" s="3">
        <f t="shared" si="4"/>
        <v>673</v>
      </c>
      <c r="AL2036" s="1" t="s">
        <v>28</v>
      </c>
    </row>
    <row r="2037" spans="1:38" ht="15.75" customHeight="1">
      <c r="A2037" s="1">
        <v>2037</v>
      </c>
      <c r="B2037" s="1">
        <v>2037</v>
      </c>
      <c r="C2037" s="1" t="s">
        <v>13090</v>
      </c>
      <c r="D2037" s="1" t="s">
        <v>13091</v>
      </c>
      <c r="E2037" s="1">
        <v>938</v>
      </c>
      <c r="F2037" s="2">
        <f t="shared" si="18"/>
        <v>15.633333333333333</v>
      </c>
      <c r="G2037" s="5">
        <v>41920</v>
      </c>
      <c r="H2037" s="3">
        <f t="shared" si="1"/>
        <v>3</v>
      </c>
      <c r="I2037" s="3" t="s">
        <v>79</v>
      </c>
      <c r="J2037" s="5">
        <v>42247</v>
      </c>
      <c r="K2037" s="6">
        <v>42247</v>
      </c>
      <c r="L2037" s="3">
        <f t="shared" si="2"/>
        <v>1</v>
      </c>
      <c r="M2037" s="3" t="s">
        <v>40</v>
      </c>
      <c r="N2037" s="1" t="s">
        <v>2563</v>
      </c>
      <c r="O2037" s="1">
        <v>62</v>
      </c>
      <c r="P2037" s="4">
        <f t="shared" si="19"/>
        <v>424061.66666666669</v>
      </c>
      <c r="Q2037" s="1">
        <v>1272185</v>
      </c>
      <c r="R2037" s="1" t="s">
        <v>13092</v>
      </c>
      <c r="S2037" s="1" t="s">
        <v>13093</v>
      </c>
      <c r="T2037" s="1" t="s">
        <v>13094</v>
      </c>
      <c r="U2037" s="7" t="s">
        <v>13095</v>
      </c>
      <c r="V2037" s="1">
        <v>26</v>
      </c>
      <c r="W2037" s="1">
        <v>67</v>
      </c>
      <c r="X2037" s="1">
        <v>0</v>
      </c>
      <c r="Y2037" s="1">
        <v>4</v>
      </c>
      <c r="Z2037" s="1">
        <v>237</v>
      </c>
      <c r="AA2037" s="1">
        <v>9</v>
      </c>
      <c r="AB2037" s="1">
        <v>264</v>
      </c>
      <c r="AC2037" s="1">
        <v>24</v>
      </c>
      <c r="AD2037" s="1">
        <v>162</v>
      </c>
      <c r="AE2037" s="1">
        <v>39</v>
      </c>
      <c r="AF2037" s="1">
        <v>8</v>
      </c>
      <c r="AG2037" s="1">
        <v>43</v>
      </c>
      <c r="AH2037" s="1">
        <v>1</v>
      </c>
      <c r="AI2037" s="1">
        <v>18</v>
      </c>
      <c r="AJ2037" s="1">
        <v>4</v>
      </c>
      <c r="AK2037" s="3">
        <f t="shared" si="4"/>
        <v>264</v>
      </c>
      <c r="AL2037" s="1" t="s">
        <v>26</v>
      </c>
    </row>
    <row r="2038" spans="1:38" ht="15.75" customHeight="1">
      <c r="A2038" s="1">
        <v>2038</v>
      </c>
      <c r="B2038" s="1">
        <v>2038</v>
      </c>
      <c r="C2038" s="1" t="s">
        <v>13096</v>
      </c>
      <c r="D2038" s="1" t="s">
        <v>13097</v>
      </c>
      <c r="E2038" s="1">
        <v>759</v>
      </c>
      <c r="F2038" s="2">
        <f t="shared" si="18"/>
        <v>12.65</v>
      </c>
      <c r="G2038" s="5">
        <v>42151</v>
      </c>
      <c r="H2038" s="3">
        <f t="shared" si="1"/>
        <v>3</v>
      </c>
      <c r="I2038" s="3" t="s">
        <v>79</v>
      </c>
      <c r="J2038" s="5">
        <v>42248</v>
      </c>
      <c r="K2038" s="6">
        <v>42248</v>
      </c>
      <c r="L2038" s="3">
        <f t="shared" si="2"/>
        <v>2</v>
      </c>
      <c r="M2038" s="3" t="s">
        <v>71</v>
      </c>
      <c r="N2038" s="1" t="s">
        <v>2771</v>
      </c>
      <c r="O2038" s="1">
        <v>68</v>
      </c>
      <c r="P2038" s="4">
        <f t="shared" si="19"/>
        <v>424129.66666666669</v>
      </c>
      <c r="Q2038" s="1">
        <v>1272389</v>
      </c>
      <c r="R2038" s="1" t="s">
        <v>13098</v>
      </c>
      <c r="S2038" s="1" t="s">
        <v>13099</v>
      </c>
      <c r="T2038" s="1" t="s">
        <v>13100</v>
      </c>
      <c r="U2038" s="7" t="s">
        <v>13101</v>
      </c>
      <c r="V2038" s="1">
        <v>30</v>
      </c>
      <c r="W2038" s="1">
        <v>147</v>
      </c>
      <c r="X2038" s="1">
        <v>6</v>
      </c>
      <c r="Y2038" s="1">
        <v>113</v>
      </c>
      <c r="Z2038" s="1">
        <v>38</v>
      </c>
      <c r="AA2038" s="1">
        <v>13</v>
      </c>
      <c r="AB2038" s="1">
        <v>112</v>
      </c>
      <c r="AC2038" s="1">
        <v>8</v>
      </c>
      <c r="AD2038" s="1">
        <v>294</v>
      </c>
      <c r="AE2038" s="1">
        <v>10</v>
      </c>
      <c r="AF2038" s="1">
        <v>12</v>
      </c>
      <c r="AG2038" s="1">
        <v>117</v>
      </c>
      <c r="AH2038" s="1">
        <v>11</v>
      </c>
      <c r="AI2038" s="1">
        <v>70</v>
      </c>
      <c r="AJ2038" s="1">
        <v>12</v>
      </c>
      <c r="AK2038" s="3">
        <f t="shared" si="4"/>
        <v>294</v>
      </c>
      <c r="AL2038" s="1" t="s">
        <v>28</v>
      </c>
    </row>
    <row r="2039" spans="1:38" ht="15.75" customHeight="1">
      <c r="A2039" s="1">
        <v>2039</v>
      </c>
      <c r="B2039" s="1">
        <v>2039</v>
      </c>
      <c r="C2039" s="1" t="s">
        <v>13102</v>
      </c>
      <c r="D2039" s="1" t="s">
        <v>13103</v>
      </c>
      <c r="E2039" s="1">
        <v>855</v>
      </c>
      <c r="F2039" s="2">
        <f t="shared" si="18"/>
        <v>14.25</v>
      </c>
      <c r="G2039" s="5">
        <v>42170</v>
      </c>
      <c r="H2039" s="3">
        <f t="shared" si="1"/>
        <v>1</v>
      </c>
      <c r="I2039" s="3" t="s">
        <v>40</v>
      </c>
      <c r="J2039" s="5">
        <v>42249</v>
      </c>
      <c r="K2039" s="6">
        <v>42249</v>
      </c>
      <c r="L2039" s="3">
        <f t="shared" si="2"/>
        <v>3</v>
      </c>
      <c r="M2039" s="3" t="s">
        <v>79</v>
      </c>
      <c r="N2039" s="1" t="s">
        <v>13104</v>
      </c>
      <c r="O2039" s="1">
        <v>109</v>
      </c>
      <c r="P2039" s="4">
        <f t="shared" si="19"/>
        <v>687122.66666666663</v>
      </c>
      <c r="Q2039" s="1">
        <v>2061368</v>
      </c>
      <c r="R2039" s="1" t="s">
        <v>13105</v>
      </c>
      <c r="S2039" s="1" t="s">
        <v>13106</v>
      </c>
      <c r="T2039" s="1" t="s">
        <v>13107</v>
      </c>
      <c r="U2039" s="7" t="s">
        <v>13108</v>
      </c>
      <c r="V2039" s="1">
        <v>28</v>
      </c>
      <c r="W2039" s="1">
        <v>39</v>
      </c>
      <c r="X2039" s="1">
        <v>20</v>
      </c>
      <c r="Y2039" s="1">
        <v>73</v>
      </c>
      <c r="Z2039" s="1">
        <v>601</v>
      </c>
      <c r="AA2039" s="1">
        <v>170</v>
      </c>
      <c r="AB2039" s="1">
        <v>1057</v>
      </c>
      <c r="AC2039" s="1">
        <v>115</v>
      </c>
      <c r="AD2039" s="1">
        <v>104</v>
      </c>
      <c r="AE2039" s="1">
        <v>163</v>
      </c>
      <c r="AF2039" s="1">
        <v>8</v>
      </c>
      <c r="AG2039" s="1">
        <v>48</v>
      </c>
      <c r="AH2039" s="1">
        <v>3</v>
      </c>
      <c r="AI2039" s="1">
        <v>151</v>
      </c>
      <c r="AJ2039" s="1">
        <v>13</v>
      </c>
      <c r="AK2039" s="3">
        <f t="shared" si="4"/>
        <v>1057</v>
      </c>
      <c r="AL2039" s="1" t="s">
        <v>26</v>
      </c>
    </row>
    <row r="2040" spans="1:38" ht="15.75" customHeight="1">
      <c r="A2040" s="1">
        <v>2040</v>
      </c>
      <c r="B2040" s="1">
        <v>2040</v>
      </c>
      <c r="C2040" s="1" t="s">
        <v>13109</v>
      </c>
      <c r="D2040" s="1" t="s">
        <v>13110</v>
      </c>
      <c r="E2040" s="1">
        <v>1383</v>
      </c>
      <c r="F2040" s="2">
        <f t="shared" si="18"/>
        <v>23.05</v>
      </c>
      <c r="G2040" s="5">
        <v>42079</v>
      </c>
      <c r="H2040" s="3">
        <f t="shared" si="1"/>
        <v>1</v>
      </c>
      <c r="I2040" s="3" t="s">
        <v>40</v>
      </c>
      <c r="J2040" s="5">
        <v>42250</v>
      </c>
      <c r="K2040" s="6">
        <v>42250</v>
      </c>
      <c r="L2040" s="3">
        <f t="shared" si="2"/>
        <v>4</v>
      </c>
      <c r="M2040" s="3" t="s">
        <v>55</v>
      </c>
      <c r="N2040" s="1" t="s">
        <v>13111</v>
      </c>
      <c r="O2040" s="1">
        <v>57</v>
      </c>
      <c r="P2040" s="4">
        <f t="shared" si="19"/>
        <v>568567.33333333337</v>
      </c>
      <c r="Q2040" s="1">
        <v>1705702</v>
      </c>
      <c r="R2040" s="1" t="s">
        <v>13112</v>
      </c>
      <c r="S2040" s="1" t="s">
        <v>13113</v>
      </c>
      <c r="T2040" s="1" t="s">
        <v>13114</v>
      </c>
      <c r="U2040" s="7" t="s">
        <v>13115</v>
      </c>
      <c r="V2040" s="1">
        <v>23</v>
      </c>
      <c r="W2040" s="1">
        <v>18</v>
      </c>
      <c r="X2040" s="1">
        <v>17</v>
      </c>
      <c r="Y2040" s="1">
        <v>15</v>
      </c>
      <c r="Z2040" s="1">
        <v>168</v>
      </c>
      <c r="AA2040" s="1">
        <v>13</v>
      </c>
      <c r="AB2040" s="1">
        <v>193</v>
      </c>
      <c r="AC2040" s="1">
        <v>43</v>
      </c>
      <c r="AD2040" s="1">
        <v>246</v>
      </c>
      <c r="AE2040" s="1">
        <v>10</v>
      </c>
      <c r="AF2040" s="1">
        <v>34</v>
      </c>
      <c r="AG2040" s="1">
        <v>74</v>
      </c>
      <c r="AH2040" s="1">
        <v>5</v>
      </c>
      <c r="AI2040" s="1">
        <v>23</v>
      </c>
      <c r="AJ2040" s="1">
        <v>10</v>
      </c>
      <c r="AK2040" s="3">
        <f t="shared" si="4"/>
        <v>246</v>
      </c>
      <c r="AL2040" s="1" t="s">
        <v>28</v>
      </c>
    </row>
    <row r="2041" spans="1:38" ht="15.75" customHeight="1">
      <c r="A2041" s="1">
        <v>2041</v>
      </c>
      <c r="B2041" s="1">
        <v>2041</v>
      </c>
      <c r="C2041" s="1" t="s">
        <v>13116</v>
      </c>
      <c r="D2041" s="1" t="s">
        <v>13117</v>
      </c>
      <c r="E2041" s="1">
        <v>868</v>
      </c>
      <c r="F2041" s="2">
        <f t="shared" si="18"/>
        <v>14.466666666666667</v>
      </c>
      <c r="G2041" s="5">
        <v>42079</v>
      </c>
      <c r="H2041" s="3">
        <f t="shared" si="1"/>
        <v>1</v>
      </c>
      <c r="I2041" s="3" t="s">
        <v>40</v>
      </c>
      <c r="J2041" s="5">
        <v>42251</v>
      </c>
      <c r="K2041" s="6">
        <v>42251</v>
      </c>
      <c r="L2041" s="3">
        <f t="shared" si="2"/>
        <v>5</v>
      </c>
      <c r="M2041" s="3" t="s">
        <v>39</v>
      </c>
      <c r="N2041" s="1" t="s">
        <v>13118</v>
      </c>
      <c r="O2041" s="1">
        <v>80</v>
      </c>
      <c r="P2041" s="4">
        <f t="shared" si="19"/>
        <v>479087</v>
      </c>
      <c r="Q2041" s="1">
        <v>1437261</v>
      </c>
      <c r="R2041" s="1" t="s">
        <v>13119</v>
      </c>
      <c r="S2041" s="1" t="s">
        <v>13120</v>
      </c>
      <c r="T2041" s="1" t="s">
        <v>13121</v>
      </c>
      <c r="U2041" s="7" t="s">
        <v>13122</v>
      </c>
      <c r="V2041" s="1">
        <v>21</v>
      </c>
      <c r="W2041" s="1">
        <v>67</v>
      </c>
      <c r="X2041" s="1">
        <v>9</v>
      </c>
      <c r="Y2041" s="1">
        <v>297</v>
      </c>
      <c r="Z2041" s="1">
        <v>185</v>
      </c>
      <c r="AA2041" s="1">
        <v>19</v>
      </c>
      <c r="AB2041" s="1">
        <v>105</v>
      </c>
      <c r="AC2041" s="1">
        <v>57</v>
      </c>
      <c r="AD2041" s="1">
        <v>251</v>
      </c>
      <c r="AE2041" s="1">
        <v>108</v>
      </c>
      <c r="AF2041" s="1">
        <v>3</v>
      </c>
      <c r="AG2041" s="1">
        <v>58</v>
      </c>
      <c r="AH2041" s="1">
        <v>11</v>
      </c>
      <c r="AI2041" s="1">
        <v>6</v>
      </c>
      <c r="AJ2041" s="1">
        <v>8</v>
      </c>
      <c r="AK2041" s="3">
        <f t="shared" si="4"/>
        <v>297</v>
      </c>
      <c r="AL2041" s="1" t="s">
        <v>23</v>
      </c>
    </row>
    <row r="2042" spans="1:38" ht="15.75" customHeight="1">
      <c r="A2042" s="1">
        <v>2042</v>
      </c>
      <c r="B2042" s="1">
        <v>2042</v>
      </c>
      <c r="C2042" s="1" t="s">
        <v>13123</v>
      </c>
      <c r="D2042" s="1" t="s">
        <v>256</v>
      </c>
      <c r="E2042" s="1">
        <v>482</v>
      </c>
      <c r="F2042" s="2">
        <f t="shared" si="18"/>
        <v>8.0333333333333332</v>
      </c>
      <c r="G2042" s="5">
        <v>41716</v>
      </c>
      <c r="H2042" s="3">
        <f t="shared" si="1"/>
        <v>2</v>
      </c>
      <c r="I2042" s="3" t="s">
        <v>71</v>
      </c>
      <c r="J2042" s="5">
        <v>42255</v>
      </c>
      <c r="K2042" s="6">
        <v>42255</v>
      </c>
      <c r="L2042" s="3">
        <f t="shared" si="2"/>
        <v>2</v>
      </c>
      <c r="M2042" s="3" t="s">
        <v>71</v>
      </c>
      <c r="N2042" s="1" t="s">
        <v>257</v>
      </c>
      <c r="O2042" s="1">
        <v>97</v>
      </c>
      <c r="P2042" s="4">
        <f t="shared" si="19"/>
        <v>842377.66666666663</v>
      </c>
      <c r="Q2042" s="1">
        <v>2527133</v>
      </c>
      <c r="R2042" s="1" t="s">
        <v>13124</v>
      </c>
      <c r="S2042" s="1" t="s">
        <v>13125</v>
      </c>
      <c r="T2042" s="1" t="s">
        <v>13126</v>
      </c>
      <c r="U2042" s="7" t="s">
        <v>13127</v>
      </c>
      <c r="V2042" s="1">
        <v>33</v>
      </c>
      <c r="W2042" s="1">
        <v>73</v>
      </c>
      <c r="X2042" s="1">
        <v>51</v>
      </c>
      <c r="Y2042" s="1">
        <v>70</v>
      </c>
      <c r="Z2042" s="1">
        <v>215</v>
      </c>
      <c r="AA2042" s="1">
        <v>38</v>
      </c>
      <c r="AB2042" s="1">
        <v>392</v>
      </c>
      <c r="AC2042" s="1">
        <v>67</v>
      </c>
      <c r="AD2042" s="1">
        <v>526</v>
      </c>
      <c r="AE2042" s="1">
        <v>17</v>
      </c>
      <c r="AF2042" s="1">
        <v>38</v>
      </c>
      <c r="AG2042" s="1">
        <v>218</v>
      </c>
      <c r="AH2042" s="1">
        <v>18</v>
      </c>
      <c r="AI2042" s="1">
        <v>287</v>
      </c>
      <c r="AJ2042" s="1">
        <v>135</v>
      </c>
      <c r="AK2042" s="3">
        <f t="shared" si="4"/>
        <v>526</v>
      </c>
      <c r="AL2042" s="1" t="s">
        <v>28</v>
      </c>
    </row>
    <row r="2043" spans="1:38" ht="15.75" customHeight="1">
      <c r="A2043" s="1">
        <v>2043</v>
      </c>
      <c r="B2043" s="1">
        <v>2043</v>
      </c>
      <c r="C2043" s="1" t="s">
        <v>13128</v>
      </c>
      <c r="D2043" s="1" t="s">
        <v>13129</v>
      </c>
      <c r="E2043" s="1">
        <v>1147</v>
      </c>
      <c r="F2043" s="2">
        <f t="shared" si="18"/>
        <v>19.116666666666667</v>
      </c>
      <c r="G2043" s="5">
        <v>42082</v>
      </c>
      <c r="H2043" s="3">
        <f t="shared" si="1"/>
        <v>4</v>
      </c>
      <c r="I2043" s="3" t="s">
        <v>55</v>
      </c>
      <c r="J2043" s="5">
        <v>42257</v>
      </c>
      <c r="K2043" s="6">
        <v>42257</v>
      </c>
      <c r="L2043" s="3">
        <f t="shared" si="2"/>
        <v>4</v>
      </c>
      <c r="M2043" s="3" t="s">
        <v>55</v>
      </c>
      <c r="N2043" s="1" t="s">
        <v>13130</v>
      </c>
      <c r="O2043" s="1">
        <v>244</v>
      </c>
      <c r="P2043" s="4">
        <f t="shared" si="19"/>
        <v>2071384</v>
      </c>
      <c r="Q2043" s="1">
        <v>6214152</v>
      </c>
      <c r="R2043" s="1" t="s">
        <v>13131</v>
      </c>
      <c r="S2043" s="1" t="s">
        <v>13132</v>
      </c>
      <c r="T2043" s="1" t="s">
        <v>13133</v>
      </c>
      <c r="U2043" s="7" t="s">
        <v>13134</v>
      </c>
      <c r="V2043" s="1">
        <v>31</v>
      </c>
      <c r="W2043" s="1">
        <v>2462</v>
      </c>
      <c r="X2043" s="1">
        <v>29</v>
      </c>
      <c r="Y2043" s="1">
        <v>1331</v>
      </c>
      <c r="Z2043" s="1">
        <v>418</v>
      </c>
      <c r="AA2043" s="1">
        <v>24</v>
      </c>
      <c r="AB2043" s="1">
        <v>612</v>
      </c>
      <c r="AC2043" s="1">
        <v>96</v>
      </c>
      <c r="AD2043" s="1">
        <v>3028</v>
      </c>
      <c r="AE2043" s="1">
        <v>78</v>
      </c>
      <c r="AF2043" s="1">
        <v>74</v>
      </c>
      <c r="AG2043" s="1">
        <v>131</v>
      </c>
      <c r="AH2043" s="1">
        <v>15</v>
      </c>
      <c r="AI2043" s="1">
        <v>409</v>
      </c>
      <c r="AJ2043" s="1">
        <v>29</v>
      </c>
      <c r="AK2043" s="3">
        <f t="shared" si="4"/>
        <v>3028</v>
      </c>
      <c r="AL2043" s="1" t="s">
        <v>28</v>
      </c>
    </row>
    <row r="2044" spans="1:38" ht="15.75" customHeight="1">
      <c r="A2044" s="1">
        <v>2044</v>
      </c>
      <c r="B2044" s="1">
        <v>2044</v>
      </c>
      <c r="C2044" s="1" t="s">
        <v>13135</v>
      </c>
      <c r="D2044" s="1" t="s">
        <v>13136</v>
      </c>
      <c r="E2044" s="1">
        <v>965</v>
      </c>
      <c r="F2044" s="2">
        <f t="shared" si="18"/>
        <v>16.083333333333332</v>
      </c>
      <c r="G2044" s="5">
        <v>42151</v>
      </c>
      <c r="H2044" s="3">
        <f t="shared" si="1"/>
        <v>3</v>
      </c>
      <c r="I2044" s="3" t="s">
        <v>79</v>
      </c>
      <c r="J2044" s="5">
        <v>42258</v>
      </c>
      <c r="K2044" s="6">
        <v>42258</v>
      </c>
      <c r="L2044" s="3">
        <f t="shared" si="2"/>
        <v>5</v>
      </c>
      <c r="M2044" s="3" t="s">
        <v>39</v>
      </c>
      <c r="N2044" s="1" t="s">
        <v>13137</v>
      </c>
      <c r="O2044" s="1">
        <v>21</v>
      </c>
      <c r="P2044" s="4">
        <f t="shared" si="19"/>
        <v>315854</v>
      </c>
      <c r="Q2044" s="1">
        <v>947562</v>
      </c>
      <c r="R2044" s="1" t="s">
        <v>13138</v>
      </c>
      <c r="S2044" s="1" t="s">
        <v>13139</v>
      </c>
      <c r="T2044" s="1" t="s">
        <v>13140</v>
      </c>
      <c r="U2044" s="7" t="s">
        <v>13141</v>
      </c>
      <c r="V2044" s="1">
        <v>23</v>
      </c>
      <c r="W2044" s="1">
        <v>12</v>
      </c>
      <c r="X2044" s="1">
        <v>0</v>
      </c>
      <c r="Y2044" s="1">
        <v>61</v>
      </c>
      <c r="Z2044" s="1">
        <v>22</v>
      </c>
      <c r="AA2044" s="1">
        <v>47</v>
      </c>
      <c r="AB2044" s="1">
        <v>29</v>
      </c>
      <c r="AC2044" s="1">
        <v>7</v>
      </c>
      <c r="AD2044" s="1">
        <v>111</v>
      </c>
      <c r="AE2044" s="1">
        <v>1</v>
      </c>
      <c r="AF2044" s="1">
        <v>1</v>
      </c>
      <c r="AG2044" s="1">
        <v>22</v>
      </c>
      <c r="AH2044" s="1">
        <v>7</v>
      </c>
      <c r="AI2044" s="1">
        <v>20</v>
      </c>
      <c r="AJ2044" s="1">
        <v>1</v>
      </c>
      <c r="AK2044" s="3">
        <f t="shared" si="4"/>
        <v>111</v>
      </c>
      <c r="AL2044" s="1" t="s">
        <v>28</v>
      </c>
    </row>
    <row r="2045" spans="1:38" ht="15.75" customHeight="1">
      <c r="A2045" s="1">
        <v>2045</v>
      </c>
      <c r="B2045" s="1">
        <v>2045</v>
      </c>
      <c r="C2045" s="1" t="s">
        <v>13142</v>
      </c>
      <c r="D2045" s="1" t="s">
        <v>13143</v>
      </c>
      <c r="E2045" s="1">
        <v>1080</v>
      </c>
      <c r="F2045" s="2">
        <f t="shared" si="18"/>
        <v>18</v>
      </c>
      <c r="G2045" s="5">
        <v>42078</v>
      </c>
      <c r="H2045" s="3">
        <f t="shared" si="1"/>
        <v>7</v>
      </c>
      <c r="I2045" s="3" t="s">
        <v>87</v>
      </c>
      <c r="J2045" s="5">
        <v>42261</v>
      </c>
      <c r="K2045" s="6">
        <v>42261</v>
      </c>
      <c r="L2045" s="3">
        <f t="shared" si="2"/>
        <v>1</v>
      </c>
      <c r="M2045" s="3" t="s">
        <v>40</v>
      </c>
      <c r="N2045" s="1" t="s">
        <v>13144</v>
      </c>
      <c r="O2045" s="1">
        <v>74</v>
      </c>
      <c r="P2045" s="4">
        <f t="shared" si="19"/>
        <v>405220.66666666669</v>
      </c>
      <c r="Q2045" s="1">
        <v>1215662</v>
      </c>
      <c r="R2045" s="1" t="s">
        <v>13145</v>
      </c>
      <c r="S2045" s="1" t="s">
        <v>13146</v>
      </c>
      <c r="T2045" s="1" t="s">
        <v>13147</v>
      </c>
      <c r="U2045" s="7" t="s">
        <v>13148</v>
      </c>
      <c r="V2045" s="1">
        <v>20</v>
      </c>
      <c r="W2045" s="1">
        <v>19</v>
      </c>
      <c r="X2045" s="1">
        <v>10</v>
      </c>
      <c r="Y2045" s="1">
        <v>75</v>
      </c>
      <c r="Z2045" s="1">
        <v>96</v>
      </c>
      <c r="AA2045" s="1">
        <v>16</v>
      </c>
      <c r="AB2045" s="1">
        <v>310</v>
      </c>
      <c r="AC2045" s="1">
        <v>21</v>
      </c>
      <c r="AD2045" s="1">
        <v>162</v>
      </c>
      <c r="AE2045" s="1">
        <v>26</v>
      </c>
      <c r="AF2045" s="1">
        <v>9</v>
      </c>
      <c r="AG2045" s="1">
        <v>92</v>
      </c>
      <c r="AH2045" s="1">
        <v>13</v>
      </c>
      <c r="AI2045" s="1">
        <v>228</v>
      </c>
      <c r="AJ2045" s="1">
        <v>44</v>
      </c>
      <c r="AK2045" s="3">
        <f t="shared" si="4"/>
        <v>310</v>
      </c>
      <c r="AL2045" s="1" t="s">
        <v>26</v>
      </c>
    </row>
    <row r="2046" spans="1:38" ht="15.75" customHeight="1">
      <c r="A2046" s="1">
        <v>2046</v>
      </c>
      <c r="B2046" s="1">
        <v>2046</v>
      </c>
      <c r="C2046" s="1" t="s">
        <v>13149</v>
      </c>
      <c r="D2046" s="1" t="s">
        <v>13150</v>
      </c>
      <c r="E2046" s="1">
        <v>916</v>
      </c>
      <c r="F2046" s="2">
        <f t="shared" si="18"/>
        <v>15.266666666666667</v>
      </c>
      <c r="G2046" s="5">
        <v>42152</v>
      </c>
      <c r="H2046" s="3">
        <f t="shared" si="1"/>
        <v>4</v>
      </c>
      <c r="I2046" s="3" t="s">
        <v>55</v>
      </c>
      <c r="J2046" s="5">
        <v>42262</v>
      </c>
      <c r="K2046" s="6">
        <v>42262</v>
      </c>
      <c r="L2046" s="3">
        <f t="shared" si="2"/>
        <v>2</v>
      </c>
      <c r="M2046" s="3" t="s">
        <v>71</v>
      </c>
      <c r="N2046" s="1" t="s">
        <v>13151</v>
      </c>
      <c r="O2046" s="1">
        <v>64</v>
      </c>
      <c r="P2046" s="4">
        <f t="shared" si="19"/>
        <v>537520.33333333337</v>
      </c>
      <c r="Q2046" s="1">
        <v>1612561</v>
      </c>
      <c r="R2046" s="1" t="s">
        <v>13152</v>
      </c>
      <c r="S2046" s="1" t="s">
        <v>13153</v>
      </c>
      <c r="T2046" s="1" t="s">
        <v>13154</v>
      </c>
      <c r="U2046" s="7" t="s">
        <v>13155</v>
      </c>
      <c r="V2046" s="1">
        <v>27</v>
      </c>
      <c r="W2046" s="1">
        <v>371</v>
      </c>
      <c r="X2046" s="1">
        <v>14</v>
      </c>
      <c r="Y2046" s="1">
        <v>208</v>
      </c>
      <c r="Z2046" s="1">
        <v>57</v>
      </c>
      <c r="AA2046" s="1">
        <v>9</v>
      </c>
      <c r="AB2046" s="1">
        <v>157</v>
      </c>
      <c r="AC2046" s="1">
        <v>34</v>
      </c>
      <c r="AD2046" s="1">
        <v>638</v>
      </c>
      <c r="AE2046" s="1">
        <v>13</v>
      </c>
      <c r="AF2046" s="1">
        <v>21</v>
      </c>
      <c r="AG2046" s="1">
        <v>50</v>
      </c>
      <c r="AH2046" s="1">
        <v>15</v>
      </c>
      <c r="AI2046" s="1">
        <v>196</v>
      </c>
      <c r="AJ2046" s="1">
        <v>33</v>
      </c>
      <c r="AK2046" s="3">
        <f t="shared" si="4"/>
        <v>638</v>
      </c>
      <c r="AL2046" s="1" t="s">
        <v>28</v>
      </c>
    </row>
    <row r="2047" spans="1:38" ht="15.75" customHeight="1">
      <c r="A2047" s="1">
        <v>2047</v>
      </c>
      <c r="B2047" s="1">
        <v>2047</v>
      </c>
      <c r="C2047" s="1" t="s">
        <v>13156</v>
      </c>
      <c r="D2047" s="1" t="s">
        <v>13157</v>
      </c>
      <c r="E2047" s="1">
        <v>958</v>
      </c>
      <c r="F2047" s="2">
        <f t="shared" si="18"/>
        <v>15.966666666666667</v>
      </c>
      <c r="G2047" s="5">
        <v>42152</v>
      </c>
      <c r="H2047" s="3">
        <f t="shared" si="1"/>
        <v>4</v>
      </c>
      <c r="I2047" s="3" t="s">
        <v>55</v>
      </c>
      <c r="J2047" s="5">
        <v>42263</v>
      </c>
      <c r="K2047" s="6">
        <v>42263</v>
      </c>
      <c r="L2047" s="3">
        <f t="shared" si="2"/>
        <v>3</v>
      </c>
      <c r="M2047" s="3" t="s">
        <v>79</v>
      </c>
      <c r="N2047" s="1" t="s">
        <v>5930</v>
      </c>
      <c r="O2047" s="1">
        <v>164</v>
      </c>
      <c r="P2047" s="4">
        <f t="shared" si="19"/>
        <v>482620.33333333331</v>
      </c>
      <c r="Q2047" s="1">
        <v>1447861</v>
      </c>
      <c r="R2047" s="1" t="s">
        <v>13158</v>
      </c>
      <c r="S2047" s="1" t="s">
        <v>13159</v>
      </c>
      <c r="T2047" s="1" t="s">
        <v>13160</v>
      </c>
      <c r="U2047" s="7" t="s">
        <v>13161</v>
      </c>
      <c r="V2047" s="1">
        <v>29</v>
      </c>
      <c r="W2047" s="1">
        <v>148</v>
      </c>
      <c r="X2047" s="1">
        <v>6</v>
      </c>
      <c r="Y2047" s="1">
        <v>98</v>
      </c>
      <c r="Z2047" s="1">
        <v>156</v>
      </c>
      <c r="AA2047" s="1">
        <v>438</v>
      </c>
      <c r="AB2047" s="1">
        <v>391</v>
      </c>
      <c r="AC2047" s="1">
        <v>76</v>
      </c>
      <c r="AD2047" s="1">
        <v>581</v>
      </c>
      <c r="AE2047" s="1">
        <v>38</v>
      </c>
      <c r="AF2047" s="1">
        <v>55</v>
      </c>
      <c r="AG2047" s="1">
        <v>76</v>
      </c>
      <c r="AH2047" s="1">
        <v>45</v>
      </c>
      <c r="AI2047" s="1">
        <v>306</v>
      </c>
      <c r="AJ2047" s="1">
        <v>70</v>
      </c>
      <c r="AK2047" s="3">
        <f t="shared" si="4"/>
        <v>581</v>
      </c>
      <c r="AL2047" s="1" t="s">
        <v>28</v>
      </c>
    </row>
    <row r="2048" spans="1:38" ht="15.75" customHeight="1">
      <c r="A2048" s="1">
        <v>2048</v>
      </c>
      <c r="B2048" s="1">
        <v>2048</v>
      </c>
      <c r="C2048" s="1" t="s">
        <v>13162</v>
      </c>
      <c r="D2048" s="1" t="s">
        <v>13163</v>
      </c>
      <c r="E2048" s="1">
        <v>833</v>
      </c>
      <c r="F2048" s="2">
        <f t="shared" si="18"/>
        <v>13.883333333333333</v>
      </c>
      <c r="G2048" s="5">
        <v>42235</v>
      </c>
      <c r="H2048" s="3">
        <f t="shared" si="1"/>
        <v>3</v>
      </c>
      <c r="I2048" s="3" t="s">
        <v>79</v>
      </c>
      <c r="J2048" s="5">
        <v>42264</v>
      </c>
      <c r="K2048" s="6">
        <v>42264</v>
      </c>
      <c r="L2048" s="3">
        <f t="shared" si="2"/>
        <v>4</v>
      </c>
      <c r="M2048" s="3" t="s">
        <v>55</v>
      </c>
      <c r="N2048" s="1" t="s">
        <v>243</v>
      </c>
      <c r="O2048" s="1">
        <v>149</v>
      </c>
      <c r="P2048" s="4">
        <f t="shared" si="19"/>
        <v>1032825.3333333334</v>
      </c>
      <c r="Q2048" s="1">
        <v>3098476</v>
      </c>
      <c r="R2048" s="1" t="s">
        <v>13164</v>
      </c>
      <c r="S2048" s="1" t="s">
        <v>13165</v>
      </c>
      <c r="T2048" s="1" t="s">
        <v>13166</v>
      </c>
      <c r="U2048" s="7" t="s">
        <v>13167</v>
      </c>
      <c r="V2048" s="1">
        <v>32</v>
      </c>
      <c r="W2048" s="1">
        <v>431</v>
      </c>
      <c r="X2048" s="1">
        <v>36</v>
      </c>
      <c r="Y2048" s="1">
        <v>255</v>
      </c>
      <c r="Z2048" s="1">
        <v>429</v>
      </c>
      <c r="AA2048" s="1">
        <v>277</v>
      </c>
      <c r="AB2048" s="1">
        <v>319</v>
      </c>
      <c r="AC2048" s="1">
        <v>36</v>
      </c>
      <c r="AD2048" s="1">
        <v>430</v>
      </c>
      <c r="AE2048" s="1">
        <v>24</v>
      </c>
      <c r="AF2048" s="1">
        <v>94</v>
      </c>
      <c r="AG2048" s="1">
        <v>380</v>
      </c>
      <c r="AH2048" s="1">
        <v>41</v>
      </c>
      <c r="AI2048" s="1">
        <v>87</v>
      </c>
      <c r="AJ2048" s="1">
        <v>71</v>
      </c>
      <c r="AK2048" s="3">
        <f t="shared" si="4"/>
        <v>431</v>
      </c>
      <c r="AL2048" s="1" t="s">
        <v>28</v>
      </c>
    </row>
    <row r="2049" spans="1:38" ht="15.75" customHeight="1">
      <c r="A2049" s="1">
        <v>2049</v>
      </c>
      <c r="B2049" s="1">
        <v>2049</v>
      </c>
      <c r="C2049" s="1" t="s">
        <v>13168</v>
      </c>
      <c r="D2049" s="1" t="s">
        <v>13169</v>
      </c>
      <c r="E2049" s="1">
        <v>1067</v>
      </c>
      <c r="F2049" s="2">
        <f t="shared" si="18"/>
        <v>17.783333333333335</v>
      </c>
      <c r="G2049" s="5">
        <v>41191</v>
      </c>
      <c r="H2049" s="3">
        <f t="shared" si="1"/>
        <v>2</v>
      </c>
      <c r="I2049" s="3" t="s">
        <v>71</v>
      </c>
      <c r="J2049" s="5">
        <v>42265</v>
      </c>
      <c r="K2049" s="6">
        <v>42265</v>
      </c>
      <c r="L2049" s="3">
        <f t="shared" si="2"/>
        <v>5</v>
      </c>
      <c r="M2049" s="3" t="s">
        <v>39</v>
      </c>
      <c r="N2049" s="1" t="s">
        <v>13170</v>
      </c>
      <c r="O2049" s="1">
        <v>181</v>
      </c>
      <c r="P2049" s="4">
        <f t="shared" si="19"/>
        <v>1603726.6666666667</v>
      </c>
      <c r="Q2049" s="1">
        <v>4811180</v>
      </c>
      <c r="R2049" s="1" t="s">
        <v>13171</v>
      </c>
      <c r="S2049" s="1" t="s">
        <v>13172</v>
      </c>
      <c r="T2049" s="1" t="s">
        <v>13173</v>
      </c>
      <c r="U2049" s="7" t="s">
        <v>13174</v>
      </c>
      <c r="V2049" s="1">
        <v>25</v>
      </c>
      <c r="W2049" s="1">
        <v>173</v>
      </c>
      <c r="X2049" s="1">
        <v>82</v>
      </c>
      <c r="Y2049" s="1">
        <v>503</v>
      </c>
      <c r="Z2049" s="1">
        <v>302</v>
      </c>
      <c r="AA2049" s="1">
        <v>99</v>
      </c>
      <c r="AB2049" s="1">
        <v>347</v>
      </c>
      <c r="AC2049" s="1">
        <v>82</v>
      </c>
      <c r="AD2049" s="1">
        <v>2684</v>
      </c>
      <c r="AE2049" s="1">
        <v>73</v>
      </c>
      <c r="AF2049" s="1">
        <v>127</v>
      </c>
      <c r="AG2049" s="1">
        <v>258</v>
      </c>
      <c r="AH2049" s="1">
        <v>31</v>
      </c>
      <c r="AI2049" s="1">
        <v>597</v>
      </c>
      <c r="AJ2049" s="1">
        <v>85</v>
      </c>
      <c r="AK2049" s="3">
        <f t="shared" si="4"/>
        <v>2684</v>
      </c>
      <c r="AL2049" s="1" t="s">
        <v>28</v>
      </c>
    </row>
    <row r="2050" spans="1:38" ht="15.75" customHeight="1">
      <c r="A2050" s="1">
        <v>2050</v>
      </c>
      <c r="B2050" s="1">
        <v>2050</v>
      </c>
      <c r="C2050" s="1" t="s">
        <v>13175</v>
      </c>
      <c r="D2050" s="1" t="s">
        <v>13176</v>
      </c>
      <c r="E2050" s="1">
        <v>1023</v>
      </c>
      <c r="F2050" s="2">
        <f t="shared" si="18"/>
        <v>17.05</v>
      </c>
      <c r="G2050" s="5">
        <v>42151</v>
      </c>
      <c r="H2050" s="3">
        <f t="shared" si="1"/>
        <v>3</v>
      </c>
      <c r="I2050" s="3" t="s">
        <v>79</v>
      </c>
      <c r="J2050" s="5">
        <v>42268</v>
      </c>
      <c r="K2050" s="6">
        <v>42268</v>
      </c>
      <c r="L2050" s="3">
        <f t="shared" si="2"/>
        <v>1</v>
      </c>
      <c r="M2050" s="3" t="s">
        <v>40</v>
      </c>
      <c r="N2050" s="1" t="s">
        <v>4237</v>
      </c>
      <c r="O2050" s="1">
        <v>77</v>
      </c>
      <c r="P2050" s="4">
        <f t="shared" si="19"/>
        <v>457182.66666666669</v>
      </c>
      <c r="Q2050" s="1">
        <v>1371548</v>
      </c>
      <c r="R2050" s="1" t="s">
        <v>13177</v>
      </c>
      <c r="S2050" s="1" t="s">
        <v>13178</v>
      </c>
      <c r="T2050" s="1" t="s">
        <v>13179</v>
      </c>
      <c r="U2050" s="7" t="s">
        <v>13180</v>
      </c>
      <c r="V2050" s="1">
        <v>29</v>
      </c>
      <c r="W2050" s="1">
        <v>322</v>
      </c>
      <c r="X2050" s="1">
        <v>2</v>
      </c>
      <c r="Y2050" s="1">
        <v>684</v>
      </c>
      <c r="Z2050" s="1">
        <v>183</v>
      </c>
      <c r="AA2050" s="1">
        <v>100</v>
      </c>
      <c r="AB2050" s="1">
        <v>180</v>
      </c>
      <c r="AC2050" s="1">
        <v>32</v>
      </c>
      <c r="AD2050" s="1">
        <v>716</v>
      </c>
      <c r="AE2050" s="1">
        <v>233</v>
      </c>
      <c r="AF2050" s="1">
        <v>5</v>
      </c>
      <c r="AG2050" s="1">
        <v>27</v>
      </c>
      <c r="AH2050" s="1">
        <v>1</v>
      </c>
      <c r="AI2050" s="1">
        <v>71</v>
      </c>
      <c r="AJ2050" s="1">
        <v>5</v>
      </c>
      <c r="AK2050" s="3">
        <f t="shared" si="4"/>
        <v>716</v>
      </c>
      <c r="AL2050" s="1" t="s">
        <v>28</v>
      </c>
    </row>
    <row r="2051" spans="1:38" ht="15.75" customHeight="1">
      <c r="A2051" s="1">
        <v>2051</v>
      </c>
      <c r="B2051" s="1">
        <v>2051</v>
      </c>
      <c r="C2051" s="1" t="s">
        <v>13181</v>
      </c>
      <c r="D2051" s="1" t="s">
        <v>13182</v>
      </c>
      <c r="E2051" s="1">
        <v>957</v>
      </c>
      <c r="F2051" s="2">
        <f t="shared" si="18"/>
        <v>15.95</v>
      </c>
      <c r="G2051" s="5">
        <v>42170</v>
      </c>
      <c r="H2051" s="3">
        <f t="shared" si="1"/>
        <v>1</v>
      </c>
      <c r="I2051" s="3" t="s">
        <v>40</v>
      </c>
      <c r="J2051" s="5">
        <v>42269</v>
      </c>
      <c r="K2051" s="6">
        <v>42269</v>
      </c>
      <c r="L2051" s="3">
        <f t="shared" si="2"/>
        <v>2</v>
      </c>
      <c r="M2051" s="3" t="s">
        <v>71</v>
      </c>
      <c r="N2051" s="1" t="s">
        <v>3201</v>
      </c>
      <c r="O2051" s="1">
        <v>90</v>
      </c>
      <c r="P2051" s="4">
        <f t="shared" si="19"/>
        <v>369457</v>
      </c>
      <c r="Q2051" s="1">
        <v>1108371</v>
      </c>
      <c r="R2051" s="1" t="s">
        <v>13183</v>
      </c>
      <c r="S2051" s="1" t="s">
        <v>13184</v>
      </c>
      <c r="T2051" s="1" t="s">
        <v>13185</v>
      </c>
      <c r="U2051" s="7" t="s">
        <v>13186</v>
      </c>
      <c r="V2051" s="1">
        <v>25</v>
      </c>
      <c r="W2051" s="1">
        <v>20</v>
      </c>
      <c r="X2051" s="1">
        <v>19</v>
      </c>
      <c r="Y2051" s="1">
        <v>31</v>
      </c>
      <c r="Z2051" s="1">
        <v>79</v>
      </c>
      <c r="AA2051" s="1">
        <v>6</v>
      </c>
      <c r="AB2051" s="1">
        <v>194</v>
      </c>
      <c r="AC2051" s="1">
        <v>8</v>
      </c>
      <c r="AD2051" s="1">
        <v>19</v>
      </c>
      <c r="AE2051" s="1">
        <v>36</v>
      </c>
      <c r="AF2051" s="1">
        <v>31</v>
      </c>
      <c r="AG2051" s="1">
        <v>50</v>
      </c>
      <c r="AH2051" s="1">
        <v>18</v>
      </c>
      <c r="AI2051" s="1">
        <v>82</v>
      </c>
      <c r="AJ2051" s="1">
        <v>42</v>
      </c>
      <c r="AK2051" s="3">
        <f t="shared" si="4"/>
        <v>194</v>
      </c>
      <c r="AL2051" s="1" t="s">
        <v>26</v>
      </c>
    </row>
    <row r="2052" spans="1:38" ht="15.75" customHeight="1">
      <c r="A2052" s="1">
        <v>2052</v>
      </c>
      <c r="B2052" s="1">
        <v>2052</v>
      </c>
      <c r="C2052" s="1" t="s">
        <v>13187</v>
      </c>
      <c r="D2052" s="1" t="s">
        <v>13188</v>
      </c>
      <c r="E2052" s="1">
        <v>1307</v>
      </c>
      <c r="F2052" s="2">
        <f t="shared" si="18"/>
        <v>21.783333333333335</v>
      </c>
      <c r="G2052" s="5">
        <v>42151</v>
      </c>
      <c r="H2052" s="3">
        <f t="shared" si="1"/>
        <v>3</v>
      </c>
      <c r="I2052" s="3" t="s">
        <v>79</v>
      </c>
      <c r="J2052" s="5">
        <v>42270</v>
      </c>
      <c r="K2052" s="6">
        <v>42270</v>
      </c>
      <c r="L2052" s="3">
        <f t="shared" si="2"/>
        <v>3</v>
      </c>
      <c r="M2052" s="3" t="s">
        <v>79</v>
      </c>
      <c r="N2052" s="1" t="s">
        <v>13189</v>
      </c>
      <c r="O2052" s="1">
        <v>128</v>
      </c>
      <c r="P2052" s="4">
        <f t="shared" si="19"/>
        <v>375486.33333333331</v>
      </c>
      <c r="Q2052" s="1">
        <v>1126459</v>
      </c>
      <c r="R2052" s="1" t="s">
        <v>13190</v>
      </c>
      <c r="S2052" s="1" t="s">
        <v>13191</v>
      </c>
      <c r="T2052" s="1" t="s">
        <v>13192</v>
      </c>
      <c r="U2052" s="7" t="s">
        <v>13193</v>
      </c>
      <c r="V2052" s="1">
        <v>24</v>
      </c>
      <c r="W2052" s="1">
        <v>28</v>
      </c>
      <c r="X2052" s="1">
        <v>18</v>
      </c>
      <c r="Y2052" s="1">
        <v>32</v>
      </c>
      <c r="Z2052" s="1">
        <v>52</v>
      </c>
      <c r="AA2052" s="1">
        <v>12</v>
      </c>
      <c r="AB2052" s="1">
        <v>176</v>
      </c>
      <c r="AC2052" s="1">
        <v>12</v>
      </c>
      <c r="AD2052" s="1">
        <v>196</v>
      </c>
      <c r="AE2052" s="1">
        <v>14</v>
      </c>
      <c r="AF2052" s="1">
        <v>54</v>
      </c>
      <c r="AG2052" s="1">
        <v>79</v>
      </c>
      <c r="AH2052" s="1">
        <v>12</v>
      </c>
      <c r="AI2052" s="1">
        <v>118</v>
      </c>
      <c r="AJ2052" s="1">
        <v>23</v>
      </c>
      <c r="AK2052" s="3">
        <f t="shared" si="4"/>
        <v>196</v>
      </c>
      <c r="AL2052" s="1" t="s">
        <v>28</v>
      </c>
    </row>
    <row r="2053" spans="1:38" ht="15.75" customHeight="1">
      <c r="A2053" s="1">
        <v>2053</v>
      </c>
      <c r="B2053" s="1">
        <v>2053</v>
      </c>
      <c r="C2053" s="1" t="s">
        <v>13194</v>
      </c>
      <c r="D2053" s="1" t="s">
        <v>13195</v>
      </c>
      <c r="E2053" s="1">
        <v>717</v>
      </c>
      <c r="F2053" s="2">
        <f t="shared" si="18"/>
        <v>11.95</v>
      </c>
      <c r="G2053" s="5">
        <v>42152</v>
      </c>
      <c r="H2053" s="3">
        <f t="shared" si="1"/>
        <v>4</v>
      </c>
      <c r="I2053" s="3" t="s">
        <v>55</v>
      </c>
      <c r="J2053" s="5">
        <v>42272</v>
      </c>
      <c r="K2053" s="6">
        <v>42272</v>
      </c>
      <c r="L2053" s="3">
        <f t="shared" si="2"/>
        <v>5</v>
      </c>
      <c r="M2053" s="3" t="s">
        <v>39</v>
      </c>
      <c r="N2053" s="1" t="s">
        <v>13196</v>
      </c>
      <c r="O2053" s="1">
        <v>12</v>
      </c>
      <c r="P2053" s="4">
        <f t="shared" si="19"/>
        <v>334846.33333333331</v>
      </c>
      <c r="Q2053" s="1">
        <v>1004539</v>
      </c>
      <c r="R2053" s="1" t="s">
        <v>13197</v>
      </c>
      <c r="S2053" s="1" t="s">
        <v>13198</v>
      </c>
      <c r="T2053" s="1" t="s">
        <v>13199</v>
      </c>
      <c r="U2053" s="7" t="s">
        <v>13200</v>
      </c>
      <c r="V2053" s="1">
        <v>24</v>
      </c>
      <c r="W2053" s="1">
        <v>245</v>
      </c>
      <c r="X2053" s="1">
        <v>5</v>
      </c>
      <c r="Y2053" s="1">
        <v>91</v>
      </c>
      <c r="Z2053" s="1">
        <v>26</v>
      </c>
      <c r="AA2053" s="1">
        <v>14</v>
      </c>
      <c r="AB2053" s="1">
        <v>9</v>
      </c>
      <c r="AC2053" s="1">
        <v>3</v>
      </c>
      <c r="AD2053" s="1">
        <v>109</v>
      </c>
      <c r="AE2053" s="1">
        <v>15</v>
      </c>
      <c r="AF2053" s="1">
        <v>6</v>
      </c>
      <c r="AG2053" s="1">
        <v>28</v>
      </c>
      <c r="AH2053" s="1">
        <v>4</v>
      </c>
      <c r="AI2053" s="1">
        <v>4</v>
      </c>
      <c r="AJ2053" s="1">
        <v>1</v>
      </c>
      <c r="AK2053" s="3">
        <f t="shared" si="4"/>
        <v>245</v>
      </c>
      <c r="AL2053" s="1" t="s">
        <v>28</v>
      </c>
    </row>
    <row r="2054" spans="1:38" ht="15.75" customHeight="1">
      <c r="A2054" s="1">
        <v>2054</v>
      </c>
      <c r="B2054" s="1">
        <v>2054</v>
      </c>
      <c r="C2054" s="1" t="s">
        <v>13201</v>
      </c>
      <c r="D2054" s="1" t="s">
        <v>13202</v>
      </c>
      <c r="E2054" s="1">
        <v>473</v>
      </c>
      <c r="F2054" s="2">
        <f t="shared" si="18"/>
        <v>7.8833333333333337</v>
      </c>
      <c r="G2054" s="5">
        <v>42184</v>
      </c>
      <c r="H2054" s="3">
        <f t="shared" si="1"/>
        <v>1</v>
      </c>
      <c r="I2054" s="3" t="s">
        <v>40</v>
      </c>
      <c r="J2054" s="5">
        <v>42275</v>
      </c>
      <c r="K2054" s="6">
        <v>42275</v>
      </c>
      <c r="L2054" s="3">
        <f t="shared" si="2"/>
        <v>1</v>
      </c>
      <c r="M2054" s="3" t="s">
        <v>40</v>
      </c>
      <c r="N2054" s="1" t="s">
        <v>6770</v>
      </c>
      <c r="O2054" s="1">
        <v>120</v>
      </c>
      <c r="P2054" s="4">
        <f t="shared" si="19"/>
        <v>502231</v>
      </c>
      <c r="Q2054" s="1">
        <v>1506693</v>
      </c>
      <c r="R2054" s="1" t="s">
        <v>13203</v>
      </c>
      <c r="S2054" s="1" t="s">
        <v>13204</v>
      </c>
      <c r="T2054" s="1" t="s">
        <v>13205</v>
      </c>
      <c r="U2054" s="7" t="s">
        <v>13206</v>
      </c>
      <c r="V2054" s="1">
        <v>39</v>
      </c>
      <c r="W2054" s="1">
        <v>27</v>
      </c>
      <c r="X2054" s="1">
        <v>9</v>
      </c>
      <c r="Y2054" s="1">
        <v>70</v>
      </c>
      <c r="Z2054" s="1">
        <v>109</v>
      </c>
      <c r="AA2054" s="1">
        <v>3</v>
      </c>
      <c r="AB2054" s="1">
        <v>628</v>
      </c>
      <c r="AC2054" s="1">
        <v>31</v>
      </c>
      <c r="AD2054" s="1">
        <v>338</v>
      </c>
      <c r="AE2054" s="1">
        <v>32</v>
      </c>
      <c r="AF2054" s="1">
        <v>4</v>
      </c>
      <c r="AG2054" s="1">
        <v>70</v>
      </c>
      <c r="AH2054" s="1">
        <v>3</v>
      </c>
      <c r="AI2054" s="1">
        <v>284</v>
      </c>
      <c r="AJ2054" s="1">
        <v>19</v>
      </c>
      <c r="AK2054" s="3">
        <f t="shared" si="4"/>
        <v>628</v>
      </c>
      <c r="AL2054" s="1" t="s">
        <v>26</v>
      </c>
    </row>
    <row r="2055" spans="1:38" ht="15.75" customHeight="1">
      <c r="A2055" s="1">
        <v>2055</v>
      </c>
      <c r="B2055" s="1">
        <v>2055</v>
      </c>
      <c r="C2055" s="1" t="s">
        <v>13207</v>
      </c>
      <c r="D2055" s="1" t="s">
        <v>13208</v>
      </c>
      <c r="E2055" s="1">
        <v>991</v>
      </c>
      <c r="F2055" s="2">
        <f t="shared" si="18"/>
        <v>16.516666666666666</v>
      </c>
      <c r="G2055" s="5">
        <v>41918</v>
      </c>
      <c r="H2055" s="3">
        <f t="shared" si="1"/>
        <v>1</v>
      </c>
      <c r="I2055" s="3" t="s">
        <v>40</v>
      </c>
      <c r="J2055" s="5">
        <v>42276</v>
      </c>
      <c r="K2055" s="6">
        <v>42276</v>
      </c>
      <c r="L2055" s="3">
        <f t="shared" si="2"/>
        <v>2</v>
      </c>
      <c r="M2055" s="3" t="s">
        <v>71</v>
      </c>
      <c r="N2055" s="1" t="s">
        <v>396</v>
      </c>
      <c r="O2055" s="1">
        <v>162</v>
      </c>
      <c r="P2055" s="4">
        <f t="shared" si="19"/>
        <v>713976</v>
      </c>
      <c r="Q2055" s="1">
        <v>2141928</v>
      </c>
      <c r="R2055" s="1" t="s">
        <v>13209</v>
      </c>
      <c r="S2055" s="1" t="s">
        <v>13210</v>
      </c>
      <c r="T2055" s="1" t="s">
        <v>13211</v>
      </c>
      <c r="U2055" s="7" t="s">
        <v>13212</v>
      </c>
      <c r="V2055" s="1">
        <v>28</v>
      </c>
      <c r="W2055" s="1">
        <v>504</v>
      </c>
      <c r="X2055" s="1">
        <v>26</v>
      </c>
      <c r="Y2055" s="1">
        <v>114</v>
      </c>
      <c r="Z2055" s="1">
        <v>388</v>
      </c>
      <c r="AA2055" s="1">
        <v>14</v>
      </c>
      <c r="AB2055" s="1">
        <v>338</v>
      </c>
      <c r="AC2055" s="1">
        <v>248</v>
      </c>
      <c r="AD2055" s="1">
        <v>1128</v>
      </c>
      <c r="AE2055" s="1">
        <v>39</v>
      </c>
      <c r="AF2055" s="1">
        <v>32</v>
      </c>
      <c r="AG2055" s="1">
        <v>66</v>
      </c>
      <c r="AH2055" s="1">
        <v>13</v>
      </c>
      <c r="AI2055" s="1">
        <v>273</v>
      </c>
      <c r="AJ2055" s="1">
        <v>30</v>
      </c>
      <c r="AK2055" s="3">
        <f t="shared" si="4"/>
        <v>1128</v>
      </c>
      <c r="AL2055" s="1" t="s">
        <v>28</v>
      </c>
    </row>
    <row r="2056" spans="1:38" ht="15.75" customHeight="1">
      <c r="A2056" s="1">
        <v>2056</v>
      </c>
      <c r="B2056" s="1">
        <v>2056</v>
      </c>
      <c r="C2056" s="1" t="s">
        <v>13213</v>
      </c>
      <c r="D2056" s="1" t="s">
        <v>13214</v>
      </c>
      <c r="E2056" s="1">
        <v>1155</v>
      </c>
      <c r="F2056" s="2">
        <f t="shared" si="18"/>
        <v>19.25</v>
      </c>
      <c r="G2056" s="5">
        <v>42083</v>
      </c>
      <c r="H2056" s="3">
        <f t="shared" si="1"/>
        <v>5</v>
      </c>
      <c r="I2056" s="3" t="s">
        <v>39</v>
      </c>
      <c r="J2056" s="5">
        <v>42277</v>
      </c>
      <c r="K2056" s="6">
        <v>42277</v>
      </c>
      <c r="L2056" s="3">
        <f t="shared" si="2"/>
        <v>3</v>
      </c>
      <c r="M2056" s="3" t="s">
        <v>79</v>
      </c>
      <c r="N2056" s="1" t="s">
        <v>327</v>
      </c>
      <c r="O2056" s="1">
        <v>32</v>
      </c>
      <c r="P2056" s="4">
        <f t="shared" si="19"/>
        <v>385169</v>
      </c>
      <c r="Q2056" s="1">
        <v>1155507</v>
      </c>
      <c r="R2056" s="1" t="s">
        <v>13215</v>
      </c>
      <c r="S2056" s="1" t="s">
        <v>13216</v>
      </c>
      <c r="T2056" s="1" t="s">
        <v>13217</v>
      </c>
      <c r="U2056" s="7" t="s">
        <v>13218</v>
      </c>
      <c r="V2056" s="1">
        <v>26</v>
      </c>
      <c r="W2056" s="1">
        <v>337</v>
      </c>
      <c r="X2056" s="1">
        <v>6</v>
      </c>
      <c r="Y2056" s="1">
        <v>77</v>
      </c>
      <c r="Z2056" s="1">
        <v>163</v>
      </c>
      <c r="AA2056" s="1">
        <v>12</v>
      </c>
      <c r="AB2056" s="1">
        <v>188</v>
      </c>
      <c r="AC2056" s="1">
        <v>5</v>
      </c>
      <c r="AD2056" s="1">
        <v>318</v>
      </c>
      <c r="AE2056" s="1">
        <v>28</v>
      </c>
      <c r="AF2056" s="1">
        <v>2</v>
      </c>
      <c r="AG2056" s="1">
        <v>18</v>
      </c>
      <c r="AH2056" s="1">
        <v>9</v>
      </c>
      <c r="AI2056" s="1">
        <v>131</v>
      </c>
      <c r="AJ2056" s="1">
        <v>3</v>
      </c>
      <c r="AK2056" s="3">
        <f t="shared" si="4"/>
        <v>337</v>
      </c>
      <c r="AL2056" s="1" t="s">
        <v>28</v>
      </c>
    </row>
    <row r="2057" spans="1:38" ht="15.75" customHeight="1">
      <c r="A2057" s="1">
        <v>2057</v>
      </c>
      <c r="B2057" s="1">
        <v>2057</v>
      </c>
      <c r="C2057" s="1" t="s">
        <v>13219</v>
      </c>
      <c r="D2057" s="1" t="s">
        <v>13220</v>
      </c>
      <c r="E2057" s="1">
        <v>848</v>
      </c>
      <c r="F2057" s="2">
        <f t="shared" si="18"/>
        <v>14.133333333333333</v>
      </c>
      <c r="G2057" s="5">
        <v>42244</v>
      </c>
      <c r="H2057" s="3">
        <f t="shared" si="1"/>
        <v>5</v>
      </c>
      <c r="I2057" s="3" t="s">
        <v>39</v>
      </c>
      <c r="J2057" s="5">
        <v>42278</v>
      </c>
      <c r="K2057" s="6">
        <v>42278</v>
      </c>
      <c r="L2057" s="3">
        <f t="shared" si="2"/>
        <v>4</v>
      </c>
      <c r="M2057" s="3" t="s">
        <v>55</v>
      </c>
      <c r="N2057" s="1" t="s">
        <v>13221</v>
      </c>
      <c r="O2057" s="1">
        <v>76</v>
      </c>
      <c r="P2057" s="4">
        <f t="shared" si="19"/>
        <v>698165.66666666663</v>
      </c>
      <c r="Q2057" s="1">
        <v>2094497</v>
      </c>
      <c r="R2057" s="1" t="s">
        <v>13222</v>
      </c>
      <c r="S2057" s="1" t="s">
        <v>13223</v>
      </c>
      <c r="T2057" s="1" t="s">
        <v>13224</v>
      </c>
      <c r="U2057" s="7" t="s">
        <v>13225</v>
      </c>
      <c r="V2057" s="1">
        <v>29</v>
      </c>
      <c r="W2057" s="1">
        <v>367</v>
      </c>
      <c r="X2057" s="1">
        <v>4</v>
      </c>
      <c r="Y2057" s="1">
        <v>608</v>
      </c>
      <c r="Z2057" s="1">
        <v>254</v>
      </c>
      <c r="AA2057" s="1">
        <v>9</v>
      </c>
      <c r="AB2057" s="1">
        <v>126</v>
      </c>
      <c r="AC2057" s="1">
        <v>19</v>
      </c>
      <c r="AD2057" s="1">
        <v>1035</v>
      </c>
      <c r="AE2057" s="1">
        <v>216</v>
      </c>
      <c r="AF2057" s="1">
        <v>3</v>
      </c>
      <c r="AG2057" s="1">
        <v>39</v>
      </c>
      <c r="AH2057" s="1">
        <v>0</v>
      </c>
      <c r="AI2057" s="1">
        <v>25</v>
      </c>
      <c r="AJ2057" s="1">
        <v>0</v>
      </c>
      <c r="AK2057" s="3">
        <f t="shared" si="4"/>
        <v>1035</v>
      </c>
      <c r="AL2057" s="1" t="s">
        <v>28</v>
      </c>
    </row>
    <row r="2058" spans="1:38" ht="15.75" customHeight="1">
      <c r="A2058" s="1">
        <v>2058</v>
      </c>
      <c r="B2058" s="1">
        <v>2058</v>
      </c>
      <c r="C2058" s="1" t="s">
        <v>13226</v>
      </c>
      <c r="D2058" s="1" t="s">
        <v>13227</v>
      </c>
      <c r="E2058" s="1">
        <v>746</v>
      </c>
      <c r="F2058" s="2">
        <f t="shared" si="18"/>
        <v>12.433333333333334</v>
      </c>
      <c r="G2058" s="5">
        <v>42111</v>
      </c>
      <c r="H2058" s="3">
        <f t="shared" si="1"/>
        <v>5</v>
      </c>
      <c r="I2058" s="3" t="s">
        <v>39</v>
      </c>
      <c r="J2058" s="5">
        <v>42279</v>
      </c>
      <c r="K2058" s="6">
        <v>42279</v>
      </c>
      <c r="L2058" s="3">
        <f t="shared" si="2"/>
        <v>5</v>
      </c>
      <c r="M2058" s="3" t="s">
        <v>39</v>
      </c>
      <c r="N2058" s="1" t="s">
        <v>13228</v>
      </c>
      <c r="O2058" s="1">
        <v>489</v>
      </c>
      <c r="P2058" s="4">
        <f t="shared" si="19"/>
        <v>1485436.3333333333</v>
      </c>
      <c r="Q2058" s="1">
        <v>4456309</v>
      </c>
      <c r="R2058" s="1" t="s">
        <v>13229</v>
      </c>
      <c r="S2058" s="1" t="s">
        <v>13230</v>
      </c>
      <c r="T2058" s="1" t="s">
        <v>13231</v>
      </c>
      <c r="U2058" s="7" t="s">
        <v>13232</v>
      </c>
      <c r="V2058" s="1">
        <v>36</v>
      </c>
      <c r="W2058" s="1">
        <v>927</v>
      </c>
      <c r="X2058" s="1">
        <v>14</v>
      </c>
      <c r="Y2058" s="1">
        <v>704</v>
      </c>
      <c r="Z2058" s="1">
        <v>1118</v>
      </c>
      <c r="AA2058" s="1">
        <v>277</v>
      </c>
      <c r="AB2058" s="1">
        <v>932</v>
      </c>
      <c r="AC2058" s="1">
        <v>525</v>
      </c>
      <c r="AD2058" s="1">
        <v>4572</v>
      </c>
      <c r="AE2058" s="1">
        <v>196</v>
      </c>
      <c r="AF2058" s="1">
        <v>34</v>
      </c>
      <c r="AG2058" s="1">
        <v>152</v>
      </c>
      <c r="AH2058" s="1">
        <v>24</v>
      </c>
      <c r="AI2058" s="1">
        <v>531</v>
      </c>
      <c r="AJ2058" s="1">
        <v>65</v>
      </c>
      <c r="AK2058" s="3">
        <f t="shared" si="4"/>
        <v>4572</v>
      </c>
      <c r="AL2058" s="1" t="s">
        <v>28</v>
      </c>
    </row>
    <row r="2059" spans="1:38" ht="15.75" customHeight="1">
      <c r="A2059" s="1">
        <v>2059</v>
      </c>
      <c r="B2059" s="1">
        <v>2059</v>
      </c>
      <c r="C2059" s="1" t="s">
        <v>13233</v>
      </c>
      <c r="D2059" s="1" t="s">
        <v>13234</v>
      </c>
      <c r="E2059" s="1">
        <v>863</v>
      </c>
      <c r="F2059" s="2">
        <f t="shared" si="18"/>
        <v>14.383333333333333</v>
      </c>
      <c r="G2059" s="5">
        <v>42170</v>
      </c>
      <c r="H2059" s="3">
        <f t="shared" si="1"/>
        <v>1</v>
      </c>
      <c r="I2059" s="3" t="s">
        <v>40</v>
      </c>
      <c r="J2059" s="5">
        <v>42282</v>
      </c>
      <c r="K2059" s="6">
        <v>42282</v>
      </c>
      <c r="L2059" s="3">
        <f t="shared" si="2"/>
        <v>1</v>
      </c>
      <c r="M2059" s="3" t="s">
        <v>40</v>
      </c>
      <c r="N2059" s="1" t="s">
        <v>13235</v>
      </c>
      <c r="O2059" s="1">
        <v>164</v>
      </c>
      <c r="P2059" s="4">
        <f t="shared" si="19"/>
        <v>386006.66666666669</v>
      </c>
      <c r="Q2059" s="1">
        <v>1158020</v>
      </c>
      <c r="R2059" s="1" t="s">
        <v>13236</v>
      </c>
      <c r="S2059" s="1" t="s">
        <v>13237</v>
      </c>
      <c r="T2059" s="1" t="s">
        <v>13238</v>
      </c>
      <c r="U2059" s="7" t="s">
        <v>13239</v>
      </c>
      <c r="V2059" s="1">
        <v>22</v>
      </c>
      <c r="W2059" s="1">
        <v>33</v>
      </c>
      <c r="X2059" s="1">
        <v>16</v>
      </c>
      <c r="Y2059" s="1">
        <v>44</v>
      </c>
      <c r="Z2059" s="1">
        <v>29</v>
      </c>
      <c r="AA2059" s="1">
        <v>6</v>
      </c>
      <c r="AB2059" s="1">
        <v>291</v>
      </c>
      <c r="AC2059" s="1">
        <v>20</v>
      </c>
      <c r="AD2059" s="1">
        <v>69</v>
      </c>
      <c r="AE2059" s="1">
        <v>19</v>
      </c>
      <c r="AF2059" s="1">
        <v>20</v>
      </c>
      <c r="AG2059" s="1">
        <v>51</v>
      </c>
      <c r="AH2059" s="1">
        <v>20</v>
      </c>
      <c r="AI2059" s="1">
        <v>137</v>
      </c>
      <c r="AJ2059" s="1">
        <v>44</v>
      </c>
      <c r="AK2059" s="3">
        <f t="shared" si="4"/>
        <v>291</v>
      </c>
      <c r="AL2059" s="1" t="s">
        <v>26</v>
      </c>
    </row>
    <row r="2060" spans="1:38" ht="15.75" customHeight="1">
      <c r="A2060" s="1">
        <v>2060</v>
      </c>
      <c r="B2060" s="1">
        <v>2060</v>
      </c>
      <c r="C2060" s="1" t="s">
        <v>13240</v>
      </c>
      <c r="D2060" s="1" t="s">
        <v>13241</v>
      </c>
      <c r="E2060" s="1">
        <v>1055</v>
      </c>
      <c r="F2060" s="2">
        <f t="shared" si="18"/>
        <v>17.583333333333332</v>
      </c>
      <c r="G2060" s="5">
        <v>42080</v>
      </c>
      <c r="H2060" s="3">
        <f t="shared" si="1"/>
        <v>2</v>
      </c>
      <c r="I2060" s="3" t="s">
        <v>71</v>
      </c>
      <c r="J2060" s="5">
        <v>42283</v>
      </c>
      <c r="K2060" s="6">
        <v>42283</v>
      </c>
      <c r="L2060" s="3">
        <f t="shared" si="2"/>
        <v>2</v>
      </c>
      <c r="M2060" s="3" t="s">
        <v>71</v>
      </c>
      <c r="N2060" s="1" t="s">
        <v>13242</v>
      </c>
      <c r="O2060" s="1">
        <v>42</v>
      </c>
      <c r="P2060" s="4">
        <f t="shared" si="19"/>
        <v>431650.66666666669</v>
      </c>
      <c r="Q2060" s="1">
        <v>1294952</v>
      </c>
      <c r="R2060" s="1" t="s">
        <v>13243</v>
      </c>
      <c r="S2060" s="1" t="s">
        <v>13244</v>
      </c>
      <c r="T2060" s="1" t="s">
        <v>13245</v>
      </c>
      <c r="U2060" s="7" t="s">
        <v>13246</v>
      </c>
      <c r="V2060" s="1">
        <v>27</v>
      </c>
      <c r="W2060" s="1">
        <v>14</v>
      </c>
      <c r="X2060" s="1">
        <v>11</v>
      </c>
      <c r="Y2060" s="1">
        <v>11</v>
      </c>
      <c r="Z2060" s="1">
        <v>174</v>
      </c>
      <c r="AA2060" s="1">
        <v>5</v>
      </c>
      <c r="AB2060" s="1">
        <v>316</v>
      </c>
      <c r="AC2060" s="1">
        <v>76</v>
      </c>
      <c r="AD2060" s="1">
        <v>143</v>
      </c>
      <c r="AE2060" s="1">
        <v>23</v>
      </c>
      <c r="AF2060" s="1">
        <v>19</v>
      </c>
      <c r="AG2060" s="1">
        <v>47</v>
      </c>
      <c r="AH2060" s="1">
        <v>8</v>
      </c>
      <c r="AI2060" s="1">
        <v>79</v>
      </c>
      <c r="AJ2060" s="1">
        <v>20</v>
      </c>
      <c r="AK2060" s="3">
        <f t="shared" si="4"/>
        <v>316</v>
      </c>
      <c r="AL2060" s="1" t="s">
        <v>26</v>
      </c>
    </row>
    <row r="2061" spans="1:38" ht="15.75" customHeight="1">
      <c r="A2061" s="1">
        <v>2061</v>
      </c>
      <c r="B2061" s="1">
        <v>2061</v>
      </c>
      <c r="C2061" s="1" t="s">
        <v>13247</v>
      </c>
      <c r="D2061" s="1" t="s">
        <v>13248</v>
      </c>
      <c r="E2061" s="1">
        <v>1056</v>
      </c>
      <c r="F2061" s="2">
        <f t="shared" si="18"/>
        <v>17.600000000000001</v>
      </c>
      <c r="G2061" s="5">
        <v>42081</v>
      </c>
      <c r="H2061" s="3">
        <f t="shared" si="1"/>
        <v>3</v>
      </c>
      <c r="I2061" s="3" t="s">
        <v>79</v>
      </c>
      <c r="J2061" s="5">
        <v>42284</v>
      </c>
      <c r="K2061" s="6">
        <v>42284</v>
      </c>
      <c r="L2061" s="3">
        <f t="shared" si="2"/>
        <v>3</v>
      </c>
      <c r="M2061" s="3" t="s">
        <v>79</v>
      </c>
      <c r="N2061" s="1" t="s">
        <v>4682</v>
      </c>
      <c r="O2061" s="1">
        <v>75</v>
      </c>
      <c r="P2061" s="4">
        <f t="shared" si="19"/>
        <v>535809</v>
      </c>
      <c r="Q2061" s="1">
        <v>1607427</v>
      </c>
      <c r="R2061" s="1" t="s">
        <v>13249</v>
      </c>
      <c r="S2061" s="1" t="s">
        <v>13250</v>
      </c>
      <c r="T2061" s="1" t="s">
        <v>13251</v>
      </c>
      <c r="U2061" s="7" t="s">
        <v>13252</v>
      </c>
      <c r="V2061" s="1">
        <v>26</v>
      </c>
      <c r="W2061" s="1">
        <v>209</v>
      </c>
      <c r="X2061" s="1">
        <v>17</v>
      </c>
      <c r="Y2061" s="1">
        <v>22</v>
      </c>
      <c r="Z2061" s="1">
        <v>478</v>
      </c>
      <c r="AA2061" s="1">
        <v>9</v>
      </c>
      <c r="AB2061" s="1">
        <v>267</v>
      </c>
      <c r="AC2061" s="1">
        <v>266</v>
      </c>
      <c r="AD2061" s="1">
        <v>368</v>
      </c>
      <c r="AE2061" s="1">
        <v>180</v>
      </c>
      <c r="AF2061" s="1">
        <v>12</v>
      </c>
      <c r="AG2061" s="1">
        <v>29</v>
      </c>
      <c r="AH2061" s="1">
        <v>20</v>
      </c>
      <c r="AI2061" s="1">
        <v>21</v>
      </c>
      <c r="AJ2061" s="1">
        <v>10</v>
      </c>
      <c r="AK2061" s="3">
        <f t="shared" si="4"/>
        <v>478</v>
      </c>
      <c r="AL2061" s="1" t="s">
        <v>24</v>
      </c>
    </row>
    <row r="2062" spans="1:38" ht="15.75" customHeight="1">
      <c r="A2062" s="1">
        <v>2062</v>
      </c>
      <c r="B2062" s="1">
        <v>2062</v>
      </c>
      <c r="C2062" s="1" t="s">
        <v>13253</v>
      </c>
      <c r="D2062" s="1" t="s">
        <v>13254</v>
      </c>
      <c r="E2062" s="1">
        <v>664</v>
      </c>
      <c r="F2062" s="2">
        <f t="shared" si="18"/>
        <v>11.066666666666666</v>
      </c>
      <c r="G2062" s="5">
        <v>42184</v>
      </c>
      <c r="H2062" s="3">
        <f t="shared" si="1"/>
        <v>1</v>
      </c>
      <c r="I2062" s="3" t="s">
        <v>40</v>
      </c>
      <c r="J2062" s="5">
        <v>42285</v>
      </c>
      <c r="K2062" s="6">
        <v>42285</v>
      </c>
      <c r="L2062" s="3">
        <f t="shared" si="2"/>
        <v>4</v>
      </c>
      <c r="M2062" s="3" t="s">
        <v>55</v>
      </c>
      <c r="N2062" s="1" t="s">
        <v>13255</v>
      </c>
      <c r="O2062" s="1">
        <v>155</v>
      </c>
      <c r="P2062" s="4">
        <f t="shared" si="19"/>
        <v>1538337.6666666667</v>
      </c>
      <c r="Q2062" s="1">
        <v>4615013</v>
      </c>
      <c r="R2062" s="1" t="s">
        <v>13256</v>
      </c>
      <c r="S2062" s="1" t="s">
        <v>13257</v>
      </c>
      <c r="T2062" s="1" t="s">
        <v>13258</v>
      </c>
      <c r="U2062" s="7" t="s">
        <v>13259</v>
      </c>
      <c r="V2062" s="1">
        <v>37</v>
      </c>
      <c r="W2062" s="1">
        <v>185</v>
      </c>
      <c r="X2062" s="1">
        <v>45</v>
      </c>
      <c r="Y2062" s="1">
        <v>48</v>
      </c>
      <c r="Z2062" s="1">
        <v>1533</v>
      </c>
      <c r="AA2062" s="1">
        <v>90</v>
      </c>
      <c r="AB2062" s="1">
        <v>2265</v>
      </c>
      <c r="AC2062" s="1">
        <v>176</v>
      </c>
      <c r="AD2062" s="1">
        <v>658</v>
      </c>
      <c r="AE2062" s="1">
        <v>134</v>
      </c>
      <c r="AF2062" s="1">
        <v>27</v>
      </c>
      <c r="AG2062" s="1">
        <v>144</v>
      </c>
      <c r="AH2062" s="1">
        <v>6</v>
      </c>
      <c r="AI2062" s="1">
        <v>413</v>
      </c>
      <c r="AJ2062" s="1">
        <v>19</v>
      </c>
      <c r="AK2062" s="3">
        <f t="shared" si="4"/>
        <v>2265</v>
      </c>
      <c r="AL2062" s="1" t="s">
        <v>26</v>
      </c>
    </row>
    <row r="2063" spans="1:38" ht="15.75" customHeight="1">
      <c r="A2063" s="1">
        <v>2063</v>
      </c>
      <c r="B2063" s="1">
        <v>2063</v>
      </c>
      <c r="C2063" s="1" t="s">
        <v>13260</v>
      </c>
      <c r="D2063" s="1" t="s">
        <v>13261</v>
      </c>
      <c r="E2063" s="1">
        <v>649</v>
      </c>
      <c r="F2063" s="2">
        <f t="shared" si="18"/>
        <v>10.816666666666666</v>
      </c>
      <c r="G2063" s="5">
        <v>42081</v>
      </c>
      <c r="H2063" s="3">
        <f t="shared" si="1"/>
        <v>3</v>
      </c>
      <c r="I2063" s="3" t="s">
        <v>79</v>
      </c>
      <c r="J2063" s="5">
        <v>42286</v>
      </c>
      <c r="K2063" s="6">
        <v>42286</v>
      </c>
      <c r="L2063" s="3">
        <f t="shared" si="2"/>
        <v>5</v>
      </c>
      <c r="M2063" s="3" t="s">
        <v>39</v>
      </c>
      <c r="N2063" s="1" t="s">
        <v>1438</v>
      </c>
      <c r="O2063" s="1">
        <v>38</v>
      </c>
      <c r="P2063" s="4">
        <f t="shared" si="19"/>
        <v>344839.33333333331</v>
      </c>
      <c r="Q2063" s="1">
        <v>1034518</v>
      </c>
      <c r="R2063" s="1" t="s">
        <v>13262</v>
      </c>
      <c r="S2063" s="1" t="s">
        <v>13263</v>
      </c>
      <c r="T2063" s="1" t="s">
        <v>13264</v>
      </c>
      <c r="U2063" s="7" t="s">
        <v>13265</v>
      </c>
      <c r="V2063" s="1">
        <v>28</v>
      </c>
      <c r="W2063" s="1">
        <v>306</v>
      </c>
      <c r="X2063" s="1">
        <v>14</v>
      </c>
      <c r="Y2063" s="1">
        <v>11</v>
      </c>
      <c r="Z2063" s="1">
        <v>54</v>
      </c>
      <c r="AA2063" s="1">
        <v>3</v>
      </c>
      <c r="AB2063" s="1">
        <v>12</v>
      </c>
      <c r="AC2063" s="1">
        <v>6</v>
      </c>
      <c r="AD2063" s="1">
        <v>110</v>
      </c>
      <c r="AE2063" s="1">
        <v>4</v>
      </c>
      <c r="AF2063" s="1">
        <v>6</v>
      </c>
      <c r="AG2063" s="1">
        <v>30</v>
      </c>
      <c r="AH2063" s="1">
        <v>5</v>
      </c>
      <c r="AI2063" s="1">
        <v>5</v>
      </c>
      <c r="AJ2063" s="1">
        <v>6</v>
      </c>
      <c r="AK2063" s="3">
        <f t="shared" si="4"/>
        <v>306</v>
      </c>
      <c r="AL2063" s="1" t="s">
        <v>28</v>
      </c>
    </row>
    <row r="2064" spans="1:38" ht="15.75" customHeight="1">
      <c r="A2064" s="1">
        <v>2064</v>
      </c>
      <c r="B2064" s="1">
        <v>2064</v>
      </c>
      <c r="C2064" s="1" t="s">
        <v>13266</v>
      </c>
      <c r="D2064" s="1" t="s">
        <v>9913</v>
      </c>
      <c r="E2064" s="1">
        <v>879</v>
      </c>
      <c r="F2064" s="2">
        <f t="shared" si="18"/>
        <v>14.65</v>
      </c>
      <c r="G2064" s="5">
        <v>42275</v>
      </c>
      <c r="H2064" s="3">
        <f t="shared" si="1"/>
        <v>1</v>
      </c>
      <c r="I2064" s="3" t="s">
        <v>40</v>
      </c>
      <c r="J2064" s="5">
        <v>42289</v>
      </c>
      <c r="K2064" s="6">
        <v>42289</v>
      </c>
      <c r="L2064" s="3">
        <f t="shared" si="2"/>
        <v>1</v>
      </c>
      <c r="M2064" s="3" t="s">
        <v>40</v>
      </c>
      <c r="N2064" s="1" t="s">
        <v>11970</v>
      </c>
      <c r="O2064" s="1">
        <v>76</v>
      </c>
      <c r="P2064" s="4">
        <f t="shared" si="19"/>
        <v>380418</v>
      </c>
      <c r="Q2064" s="1">
        <v>1141254</v>
      </c>
      <c r="R2064" s="1" t="s">
        <v>13267</v>
      </c>
      <c r="S2064" s="1" t="s">
        <v>13268</v>
      </c>
      <c r="T2064" s="1" t="s">
        <v>13269</v>
      </c>
      <c r="U2064" s="7" t="s">
        <v>13270</v>
      </c>
      <c r="V2064" s="1">
        <v>32</v>
      </c>
      <c r="W2064" s="1">
        <v>30</v>
      </c>
      <c r="X2064" s="1">
        <v>15</v>
      </c>
      <c r="Y2064" s="1">
        <v>43</v>
      </c>
      <c r="Z2064" s="1">
        <v>151</v>
      </c>
      <c r="AA2064" s="1">
        <v>9</v>
      </c>
      <c r="AB2064" s="1">
        <v>421</v>
      </c>
      <c r="AC2064" s="1">
        <v>40</v>
      </c>
      <c r="AD2064" s="1">
        <v>413</v>
      </c>
      <c r="AE2064" s="1">
        <v>16</v>
      </c>
      <c r="AF2064" s="1">
        <v>15</v>
      </c>
      <c r="AG2064" s="1">
        <v>84</v>
      </c>
      <c r="AH2064" s="1">
        <v>3</v>
      </c>
      <c r="AI2064" s="1">
        <v>117</v>
      </c>
      <c r="AJ2064" s="1">
        <v>38</v>
      </c>
      <c r="AK2064" s="3">
        <f t="shared" si="4"/>
        <v>421</v>
      </c>
      <c r="AL2064" s="1" t="s">
        <v>26</v>
      </c>
    </row>
    <row r="2065" spans="1:38" ht="15.75" customHeight="1">
      <c r="A2065" s="1">
        <v>2065</v>
      </c>
      <c r="B2065" s="1">
        <v>2065</v>
      </c>
      <c r="C2065" s="1" t="s">
        <v>13271</v>
      </c>
      <c r="D2065" s="1" t="s">
        <v>7503</v>
      </c>
      <c r="E2065" s="1">
        <v>789</v>
      </c>
      <c r="F2065" s="2">
        <f t="shared" si="18"/>
        <v>13.15</v>
      </c>
      <c r="G2065" s="5">
        <v>42105</v>
      </c>
      <c r="H2065" s="3">
        <f t="shared" si="1"/>
        <v>6</v>
      </c>
      <c r="I2065" s="3" t="s">
        <v>63</v>
      </c>
      <c r="J2065" s="5">
        <v>42290</v>
      </c>
      <c r="K2065" s="6">
        <v>42290</v>
      </c>
      <c r="L2065" s="3">
        <f t="shared" si="2"/>
        <v>2</v>
      </c>
      <c r="M2065" s="3" t="s">
        <v>71</v>
      </c>
      <c r="N2065" s="1" t="s">
        <v>1055</v>
      </c>
      <c r="O2065" s="1">
        <v>37</v>
      </c>
      <c r="P2065" s="4">
        <f t="shared" si="19"/>
        <v>449751</v>
      </c>
      <c r="Q2065" s="1">
        <v>1349253</v>
      </c>
      <c r="R2065" s="1" t="s">
        <v>13272</v>
      </c>
      <c r="S2065" s="1" t="s">
        <v>13273</v>
      </c>
      <c r="T2065" s="1" t="s">
        <v>13274</v>
      </c>
      <c r="U2065" s="7" t="s">
        <v>13275</v>
      </c>
      <c r="V2065" s="1">
        <v>22</v>
      </c>
      <c r="W2065" s="1">
        <v>147</v>
      </c>
      <c r="X2065" s="1">
        <v>3</v>
      </c>
      <c r="Y2065" s="1">
        <v>7</v>
      </c>
      <c r="Z2065" s="1">
        <v>244</v>
      </c>
      <c r="AA2065" s="1">
        <v>43</v>
      </c>
      <c r="AB2065" s="1">
        <v>268</v>
      </c>
      <c r="AC2065" s="1">
        <v>151</v>
      </c>
      <c r="AD2065" s="1">
        <v>243</v>
      </c>
      <c r="AE2065" s="1">
        <v>45</v>
      </c>
      <c r="AF2065" s="1">
        <v>4</v>
      </c>
      <c r="AG2065" s="1">
        <v>67</v>
      </c>
      <c r="AH2065" s="1">
        <v>4</v>
      </c>
      <c r="AI2065" s="1">
        <v>16</v>
      </c>
      <c r="AJ2065" s="1">
        <v>8</v>
      </c>
      <c r="AK2065" s="3">
        <f t="shared" si="4"/>
        <v>268</v>
      </c>
      <c r="AL2065" s="1" t="s">
        <v>26</v>
      </c>
    </row>
    <row r="2066" spans="1:38" ht="15.75" customHeight="1">
      <c r="A2066" s="1">
        <v>2066</v>
      </c>
      <c r="B2066" s="1">
        <v>2066</v>
      </c>
      <c r="C2066" s="1" t="s">
        <v>13276</v>
      </c>
      <c r="D2066" s="1" t="s">
        <v>13277</v>
      </c>
      <c r="E2066" s="1">
        <v>929</v>
      </c>
      <c r="F2066" s="2">
        <f t="shared" si="18"/>
        <v>15.483333333333333</v>
      </c>
      <c r="G2066" s="5">
        <v>41901</v>
      </c>
      <c r="H2066" s="3">
        <f t="shared" si="1"/>
        <v>5</v>
      </c>
      <c r="I2066" s="3" t="s">
        <v>39</v>
      </c>
      <c r="J2066" s="5">
        <v>42291</v>
      </c>
      <c r="K2066" s="6">
        <v>42291</v>
      </c>
      <c r="L2066" s="3">
        <f t="shared" si="2"/>
        <v>3</v>
      </c>
      <c r="M2066" s="3" t="s">
        <v>79</v>
      </c>
      <c r="N2066" s="1" t="s">
        <v>13278</v>
      </c>
      <c r="O2066" s="1">
        <v>115</v>
      </c>
      <c r="P2066" s="4">
        <f t="shared" si="19"/>
        <v>471573.66666666669</v>
      </c>
      <c r="Q2066" s="1">
        <v>1414721</v>
      </c>
      <c r="R2066" s="1" t="s">
        <v>13279</v>
      </c>
      <c r="S2066" s="1" t="s">
        <v>13280</v>
      </c>
      <c r="T2066" s="1" t="s">
        <v>13281</v>
      </c>
      <c r="U2066" s="7" t="s">
        <v>13282</v>
      </c>
      <c r="V2066" s="1">
        <v>31</v>
      </c>
      <c r="W2066" s="1">
        <v>34</v>
      </c>
      <c r="X2066" s="1">
        <v>7</v>
      </c>
      <c r="Y2066" s="1">
        <v>66</v>
      </c>
      <c r="Z2066" s="1">
        <v>179</v>
      </c>
      <c r="AA2066" s="1">
        <v>10</v>
      </c>
      <c r="AB2066" s="1">
        <v>678</v>
      </c>
      <c r="AC2066" s="1">
        <v>41</v>
      </c>
      <c r="AD2066" s="1">
        <v>151</v>
      </c>
      <c r="AE2066" s="1">
        <v>54</v>
      </c>
      <c r="AF2066" s="1">
        <v>38</v>
      </c>
      <c r="AG2066" s="1">
        <v>47</v>
      </c>
      <c r="AH2066" s="1">
        <v>9</v>
      </c>
      <c r="AI2066" s="1">
        <v>237</v>
      </c>
      <c r="AJ2066" s="1">
        <v>20</v>
      </c>
      <c r="AK2066" s="3">
        <f t="shared" si="4"/>
        <v>678</v>
      </c>
      <c r="AL2066" s="1" t="s">
        <v>26</v>
      </c>
    </row>
    <row r="2067" spans="1:38" ht="15.75" customHeight="1">
      <c r="A2067" s="1">
        <v>2067</v>
      </c>
      <c r="B2067" s="1">
        <v>2067</v>
      </c>
      <c r="C2067" s="1" t="s">
        <v>13283</v>
      </c>
      <c r="D2067" s="1" t="s">
        <v>13284</v>
      </c>
      <c r="E2067" s="1">
        <v>881</v>
      </c>
      <c r="F2067" s="2">
        <f t="shared" si="18"/>
        <v>14.683333333333334</v>
      </c>
      <c r="G2067" s="5">
        <v>42275</v>
      </c>
      <c r="H2067" s="3">
        <f t="shared" si="1"/>
        <v>1</v>
      </c>
      <c r="I2067" s="3" t="s">
        <v>40</v>
      </c>
      <c r="J2067" s="5">
        <v>42292</v>
      </c>
      <c r="K2067" s="6">
        <v>42292</v>
      </c>
      <c r="L2067" s="3">
        <f t="shared" si="2"/>
        <v>4</v>
      </c>
      <c r="M2067" s="3" t="s">
        <v>55</v>
      </c>
      <c r="N2067" s="1" t="s">
        <v>478</v>
      </c>
      <c r="O2067" s="1">
        <v>45</v>
      </c>
      <c r="P2067" s="4">
        <f t="shared" si="19"/>
        <v>406915.33333333331</v>
      </c>
      <c r="Q2067" s="1">
        <v>1220746</v>
      </c>
      <c r="R2067" s="1" t="s">
        <v>13285</v>
      </c>
      <c r="S2067" s="1" t="s">
        <v>13286</v>
      </c>
      <c r="T2067" s="1" t="s">
        <v>13287</v>
      </c>
      <c r="U2067" s="7" t="s">
        <v>13288</v>
      </c>
      <c r="V2067" s="1">
        <v>27</v>
      </c>
      <c r="W2067" s="1">
        <v>40</v>
      </c>
      <c r="X2067" s="1">
        <v>3</v>
      </c>
      <c r="Y2067" s="1">
        <v>222</v>
      </c>
      <c r="Z2067" s="1">
        <v>77</v>
      </c>
      <c r="AA2067" s="1">
        <v>6</v>
      </c>
      <c r="AB2067" s="1">
        <v>304</v>
      </c>
      <c r="AC2067" s="1">
        <v>10</v>
      </c>
      <c r="AD2067" s="1">
        <v>198</v>
      </c>
      <c r="AE2067" s="1">
        <v>72</v>
      </c>
      <c r="AF2067" s="1">
        <v>1</v>
      </c>
      <c r="AG2067" s="1">
        <v>36</v>
      </c>
      <c r="AH2067" s="1">
        <v>7</v>
      </c>
      <c r="AI2067" s="1">
        <v>82</v>
      </c>
      <c r="AJ2067" s="1">
        <v>8</v>
      </c>
      <c r="AK2067" s="3">
        <f t="shared" si="4"/>
        <v>304</v>
      </c>
      <c r="AL2067" s="1" t="s">
        <v>26</v>
      </c>
    </row>
    <row r="2068" spans="1:38" ht="15.75" customHeight="1">
      <c r="A2068" s="1">
        <v>2068</v>
      </c>
      <c r="B2068" s="1">
        <v>2068</v>
      </c>
      <c r="C2068" s="1" t="s">
        <v>13289</v>
      </c>
      <c r="D2068" s="1" t="s">
        <v>13290</v>
      </c>
      <c r="E2068" s="1">
        <v>783</v>
      </c>
      <c r="F2068" s="2">
        <f t="shared" si="18"/>
        <v>13.05</v>
      </c>
      <c r="G2068" s="5">
        <v>42243</v>
      </c>
      <c r="H2068" s="3">
        <f t="shared" si="1"/>
        <v>4</v>
      </c>
      <c r="I2068" s="3" t="s">
        <v>55</v>
      </c>
      <c r="J2068" s="5">
        <v>42293</v>
      </c>
      <c r="K2068" s="6">
        <v>42293</v>
      </c>
      <c r="L2068" s="3">
        <f t="shared" si="2"/>
        <v>5</v>
      </c>
      <c r="M2068" s="3" t="s">
        <v>39</v>
      </c>
      <c r="N2068" s="1" t="s">
        <v>1438</v>
      </c>
      <c r="O2068" s="1">
        <v>50</v>
      </c>
      <c r="P2068" s="4">
        <f t="shared" si="19"/>
        <v>332042.33333333331</v>
      </c>
      <c r="Q2068" s="1">
        <v>996127</v>
      </c>
      <c r="R2068" s="1" t="s">
        <v>13291</v>
      </c>
      <c r="S2068" s="1" t="s">
        <v>13292</v>
      </c>
      <c r="T2068" s="1" t="s">
        <v>13293</v>
      </c>
      <c r="U2068" s="7" t="s">
        <v>13294</v>
      </c>
      <c r="V2068" s="1">
        <v>29</v>
      </c>
      <c r="W2068" s="1">
        <v>500</v>
      </c>
      <c r="X2068" s="1">
        <v>5</v>
      </c>
      <c r="Y2068" s="1">
        <v>9</v>
      </c>
      <c r="Z2068" s="1">
        <v>268</v>
      </c>
      <c r="AA2068" s="1">
        <v>64</v>
      </c>
      <c r="AB2068" s="1">
        <v>85</v>
      </c>
      <c r="AC2068" s="1">
        <v>64</v>
      </c>
      <c r="AD2068" s="1">
        <v>317</v>
      </c>
      <c r="AE2068" s="1">
        <v>26</v>
      </c>
      <c r="AF2068" s="1">
        <v>8</v>
      </c>
      <c r="AG2068" s="1">
        <v>40</v>
      </c>
      <c r="AH2068" s="1">
        <v>1</v>
      </c>
      <c r="AI2068" s="1">
        <v>24</v>
      </c>
      <c r="AJ2068" s="1">
        <v>10</v>
      </c>
      <c r="AK2068" s="3">
        <f t="shared" si="4"/>
        <v>500</v>
      </c>
      <c r="AL2068" s="1" t="s">
        <v>28</v>
      </c>
    </row>
    <row r="2069" spans="1:38" ht="15.75" customHeight="1">
      <c r="A2069" s="1">
        <v>2069</v>
      </c>
      <c r="B2069" s="1">
        <v>2069</v>
      </c>
      <c r="C2069" s="1" t="s">
        <v>13295</v>
      </c>
      <c r="D2069" s="1" t="s">
        <v>11348</v>
      </c>
      <c r="E2069" s="1">
        <v>895</v>
      </c>
      <c r="F2069" s="2">
        <f t="shared" si="18"/>
        <v>14.916666666666666</v>
      </c>
      <c r="G2069" s="5">
        <v>42243</v>
      </c>
      <c r="H2069" s="3">
        <f t="shared" si="1"/>
        <v>4</v>
      </c>
      <c r="I2069" s="3" t="s">
        <v>55</v>
      </c>
      <c r="J2069" s="5">
        <v>42296</v>
      </c>
      <c r="K2069" s="6">
        <v>42296</v>
      </c>
      <c r="L2069" s="3">
        <f t="shared" si="2"/>
        <v>1</v>
      </c>
      <c r="M2069" s="3" t="s">
        <v>40</v>
      </c>
      <c r="N2069" s="1" t="s">
        <v>11349</v>
      </c>
      <c r="O2069" s="1">
        <v>126</v>
      </c>
      <c r="P2069" s="4">
        <f t="shared" si="19"/>
        <v>835985.33333333337</v>
      </c>
      <c r="Q2069" s="1">
        <v>2507956</v>
      </c>
      <c r="R2069" s="1" t="s">
        <v>13296</v>
      </c>
      <c r="S2069" s="1" t="s">
        <v>13297</v>
      </c>
      <c r="T2069" s="1" t="s">
        <v>13298</v>
      </c>
      <c r="U2069" s="7" t="s">
        <v>13299</v>
      </c>
      <c r="V2069" s="1">
        <v>27</v>
      </c>
      <c r="W2069" s="1">
        <v>13</v>
      </c>
      <c r="X2069" s="1">
        <v>6</v>
      </c>
      <c r="Y2069" s="1">
        <v>618</v>
      </c>
      <c r="Z2069" s="1">
        <v>127</v>
      </c>
      <c r="AA2069" s="1">
        <v>20</v>
      </c>
      <c r="AB2069" s="1">
        <v>569</v>
      </c>
      <c r="AC2069" s="1">
        <v>13</v>
      </c>
      <c r="AD2069" s="1">
        <v>177</v>
      </c>
      <c r="AE2069" s="1">
        <v>215</v>
      </c>
      <c r="AF2069" s="1">
        <v>21</v>
      </c>
      <c r="AG2069" s="1">
        <v>55</v>
      </c>
      <c r="AH2069" s="1">
        <v>40</v>
      </c>
      <c r="AI2069" s="1">
        <v>106</v>
      </c>
      <c r="AJ2069" s="1">
        <v>37</v>
      </c>
      <c r="AK2069" s="3">
        <f t="shared" si="4"/>
        <v>618</v>
      </c>
      <c r="AL2069" s="1" t="s">
        <v>23</v>
      </c>
    </row>
    <row r="2070" spans="1:38" ht="15.75" customHeight="1">
      <c r="A2070" s="1">
        <v>2070</v>
      </c>
      <c r="B2070" s="1">
        <v>2070</v>
      </c>
      <c r="C2070" s="1" t="s">
        <v>13300</v>
      </c>
      <c r="D2070" s="1" t="s">
        <v>13301</v>
      </c>
      <c r="E2070" s="1">
        <v>953</v>
      </c>
      <c r="F2070" s="2">
        <f t="shared" si="18"/>
        <v>15.883333333333333</v>
      </c>
      <c r="G2070" s="5">
        <v>42275</v>
      </c>
      <c r="H2070" s="3">
        <f t="shared" si="1"/>
        <v>1</v>
      </c>
      <c r="I2070" s="3" t="s">
        <v>40</v>
      </c>
      <c r="J2070" s="5">
        <v>42297</v>
      </c>
      <c r="K2070" s="6">
        <v>42297</v>
      </c>
      <c r="L2070" s="3">
        <f t="shared" si="2"/>
        <v>2</v>
      </c>
      <c r="M2070" s="3" t="s">
        <v>71</v>
      </c>
      <c r="N2070" s="1" t="s">
        <v>492</v>
      </c>
      <c r="O2070" s="1">
        <v>217</v>
      </c>
      <c r="P2070" s="4">
        <f t="shared" si="19"/>
        <v>645586.66666666663</v>
      </c>
      <c r="Q2070" s="1">
        <v>1936760</v>
      </c>
      <c r="R2070" s="1" t="s">
        <v>13302</v>
      </c>
      <c r="S2070" s="1" t="s">
        <v>13303</v>
      </c>
      <c r="T2070" s="1" t="s">
        <v>13304</v>
      </c>
      <c r="U2070" s="7" t="s">
        <v>13305</v>
      </c>
      <c r="V2070" s="1">
        <v>29</v>
      </c>
      <c r="W2070" s="1">
        <v>103</v>
      </c>
      <c r="X2070" s="1">
        <v>15</v>
      </c>
      <c r="Y2070" s="1">
        <v>78</v>
      </c>
      <c r="Z2070" s="1">
        <v>453</v>
      </c>
      <c r="AA2070" s="1">
        <v>5</v>
      </c>
      <c r="AB2070" s="1">
        <v>583</v>
      </c>
      <c r="AC2070" s="1">
        <v>148</v>
      </c>
      <c r="AD2070" s="1">
        <v>155</v>
      </c>
      <c r="AE2070" s="1">
        <v>183</v>
      </c>
      <c r="AF2070" s="1">
        <v>18</v>
      </c>
      <c r="AG2070" s="1">
        <v>52</v>
      </c>
      <c r="AH2070" s="1">
        <v>12</v>
      </c>
      <c r="AI2070" s="1">
        <v>145</v>
      </c>
      <c r="AJ2070" s="1">
        <v>15</v>
      </c>
      <c r="AK2070" s="3">
        <f t="shared" si="4"/>
        <v>583</v>
      </c>
      <c r="AL2070" s="1" t="s">
        <v>26</v>
      </c>
    </row>
    <row r="2071" spans="1:38" ht="15.75" customHeight="1">
      <c r="A2071" s="1">
        <v>2071</v>
      </c>
      <c r="B2071" s="1">
        <v>2071</v>
      </c>
      <c r="C2071" s="1" t="s">
        <v>13306</v>
      </c>
      <c r="D2071" s="1" t="s">
        <v>13307</v>
      </c>
      <c r="E2071" s="1">
        <v>503</v>
      </c>
      <c r="F2071" s="2">
        <f t="shared" si="18"/>
        <v>8.3833333333333329</v>
      </c>
      <c r="G2071" s="5">
        <v>42143</v>
      </c>
      <c r="H2071" s="3">
        <f t="shared" si="1"/>
        <v>2</v>
      </c>
      <c r="I2071" s="3" t="s">
        <v>71</v>
      </c>
      <c r="J2071" s="5">
        <v>42299</v>
      </c>
      <c r="K2071" s="6">
        <v>42299</v>
      </c>
      <c r="L2071" s="3">
        <f t="shared" si="2"/>
        <v>4</v>
      </c>
      <c r="M2071" s="3" t="s">
        <v>55</v>
      </c>
      <c r="N2071" s="1" t="s">
        <v>1147</v>
      </c>
      <c r="O2071" s="1">
        <v>43</v>
      </c>
      <c r="P2071" s="4">
        <f t="shared" si="19"/>
        <v>537949</v>
      </c>
      <c r="Q2071" s="1">
        <v>1613847</v>
      </c>
      <c r="R2071" s="1" t="s">
        <v>13308</v>
      </c>
      <c r="S2071" s="1" t="s">
        <v>13309</v>
      </c>
      <c r="T2071" s="1" t="s">
        <v>13310</v>
      </c>
      <c r="U2071" s="7" t="s">
        <v>13311</v>
      </c>
      <c r="V2071" s="1">
        <v>30</v>
      </c>
      <c r="W2071" s="1">
        <v>68</v>
      </c>
      <c r="X2071" s="1">
        <v>26</v>
      </c>
      <c r="Y2071" s="1">
        <v>4</v>
      </c>
      <c r="Z2071" s="1">
        <v>111</v>
      </c>
      <c r="AA2071" s="1">
        <v>61</v>
      </c>
      <c r="AB2071" s="1">
        <v>245</v>
      </c>
      <c r="AC2071" s="1">
        <v>83</v>
      </c>
      <c r="AD2071" s="1">
        <v>266</v>
      </c>
      <c r="AE2071" s="1">
        <v>16</v>
      </c>
      <c r="AF2071" s="1">
        <v>45</v>
      </c>
      <c r="AG2071" s="1">
        <v>115</v>
      </c>
      <c r="AH2071" s="1">
        <v>17</v>
      </c>
      <c r="AI2071" s="1">
        <v>46</v>
      </c>
      <c r="AJ2071" s="1">
        <v>89</v>
      </c>
      <c r="AK2071" s="3">
        <f t="shared" si="4"/>
        <v>266</v>
      </c>
      <c r="AL2071" s="1" t="s">
        <v>28</v>
      </c>
    </row>
    <row r="2072" spans="1:38" ht="15.75" customHeight="1">
      <c r="A2072" s="1">
        <v>2072</v>
      </c>
      <c r="B2072" s="1">
        <v>2072</v>
      </c>
      <c r="C2072" s="1" t="s">
        <v>13312</v>
      </c>
      <c r="D2072" s="1" t="s">
        <v>13313</v>
      </c>
      <c r="E2072" s="1">
        <v>877</v>
      </c>
      <c r="F2072" s="2">
        <f t="shared" si="18"/>
        <v>14.616666666666667</v>
      </c>
      <c r="G2072" s="5">
        <v>42275</v>
      </c>
      <c r="H2072" s="3">
        <f t="shared" si="1"/>
        <v>1</v>
      </c>
      <c r="I2072" s="3" t="s">
        <v>40</v>
      </c>
      <c r="J2072" s="5">
        <v>42300</v>
      </c>
      <c r="K2072" s="6">
        <v>42300</v>
      </c>
      <c r="L2072" s="3">
        <f t="shared" si="2"/>
        <v>5</v>
      </c>
      <c r="M2072" s="3" t="s">
        <v>39</v>
      </c>
      <c r="N2072" s="1" t="s">
        <v>13314</v>
      </c>
      <c r="O2072" s="1">
        <v>22</v>
      </c>
      <c r="P2072" s="4">
        <f t="shared" si="19"/>
        <v>472830.66666666669</v>
      </c>
      <c r="Q2072" s="1">
        <v>1418492</v>
      </c>
      <c r="R2072" s="1" t="s">
        <v>13315</v>
      </c>
      <c r="S2072" s="1" t="s">
        <v>13316</v>
      </c>
      <c r="T2072" s="1" t="s">
        <v>13317</v>
      </c>
      <c r="U2072" s="7" t="s">
        <v>13318</v>
      </c>
      <c r="V2072" s="1">
        <v>24</v>
      </c>
      <c r="W2072" s="1">
        <v>253</v>
      </c>
      <c r="X2072" s="1">
        <v>12</v>
      </c>
      <c r="Y2072" s="1">
        <v>46</v>
      </c>
      <c r="Z2072" s="1">
        <v>355</v>
      </c>
      <c r="AA2072" s="1">
        <v>11</v>
      </c>
      <c r="AB2072" s="1">
        <v>162</v>
      </c>
      <c r="AC2072" s="1">
        <v>19</v>
      </c>
      <c r="AD2072" s="1">
        <v>68</v>
      </c>
      <c r="AE2072" s="1">
        <v>41</v>
      </c>
      <c r="AF2072" s="1">
        <v>24</v>
      </c>
      <c r="AG2072" s="1">
        <v>63</v>
      </c>
      <c r="AH2072" s="1">
        <v>2</v>
      </c>
      <c r="AI2072" s="1">
        <v>19</v>
      </c>
      <c r="AJ2072" s="1">
        <v>9</v>
      </c>
      <c r="AK2072" s="3">
        <f t="shared" si="4"/>
        <v>355</v>
      </c>
      <c r="AL2072" s="1" t="s">
        <v>24</v>
      </c>
    </row>
    <row r="2073" spans="1:38" ht="15.75" customHeight="1">
      <c r="A2073" s="1">
        <v>2073</v>
      </c>
      <c r="B2073" s="1">
        <v>2073</v>
      </c>
      <c r="C2073" s="1" t="s">
        <v>13319</v>
      </c>
      <c r="D2073" s="1" t="s">
        <v>13320</v>
      </c>
      <c r="E2073" s="1">
        <v>1015</v>
      </c>
      <c r="F2073" s="2">
        <f t="shared" si="18"/>
        <v>16.916666666666668</v>
      </c>
      <c r="G2073" s="5">
        <v>42275</v>
      </c>
      <c r="H2073" s="3">
        <f t="shared" si="1"/>
        <v>1</v>
      </c>
      <c r="I2073" s="3" t="s">
        <v>40</v>
      </c>
      <c r="J2073" s="5">
        <v>42303</v>
      </c>
      <c r="K2073" s="6">
        <v>42303</v>
      </c>
      <c r="L2073" s="3">
        <f t="shared" si="2"/>
        <v>1</v>
      </c>
      <c r="M2073" s="3" t="s">
        <v>40</v>
      </c>
      <c r="N2073" s="1" t="s">
        <v>13321</v>
      </c>
      <c r="O2073" s="1">
        <v>80</v>
      </c>
      <c r="P2073" s="4">
        <f t="shared" si="19"/>
        <v>228100</v>
      </c>
      <c r="Q2073" s="1">
        <v>684300</v>
      </c>
      <c r="R2073" s="1" t="s">
        <v>13322</v>
      </c>
      <c r="S2073" s="1" t="s">
        <v>13323</v>
      </c>
      <c r="T2073" s="1" t="s">
        <v>13324</v>
      </c>
      <c r="U2073" s="7" t="s">
        <v>13325</v>
      </c>
      <c r="V2073" s="1">
        <v>20</v>
      </c>
      <c r="W2073" s="1">
        <v>30</v>
      </c>
      <c r="X2073" s="1">
        <v>14</v>
      </c>
      <c r="Y2073" s="1">
        <v>43</v>
      </c>
      <c r="Z2073" s="1">
        <v>29</v>
      </c>
      <c r="AA2073" s="1">
        <v>8</v>
      </c>
      <c r="AB2073" s="1">
        <v>185</v>
      </c>
      <c r="AC2073" s="1">
        <v>38</v>
      </c>
      <c r="AD2073" s="1">
        <v>289</v>
      </c>
      <c r="AE2073" s="1">
        <v>14</v>
      </c>
      <c r="AF2073" s="1">
        <v>16</v>
      </c>
      <c r="AG2073" s="1">
        <v>11</v>
      </c>
      <c r="AH2073" s="1">
        <v>1</v>
      </c>
      <c r="AI2073" s="1">
        <v>131</v>
      </c>
      <c r="AJ2073" s="1">
        <v>12</v>
      </c>
      <c r="AK2073" s="3">
        <f t="shared" si="4"/>
        <v>289</v>
      </c>
      <c r="AL2073" s="1" t="s">
        <v>28</v>
      </c>
    </row>
    <row r="2074" spans="1:38" ht="15.75" customHeight="1">
      <c r="A2074" s="1">
        <v>2074</v>
      </c>
      <c r="B2074" s="1">
        <v>2074</v>
      </c>
      <c r="C2074" s="1" t="s">
        <v>13326</v>
      </c>
      <c r="D2074" s="1" t="s">
        <v>8236</v>
      </c>
      <c r="E2074" s="1">
        <v>588</v>
      </c>
      <c r="F2074" s="2">
        <f t="shared" si="18"/>
        <v>9.8000000000000007</v>
      </c>
      <c r="G2074" s="5">
        <v>42241</v>
      </c>
      <c r="H2074" s="3">
        <f t="shared" si="1"/>
        <v>2</v>
      </c>
      <c r="I2074" s="3" t="s">
        <v>71</v>
      </c>
      <c r="J2074" s="5">
        <v>42304</v>
      </c>
      <c r="K2074" s="6">
        <v>42304</v>
      </c>
      <c r="L2074" s="3">
        <f t="shared" si="2"/>
        <v>2</v>
      </c>
      <c r="M2074" s="3" t="s">
        <v>71</v>
      </c>
      <c r="N2074" s="1" t="s">
        <v>8237</v>
      </c>
      <c r="O2074" s="1">
        <v>57</v>
      </c>
      <c r="P2074" s="4">
        <f t="shared" si="19"/>
        <v>541928</v>
      </c>
      <c r="Q2074" s="1">
        <v>1625784</v>
      </c>
      <c r="R2074" s="1" t="s">
        <v>13327</v>
      </c>
      <c r="S2074" s="1" t="s">
        <v>13328</v>
      </c>
      <c r="T2074" s="1" t="s">
        <v>13329</v>
      </c>
      <c r="U2074" s="7" t="s">
        <v>13330</v>
      </c>
      <c r="V2074" s="1">
        <v>35</v>
      </c>
      <c r="W2074" s="1">
        <v>73</v>
      </c>
      <c r="X2074" s="1">
        <v>7</v>
      </c>
      <c r="Y2074" s="1">
        <v>64</v>
      </c>
      <c r="Z2074" s="1">
        <v>175</v>
      </c>
      <c r="AA2074" s="1">
        <v>36</v>
      </c>
      <c r="AB2074" s="1">
        <v>217</v>
      </c>
      <c r="AC2074" s="1">
        <v>116</v>
      </c>
      <c r="AD2074" s="1">
        <v>421</v>
      </c>
      <c r="AE2074" s="1">
        <v>22</v>
      </c>
      <c r="AF2074" s="1">
        <v>7</v>
      </c>
      <c r="AG2074" s="1">
        <v>44</v>
      </c>
      <c r="AH2074" s="1">
        <v>0</v>
      </c>
      <c r="AI2074" s="1">
        <v>81</v>
      </c>
      <c r="AJ2074" s="1">
        <v>9</v>
      </c>
      <c r="AK2074" s="3">
        <f t="shared" si="4"/>
        <v>421</v>
      </c>
      <c r="AL2074" s="1" t="s">
        <v>28</v>
      </c>
    </row>
    <row r="2075" spans="1:38" ht="15.75" customHeight="1">
      <c r="A2075" s="1">
        <v>2075</v>
      </c>
      <c r="B2075" s="1">
        <v>2075</v>
      </c>
      <c r="C2075" s="1" t="s">
        <v>13331</v>
      </c>
      <c r="D2075" s="1" t="s">
        <v>13332</v>
      </c>
      <c r="E2075" s="1">
        <v>917</v>
      </c>
      <c r="F2075" s="2">
        <f t="shared" si="18"/>
        <v>15.283333333333333</v>
      </c>
      <c r="G2075" s="5">
        <v>42243</v>
      </c>
      <c r="H2075" s="3">
        <f t="shared" si="1"/>
        <v>4</v>
      </c>
      <c r="I2075" s="3" t="s">
        <v>55</v>
      </c>
      <c r="J2075" s="5">
        <v>42305</v>
      </c>
      <c r="K2075" s="6">
        <v>42305</v>
      </c>
      <c r="L2075" s="3">
        <f t="shared" si="2"/>
        <v>3</v>
      </c>
      <c r="M2075" s="3" t="s">
        <v>79</v>
      </c>
      <c r="N2075" s="1" t="s">
        <v>13333</v>
      </c>
      <c r="O2075" s="1">
        <v>37</v>
      </c>
      <c r="P2075" s="4">
        <f t="shared" si="19"/>
        <v>414301</v>
      </c>
      <c r="Q2075" s="1">
        <v>1242903</v>
      </c>
      <c r="R2075" s="1" t="s">
        <v>13334</v>
      </c>
      <c r="S2075" s="1" t="s">
        <v>13335</v>
      </c>
      <c r="T2075" s="1" t="s">
        <v>13336</v>
      </c>
      <c r="U2075" s="7" t="s">
        <v>13337</v>
      </c>
      <c r="V2075" s="1">
        <v>28</v>
      </c>
      <c r="W2075" s="1">
        <v>383</v>
      </c>
      <c r="X2075" s="1">
        <v>7</v>
      </c>
      <c r="Y2075" s="1">
        <v>69</v>
      </c>
      <c r="Z2075" s="1">
        <v>207</v>
      </c>
      <c r="AA2075" s="1">
        <v>84</v>
      </c>
      <c r="AB2075" s="1">
        <v>183</v>
      </c>
      <c r="AC2075" s="1">
        <v>37</v>
      </c>
      <c r="AD2075" s="1">
        <v>344</v>
      </c>
      <c r="AE2075" s="1">
        <v>21</v>
      </c>
      <c r="AF2075" s="1">
        <v>6</v>
      </c>
      <c r="AG2075" s="1">
        <v>17</v>
      </c>
      <c r="AH2075" s="1">
        <v>0</v>
      </c>
      <c r="AI2075" s="1">
        <v>28</v>
      </c>
      <c r="AJ2075" s="1">
        <v>0</v>
      </c>
      <c r="AK2075" s="3">
        <f t="shared" si="4"/>
        <v>383</v>
      </c>
      <c r="AL2075" s="1" t="s">
        <v>28</v>
      </c>
    </row>
    <row r="2076" spans="1:38" ht="15.75" customHeight="1">
      <c r="A2076" s="1">
        <v>2076</v>
      </c>
      <c r="B2076" s="1">
        <v>2076</v>
      </c>
      <c r="C2076" s="1" t="s">
        <v>13338</v>
      </c>
      <c r="D2076" s="1" t="s">
        <v>13339</v>
      </c>
      <c r="E2076" s="1">
        <v>776</v>
      </c>
      <c r="F2076" s="2">
        <f t="shared" si="18"/>
        <v>12.933333333333334</v>
      </c>
      <c r="G2076" s="5">
        <v>42275</v>
      </c>
      <c r="H2076" s="3">
        <f t="shared" si="1"/>
        <v>1</v>
      </c>
      <c r="I2076" s="3" t="s">
        <v>40</v>
      </c>
      <c r="J2076" s="5">
        <v>42306</v>
      </c>
      <c r="K2076" s="6">
        <v>42306</v>
      </c>
      <c r="L2076" s="3">
        <f t="shared" si="2"/>
        <v>4</v>
      </c>
      <c r="M2076" s="3" t="s">
        <v>55</v>
      </c>
      <c r="N2076" s="1" t="s">
        <v>588</v>
      </c>
      <c r="O2076" s="1">
        <v>30</v>
      </c>
      <c r="P2076" s="4">
        <f t="shared" si="19"/>
        <v>319493.33333333331</v>
      </c>
      <c r="Q2076" s="1">
        <v>958480</v>
      </c>
      <c r="R2076" s="1" t="s">
        <v>13340</v>
      </c>
      <c r="S2076" s="1" t="s">
        <v>13341</v>
      </c>
      <c r="T2076" s="1" t="s">
        <v>13342</v>
      </c>
      <c r="U2076" s="7" t="s">
        <v>13343</v>
      </c>
      <c r="V2076" s="1">
        <v>23</v>
      </c>
      <c r="W2076" s="1">
        <v>15</v>
      </c>
      <c r="X2076" s="1">
        <v>12</v>
      </c>
      <c r="Y2076" s="1">
        <v>84</v>
      </c>
      <c r="Z2076" s="1">
        <v>42</v>
      </c>
      <c r="AA2076" s="1">
        <v>62</v>
      </c>
      <c r="AB2076" s="1">
        <v>100</v>
      </c>
      <c r="AC2076" s="1">
        <v>61</v>
      </c>
      <c r="AD2076" s="1">
        <v>114</v>
      </c>
      <c r="AE2076" s="1">
        <v>5</v>
      </c>
      <c r="AF2076" s="1">
        <v>12</v>
      </c>
      <c r="AG2076" s="1">
        <v>35</v>
      </c>
      <c r="AH2076" s="1">
        <v>10</v>
      </c>
      <c r="AI2076" s="1">
        <v>28</v>
      </c>
      <c r="AJ2076" s="1">
        <v>16</v>
      </c>
      <c r="AK2076" s="3">
        <f t="shared" si="4"/>
        <v>114</v>
      </c>
      <c r="AL2076" s="1" t="s">
        <v>28</v>
      </c>
    </row>
    <row r="2077" spans="1:38" ht="15.75" customHeight="1">
      <c r="A2077" s="1">
        <v>2077</v>
      </c>
      <c r="B2077" s="1">
        <v>2077</v>
      </c>
      <c r="C2077" s="1" t="s">
        <v>13344</v>
      </c>
      <c r="D2077" s="1" t="s">
        <v>13345</v>
      </c>
      <c r="E2077" s="1">
        <v>740</v>
      </c>
      <c r="F2077" s="2">
        <f t="shared" si="18"/>
        <v>12.333333333333334</v>
      </c>
      <c r="G2077" s="5">
        <v>42275</v>
      </c>
      <c r="H2077" s="3">
        <f t="shared" si="1"/>
        <v>1</v>
      </c>
      <c r="I2077" s="3" t="s">
        <v>40</v>
      </c>
      <c r="J2077" s="5">
        <v>42307</v>
      </c>
      <c r="K2077" s="6">
        <v>42307</v>
      </c>
      <c r="L2077" s="3">
        <f t="shared" si="2"/>
        <v>5</v>
      </c>
      <c r="M2077" s="3" t="s">
        <v>39</v>
      </c>
      <c r="N2077" s="1" t="s">
        <v>2873</v>
      </c>
      <c r="O2077" s="1">
        <v>129</v>
      </c>
      <c r="P2077" s="4">
        <f t="shared" si="19"/>
        <v>3054604.3333333335</v>
      </c>
      <c r="Q2077" s="1">
        <v>9163813</v>
      </c>
      <c r="R2077" s="1" t="s">
        <v>13346</v>
      </c>
      <c r="S2077" s="1" t="s">
        <v>13347</v>
      </c>
      <c r="T2077" s="1" t="s">
        <v>13348</v>
      </c>
      <c r="U2077" s="7" t="s">
        <v>13349</v>
      </c>
      <c r="V2077" s="1">
        <v>38</v>
      </c>
      <c r="W2077" s="1">
        <v>341</v>
      </c>
      <c r="X2077" s="1">
        <v>76</v>
      </c>
      <c r="Y2077" s="1">
        <v>64</v>
      </c>
      <c r="Z2077" s="1">
        <v>290</v>
      </c>
      <c r="AA2077" s="1">
        <v>115</v>
      </c>
      <c r="AB2077" s="1">
        <v>1175</v>
      </c>
      <c r="AC2077" s="1">
        <v>109</v>
      </c>
      <c r="AD2077" s="1">
        <v>365</v>
      </c>
      <c r="AE2077" s="1">
        <v>40</v>
      </c>
      <c r="AF2077" s="1">
        <v>100</v>
      </c>
      <c r="AG2077" s="1">
        <v>479</v>
      </c>
      <c r="AH2077" s="1">
        <v>34</v>
      </c>
      <c r="AI2077" s="1">
        <v>359</v>
      </c>
      <c r="AJ2077" s="1">
        <v>194</v>
      </c>
      <c r="AK2077" s="3">
        <f t="shared" si="4"/>
        <v>1175</v>
      </c>
      <c r="AL2077" s="1" t="s">
        <v>26</v>
      </c>
    </row>
    <row r="2078" spans="1:38" ht="15.75" customHeight="1">
      <c r="A2078" s="1">
        <v>2078</v>
      </c>
      <c r="B2078" s="1">
        <v>2078</v>
      </c>
      <c r="C2078" s="1" t="s">
        <v>13350</v>
      </c>
      <c r="D2078" s="1" t="s">
        <v>7834</v>
      </c>
      <c r="E2078" s="1">
        <v>579</v>
      </c>
      <c r="F2078" s="2">
        <f t="shared" si="18"/>
        <v>9.65</v>
      </c>
      <c r="G2078" s="5">
        <v>42150</v>
      </c>
      <c r="H2078" s="3">
        <f t="shared" si="1"/>
        <v>2</v>
      </c>
      <c r="I2078" s="3" t="s">
        <v>71</v>
      </c>
      <c r="J2078" s="5">
        <v>42310</v>
      </c>
      <c r="K2078" s="6">
        <v>42310</v>
      </c>
      <c r="L2078" s="3">
        <f t="shared" si="2"/>
        <v>1</v>
      </c>
      <c r="M2078" s="3" t="s">
        <v>40</v>
      </c>
      <c r="N2078" s="1" t="s">
        <v>485</v>
      </c>
      <c r="O2078" s="1">
        <v>32</v>
      </c>
      <c r="P2078" s="4">
        <f t="shared" si="19"/>
        <v>260038.66666666666</v>
      </c>
      <c r="Q2078" s="1">
        <v>780116</v>
      </c>
      <c r="R2078" s="1" t="s">
        <v>13351</v>
      </c>
      <c r="S2078" s="1" t="s">
        <v>13352</v>
      </c>
      <c r="T2078" s="1" t="s">
        <v>13353</v>
      </c>
      <c r="U2078" s="7" t="s">
        <v>13354</v>
      </c>
      <c r="V2078" s="1">
        <v>27</v>
      </c>
      <c r="W2078" s="1">
        <v>188</v>
      </c>
      <c r="X2078" s="1">
        <v>0</v>
      </c>
      <c r="Y2078" s="1">
        <v>122</v>
      </c>
      <c r="Z2078" s="1">
        <v>88</v>
      </c>
      <c r="AA2078" s="1">
        <v>41</v>
      </c>
      <c r="AB2078" s="1">
        <v>153</v>
      </c>
      <c r="AC2078" s="1">
        <v>71</v>
      </c>
      <c r="AD2078" s="1">
        <v>411</v>
      </c>
      <c r="AE2078" s="1">
        <v>62</v>
      </c>
      <c r="AF2078" s="1">
        <v>0</v>
      </c>
      <c r="AG2078" s="1">
        <v>24</v>
      </c>
      <c r="AH2078" s="1">
        <v>15</v>
      </c>
      <c r="AI2078" s="1">
        <v>40</v>
      </c>
      <c r="AJ2078" s="1">
        <v>5</v>
      </c>
      <c r="AK2078" s="3">
        <f t="shared" si="4"/>
        <v>411</v>
      </c>
      <c r="AL2078" s="1" t="s">
        <v>28</v>
      </c>
    </row>
    <row r="2079" spans="1:38" ht="15.75" customHeight="1">
      <c r="A2079" s="1">
        <v>2079</v>
      </c>
      <c r="B2079" s="1">
        <v>2079</v>
      </c>
      <c r="C2079" s="1" t="s">
        <v>13355</v>
      </c>
      <c r="D2079" s="1" t="s">
        <v>11851</v>
      </c>
      <c r="E2079" s="1">
        <v>1155</v>
      </c>
      <c r="F2079" s="2">
        <f t="shared" si="18"/>
        <v>19.25</v>
      </c>
      <c r="G2079" s="5">
        <v>42146</v>
      </c>
      <c r="H2079" s="3">
        <f t="shared" si="1"/>
        <v>5</v>
      </c>
      <c r="I2079" s="3" t="s">
        <v>39</v>
      </c>
      <c r="J2079" s="5">
        <v>42311</v>
      </c>
      <c r="K2079" s="6">
        <v>42311</v>
      </c>
      <c r="L2079" s="3">
        <f t="shared" si="2"/>
        <v>2</v>
      </c>
      <c r="M2079" s="3" t="s">
        <v>71</v>
      </c>
      <c r="N2079" s="1" t="s">
        <v>11852</v>
      </c>
      <c r="O2079" s="1">
        <v>70</v>
      </c>
      <c r="P2079" s="4">
        <f t="shared" si="19"/>
        <v>500800</v>
      </c>
      <c r="Q2079" s="1">
        <v>1502400</v>
      </c>
      <c r="R2079" s="1" t="s">
        <v>13356</v>
      </c>
      <c r="S2079" s="1" t="s">
        <v>13357</v>
      </c>
      <c r="T2079" s="1" t="s">
        <v>13358</v>
      </c>
      <c r="U2079" s="7" t="s">
        <v>13359</v>
      </c>
      <c r="V2079" s="1">
        <v>31</v>
      </c>
      <c r="W2079" s="1">
        <v>377</v>
      </c>
      <c r="X2079" s="1">
        <v>10</v>
      </c>
      <c r="Y2079" s="1">
        <v>220</v>
      </c>
      <c r="Z2079" s="1">
        <v>64</v>
      </c>
      <c r="AA2079" s="1">
        <v>19</v>
      </c>
      <c r="AB2079" s="1">
        <v>160</v>
      </c>
      <c r="AC2079" s="1">
        <v>7</v>
      </c>
      <c r="AD2079" s="1">
        <v>481</v>
      </c>
      <c r="AE2079" s="1">
        <v>67</v>
      </c>
      <c r="AF2079" s="1">
        <v>17</v>
      </c>
      <c r="AG2079" s="1">
        <v>28</v>
      </c>
      <c r="AH2079" s="1">
        <v>13</v>
      </c>
      <c r="AI2079" s="1">
        <v>166</v>
      </c>
      <c r="AJ2079" s="1">
        <v>20</v>
      </c>
      <c r="AK2079" s="3">
        <f t="shared" si="4"/>
        <v>481</v>
      </c>
      <c r="AL2079" s="1" t="s">
        <v>28</v>
      </c>
    </row>
    <row r="2080" spans="1:38" ht="15.75" customHeight="1">
      <c r="A2080" s="1">
        <v>2080</v>
      </c>
      <c r="B2080" s="1">
        <v>2080</v>
      </c>
      <c r="C2080" s="1" t="s">
        <v>13360</v>
      </c>
      <c r="D2080" s="1" t="s">
        <v>13361</v>
      </c>
      <c r="E2080" s="1">
        <v>692</v>
      </c>
      <c r="F2080" s="2">
        <f t="shared" si="18"/>
        <v>11.533333333333333</v>
      </c>
      <c r="G2080" s="5">
        <v>42241</v>
      </c>
      <c r="H2080" s="3">
        <f t="shared" si="1"/>
        <v>2</v>
      </c>
      <c r="I2080" s="3" t="s">
        <v>71</v>
      </c>
      <c r="J2080" s="5">
        <v>42312</v>
      </c>
      <c r="K2080" s="6">
        <v>42312</v>
      </c>
      <c r="L2080" s="3">
        <f t="shared" si="2"/>
        <v>3</v>
      </c>
      <c r="M2080" s="3" t="s">
        <v>79</v>
      </c>
      <c r="N2080" s="1" t="s">
        <v>13362</v>
      </c>
      <c r="O2080" s="1">
        <v>56</v>
      </c>
      <c r="P2080" s="4">
        <f t="shared" si="19"/>
        <v>432171.33333333331</v>
      </c>
      <c r="Q2080" s="1">
        <v>1296514</v>
      </c>
      <c r="R2080" s="1" t="s">
        <v>13363</v>
      </c>
      <c r="S2080" s="1" t="s">
        <v>13364</v>
      </c>
      <c r="T2080" s="1" t="s">
        <v>13365</v>
      </c>
      <c r="U2080" s="7" t="s">
        <v>13366</v>
      </c>
      <c r="V2080" s="1">
        <v>28</v>
      </c>
      <c r="W2080" s="1">
        <v>171</v>
      </c>
      <c r="X2080" s="1">
        <v>10</v>
      </c>
      <c r="Y2080" s="1">
        <v>128</v>
      </c>
      <c r="Z2080" s="1">
        <v>154</v>
      </c>
      <c r="AA2080" s="1">
        <v>23</v>
      </c>
      <c r="AB2080" s="1">
        <v>239</v>
      </c>
      <c r="AC2080" s="1">
        <v>7</v>
      </c>
      <c r="AD2080" s="1">
        <v>248</v>
      </c>
      <c r="AE2080" s="1">
        <v>8</v>
      </c>
      <c r="AF2080" s="1">
        <v>11</v>
      </c>
      <c r="AG2080" s="1">
        <v>59</v>
      </c>
      <c r="AH2080" s="1">
        <v>4</v>
      </c>
      <c r="AI2080" s="1">
        <v>93</v>
      </c>
      <c r="AJ2080" s="1">
        <v>961</v>
      </c>
      <c r="AK2080" s="3">
        <f t="shared" si="4"/>
        <v>961</v>
      </c>
      <c r="AL2080" s="1" t="s">
        <v>34</v>
      </c>
    </row>
    <row r="2081" spans="1:38" ht="15.75" customHeight="1">
      <c r="A2081" s="1">
        <v>2081</v>
      </c>
      <c r="B2081" s="1">
        <v>2081</v>
      </c>
      <c r="C2081" s="1" t="s">
        <v>13367</v>
      </c>
      <c r="D2081" s="1" t="s">
        <v>6426</v>
      </c>
      <c r="E2081" s="1">
        <v>444</v>
      </c>
      <c r="F2081" s="2">
        <f t="shared" si="18"/>
        <v>7.4</v>
      </c>
      <c r="G2081" s="5">
        <v>42275</v>
      </c>
      <c r="H2081" s="3">
        <f t="shared" si="1"/>
        <v>1</v>
      </c>
      <c r="I2081" s="3" t="s">
        <v>40</v>
      </c>
      <c r="J2081" s="5">
        <v>42313</v>
      </c>
      <c r="K2081" s="6">
        <v>42313</v>
      </c>
      <c r="L2081" s="3">
        <f t="shared" si="2"/>
        <v>4</v>
      </c>
      <c r="M2081" s="3" t="s">
        <v>55</v>
      </c>
      <c r="N2081" s="1" t="s">
        <v>6427</v>
      </c>
      <c r="O2081" s="1">
        <v>102</v>
      </c>
      <c r="P2081" s="4">
        <f t="shared" si="19"/>
        <v>626420</v>
      </c>
      <c r="Q2081" s="1">
        <v>1879260</v>
      </c>
      <c r="R2081" s="1" t="s">
        <v>13368</v>
      </c>
      <c r="S2081" s="1" t="s">
        <v>13369</v>
      </c>
      <c r="T2081" s="1" t="s">
        <v>13370</v>
      </c>
      <c r="U2081" s="7" t="s">
        <v>13371</v>
      </c>
      <c r="V2081" s="1">
        <v>33</v>
      </c>
      <c r="W2081" s="1">
        <v>39</v>
      </c>
      <c r="X2081" s="1">
        <v>11</v>
      </c>
      <c r="Y2081" s="1">
        <v>13</v>
      </c>
      <c r="Z2081" s="1">
        <v>369</v>
      </c>
      <c r="AA2081" s="1">
        <v>13</v>
      </c>
      <c r="AB2081" s="1">
        <v>557</v>
      </c>
      <c r="AC2081" s="1">
        <v>323</v>
      </c>
      <c r="AD2081" s="1">
        <v>275</v>
      </c>
      <c r="AE2081" s="1">
        <v>182</v>
      </c>
      <c r="AF2081" s="1">
        <v>4</v>
      </c>
      <c r="AG2081" s="1">
        <v>66</v>
      </c>
      <c r="AH2081" s="1">
        <v>9</v>
      </c>
      <c r="AI2081" s="1">
        <v>35</v>
      </c>
      <c r="AJ2081" s="1">
        <v>42</v>
      </c>
      <c r="AK2081" s="3">
        <f t="shared" si="4"/>
        <v>557</v>
      </c>
      <c r="AL2081" s="1" t="s">
        <v>26</v>
      </c>
    </row>
    <row r="2082" spans="1:38" ht="15.75" customHeight="1">
      <c r="A2082" s="1">
        <v>2082</v>
      </c>
      <c r="B2082" s="1">
        <v>2082</v>
      </c>
      <c r="C2082" s="1" t="s">
        <v>13372</v>
      </c>
      <c r="D2082" s="1" t="s">
        <v>3011</v>
      </c>
      <c r="E2082" s="1">
        <v>691</v>
      </c>
      <c r="F2082" s="2">
        <f t="shared" si="18"/>
        <v>11.516666666666667</v>
      </c>
      <c r="G2082" s="5">
        <v>42150</v>
      </c>
      <c r="H2082" s="3">
        <f t="shared" si="1"/>
        <v>2</v>
      </c>
      <c r="I2082" s="3" t="s">
        <v>71</v>
      </c>
      <c r="J2082" s="5">
        <v>42314</v>
      </c>
      <c r="K2082" s="6">
        <v>42314</v>
      </c>
      <c r="L2082" s="3">
        <f t="shared" si="2"/>
        <v>5</v>
      </c>
      <c r="M2082" s="3" t="s">
        <v>39</v>
      </c>
      <c r="N2082" s="1" t="s">
        <v>1242</v>
      </c>
      <c r="O2082" s="1">
        <v>44</v>
      </c>
      <c r="P2082" s="4">
        <f t="shared" si="19"/>
        <v>455056.33333333331</v>
      </c>
      <c r="Q2082" s="1">
        <v>1365169</v>
      </c>
      <c r="R2082" s="1" t="s">
        <v>13373</v>
      </c>
      <c r="S2082" s="1" t="s">
        <v>13374</v>
      </c>
      <c r="T2082" s="1" t="s">
        <v>13375</v>
      </c>
      <c r="U2082" s="7" t="s">
        <v>13376</v>
      </c>
      <c r="V2082" s="1">
        <v>35</v>
      </c>
      <c r="W2082" s="1">
        <v>317</v>
      </c>
      <c r="X2082" s="1">
        <v>9</v>
      </c>
      <c r="Y2082" s="1">
        <v>3</v>
      </c>
      <c r="Z2082" s="1">
        <v>147</v>
      </c>
      <c r="AA2082" s="1">
        <v>16</v>
      </c>
      <c r="AB2082" s="1">
        <v>9</v>
      </c>
      <c r="AC2082" s="1">
        <v>64</v>
      </c>
      <c r="AD2082" s="1">
        <v>143</v>
      </c>
      <c r="AE2082" s="1">
        <v>44</v>
      </c>
      <c r="AF2082" s="1">
        <v>16</v>
      </c>
      <c r="AG2082" s="1">
        <v>81</v>
      </c>
      <c r="AH2082" s="1">
        <v>13</v>
      </c>
      <c r="AI2082" s="1">
        <v>3</v>
      </c>
      <c r="AJ2082" s="1">
        <v>36</v>
      </c>
      <c r="AK2082" s="3">
        <f t="shared" si="4"/>
        <v>317</v>
      </c>
      <c r="AL2082" s="1" t="s">
        <v>24</v>
      </c>
    </row>
    <row r="2083" spans="1:38" ht="15.75" customHeight="1">
      <c r="A2083" s="1">
        <v>2083</v>
      </c>
      <c r="B2083" s="1">
        <v>2083</v>
      </c>
      <c r="C2083" s="1" t="s">
        <v>13377</v>
      </c>
      <c r="D2083" s="1" t="s">
        <v>13378</v>
      </c>
      <c r="E2083" s="1">
        <v>710</v>
      </c>
      <c r="F2083" s="2">
        <f t="shared" si="18"/>
        <v>11.833333333333334</v>
      </c>
      <c r="G2083" s="5">
        <v>42150</v>
      </c>
      <c r="H2083" s="3">
        <f t="shared" si="1"/>
        <v>2</v>
      </c>
      <c r="I2083" s="3" t="s">
        <v>71</v>
      </c>
      <c r="J2083" s="5">
        <v>42317</v>
      </c>
      <c r="K2083" s="6">
        <v>42317</v>
      </c>
      <c r="L2083" s="3">
        <f t="shared" si="2"/>
        <v>1</v>
      </c>
      <c r="M2083" s="3" t="s">
        <v>40</v>
      </c>
      <c r="N2083" s="1" t="s">
        <v>13379</v>
      </c>
      <c r="O2083" s="1">
        <v>50</v>
      </c>
      <c r="P2083" s="4">
        <f t="shared" si="19"/>
        <v>536378.66666666663</v>
      </c>
      <c r="Q2083" s="1">
        <v>1609136</v>
      </c>
      <c r="R2083" s="1" t="s">
        <v>13380</v>
      </c>
      <c r="S2083" s="1" t="s">
        <v>13381</v>
      </c>
      <c r="T2083" s="1" t="s">
        <v>13382</v>
      </c>
      <c r="U2083" s="7" t="s">
        <v>13383</v>
      </c>
      <c r="V2083" s="1">
        <v>23</v>
      </c>
      <c r="W2083" s="1">
        <v>255</v>
      </c>
      <c r="X2083" s="1">
        <v>5</v>
      </c>
      <c r="Y2083" s="1">
        <v>199</v>
      </c>
      <c r="Z2083" s="1">
        <v>36</v>
      </c>
      <c r="AA2083" s="1">
        <v>24</v>
      </c>
      <c r="AB2083" s="1">
        <v>180</v>
      </c>
      <c r="AC2083" s="1">
        <v>8</v>
      </c>
      <c r="AD2083" s="1">
        <v>277</v>
      </c>
      <c r="AE2083" s="1">
        <v>8</v>
      </c>
      <c r="AF2083" s="1">
        <v>5</v>
      </c>
      <c r="AG2083" s="1">
        <v>42</v>
      </c>
      <c r="AH2083" s="1">
        <v>12</v>
      </c>
      <c r="AI2083" s="1">
        <v>20</v>
      </c>
      <c r="AJ2083" s="1">
        <v>29</v>
      </c>
      <c r="AK2083" s="3">
        <f t="shared" si="4"/>
        <v>277</v>
      </c>
      <c r="AL2083" s="1" t="s">
        <v>28</v>
      </c>
    </row>
    <row r="2084" spans="1:38" ht="15.75" customHeight="1">
      <c r="A2084" s="1">
        <v>2084</v>
      </c>
      <c r="B2084" s="1">
        <v>2084</v>
      </c>
      <c r="C2084" s="1" t="s">
        <v>13384</v>
      </c>
      <c r="D2084" s="1" t="s">
        <v>13385</v>
      </c>
      <c r="E2084" s="1">
        <v>558</v>
      </c>
      <c r="F2084" s="2">
        <f t="shared" si="18"/>
        <v>9.3000000000000007</v>
      </c>
      <c r="G2084" s="5">
        <v>42032</v>
      </c>
      <c r="H2084" s="3">
        <f t="shared" si="1"/>
        <v>3</v>
      </c>
      <c r="I2084" s="3" t="s">
        <v>79</v>
      </c>
      <c r="J2084" s="5">
        <v>42318</v>
      </c>
      <c r="K2084" s="6">
        <v>42318</v>
      </c>
      <c r="L2084" s="3">
        <f t="shared" si="2"/>
        <v>2</v>
      </c>
      <c r="M2084" s="3" t="s">
        <v>71</v>
      </c>
      <c r="N2084" s="1" t="s">
        <v>13386</v>
      </c>
      <c r="O2084" s="1">
        <v>57</v>
      </c>
      <c r="P2084" s="4">
        <f t="shared" si="19"/>
        <v>465578.33333333331</v>
      </c>
      <c r="Q2084" s="1">
        <v>1396735</v>
      </c>
      <c r="R2084" s="1" t="s">
        <v>13387</v>
      </c>
      <c r="S2084" s="1" t="s">
        <v>13388</v>
      </c>
      <c r="T2084" s="1" t="s">
        <v>13389</v>
      </c>
      <c r="U2084" s="7" t="s">
        <v>13390</v>
      </c>
      <c r="V2084" s="1">
        <v>33</v>
      </c>
      <c r="W2084" s="1">
        <v>19</v>
      </c>
      <c r="X2084" s="1">
        <v>10</v>
      </c>
      <c r="Y2084" s="1">
        <v>92</v>
      </c>
      <c r="Z2084" s="1">
        <v>147</v>
      </c>
      <c r="AA2084" s="1">
        <v>13</v>
      </c>
      <c r="AB2084" s="1">
        <v>463</v>
      </c>
      <c r="AC2084" s="1">
        <v>51</v>
      </c>
      <c r="AD2084" s="1">
        <v>144</v>
      </c>
      <c r="AE2084" s="1">
        <v>41</v>
      </c>
      <c r="AF2084" s="1">
        <v>13</v>
      </c>
      <c r="AG2084" s="1">
        <v>46</v>
      </c>
      <c r="AH2084" s="1">
        <v>20</v>
      </c>
      <c r="AI2084" s="1">
        <v>187</v>
      </c>
      <c r="AJ2084" s="1">
        <v>20</v>
      </c>
      <c r="AK2084" s="3">
        <f t="shared" si="4"/>
        <v>463</v>
      </c>
      <c r="AL2084" s="1" t="s">
        <v>26</v>
      </c>
    </row>
    <row r="2085" spans="1:38" ht="15.75" customHeight="1">
      <c r="A2085" s="1">
        <v>2085</v>
      </c>
      <c r="B2085" s="1">
        <v>2085</v>
      </c>
      <c r="C2085" s="1" t="s">
        <v>13391</v>
      </c>
      <c r="D2085" s="1" t="s">
        <v>13392</v>
      </c>
      <c r="E2085" s="1">
        <v>756</v>
      </c>
      <c r="F2085" s="2">
        <f t="shared" si="18"/>
        <v>12.6</v>
      </c>
      <c r="G2085" s="5">
        <v>42241</v>
      </c>
      <c r="H2085" s="3">
        <f t="shared" si="1"/>
        <v>2</v>
      </c>
      <c r="I2085" s="3" t="s">
        <v>71</v>
      </c>
      <c r="J2085" s="5">
        <v>42320</v>
      </c>
      <c r="K2085" s="6">
        <v>42320</v>
      </c>
      <c r="L2085" s="3">
        <f t="shared" si="2"/>
        <v>4</v>
      </c>
      <c r="M2085" s="3" t="s">
        <v>55</v>
      </c>
      <c r="N2085" s="1" t="s">
        <v>13393</v>
      </c>
      <c r="O2085" s="1">
        <v>303</v>
      </c>
      <c r="P2085" s="4">
        <f t="shared" si="19"/>
        <v>484287</v>
      </c>
      <c r="Q2085" s="1">
        <v>1452861</v>
      </c>
      <c r="R2085" s="1" t="s">
        <v>13394</v>
      </c>
      <c r="S2085" s="1" t="s">
        <v>13395</v>
      </c>
      <c r="T2085" s="1" t="s">
        <v>13396</v>
      </c>
      <c r="U2085" s="7" t="s">
        <v>13397</v>
      </c>
      <c r="V2085" s="1">
        <v>22</v>
      </c>
      <c r="W2085" s="1">
        <v>116</v>
      </c>
      <c r="X2085" s="1">
        <v>43</v>
      </c>
      <c r="Y2085" s="1">
        <v>228</v>
      </c>
      <c r="Z2085" s="1">
        <v>50</v>
      </c>
      <c r="AA2085" s="1">
        <v>7</v>
      </c>
      <c r="AB2085" s="1">
        <v>141</v>
      </c>
      <c r="AC2085" s="1">
        <v>21</v>
      </c>
      <c r="AD2085" s="1">
        <v>232</v>
      </c>
      <c r="AE2085" s="1">
        <v>22</v>
      </c>
      <c r="AF2085" s="1">
        <v>42</v>
      </c>
      <c r="AG2085" s="1">
        <v>50</v>
      </c>
      <c r="AH2085" s="1">
        <v>60</v>
      </c>
      <c r="AI2085" s="1">
        <v>101</v>
      </c>
      <c r="AJ2085" s="1">
        <v>134</v>
      </c>
      <c r="AK2085" s="3">
        <f t="shared" si="4"/>
        <v>232</v>
      </c>
      <c r="AL2085" s="1" t="s">
        <v>28</v>
      </c>
    </row>
    <row r="2086" spans="1:38" ht="15.75" customHeight="1">
      <c r="A2086" s="1">
        <v>2086</v>
      </c>
      <c r="B2086" s="1">
        <v>2086</v>
      </c>
      <c r="C2086" s="1" t="s">
        <v>13398</v>
      </c>
      <c r="D2086" s="1" t="s">
        <v>13399</v>
      </c>
      <c r="E2086" s="1">
        <v>930</v>
      </c>
      <c r="F2086" s="2">
        <f t="shared" si="18"/>
        <v>15.5</v>
      </c>
      <c r="G2086" s="5">
        <v>42090</v>
      </c>
      <c r="H2086" s="3">
        <f t="shared" si="1"/>
        <v>5</v>
      </c>
      <c r="I2086" s="3" t="s">
        <v>39</v>
      </c>
      <c r="J2086" s="5">
        <v>42320</v>
      </c>
      <c r="K2086" s="6">
        <v>42320</v>
      </c>
      <c r="L2086" s="3">
        <f t="shared" si="2"/>
        <v>4</v>
      </c>
      <c r="M2086" s="3" t="s">
        <v>55</v>
      </c>
      <c r="N2086" s="1" t="s">
        <v>13400</v>
      </c>
      <c r="O2086" s="1">
        <v>46</v>
      </c>
      <c r="P2086" s="4">
        <f t="shared" si="19"/>
        <v>254013.66666666666</v>
      </c>
      <c r="Q2086" s="1">
        <v>762041</v>
      </c>
      <c r="R2086" s="1" t="s">
        <v>13401</v>
      </c>
      <c r="S2086" s="1" t="s">
        <v>13402</v>
      </c>
      <c r="T2086" s="1" t="s">
        <v>13403</v>
      </c>
      <c r="U2086" s="7" t="s">
        <v>13404</v>
      </c>
      <c r="V2086" s="1">
        <v>20</v>
      </c>
      <c r="W2086" s="1">
        <v>30</v>
      </c>
      <c r="X2086" s="1">
        <v>11</v>
      </c>
      <c r="Y2086" s="1">
        <v>164</v>
      </c>
      <c r="Z2086" s="1">
        <v>86</v>
      </c>
      <c r="AA2086" s="1">
        <v>5</v>
      </c>
      <c r="AB2086" s="1">
        <v>114</v>
      </c>
      <c r="AC2086" s="1">
        <v>3</v>
      </c>
      <c r="AD2086" s="1">
        <v>135</v>
      </c>
      <c r="AE2086" s="1">
        <v>25</v>
      </c>
      <c r="AF2086" s="1">
        <v>20</v>
      </c>
      <c r="AG2086" s="1">
        <v>17</v>
      </c>
      <c r="AH2086" s="1">
        <v>6</v>
      </c>
      <c r="AI2086" s="1">
        <v>49</v>
      </c>
      <c r="AJ2086" s="1">
        <v>19</v>
      </c>
      <c r="AK2086" s="3">
        <f t="shared" si="4"/>
        <v>164</v>
      </c>
      <c r="AL2086" s="1" t="s">
        <v>23</v>
      </c>
    </row>
    <row r="2087" spans="1:38" ht="15.75" customHeight="1">
      <c r="A2087" s="1">
        <v>2087</v>
      </c>
      <c r="B2087" s="1">
        <v>2087</v>
      </c>
      <c r="C2087" s="1" t="s">
        <v>13405</v>
      </c>
      <c r="D2087" s="1" t="s">
        <v>13406</v>
      </c>
      <c r="E2087" s="1">
        <v>711</v>
      </c>
      <c r="F2087" s="2">
        <f t="shared" si="18"/>
        <v>11.85</v>
      </c>
      <c r="G2087" s="5">
        <v>42291</v>
      </c>
      <c r="H2087" s="3">
        <f t="shared" si="1"/>
        <v>3</v>
      </c>
      <c r="I2087" s="3" t="s">
        <v>79</v>
      </c>
      <c r="J2087" s="5">
        <v>42324</v>
      </c>
      <c r="K2087" s="6">
        <v>42324</v>
      </c>
      <c r="L2087" s="3">
        <f t="shared" si="2"/>
        <v>1</v>
      </c>
      <c r="M2087" s="3" t="s">
        <v>40</v>
      </c>
      <c r="N2087" s="1" t="s">
        <v>13407</v>
      </c>
      <c r="O2087" s="1">
        <v>75</v>
      </c>
      <c r="P2087" s="4">
        <f t="shared" si="19"/>
        <v>599933</v>
      </c>
      <c r="Q2087" s="1">
        <v>1799799</v>
      </c>
      <c r="R2087" s="1" t="s">
        <v>13408</v>
      </c>
      <c r="S2087" s="1" t="s">
        <v>13409</v>
      </c>
      <c r="T2087" s="1" t="s">
        <v>13410</v>
      </c>
      <c r="U2087" s="7" t="s">
        <v>13411</v>
      </c>
      <c r="V2087" s="1">
        <v>20</v>
      </c>
      <c r="W2087" s="1">
        <v>21</v>
      </c>
      <c r="X2087" s="1">
        <v>8</v>
      </c>
      <c r="Y2087" s="1">
        <v>13</v>
      </c>
      <c r="Z2087" s="1">
        <v>319</v>
      </c>
      <c r="AA2087" s="1">
        <v>221</v>
      </c>
      <c r="AB2087" s="1">
        <v>394</v>
      </c>
      <c r="AC2087" s="1">
        <v>96</v>
      </c>
      <c r="AD2087" s="1">
        <v>54</v>
      </c>
      <c r="AE2087" s="1">
        <v>62</v>
      </c>
      <c r="AF2087" s="1">
        <v>15</v>
      </c>
      <c r="AG2087" s="1">
        <v>45</v>
      </c>
      <c r="AH2087" s="1">
        <v>31</v>
      </c>
      <c r="AI2087" s="1">
        <v>50</v>
      </c>
      <c r="AJ2087" s="1">
        <v>31</v>
      </c>
      <c r="AK2087" s="3">
        <f t="shared" si="4"/>
        <v>394</v>
      </c>
      <c r="AL2087" s="1" t="s">
        <v>26</v>
      </c>
    </row>
    <row r="2088" spans="1:38" ht="15.75" customHeight="1">
      <c r="A2088" s="1">
        <v>2088</v>
      </c>
      <c r="B2088" s="1">
        <v>2088</v>
      </c>
      <c r="C2088" s="1" t="s">
        <v>13412</v>
      </c>
      <c r="D2088" s="1" t="s">
        <v>13413</v>
      </c>
      <c r="E2088" s="1">
        <v>567</v>
      </c>
      <c r="F2088" s="2">
        <f t="shared" si="18"/>
        <v>9.4499999999999993</v>
      </c>
      <c r="G2088" s="5">
        <v>42150</v>
      </c>
      <c r="H2088" s="3">
        <f t="shared" si="1"/>
        <v>2</v>
      </c>
      <c r="I2088" s="3" t="s">
        <v>71</v>
      </c>
      <c r="J2088" s="5">
        <v>42325</v>
      </c>
      <c r="K2088" s="6">
        <v>42325</v>
      </c>
      <c r="L2088" s="3">
        <f t="shared" si="2"/>
        <v>2</v>
      </c>
      <c r="M2088" s="3" t="s">
        <v>71</v>
      </c>
      <c r="N2088" s="1" t="s">
        <v>13414</v>
      </c>
      <c r="O2088" s="1">
        <v>49</v>
      </c>
      <c r="P2088" s="4">
        <f t="shared" si="19"/>
        <v>400741</v>
      </c>
      <c r="Q2088" s="1">
        <v>1202223</v>
      </c>
      <c r="R2088" s="1" t="s">
        <v>13415</v>
      </c>
      <c r="S2088" s="1" t="s">
        <v>13416</v>
      </c>
      <c r="T2088" s="1" t="s">
        <v>13417</v>
      </c>
      <c r="U2088" s="7" t="s">
        <v>13418</v>
      </c>
      <c r="V2088" s="1">
        <v>28</v>
      </c>
      <c r="W2088" s="1">
        <v>27</v>
      </c>
      <c r="X2088" s="1">
        <v>7</v>
      </c>
      <c r="Y2088" s="1">
        <v>28</v>
      </c>
      <c r="Z2088" s="1">
        <v>81</v>
      </c>
      <c r="AA2088" s="1">
        <v>3</v>
      </c>
      <c r="AB2088" s="1">
        <v>169</v>
      </c>
      <c r="AC2088" s="1">
        <v>58</v>
      </c>
      <c r="AD2088" s="1">
        <v>83</v>
      </c>
      <c r="AE2088" s="1">
        <v>30</v>
      </c>
      <c r="AF2088" s="1">
        <v>6</v>
      </c>
      <c r="AG2088" s="1">
        <v>48</v>
      </c>
      <c r="AH2088" s="1">
        <v>8</v>
      </c>
      <c r="AI2088" s="1">
        <v>60</v>
      </c>
      <c r="AJ2088" s="1">
        <v>38</v>
      </c>
      <c r="AK2088" s="3">
        <f t="shared" si="4"/>
        <v>169</v>
      </c>
      <c r="AL2088" s="1" t="s">
        <v>26</v>
      </c>
    </row>
    <row r="2089" spans="1:38" ht="15.75" customHeight="1">
      <c r="A2089" s="1">
        <v>2089</v>
      </c>
      <c r="B2089" s="1">
        <v>2089</v>
      </c>
      <c r="C2089" s="1" t="s">
        <v>13419</v>
      </c>
      <c r="D2089" s="1" t="s">
        <v>13420</v>
      </c>
      <c r="E2089" s="1">
        <v>1275</v>
      </c>
      <c r="F2089" s="2">
        <f t="shared" si="18"/>
        <v>21.25</v>
      </c>
      <c r="G2089" s="5">
        <v>42286</v>
      </c>
      <c r="H2089" s="3">
        <f t="shared" si="1"/>
        <v>5</v>
      </c>
      <c r="I2089" s="3" t="s">
        <v>39</v>
      </c>
      <c r="J2089" s="5">
        <v>42326</v>
      </c>
      <c r="K2089" s="6">
        <v>42326</v>
      </c>
      <c r="L2089" s="3">
        <f t="shared" si="2"/>
        <v>3</v>
      </c>
      <c r="M2089" s="3" t="s">
        <v>79</v>
      </c>
      <c r="N2089" s="1" t="s">
        <v>13421</v>
      </c>
      <c r="O2089" s="1">
        <v>65</v>
      </c>
      <c r="P2089" s="4">
        <f t="shared" si="19"/>
        <v>351572.66666666669</v>
      </c>
      <c r="Q2089" s="1">
        <v>1054718</v>
      </c>
      <c r="R2089" s="1" t="s">
        <v>13422</v>
      </c>
      <c r="S2089" s="1" t="s">
        <v>13423</v>
      </c>
      <c r="T2089" s="1" t="s">
        <v>13424</v>
      </c>
      <c r="U2089" s="7" t="s">
        <v>13425</v>
      </c>
      <c r="V2089" s="1">
        <v>22</v>
      </c>
      <c r="W2089" s="1">
        <v>14</v>
      </c>
      <c r="X2089" s="1">
        <v>5</v>
      </c>
      <c r="Y2089" s="1">
        <v>59</v>
      </c>
      <c r="Z2089" s="1">
        <v>24</v>
      </c>
      <c r="AA2089" s="1">
        <v>8</v>
      </c>
      <c r="AB2089" s="1">
        <v>115</v>
      </c>
      <c r="AC2089" s="1">
        <v>3</v>
      </c>
      <c r="AD2089" s="1">
        <v>65</v>
      </c>
      <c r="AE2089" s="1">
        <v>8</v>
      </c>
      <c r="AF2089" s="1">
        <v>12</v>
      </c>
      <c r="AG2089" s="1">
        <v>32</v>
      </c>
      <c r="AH2089" s="1">
        <v>11</v>
      </c>
      <c r="AI2089" s="1">
        <v>75</v>
      </c>
      <c r="AJ2089" s="1">
        <v>10</v>
      </c>
      <c r="AK2089" s="3">
        <f t="shared" si="4"/>
        <v>115</v>
      </c>
      <c r="AL2089" s="1" t="s">
        <v>26</v>
      </c>
    </row>
    <row r="2090" spans="1:38" ht="15.75" customHeight="1">
      <c r="A2090" s="1">
        <v>2090</v>
      </c>
      <c r="B2090" s="1">
        <v>2090</v>
      </c>
      <c r="C2090" s="1" t="s">
        <v>13426</v>
      </c>
      <c r="D2090" s="1" t="s">
        <v>4710</v>
      </c>
      <c r="E2090" s="1">
        <v>1166</v>
      </c>
      <c r="F2090" s="2">
        <f t="shared" si="18"/>
        <v>19.433333333333334</v>
      </c>
      <c r="G2090" s="5">
        <v>42286</v>
      </c>
      <c r="H2090" s="3">
        <f t="shared" si="1"/>
        <v>5</v>
      </c>
      <c r="I2090" s="3" t="s">
        <v>39</v>
      </c>
      <c r="J2090" s="5">
        <v>42327</v>
      </c>
      <c r="K2090" s="6">
        <v>42327</v>
      </c>
      <c r="L2090" s="3">
        <f t="shared" si="2"/>
        <v>4</v>
      </c>
      <c r="M2090" s="3" t="s">
        <v>55</v>
      </c>
      <c r="N2090" s="1" t="s">
        <v>4711</v>
      </c>
      <c r="O2090" s="1">
        <v>149</v>
      </c>
      <c r="P2090" s="4">
        <f t="shared" si="19"/>
        <v>658998</v>
      </c>
      <c r="Q2090" s="1">
        <v>1976994</v>
      </c>
      <c r="R2090" s="1" t="s">
        <v>13427</v>
      </c>
      <c r="S2090" s="1" t="s">
        <v>13428</v>
      </c>
      <c r="T2090" s="1" t="s">
        <v>13429</v>
      </c>
      <c r="U2090" s="7" t="s">
        <v>13430</v>
      </c>
      <c r="V2090" s="1">
        <v>33</v>
      </c>
      <c r="W2090" s="1">
        <v>889</v>
      </c>
      <c r="X2090" s="1">
        <v>24</v>
      </c>
      <c r="Y2090" s="1">
        <v>110</v>
      </c>
      <c r="Z2090" s="1">
        <v>537</v>
      </c>
      <c r="AA2090" s="1">
        <v>43</v>
      </c>
      <c r="AB2090" s="1">
        <v>596</v>
      </c>
      <c r="AC2090" s="1">
        <v>36</v>
      </c>
      <c r="AD2090" s="1">
        <v>744</v>
      </c>
      <c r="AE2090" s="1">
        <v>95</v>
      </c>
      <c r="AF2090" s="1">
        <v>23</v>
      </c>
      <c r="AG2090" s="1">
        <v>56</v>
      </c>
      <c r="AH2090" s="1">
        <v>18</v>
      </c>
      <c r="AI2090" s="1">
        <v>515</v>
      </c>
      <c r="AJ2090" s="1">
        <v>26</v>
      </c>
      <c r="AK2090" s="3">
        <f t="shared" si="4"/>
        <v>889</v>
      </c>
      <c r="AL2090" s="1" t="s">
        <v>28</v>
      </c>
    </row>
    <row r="2091" spans="1:38" ht="15.75" customHeight="1">
      <c r="A2091" s="1">
        <v>2091</v>
      </c>
      <c r="B2091" s="1">
        <v>2091</v>
      </c>
      <c r="C2091" s="1" t="s">
        <v>13431</v>
      </c>
      <c r="D2091" s="1" t="s">
        <v>13432</v>
      </c>
      <c r="E2091" s="1">
        <v>725</v>
      </c>
      <c r="F2091" s="2">
        <f t="shared" si="18"/>
        <v>12.083333333333334</v>
      </c>
      <c r="G2091" s="5">
        <v>42241</v>
      </c>
      <c r="H2091" s="3">
        <f t="shared" si="1"/>
        <v>2</v>
      </c>
      <c r="I2091" s="3" t="s">
        <v>71</v>
      </c>
      <c r="J2091" s="5">
        <v>42328</v>
      </c>
      <c r="K2091" s="6">
        <v>42328</v>
      </c>
      <c r="L2091" s="3">
        <f t="shared" si="2"/>
        <v>5</v>
      </c>
      <c r="M2091" s="3" t="s">
        <v>39</v>
      </c>
      <c r="N2091" s="1" t="s">
        <v>13433</v>
      </c>
      <c r="O2091" s="1">
        <v>81</v>
      </c>
      <c r="P2091" s="4">
        <f t="shared" si="19"/>
        <v>1145504.6666666667</v>
      </c>
      <c r="Q2091" s="1">
        <v>3436514</v>
      </c>
      <c r="R2091" s="1" t="s">
        <v>13434</v>
      </c>
      <c r="S2091" s="1" t="s">
        <v>13435</v>
      </c>
      <c r="T2091" s="1" t="s">
        <v>13436</v>
      </c>
      <c r="U2091" s="7" t="s">
        <v>13437</v>
      </c>
      <c r="V2091" s="1">
        <v>31</v>
      </c>
      <c r="W2091" s="1">
        <v>189</v>
      </c>
      <c r="X2091" s="1">
        <v>28</v>
      </c>
      <c r="Y2091" s="1">
        <v>13</v>
      </c>
      <c r="Z2091" s="1">
        <v>435</v>
      </c>
      <c r="AA2091" s="1">
        <v>11</v>
      </c>
      <c r="AB2091" s="1">
        <v>461</v>
      </c>
      <c r="AC2091" s="1">
        <v>50</v>
      </c>
      <c r="AD2091" s="1">
        <v>111</v>
      </c>
      <c r="AE2091" s="1">
        <v>22</v>
      </c>
      <c r="AF2091" s="1">
        <v>63</v>
      </c>
      <c r="AG2091" s="1">
        <v>158</v>
      </c>
      <c r="AH2091" s="1">
        <v>17</v>
      </c>
      <c r="AI2091" s="1">
        <v>66</v>
      </c>
      <c r="AJ2091" s="1">
        <v>28</v>
      </c>
      <c r="AK2091" s="3">
        <f t="shared" si="4"/>
        <v>461</v>
      </c>
      <c r="AL2091" s="1" t="s">
        <v>26</v>
      </c>
    </row>
    <row r="2092" spans="1:38" ht="15.75" customHeight="1">
      <c r="A2092" s="1">
        <v>2092</v>
      </c>
      <c r="B2092" s="1">
        <v>2092</v>
      </c>
      <c r="C2092" s="1" t="s">
        <v>13438</v>
      </c>
      <c r="D2092" s="1" t="s">
        <v>13439</v>
      </c>
      <c r="E2092" s="1">
        <v>723</v>
      </c>
      <c r="F2092" s="2">
        <f t="shared" si="18"/>
        <v>12.05</v>
      </c>
      <c r="G2092" s="5">
        <v>42275</v>
      </c>
      <c r="H2092" s="3">
        <f t="shared" si="1"/>
        <v>1</v>
      </c>
      <c r="I2092" s="3" t="s">
        <v>40</v>
      </c>
      <c r="J2092" s="5">
        <v>42331</v>
      </c>
      <c r="K2092" s="6">
        <v>42331</v>
      </c>
      <c r="L2092" s="3">
        <f t="shared" si="2"/>
        <v>1</v>
      </c>
      <c r="M2092" s="3" t="s">
        <v>40</v>
      </c>
      <c r="N2092" s="1" t="s">
        <v>13440</v>
      </c>
      <c r="O2092" s="1">
        <v>63</v>
      </c>
      <c r="P2092" s="4">
        <f t="shared" si="19"/>
        <v>482089</v>
      </c>
      <c r="Q2092" s="1">
        <v>1446267</v>
      </c>
      <c r="R2092" s="1" t="s">
        <v>13441</v>
      </c>
      <c r="S2092" s="1" t="s">
        <v>13442</v>
      </c>
      <c r="T2092" s="1" t="s">
        <v>13443</v>
      </c>
      <c r="U2092" s="7" t="s">
        <v>13444</v>
      </c>
      <c r="V2092" s="1">
        <v>39</v>
      </c>
      <c r="W2092" s="1">
        <v>178</v>
      </c>
      <c r="X2092" s="1">
        <v>11</v>
      </c>
      <c r="Y2092" s="1">
        <v>37</v>
      </c>
      <c r="Z2092" s="1">
        <v>234</v>
      </c>
      <c r="AA2092" s="1">
        <v>26</v>
      </c>
      <c r="AB2092" s="1">
        <v>212</v>
      </c>
      <c r="AC2092" s="1">
        <v>66</v>
      </c>
      <c r="AD2092" s="1">
        <v>548</v>
      </c>
      <c r="AE2092" s="1">
        <v>12</v>
      </c>
      <c r="AF2092" s="1">
        <v>18</v>
      </c>
      <c r="AG2092" s="1">
        <v>71</v>
      </c>
      <c r="AH2092" s="1">
        <v>16</v>
      </c>
      <c r="AI2092" s="1">
        <v>122</v>
      </c>
      <c r="AJ2092" s="1">
        <v>5</v>
      </c>
      <c r="AK2092" s="3">
        <f t="shared" si="4"/>
        <v>548</v>
      </c>
      <c r="AL2092" s="1" t="s">
        <v>28</v>
      </c>
    </row>
    <row r="2093" spans="1:38" ht="15.75" customHeight="1">
      <c r="A2093" s="1">
        <v>2093</v>
      </c>
      <c r="B2093" s="1">
        <v>2093</v>
      </c>
      <c r="C2093" s="1" t="s">
        <v>13445</v>
      </c>
      <c r="D2093" s="1" t="s">
        <v>13446</v>
      </c>
      <c r="E2093" s="1">
        <v>631</v>
      </c>
      <c r="F2093" s="2">
        <f t="shared" si="18"/>
        <v>10.516666666666667</v>
      </c>
      <c r="G2093" s="5">
        <v>42248</v>
      </c>
      <c r="H2093" s="3">
        <f t="shared" si="1"/>
        <v>2</v>
      </c>
      <c r="I2093" s="3" t="s">
        <v>71</v>
      </c>
      <c r="J2093" s="5">
        <v>42332</v>
      </c>
      <c r="K2093" s="6">
        <v>42332</v>
      </c>
      <c r="L2093" s="3">
        <f t="shared" si="2"/>
        <v>2</v>
      </c>
      <c r="M2093" s="3" t="s">
        <v>71</v>
      </c>
      <c r="N2093" s="1" t="s">
        <v>13447</v>
      </c>
      <c r="O2093" s="1">
        <v>160</v>
      </c>
      <c r="P2093" s="4">
        <f t="shared" si="19"/>
        <v>1061840.3333333333</v>
      </c>
      <c r="Q2093" s="1">
        <v>3185521</v>
      </c>
      <c r="R2093" s="1" t="s">
        <v>13448</v>
      </c>
      <c r="S2093" s="1" t="s">
        <v>13449</v>
      </c>
      <c r="T2093" s="1" t="s">
        <v>13450</v>
      </c>
      <c r="U2093" s="7" t="s">
        <v>13451</v>
      </c>
      <c r="V2093" s="1">
        <v>35</v>
      </c>
      <c r="W2093" s="1">
        <v>168</v>
      </c>
      <c r="X2093" s="1">
        <v>21</v>
      </c>
      <c r="Y2093" s="1">
        <v>262</v>
      </c>
      <c r="Z2093" s="1">
        <v>297</v>
      </c>
      <c r="AA2093" s="1">
        <v>240</v>
      </c>
      <c r="AB2093" s="1">
        <v>598</v>
      </c>
      <c r="AC2093" s="1">
        <v>96</v>
      </c>
      <c r="AD2093" s="1">
        <v>2036</v>
      </c>
      <c r="AE2093" s="1">
        <v>35</v>
      </c>
      <c r="AF2093" s="1">
        <v>19</v>
      </c>
      <c r="AG2093" s="1">
        <v>135</v>
      </c>
      <c r="AH2093" s="1">
        <v>15</v>
      </c>
      <c r="AI2093" s="1">
        <v>634</v>
      </c>
      <c r="AJ2093" s="1">
        <v>49</v>
      </c>
      <c r="AK2093" s="3">
        <f t="shared" si="4"/>
        <v>2036</v>
      </c>
      <c r="AL2093" s="1" t="s">
        <v>28</v>
      </c>
    </row>
    <row r="2094" spans="1:38" ht="15.75" customHeight="1">
      <c r="A2094" s="1">
        <v>2094</v>
      </c>
      <c r="B2094" s="1">
        <v>2094</v>
      </c>
      <c r="C2094" s="1" t="s">
        <v>13452</v>
      </c>
      <c r="D2094" s="1" t="s">
        <v>13453</v>
      </c>
      <c r="E2094" s="1">
        <v>951</v>
      </c>
      <c r="F2094" s="2">
        <f t="shared" si="18"/>
        <v>15.85</v>
      </c>
      <c r="G2094" s="5">
        <v>42078</v>
      </c>
      <c r="H2094" s="3">
        <f t="shared" si="1"/>
        <v>7</v>
      </c>
      <c r="I2094" s="3" t="s">
        <v>87</v>
      </c>
      <c r="J2094" s="5">
        <v>42338</v>
      </c>
      <c r="K2094" s="6">
        <v>42338</v>
      </c>
      <c r="L2094" s="3">
        <f t="shared" si="2"/>
        <v>1</v>
      </c>
      <c r="M2094" s="3" t="s">
        <v>40</v>
      </c>
      <c r="N2094" s="1" t="s">
        <v>7734</v>
      </c>
      <c r="O2094" s="1">
        <v>37</v>
      </c>
      <c r="P2094" s="4">
        <f t="shared" si="19"/>
        <v>542228.66666666663</v>
      </c>
      <c r="Q2094" s="1">
        <v>1626686</v>
      </c>
      <c r="R2094" s="1" t="s">
        <v>13454</v>
      </c>
      <c r="S2094" s="1" t="s">
        <v>13455</v>
      </c>
      <c r="T2094" s="1" t="s">
        <v>13456</v>
      </c>
      <c r="U2094" s="7" t="s">
        <v>13457</v>
      </c>
      <c r="V2094" s="1">
        <v>33</v>
      </c>
      <c r="W2094" s="1">
        <v>316</v>
      </c>
      <c r="X2094" s="1">
        <v>27</v>
      </c>
      <c r="Y2094" s="1">
        <v>149</v>
      </c>
      <c r="Z2094" s="1">
        <v>185</v>
      </c>
      <c r="AA2094" s="1">
        <v>8</v>
      </c>
      <c r="AB2094" s="1">
        <v>38</v>
      </c>
      <c r="AC2094" s="1">
        <v>38</v>
      </c>
      <c r="AD2094" s="1">
        <v>358</v>
      </c>
      <c r="AE2094" s="1">
        <v>34</v>
      </c>
      <c r="AF2094" s="1">
        <v>10</v>
      </c>
      <c r="AG2094" s="1">
        <v>30</v>
      </c>
      <c r="AH2094" s="1">
        <v>15</v>
      </c>
      <c r="AI2094" s="1">
        <v>23</v>
      </c>
      <c r="AJ2094" s="1">
        <v>11</v>
      </c>
      <c r="AK2094" s="3">
        <f t="shared" si="4"/>
        <v>358</v>
      </c>
      <c r="AL2094" s="1" t="s">
        <v>28</v>
      </c>
    </row>
    <row r="2095" spans="1:38" ht="15.75" customHeight="1">
      <c r="A2095" s="1">
        <v>2095</v>
      </c>
      <c r="B2095" s="1">
        <v>2095</v>
      </c>
      <c r="C2095" s="1" t="s">
        <v>13458</v>
      </c>
      <c r="D2095" s="1" t="s">
        <v>13459</v>
      </c>
      <c r="E2095" s="1">
        <v>826</v>
      </c>
      <c r="F2095" s="2">
        <f t="shared" si="18"/>
        <v>13.766666666666667</v>
      </c>
      <c r="G2095" s="5">
        <v>42286</v>
      </c>
      <c r="H2095" s="3">
        <f t="shared" si="1"/>
        <v>5</v>
      </c>
      <c r="I2095" s="3" t="s">
        <v>39</v>
      </c>
      <c r="J2095" s="5">
        <v>42339</v>
      </c>
      <c r="K2095" s="6">
        <v>42339</v>
      </c>
      <c r="L2095" s="3">
        <f t="shared" si="2"/>
        <v>2</v>
      </c>
      <c r="M2095" s="3" t="s">
        <v>71</v>
      </c>
      <c r="N2095" s="1" t="s">
        <v>13460</v>
      </c>
      <c r="O2095" s="1">
        <v>21</v>
      </c>
      <c r="P2095" s="4">
        <f t="shared" si="19"/>
        <v>243078.66666666666</v>
      </c>
      <c r="Q2095" s="1">
        <v>729236</v>
      </c>
      <c r="R2095" s="1" t="s">
        <v>13461</v>
      </c>
      <c r="S2095" s="1" t="s">
        <v>13462</v>
      </c>
      <c r="T2095" s="1" t="s">
        <v>13463</v>
      </c>
      <c r="U2095" s="7" t="s">
        <v>13464</v>
      </c>
      <c r="V2095" s="1">
        <v>27</v>
      </c>
      <c r="W2095" s="1">
        <v>193</v>
      </c>
      <c r="X2095" s="1">
        <v>0</v>
      </c>
      <c r="Y2095" s="1">
        <v>29</v>
      </c>
      <c r="Z2095" s="1">
        <v>168</v>
      </c>
      <c r="AA2095" s="1">
        <v>5</v>
      </c>
      <c r="AB2095" s="1">
        <v>233</v>
      </c>
      <c r="AC2095" s="1">
        <v>16</v>
      </c>
      <c r="AD2095" s="1">
        <v>229</v>
      </c>
      <c r="AE2095" s="1">
        <v>19</v>
      </c>
      <c r="AF2095" s="1">
        <v>0</v>
      </c>
      <c r="AG2095" s="1">
        <v>12</v>
      </c>
      <c r="AH2095" s="1">
        <v>0</v>
      </c>
      <c r="AI2095" s="1">
        <v>78</v>
      </c>
      <c r="AJ2095" s="1">
        <v>0</v>
      </c>
      <c r="AK2095" s="3">
        <f t="shared" si="4"/>
        <v>233</v>
      </c>
      <c r="AL2095" s="1" t="s">
        <v>26</v>
      </c>
    </row>
    <row r="2096" spans="1:38" ht="15.75" customHeight="1">
      <c r="A2096" s="1">
        <v>2096</v>
      </c>
      <c r="B2096" s="1">
        <v>2096</v>
      </c>
      <c r="C2096" s="1" t="s">
        <v>13465</v>
      </c>
      <c r="D2096" s="1" t="s">
        <v>13466</v>
      </c>
      <c r="E2096" s="1">
        <v>945</v>
      </c>
      <c r="F2096" s="2">
        <f t="shared" si="18"/>
        <v>15.75</v>
      </c>
      <c r="G2096" s="5">
        <v>42293</v>
      </c>
      <c r="H2096" s="3">
        <f t="shared" si="1"/>
        <v>5</v>
      </c>
      <c r="I2096" s="3" t="s">
        <v>39</v>
      </c>
      <c r="J2096" s="5">
        <v>42340</v>
      </c>
      <c r="K2096" s="6">
        <v>42340</v>
      </c>
      <c r="L2096" s="3">
        <f t="shared" si="2"/>
        <v>3</v>
      </c>
      <c r="M2096" s="3" t="s">
        <v>79</v>
      </c>
      <c r="N2096" s="1" t="s">
        <v>13467</v>
      </c>
      <c r="O2096" s="1">
        <v>219</v>
      </c>
      <c r="P2096" s="4">
        <f t="shared" si="19"/>
        <v>464220</v>
      </c>
      <c r="Q2096" s="1">
        <v>1392660</v>
      </c>
      <c r="R2096" s="1" t="s">
        <v>13468</v>
      </c>
      <c r="S2096" s="1" t="s">
        <v>13469</v>
      </c>
      <c r="T2096" s="1" t="s">
        <v>13470</v>
      </c>
      <c r="U2096" s="7" t="s">
        <v>13471</v>
      </c>
      <c r="V2096" s="1">
        <v>25</v>
      </c>
      <c r="W2096" s="1">
        <v>30</v>
      </c>
      <c r="X2096" s="1">
        <v>7</v>
      </c>
      <c r="Y2096" s="1">
        <v>241</v>
      </c>
      <c r="Z2096" s="1">
        <v>43</v>
      </c>
      <c r="AA2096" s="1">
        <v>15</v>
      </c>
      <c r="AB2096" s="1">
        <v>275</v>
      </c>
      <c r="AC2096" s="1">
        <v>12</v>
      </c>
      <c r="AD2096" s="1">
        <v>180</v>
      </c>
      <c r="AE2096" s="1">
        <v>58</v>
      </c>
      <c r="AF2096" s="1">
        <v>4</v>
      </c>
      <c r="AG2096" s="1">
        <v>37</v>
      </c>
      <c r="AH2096" s="1">
        <v>2</v>
      </c>
      <c r="AI2096" s="1">
        <v>239</v>
      </c>
      <c r="AJ2096" s="1">
        <v>29</v>
      </c>
      <c r="AK2096" s="3">
        <f t="shared" si="4"/>
        <v>275</v>
      </c>
      <c r="AL2096" s="1" t="s">
        <v>26</v>
      </c>
    </row>
    <row r="2097" spans="1:38" ht="15.75" customHeight="1">
      <c r="A2097" s="1">
        <v>2097</v>
      </c>
      <c r="B2097" s="1">
        <v>2097</v>
      </c>
      <c r="C2097" s="1" t="s">
        <v>13472</v>
      </c>
      <c r="D2097" s="1" t="s">
        <v>13473</v>
      </c>
      <c r="E2097" s="1">
        <v>569</v>
      </c>
      <c r="F2097" s="2">
        <f t="shared" si="18"/>
        <v>9.4833333333333325</v>
      </c>
      <c r="G2097" s="5">
        <v>42291</v>
      </c>
      <c r="H2097" s="3">
        <f t="shared" si="1"/>
        <v>3</v>
      </c>
      <c r="I2097" s="3" t="s">
        <v>79</v>
      </c>
      <c r="J2097" s="5">
        <v>42341</v>
      </c>
      <c r="K2097" s="6">
        <v>42341</v>
      </c>
      <c r="L2097" s="3">
        <f t="shared" si="2"/>
        <v>4</v>
      </c>
      <c r="M2097" s="3" t="s">
        <v>55</v>
      </c>
      <c r="N2097" s="1" t="s">
        <v>13474</v>
      </c>
      <c r="O2097" s="1">
        <v>46</v>
      </c>
      <c r="P2097" s="4">
        <f t="shared" si="19"/>
        <v>400343</v>
      </c>
      <c r="Q2097" s="1">
        <v>1201029</v>
      </c>
      <c r="R2097" s="1" t="s">
        <v>13475</v>
      </c>
      <c r="S2097" s="1" t="s">
        <v>13476</v>
      </c>
      <c r="T2097" s="1" t="s">
        <v>13477</v>
      </c>
      <c r="U2097" s="7" t="s">
        <v>13478</v>
      </c>
      <c r="V2097" s="1">
        <v>36</v>
      </c>
      <c r="W2097" s="1">
        <v>55</v>
      </c>
      <c r="X2097" s="1">
        <v>4</v>
      </c>
      <c r="Y2097" s="1">
        <v>143</v>
      </c>
      <c r="Z2097" s="1">
        <v>89</v>
      </c>
      <c r="AA2097" s="1">
        <v>26</v>
      </c>
      <c r="AB2097" s="1">
        <v>76</v>
      </c>
      <c r="AC2097" s="1">
        <v>68</v>
      </c>
      <c r="AD2097" s="1">
        <v>238</v>
      </c>
      <c r="AE2097" s="1">
        <v>9</v>
      </c>
      <c r="AF2097" s="1">
        <v>9</v>
      </c>
      <c r="AG2097" s="1">
        <v>34</v>
      </c>
      <c r="AH2097" s="1">
        <v>6</v>
      </c>
      <c r="AI2097" s="1">
        <v>9</v>
      </c>
      <c r="AJ2097" s="1">
        <v>2</v>
      </c>
      <c r="AK2097" s="3">
        <f t="shared" si="4"/>
        <v>238</v>
      </c>
      <c r="AL2097" s="1" t="s">
        <v>28</v>
      </c>
    </row>
    <row r="2098" spans="1:38" ht="15.75" customHeight="1">
      <c r="A2098" s="1">
        <v>2098</v>
      </c>
      <c r="B2098" s="1">
        <v>2098</v>
      </c>
      <c r="C2098" s="1" t="s">
        <v>13479</v>
      </c>
      <c r="D2098" s="1" t="s">
        <v>13480</v>
      </c>
      <c r="E2098" s="1">
        <v>1150</v>
      </c>
      <c r="F2098" s="2">
        <f t="shared" si="18"/>
        <v>19.166666666666668</v>
      </c>
      <c r="G2098" s="5">
        <v>41348</v>
      </c>
      <c r="H2098" s="3">
        <f t="shared" si="1"/>
        <v>5</v>
      </c>
      <c r="I2098" s="3" t="s">
        <v>39</v>
      </c>
      <c r="J2098" s="5">
        <v>42342</v>
      </c>
      <c r="K2098" s="6">
        <v>42342</v>
      </c>
      <c r="L2098" s="3">
        <f t="shared" si="2"/>
        <v>5</v>
      </c>
      <c r="M2098" s="3" t="s">
        <v>39</v>
      </c>
      <c r="N2098" s="1" t="s">
        <v>13481</v>
      </c>
      <c r="O2098" s="1">
        <v>36</v>
      </c>
      <c r="P2098" s="4">
        <f t="shared" si="19"/>
        <v>285946.33333333331</v>
      </c>
      <c r="Q2098" s="1">
        <v>857839</v>
      </c>
      <c r="R2098" s="1" t="s">
        <v>13482</v>
      </c>
      <c r="S2098" s="1" t="s">
        <v>13483</v>
      </c>
      <c r="T2098" s="1" t="s">
        <v>13484</v>
      </c>
      <c r="U2098" s="7" t="s">
        <v>13485</v>
      </c>
      <c r="V2098" s="1">
        <v>18</v>
      </c>
      <c r="W2098" s="1">
        <v>195</v>
      </c>
      <c r="X2098" s="1">
        <v>6</v>
      </c>
      <c r="Y2098" s="1">
        <v>84</v>
      </c>
      <c r="Z2098" s="1">
        <v>261</v>
      </c>
      <c r="AA2098" s="1">
        <v>7</v>
      </c>
      <c r="AB2098" s="1">
        <v>121</v>
      </c>
      <c r="AC2098" s="1">
        <v>9</v>
      </c>
      <c r="AD2098" s="1">
        <v>220</v>
      </c>
      <c r="AE2098" s="1">
        <v>78</v>
      </c>
      <c r="AF2098" s="1">
        <v>6</v>
      </c>
      <c r="AG2098" s="1">
        <v>46</v>
      </c>
      <c r="AH2098" s="1">
        <v>5</v>
      </c>
      <c r="AI2098" s="1">
        <v>11</v>
      </c>
      <c r="AJ2098" s="1">
        <v>2</v>
      </c>
      <c r="AK2098" s="3">
        <f t="shared" si="4"/>
        <v>261</v>
      </c>
      <c r="AL2098" s="1" t="s">
        <v>24</v>
      </c>
    </row>
    <row r="2099" spans="1:38" ht="15.75" customHeight="1">
      <c r="A2099" s="1">
        <v>2099</v>
      </c>
      <c r="B2099" s="1">
        <v>2099</v>
      </c>
      <c r="C2099" s="1" t="s">
        <v>13486</v>
      </c>
      <c r="D2099" s="1" t="s">
        <v>12619</v>
      </c>
      <c r="E2099" s="1">
        <v>822</v>
      </c>
      <c r="F2099" s="2">
        <f t="shared" si="18"/>
        <v>13.7</v>
      </c>
      <c r="G2099" s="5">
        <v>42241</v>
      </c>
      <c r="H2099" s="3">
        <f t="shared" si="1"/>
        <v>2</v>
      </c>
      <c r="I2099" s="3" t="s">
        <v>71</v>
      </c>
      <c r="J2099" s="5">
        <v>42345</v>
      </c>
      <c r="K2099" s="6">
        <v>42345</v>
      </c>
      <c r="L2099" s="3">
        <f t="shared" si="2"/>
        <v>1</v>
      </c>
      <c r="M2099" s="3" t="s">
        <v>40</v>
      </c>
      <c r="N2099" s="1" t="s">
        <v>423</v>
      </c>
      <c r="O2099" s="1">
        <v>28</v>
      </c>
      <c r="P2099" s="4">
        <f t="shared" si="19"/>
        <v>349754.33333333331</v>
      </c>
      <c r="Q2099" s="1">
        <v>1049263</v>
      </c>
      <c r="R2099" s="1" t="s">
        <v>13487</v>
      </c>
      <c r="S2099" s="1" t="s">
        <v>13488</v>
      </c>
      <c r="T2099" s="1" t="s">
        <v>13489</v>
      </c>
      <c r="U2099" s="7" t="s">
        <v>13490</v>
      </c>
      <c r="V2099" s="1">
        <v>20</v>
      </c>
      <c r="W2099" s="1">
        <v>101</v>
      </c>
      <c r="X2099" s="1">
        <v>15</v>
      </c>
      <c r="Y2099" s="1">
        <v>141</v>
      </c>
      <c r="Z2099" s="1">
        <v>36</v>
      </c>
      <c r="AA2099" s="1">
        <v>5</v>
      </c>
      <c r="AB2099" s="1">
        <v>92</v>
      </c>
      <c r="AC2099" s="1">
        <v>19</v>
      </c>
      <c r="AD2099" s="1">
        <v>252</v>
      </c>
      <c r="AE2099" s="1">
        <v>7</v>
      </c>
      <c r="AF2099" s="1">
        <v>20</v>
      </c>
      <c r="AG2099" s="1">
        <v>28</v>
      </c>
      <c r="AH2099" s="1">
        <v>11</v>
      </c>
      <c r="AI2099" s="1">
        <v>39</v>
      </c>
      <c r="AJ2099" s="1">
        <v>10</v>
      </c>
      <c r="AK2099" s="3">
        <f t="shared" si="4"/>
        <v>252</v>
      </c>
      <c r="AL2099" s="1" t="s">
        <v>28</v>
      </c>
    </row>
    <row r="2100" spans="1:38" ht="15.75" customHeight="1">
      <c r="A2100" s="1">
        <v>2100</v>
      </c>
      <c r="B2100" s="1">
        <v>2100</v>
      </c>
      <c r="C2100" s="1" t="s">
        <v>13491</v>
      </c>
      <c r="D2100" s="1" t="s">
        <v>13492</v>
      </c>
      <c r="E2100" s="1">
        <v>380</v>
      </c>
      <c r="F2100" s="2">
        <f t="shared" si="18"/>
        <v>6.333333333333333</v>
      </c>
      <c r="G2100" s="5">
        <v>42321</v>
      </c>
      <c r="H2100" s="3">
        <f t="shared" si="1"/>
        <v>5</v>
      </c>
      <c r="I2100" s="3" t="s">
        <v>39</v>
      </c>
      <c r="J2100" s="5">
        <v>42346</v>
      </c>
      <c r="K2100" s="6">
        <v>42346</v>
      </c>
      <c r="L2100" s="3">
        <f t="shared" si="2"/>
        <v>2</v>
      </c>
      <c r="M2100" s="3" t="s">
        <v>71</v>
      </c>
      <c r="N2100" s="1" t="s">
        <v>2248</v>
      </c>
      <c r="O2100" s="1">
        <v>75</v>
      </c>
      <c r="P2100" s="4">
        <f t="shared" si="19"/>
        <v>527428.66666666663</v>
      </c>
      <c r="Q2100" s="1">
        <v>1582286</v>
      </c>
      <c r="R2100" s="1" t="s">
        <v>13493</v>
      </c>
      <c r="S2100" s="1" t="s">
        <v>13494</v>
      </c>
      <c r="T2100" s="1" t="s">
        <v>13495</v>
      </c>
      <c r="U2100" s="7" t="s">
        <v>13496</v>
      </c>
      <c r="V2100" s="1">
        <v>41</v>
      </c>
      <c r="W2100" s="1">
        <v>159</v>
      </c>
      <c r="X2100" s="1">
        <v>11</v>
      </c>
      <c r="Y2100" s="1">
        <v>35</v>
      </c>
      <c r="Z2100" s="1">
        <v>175</v>
      </c>
      <c r="AA2100" s="1">
        <v>29</v>
      </c>
      <c r="AB2100" s="1">
        <v>146</v>
      </c>
      <c r="AC2100" s="1">
        <v>99</v>
      </c>
      <c r="AD2100" s="1">
        <v>122</v>
      </c>
      <c r="AE2100" s="1">
        <v>27</v>
      </c>
      <c r="AF2100" s="1">
        <v>44</v>
      </c>
      <c r="AG2100" s="1">
        <v>116</v>
      </c>
      <c r="AH2100" s="1">
        <v>10</v>
      </c>
      <c r="AI2100" s="1">
        <v>13</v>
      </c>
      <c r="AJ2100" s="1">
        <v>30</v>
      </c>
      <c r="AK2100" s="3">
        <f t="shared" si="4"/>
        <v>175</v>
      </c>
      <c r="AL2100" s="1" t="s">
        <v>24</v>
      </c>
    </row>
    <row r="2101" spans="1:38" ht="15.75" customHeight="1">
      <c r="A2101" s="1">
        <v>2101</v>
      </c>
      <c r="B2101" s="1">
        <v>2101</v>
      </c>
      <c r="C2101" s="1" t="s">
        <v>13497</v>
      </c>
      <c r="D2101" s="1" t="s">
        <v>13498</v>
      </c>
      <c r="E2101" s="1">
        <v>388</v>
      </c>
      <c r="F2101" s="2">
        <f t="shared" si="18"/>
        <v>6.4666666666666668</v>
      </c>
      <c r="G2101" s="5">
        <v>42321</v>
      </c>
      <c r="H2101" s="3">
        <f t="shared" si="1"/>
        <v>5</v>
      </c>
      <c r="I2101" s="3" t="s">
        <v>39</v>
      </c>
      <c r="J2101" s="5">
        <v>42348</v>
      </c>
      <c r="K2101" s="6">
        <v>42348</v>
      </c>
      <c r="L2101" s="3">
        <f t="shared" si="2"/>
        <v>4</v>
      </c>
      <c r="M2101" s="3" t="s">
        <v>55</v>
      </c>
      <c r="N2101" s="1" t="s">
        <v>464</v>
      </c>
      <c r="O2101" s="1">
        <v>76</v>
      </c>
      <c r="P2101" s="4">
        <f t="shared" si="19"/>
        <v>563665</v>
      </c>
      <c r="Q2101" s="1">
        <v>1690995</v>
      </c>
      <c r="R2101" s="1" t="s">
        <v>13499</v>
      </c>
      <c r="S2101" s="1" t="s">
        <v>13500</v>
      </c>
      <c r="T2101" s="1" t="s">
        <v>13501</v>
      </c>
      <c r="U2101" s="7" t="s">
        <v>13502</v>
      </c>
      <c r="V2101" s="1">
        <v>34</v>
      </c>
      <c r="W2101" s="1">
        <v>5</v>
      </c>
      <c r="X2101" s="1">
        <v>4</v>
      </c>
      <c r="Y2101" s="1">
        <v>15</v>
      </c>
      <c r="Z2101" s="1">
        <v>134</v>
      </c>
      <c r="AA2101" s="1">
        <v>7</v>
      </c>
      <c r="AB2101" s="1">
        <v>359</v>
      </c>
      <c r="AC2101" s="1">
        <v>285</v>
      </c>
      <c r="AD2101" s="1">
        <v>173</v>
      </c>
      <c r="AE2101" s="1">
        <v>23</v>
      </c>
      <c r="AF2101" s="1">
        <v>7</v>
      </c>
      <c r="AG2101" s="1">
        <v>62</v>
      </c>
      <c r="AH2101" s="1">
        <v>8</v>
      </c>
      <c r="AI2101" s="1">
        <v>100</v>
      </c>
      <c r="AJ2101" s="1">
        <v>19</v>
      </c>
      <c r="AK2101" s="3">
        <f t="shared" si="4"/>
        <v>359</v>
      </c>
      <c r="AL2101" s="1" t="s">
        <v>26</v>
      </c>
    </row>
    <row r="2102" spans="1:38" ht="15.75" customHeight="1">
      <c r="A2102" s="1">
        <v>2102</v>
      </c>
      <c r="B2102" s="1">
        <v>2102</v>
      </c>
      <c r="C2102" s="1" t="s">
        <v>13503</v>
      </c>
      <c r="D2102" s="1" t="s">
        <v>13504</v>
      </c>
      <c r="E2102" s="1">
        <v>421</v>
      </c>
      <c r="F2102" s="2">
        <f t="shared" si="18"/>
        <v>7.0166666666666666</v>
      </c>
      <c r="G2102" s="5">
        <v>42321</v>
      </c>
      <c r="H2102" s="3">
        <f t="shared" si="1"/>
        <v>5</v>
      </c>
      <c r="I2102" s="3" t="s">
        <v>39</v>
      </c>
      <c r="J2102" s="5">
        <v>42349</v>
      </c>
      <c r="K2102" s="6">
        <v>42349</v>
      </c>
      <c r="L2102" s="3">
        <f t="shared" si="2"/>
        <v>5</v>
      </c>
      <c r="M2102" s="3" t="s">
        <v>39</v>
      </c>
      <c r="N2102" s="1" t="s">
        <v>13505</v>
      </c>
      <c r="O2102" s="1">
        <v>35</v>
      </c>
      <c r="P2102" s="4">
        <f t="shared" si="19"/>
        <v>950888</v>
      </c>
      <c r="Q2102" s="1">
        <v>2852664</v>
      </c>
      <c r="R2102" s="1" t="s">
        <v>13506</v>
      </c>
      <c r="S2102" s="1" t="s">
        <v>13507</v>
      </c>
      <c r="T2102" s="1" t="s">
        <v>13508</v>
      </c>
      <c r="U2102" s="7" t="s">
        <v>13509</v>
      </c>
      <c r="V2102" s="1">
        <v>26</v>
      </c>
      <c r="W2102" s="1">
        <v>86</v>
      </c>
      <c r="X2102" s="1">
        <v>10</v>
      </c>
      <c r="Y2102" s="1">
        <v>9</v>
      </c>
      <c r="Z2102" s="1">
        <v>106</v>
      </c>
      <c r="AA2102" s="1">
        <v>210</v>
      </c>
      <c r="AB2102" s="1">
        <v>17</v>
      </c>
      <c r="AC2102" s="1">
        <v>49</v>
      </c>
      <c r="AD2102" s="1">
        <v>43</v>
      </c>
      <c r="AE2102" s="1">
        <v>71</v>
      </c>
      <c r="AF2102" s="1">
        <v>11</v>
      </c>
      <c r="AG2102" s="1">
        <v>57</v>
      </c>
      <c r="AH2102" s="1">
        <v>52</v>
      </c>
      <c r="AI2102" s="1">
        <v>4</v>
      </c>
      <c r="AJ2102" s="1">
        <v>13</v>
      </c>
      <c r="AK2102" s="3">
        <f t="shared" si="4"/>
        <v>210</v>
      </c>
      <c r="AL2102" s="1" t="s">
        <v>25</v>
      </c>
    </row>
    <row r="2103" spans="1:38" ht="15.75" customHeight="1">
      <c r="A2103" s="1">
        <v>2103</v>
      </c>
      <c r="B2103" s="1">
        <v>2103</v>
      </c>
      <c r="C2103" s="1" t="s">
        <v>13510</v>
      </c>
      <c r="D2103" s="1" t="s">
        <v>13511</v>
      </c>
      <c r="E2103" s="1">
        <v>864</v>
      </c>
      <c r="F2103" s="2">
        <f t="shared" si="18"/>
        <v>14.4</v>
      </c>
      <c r="G2103" s="5">
        <v>42286</v>
      </c>
      <c r="H2103" s="3">
        <f t="shared" si="1"/>
        <v>5</v>
      </c>
      <c r="I2103" s="3" t="s">
        <v>39</v>
      </c>
      <c r="J2103" s="5">
        <v>42352</v>
      </c>
      <c r="K2103" s="6">
        <v>42352</v>
      </c>
      <c r="L2103" s="3">
        <f t="shared" si="2"/>
        <v>1</v>
      </c>
      <c r="M2103" s="3" t="s">
        <v>40</v>
      </c>
      <c r="N2103" s="1" t="s">
        <v>396</v>
      </c>
      <c r="O2103" s="1">
        <v>69</v>
      </c>
      <c r="P2103" s="4">
        <f t="shared" si="19"/>
        <v>496231.33333333331</v>
      </c>
      <c r="Q2103" s="1">
        <v>1488694</v>
      </c>
      <c r="R2103" s="1" t="s">
        <v>13512</v>
      </c>
      <c r="S2103" s="1" t="s">
        <v>13513</v>
      </c>
      <c r="T2103" s="1" t="s">
        <v>13514</v>
      </c>
      <c r="U2103" s="7" t="s">
        <v>13515</v>
      </c>
      <c r="V2103" s="1">
        <v>22</v>
      </c>
      <c r="W2103" s="1">
        <v>6</v>
      </c>
      <c r="X2103" s="1">
        <v>3</v>
      </c>
      <c r="Y2103" s="1">
        <v>27</v>
      </c>
      <c r="Z2103" s="1">
        <v>163</v>
      </c>
      <c r="AA2103" s="1">
        <v>17</v>
      </c>
      <c r="AB2103" s="1">
        <v>478</v>
      </c>
      <c r="AC2103" s="1">
        <v>22</v>
      </c>
      <c r="AD2103" s="1">
        <v>159</v>
      </c>
      <c r="AE2103" s="1">
        <v>22</v>
      </c>
      <c r="AF2103" s="1">
        <v>9</v>
      </c>
      <c r="AG2103" s="1">
        <v>32</v>
      </c>
      <c r="AH2103" s="1">
        <v>2</v>
      </c>
      <c r="AI2103" s="1">
        <v>232</v>
      </c>
      <c r="AJ2103" s="1">
        <v>14</v>
      </c>
      <c r="AK2103" s="3">
        <f t="shared" si="4"/>
        <v>478</v>
      </c>
      <c r="AL2103" s="1" t="s">
        <v>26</v>
      </c>
    </row>
    <row r="2104" spans="1:38" ht="15.75" customHeight="1">
      <c r="A2104" s="1">
        <v>2104</v>
      </c>
      <c r="B2104" s="1">
        <v>2104</v>
      </c>
      <c r="C2104" s="1" t="s">
        <v>13516</v>
      </c>
      <c r="D2104" s="1" t="s">
        <v>6475</v>
      </c>
      <c r="E2104" s="1">
        <v>350</v>
      </c>
      <c r="F2104" s="2">
        <f t="shared" si="18"/>
        <v>5.833333333333333</v>
      </c>
      <c r="G2104" s="5">
        <v>42078</v>
      </c>
      <c r="H2104" s="3">
        <f t="shared" si="1"/>
        <v>7</v>
      </c>
      <c r="I2104" s="3" t="s">
        <v>87</v>
      </c>
      <c r="J2104" s="5">
        <v>42353</v>
      </c>
      <c r="K2104" s="6">
        <v>42353</v>
      </c>
      <c r="L2104" s="3">
        <f t="shared" si="2"/>
        <v>2</v>
      </c>
      <c r="M2104" s="3" t="s">
        <v>71</v>
      </c>
      <c r="N2104" s="1" t="s">
        <v>6476</v>
      </c>
      <c r="O2104" s="1">
        <v>147</v>
      </c>
      <c r="P2104" s="4">
        <f t="shared" si="19"/>
        <v>668041</v>
      </c>
      <c r="Q2104" s="1">
        <v>2004123</v>
      </c>
      <c r="R2104" s="1" t="s">
        <v>13517</v>
      </c>
      <c r="S2104" s="1" t="s">
        <v>13518</v>
      </c>
      <c r="T2104" s="1" t="s">
        <v>13519</v>
      </c>
      <c r="U2104" s="7" t="s">
        <v>13520</v>
      </c>
      <c r="V2104" s="1">
        <v>36</v>
      </c>
      <c r="W2104" s="1">
        <v>106</v>
      </c>
      <c r="X2104" s="1">
        <v>43</v>
      </c>
      <c r="Y2104" s="1">
        <v>75</v>
      </c>
      <c r="Z2104" s="1">
        <v>267</v>
      </c>
      <c r="AA2104" s="1">
        <v>46</v>
      </c>
      <c r="AB2104" s="1">
        <v>347</v>
      </c>
      <c r="AC2104" s="1">
        <v>76</v>
      </c>
      <c r="AD2104" s="1">
        <v>370</v>
      </c>
      <c r="AE2104" s="1">
        <v>35</v>
      </c>
      <c r="AF2104" s="1">
        <v>13</v>
      </c>
      <c r="AG2104" s="1">
        <v>102</v>
      </c>
      <c r="AH2104" s="1">
        <v>9</v>
      </c>
      <c r="AI2104" s="1">
        <v>292</v>
      </c>
      <c r="AJ2104" s="1">
        <v>39</v>
      </c>
      <c r="AK2104" s="3">
        <f t="shared" si="4"/>
        <v>370</v>
      </c>
      <c r="AL2104" s="1" t="s">
        <v>28</v>
      </c>
    </row>
    <row r="2105" spans="1:38" ht="15.75" customHeight="1">
      <c r="A2105" s="1">
        <v>2105</v>
      </c>
      <c r="B2105" s="1">
        <v>2105</v>
      </c>
      <c r="C2105" s="1" t="s">
        <v>13521</v>
      </c>
      <c r="D2105" s="1" t="s">
        <v>12524</v>
      </c>
      <c r="E2105" s="1">
        <v>529</v>
      </c>
      <c r="F2105" s="2">
        <f t="shared" si="18"/>
        <v>8.8166666666666664</v>
      </c>
      <c r="G2105" s="5">
        <v>41962</v>
      </c>
      <c r="H2105" s="3">
        <f t="shared" si="1"/>
        <v>3</v>
      </c>
      <c r="I2105" s="3" t="s">
        <v>79</v>
      </c>
      <c r="J2105" s="5">
        <v>42354</v>
      </c>
      <c r="K2105" s="6">
        <v>42354</v>
      </c>
      <c r="L2105" s="3">
        <f t="shared" si="2"/>
        <v>3</v>
      </c>
      <c r="M2105" s="3" t="s">
        <v>79</v>
      </c>
      <c r="N2105" s="1" t="s">
        <v>95</v>
      </c>
      <c r="O2105" s="1">
        <v>37</v>
      </c>
      <c r="P2105" s="4">
        <f t="shared" si="19"/>
        <v>484414</v>
      </c>
      <c r="Q2105" s="1">
        <v>1453242</v>
      </c>
      <c r="R2105" s="1" t="s">
        <v>13522</v>
      </c>
      <c r="S2105" s="1" t="s">
        <v>13523</v>
      </c>
      <c r="T2105" s="1" t="s">
        <v>13524</v>
      </c>
      <c r="U2105" s="7" t="s">
        <v>13525</v>
      </c>
      <c r="V2105" s="1">
        <v>27</v>
      </c>
      <c r="W2105" s="1">
        <v>24</v>
      </c>
      <c r="X2105" s="1">
        <v>23</v>
      </c>
      <c r="Y2105" s="1">
        <v>17</v>
      </c>
      <c r="Z2105" s="1">
        <v>61</v>
      </c>
      <c r="AA2105" s="1">
        <v>69</v>
      </c>
      <c r="AB2105" s="1">
        <v>224</v>
      </c>
      <c r="AC2105" s="1">
        <v>16</v>
      </c>
      <c r="AD2105" s="1">
        <v>12</v>
      </c>
      <c r="AE2105" s="1">
        <v>6</v>
      </c>
      <c r="AF2105" s="1">
        <v>12</v>
      </c>
      <c r="AG2105" s="1">
        <v>86</v>
      </c>
      <c r="AH2105" s="1">
        <v>6</v>
      </c>
      <c r="AI2105" s="1">
        <v>18</v>
      </c>
      <c r="AJ2105" s="1">
        <v>12</v>
      </c>
      <c r="AK2105" s="3">
        <f t="shared" si="4"/>
        <v>224</v>
      </c>
      <c r="AL2105" s="1" t="s">
        <v>26</v>
      </c>
    </row>
    <row r="2106" spans="1:38" ht="15.75" customHeight="1">
      <c r="A2106" s="1">
        <v>2106</v>
      </c>
      <c r="B2106" s="1">
        <v>2106</v>
      </c>
      <c r="C2106" s="1" t="s">
        <v>13526</v>
      </c>
      <c r="D2106" s="1" t="s">
        <v>13527</v>
      </c>
      <c r="E2106" s="1">
        <v>944</v>
      </c>
      <c r="F2106" s="2">
        <f t="shared" si="18"/>
        <v>15.733333333333333</v>
      </c>
      <c r="G2106" s="5">
        <v>42150</v>
      </c>
      <c r="H2106" s="3">
        <f t="shared" si="1"/>
        <v>2</v>
      </c>
      <c r="I2106" s="3" t="s">
        <v>71</v>
      </c>
      <c r="J2106" s="5">
        <v>42355</v>
      </c>
      <c r="K2106" s="6">
        <v>42355</v>
      </c>
      <c r="L2106" s="3">
        <f t="shared" si="2"/>
        <v>4</v>
      </c>
      <c r="M2106" s="3" t="s">
        <v>55</v>
      </c>
      <c r="N2106" s="1" t="s">
        <v>7122</v>
      </c>
      <c r="O2106" s="1">
        <v>52</v>
      </c>
      <c r="P2106" s="4">
        <f t="shared" si="19"/>
        <v>756614.66666666663</v>
      </c>
      <c r="Q2106" s="1">
        <v>2269844</v>
      </c>
      <c r="R2106" s="1" t="s">
        <v>13528</v>
      </c>
      <c r="S2106" s="1" t="s">
        <v>13529</v>
      </c>
      <c r="T2106" s="1" t="s">
        <v>13530</v>
      </c>
      <c r="U2106" s="7" t="s">
        <v>13531</v>
      </c>
      <c r="V2106" s="1">
        <v>29</v>
      </c>
      <c r="W2106" s="1">
        <v>275</v>
      </c>
      <c r="X2106" s="1">
        <v>18</v>
      </c>
      <c r="Y2106" s="1">
        <v>122</v>
      </c>
      <c r="Z2106" s="1">
        <v>64</v>
      </c>
      <c r="AA2106" s="1">
        <v>367</v>
      </c>
      <c r="AB2106" s="1">
        <v>121</v>
      </c>
      <c r="AC2106" s="1">
        <v>12</v>
      </c>
      <c r="AD2106" s="1">
        <v>477</v>
      </c>
      <c r="AE2106" s="1">
        <v>4</v>
      </c>
      <c r="AF2106" s="1">
        <v>22</v>
      </c>
      <c r="AG2106" s="1">
        <v>57</v>
      </c>
      <c r="AH2106" s="1">
        <v>25</v>
      </c>
      <c r="AI2106" s="1">
        <v>51</v>
      </c>
      <c r="AJ2106" s="1">
        <v>26</v>
      </c>
      <c r="AK2106" s="3">
        <f t="shared" si="4"/>
        <v>477</v>
      </c>
      <c r="AL2106" s="1" t="s">
        <v>28</v>
      </c>
    </row>
    <row r="2107" spans="1:38" ht="15.75" customHeight="1">
      <c r="A2107" s="1">
        <v>2107</v>
      </c>
      <c r="B2107" s="1">
        <v>2107</v>
      </c>
      <c r="C2107" s="1" t="s">
        <v>13532</v>
      </c>
      <c r="D2107" s="1" t="s">
        <v>13533</v>
      </c>
      <c r="E2107" s="1">
        <v>1194</v>
      </c>
      <c r="F2107" s="2">
        <f t="shared" si="18"/>
        <v>19.899999999999999</v>
      </c>
      <c r="G2107" s="5">
        <v>42345</v>
      </c>
      <c r="H2107" s="3">
        <f t="shared" si="1"/>
        <v>1</v>
      </c>
      <c r="I2107" s="3" t="s">
        <v>40</v>
      </c>
      <c r="J2107" s="5">
        <v>42356</v>
      </c>
      <c r="K2107" s="6">
        <v>42356</v>
      </c>
      <c r="L2107" s="3">
        <f t="shared" si="2"/>
        <v>5</v>
      </c>
      <c r="M2107" s="3" t="s">
        <v>39</v>
      </c>
      <c r="N2107" s="1" t="s">
        <v>13534</v>
      </c>
      <c r="O2107" s="1">
        <v>88</v>
      </c>
      <c r="P2107" s="4">
        <f t="shared" si="19"/>
        <v>372388.33333333331</v>
      </c>
      <c r="Q2107" s="1">
        <v>1117165</v>
      </c>
      <c r="R2107" s="1" t="s">
        <v>13535</v>
      </c>
      <c r="S2107" s="1" t="s">
        <v>13536</v>
      </c>
      <c r="T2107" s="1" t="s">
        <v>13537</v>
      </c>
      <c r="U2107" s="7" t="s">
        <v>13538</v>
      </c>
      <c r="V2107" s="1">
        <v>30</v>
      </c>
      <c r="W2107" s="1">
        <v>33</v>
      </c>
      <c r="X2107" s="1">
        <v>11</v>
      </c>
      <c r="Y2107" s="1">
        <v>91</v>
      </c>
      <c r="Z2107" s="1">
        <v>31</v>
      </c>
      <c r="AA2107" s="1">
        <v>10</v>
      </c>
      <c r="AB2107" s="1">
        <v>213</v>
      </c>
      <c r="AC2107" s="1">
        <v>5</v>
      </c>
      <c r="AD2107" s="1">
        <v>147</v>
      </c>
      <c r="AE2107" s="1">
        <v>8</v>
      </c>
      <c r="AF2107" s="1">
        <v>4</v>
      </c>
      <c r="AG2107" s="1">
        <v>39</v>
      </c>
      <c r="AH2107" s="1">
        <v>12</v>
      </c>
      <c r="AI2107" s="1">
        <v>112</v>
      </c>
      <c r="AJ2107" s="1">
        <v>28</v>
      </c>
      <c r="AK2107" s="3">
        <f t="shared" si="4"/>
        <v>213</v>
      </c>
      <c r="AL2107" s="1" t="s">
        <v>26</v>
      </c>
    </row>
    <row r="2108" spans="1:38" ht="15.75" customHeight="1">
      <c r="A2108" s="1">
        <v>2108</v>
      </c>
      <c r="B2108" s="1">
        <v>2108</v>
      </c>
      <c r="C2108" s="1" t="s">
        <v>13539</v>
      </c>
      <c r="D2108" s="1" t="s">
        <v>13540</v>
      </c>
      <c r="E2108" s="1">
        <v>568</v>
      </c>
      <c r="F2108" s="2">
        <f t="shared" si="18"/>
        <v>9.4666666666666668</v>
      </c>
      <c r="G2108" s="5">
        <v>42170</v>
      </c>
      <c r="H2108" s="3">
        <f t="shared" si="1"/>
        <v>1</v>
      </c>
      <c r="I2108" s="3" t="s">
        <v>40</v>
      </c>
      <c r="J2108" s="5">
        <v>42359</v>
      </c>
      <c r="K2108" s="6">
        <v>42359</v>
      </c>
      <c r="L2108" s="3">
        <f t="shared" si="2"/>
        <v>1</v>
      </c>
      <c r="M2108" s="3" t="s">
        <v>40</v>
      </c>
      <c r="N2108" s="1" t="s">
        <v>13541</v>
      </c>
      <c r="O2108" s="1">
        <v>39</v>
      </c>
      <c r="P2108" s="4">
        <f t="shared" si="19"/>
        <v>418321.33333333331</v>
      </c>
      <c r="Q2108" s="1">
        <v>1254964</v>
      </c>
      <c r="R2108" s="1" t="s">
        <v>13542</v>
      </c>
      <c r="S2108" s="1" t="s">
        <v>13543</v>
      </c>
      <c r="T2108" s="1" t="s">
        <v>13544</v>
      </c>
      <c r="U2108" s="7" t="s">
        <v>13545</v>
      </c>
      <c r="V2108" s="1">
        <v>23</v>
      </c>
      <c r="W2108" s="1">
        <v>11</v>
      </c>
      <c r="X2108" s="1">
        <v>31</v>
      </c>
      <c r="Y2108" s="1">
        <v>72</v>
      </c>
      <c r="Z2108" s="1">
        <v>68</v>
      </c>
      <c r="AA2108" s="1">
        <v>14</v>
      </c>
      <c r="AB2108" s="1">
        <v>316</v>
      </c>
      <c r="AC2108" s="1">
        <v>21</v>
      </c>
      <c r="AD2108" s="1">
        <v>74</v>
      </c>
      <c r="AE2108" s="1">
        <v>9</v>
      </c>
      <c r="AF2108" s="1">
        <v>14</v>
      </c>
      <c r="AG2108" s="1">
        <v>76</v>
      </c>
      <c r="AH2108" s="1">
        <v>17</v>
      </c>
      <c r="AI2108" s="1">
        <v>122</v>
      </c>
      <c r="AJ2108" s="1">
        <v>52</v>
      </c>
      <c r="AK2108" s="3">
        <f t="shared" si="4"/>
        <v>316</v>
      </c>
      <c r="AL2108" s="1" t="s">
        <v>26</v>
      </c>
    </row>
    <row r="2109" spans="1:38" ht="15.75" customHeight="1">
      <c r="A2109" s="1">
        <v>2109</v>
      </c>
      <c r="B2109" s="1">
        <v>2109</v>
      </c>
      <c r="C2109" s="1" t="s">
        <v>13546</v>
      </c>
      <c r="D2109" s="1" t="s">
        <v>13547</v>
      </c>
      <c r="E2109" s="1">
        <v>669</v>
      </c>
      <c r="F2109" s="2">
        <f t="shared" si="18"/>
        <v>11.15</v>
      </c>
      <c r="G2109" s="5">
        <v>42286</v>
      </c>
      <c r="H2109" s="3">
        <f t="shared" si="1"/>
        <v>5</v>
      </c>
      <c r="I2109" s="3" t="s">
        <v>39</v>
      </c>
      <c r="J2109" s="5">
        <v>42360</v>
      </c>
      <c r="K2109" s="6">
        <v>42360</v>
      </c>
      <c r="L2109" s="3">
        <f t="shared" si="2"/>
        <v>2</v>
      </c>
      <c r="M2109" s="3" t="s">
        <v>71</v>
      </c>
      <c r="N2109" s="1" t="s">
        <v>1589</v>
      </c>
      <c r="O2109" s="1">
        <v>44</v>
      </c>
      <c r="P2109" s="4">
        <f t="shared" si="19"/>
        <v>482224.33333333331</v>
      </c>
      <c r="Q2109" s="1">
        <v>1446673</v>
      </c>
      <c r="R2109" s="1" t="s">
        <v>13548</v>
      </c>
      <c r="S2109" s="1" t="s">
        <v>13549</v>
      </c>
      <c r="T2109" s="1" t="s">
        <v>13550</v>
      </c>
      <c r="U2109" s="7" t="s">
        <v>13551</v>
      </c>
      <c r="V2109" s="1">
        <v>30</v>
      </c>
      <c r="W2109" s="1">
        <v>492</v>
      </c>
      <c r="X2109" s="1">
        <v>7</v>
      </c>
      <c r="Y2109" s="1">
        <v>16</v>
      </c>
      <c r="Z2109" s="1">
        <v>191</v>
      </c>
      <c r="AA2109" s="1">
        <v>27</v>
      </c>
      <c r="AB2109" s="1">
        <v>105</v>
      </c>
      <c r="AC2109" s="1">
        <v>114</v>
      </c>
      <c r="AD2109" s="1">
        <v>334</v>
      </c>
      <c r="AE2109" s="1">
        <v>50</v>
      </c>
      <c r="AF2109" s="1">
        <v>17</v>
      </c>
      <c r="AG2109" s="1">
        <v>24</v>
      </c>
      <c r="AH2109" s="1">
        <v>14</v>
      </c>
      <c r="AI2109" s="1">
        <v>88</v>
      </c>
      <c r="AJ2109" s="1">
        <v>9</v>
      </c>
      <c r="AK2109" s="3">
        <f t="shared" si="4"/>
        <v>492</v>
      </c>
      <c r="AL2109" s="1" t="s">
        <v>28</v>
      </c>
    </row>
    <row r="2110" spans="1:38" ht="15.75" customHeight="1">
      <c r="A2110" s="1">
        <v>2110</v>
      </c>
      <c r="B2110" s="1">
        <v>2110</v>
      </c>
      <c r="C2110" s="1" t="s">
        <v>13552</v>
      </c>
      <c r="D2110" s="1" t="s">
        <v>13553</v>
      </c>
      <c r="E2110" s="1">
        <v>766</v>
      </c>
      <c r="F2110" s="2">
        <f t="shared" si="18"/>
        <v>12.766666666666667</v>
      </c>
      <c r="G2110" s="5">
        <v>42321</v>
      </c>
      <c r="H2110" s="3">
        <f t="shared" si="1"/>
        <v>5</v>
      </c>
      <c r="I2110" s="3" t="s">
        <v>39</v>
      </c>
      <c r="J2110" s="5">
        <v>42361</v>
      </c>
      <c r="K2110" s="6">
        <v>42361</v>
      </c>
      <c r="L2110" s="3">
        <f t="shared" si="2"/>
        <v>3</v>
      </c>
      <c r="M2110" s="3" t="s">
        <v>79</v>
      </c>
      <c r="N2110" s="1" t="s">
        <v>13554</v>
      </c>
      <c r="O2110" s="1">
        <v>527</v>
      </c>
      <c r="P2110" s="4">
        <f t="shared" si="19"/>
        <v>5533975.666666667</v>
      </c>
      <c r="Q2110" s="1">
        <v>16601927</v>
      </c>
      <c r="R2110" s="1" t="s">
        <v>13555</v>
      </c>
      <c r="S2110" s="1" t="s">
        <v>13556</v>
      </c>
      <c r="T2110" s="1" t="s">
        <v>13557</v>
      </c>
      <c r="U2110" s="7" t="s">
        <v>13558</v>
      </c>
      <c r="V2110" s="1">
        <v>43</v>
      </c>
      <c r="W2110" s="1">
        <v>3825</v>
      </c>
      <c r="X2110" s="1">
        <v>25</v>
      </c>
      <c r="Y2110" s="1">
        <v>368</v>
      </c>
      <c r="Z2110" s="1">
        <v>2564</v>
      </c>
      <c r="AA2110" s="1">
        <v>140</v>
      </c>
      <c r="AB2110" s="1">
        <v>2868</v>
      </c>
      <c r="AC2110" s="1">
        <v>217</v>
      </c>
      <c r="AD2110" s="1">
        <v>8590</v>
      </c>
      <c r="AE2110" s="1">
        <v>259</v>
      </c>
      <c r="AF2110" s="1">
        <v>119</v>
      </c>
      <c r="AG2110" s="1">
        <v>251</v>
      </c>
      <c r="AH2110" s="1">
        <v>31</v>
      </c>
      <c r="AI2110" s="1">
        <v>1661</v>
      </c>
      <c r="AJ2110" s="1">
        <v>130</v>
      </c>
      <c r="AK2110" s="3">
        <f t="shared" si="4"/>
        <v>8590</v>
      </c>
      <c r="AL2110" s="1" t="s">
        <v>28</v>
      </c>
    </row>
    <row r="2111" spans="1:38" ht="15.75" customHeight="1">
      <c r="A2111" s="1">
        <v>2111</v>
      </c>
      <c r="B2111" s="1">
        <v>2111</v>
      </c>
      <c r="C2111" s="1" t="s">
        <v>13559</v>
      </c>
      <c r="D2111" s="1" t="s">
        <v>13560</v>
      </c>
      <c r="E2111" s="1">
        <v>837</v>
      </c>
      <c r="F2111" s="2">
        <f t="shared" si="18"/>
        <v>13.95</v>
      </c>
      <c r="G2111" s="5">
        <v>42345</v>
      </c>
      <c r="H2111" s="3">
        <f t="shared" si="1"/>
        <v>1</v>
      </c>
      <c r="I2111" s="3" t="s">
        <v>40</v>
      </c>
      <c r="J2111" s="5">
        <v>42373</v>
      </c>
      <c r="K2111" s="6">
        <v>42373</v>
      </c>
      <c r="L2111" s="3">
        <f t="shared" si="2"/>
        <v>1</v>
      </c>
      <c r="M2111" s="3" t="s">
        <v>40</v>
      </c>
      <c r="N2111" s="1" t="s">
        <v>1835</v>
      </c>
      <c r="O2111" s="1">
        <v>167</v>
      </c>
      <c r="P2111" s="4">
        <f t="shared" ref="P2111:P2353" si="20">(Q2111/(2017-2016+1))</f>
        <v>1145722</v>
      </c>
      <c r="Q2111" s="1">
        <v>2291444</v>
      </c>
      <c r="R2111" s="1" t="s">
        <v>13561</v>
      </c>
      <c r="S2111" s="1" t="s">
        <v>13562</v>
      </c>
      <c r="T2111" s="1" t="s">
        <v>13563</v>
      </c>
      <c r="U2111" s="7" t="s">
        <v>13564</v>
      </c>
      <c r="V2111" s="1">
        <v>26</v>
      </c>
      <c r="W2111" s="1">
        <v>70</v>
      </c>
      <c r="X2111" s="1">
        <v>26</v>
      </c>
      <c r="Y2111" s="1">
        <v>23</v>
      </c>
      <c r="Z2111" s="1">
        <v>389</v>
      </c>
      <c r="AA2111" s="1">
        <v>25</v>
      </c>
      <c r="AB2111" s="1">
        <v>529</v>
      </c>
      <c r="AC2111" s="1">
        <v>42</v>
      </c>
      <c r="AD2111" s="1">
        <v>119</v>
      </c>
      <c r="AE2111" s="1">
        <v>100</v>
      </c>
      <c r="AF2111" s="1">
        <v>11</v>
      </c>
      <c r="AG2111" s="1">
        <v>57</v>
      </c>
      <c r="AH2111" s="1">
        <v>11</v>
      </c>
      <c r="AI2111" s="1">
        <v>69</v>
      </c>
      <c r="AJ2111" s="1">
        <v>26</v>
      </c>
      <c r="AK2111" s="3">
        <f t="shared" si="4"/>
        <v>529</v>
      </c>
      <c r="AL2111" s="1" t="s">
        <v>26</v>
      </c>
    </row>
    <row r="2112" spans="1:38" ht="15.75" customHeight="1">
      <c r="A2112" s="1">
        <v>2112</v>
      </c>
      <c r="B2112" s="1">
        <v>2112</v>
      </c>
      <c r="C2112" s="1" t="s">
        <v>13565</v>
      </c>
      <c r="D2112" s="1" t="s">
        <v>4385</v>
      </c>
      <c r="E2112" s="1">
        <v>745</v>
      </c>
      <c r="F2112" s="2">
        <f t="shared" si="18"/>
        <v>12.416666666666666</v>
      </c>
      <c r="G2112" s="5">
        <v>42172</v>
      </c>
      <c r="H2112" s="3">
        <f t="shared" si="1"/>
        <v>3</v>
      </c>
      <c r="I2112" s="3" t="s">
        <v>79</v>
      </c>
      <c r="J2112" s="5">
        <v>42374</v>
      </c>
      <c r="K2112" s="6">
        <v>42374</v>
      </c>
      <c r="L2112" s="3">
        <f t="shared" si="2"/>
        <v>2</v>
      </c>
      <c r="M2112" s="3" t="s">
        <v>71</v>
      </c>
      <c r="N2112" s="1" t="s">
        <v>4386</v>
      </c>
      <c r="O2112" s="1">
        <v>45</v>
      </c>
      <c r="P2112" s="4">
        <f t="shared" si="20"/>
        <v>734248.5</v>
      </c>
      <c r="Q2112" s="1">
        <v>1468497</v>
      </c>
      <c r="R2112" s="1" t="s">
        <v>13566</v>
      </c>
      <c r="S2112" s="1" t="s">
        <v>13567</v>
      </c>
      <c r="T2112" s="1" t="s">
        <v>13568</v>
      </c>
      <c r="U2112" s="7" t="s">
        <v>13569</v>
      </c>
      <c r="V2112" s="1">
        <v>25</v>
      </c>
      <c r="W2112" s="1">
        <v>30</v>
      </c>
      <c r="X2112" s="1">
        <v>15</v>
      </c>
      <c r="Y2112" s="1">
        <v>21</v>
      </c>
      <c r="Z2112" s="1">
        <v>196</v>
      </c>
      <c r="AA2112" s="1">
        <v>86</v>
      </c>
      <c r="AB2112" s="1">
        <v>471</v>
      </c>
      <c r="AC2112" s="1">
        <v>35</v>
      </c>
      <c r="AD2112" s="1">
        <v>150</v>
      </c>
      <c r="AE2112" s="1">
        <v>8</v>
      </c>
      <c r="AF2112" s="1">
        <v>29</v>
      </c>
      <c r="AG2112" s="1">
        <v>97</v>
      </c>
      <c r="AH2112" s="1">
        <v>4</v>
      </c>
      <c r="AI2112" s="1">
        <v>114</v>
      </c>
      <c r="AJ2112" s="1">
        <v>48</v>
      </c>
      <c r="AK2112" s="3">
        <f t="shared" si="4"/>
        <v>471</v>
      </c>
      <c r="AL2112" s="1" t="s">
        <v>26</v>
      </c>
    </row>
    <row r="2113" spans="1:38" ht="15.75" customHeight="1">
      <c r="A2113" s="1">
        <v>2113</v>
      </c>
      <c r="B2113" s="1">
        <v>2113</v>
      </c>
      <c r="C2113" s="1" t="s">
        <v>13570</v>
      </c>
      <c r="D2113" s="1" t="s">
        <v>13571</v>
      </c>
      <c r="E2113" s="1">
        <v>325</v>
      </c>
      <c r="F2113" s="2">
        <f t="shared" si="18"/>
        <v>5.416666666666667</v>
      </c>
      <c r="G2113" s="5">
        <v>42078</v>
      </c>
      <c r="H2113" s="3">
        <f t="shared" si="1"/>
        <v>7</v>
      </c>
      <c r="I2113" s="3" t="s">
        <v>87</v>
      </c>
      <c r="J2113" s="5">
        <v>42375</v>
      </c>
      <c r="K2113" s="6">
        <v>42375</v>
      </c>
      <c r="L2113" s="3">
        <f t="shared" si="2"/>
        <v>3</v>
      </c>
      <c r="M2113" s="3" t="s">
        <v>79</v>
      </c>
      <c r="N2113" s="1" t="s">
        <v>13572</v>
      </c>
      <c r="O2113" s="1">
        <v>92</v>
      </c>
      <c r="P2113" s="4">
        <f t="shared" si="20"/>
        <v>763121</v>
      </c>
      <c r="Q2113" s="1">
        <v>1526242</v>
      </c>
      <c r="R2113" s="1" t="s">
        <v>13573</v>
      </c>
      <c r="S2113" s="1" t="s">
        <v>13574</v>
      </c>
      <c r="T2113" s="1" t="s">
        <v>13575</v>
      </c>
      <c r="U2113" s="7" t="s">
        <v>13576</v>
      </c>
      <c r="V2113" s="1">
        <v>44</v>
      </c>
      <c r="W2113" s="1">
        <v>176</v>
      </c>
      <c r="X2113" s="1">
        <v>11</v>
      </c>
      <c r="Y2113" s="1">
        <v>34</v>
      </c>
      <c r="Z2113" s="1">
        <v>156</v>
      </c>
      <c r="AA2113" s="1">
        <v>26</v>
      </c>
      <c r="AB2113" s="1">
        <v>284</v>
      </c>
      <c r="AC2113" s="1">
        <v>34</v>
      </c>
      <c r="AD2113" s="1">
        <v>270</v>
      </c>
      <c r="AE2113" s="1">
        <v>16</v>
      </c>
      <c r="AF2113" s="1">
        <v>8</v>
      </c>
      <c r="AG2113" s="1">
        <v>99</v>
      </c>
      <c r="AH2113" s="1">
        <v>30</v>
      </c>
      <c r="AI2113" s="1">
        <v>25</v>
      </c>
      <c r="AJ2113" s="1">
        <v>27</v>
      </c>
      <c r="AK2113" s="3">
        <f t="shared" si="4"/>
        <v>284</v>
      </c>
      <c r="AL2113" s="1" t="s">
        <v>26</v>
      </c>
    </row>
    <row r="2114" spans="1:38" ht="15.75" customHeight="1">
      <c r="A2114" s="1">
        <v>2114</v>
      </c>
      <c r="B2114" s="1">
        <v>2114</v>
      </c>
      <c r="C2114" s="1" t="s">
        <v>13577</v>
      </c>
      <c r="D2114" s="1" t="s">
        <v>13578</v>
      </c>
      <c r="E2114" s="1">
        <v>817</v>
      </c>
      <c r="F2114" s="2">
        <f t="shared" si="18"/>
        <v>13.616666666666667</v>
      </c>
      <c r="G2114" s="5">
        <v>42263</v>
      </c>
      <c r="H2114" s="3">
        <f t="shared" si="1"/>
        <v>3</v>
      </c>
      <c r="I2114" s="3" t="s">
        <v>79</v>
      </c>
      <c r="J2114" s="5">
        <v>42376</v>
      </c>
      <c r="K2114" s="6">
        <v>42376</v>
      </c>
      <c r="L2114" s="3">
        <f t="shared" si="2"/>
        <v>4</v>
      </c>
      <c r="M2114" s="3" t="s">
        <v>55</v>
      </c>
      <c r="N2114" s="1" t="s">
        <v>13579</v>
      </c>
      <c r="O2114" s="1">
        <v>43</v>
      </c>
      <c r="P2114" s="4">
        <f t="shared" si="20"/>
        <v>506988</v>
      </c>
      <c r="Q2114" s="1">
        <v>1013976</v>
      </c>
      <c r="R2114" s="1" t="s">
        <v>13580</v>
      </c>
      <c r="S2114" s="1" t="s">
        <v>13581</v>
      </c>
      <c r="T2114" s="1" t="s">
        <v>13582</v>
      </c>
      <c r="U2114" s="7" t="s">
        <v>13583</v>
      </c>
      <c r="V2114" s="1">
        <v>21</v>
      </c>
      <c r="W2114" s="1">
        <v>16</v>
      </c>
      <c r="X2114" s="1">
        <v>1</v>
      </c>
      <c r="Y2114" s="1">
        <v>9</v>
      </c>
      <c r="Z2114" s="1">
        <v>37</v>
      </c>
      <c r="AA2114" s="1">
        <v>4</v>
      </c>
      <c r="AB2114" s="1">
        <v>265</v>
      </c>
      <c r="AC2114" s="1">
        <v>37</v>
      </c>
      <c r="AD2114" s="1">
        <v>95</v>
      </c>
      <c r="AE2114" s="1">
        <v>9</v>
      </c>
      <c r="AF2114" s="1">
        <v>10</v>
      </c>
      <c r="AG2114" s="1">
        <v>26</v>
      </c>
      <c r="AH2114" s="1">
        <v>1</v>
      </c>
      <c r="AI2114" s="1">
        <v>109</v>
      </c>
      <c r="AJ2114" s="1">
        <v>10</v>
      </c>
      <c r="AK2114" s="3">
        <f t="shared" si="4"/>
        <v>265</v>
      </c>
      <c r="AL2114" s="1" t="s">
        <v>26</v>
      </c>
    </row>
    <row r="2115" spans="1:38" ht="15.75" customHeight="1">
      <c r="A2115" s="1">
        <v>2115</v>
      </c>
      <c r="B2115" s="1">
        <v>2115</v>
      </c>
      <c r="C2115" s="1" t="s">
        <v>13584</v>
      </c>
      <c r="D2115" s="1" t="s">
        <v>13585</v>
      </c>
      <c r="E2115" s="1">
        <v>588</v>
      </c>
      <c r="F2115" s="2">
        <f t="shared" si="18"/>
        <v>9.8000000000000007</v>
      </c>
      <c r="G2115" s="5">
        <v>42345</v>
      </c>
      <c r="H2115" s="3">
        <f t="shared" si="1"/>
        <v>1</v>
      </c>
      <c r="I2115" s="3" t="s">
        <v>40</v>
      </c>
      <c r="J2115" s="5">
        <v>42377</v>
      </c>
      <c r="K2115" s="6">
        <v>42377</v>
      </c>
      <c r="L2115" s="3">
        <f t="shared" si="2"/>
        <v>5</v>
      </c>
      <c r="M2115" s="3" t="s">
        <v>39</v>
      </c>
      <c r="N2115" s="1" t="s">
        <v>13586</v>
      </c>
      <c r="O2115" s="1">
        <v>150</v>
      </c>
      <c r="P2115" s="4">
        <f t="shared" si="20"/>
        <v>10237986</v>
      </c>
      <c r="Q2115" s="1">
        <v>20475972</v>
      </c>
      <c r="R2115" s="1" t="s">
        <v>13587</v>
      </c>
      <c r="S2115" s="1" t="s">
        <v>13588</v>
      </c>
      <c r="T2115" s="1" t="s">
        <v>13589</v>
      </c>
      <c r="U2115" s="7" t="s">
        <v>13590</v>
      </c>
      <c r="V2115" s="1">
        <v>43</v>
      </c>
      <c r="W2115" s="1">
        <v>229</v>
      </c>
      <c r="X2115" s="1">
        <v>20</v>
      </c>
      <c r="Y2115" s="1">
        <v>240</v>
      </c>
      <c r="Z2115" s="1">
        <v>939</v>
      </c>
      <c r="AA2115" s="1">
        <v>7731</v>
      </c>
      <c r="AB2115" s="1">
        <v>401</v>
      </c>
      <c r="AC2115" s="1">
        <v>1766</v>
      </c>
      <c r="AD2115" s="1">
        <v>417</v>
      </c>
      <c r="AE2115" s="1">
        <v>221</v>
      </c>
      <c r="AF2115" s="1">
        <v>45</v>
      </c>
      <c r="AG2115" s="1">
        <v>143</v>
      </c>
      <c r="AH2115" s="1">
        <v>60</v>
      </c>
      <c r="AI2115" s="1">
        <v>91</v>
      </c>
      <c r="AJ2115" s="1">
        <v>63</v>
      </c>
      <c r="AK2115" s="3">
        <f t="shared" si="4"/>
        <v>7731</v>
      </c>
      <c r="AL2115" s="1" t="s">
        <v>25</v>
      </c>
    </row>
    <row r="2116" spans="1:38" ht="15.75" customHeight="1">
      <c r="A2116" s="1">
        <v>2116</v>
      </c>
      <c r="B2116" s="1">
        <v>2116</v>
      </c>
      <c r="C2116" s="1" t="s">
        <v>13591</v>
      </c>
      <c r="D2116" s="1" t="s">
        <v>6349</v>
      </c>
      <c r="E2116" s="1">
        <v>932</v>
      </c>
      <c r="F2116" s="2">
        <f t="shared" si="18"/>
        <v>15.533333333333333</v>
      </c>
      <c r="G2116" s="5">
        <v>42275</v>
      </c>
      <c r="H2116" s="3">
        <f t="shared" si="1"/>
        <v>1</v>
      </c>
      <c r="I2116" s="3" t="s">
        <v>40</v>
      </c>
      <c r="J2116" s="5">
        <v>42380</v>
      </c>
      <c r="K2116" s="6">
        <v>42380</v>
      </c>
      <c r="L2116" s="3">
        <f t="shared" si="2"/>
        <v>1</v>
      </c>
      <c r="M2116" s="3" t="s">
        <v>40</v>
      </c>
      <c r="N2116" s="1" t="s">
        <v>6350</v>
      </c>
      <c r="O2116" s="1">
        <v>48</v>
      </c>
      <c r="P2116" s="4">
        <f t="shared" si="20"/>
        <v>1217841</v>
      </c>
      <c r="Q2116" s="1">
        <v>2435682</v>
      </c>
      <c r="R2116" s="1" t="s">
        <v>13592</v>
      </c>
      <c r="S2116" s="1" t="s">
        <v>13593</v>
      </c>
      <c r="T2116" s="1" t="s">
        <v>13594</v>
      </c>
      <c r="U2116" s="7" t="s">
        <v>13595</v>
      </c>
      <c r="V2116" s="1">
        <v>31</v>
      </c>
      <c r="W2116" s="1">
        <v>184</v>
      </c>
      <c r="X2116" s="1">
        <v>11</v>
      </c>
      <c r="Y2116" s="1">
        <v>82</v>
      </c>
      <c r="Z2116" s="1">
        <v>300</v>
      </c>
      <c r="AA2116" s="1">
        <v>34</v>
      </c>
      <c r="AB2116" s="1">
        <v>336</v>
      </c>
      <c r="AC2116" s="1">
        <v>116</v>
      </c>
      <c r="AD2116" s="1">
        <v>865</v>
      </c>
      <c r="AE2116" s="1">
        <v>22</v>
      </c>
      <c r="AF2116" s="1">
        <v>25</v>
      </c>
      <c r="AG2116" s="1">
        <v>78</v>
      </c>
      <c r="AH2116" s="1">
        <v>7</v>
      </c>
      <c r="AI2116" s="1">
        <v>326</v>
      </c>
      <c r="AJ2116" s="1">
        <v>18</v>
      </c>
      <c r="AK2116" s="3">
        <f t="shared" si="4"/>
        <v>865</v>
      </c>
      <c r="AL2116" s="1" t="s">
        <v>28</v>
      </c>
    </row>
    <row r="2117" spans="1:38" ht="15.75" customHeight="1">
      <c r="A2117" s="1">
        <v>2117</v>
      </c>
      <c r="B2117" s="1">
        <v>2117</v>
      </c>
      <c r="C2117" s="1" t="s">
        <v>13596</v>
      </c>
      <c r="D2117" s="1" t="s">
        <v>13597</v>
      </c>
      <c r="E2117" s="1">
        <v>787</v>
      </c>
      <c r="F2117" s="2">
        <f t="shared" si="18"/>
        <v>13.116666666666667</v>
      </c>
      <c r="G2117" s="5">
        <v>42271</v>
      </c>
      <c r="H2117" s="3">
        <f t="shared" si="1"/>
        <v>4</v>
      </c>
      <c r="I2117" s="3" t="s">
        <v>55</v>
      </c>
      <c r="J2117" s="5">
        <v>42381</v>
      </c>
      <c r="K2117" s="6">
        <v>42381</v>
      </c>
      <c r="L2117" s="3">
        <f t="shared" si="2"/>
        <v>2</v>
      </c>
      <c r="M2117" s="3" t="s">
        <v>71</v>
      </c>
      <c r="N2117" s="1" t="s">
        <v>13598</v>
      </c>
      <c r="O2117" s="1">
        <v>96</v>
      </c>
      <c r="P2117" s="4">
        <f t="shared" si="20"/>
        <v>491219.5</v>
      </c>
      <c r="Q2117" s="1">
        <v>982439</v>
      </c>
      <c r="R2117" s="1" t="s">
        <v>13599</v>
      </c>
      <c r="S2117" s="1" t="s">
        <v>13600</v>
      </c>
      <c r="T2117" s="1" t="s">
        <v>13601</v>
      </c>
      <c r="U2117" s="7" t="s">
        <v>13602</v>
      </c>
      <c r="V2117" s="1">
        <v>18</v>
      </c>
      <c r="W2117" s="1">
        <v>138</v>
      </c>
      <c r="X2117" s="1">
        <v>6</v>
      </c>
      <c r="Y2117" s="1">
        <v>154</v>
      </c>
      <c r="Z2117" s="1">
        <v>35</v>
      </c>
      <c r="AA2117" s="1">
        <v>31</v>
      </c>
      <c r="AB2117" s="1">
        <v>118</v>
      </c>
      <c r="AC2117" s="1">
        <v>20</v>
      </c>
      <c r="AD2117" s="1">
        <v>282</v>
      </c>
      <c r="AE2117" s="1">
        <v>6</v>
      </c>
      <c r="AF2117" s="1">
        <v>18</v>
      </c>
      <c r="AG2117" s="1">
        <v>41</v>
      </c>
      <c r="AH2117" s="1">
        <v>2</v>
      </c>
      <c r="AI2117" s="1">
        <v>92</v>
      </c>
      <c r="AJ2117" s="1">
        <v>19</v>
      </c>
      <c r="AK2117" s="3">
        <f t="shared" si="4"/>
        <v>282</v>
      </c>
      <c r="AL2117" s="1" t="s">
        <v>28</v>
      </c>
    </row>
    <row r="2118" spans="1:38" ht="15.75" customHeight="1">
      <c r="A2118" s="1">
        <v>2118</v>
      </c>
      <c r="B2118" s="1">
        <v>2118</v>
      </c>
      <c r="C2118" s="1" t="s">
        <v>13603</v>
      </c>
      <c r="D2118" s="1" t="s">
        <v>5710</v>
      </c>
      <c r="E2118" s="1">
        <v>814</v>
      </c>
      <c r="F2118" s="2">
        <f t="shared" si="18"/>
        <v>13.566666666666666</v>
      </c>
      <c r="G2118" s="5">
        <v>42345</v>
      </c>
      <c r="H2118" s="3">
        <f t="shared" si="1"/>
        <v>1</v>
      </c>
      <c r="I2118" s="3" t="s">
        <v>40</v>
      </c>
      <c r="J2118" s="5">
        <v>42382</v>
      </c>
      <c r="K2118" s="6">
        <v>42382</v>
      </c>
      <c r="L2118" s="3">
        <f t="shared" si="2"/>
        <v>3</v>
      </c>
      <c r="M2118" s="3" t="s">
        <v>79</v>
      </c>
      <c r="N2118" s="1" t="s">
        <v>5711</v>
      </c>
      <c r="O2118" s="1">
        <v>67</v>
      </c>
      <c r="P2118" s="4">
        <f t="shared" si="20"/>
        <v>643331.5</v>
      </c>
      <c r="Q2118" s="1">
        <v>1286663</v>
      </c>
      <c r="R2118" s="1" t="s">
        <v>13604</v>
      </c>
      <c r="S2118" s="1" t="s">
        <v>13605</v>
      </c>
      <c r="T2118" s="1" t="s">
        <v>13606</v>
      </c>
      <c r="U2118" s="7" t="s">
        <v>13607</v>
      </c>
      <c r="V2118" s="1">
        <v>29</v>
      </c>
      <c r="W2118" s="1">
        <v>129</v>
      </c>
      <c r="X2118" s="1">
        <v>7</v>
      </c>
      <c r="Y2118" s="1">
        <v>210</v>
      </c>
      <c r="Z2118" s="1">
        <v>43</v>
      </c>
      <c r="AA2118" s="1">
        <v>6</v>
      </c>
      <c r="AB2118" s="1">
        <v>191</v>
      </c>
      <c r="AC2118" s="1">
        <v>25</v>
      </c>
      <c r="AD2118" s="1">
        <v>306</v>
      </c>
      <c r="AE2118" s="1">
        <v>16</v>
      </c>
      <c r="AF2118" s="1">
        <v>10</v>
      </c>
      <c r="AG2118" s="1">
        <v>37</v>
      </c>
      <c r="AH2118" s="1">
        <v>7</v>
      </c>
      <c r="AI2118" s="1">
        <v>193</v>
      </c>
      <c r="AJ2118" s="1">
        <v>19</v>
      </c>
      <c r="AK2118" s="3">
        <f t="shared" si="4"/>
        <v>306</v>
      </c>
      <c r="AL2118" s="1" t="s">
        <v>28</v>
      </c>
    </row>
    <row r="2119" spans="1:38" ht="15.75" customHeight="1">
      <c r="A2119" s="1">
        <v>2119</v>
      </c>
      <c r="B2119" s="1">
        <v>2119</v>
      </c>
      <c r="C2119" s="1" t="s">
        <v>13608</v>
      </c>
      <c r="D2119" s="1" t="s">
        <v>13609</v>
      </c>
      <c r="E2119" s="1">
        <v>986</v>
      </c>
      <c r="F2119" s="2">
        <f t="shared" si="18"/>
        <v>16.433333333333334</v>
      </c>
      <c r="G2119" s="5">
        <v>42275</v>
      </c>
      <c r="H2119" s="3">
        <f t="shared" si="1"/>
        <v>1</v>
      </c>
      <c r="I2119" s="3" t="s">
        <v>40</v>
      </c>
      <c r="J2119" s="5">
        <v>42383</v>
      </c>
      <c r="K2119" s="6">
        <v>42383</v>
      </c>
      <c r="L2119" s="3">
        <f t="shared" si="2"/>
        <v>4</v>
      </c>
      <c r="M2119" s="3" t="s">
        <v>55</v>
      </c>
      <c r="N2119" s="1" t="s">
        <v>95</v>
      </c>
      <c r="O2119" s="1">
        <v>72</v>
      </c>
      <c r="P2119" s="4">
        <f t="shared" si="20"/>
        <v>1039633</v>
      </c>
      <c r="Q2119" s="1">
        <v>2079266</v>
      </c>
      <c r="R2119" s="1" t="s">
        <v>13610</v>
      </c>
      <c r="S2119" s="1" t="s">
        <v>13611</v>
      </c>
      <c r="T2119" s="1" t="s">
        <v>13612</v>
      </c>
      <c r="U2119" s="7" t="s">
        <v>13613</v>
      </c>
      <c r="V2119" s="1">
        <v>24</v>
      </c>
      <c r="W2119" s="1">
        <v>256</v>
      </c>
      <c r="X2119" s="1">
        <v>9</v>
      </c>
      <c r="Y2119" s="1">
        <v>36</v>
      </c>
      <c r="Z2119" s="1">
        <v>390</v>
      </c>
      <c r="AA2119" s="1">
        <v>10</v>
      </c>
      <c r="AB2119" s="1">
        <v>174</v>
      </c>
      <c r="AC2119" s="1">
        <v>212</v>
      </c>
      <c r="AD2119" s="1">
        <v>342</v>
      </c>
      <c r="AE2119" s="1">
        <v>32</v>
      </c>
      <c r="AF2119" s="1">
        <v>12</v>
      </c>
      <c r="AG2119" s="1">
        <v>44</v>
      </c>
      <c r="AH2119" s="1">
        <v>6</v>
      </c>
      <c r="AI2119" s="1">
        <v>40</v>
      </c>
      <c r="AJ2119" s="1">
        <v>17</v>
      </c>
      <c r="AK2119" s="3">
        <f t="shared" si="4"/>
        <v>390</v>
      </c>
      <c r="AL2119" s="1" t="s">
        <v>24</v>
      </c>
    </row>
    <row r="2120" spans="1:38" ht="15.75" customHeight="1">
      <c r="A2120" s="1">
        <v>2120</v>
      </c>
      <c r="B2120" s="1">
        <v>2120</v>
      </c>
      <c r="C2120" s="1" t="s">
        <v>13614</v>
      </c>
      <c r="D2120" s="1" t="s">
        <v>13615</v>
      </c>
      <c r="E2120" s="1">
        <v>409</v>
      </c>
      <c r="F2120" s="2">
        <f t="shared" si="18"/>
        <v>6.8166666666666664</v>
      </c>
      <c r="G2120" s="5">
        <v>42321</v>
      </c>
      <c r="H2120" s="3">
        <f t="shared" si="1"/>
        <v>5</v>
      </c>
      <c r="I2120" s="3" t="s">
        <v>39</v>
      </c>
      <c r="J2120" s="5">
        <v>42384</v>
      </c>
      <c r="K2120" s="6">
        <v>42384</v>
      </c>
      <c r="L2120" s="3">
        <f t="shared" si="2"/>
        <v>5</v>
      </c>
      <c r="M2120" s="3" t="s">
        <v>39</v>
      </c>
      <c r="N2120" s="1" t="s">
        <v>13616</v>
      </c>
      <c r="O2120" s="1">
        <v>25</v>
      </c>
      <c r="P2120" s="4">
        <f t="shared" si="20"/>
        <v>734322</v>
      </c>
      <c r="Q2120" s="1">
        <v>1468644</v>
      </c>
      <c r="R2120" s="1" t="s">
        <v>13617</v>
      </c>
      <c r="S2120" s="1" t="s">
        <v>13618</v>
      </c>
      <c r="T2120" s="1" t="s">
        <v>13619</v>
      </c>
      <c r="U2120" s="7" t="s">
        <v>13620</v>
      </c>
      <c r="V2120" s="1">
        <v>36</v>
      </c>
      <c r="W2120" s="1">
        <v>138</v>
      </c>
      <c r="X2120" s="1">
        <v>0</v>
      </c>
      <c r="Y2120" s="1">
        <v>67</v>
      </c>
      <c r="Z2120" s="1">
        <v>271</v>
      </c>
      <c r="AA2120" s="1">
        <v>16</v>
      </c>
      <c r="AB2120" s="1">
        <v>222</v>
      </c>
      <c r="AC2120" s="1">
        <v>13</v>
      </c>
      <c r="AD2120" s="1">
        <v>93</v>
      </c>
      <c r="AE2120" s="1">
        <v>60</v>
      </c>
      <c r="AF2120" s="1">
        <v>17</v>
      </c>
      <c r="AG2120" s="1">
        <v>50</v>
      </c>
      <c r="AH2120" s="1">
        <v>12</v>
      </c>
      <c r="AI2120" s="1">
        <v>18</v>
      </c>
      <c r="AJ2120" s="1">
        <v>11</v>
      </c>
      <c r="AK2120" s="3">
        <f t="shared" si="4"/>
        <v>271</v>
      </c>
      <c r="AL2120" s="1" t="s">
        <v>24</v>
      </c>
    </row>
    <row r="2121" spans="1:38" ht="15.75" customHeight="1">
      <c r="A2121" s="1">
        <v>2121</v>
      </c>
      <c r="B2121" s="1">
        <v>2121</v>
      </c>
      <c r="C2121" s="1" t="s">
        <v>13621</v>
      </c>
      <c r="D2121" s="1" t="s">
        <v>13622</v>
      </c>
      <c r="E2121" s="1">
        <v>836</v>
      </c>
      <c r="F2121" s="2">
        <f t="shared" si="18"/>
        <v>13.933333333333334</v>
      </c>
      <c r="G2121" s="5">
        <v>42345</v>
      </c>
      <c r="H2121" s="3">
        <f t="shared" si="1"/>
        <v>1</v>
      </c>
      <c r="I2121" s="3" t="s">
        <v>40</v>
      </c>
      <c r="J2121" s="5">
        <v>42388</v>
      </c>
      <c r="K2121" s="6">
        <v>42388</v>
      </c>
      <c r="L2121" s="3">
        <f t="shared" si="2"/>
        <v>2</v>
      </c>
      <c r="M2121" s="3" t="s">
        <v>71</v>
      </c>
      <c r="N2121" s="1" t="s">
        <v>13623</v>
      </c>
      <c r="O2121" s="1">
        <v>52</v>
      </c>
      <c r="P2121" s="4">
        <f t="shared" si="20"/>
        <v>666081</v>
      </c>
      <c r="Q2121" s="1">
        <v>1332162</v>
      </c>
      <c r="R2121" s="1" t="s">
        <v>13624</v>
      </c>
      <c r="S2121" s="1" t="s">
        <v>13625</v>
      </c>
      <c r="T2121" s="1" t="s">
        <v>13626</v>
      </c>
      <c r="U2121" s="7" t="s">
        <v>13627</v>
      </c>
      <c r="V2121" s="1">
        <v>25</v>
      </c>
      <c r="W2121" s="1">
        <v>102</v>
      </c>
      <c r="X2121" s="1">
        <v>6</v>
      </c>
      <c r="Y2121" s="1">
        <v>6</v>
      </c>
      <c r="Z2121" s="1">
        <v>148</v>
      </c>
      <c r="AA2121" s="1">
        <v>9</v>
      </c>
      <c r="AB2121" s="1">
        <v>249</v>
      </c>
      <c r="AC2121" s="1">
        <v>86</v>
      </c>
      <c r="AD2121" s="1">
        <v>92</v>
      </c>
      <c r="AE2121" s="1">
        <v>26</v>
      </c>
      <c r="AF2121" s="1">
        <v>8</v>
      </c>
      <c r="AG2121" s="1">
        <v>41</v>
      </c>
      <c r="AH2121" s="1">
        <v>6</v>
      </c>
      <c r="AI2121" s="1">
        <v>55</v>
      </c>
      <c r="AJ2121" s="1">
        <v>11</v>
      </c>
      <c r="AK2121" s="3">
        <f t="shared" si="4"/>
        <v>249</v>
      </c>
      <c r="AL2121" s="1" t="s">
        <v>26</v>
      </c>
    </row>
    <row r="2122" spans="1:38" ht="15.75" customHeight="1">
      <c r="A2122" s="1">
        <v>2122</v>
      </c>
      <c r="B2122" s="1">
        <v>2122</v>
      </c>
      <c r="C2122" s="1" t="s">
        <v>13628</v>
      </c>
      <c r="D2122" s="1" t="s">
        <v>13629</v>
      </c>
      <c r="E2122" s="1">
        <v>656</v>
      </c>
      <c r="F2122" s="2">
        <f t="shared" si="18"/>
        <v>10.933333333333334</v>
      </c>
      <c r="G2122" s="5">
        <v>42143</v>
      </c>
      <c r="H2122" s="3">
        <f t="shared" si="1"/>
        <v>2</v>
      </c>
      <c r="I2122" s="3" t="s">
        <v>71</v>
      </c>
      <c r="J2122" s="5">
        <v>42389</v>
      </c>
      <c r="K2122" s="6">
        <v>42389</v>
      </c>
      <c r="L2122" s="3">
        <f t="shared" si="2"/>
        <v>3</v>
      </c>
      <c r="M2122" s="3" t="s">
        <v>79</v>
      </c>
      <c r="N2122" s="1" t="s">
        <v>13630</v>
      </c>
      <c r="O2122" s="1">
        <v>90</v>
      </c>
      <c r="P2122" s="4">
        <f t="shared" si="20"/>
        <v>382250</v>
      </c>
      <c r="Q2122" s="1">
        <v>764500</v>
      </c>
      <c r="R2122" s="1" t="s">
        <v>13631</v>
      </c>
      <c r="S2122" s="1" t="s">
        <v>13632</v>
      </c>
      <c r="T2122" s="1" t="s">
        <v>13633</v>
      </c>
      <c r="U2122" s="7" t="s">
        <v>13634</v>
      </c>
      <c r="V2122" s="1">
        <v>30</v>
      </c>
      <c r="W2122" s="1">
        <v>82</v>
      </c>
      <c r="X2122" s="1">
        <v>17</v>
      </c>
      <c r="Y2122" s="1">
        <v>16</v>
      </c>
      <c r="Z2122" s="1">
        <v>133</v>
      </c>
      <c r="AA2122" s="1">
        <v>23</v>
      </c>
      <c r="AB2122" s="1">
        <v>148</v>
      </c>
      <c r="AC2122" s="1">
        <v>46</v>
      </c>
      <c r="AD2122" s="1">
        <v>117</v>
      </c>
      <c r="AE2122" s="1">
        <v>19</v>
      </c>
      <c r="AF2122" s="1">
        <v>17</v>
      </c>
      <c r="AG2122" s="1">
        <v>41</v>
      </c>
      <c r="AH2122" s="1">
        <v>6</v>
      </c>
      <c r="AI2122" s="1">
        <v>34</v>
      </c>
      <c r="AJ2122" s="1">
        <v>44</v>
      </c>
      <c r="AK2122" s="3">
        <f t="shared" si="4"/>
        <v>148</v>
      </c>
      <c r="AL2122" s="1" t="s">
        <v>26</v>
      </c>
    </row>
    <row r="2123" spans="1:38" ht="15.75" customHeight="1">
      <c r="A2123" s="1">
        <v>2123</v>
      </c>
      <c r="B2123" s="1">
        <v>2123</v>
      </c>
      <c r="C2123" s="1" t="s">
        <v>13635</v>
      </c>
      <c r="D2123" s="1" t="s">
        <v>13636</v>
      </c>
      <c r="E2123" s="1">
        <v>437</v>
      </c>
      <c r="F2123" s="2">
        <f t="shared" si="18"/>
        <v>7.2833333333333332</v>
      </c>
      <c r="G2123" s="5">
        <v>42150</v>
      </c>
      <c r="H2123" s="3">
        <f t="shared" si="1"/>
        <v>2</v>
      </c>
      <c r="I2123" s="3" t="s">
        <v>71</v>
      </c>
      <c r="J2123" s="5">
        <v>42390</v>
      </c>
      <c r="K2123" s="6">
        <v>42390</v>
      </c>
      <c r="L2123" s="3">
        <f t="shared" si="2"/>
        <v>4</v>
      </c>
      <c r="M2123" s="3" t="s">
        <v>55</v>
      </c>
      <c r="N2123" s="1" t="s">
        <v>13637</v>
      </c>
      <c r="O2123" s="1">
        <v>56</v>
      </c>
      <c r="P2123" s="4">
        <f t="shared" si="20"/>
        <v>858101.5</v>
      </c>
      <c r="Q2123" s="1">
        <v>1716203</v>
      </c>
      <c r="R2123" s="1" t="s">
        <v>13638</v>
      </c>
      <c r="S2123" s="1" t="s">
        <v>13639</v>
      </c>
      <c r="T2123" s="1" t="s">
        <v>13640</v>
      </c>
      <c r="U2123" s="7" t="s">
        <v>13641</v>
      </c>
      <c r="V2123" s="1">
        <v>28</v>
      </c>
      <c r="W2123" s="1">
        <v>145</v>
      </c>
      <c r="X2123" s="1">
        <v>0</v>
      </c>
      <c r="Y2123" s="1">
        <v>89</v>
      </c>
      <c r="Z2123" s="1">
        <v>118</v>
      </c>
      <c r="AA2123" s="1">
        <v>4</v>
      </c>
      <c r="AB2123" s="1">
        <v>122</v>
      </c>
      <c r="AC2123" s="1">
        <v>186</v>
      </c>
      <c r="AD2123" s="1">
        <v>390</v>
      </c>
      <c r="AE2123" s="1">
        <v>4</v>
      </c>
      <c r="AF2123" s="1">
        <v>7</v>
      </c>
      <c r="AG2123" s="1">
        <v>72</v>
      </c>
      <c r="AH2123" s="1">
        <v>1</v>
      </c>
      <c r="AI2123" s="1">
        <v>27</v>
      </c>
      <c r="AJ2123" s="1">
        <v>4</v>
      </c>
      <c r="AK2123" s="3">
        <f t="shared" si="4"/>
        <v>390</v>
      </c>
      <c r="AL2123" s="1" t="s">
        <v>28</v>
      </c>
    </row>
    <row r="2124" spans="1:38" ht="15.75" customHeight="1">
      <c r="A2124" s="1">
        <v>2124</v>
      </c>
      <c r="B2124" s="1">
        <v>2124</v>
      </c>
      <c r="C2124" s="1" t="s">
        <v>13642</v>
      </c>
      <c r="D2124" s="1" t="s">
        <v>13643</v>
      </c>
      <c r="E2124" s="1">
        <v>1053</v>
      </c>
      <c r="F2124" s="2">
        <f t="shared" si="18"/>
        <v>17.55</v>
      </c>
      <c r="G2124" s="5">
        <v>42345</v>
      </c>
      <c r="H2124" s="3">
        <f t="shared" si="1"/>
        <v>1</v>
      </c>
      <c r="I2124" s="3" t="s">
        <v>40</v>
      </c>
      <c r="J2124" s="5">
        <v>42391</v>
      </c>
      <c r="K2124" s="6">
        <v>42391</v>
      </c>
      <c r="L2124" s="3">
        <f t="shared" si="2"/>
        <v>5</v>
      </c>
      <c r="M2124" s="3" t="s">
        <v>39</v>
      </c>
      <c r="N2124" s="1" t="s">
        <v>13644</v>
      </c>
      <c r="O2124" s="1">
        <v>44</v>
      </c>
      <c r="P2124" s="4">
        <f t="shared" si="20"/>
        <v>738926</v>
      </c>
      <c r="Q2124" s="1">
        <v>1477852</v>
      </c>
      <c r="R2124" s="1" t="s">
        <v>13645</v>
      </c>
      <c r="S2124" s="1" t="s">
        <v>13646</v>
      </c>
      <c r="T2124" s="1" t="s">
        <v>13647</v>
      </c>
      <c r="U2124" s="7" t="s">
        <v>13648</v>
      </c>
      <c r="V2124" s="1">
        <v>23</v>
      </c>
      <c r="W2124" s="1">
        <v>258</v>
      </c>
      <c r="X2124" s="1">
        <v>18</v>
      </c>
      <c r="Y2124" s="1">
        <v>7</v>
      </c>
      <c r="Z2124" s="1">
        <v>354</v>
      </c>
      <c r="AA2124" s="1">
        <v>7</v>
      </c>
      <c r="AB2124" s="1">
        <v>384</v>
      </c>
      <c r="AC2124" s="1">
        <v>18</v>
      </c>
      <c r="AD2124" s="1">
        <v>152</v>
      </c>
      <c r="AE2124" s="1">
        <v>45</v>
      </c>
      <c r="AF2124" s="1">
        <v>35</v>
      </c>
      <c r="AG2124" s="1">
        <v>54</v>
      </c>
      <c r="AH2124" s="1">
        <v>10</v>
      </c>
      <c r="AI2124" s="1">
        <v>38</v>
      </c>
      <c r="AJ2124" s="1">
        <v>21</v>
      </c>
      <c r="AK2124" s="3">
        <f t="shared" si="4"/>
        <v>384</v>
      </c>
      <c r="AL2124" s="1" t="s">
        <v>26</v>
      </c>
    </row>
    <row r="2125" spans="1:38" ht="15.75" customHeight="1">
      <c r="A2125" s="1">
        <v>2125</v>
      </c>
      <c r="B2125" s="1">
        <v>2125</v>
      </c>
      <c r="C2125" s="1" t="s">
        <v>13649</v>
      </c>
      <c r="D2125" s="1" t="s">
        <v>13650</v>
      </c>
      <c r="E2125" s="1">
        <v>1191</v>
      </c>
      <c r="F2125" s="2">
        <f t="shared" si="18"/>
        <v>19.850000000000001</v>
      </c>
      <c r="G2125" s="5">
        <v>42345</v>
      </c>
      <c r="H2125" s="3">
        <f t="shared" si="1"/>
        <v>1</v>
      </c>
      <c r="I2125" s="3" t="s">
        <v>40</v>
      </c>
      <c r="J2125" s="5">
        <v>42394</v>
      </c>
      <c r="K2125" s="6">
        <v>42394</v>
      </c>
      <c r="L2125" s="3">
        <f t="shared" si="2"/>
        <v>1</v>
      </c>
      <c r="M2125" s="3" t="s">
        <v>40</v>
      </c>
      <c r="N2125" s="1" t="s">
        <v>13651</v>
      </c>
      <c r="O2125" s="1">
        <v>299</v>
      </c>
      <c r="P2125" s="4">
        <f t="shared" si="20"/>
        <v>1134690</v>
      </c>
      <c r="Q2125" s="1">
        <v>2269380</v>
      </c>
      <c r="R2125" s="1" t="s">
        <v>13652</v>
      </c>
      <c r="S2125" s="1" t="s">
        <v>13653</v>
      </c>
      <c r="T2125" s="1" t="s">
        <v>13654</v>
      </c>
      <c r="U2125" s="7" t="s">
        <v>13655</v>
      </c>
      <c r="V2125" s="1">
        <v>33</v>
      </c>
      <c r="W2125" s="1">
        <v>130</v>
      </c>
      <c r="X2125" s="1">
        <v>64</v>
      </c>
      <c r="Y2125" s="1">
        <v>348</v>
      </c>
      <c r="Z2125" s="1">
        <v>382</v>
      </c>
      <c r="AA2125" s="1">
        <v>22</v>
      </c>
      <c r="AB2125" s="1">
        <v>644</v>
      </c>
      <c r="AC2125" s="1">
        <v>128</v>
      </c>
      <c r="AD2125" s="1">
        <v>447</v>
      </c>
      <c r="AE2125" s="1">
        <v>39</v>
      </c>
      <c r="AF2125" s="1">
        <v>25</v>
      </c>
      <c r="AG2125" s="1">
        <v>31</v>
      </c>
      <c r="AH2125" s="1">
        <v>33</v>
      </c>
      <c r="AI2125" s="1">
        <v>353</v>
      </c>
      <c r="AJ2125" s="1">
        <v>108</v>
      </c>
      <c r="AK2125" s="3">
        <f t="shared" si="4"/>
        <v>644</v>
      </c>
      <c r="AL2125" s="1" t="s">
        <v>26</v>
      </c>
    </row>
    <row r="2126" spans="1:38" ht="15.75" customHeight="1">
      <c r="A2126" s="1">
        <v>2126</v>
      </c>
      <c r="B2126" s="1">
        <v>2126</v>
      </c>
      <c r="C2126" s="1" t="s">
        <v>13656</v>
      </c>
      <c r="D2126" s="1" t="s">
        <v>13657</v>
      </c>
      <c r="E2126" s="1">
        <v>834</v>
      </c>
      <c r="F2126" s="2">
        <f t="shared" si="18"/>
        <v>13.9</v>
      </c>
      <c r="G2126" s="5">
        <v>42286</v>
      </c>
      <c r="H2126" s="3">
        <f t="shared" si="1"/>
        <v>5</v>
      </c>
      <c r="I2126" s="3" t="s">
        <v>39</v>
      </c>
      <c r="J2126" s="5">
        <v>42395</v>
      </c>
      <c r="K2126" s="6">
        <v>42395</v>
      </c>
      <c r="L2126" s="3">
        <f t="shared" si="2"/>
        <v>2</v>
      </c>
      <c r="M2126" s="3" t="s">
        <v>71</v>
      </c>
      <c r="N2126" s="1" t="s">
        <v>13658</v>
      </c>
      <c r="O2126" s="1">
        <v>19</v>
      </c>
      <c r="P2126" s="4">
        <f t="shared" si="20"/>
        <v>926712</v>
      </c>
      <c r="Q2126" s="1">
        <v>1853424</v>
      </c>
      <c r="R2126" s="1" t="s">
        <v>13659</v>
      </c>
      <c r="S2126" s="1" t="s">
        <v>13660</v>
      </c>
      <c r="T2126" s="1" t="s">
        <v>13661</v>
      </c>
      <c r="U2126" s="7" t="s">
        <v>13662</v>
      </c>
      <c r="V2126" s="1">
        <v>21</v>
      </c>
      <c r="W2126" s="1">
        <v>215</v>
      </c>
      <c r="X2126" s="1">
        <v>10</v>
      </c>
      <c r="Y2126" s="1">
        <v>11</v>
      </c>
      <c r="Z2126" s="1">
        <v>333</v>
      </c>
      <c r="AA2126" s="1">
        <v>9</v>
      </c>
      <c r="AB2126" s="1">
        <v>276</v>
      </c>
      <c r="AC2126" s="1">
        <v>21</v>
      </c>
      <c r="AD2126" s="1">
        <v>74</v>
      </c>
      <c r="AE2126" s="1">
        <v>87</v>
      </c>
      <c r="AF2126" s="1">
        <v>4</v>
      </c>
      <c r="AG2126" s="1">
        <v>9</v>
      </c>
      <c r="AH2126" s="1">
        <v>4</v>
      </c>
      <c r="AI2126" s="1">
        <v>17</v>
      </c>
      <c r="AJ2126" s="1">
        <v>7</v>
      </c>
      <c r="AK2126" s="3">
        <f t="shared" si="4"/>
        <v>333</v>
      </c>
      <c r="AL2126" s="1" t="s">
        <v>24</v>
      </c>
    </row>
    <row r="2127" spans="1:38" ht="15.75" customHeight="1">
      <c r="A2127" s="1">
        <v>2127</v>
      </c>
      <c r="B2127" s="1">
        <v>2127</v>
      </c>
      <c r="C2127" s="1" t="s">
        <v>13663</v>
      </c>
      <c r="D2127" s="1" t="s">
        <v>13664</v>
      </c>
      <c r="E2127" s="1">
        <v>1085</v>
      </c>
      <c r="F2127" s="2">
        <f t="shared" si="18"/>
        <v>18.083333333333332</v>
      </c>
      <c r="G2127" s="5">
        <v>41957</v>
      </c>
      <c r="H2127" s="3">
        <f t="shared" si="1"/>
        <v>5</v>
      </c>
      <c r="I2127" s="3" t="s">
        <v>39</v>
      </c>
      <c r="J2127" s="5">
        <v>42396</v>
      </c>
      <c r="K2127" s="6">
        <v>42396</v>
      </c>
      <c r="L2127" s="3">
        <f t="shared" si="2"/>
        <v>3</v>
      </c>
      <c r="M2127" s="3" t="s">
        <v>79</v>
      </c>
      <c r="N2127" s="1" t="s">
        <v>13665</v>
      </c>
      <c r="O2127" s="1">
        <v>64</v>
      </c>
      <c r="P2127" s="4">
        <f t="shared" si="20"/>
        <v>529927</v>
      </c>
      <c r="Q2127" s="1">
        <v>1059854</v>
      </c>
      <c r="R2127" s="1" t="s">
        <v>13666</v>
      </c>
      <c r="S2127" s="1" t="s">
        <v>13667</v>
      </c>
      <c r="T2127" s="1" t="s">
        <v>13668</v>
      </c>
      <c r="U2127" s="7" t="s">
        <v>13669</v>
      </c>
      <c r="V2127" s="1">
        <v>22</v>
      </c>
      <c r="W2127" s="1">
        <v>30</v>
      </c>
      <c r="X2127" s="1">
        <v>6</v>
      </c>
      <c r="Y2127" s="1">
        <v>117</v>
      </c>
      <c r="Z2127" s="1">
        <v>72</v>
      </c>
      <c r="AA2127" s="1">
        <v>9</v>
      </c>
      <c r="AB2127" s="1">
        <v>183</v>
      </c>
      <c r="AC2127" s="1">
        <v>29</v>
      </c>
      <c r="AD2127" s="1">
        <v>172</v>
      </c>
      <c r="AE2127" s="1">
        <v>49</v>
      </c>
      <c r="AF2127" s="1">
        <v>5</v>
      </c>
      <c r="AG2127" s="1">
        <v>23</v>
      </c>
      <c r="AH2127" s="1">
        <v>7</v>
      </c>
      <c r="AI2127" s="1">
        <v>38</v>
      </c>
      <c r="AJ2127" s="1">
        <v>9</v>
      </c>
      <c r="AK2127" s="3">
        <f t="shared" si="4"/>
        <v>183</v>
      </c>
      <c r="AL2127" s="1" t="s">
        <v>26</v>
      </c>
    </row>
    <row r="2128" spans="1:38" ht="15.75" customHeight="1">
      <c r="A2128" s="1">
        <v>2128</v>
      </c>
      <c r="B2128" s="1">
        <v>2128</v>
      </c>
      <c r="C2128" s="1" t="s">
        <v>13670</v>
      </c>
      <c r="D2128" s="1" t="s">
        <v>13671</v>
      </c>
      <c r="E2128" s="1">
        <v>850</v>
      </c>
      <c r="F2128" s="2">
        <f t="shared" si="18"/>
        <v>14.166666666666666</v>
      </c>
      <c r="G2128" s="5">
        <v>42345</v>
      </c>
      <c r="H2128" s="3">
        <f t="shared" si="1"/>
        <v>1</v>
      </c>
      <c r="I2128" s="3" t="s">
        <v>40</v>
      </c>
      <c r="J2128" s="5">
        <v>42397</v>
      </c>
      <c r="K2128" s="6">
        <v>42397</v>
      </c>
      <c r="L2128" s="3">
        <f t="shared" si="2"/>
        <v>4</v>
      </c>
      <c r="M2128" s="3" t="s">
        <v>55</v>
      </c>
      <c r="N2128" s="1" t="s">
        <v>1055</v>
      </c>
      <c r="O2128" s="1">
        <v>24</v>
      </c>
      <c r="P2128" s="4">
        <f t="shared" si="20"/>
        <v>902818.5</v>
      </c>
      <c r="Q2128" s="1">
        <v>1805637</v>
      </c>
      <c r="R2128" s="1" t="s">
        <v>13672</v>
      </c>
      <c r="S2128" s="1" t="s">
        <v>13673</v>
      </c>
      <c r="T2128" s="1" t="s">
        <v>13674</v>
      </c>
      <c r="U2128" s="7" t="s">
        <v>13675</v>
      </c>
      <c r="V2128" s="1">
        <v>22</v>
      </c>
      <c r="W2128" s="1">
        <v>31</v>
      </c>
      <c r="X2128" s="1">
        <v>7</v>
      </c>
      <c r="Y2128" s="1">
        <v>14</v>
      </c>
      <c r="Z2128" s="1">
        <v>120</v>
      </c>
      <c r="AA2128" s="1">
        <v>13</v>
      </c>
      <c r="AB2128" s="1">
        <v>167</v>
      </c>
      <c r="AC2128" s="1">
        <v>94</v>
      </c>
      <c r="AD2128" s="1">
        <v>71</v>
      </c>
      <c r="AE2128" s="1">
        <v>34</v>
      </c>
      <c r="AF2128" s="1">
        <v>6</v>
      </c>
      <c r="AG2128" s="1">
        <v>49</v>
      </c>
      <c r="AH2128" s="1">
        <v>7</v>
      </c>
      <c r="AI2128" s="1">
        <v>16</v>
      </c>
      <c r="AJ2128" s="1">
        <v>2</v>
      </c>
      <c r="AK2128" s="3">
        <f t="shared" si="4"/>
        <v>167</v>
      </c>
      <c r="AL2128" s="1" t="s">
        <v>26</v>
      </c>
    </row>
    <row r="2129" spans="1:38" ht="15.75" customHeight="1">
      <c r="A2129" s="1">
        <v>2129</v>
      </c>
      <c r="B2129" s="1">
        <v>2129</v>
      </c>
      <c r="C2129" s="1" t="s">
        <v>13676</v>
      </c>
      <c r="D2129" s="1" t="s">
        <v>13677</v>
      </c>
      <c r="E2129" s="1">
        <v>660</v>
      </c>
      <c r="F2129" s="2">
        <f t="shared" si="18"/>
        <v>11</v>
      </c>
      <c r="G2129" s="5">
        <v>42275</v>
      </c>
      <c r="H2129" s="3">
        <f t="shared" si="1"/>
        <v>1</v>
      </c>
      <c r="I2129" s="3" t="s">
        <v>40</v>
      </c>
      <c r="J2129" s="5">
        <v>42398</v>
      </c>
      <c r="K2129" s="6">
        <v>42398</v>
      </c>
      <c r="L2129" s="3">
        <f t="shared" si="2"/>
        <v>5</v>
      </c>
      <c r="M2129" s="3" t="s">
        <v>39</v>
      </c>
      <c r="N2129" s="1" t="s">
        <v>13678</v>
      </c>
      <c r="O2129" s="1">
        <v>105</v>
      </c>
      <c r="P2129" s="4">
        <f t="shared" si="20"/>
        <v>609653</v>
      </c>
      <c r="Q2129" s="1">
        <v>1219306</v>
      </c>
      <c r="R2129" s="1" t="s">
        <v>13679</v>
      </c>
      <c r="S2129" s="1" t="s">
        <v>13680</v>
      </c>
      <c r="T2129" s="1" t="s">
        <v>13681</v>
      </c>
      <c r="U2129" s="7" t="s">
        <v>13682</v>
      </c>
      <c r="V2129" s="1">
        <v>29</v>
      </c>
      <c r="W2129" s="1">
        <v>175</v>
      </c>
      <c r="X2129" s="1">
        <v>4</v>
      </c>
      <c r="Y2129" s="1">
        <v>242</v>
      </c>
      <c r="Z2129" s="1">
        <v>81</v>
      </c>
      <c r="AA2129" s="1">
        <v>33</v>
      </c>
      <c r="AB2129" s="1">
        <v>69</v>
      </c>
      <c r="AC2129" s="1">
        <v>37</v>
      </c>
      <c r="AD2129" s="1">
        <v>721</v>
      </c>
      <c r="AE2129" s="1">
        <v>33</v>
      </c>
      <c r="AF2129" s="1">
        <v>10</v>
      </c>
      <c r="AG2129" s="1">
        <v>61</v>
      </c>
      <c r="AH2129" s="1">
        <v>14</v>
      </c>
      <c r="AI2129" s="1">
        <v>127</v>
      </c>
      <c r="AJ2129" s="1">
        <v>3</v>
      </c>
      <c r="AK2129" s="3">
        <f t="shared" si="4"/>
        <v>721</v>
      </c>
      <c r="AL2129" s="1" t="s">
        <v>28</v>
      </c>
    </row>
    <row r="2130" spans="1:38" ht="15.75" customHeight="1">
      <c r="A2130" s="1">
        <v>2130</v>
      </c>
      <c r="B2130" s="1">
        <v>2130</v>
      </c>
      <c r="C2130" s="1" t="s">
        <v>13683</v>
      </c>
      <c r="D2130" s="1" t="s">
        <v>13684</v>
      </c>
      <c r="E2130" s="1">
        <v>663</v>
      </c>
      <c r="F2130" s="2">
        <f t="shared" si="18"/>
        <v>11.05</v>
      </c>
      <c r="G2130" s="5">
        <v>42285</v>
      </c>
      <c r="H2130" s="3">
        <f t="shared" si="1"/>
        <v>4</v>
      </c>
      <c r="I2130" s="3" t="s">
        <v>55</v>
      </c>
      <c r="J2130" s="5">
        <v>42401</v>
      </c>
      <c r="K2130" s="6">
        <v>42401</v>
      </c>
      <c r="L2130" s="3">
        <f t="shared" si="2"/>
        <v>1</v>
      </c>
      <c r="M2130" s="3" t="s">
        <v>40</v>
      </c>
      <c r="N2130" s="1" t="s">
        <v>13685</v>
      </c>
      <c r="O2130" s="1">
        <v>67</v>
      </c>
      <c r="P2130" s="4">
        <f t="shared" si="20"/>
        <v>808768</v>
      </c>
      <c r="Q2130" s="1">
        <v>1617536</v>
      </c>
      <c r="R2130" s="1" t="s">
        <v>13686</v>
      </c>
      <c r="S2130" s="1" t="s">
        <v>13687</v>
      </c>
      <c r="T2130" s="1" t="s">
        <v>13688</v>
      </c>
      <c r="U2130" s="7" t="s">
        <v>13689</v>
      </c>
      <c r="V2130" s="1">
        <v>30</v>
      </c>
      <c r="W2130" s="1">
        <v>331</v>
      </c>
      <c r="X2130" s="1">
        <v>31</v>
      </c>
      <c r="Y2130" s="1">
        <v>69</v>
      </c>
      <c r="Z2130" s="1">
        <v>190</v>
      </c>
      <c r="AA2130" s="1">
        <v>129</v>
      </c>
      <c r="AB2130" s="1">
        <v>139</v>
      </c>
      <c r="AC2130" s="1">
        <v>66</v>
      </c>
      <c r="AD2130" s="1">
        <v>501</v>
      </c>
      <c r="AE2130" s="1">
        <v>14</v>
      </c>
      <c r="AF2130" s="1">
        <v>38</v>
      </c>
      <c r="AG2130" s="1">
        <v>89</v>
      </c>
      <c r="AH2130" s="1">
        <v>27</v>
      </c>
      <c r="AI2130" s="1">
        <v>63</v>
      </c>
      <c r="AJ2130" s="1">
        <v>42</v>
      </c>
      <c r="AK2130" s="3">
        <f t="shared" si="4"/>
        <v>501</v>
      </c>
      <c r="AL2130" s="1" t="s">
        <v>28</v>
      </c>
    </row>
    <row r="2131" spans="1:38" ht="15.75" customHeight="1">
      <c r="A2131" s="1">
        <v>2131</v>
      </c>
      <c r="B2131" s="1">
        <v>2131</v>
      </c>
      <c r="C2131" s="1" t="s">
        <v>13690</v>
      </c>
      <c r="D2131" s="1" t="s">
        <v>13691</v>
      </c>
      <c r="E2131" s="1">
        <v>949</v>
      </c>
      <c r="F2131" s="2">
        <f t="shared" si="18"/>
        <v>15.816666666666666</v>
      </c>
      <c r="G2131" s="5">
        <v>41917</v>
      </c>
      <c r="H2131" s="3">
        <f t="shared" si="1"/>
        <v>7</v>
      </c>
      <c r="I2131" s="3" t="s">
        <v>87</v>
      </c>
      <c r="J2131" s="5">
        <v>42402</v>
      </c>
      <c r="K2131" s="6">
        <v>42402</v>
      </c>
      <c r="L2131" s="3">
        <f t="shared" si="2"/>
        <v>2</v>
      </c>
      <c r="M2131" s="3" t="s">
        <v>71</v>
      </c>
      <c r="N2131" s="1" t="s">
        <v>13692</v>
      </c>
      <c r="O2131" s="1">
        <v>42</v>
      </c>
      <c r="P2131" s="4">
        <f t="shared" si="20"/>
        <v>599273</v>
      </c>
      <c r="Q2131" s="1">
        <v>1198546</v>
      </c>
      <c r="R2131" s="1" t="s">
        <v>13693</v>
      </c>
      <c r="S2131" s="1" t="s">
        <v>13694</v>
      </c>
      <c r="T2131" s="1" t="s">
        <v>13695</v>
      </c>
      <c r="U2131" s="7" t="s">
        <v>13696</v>
      </c>
      <c r="V2131" s="1">
        <v>21</v>
      </c>
      <c r="W2131" s="1">
        <v>275</v>
      </c>
      <c r="X2131" s="1">
        <v>5</v>
      </c>
      <c r="Y2131" s="1">
        <v>58</v>
      </c>
      <c r="Z2131" s="1">
        <v>413</v>
      </c>
      <c r="AA2131" s="1">
        <v>32</v>
      </c>
      <c r="AB2131" s="1">
        <v>322</v>
      </c>
      <c r="AC2131" s="1">
        <v>17</v>
      </c>
      <c r="AD2131" s="1">
        <v>462</v>
      </c>
      <c r="AE2131" s="1">
        <v>90</v>
      </c>
      <c r="AF2131" s="1">
        <v>34</v>
      </c>
      <c r="AG2131" s="1">
        <v>29</v>
      </c>
      <c r="AH2131" s="1">
        <v>20</v>
      </c>
      <c r="AI2131" s="1">
        <v>67</v>
      </c>
      <c r="AJ2131" s="1">
        <v>9</v>
      </c>
      <c r="AK2131" s="3">
        <f t="shared" si="4"/>
        <v>462</v>
      </c>
      <c r="AL2131" s="1" t="s">
        <v>28</v>
      </c>
    </row>
    <row r="2132" spans="1:38" ht="15.75" customHeight="1">
      <c r="A2132" s="1">
        <v>2132</v>
      </c>
      <c r="B2132" s="1">
        <v>2132</v>
      </c>
      <c r="C2132" s="1" t="s">
        <v>13697</v>
      </c>
      <c r="D2132" s="1" t="s">
        <v>13698</v>
      </c>
      <c r="E2132" s="1">
        <v>564</v>
      </c>
      <c r="F2132" s="2">
        <f t="shared" si="18"/>
        <v>9.4</v>
      </c>
      <c r="G2132" s="5">
        <v>42325</v>
      </c>
      <c r="H2132" s="3">
        <f t="shared" si="1"/>
        <v>2</v>
      </c>
      <c r="I2132" s="3" t="s">
        <v>71</v>
      </c>
      <c r="J2132" s="5">
        <v>42403</v>
      </c>
      <c r="K2132" s="6">
        <v>42403</v>
      </c>
      <c r="L2132" s="3">
        <f t="shared" si="2"/>
        <v>3</v>
      </c>
      <c r="M2132" s="3" t="s">
        <v>79</v>
      </c>
      <c r="N2132" s="1" t="s">
        <v>13699</v>
      </c>
      <c r="O2132" s="1">
        <v>129</v>
      </c>
      <c r="P2132" s="4">
        <f t="shared" si="20"/>
        <v>4053589</v>
      </c>
      <c r="Q2132" s="1">
        <v>8107178</v>
      </c>
      <c r="R2132" s="1" t="s">
        <v>13700</v>
      </c>
      <c r="S2132" s="1" t="s">
        <v>13701</v>
      </c>
      <c r="T2132" s="1" t="s">
        <v>13702</v>
      </c>
      <c r="U2132" s="7" t="s">
        <v>13703</v>
      </c>
      <c r="V2132" s="1">
        <v>38</v>
      </c>
      <c r="W2132" s="1">
        <v>172</v>
      </c>
      <c r="X2132" s="1">
        <v>48</v>
      </c>
      <c r="Y2132" s="1">
        <v>60</v>
      </c>
      <c r="Z2132" s="1">
        <v>673</v>
      </c>
      <c r="AA2132" s="1">
        <v>36</v>
      </c>
      <c r="AB2132" s="1">
        <v>1987</v>
      </c>
      <c r="AC2132" s="1">
        <v>241</v>
      </c>
      <c r="AD2132" s="1">
        <v>1209</v>
      </c>
      <c r="AE2132" s="1">
        <v>51</v>
      </c>
      <c r="AF2132" s="1">
        <v>55</v>
      </c>
      <c r="AG2132" s="1">
        <v>223</v>
      </c>
      <c r="AH2132" s="1">
        <v>4</v>
      </c>
      <c r="AI2132" s="1">
        <v>887</v>
      </c>
      <c r="AJ2132" s="1">
        <v>126</v>
      </c>
      <c r="AK2132" s="3">
        <f t="shared" si="4"/>
        <v>1987</v>
      </c>
      <c r="AL2132" s="1" t="s">
        <v>26</v>
      </c>
    </row>
    <row r="2133" spans="1:38" ht="15.75" customHeight="1">
      <c r="A2133" s="1">
        <v>2133</v>
      </c>
      <c r="B2133" s="1">
        <v>2133</v>
      </c>
      <c r="C2133" s="1" t="s">
        <v>13704</v>
      </c>
      <c r="D2133" s="1" t="s">
        <v>13705</v>
      </c>
      <c r="E2133" s="1">
        <v>577</v>
      </c>
      <c r="F2133" s="2">
        <f t="shared" si="18"/>
        <v>9.6166666666666671</v>
      </c>
      <c r="G2133" s="5">
        <v>42150</v>
      </c>
      <c r="H2133" s="3">
        <f t="shared" si="1"/>
        <v>2</v>
      </c>
      <c r="I2133" s="3" t="s">
        <v>71</v>
      </c>
      <c r="J2133" s="5">
        <v>42404</v>
      </c>
      <c r="K2133" s="6">
        <v>42404</v>
      </c>
      <c r="L2133" s="3">
        <f t="shared" si="2"/>
        <v>4</v>
      </c>
      <c r="M2133" s="3" t="s">
        <v>55</v>
      </c>
      <c r="N2133" s="1" t="s">
        <v>13706</v>
      </c>
      <c r="O2133" s="1">
        <v>20</v>
      </c>
      <c r="P2133" s="4">
        <f t="shared" si="20"/>
        <v>584607</v>
      </c>
      <c r="Q2133" s="1">
        <v>1169214</v>
      </c>
      <c r="R2133" s="1" t="s">
        <v>13707</v>
      </c>
      <c r="S2133" s="1" t="s">
        <v>13708</v>
      </c>
      <c r="T2133" s="1" t="s">
        <v>13709</v>
      </c>
      <c r="U2133" s="7" t="s">
        <v>13710</v>
      </c>
      <c r="V2133" s="1">
        <v>32</v>
      </c>
      <c r="W2133" s="1">
        <v>90</v>
      </c>
      <c r="X2133" s="1">
        <v>4</v>
      </c>
      <c r="Y2133" s="1">
        <v>66</v>
      </c>
      <c r="Z2133" s="1">
        <v>17</v>
      </c>
      <c r="AA2133" s="1">
        <v>0</v>
      </c>
      <c r="AB2133" s="1">
        <v>105</v>
      </c>
      <c r="AC2133" s="1">
        <v>9</v>
      </c>
      <c r="AD2133" s="1">
        <v>152</v>
      </c>
      <c r="AE2133" s="1">
        <v>1</v>
      </c>
      <c r="AF2133" s="1">
        <v>6</v>
      </c>
      <c r="AG2133" s="1">
        <v>29</v>
      </c>
      <c r="AH2133" s="1">
        <v>0</v>
      </c>
      <c r="AI2133" s="1">
        <v>69</v>
      </c>
      <c r="AJ2133" s="1">
        <v>5</v>
      </c>
      <c r="AK2133" s="3">
        <f t="shared" si="4"/>
        <v>152</v>
      </c>
      <c r="AL2133" s="1" t="s">
        <v>28</v>
      </c>
    </row>
    <row r="2134" spans="1:38" ht="15.75" customHeight="1">
      <c r="A2134" s="1">
        <v>2134</v>
      </c>
      <c r="B2134" s="1">
        <v>2134</v>
      </c>
      <c r="C2134" s="1" t="s">
        <v>13711</v>
      </c>
      <c r="D2134" s="1" t="s">
        <v>13712</v>
      </c>
      <c r="E2134" s="1">
        <v>852</v>
      </c>
      <c r="F2134" s="2">
        <f t="shared" si="18"/>
        <v>14.2</v>
      </c>
      <c r="G2134" s="5">
        <v>42321</v>
      </c>
      <c r="H2134" s="3">
        <f t="shared" si="1"/>
        <v>5</v>
      </c>
      <c r="I2134" s="3" t="s">
        <v>39</v>
      </c>
      <c r="J2134" s="5">
        <v>42405</v>
      </c>
      <c r="K2134" s="6">
        <v>42405</v>
      </c>
      <c r="L2134" s="3">
        <f t="shared" si="2"/>
        <v>5</v>
      </c>
      <c r="M2134" s="3" t="s">
        <v>39</v>
      </c>
      <c r="N2134" s="1" t="s">
        <v>13713</v>
      </c>
      <c r="O2134" s="1">
        <v>38</v>
      </c>
      <c r="P2134" s="4">
        <f t="shared" si="20"/>
        <v>537342</v>
      </c>
      <c r="Q2134" s="1">
        <v>1074684</v>
      </c>
      <c r="R2134" s="1" t="s">
        <v>13714</v>
      </c>
      <c r="S2134" s="1" t="s">
        <v>13715</v>
      </c>
      <c r="T2134" s="1" t="s">
        <v>13716</v>
      </c>
      <c r="U2134" s="7" t="s">
        <v>13717</v>
      </c>
      <c r="V2134" s="1">
        <v>24</v>
      </c>
      <c r="W2134" s="1">
        <v>108</v>
      </c>
      <c r="X2134" s="1">
        <v>1</v>
      </c>
      <c r="Y2134" s="1">
        <v>281</v>
      </c>
      <c r="Z2134" s="1">
        <v>30</v>
      </c>
      <c r="AA2134" s="1">
        <v>2</v>
      </c>
      <c r="AB2134" s="1">
        <v>124</v>
      </c>
      <c r="AC2134" s="1">
        <v>4</v>
      </c>
      <c r="AD2134" s="1">
        <v>379</v>
      </c>
      <c r="AE2134" s="1">
        <v>16</v>
      </c>
      <c r="AF2134" s="1">
        <v>8</v>
      </c>
      <c r="AG2134" s="1">
        <v>16</v>
      </c>
      <c r="AH2134" s="1">
        <v>2</v>
      </c>
      <c r="AI2134" s="1">
        <v>64</v>
      </c>
      <c r="AJ2134" s="1">
        <v>6</v>
      </c>
      <c r="AK2134" s="3">
        <f t="shared" si="4"/>
        <v>379</v>
      </c>
      <c r="AL2134" s="1" t="s">
        <v>28</v>
      </c>
    </row>
    <row r="2135" spans="1:38" ht="15.75" customHeight="1">
      <c r="A2135" s="1">
        <v>2135</v>
      </c>
      <c r="B2135" s="1">
        <v>2135</v>
      </c>
      <c r="C2135" s="1" t="s">
        <v>13718</v>
      </c>
      <c r="D2135" s="1" t="s">
        <v>10430</v>
      </c>
      <c r="E2135" s="1">
        <v>844</v>
      </c>
      <c r="F2135" s="2">
        <f t="shared" si="18"/>
        <v>14.066666666666666</v>
      </c>
      <c r="G2135" s="5">
        <v>42345</v>
      </c>
      <c r="H2135" s="3">
        <f t="shared" si="1"/>
        <v>1</v>
      </c>
      <c r="I2135" s="3" t="s">
        <v>40</v>
      </c>
      <c r="J2135" s="5">
        <v>42408</v>
      </c>
      <c r="K2135" s="6">
        <v>42408</v>
      </c>
      <c r="L2135" s="3">
        <f t="shared" si="2"/>
        <v>1</v>
      </c>
      <c r="M2135" s="3" t="s">
        <v>40</v>
      </c>
      <c r="N2135" s="1" t="s">
        <v>10431</v>
      </c>
      <c r="O2135" s="1">
        <v>169</v>
      </c>
      <c r="P2135" s="4">
        <f t="shared" si="20"/>
        <v>720392.5</v>
      </c>
      <c r="Q2135" s="1">
        <v>1440785</v>
      </c>
      <c r="R2135" s="1" t="s">
        <v>13719</v>
      </c>
      <c r="S2135" s="1" t="s">
        <v>13720</v>
      </c>
      <c r="T2135" s="1" t="s">
        <v>13721</v>
      </c>
      <c r="U2135" s="7" t="s">
        <v>13722</v>
      </c>
      <c r="V2135" s="1">
        <v>20</v>
      </c>
      <c r="W2135" s="1">
        <v>13</v>
      </c>
      <c r="X2135" s="1">
        <v>35</v>
      </c>
      <c r="Y2135" s="1">
        <v>35</v>
      </c>
      <c r="Z2135" s="1">
        <v>36</v>
      </c>
      <c r="AA2135" s="1">
        <v>20</v>
      </c>
      <c r="AB2135" s="1">
        <v>135</v>
      </c>
      <c r="AC2135" s="1">
        <v>16</v>
      </c>
      <c r="AD2135" s="1">
        <v>62</v>
      </c>
      <c r="AE2135" s="1">
        <v>1</v>
      </c>
      <c r="AF2135" s="1">
        <v>22</v>
      </c>
      <c r="AG2135" s="1">
        <v>74</v>
      </c>
      <c r="AH2135" s="1">
        <v>18</v>
      </c>
      <c r="AI2135" s="1">
        <v>126</v>
      </c>
      <c r="AJ2135" s="1">
        <v>81</v>
      </c>
      <c r="AK2135" s="3">
        <f t="shared" si="4"/>
        <v>135</v>
      </c>
      <c r="AL2135" s="1" t="s">
        <v>26</v>
      </c>
    </row>
    <row r="2136" spans="1:38" ht="15.75" customHeight="1">
      <c r="A2136" s="1">
        <v>2136</v>
      </c>
      <c r="B2136" s="1">
        <v>2136</v>
      </c>
      <c r="C2136" s="1" t="s">
        <v>13723</v>
      </c>
      <c r="D2136" s="1" t="s">
        <v>13724</v>
      </c>
      <c r="E2136" s="1">
        <v>562</v>
      </c>
      <c r="F2136" s="2">
        <f t="shared" si="18"/>
        <v>9.3666666666666671</v>
      </c>
      <c r="G2136" s="5">
        <v>42285</v>
      </c>
      <c r="H2136" s="3">
        <f t="shared" si="1"/>
        <v>4</v>
      </c>
      <c r="I2136" s="3" t="s">
        <v>55</v>
      </c>
      <c r="J2136" s="5">
        <v>42409</v>
      </c>
      <c r="K2136" s="6">
        <v>42409</v>
      </c>
      <c r="L2136" s="3">
        <f t="shared" si="2"/>
        <v>2</v>
      </c>
      <c r="M2136" s="3" t="s">
        <v>71</v>
      </c>
      <c r="N2136" s="1" t="s">
        <v>13725</v>
      </c>
      <c r="O2136" s="1">
        <v>58</v>
      </c>
      <c r="P2136" s="4">
        <f t="shared" si="20"/>
        <v>703064</v>
      </c>
      <c r="Q2136" s="1">
        <v>1406128</v>
      </c>
      <c r="R2136" s="1" t="s">
        <v>13726</v>
      </c>
      <c r="S2136" s="1" t="s">
        <v>13727</v>
      </c>
      <c r="T2136" s="1" t="s">
        <v>13728</v>
      </c>
      <c r="U2136" s="7" t="s">
        <v>13729</v>
      </c>
      <c r="V2136" s="1">
        <v>22</v>
      </c>
      <c r="W2136" s="1">
        <v>65</v>
      </c>
      <c r="X2136" s="1">
        <v>11</v>
      </c>
      <c r="Y2136" s="1">
        <v>30</v>
      </c>
      <c r="Z2136" s="1">
        <v>345</v>
      </c>
      <c r="AA2136" s="1">
        <v>20</v>
      </c>
      <c r="AB2136" s="1">
        <v>186</v>
      </c>
      <c r="AC2136" s="1">
        <v>209</v>
      </c>
      <c r="AD2136" s="1">
        <v>205</v>
      </c>
      <c r="AE2136" s="1">
        <v>120</v>
      </c>
      <c r="AF2136" s="1">
        <v>5</v>
      </c>
      <c r="AG2136" s="1">
        <v>39</v>
      </c>
      <c r="AH2136" s="1">
        <v>7</v>
      </c>
      <c r="AI2136" s="1">
        <v>27</v>
      </c>
      <c r="AJ2136" s="1">
        <v>41</v>
      </c>
      <c r="AK2136" s="3">
        <f t="shared" si="4"/>
        <v>345</v>
      </c>
      <c r="AL2136" s="1" t="s">
        <v>24</v>
      </c>
    </row>
    <row r="2137" spans="1:38" ht="15.75" customHeight="1">
      <c r="A2137" s="1">
        <v>2137</v>
      </c>
      <c r="B2137" s="1">
        <v>2137</v>
      </c>
      <c r="C2137" s="1" t="s">
        <v>13730</v>
      </c>
      <c r="D2137" s="1" t="s">
        <v>13731</v>
      </c>
      <c r="E2137" s="1">
        <v>727</v>
      </c>
      <c r="F2137" s="2">
        <f t="shared" si="18"/>
        <v>12.116666666666667</v>
      </c>
      <c r="G2137" s="5">
        <v>42307</v>
      </c>
      <c r="H2137" s="3">
        <f t="shared" si="1"/>
        <v>5</v>
      </c>
      <c r="I2137" s="3" t="s">
        <v>39</v>
      </c>
      <c r="J2137" s="5">
        <v>42410</v>
      </c>
      <c r="K2137" s="6">
        <v>42410</v>
      </c>
      <c r="L2137" s="3">
        <f t="shared" si="2"/>
        <v>3</v>
      </c>
      <c r="M2137" s="3" t="s">
        <v>79</v>
      </c>
      <c r="N2137" s="1" t="s">
        <v>13732</v>
      </c>
      <c r="O2137" s="1">
        <v>36</v>
      </c>
      <c r="P2137" s="4">
        <f t="shared" si="20"/>
        <v>380526</v>
      </c>
      <c r="Q2137" s="1">
        <v>761052</v>
      </c>
      <c r="R2137" s="1" t="s">
        <v>13733</v>
      </c>
      <c r="S2137" s="1" t="s">
        <v>13734</v>
      </c>
      <c r="T2137" s="1" t="s">
        <v>13735</v>
      </c>
      <c r="U2137" s="7" t="s">
        <v>13736</v>
      </c>
      <c r="V2137" s="1">
        <v>25</v>
      </c>
      <c r="W2137" s="1">
        <v>42</v>
      </c>
      <c r="X2137" s="1">
        <v>2</v>
      </c>
      <c r="Y2137" s="1">
        <v>12</v>
      </c>
      <c r="Z2137" s="1">
        <v>246</v>
      </c>
      <c r="AA2137" s="1">
        <v>1</v>
      </c>
      <c r="AB2137" s="1">
        <v>241</v>
      </c>
      <c r="AC2137" s="1">
        <v>72</v>
      </c>
      <c r="AD2137" s="1">
        <v>115</v>
      </c>
      <c r="AE2137" s="1">
        <v>30</v>
      </c>
      <c r="AF2137" s="1">
        <v>11</v>
      </c>
      <c r="AG2137" s="1">
        <v>30</v>
      </c>
      <c r="AH2137" s="1">
        <v>4</v>
      </c>
      <c r="AI2137" s="1">
        <v>20</v>
      </c>
      <c r="AJ2137" s="1">
        <v>0</v>
      </c>
      <c r="AK2137" s="3">
        <f t="shared" si="4"/>
        <v>246</v>
      </c>
      <c r="AL2137" s="1" t="s">
        <v>24</v>
      </c>
    </row>
    <row r="2138" spans="1:38" ht="15.75" customHeight="1">
      <c r="A2138" s="1">
        <v>2138</v>
      </c>
      <c r="B2138" s="1">
        <v>2138</v>
      </c>
      <c r="C2138" s="1" t="s">
        <v>13737</v>
      </c>
      <c r="D2138" s="1" t="s">
        <v>13738</v>
      </c>
      <c r="E2138" s="1">
        <v>918</v>
      </c>
      <c r="F2138" s="2">
        <f t="shared" si="18"/>
        <v>15.3</v>
      </c>
      <c r="G2138" s="5">
        <v>42286</v>
      </c>
      <c r="H2138" s="3">
        <f t="shared" si="1"/>
        <v>5</v>
      </c>
      <c r="I2138" s="3" t="s">
        <v>39</v>
      </c>
      <c r="J2138" s="5">
        <v>42411</v>
      </c>
      <c r="K2138" s="6">
        <v>42411</v>
      </c>
      <c r="L2138" s="3">
        <f t="shared" si="2"/>
        <v>4</v>
      </c>
      <c r="M2138" s="3" t="s">
        <v>55</v>
      </c>
      <c r="N2138" s="1" t="s">
        <v>13739</v>
      </c>
      <c r="O2138" s="1">
        <v>110</v>
      </c>
      <c r="P2138" s="4">
        <f t="shared" si="20"/>
        <v>592079.5</v>
      </c>
      <c r="Q2138" s="1">
        <v>1184159</v>
      </c>
      <c r="R2138" s="1" t="s">
        <v>13740</v>
      </c>
      <c r="S2138" s="1" t="s">
        <v>13741</v>
      </c>
      <c r="T2138" s="1" t="s">
        <v>13742</v>
      </c>
      <c r="U2138" s="7" t="s">
        <v>13743</v>
      </c>
      <c r="V2138" s="1">
        <v>22</v>
      </c>
      <c r="W2138" s="1">
        <v>12</v>
      </c>
      <c r="X2138" s="1">
        <v>13</v>
      </c>
      <c r="Y2138" s="1">
        <v>13</v>
      </c>
      <c r="Z2138" s="1">
        <v>87</v>
      </c>
      <c r="AA2138" s="1">
        <v>6</v>
      </c>
      <c r="AB2138" s="1">
        <v>318</v>
      </c>
      <c r="AC2138" s="1">
        <v>28</v>
      </c>
      <c r="AD2138" s="1">
        <v>150</v>
      </c>
      <c r="AE2138" s="1">
        <v>10</v>
      </c>
      <c r="AF2138" s="1">
        <v>13</v>
      </c>
      <c r="AG2138" s="1">
        <v>12</v>
      </c>
      <c r="AH2138" s="1">
        <v>8</v>
      </c>
      <c r="AI2138" s="1">
        <v>150</v>
      </c>
      <c r="AJ2138" s="1">
        <v>20</v>
      </c>
      <c r="AK2138" s="3">
        <f t="shared" si="4"/>
        <v>318</v>
      </c>
      <c r="AL2138" s="1" t="s">
        <v>26</v>
      </c>
    </row>
    <row r="2139" spans="1:38" ht="15.75" customHeight="1">
      <c r="A2139" s="1">
        <v>2139</v>
      </c>
      <c r="B2139" s="1">
        <v>2139</v>
      </c>
      <c r="C2139" s="1" t="s">
        <v>13744</v>
      </c>
      <c r="D2139" s="1" t="s">
        <v>13745</v>
      </c>
      <c r="E2139" s="1">
        <v>876</v>
      </c>
      <c r="F2139" s="2">
        <f t="shared" si="18"/>
        <v>14.6</v>
      </c>
      <c r="G2139" s="5">
        <v>42325</v>
      </c>
      <c r="H2139" s="3">
        <f t="shared" si="1"/>
        <v>2</v>
      </c>
      <c r="I2139" s="3" t="s">
        <v>71</v>
      </c>
      <c r="J2139" s="5">
        <v>42412</v>
      </c>
      <c r="K2139" s="6">
        <v>42412</v>
      </c>
      <c r="L2139" s="3">
        <f t="shared" si="2"/>
        <v>5</v>
      </c>
      <c r="M2139" s="3" t="s">
        <v>39</v>
      </c>
      <c r="N2139" s="1" t="s">
        <v>13746</v>
      </c>
      <c r="O2139" s="1">
        <v>114</v>
      </c>
      <c r="P2139" s="4">
        <f t="shared" si="20"/>
        <v>504406</v>
      </c>
      <c r="Q2139" s="1">
        <v>1008812</v>
      </c>
      <c r="R2139" s="1" t="s">
        <v>13747</v>
      </c>
      <c r="S2139" s="1" t="s">
        <v>13748</v>
      </c>
      <c r="T2139" s="1" t="s">
        <v>13749</v>
      </c>
      <c r="U2139" s="7" t="s">
        <v>13750</v>
      </c>
      <c r="V2139" s="1">
        <v>20</v>
      </c>
      <c r="W2139" s="1">
        <v>20</v>
      </c>
      <c r="X2139" s="1">
        <v>18</v>
      </c>
      <c r="Y2139" s="1">
        <v>45</v>
      </c>
      <c r="Z2139" s="1">
        <v>52</v>
      </c>
      <c r="AA2139" s="1">
        <v>3</v>
      </c>
      <c r="AB2139" s="1">
        <v>248</v>
      </c>
      <c r="AC2139" s="1">
        <v>9</v>
      </c>
      <c r="AD2139" s="1">
        <v>84</v>
      </c>
      <c r="AE2139" s="1">
        <v>25</v>
      </c>
      <c r="AF2139" s="1">
        <v>24</v>
      </c>
      <c r="AG2139" s="1">
        <v>40</v>
      </c>
      <c r="AH2139" s="1">
        <v>47</v>
      </c>
      <c r="AI2139" s="1">
        <v>93</v>
      </c>
      <c r="AJ2139" s="1">
        <v>81</v>
      </c>
      <c r="AK2139" s="3">
        <f t="shared" si="4"/>
        <v>248</v>
      </c>
      <c r="AL2139" s="1" t="s">
        <v>26</v>
      </c>
    </row>
    <row r="2140" spans="1:38" ht="15.75" customHeight="1">
      <c r="A2140" s="1">
        <v>2140</v>
      </c>
      <c r="B2140" s="1">
        <v>2140</v>
      </c>
      <c r="C2140" s="1" t="s">
        <v>13751</v>
      </c>
      <c r="D2140" s="1" t="s">
        <v>13752</v>
      </c>
      <c r="E2140" s="1">
        <v>694</v>
      </c>
      <c r="F2140" s="2">
        <f t="shared" si="18"/>
        <v>11.566666666666666</v>
      </c>
      <c r="G2140" s="5">
        <v>42345</v>
      </c>
      <c r="H2140" s="3">
        <f t="shared" si="1"/>
        <v>1</v>
      </c>
      <c r="I2140" s="3" t="s">
        <v>40</v>
      </c>
      <c r="J2140" s="5">
        <v>42415</v>
      </c>
      <c r="K2140" s="6">
        <v>42415</v>
      </c>
      <c r="L2140" s="3">
        <f t="shared" si="2"/>
        <v>1</v>
      </c>
      <c r="M2140" s="3" t="s">
        <v>40</v>
      </c>
      <c r="N2140" s="1" t="s">
        <v>13753</v>
      </c>
      <c r="O2140" s="1">
        <v>102</v>
      </c>
      <c r="P2140" s="4">
        <f t="shared" si="20"/>
        <v>1076450</v>
      </c>
      <c r="Q2140" s="1">
        <v>2152900</v>
      </c>
      <c r="R2140" s="1" t="s">
        <v>13754</v>
      </c>
      <c r="S2140" s="1" t="s">
        <v>13755</v>
      </c>
      <c r="T2140" s="1" t="s">
        <v>13756</v>
      </c>
      <c r="U2140" s="7" t="s">
        <v>13757</v>
      </c>
      <c r="V2140" s="1">
        <v>33</v>
      </c>
      <c r="W2140" s="1">
        <v>59</v>
      </c>
      <c r="X2140" s="1">
        <v>12</v>
      </c>
      <c r="Y2140" s="1">
        <v>44</v>
      </c>
      <c r="Z2140" s="1">
        <v>448</v>
      </c>
      <c r="AA2140" s="1">
        <v>10</v>
      </c>
      <c r="AB2140" s="1">
        <v>444</v>
      </c>
      <c r="AC2140" s="1">
        <v>172</v>
      </c>
      <c r="AD2140" s="1">
        <v>218</v>
      </c>
      <c r="AE2140" s="1">
        <v>117</v>
      </c>
      <c r="AF2140" s="1">
        <v>6</v>
      </c>
      <c r="AG2140" s="1">
        <v>47</v>
      </c>
      <c r="AH2140" s="1">
        <v>4</v>
      </c>
      <c r="AI2140" s="1">
        <v>35</v>
      </c>
      <c r="AJ2140" s="1">
        <v>1</v>
      </c>
      <c r="AK2140" s="3">
        <f t="shared" si="4"/>
        <v>448</v>
      </c>
      <c r="AL2140" s="1" t="s">
        <v>24</v>
      </c>
    </row>
    <row r="2141" spans="1:38" ht="15.75" customHeight="1">
      <c r="A2141" s="1">
        <v>2141</v>
      </c>
      <c r="B2141" s="1">
        <v>2141</v>
      </c>
      <c r="C2141" s="1" t="s">
        <v>13758</v>
      </c>
      <c r="D2141" s="1" t="s">
        <v>13759</v>
      </c>
      <c r="E2141" s="1">
        <v>704</v>
      </c>
      <c r="F2141" s="2">
        <f t="shared" si="18"/>
        <v>11.733333333333333</v>
      </c>
      <c r="G2141" s="5">
        <v>42124</v>
      </c>
      <c r="H2141" s="3">
        <f t="shared" si="1"/>
        <v>4</v>
      </c>
      <c r="I2141" s="3" t="s">
        <v>55</v>
      </c>
      <c r="J2141" s="5">
        <v>42416</v>
      </c>
      <c r="K2141" s="6">
        <v>42416</v>
      </c>
      <c r="L2141" s="3">
        <f t="shared" si="2"/>
        <v>2</v>
      </c>
      <c r="M2141" s="3" t="s">
        <v>71</v>
      </c>
      <c r="N2141" s="1" t="s">
        <v>13760</v>
      </c>
      <c r="O2141" s="1">
        <v>215</v>
      </c>
      <c r="P2141" s="4">
        <f t="shared" si="20"/>
        <v>4222490.5</v>
      </c>
      <c r="Q2141" s="1">
        <v>8444981</v>
      </c>
      <c r="R2141" s="1" t="s">
        <v>13761</v>
      </c>
      <c r="S2141" s="1" t="s">
        <v>13762</v>
      </c>
      <c r="T2141" s="1" t="s">
        <v>13763</v>
      </c>
      <c r="U2141" s="7" t="s">
        <v>13764</v>
      </c>
      <c r="V2141" s="1">
        <v>39</v>
      </c>
      <c r="W2141" s="1">
        <v>1494</v>
      </c>
      <c r="X2141" s="1">
        <v>26</v>
      </c>
      <c r="Y2141" s="1">
        <v>200</v>
      </c>
      <c r="Z2141" s="1">
        <v>1843</v>
      </c>
      <c r="AA2141" s="1">
        <v>1704</v>
      </c>
      <c r="AB2141" s="1">
        <v>3599</v>
      </c>
      <c r="AC2141" s="1">
        <v>531</v>
      </c>
      <c r="AD2141" s="1">
        <v>2853</v>
      </c>
      <c r="AE2141" s="1">
        <v>115</v>
      </c>
      <c r="AF2141" s="1">
        <v>35</v>
      </c>
      <c r="AG2141" s="1">
        <v>199</v>
      </c>
      <c r="AH2141" s="1">
        <v>30</v>
      </c>
      <c r="AI2141" s="1">
        <v>1754</v>
      </c>
      <c r="AJ2141" s="1">
        <v>38</v>
      </c>
      <c r="AK2141" s="3">
        <f t="shared" si="4"/>
        <v>3599</v>
      </c>
      <c r="AL2141" s="1" t="s">
        <v>26</v>
      </c>
    </row>
    <row r="2142" spans="1:38" ht="15.75" customHeight="1">
      <c r="A2142" s="1">
        <v>2142</v>
      </c>
      <c r="B2142" s="1">
        <v>2142</v>
      </c>
      <c r="C2142" s="1" t="s">
        <v>13765</v>
      </c>
      <c r="D2142" s="1" t="s">
        <v>13766</v>
      </c>
      <c r="E2142" s="1">
        <v>1124</v>
      </c>
      <c r="F2142" s="2">
        <f t="shared" si="18"/>
        <v>18.733333333333334</v>
      </c>
      <c r="G2142" s="5">
        <v>42414</v>
      </c>
      <c r="H2142" s="3">
        <f t="shared" si="1"/>
        <v>7</v>
      </c>
      <c r="I2142" s="3" t="s">
        <v>87</v>
      </c>
      <c r="J2142" s="5">
        <v>42417</v>
      </c>
      <c r="K2142" s="6">
        <v>42417</v>
      </c>
      <c r="L2142" s="3">
        <f t="shared" si="2"/>
        <v>3</v>
      </c>
      <c r="M2142" s="3" t="s">
        <v>79</v>
      </c>
      <c r="N2142" s="1" t="s">
        <v>13767</v>
      </c>
      <c r="O2142" s="1">
        <v>143</v>
      </c>
      <c r="P2142" s="4">
        <f t="shared" si="20"/>
        <v>1574183</v>
      </c>
      <c r="Q2142" s="1">
        <v>3148366</v>
      </c>
      <c r="R2142" s="1" t="s">
        <v>13768</v>
      </c>
      <c r="S2142" s="1" t="s">
        <v>13769</v>
      </c>
      <c r="T2142" s="1" t="s">
        <v>13770</v>
      </c>
      <c r="U2142" s="7" t="s">
        <v>13771</v>
      </c>
      <c r="V2142" s="1">
        <v>29</v>
      </c>
      <c r="W2142" s="1">
        <v>1121</v>
      </c>
      <c r="X2142" s="1">
        <v>43</v>
      </c>
      <c r="Y2142" s="1">
        <v>573</v>
      </c>
      <c r="Z2142" s="1">
        <v>359</v>
      </c>
      <c r="AA2142" s="1">
        <v>234</v>
      </c>
      <c r="AB2142" s="1">
        <v>199</v>
      </c>
      <c r="AC2142" s="1">
        <v>88</v>
      </c>
      <c r="AD2142" s="1">
        <v>2010</v>
      </c>
      <c r="AE2142" s="1">
        <v>101</v>
      </c>
      <c r="AF2142" s="1">
        <v>127</v>
      </c>
      <c r="AG2142" s="1">
        <v>126</v>
      </c>
      <c r="AH2142" s="1">
        <v>95</v>
      </c>
      <c r="AI2142" s="1">
        <v>300</v>
      </c>
      <c r="AJ2142" s="1">
        <v>64</v>
      </c>
      <c r="AK2142" s="3">
        <f t="shared" si="4"/>
        <v>2010</v>
      </c>
      <c r="AL2142" s="1" t="s">
        <v>28</v>
      </c>
    </row>
    <row r="2143" spans="1:38" ht="15.75" customHeight="1">
      <c r="A2143" s="1">
        <v>2143</v>
      </c>
      <c r="B2143" s="1">
        <v>2143</v>
      </c>
      <c r="C2143" s="1" t="s">
        <v>13772</v>
      </c>
      <c r="D2143" s="1" t="s">
        <v>11033</v>
      </c>
      <c r="E2143" s="1">
        <v>658</v>
      </c>
      <c r="F2143" s="2">
        <f t="shared" si="18"/>
        <v>10.966666666666667</v>
      </c>
      <c r="G2143" s="5">
        <v>42414</v>
      </c>
      <c r="H2143" s="3">
        <f t="shared" si="1"/>
        <v>7</v>
      </c>
      <c r="I2143" s="3" t="s">
        <v>87</v>
      </c>
      <c r="J2143" s="5">
        <v>42418</v>
      </c>
      <c r="K2143" s="6">
        <v>42418</v>
      </c>
      <c r="L2143" s="3">
        <f t="shared" si="2"/>
        <v>4</v>
      </c>
      <c r="M2143" s="3" t="s">
        <v>55</v>
      </c>
      <c r="N2143" s="1" t="s">
        <v>1463</v>
      </c>
      <c r="O2143" s="1">
        <v>150</v>
      </c>
      <c r="P2143" s="4">
        <f t="shared" si="20"/>
        <v>1116632.5</v>
      </c>
      <c r="Q2143" s="1">
        <v>2233265</v>
      </c>
      <c r="R2143" s="1" t="s">
        <v>13773</v>
      </c>
      <c r="S2143" s="1" t="s">
        <v>13774</v>
      </c>
      <c r="T2143" s="1" t="s">
        <v>13775</v>
      </c>
      <c r="U2143" s="7" t="s">
        <v>13776</v>
      </c>
      <c r="V2143" s="1">
        <v>32</v>
      </c>
      <c r="W2143" s="1">
        <v>175</v>
      </c>
      <c r="X2143" s="1">
        <v>43</v>
      </c>
      <c r="Y2143" s="1">
        <v>34</v>
      </c>
      <c r="Z2143" s="1">
        <v>531</v>
      </c>
      <c r="AA2143" s="1">
        <v>20</v>
      </c>
      <c r="AB2143" s="1">
        <v>472</v>
      </c>
      <c r="AC2143" s="1">
        <v>91</v>
      </c>
      <c r="AD2143" s="1">
        <v>299</v>
      </c>
      <c r="AE2143" s="1">
        <v>98</v>
      </c>
      <c r="AF2143" s="1">
        <v>40</v>
      </c>
      <c r="AG2143" s="1">
        <v>83</v>
      </c>
      <c r="AH2143" s="1">
        <v>20</v>
      </c>
      <c r="AI2143" s="1">
        <v>28</v>
      </c>
      <c r="AJ2143" s="1">
        <v>35</v>
      </c>
      <c r="AK2143" s="3">
        <f t="shared" si="4"/>
        <v>531</v>
      </c>
      <c r="AL2143" s="1" t="s">
        <v>24</v>
      </c>
    </row>
    <row r="2144" spans="1:38" ht="15.75" customHeight="1">
      <c r="A2144" s="1">
        <v>2144</v>
      </c>
      <c r="B2144" s="1">
        <v>2144</v>
      </c>
      <c r="C2144" s="1" t="s">
        <v>13777</v>
      </c>
      <c r="D2144" s="1" t="s">
        <v>9791</v>
      </c>
      <c r="E2144" s="1">
        <v>695</v>
      </c>
      <c r="F2144" s="2">
        <f t="shared" si="18"/>
        <v>11.583333333333334</v>
      </c>
      <c r="G2144" s="5">
        <v>42414</v>
      </c>
      <c r="H2144" s="3">
        <f t="shared" si="1"/>
        <v>7</v>
      </c>
      <c r="I2144" s="3" t="s">
        <v>87</v>
      </c>
      <c r="J2144" s="5">
        <v>42419</v>
      </c>
      <c r="K2144" s="6">
        <v>42419</v>
      </c>
      <c r="L2144" s="3">
        <f t="shared" si="2"/>
        <v>5</v>
      </c>
      <c r="M2144" s="3" t="s">
        <v>39</v>
      </c>
      <c r="N2144" s="1" t="s">
        <v>9792</v>
      </c>
      <c r="O2144" s="1">
        <v>61</v>
      </c>
      <c r="P2144" s="4">
        <f t="shared" si="20"/>
        <v>1280179.5</v>
      </c>
      <c r="Q2144" s="1">
        <v>2560359</v>
      </c>
      <c r="R2144" s="1" t="s">
        <v>13778</v>
      </c>
      <c r="S2144" s="1" t="s">
        <v>13779</v>
      </c>
      <c r="T2144" s="1" t="s">
        <v>13780</v>
      </c>
      <c r="U2144" s="7" t="s">
        <v>13781</v>
      </c>
      <c r="V2144" s="1">
        <v>26</v>
      </c>
      <c r="W2144" s="1">
        <v>278</v>
      </c>
      <c r="X2144" s="1">
        <v>8</v>
      </c>
      <c r="Y2144" s="1">
        <v>26</v>
      </c>
      <c r="Z2144" s="1">
        <v>676</v>
      </c>
      <c r="AA2144" s="1">
        <v>26</v>
      </c>
      <c r="AB2144" s="1">
        <v>468</v>
      </c>
      <c r="AC2144" s="1">
        <v>319</v>
      </c>
      <c r="AD2144" s="1">
        <v>318</v>
      </c>
      <c r="AE2144" s="1">
        <v>366</v>
      </c>
      <c r="AF2144" s="1">
        <v>16</v>
      </c>
      <c r="AG2144" s="1">
        <v>98</v>
      </c>
      <c r="AH2144" s="1">
        <v>8</v>
      </c>
      <c r="AI2144" s="1">
        <v>25</v>
      </c>
      <c r="AJ2144" s="1">
        <v>9</v>
      </c>
      <c r="AK2144" s="3">
        <f t="shared" si="4"/>
        <v>676</v>
      </c>
      <c r="AL2144" s="1" t="s">
        <v>24</v>
      </c>
    </row>
    <row r="2145" spans="1:38" ht="15.75" customHeight="1">
      <c r="A2145" s="1">
        <v>2145</v>
      </c>
      <c r="B2145" s="1">
        <v>2145</v>
      </c>
      <c r="C2145" s="1" t="s">
        <v>13782</v>
      </c>
      <c r="D2145" s="1" t="s">
        <v>47</v>
      </c>
      <c r="E2145" s="1">
        <v>1520</v>
      </c>
      <c r="F2145" s="2">
        <f t="shared" si="18"/>
        <v>25.333333333333332</v>
      </c>
      <c r="G2145" s="5">
        <v>42416</v>
      </c>
      <c r="H2145" s="3">
        <f t="shared" si="1"/>
        <v>2</v>
      </c>
      <c r="I2145" s="3" t="s">
        <v>71</v>
      </c>
      <c r="J2145" s="5">
        <v>42422</v>
      </c>
      <c r="K2145" s="6">
        <v>42422</v>
      </c>
      <c r="L2145" s="3">
        <f t="shared" si="2"/>
        <v>1</v>
      </c>
      <c r="M2145" s="3" t="s">
        <v>40</v>
      </c>
      <c r="N2145" s="1" t="s">
        <v>48</v>
      </c>
      <c r="O2145" s="1">
        <v>362</v>
      </c>
      <c r="P2145" s="4">
        <f t="shared" si="20"/>
        <v>812124</v>
      </c>
      <c r="Q2145" s="1">
        <v>1624248</v>
      </c>
      <c r="R2145" s="1" t="s">
        <v>13783</v>
      </c>
      <c r="S2145" s="1" t="s">
        <v>13784</v>
      </c>
      <c r="T2145" s="1" t="s">
        <v>13785</v>
      </c>
      <c r="U2145" s="7" t="s">
        <v>13786</v>
      </c>
      <c r="V2145" s="1">
        <v>27</v>
      </c>
      <c r="W2145" s="1">
        <v>233</v>
      </c>
      <c r="X2145" s="1">
        <v>12</v>
      </c>
      <c r="Y2145" s="1">
        <v>234</v>
      </c>
      <c r="Z2145" s="1">
        <v>176</v>
      </c>
      <c r="AA2145" s="1">
        <v>18</v>
      </c>
      <c r="AB2145" s="1">
        <v>719</v>
      </c>
      <c r="AC2145" s="1">
        <v>34</v>
      </c>
      <c r="AD2145" s="1">
        <v>956</v>
      </c>
      <c r="AE2145" s="1">
        <v>101</v>
      </c>
      <c r="AF2145" s="1">
        <v>22</v>
      </c>
      <c r="AG2145" s="1">
        <v>17</v>
      </c>
      <c r="AH2145" s="1">
        <v>34</v>
      </c>
      <c r="AI2145" s="1">
        <v>496</v>
      </c>
      <c r="AJ2145" s="1">
        <v>50</v>
      </c>
      <c r="AK2145" s="3">
        <f t="shared" si="4"/>
        <v>956</v>
      </c>
      <c r="AL2145" s="1" t="s">
        <v>28</v>
      </c>
    </row>
    <row r="2146" spans="1:38" ht="15.75" customHeight="1">
      <c r="A2146" s="1">
        <v>2146</v>
      </c>
      <c r="B2146" s="1">
        <v>2146</v>
      </c>
      <c r="C2146" s="1" t="s">
        <v>13787</v>
      </c>
      <c r="D2146" s="1" t="s">
        <v>8029</v>
      </c>
      <c r="E2146" s="1">
        <v>976</v>
      </c>
      <c r="F2146" s="2">
        <f t="shared" si="18"/>
        <v>16.266666666666666</v>
      </c>
      <c r="G2146" s="5">
        <v>42414</v>
      </c>
      <c r="H2146" s="3">
        <f t="shared" si="1"/>
        <v>7</v>
      </c>
      <c r="I2146" s="3" t="s">
        <v>87</v>
      </c>
      <c r="J2146" s="5">
        <v>42423</v>
      </c>
      <c r="K2146" s="6">
        <v>42423</v>
      </c>
      <c r="L2146" s="3">
        <f t="shared" si="2"/>
        <v>2</v>
      </c>
      <c r="M2146" s="3" t="s">
        <v>71</v>
      </c>
      <c r="N2146" s="1" t="s">
        <v>8030</v>
      </c>
      <c r="O2146" s="1">
        <v>422</v>
      </c>
      <c r="P2146" s="4">
        <f t="shared" si="20"/>
        <v>1260090.5</v>
      </c>
      <c r="Q2146" s="1">
        <v>2520181</v>
      </c>
      <c r="R2146" s="1" t="s">
        <v>13788</v>
      </c>
      <c r="S2146" s="1" t="s">
        <v>13789</v>
      </c>
      <c r="T2146" s="1" t="s">
        <v>13790</v>
      </c>
      <c r="U2146" s="7" t="s">
        <v>13791</v>
      </c>
      <c r="V2146" s="1">
        <v>31</v>
      </c>
      <c r="W2146" s="1">
        <v>1152</v>
      </c>
      <c r="X2146" s="1">
        <v>26</v>
      </c>
      <c r="Y2146" s="1">
        <v>1774</v>
      </c>
      <c r="Z2146" s="1">
        <v>358</v>
      </c>
      <c r="AA2146" s="1">
        <v>57</v>
      </c>
      <c r="AB2146" s="1">
        <v>647</v>
      </c>
      <c r="AC2146" s="1">
        <v>70</v>
      </c>
      <c r="AD2146" s="1">
        <v>1845</v>
      </c>
      <c r="AE2146" s="1">
        <v>77</v>
      </c>
      <c r="AF2146" s="1">
        <v>22</v>
      </c>
      <c r="AG2146" s="1">
        <v>120</v>
      </c>
      <c r="AH2146" s="1">
        <v>58</v>
      </c>
      <c r="AI2146" s="1">
        <v>485</v>
      </c>
      <c r="AJ2146" s="1">
        <v>129</v>
      </c>
      <c r="AK2146" s="3">
        <f t="shared" si="4"/>
        <v>1845</v>
      </c>
      <c r="AL2146" s="1" t="s">
        <v>28</v>
      </c>
    </row>
    <row r="2147" spans="1:38" ht="15.75" customHeight="1">
      <c r="A2147" s="1">
        <v>2147</v>
      </c>
      <c r="B2147" s="1">
        <v>2147</v>
      </c>
      <c r="C2147" s="1" t="s">
        <v>13792</v>
      </c>
      <c r="D2147" s="1" t="s">
        <v>13793</v>
      </c>
      <c r="E2147" s="1">
        <v>754</v>
      </c>
      <c r="F2147" s="2">
        <f t="shared" si="18"/>
        <v>12.566666666666666</v>
      </c>
      <c r="G2147" s="5">
        <v>42310</v>
      </c>
      <c r="H2147" s="3">
        <f t="shared" si="1"/>
        <v>1</v>
      </c>
      <c r="I2147" s="3" t="s">
        <v>40</v>
      </c>
      <c r="J2147" s="5">
        <v>42424</v>
      </c>
      <c r="K2147" s="6">
        <v>42424</v>
      </c>
      <c r="L2147" s="3">
        <f t="shared" si="2"/>
        <v>3</v>
      </c>
      <c r="M2147" s="3" t="s">
        <v>79</v>
      </c>
      <c r="N2147" s="1" t="s">
        <v>13794</v>
      </c>
      <c r="O2147" s="1">
        <v>17</v>
      </c>
      <c r="P2147" s="4">
        <f t="shared" si="20"/>
        <v>838685</v>
      </c>
      <c r="Q2147" s="1">
        <v>1677370</v>
      </c>
      <c r="R2147" s="1" t="s">
        <v>13795</v>
      </c>
      <c r="S2147" s="1" t="s">
        <v>13796</v>
      </c>
      <c r="T2147" s="1" t="s">
        <v>13797</v>
      </c>
      <c r="U2147" s="7" t="s">
        <v>13798</v>
      </c>
      <c r="V2147" s="1">
        <v>27</v>
      </c>
      <c r="W2147" s="1">
        <v>30</v>
      </c>
      <c r="X2147" s="1">
        <v>5</v>
      </c>
      <c r="Y2147" s="1">
        <v>32</v>
      </c>
      <c r="Z2147" s="1">
        <v>51</v>
      </c>
      <c r="AA2147" s="1">
        <v>3</v>
      </c>
      <c r="AB2147" s="1">
        <v>145</v>
      </c>
      <c r="AC2147" s="1">
        <v>9</v>
      </c>
      <c r="AD2147" s="1">
        <v>156</v>
      </c>
      <c r="AE2147" s="1">
        <v>7</v>
      </c>
      <c r="AF2147" s="1">
        <v>6</v>
      </c>
      <c r="AG2147" s="1">
        <v>94</v>
      </c>
      <c r="AH2147" s="1">
        <v>7</v>
      </c>
      <c r="AI2147" s="1">
        <v>134</v>
      </c>
      <c r="AJ2147" s="1">
        <v>22</v>
      </c>
      <c r="AK2147" s="3">
        <f t="shared" si="4"/>
        <v>156</v>
      </c>
      <c r="AL2147" s="1" t="s">
        <v>28</v>
      </c>
    </row>
    <row r="2148" spans="1:38" ht="15.75" customHeight="1">
      <c r="A2148" s="1">
        <v>2148</v>
      </c>
      <c r="B2148" s="1">
        <v>2148</v>
      </c>
      <c r="C2148" s="1" t="s">
        <v>13799</v>
      </c>
      <c r="D2148" s="1" t="s">
        <v>13800</v>
      </c>
      <c r="E2148" s="1">
        <v>829</v>
      </c>
      <c r="F2148" s="2">
        <f t="shared" si="18"/>
        <v>13.816666666666666</v>
      </c>
      <c r="G2148" s="5">
        <v>42325</v>
      </c>
      <c r="H2148" s="3">
        <f t="shared" si="1"/>
        <v>2</v>
      </c>
      <c r="I2148" s="3" t="s">
        <v>71</v>
      </c>
      <c r="J2148" s="5">
        <v>42425</v>
      </c>
      <c r="K2148" s="6">
        <v>42425</v>
      </c>
      <c r="L2148" s="3">
        <f t="shared" si="2"/>
        <v>4</v>
      </c>
      <c r="M2148" s="3" t="s">
        <v>55</v>
      </c>
      <c r="N2148" s="1" t="s">
        <v>13801</v>
      </c>
      <c r="O2148" s="1">
        <v>57</v>
      </c>
      <c r="P2148" s="4">
        <f t="shared" si="20"/>
        <v>536279</v>
      </c>
      <c r="Q2148" s="1">
        <v>1072558</v>
      </c>
      <c r="R2148" s="1" t="s">
        <v>13802</v>
      </c>
      <c r="S2148" s="1" t="s">
        <v>13803</v>
      </c>
      <c r="T2148" s="1" t="s">
        <v>13804</v>
      </c>
      <c r="U2148" s="7" t="s">
        <v>13805</v>
      </c>
      <c r="V2148" s="1">
        <v>22</v>
      </c>
      <c r="W2148" s="1">
        <v>18</v>
      </c>
      <c r="X2148" s="1">
        <v>3</v>
      </c>
      <c r="Y2148" s="1">
        <v>48</v>
      </c>
      <c r="Z2148" s="1">
        <v>14</v>
      </c>
      <c r="AA2148" s="1">
        <v>6</v>
      </c>
      <c r="AB2148" s="1">
        <v>98</v>
      </c>
      <c r="AC2148" s="1">
        <v>3</v>
      </c>
      <c r="AD2148" s="1">
        <v>82</v>
      </c>
      <c r="AE2148" s="1">
        <v>5</v>
      </c>
      <c r="AF2148" s="1">
        <v>14</v>
      </c>
      <c r="AG2148" s="1">
        <v>42</v>
      </c>
      <c r="AH2148" s="1">
        <v>10</v>
      </c>
      <c r="AI2148" s="1">
        <v>66</v>
      </c>
      <c r="AJ2148" s="1">
        <v>21</v>
      </c>
      <c r="AK2148" s="3">
        <f t="shared" si="4"/>
        <v>98</v>
      </c>
      <c r="AL2148" s="1" t="s">
        <v>26</v>
      </c>
    </row>
    <row r="2149" spans="1:38" ht="15.75" customHeight="1">
      <c r="A2149" s="1">
        <v>2149</v>
      </c>
      <c r="B2149" s="1">
        <v>2149</v>
      </c>
      <c r="C2149" s="1" t="s">
        <v>13806</v>
      </c>
      <c r="D2149" s="1" t="s">
        <v>13807</v>
      </c>
      <c r="E2149" s="1">
        <v>710</v>
      </c>
      <c r="F2149" s="2">
        <f t="shared" si="18"/>
        <v>11.833333333333334</v>
      </c>
      <c r="G2149" s="5">
        <v>42321</v>
      </c>
      <c r="H2149" s="3">
        <f t="shared" si="1"/>
        <v>5</v>
      </c>
      <c r="I2149" s="3" t="s">
        <v>39</v>
      </c>
      <c r="J2149" s="5">
        <v>42426</v>
      </c>
      <c r="K2149" s="6">
        <v>42426</v>
      </c>
      <c r="L2149" s="3">
        <f t="shared" si="2"/>
        <v>5</v>
      </c>
      <c r="M2149" s="3" t="s">
        <v>39</v>
      </c>
      <c r="N2149" s="1" t="s">
        <v>13808</v>
      </c>
      <c r="O2149" s="1">
        <v>184</v>
      </c>
      <c r="P2149" s="4">
        <f t="shared" si="20"/>
        <v>773265</v>
      </c>
      <c r="Q2149" s="1">
        <v>1546530</v>
      </c>
      <c r="R2149" s="1" t="s">
        <v>13809</v>
      </c>
      <c r="S2149" s="1" t="s">
        <v>13810</v>
      </c>
      <c r="T2149" s="1" t="s">
        <v>13811</v>
      </c>
      <c r="U2149" s="7" t="s">
        <v>13812</v>
      </c>
      <c r="V2149" s="1">
        <v>23</v>
      </c>
      <c r="W2149" s="1">
        <v>278</v>
      </c>
      <c r="X2149" s="1">
        <v>39</v>
      </c>
      <c r="Y2149" s="1">
        <v>374</v>
      </c>
      <c r="Z2149" s="1">
        <v>26</v>
      </c>
      <c r="AA2149" s="1">
        <v>48</v>
      </c>
      <c r="AB2149" s="1">
        <v>177</v>
      </c>
      <c r="AC2149" s="1">
        <v>16</v>
      </c>
      <c r="AD2149" s="1">
        <v>317</v>
      </c>
      <c r="AE2149" s="1">
        <v>24</v>
      </c>
      <c r="AF2149" s="1">
        <v>27</v>
      </c>
      <c r="AG2149" s="1">
        <v>77</v>
      </c>
      <c r="AH2149" s="1">
        <v>77</v>
      </c>
      <c r="AI2149" s="1">
        <v>233</v>
      </c>
      <c r="AJ2149" s="1">
        <v>137</v>
      </c>
      <c r="AK2149" s="3">
        <f t="shared" si="4"/>
        <v>374</v>
      </c>
      <c r="AL2149" s="1" t="s">
        <v>23</v>
      </c>
    </row>
    <row r="2150" spans="1:38" ht="15.75" customHeight="1">
      <c r="A2150" s="1">
        <v>2150</v>
      </c>
      <c r="B2150" s="1">
        <v>2150</v>
      </c>
      <c r="C2150" s="1" t="s">
        <v>13813</v>
      </c>
      <c r="D2150" s="1" t="s">
        <v>13814</v>
      </c>
      <c r="E2150" s="1">
        <v>610</v>
      </c>
      <c r="F2150" s="2">
        <f t="shared" si="18"/>
        <v>10.166666666666666</v>
      </c>
      <c r="G2150" s="5">
        <v>42286</v>
      </c>
      <c r="H2150" s="3">
        <f t="shared" si="1"/>
        <v>5</v>
      </c>
      <c r="I2150" s="3" t="s">
        <v>39</v>
      </c>
      <c r="J2150" s="5">
        <v>42429</v>
      </c>
      <c r="K2150" s="6">
        <v>42429</v>
      </c>
      <c r="L2150" s="3">
        <f t="shared" si="2"/>
        <v>1</v>
      </c>
      <c r="M2150" s="3" t="s">
        <v>40</v>
      </c>
      <c r="N2150" s="1" t="s">
        <v>13815</v>
      </c>
      <c r="O2150" s="1">
        <v>36</v>
      </c>
      <c r="P2150" s="4">
        <f t="shared" si="20"/>
        <v>450940</v>
      </c>
      <c r="Q2150" s="1">
        <v>901880</v>
      </c>
      <c r="R2150" s="1" t="s">
        <v>13816</v>
      </c>
      <c r="S2150" s="1" t="s">
        <v>13817</v>
      </c>
      <c r="T2150" s="1" t="s">
        <v>13818</v>
      </c>
      <c r="U2150" s="7" t="s">
        <v>13819</v>
      </c>
      <c r="V2150" s="1">
        <v>30</v>
      </c>
      <c r="W2150" s="1">
        <v>540</v>
      </c>
      <c r="X2150" s="1">
        <v>4</v>
      </c>
      <c r="Y2150" s="1">
        <v>44</v>
      </c>
      <c r="Z2150" s="1">
        <v>274</v>
      </c>
      <c r="AA2150" s="1">
        <v>8</v>
      </c>
      <c r="AB2150" s="1">
        <v>128</v>
      </c>
      <c r="AC2150" s="1">
        <v>7</v>
      </c>
      <c r="AD2150" s="1">
        <v>357</v>
      </c>
      <c r="AE2150" s="1">
        <v>113</v>
      </c>
      <c r="AF2150" s="1">
        <v>5</v>
      </c>
      <c r="AG2150" s="1">
        <v>16</v>
      </c>
      <c r="AH2150" s="1">
        <v>2</v>
      </c>
      <c r="AI2150" s="1">
        <v>74</v>
      </c>
      <c r="AJ2150" s="1">
        <v>7</v>
      </c>
      <c r="AK2150" s="3">
        <f t="shared" si="4"/>
        <v>540</v>
      </c>
      <c r="AL2150" s="1" t="s">
        <v>28</v>
      </c>
    </row>
    <row r="2151" spans="1:38" ht="15.75" customHeight="1">
      <c r="A2151" s="1">
        <v>2151</v>
      </c>
      <c r="B2151" s="1">
        <v>2151</v>
      </c>
      <c r="C2151" s="1" t="s">
        <v>13820</v>
      </c>
      <c r="D2151" s="1" t="s">
        <v>13821</v>
      </c>
      <c r="E2151" s="1">
        <v>330</v>
      </c>
      <c r="F2151" s="2">
        <f t="shared" si="18"/>
        <v>5.5</v>
      </c>
      <c r="G2151" s="5">
        <v>42321</v>
      </c>
      <c r="H2151" s="3">
        <f t="shared" si="1"/>
        <v>5</v>
      </c>
      <c r="I2151" s="3" t="s">
        <v>39</v>
      </c>
      <c r="J2151" s="5">
        <v>42430</v>
      </c>
      <c r="K2151" s="6">
        <v>42430</v>
      </c>
      <c r="L2151" s="3">
        <f t="shared" si="2"/>
        <v>2</v>
      </c>
      <c r="M2151" s="3" t="s">
        <v>71</v>
      </c>
      <c r="N2151" s="1" t="s">
        <v>13822</v>
      </c>
      <c r="O2151" s="1">
        <v>26</v>
      </c>
      <c r="P2151" s="4">
        <f t="shared" si="20"/>
        <v>630469.5</v>
      </c>
      <c r="Q2151" s="1">
        <v>1260939</v>
      </c>
      <c r="R2151" s="1" t="s">
        <v>13823</v>
      </c>
      <c r="S2151" s="1" t="s">
        <v>13824</v>
      </c>
      <c r="T2151" s="1" t="s">
        <v>13825</v>
      </c>
      <c r="U2151" s="7" t="s">
        <v>13826</v>
      </c>
      <c r="V2151" s="1">
        <v>28</v>
      </c>
      <c r="W2151" s="1">
        <v>164</v>
      </c>
      <c r="X2151" s="1">
        <v>5</v>
      </c>
      <c r="Y2151" s="1">
        <v>28</v>
      </c>
      <c r="Z2151" s="1">
        <v>43</v>
      </c>
      <c r="AA2151" s="1">
        <v>47</v>
      </c>
      <c r="AB2151" s="1">
        <v>19</v>
      </c>
      <c r="AC2151" s="1">
        <v>43</v>
      </c>
      <c r="AD2151" s="1">
        <v>128</v>
      </c>
      <c r="AE2151" s="1">
        <v>9</v>
      </c>
      <c r="AF2151" s="1">
        <v>2</v>
      </c>
      <c r="AG2151" s="1">
        <v>78</v>
      </c>
      <c r="AH2151" s="1">
        <v>4</v>
      </c>
      <c r="AI2151" s="1">
        <v>19</v>
      </c>
      <c r="AJ2151" s="1">
        <v>19</v>
      </c>
      <c r="AK2151" s="3">
        <f t="shared" si="4"/>
        <v>164</v>
      </c>
      <c r="AL2151" s="1" t="s">
        <v>28</v>
      </c>
    </row>
    <row r="2152" spans="1:38" ht="15.75" customHeight="1">
      <c r="A2152" s="1">
        <v>2152</v>
      </c>
      <c r="B2152" s="1">
        <v>2152</v>
      </c>
      <c r="C2152" s="1" t="s">
        <v>13827</v>
      </c>
      <c r="D2152" s="1" t="s">
        <v>13828</v>
      </c>
      <c r="E2152" s="1">
        <v>881</v>
      </c>
      <c r="F2152" s="2">
        <f t="shared" si="18"/>
        <v>14.683333333333334</v>
      </c>
      <c r="G2152" s="5">
        <v>42325</v>
      </c>
      <c r="H2152" s="3">
        <f t="shared" si="1"/>
        <v>2</v>
      </c>
      <c r="I2152" s="3" t="s">
        <v>71</v>
      </c>
      <c r="J2152" s="5">
        <v>42431</v>
      </c>
      <c r="K2152" s="6">
        <v>42431</v>
      </c>
      <c r="L2152" s="3">
        <f t="shared" si="2"/>
        <v>3</v>
      </c>
      <c r="M2152" s="3" t="s">
        <v>79</v>
      </c>
      <c r="N2152" s="1" t="s">
        <v>13829</v>
      </c>
      <c r="O2152" s="1">
        <v>68</v>
      </c>
      <c r="P2152" s="4">
        <f t="shared" si="20"/>
        <v>793545</v>
      </c>
      <c r="Q2152" s="1">
        <v>1587090</v>
      </c>
      <c r="R2152" s="1" t="s">
        <v>13830</v>
      </c>
      <c r="S2152" s="1" t="s">
        <v>13831</v>
      </c>
      <c r="T2152" s="1" t="s">
        <v>13832</v>
      </c>
      <c r="U2152" s="7" t="s">
        <v>13833</v>
      </c>
      <c r="V2152" s="1">
        <v>31</v>
      </c>
      <c r="W2152" s="1">
        <v>36</v>
      </c>
      <c r="X2152" s="1">
        <v>7</v>
      </c>
      <c r="Y2152" s="1">
        <v>12</v>
      </c>
      <c r="Z2152" s="1">
        <v>241</v>
      </c>
      <c r="AA2152" s="1">
        <v>33</v>
      </c>
      <c r="AB2152" s="1">
        <v>581</v>
      </c>
      <c r="AC2152" s="1">
        <v>146</v>
      </c>
      <c r="AD2152" s="1">
        <v>105</v>
      </c>
      <c r="AE2152" s="1">
        <v>18</v>
      </c>
      <c r="AF2152" s="1">
        <v>8</v>
      </c>
      <c r="AG2152" s="1">
        <v>42</v>
      </c>
      <c r="AH2152" s="1">
        <v>8</v>
      </c>
      <c r="AI2152" s="1">
        <v>123</v>
      </c>
      <c r="AJ2152" s="1">
        <v>11</v>
      </c>
      <c r="AK2152" s="3">
        <f t="shared" si="4"/>
        <v>581</v>
      </c>
      <c r="AL2152" s="1" t="s">
        <v>26</v>
      </c>
    </row>
    <row r="2153" spans="1:38" ht="15.75" customHeight="1">
      <c r="A2153" s="1">
        <v>2153</v>
      </c>
      <c r="B2153" s="1">
        <v>2153</v>
      </c>
      <c r="C2153" s="1" t="s">
        <v>13834</v>
      </c>
      <c r="D2153" s="1" t="s">
        <v>13835</v>
      </c>
      <c r="E2153" s="1">
        <v>1089</v>
      </c>
      <c r="F2153" s="2">
        <f t="shared" si="18"/>
        <v>18.149999999999999</v>
      </c>
      <c r="G2153" s="5">
        <v>42414</v>
      </c>
      <c r="H2153" s="3">
        <f t="shared" si="1"/>
        <v>7</v>
      </c>
      <c r="I2153" s="3" t="s">
        <v>87</v>
      </c>
      <c r="J2153" s="5">
        <v>42432</v>
      </c>
      <c r="K2153" s="6">
        <v>42432</v>
      </c>
      <c r="L2153" s="3">
        <f t="shared" si="2"/>
        <v>4</v>
      </c>
      <c r="M2153" s="3" t="s">
        <v>55</v>
      </c>
      <c r="N2153" s="1" t="s">
        <v>4155</v>
      </c>
      <c r="O2153" s="1">
        <v>139</v>
      </c>
      <c r="P2153" s="4">
        <f t="shared" si="20"/>
        <v>411555</v>
      </c>
      <c r="Q2153" s="1">
        <v>823110</v>
      </c>
      <c r="R2153" s="1" t="s">
        <v>13836</v>
      </c>
      <c r="S2153" s="1" t="s">
        <v>13837</v>
      </c>
      <c r="T2153" s="1" t="s">
        <v>13838</v>
      </c>
      <c r="U2153" s="7" t="s">
        <v>13839</v>
      </c>
      <c r="V2153" s="1">
        <v>24</v>
      </c>
      <c r="W2153" s="1">
        <v>61</v>
      </c>
      <c r="X2153" s="1">
        <v>18</v>
      </c>
      <c r="Y2153" s="1">
        <v>209</v>
      </c>
      <c r="Z2153" s="1">
        <v>59</v>
      </c>
      <c r="AA2153" s="1">
        <v>8</v>
      </c>
      <c r="AB2153" s="1">
        <v>392</v>
      </c>
      <c r="AC2153" s="1">
        <v>81</v>
      </c>
      <c r="AD2153" s="1">
        <v>477</v>
      </c>
      <c r="AE2153" s="1">
        <v>20</v>
      </c>
      <c r="AF2153" s="1">
        <v>15</v>
      </c>
      <c r="AG2153" s="1">
        <v>30</v>
      </c>
      <c r="AH2153" s="1">
        <v>29</v>
      </c>
      <c r="AI2153" s="1">
        <v>250</v>
      </c>
      <c r="AJ2153" s="1">
        <v>79</v>
      </c>
      <c r="AK2153" s="3">
        <f t="shared" si="4"/>
        <v>477</v>
      </c>
      <c r="AL2153" s="1" t="s">
        <v>28</v>
      </c>
    </row>
    <row r="2154" spans="1:38" ht="15.75" customHeight="1">
      <c r="A2154" s="1">
        <v>2154</v>
      </c>
      <c r="B2154" s="1">
        <v>2154</v>
      </c>
      <c r="C2154" s="1" t="s">
        <v>13840</v>
      </c>
      <c r="D2154" s="1" t="s">
        <v>13841</v>
      </c>
      <c r="E2154" s="1">
        <v>1158</v>
      </c>
      <c r="F2154" s="2">
        <f t="shared" si="18"/>
        <v>19.3</v>
      </c>
      <c r="G2154" s="5">
        <v>42414</v>
      </c>
      <c r="H2154" s="3">
        <f t="shared" si="1"/>
        <v>7</v>
      </c>
      <c r="I2154" s="3" t="s">
        <v>87</v>
      </c>
      <c r="J2154" s="5">
        <v>42433</v>
      </c>
      <c r="K2154" s="6">
        <v>42433</v>
      </c>
      <c r="L2154" s="3">
        <f t="shared" si="2"/>
        <v>5</v>
      </c>
      <c r="M2154" s="3" t="s">
        <v>39</v>
      </c>
      <c r="N2154" s="1" t="s">
        <v>1048</v>
      </c>
      <c r="O2154" s="1">
        <v>171</v>
      </c>
      <c r="P2154" s="4">
        <f t="shared" si="20"/>
        <v>793773</v>
      </c>
      <c r="Q2154" s="1">
        <v>1587546</v>
      </c>
      <c r="R2154" s="1" t="s">
        <v>13842</v>
      </c>
      <c r="S2154" s="1" t="s">
        <v>13843</v>
      </c>
      <c r="T2154" s="1" t="s">
        <v>13844</v>
      </c>
      <c r="U2154" s="7" t="s">
        <v>13845</v>
      </c>
      <c r="V2154" s="1">
        <v>23</v>
      </c>
      <c r="W2154" s="1">
        <v>14</v>
      </c>
      <c r="X2154" s="1">
        <v>10</v>
      </c>
      <c r="Y2154" s="1">
        <v>31</v>
      </c>
      <c r="Z2154" s="1">
        <v>160</v>
      </c>
      <c r="AA2154" s="1">
        <v>29</v>
      </c>
      <c r="AB2154" s="1">
        <v>320</v>
      </c>
      <c r="AC2154" s="1">
        <v>100</v>
      </c>
      <c r="AD2154" s="1">
        <v>190</v>
      </c>
      <c r="AE2154" s="1">
        <v>21</v>
      </c>
      <c r="AF2154" s="1">
        <v>13</v>
      </c>
      <c r="AG2154" s="1">
        <v>66</v>
      </c>
      <c r="AH2154" s="1">
        <v>40</v>
      </c>
      <c r="AI2154" s="1">
        <v>106</v>
      </c>
      <c r="AJ2154" s="1">
        <v>53</v>
      </c>
      <c r="AK2154" s="3">
        <f t="shared" si="4"/>
        <v>320</v>
      </c>
      <c r="AL2154" s="1" t="s">
        <v>26</v>
      </c>
    </row>
    <row r="2155" spans="1:38" ht="15.75" customHeight="1">
      <c r="A2155" s="1">
        <v>2155</v>
      </c>
      <c r="B2155" s="1">
        <v>2155</v>
      </c>
      <c r="C2155" s="1" t="s">
        <v>13846</v>
      </c>
      <c r="D2155" s="1" t="s">
        <v>13847</v>
      </c>
      <c r="E2155" s="1">
        <v>759</v>
      </c>
      <c r="F2155" s="2">
        <f t="shared" si="18"/>
        <v>12.65</v>
      </c>
      <c r="G2155" s="5">
        <v>42416</v>
      </c>
      <c r="H2155" s="3">
        <f t="shared" si="1"/>
        <v>2</v>
      </c>
      <c r="I2155" s="3" t="s">
        <v>71</v>
      </c>
      <c r="J2155" s="5">
        <v>42436</v>
      </c>
      <c r="K2155" s="6">
        <v>42436</v>
      </c>
      <c r="L2155" s="3">
        <f t="shared" si="2"/>
        <v>1</v>
      </c>
      <c r="M2155" s="3" t="s">
        <v>40</v>
      </c>
      <c r="N2155" s="1" t="s">
        <v>4237</v>
      </c>
      <c r="O2155" s="1">
        <v>138</v>
      </c>
      <c r="P2155" s="4">
        <f t="shared" si="20"/>
        <v>1662745</v>
      </c>
      <c r="Q2155" s="1">
        <v>3325490</v>
      </c>
      <c r="R2155" s="1" t="s">
        <v>13848</v>
      </c>
      <c r="S2155" s="1" t="s">
        <v>13849</v>
      </c>
      <c r="T2155" s="1" t="s">
        <v>13850</v>
      </c>
      <c r="U2155" s="7" t="s">
        <v>13851</v>
      </c>
      <c r="V2155" s="1">
        <v>35</v>
      </c>
      <c r="W2155" s="1">
        <v>373</v>
      </c>
      <c r="X2155" s="1">
        <v>12</v>
      </c>
      <c r="Y2155" s="1">
        <v>1426</v>
      </c>
      <c r="Z2155" s="1">
        <v>425</v>
      </c>
      <c r="AA2155" s="1">
        <v>27</v>
      </c>
      <c r="AB2155" s="1">
        <v>570</v>
      </c>
      <c r="AC2155" s="1">
        <v>79</v>
      </c>
      <c r="AD2155" s="1">
        <v>2273</v>
      </c>
      <c r="AE2155" s="1">
        <v>79</v>
      </c>
      <c r="AF2155" s="1">
        <v>18</v>
      </c>
      <c r="AG2155" s="1">
        <v>70</v>
      </c>
      <c r="AH2155" s="1">
        <v>27</v>
      </c>
      <c r="AI2155" s="1">
        <v>659</v>
      </c>
      <c r="AJ2155" s="1">
        <v>24</v>
      </c>
      <c r="AK2155" s="3">
        <f t="shared" si="4"/>
        <v>2273</v>
      </c>
      <c r="AL2155" s="1" t="s">
        <v>28</v>
      </c>
    </row>
    <row r="2156" spans="1:38" ht="15.75" customHeight="1">
      <c r="A2156" s="1">
        <v>2156</v>
      </c>
      <c r="B2156" s="1">
        <v>2156</v>
      </c>
      <c r="C2156" s="1" t="s">
        <v>13852</v>
      </c>
      <c r="D2156" s="1" t="s">
        <v>13853</v>
      </c>
      <c r="E2156" s="1">
        <v>955</v>
      </c>
      <c r="F2156" s="2">
        <f t="shared" si="18"/>
        <v>15.916666666666666</v>
      </c>
      <c r="G2156" s="5">
        <v>42345</v>
      </c>
      <c r="H2156" s="3">
        <f t="shared" si="1"/>
        <v>1</v>
      </c>
      <c r="I2156" s="3" t="s">
        <v>40</v>
      </c>
      <c r="J2156" s="5">
        <v>42437</v>
      </c>
      <c r="K2156" s="6">
        <v>42437</v>
      </c>
      <c r="L2156" s="3">
        <f t="shared" si="2"/>
        <v>2</v>
      </c>
      <c r="M2156" s="3" t="s">
        <v>71</v>
      </c>
      <c r="N2156" s="1" t="s">
        <v>13854</v>
      </c>
      <c r="O2156" s="1">
        <v>83</v>
      </c>
      <c r="P2156" s="4">
        <f t="shared" si="20"/>
        <v>794763.5</v>
      </c>
      <c r="Q2156" s="1">
        <v>1589527</v>
      </c>
      <c r="R2156" s="1" t="s">
        <v>13855</v>
      </c>
      <c r="S2156" s="1" t="s">
        <v>13856</v>
      </c>
      <c r="T2156" s="1" t="s">
        <v>13857</v>
      </c>
      <c r="U2156" s="7" t="s">
        <v>13858</v>
      </c>
      <c r="V2156" s="1">
        <v>23</v>
      </c>
      <c r="W2156" s="1">
        <v>192</v>
      </c>
      <c r="X2156" s="1">
        <v>7</v>
      </c>
      <c r="Y2156" s="1">
        <v>33</v>
      </c>
      <c r="Z2156" s="1">
        <v>371</v>
      </c>
      <c r="AA2156" s="1">
        <v>69</v>
      </c>
      <c r="AB2156" s="1">
        <v>318</v>
      </c>
      <c r="AC2156" s="1">
        <v>232</v>
      </c>
      <c r="AD2156" s="1">
        <v>503</v>
      </c>
      <c r="AE2156" s="1">
        <v>104</v>
      </c>
      <c r="AF2156" s="1">
        <v>17</v>
      </c>
      <c r="AG2156" s="1">
        <v>38</v>
      </c>
      <c r="AH2156" s="1">
        <v>17</v>
      </c>
      <c r="AI2156" s="1">
        <v>68</v>
      </c>
      <c r="AJ2156" s="1">
        <v>27</v>
      </c>
      <c r="AK2156" s="3">
        <f t="shared" si="4"/>
        <v>503</v>
      </c>
      <c r="AL2156" s="1" t="s">
        <v>28</v>
      </c>
    </row>
    <row r="2157" spans="1:38" ht="15.75" customHeight="1">
      <c r="A2157" s="1">
        <v>2157</v>
      </c>
      <c r="B2157" s="1">
        <v>2157</v>
      </c>
      <c r="C2157" s="1" t="s">
        <v>13859</v>
      </c>
      <c r="D2157" s="1" t="s">
        <v>13860</v>
      </c>
      <c r="E2157" s="1">
        <v>681</v>
      </c>
      <c r="F2157" s="2">
        <f t="shared" si="18"/>
        <v>11.35</v>
      </c>
      <c r="G2157" s="5">
        <v>41973</v>
      </c>
      <c r="H2157" s="3">
        <f t="shared" si="1"/>
        <v>7</v>
      </c>
      <c r="I2157" s="3" t="s">
        <v>87</v>
      </c>
      <c r="J2157" s="5">
        <v>42438</v>
      </c>
      <c r="K2157" s="6">
        <v>42438</v>
      </c>
      <c r="L2157" s="3">
        <f t="shared" si="2"/>
        <v>3</v>
      </c>
      <c r="M2157" s="3" t="s">
        <v>79</v>
      </c>
      <c r="N2157" s="1" t="s">
        <v>13861</v>
      </c>
      <c r="O2157" s="1">
        <v>28</v>
      </c>
      <c r="P2157" s="4">
        <f t="shared" si="20"/>
        <v>743556</v>
      </c>
      <c r="Q2157" s="1">
        <v>1487112</v>
      </c>
      <c r="R2157" s="1" t="s">
        <v>13862</v>
      </c>
      <c r="S2157" s="1" t="s">
        <v>13863</v>
      </c>
      <c r="T2157" s="1" t="s">
        <v>13864</v>
      </c>
      <c r="U2157" s="7" t="s">
        <v>13865</v>
      </c>
      <c r="V2157" s="1">
        <v>23</v>
      </c>
      <c r="W2157" s="1">
        <v>139</v>
      </c>
      <c r="X2157" s="1">
        <v>14</v>
      </c>
      <c r="Y2157" s="1">
        <v>5</v>
      </c>
      <c r="Z2157" s="1">
        <v>84</v>
      </c>
      <c r="AA2157" s="1">
        <v>4</v>
      </c>
      <c r="AB2157" s="1">
        <v>164</v>
      </c>
      <c r="AC2157" s="1">
        <v>9</v>
      </c>
      <c r="AD2157" s="1">
        <v>41</v>
      </c>
      <c r="AE2157" s="1">
        <v>8</v>
      </c>
      <c r="AF2157" s="1">
        <v>9</v>
      </c>
      <c r="AG2157" s="1">
        <v>45</v>
      </c>
      <c r="AH2157" s="1">
        <v>1</v>
      </c>
      <c r="AI2157" s="1">
        <v>4</v>
      </c>
      <c r="AJ2157" s="1">
        <v>0</v>
      </c>
      <c r="AK2157" s="3">
        <f t="shared" si="4"/>
        <v>164</v>
      </c>
      <c r="AL2157" s="1" t="s">
        <v>26</v>
      </c>
    </row>
    <row r="2158" spans="1:38" ht="15.75" customHeight="1">
      <c r="A2158" s="1">
        <v>2158</v>
      </c>
      <c r="B2158" s="1">
        <v>2158</v>
      </c>
      <c r="C2158" s="1" t="s">
        <v>13866</v>
      </c>
      <c r="D2158" s="1" t="s">
        <v>13867</v>
      </c>
      <c r="E2158" s="1">
        <v>417</v>
      </c>
      <c r="F2158" s="2">
        <f t="shared" si="18"/>
        <v>6.95</v>
      </c>
      <c r="G2158" s="5">
        <v>42061</v>
      </c>
      <c r="H2158" s="3">
        <f t="shared" si="1"/>
        <v>4</v>
      </c>
      <c r="I2158" s="3" t="s">
        <v>55</v>
      </c>
      <c r="J2158" s="5">
        <v>42439</v>
      </c>
      <c r="K2158" s="6">
        <v>42439</v>
      </c>
      <c r="L2158" s="3">
        <f t="shared" si="2"/>
        <v>4</v>
      </c>
      <c r="M2158" s="3" t="s">
        <v>55</v>
      </c>
      <c r="N2158" s="1" t="s">
        <v>13868</v>
      </c>
      <c r="O2158" s="1">
        <v>50</v>
      </c>
      <c r="P2158" s="4">
        <f t="shared" si="20"/>
        <v>427113</v>
      </c>
      <c r="Q2158" s="1">
        <v>854226</v>
      </c>
      <c r="R2158" s="1" t="s">
        <v>13869</v>
      </c>
      <c r="S2158" s="1" t="s">
        <v>13870</v>
      </c>
      <c r="T2158" s="1" t="s">
        <v>13871</v>
      </c>
      <c r="U2158" s="7" t="s">
        <v>13872</v>
      </c>
      <c r="V2158" s="1">
        <v>32</v>
      </c>
      <c r="W2158" s="1">
        <v>142</v>
      </c>
      <c r="X2158" s="1">
        <v>1</v>
      </c>
      <c r="Y2158" s="1">
        <v>22</v>
      </c>
      <c r="Z2158" s="1">
        <v>120</v>
      </c>
      <c r="AA2158" s="1">
        <v>11</v>
      </c>
      <c r="AB2158" s="1">
        <v>115</v>
      </c>
      <c r="AC2158" s="1">
        <v>171</v>
      </c>
      <c r="AD2158" s="1">
        <v>294</v>
      </c>
      <c r="AE2158" s="1">
        <v>29</v>
      </c>
      <c r="AF2158" s="1">
        <v>3</v>
      </c>
      <c r="AG2158" s="1">
        <v>11</v>
      </c>
      <c r="AH2158" s="1">
        <v>2</v>
      </c>
      <c r="AI2158" s="1">
        <v>22</v>
      </c>
      <c r="AJ2158" s="1">
        <v>4</v>
      </c>
      <c r="AK2158" s="3">
        <f t="shared" si="4"/>
        <v>294</v>
      </c>
      <c r="AL2158" s="1" t="s">
        <v>28</v>
      </c>
    </row>
    <row r="2159" spans="1:38" ht="15.75" customHeight="1">
      <c r="A2159" s="1">
        <v>2159</v>
      </c>
      <c r="B2159" s="1">
        <v>2159</v>
      </c>
      <c r="C2159" s="1" t="s">
        <v>13873</v>
      </c>
      <c r="D2159" s="1" t="s">
        <v>13874</v>
      </c>
      <c r="E2159" s="1">
        <v>1134</v>
      </c>
      <c r="F2159" s="2">
        <f t="shared" si="18"/>
        <v>18.899999999999999</v>
      </c>
      <c r="G2159" s="5">
        <v>42418</v>
      </c>
      <c r="H2159" s="3">
        <f t="shared" si="1"/>
        <v>4</v>
      </c>
      <c r="I2159" s="3" t="s">
        <v>55</v>
      </c>
      <c r="J2159" s="5">
        <v>42440</v>
      </c>
      <c r="K2159" s="6">
        <v>42440</v>
      </c>
      <c r="L2159" s="3">
        <f t="shared" si="2"/>
        <v>5</v>
      </c>
      <c r="M2159" s="3" t="s">
        <v>39</v>
      </c>
      <c r="N2159" s="1" t="s">
        <v>13875</v>
      </c>
      <c r="O2159" s="1">
        <v>89</v>
      </c>
      <c r="P2159" s="4">
        <f t="shared" si="20"/>
        <v>977219</v>
      </c>
      <c r="Q2159" s="1">
        <v>1954438</v>
      </c>
      <c r="R2159" s="1" t="s">
        <v>13876</v>
      </c>
      <c r="S2159" s="1" t="s">
        <v>13877</v>
      </c>
      <c r="T2159" s="1" t="s">
        <v>13878</v>
      </c>
      <c r="U2159" s="7" t="s">
        <v>13879</v>
      </c>
      <c r="V2159" s="1">
        <v>28</v>
      </c>
      <c r="W2159" s="1">
        <v>876</v>
      </c>
      <c r="X2159" s="1">
        <v>27</v>
      </c>
      <c r="Y2159" s="1">
        <v>221</v>
      </c>
      <c r="Z2159" s="1">
        <v>309</v>
      </c>
      <c r="AA2159" s="1">
        <v>59</v>
      </c>
      <c r="AB2159" s="1">
        <v>375</v>
      </c>
      <c r="AC2159" s="1">
        <v>99</v>
      </c>
      <c r="AD2159" s="1">
        <v>1589</v>
      </c>
      <c r="AE2159" s="1">
        <v>96</v>
      </c>
      <c r="AF2159" s="1">
        <v>6</v>
      </c>
      <c r="AG2159" s="1">
        <v>52</v>
      </c>
      <c r="AH2159" s="1">
        <v>9</v>
      </c>
      <c r="AI2159" s="1">
        <v>415</v>
      </c>
      <c r="AJ2159" s="1">
        <v>9</v>
      </c>
      <c r="AK2159" s="3">
        <f t="shared" si="4"/>
        <v>1589</v>
      </c>
      <c r="AL2159" s="1" t="s">
        <v>28</v>
      </c>
    </row>
    <row r="2160" spans="1:38" ht="15.75" customHeight="1">
      <c r="A2160" s="1">
        <v>2160</v>
      </c>
      <c r="B2160" s="1">
        <v>2160</v>
      </c>
      <c r="C2160" s="1" t="s">
        <v>13880</v>
      </c>
      <c r="D2160" s="1" t="s">
        <v>13881</v>
      </c>
      <c r="E2160" s="1">
        <v>1099</v>
      </c>
      <c r="F2160" s="2">
        <f t="shared" si="18"/>
        <v>18.316666666666666</v>
      </c>
      <c r="G2160" s="5">
        <v>42418</v>
      </c>
      <c r="H2160" s="3">
        <f t="shared" si="1"/>
        <v>4</v>
      </c>
      <c r="I2160" s="3" t="s">
        <v>55</v>
      </c>
      <c r="J2160" s="5">
        <v>42440</v>
      </c>
      <c r="K2160" s="6">
        <v>42440</v>
      </c>
      <c r="L2160" s="3">
        <f t="shared" si="2"/>
        <v>5</v>
      </c>
      <c r="M2160" s="3" t="s">
        <v>39</v>
      </c>
      <c r="N2160" s="1" t="s">
        <v>13882</v>
      </c>
      <c r="O2160" s="1">
        <v>120</v>
      </c>
      <c r="P2160" s="4">
        <f t="shared" si="20"/>
        <v>699905.5</v>
      </c>
      <c r="Q2160" s="1">
        <v>1399811</v>
      </c>
      <c r="R2160" s="1" t="s">
        <v>13883</v>
      </c>
      <c r="S2160" s="1" t="s">
        <v>13884</v>
      </c>
      <c r="T2160" s="1" t="s">
        <v>13885</v>
      </c>
      <c r="U2160" s="7" t="s">
        <v>13886</v>
      </c>
      <c r="V2160" s="1">
        <v>25</v>
      </c>
      <c r="W2160" s="1">
        <v>656</v>
      </c>
      <c r="X2160" s="1">
        <v>50</v>
      </c>
      <c r="Y2160" s="1">
        <v>497</v>
      </c>
      <c r="Z2160" s="1">
        <v>201</v>
      </c>
      <c r="AA2160" s="1">
        <v>96</v>
      </c>
      <c r="AB2160" s="1">
        <v>102</v>
      </c>
      <c r="AC2160" s="1">
        <v>102</v>
      </c>
      <c r="AD2160" s="1">
        <v>1099</v>
      </c>
      <c r="AE2160" s="1">
        <v>89</v>
      </c>
      <c r="AF2160" s="1">
        <v>38</v>
      </c>
      <c r="AG2160" s="1">
        <v>48</v>
      </c>
      <c r="AH2160" s="1">
        <v>18</v>
      </c>
      <c r="AI2160" s="1">
        <v>306</v>
      </c>
      <c r="AJ2160" s="1">
        <v>83</v>
      </c>
      <c r="AK2160" s="3">
        <f t="shared" si="4"/>
        <v>1099</v>
      </c>
      <c r="AL2160" s="1" t="s">
        <v>28</v>
      </c>
    </row>
    <row r="2161" spans="1:38" ht="15.75" customHeight="1">
      <c r="A2161" s="1">
        <v>2161</v>
      </c>
      <c r="B2161" s="1">
        <v>2161</v>
      </c>
      <c r="C2161" s="1" t="s">
        <v>13887</v>
      </c>
      <c r="D2161" s="1" t="s">
        <v>13888</v>
      </c>
      <c r="E2161" s="1">
        <v>951</v>
      </c>
      <c r="F2161" s="2">
        <f t="shared" si="18"/>
        <v>15.85</v>
      </c>
      <c r="G2161" s="5">
        <v>42415</v>
      </c>
      <c r="H2161" s="3">
        <f t="shared" si="1"/>
        <v>1</v>
      </c>
      <c r="I2161" s="3" t="s">
        <v>40</v>
      </c>
      <c r="J2161" s="5">
        <v>42443</v>
      </c>
      <c r="K2161" s="6">
        <v>42443</v>
      </c>
      <c r="L2161" s="3">
        <f t="shared" si="2"/>
        <v>1</v>
      </c>
      <c r="M2161" s="3" t="s">
        <v>40</v>
      </c>
      <c r="N2161" s="1" t="s">
        <v>13889</v>
      </c>
      <c r="O2161" s="1">
        <v>77</v>
      </c>
      <c r="P2161" s="4">
        <f t="shared" si="20"/>
        <v>1009984.5</v>
      </c>
      <c r="Q2161" s="1">
        <v>2019969</v>
      </c>
      <c r="R2161" s="1" t="s">
        <v>13890</v>
      </c>
      <c r="S2161" s="1" t="s">
        <v>13891</v>
      </c>
      <c r="T2161" s="1" t="s">
        <v>13892</v>
      </c>
      <c r="U2161" s="7" t="s">
        <v>13893</v>
      </c>
      <c r="V2161" s="1">
        <v>29</v>
      </c>
      <c r="W2161" s="1">
        <v>112</v>
      </c>
      <c r="X2161" s="1">
        <v>3</v>
      </c>
      <c r="Y2161" s="1">
        <v>100</v>
      </c>
      <c r="Z2161" s="1">
        <v>374</v>
      </c>
      <c r="AA2161" s="1">
        <v>115</v>
      </c>
      <c r="AB2161" s="1">
        <v>321</v>
      </c>
      <c r="AC2161" s="1">
        <v>135</v>
      </c>
      <c r="AD2161" s="1">
        <v>665</v>
      </c>
      <c r="AE2161" s="1">
        <v>22</v>
      </c>
      <c r="AF2161" s="1">
        <v>13</v>
      </c>
      <c r="AG2161" s="1">
        <v>42</v>
      </c>
      <c r="AH2161" s="1">
        <v>18</v>
      </c>
      <c r="AI2161" s="1">
        <v>144</v>
      </c>
      <c r="AJ2161" s="1">
        <v>17</v>
      </c>
      <c r="AK2161" s="3">
        <f t="shared" si="4"/>
        <v>665</v>
      </c>
      <c r="AL2161" s="1" t="s">
        <v>28</v>
      </c>
    </row>
    <row r="2162" spans="1:38" ht="15.75" customHeight="1">
      <c r="A2162" s="1">
        <v>2162</v>
      </c>
      <c r="B2162" s="1">
        <v>2162</v>
      </c>
      <c r="C2162" s="1" t="s">
        <v>13894</v>
      </c>
      <c r="D2162" s="1" t="s">
        <v>13895</v>
      </c>
      <c r="E2162" s="1">
        <v>843</v>
      </c>
      <c r="F2162" s="2">
        <f t="shared" si="18"/>
        <v>14.05</v>
      </c>
      <c r="G2162" s="5">
        <v>42415</v>
      </c>
      <c r="H2162" s="3">
        <f t="shared" si="1"/>
        <v>1</v>
      </c>
      <c r="I2162" s="3" t="s">
        <v>40</v>
      </c>
      <c r="J2162" s="5">
        <v>42444</v>
      </c>
      <c r="K2162" s="6">
        <v>42444</v>
      </c>
      <c r="L2162" s="3">
        <f t="shared" si="2"/>
        <v>2</v>
      </c>
      <c r="M2162" s="3" t="s">
        <v>71</v>
      </c>
      <c r="N2162" s="1" t="s">
        <v>8390</v>
      </c>
      <c r="O2162" s="1">
        <v>310</v>
      </c>
      <c r="P2162" s="4">
        <f t="shared" si="20"/>
        <v>7372703</v>
      </c>
      <c r="Q2162" s="1">
        <v>14745406</v>
      </c>
      <c r="R2162" s="1" t="s">
        <v>13896</v>
      </c>
      <c r="S2162" s="1" t="s">
        <v>13897</v>
      </c>
      <c r="T2162" s="1" t="s">
        <v>13898</v>
      </c>
      <c r="U2162" s="7" t="s">
        <v>13899</v>
      </c>
      <c r="V2162" s="1">
        <v>40</v>
      </c>
      <c r="W2162" s="1">
        <v>722</v>
      </c>
      <c r="X2162" s="1">
        <v>22</v>
      </c>
      <c r="Y2162" s="1">
        <v>1026</v>
      </c>
      <c r="Z2162" s="1">
        <v>1864</v>
      </c>
      <c r="AA2162" s="1">
        <v>7445</v>
      </c>
      <c r="AB2162" s="1">
        <v>2349</v>
      </c>
      <c r="AC2162" s="1">
        <v>1957</v>
      </c>
      <c r="AD2162" s="1">
        <v>4387</v>
      </c>
      <c r="AE2162" s="1">
        <v>326</v>
      </c>
      <c r="AF2162" s="1">
        <v>53</v>
      </c>
      <c r="AG2162" s="1">
        <v>280</v>
      </c>
      <c r="AH2162" s="1">
        <v>43</v>
      </c>
      <c r="AI2162" s="1">
        <v>1770</v>
      </c>
      <c r="AJ2162" s="1">
        <v>65</v>
      </c>
      <c r="AK2162" s="3">
        <f t="shared" si="4"/>
        <v>7445</v>
      </c>
      <c r="AL2162" s="1" t="s">
        <v>25</v>
      </c>
    </row>
    <row r="2163" spans="1:38" ht="15.75" customHeight="1">
      <c r="A2163" s="1">
        <v>2163</v>
      </c>
      <c r="B2163" s="1">
        <v>2163</v>
      </c>
      <c r="C2163" s="1" t="s">
        <v>13900</v>
      </c>
      <c r="D2163" s="1" t="s">
        <v>13901</v>
      </c>
      <c r="E2163" s="1">
        <v>359</v>
      </c>
      <c r="F2163" s="2">
        <f t="shared" si="18"/>
        <v>5.9833333333333334</v>
      </c>
      <c r="G2163" s="5">
        <v>42414</v>
      </c>
      <c r="H2163" s="3">
        <f t="shared" si="1"/>
        <v>7</v>
      </c>
      <c r="I2163" s="3" t="s">
        <v>87</v>
      </c>
      <c r="J2163" s="5">
        <v>42445</v>
      </c>
      <c r="K2163" s="6">
        <v>42445</v>
      </c>
      <c r="L2163" s="3">
        <f t="shared" si="2"/>
        <v>3</v>
      </c>
      <c r="M2163" s="3" t="s">
        <v>79</v>
      </c>
      <c r="N2163" s="1" t="s">
        <v>13902</v>
      </c>
      <c r="O2163" s="1">
        <v>214</v>
      </c>
      <c r="P2163" s="4">
        <f t="shared" si="20"/>
        <v>612095.5</v>
      </c>
      <c r="Q2163" s="1">
        <v>1224191</v>
      </c>
      <c r="R2163" s="1" t="s">
        <v>13903</v>
      </c>
      <c r="S2163" s="1" t="s">
        <v>13904</v>
      </c>
      <c r="T2163" s="1" t="s">
        <v>13905</v>
      </c>
      <c r="U2163" s="7" t="s">
        <v>13906</v>
      </c>
      <c r="V2163" s="1">
        <v>32</v>
      </c>
      <c r="W2163" s="1">
        <v>82</v>
      </c>
      <c r="X2163" s="1">
        <v>6</v>
      </c>
      <c r="Y2163" s="1">
        <v>162</v>
      </c>
      <c r="Z2163" s="1">
        <v>26</v>
      </c>
      <c r="AA2163" s="1">
        <v>3</v>
      </c>
      <c r="AB2163" s="1">
        <v>291</v>
      </c>
      <c r="AC2163" s="1">
        <v>129</v>
      </c>
      <c r="AD2163" s="1">
        <v>213</v>
      </c>
      <c r="AE2163" s="1">
        <v>19</v>
      </c>
      <c r="AF2163" s="1">
        <v>8</v>
      </c>
      <c r="AG2163" s="1">
        <v>45</v>
      </c>
      <c r="AH2163" s="1">
        <v>21</v>
      </c>
      <c r="AI2163" s="1">
        <v>179</v>
      </c>
      <c r="AJ2163" s="1">
        <v>40</v>
      </c>
      <c r="AK2163" s="3">
        <f t="shared" si="4"/>
        <v>291</v>
      </c>
      <c r="AL2163" s="1" t="s">
        <v>26</v>
      </c>
    </row>
    <row r="2164" spans="1:38" ht="15.75" customHeight="1">
      <c r="A2164" s="1">
        <v>2164</v>
      </c>
      <c r="B2164" s="1">
        <v>2164</v>
      </c>
      <c r="C2164" s="1" t="s">
        <v>13907</v>
      </c>
      <c r="D2164" s="1" t="s">
        <v>13908</v>
      </c>
      <c r="E2164" s="1">
        <v>854</v>
      </c>
      <c r="F2164" s="2">
        <f t="shared" si="18"/>
        <v>14.233333333333333</v>
      </c>
      <c r="G2164" s="5">
        <v>42414</v>
      </c>
      <c r="H2164" s="3">
        <f t="shared" si="1"/>
        <v>7</v>
      </c>
      <c r="I2164" s="3" t="s">
        <v>87</v>
      </c>
      <c r="J2164" s="5">
        <v>42446</v>
      </c>
      <c r="K2164" s="6">
        <v>42446</v>
      </c>
      <c r="L2164" s="3">
        <f t="shared" si="2"/>
        <v>4</v>
      </c>
      <c r="M2164" s="3" t="s">
        <v>55</v>
      </c>
      <c r="N2164" s="1" t="s">
        <v>13909</v>
      </c>
      <c r="O2164" s="1">
        <v>166</v>
      </c>
      <c r="P2164" s="4">
        <f t="shared" si="20"/>
        <v>566482</v>
      </c>
      <c r="Q2164" s="1">
        <v>1132964</v>
      </c>
      <c r="R2164" s="1" t="s">
        <v>13910</v>
      </c>
      <c r="S2164" s="1" t="s">
        <v>13911</v>
      </c>
      <c r="T2164" s="1" t="s">
        <v>13912</v>
      </c>
      <c r="U2164" s="7" t="s">
        <v>13913</v>
      </c>
      <c r="V2164" s="1">
        <v>23</v>
      </c>
      <c r="W2164" s="1">
        <v>39</v>
      </c>
      <c r="X2164" s="1">
        <v>16</v>
      </c>
      <c r="Y2164" s="1">
        <v>99</v>
      </c>
      <c r="Z2164" s="1">
        <v>61</v>
      </c>
      <c r="AA2164" s="1">
        <v>23</v>
      </c>
      <c r="AB2164" s="1">
        <v>163</v>
      </c>
      <c r="AC2164" s="1">
        <v>29</v>
      </c>
      <c r="AD2164" s="1">
        <v>354</v>
      </c>
      <c r="AE2164" s="1">
        <v>14</v>
      </c>
      <c r="AF2164" s="1">
        <v>19</v>
      </c>
      <c r="AG2164" s="1">
        <v>60</v>
      </c>
      <c r="AH2164" s="1">
        <v>24</v>
      </c>
      <c r="AI2164" s="1">
        <v>150</v>
      </c>
      <c r="AJ2164" s="1">
        <v>82</v>
      </c>
      <c r="AK2164" s="3">
        <f t="shared" si="4"/>
        <v>354</v>
      </c>
      <c r="AL2164" s="1" t="s">
        <v>28</v>
      </c>
    </row>
    <row r="2165" spans="1:38" ht="15.75" customHeight="1">
      <c r="A2165" s="1">
        <v>2165</v>
      </c>
      <c r="B2165" s="1">
        <v>2165</v>
      </c>
      <c r="C2165" s="1" t="s">
        <v>13914</v>
      </c>
      <c r="D2165" s="1" t="s">
        <v>13915</v>
      </c>
      <c r="E2165" s="1">
        <v>654</v>
      </c>
      <c r="F2165" s="2">
        <f t="shared" si="18"/>
        <v>10.9</v>
      </c>
      <c r="G2165" s="5">
        <v>42416</v>
      </c>
      <c r="H2165" s="3">
        <f t="shared" si="1"/>
        <v>2</v>
      </c>
      <c r="I2165" s="3" t="s">
        <v>71</v>
      </c>
      <c r="J2165" s="5">
        <v>42447</v>
      </c>
      <c r="K2165" s="6">
        <v>42447</v>
      </c>
      <c r="L2165" s="3">
        <f t="shared" si="2"/>
        <v>5</v>
      </c>
      <c r="M2165" s="3" t="s">
        <v>39</v>
      </c>
      <c r="N2165" s="1" t="s">
        <v>13916</v>
      </c>
      <c r="O2165" s="1">
        <v>47</v>
      </c>
      <c r="P2165" s="4">
        <f t="shared" si="20"/>
        <v>787690.5</v>
      </c>
      <c r="Q2165" s="1">
        <v>1575381</v>
      </c>
      <c r="R2165" s="1" t="s">
        <v>13917</v>
      </c>
      <c r="S2165" s="1" t="s">
        <v>13918</v>
      </c>
      <c r="T2165" s="1" t="s">
        <v>13919</v>
      </c>
      <c r="U2165" s="7" t="s">
        <v>13920</v>
      </c>
      <c r="V2165" s="1">
        <v>25</v>
      </c>
      <c r="W2165" s="1">
        <v>54</v>
      </c>
      <c r="X2165" s="1">
        <v>11</v>
      </c>
      <c r="Y2165" s="1">
        <v>21</v>
      </c>
      <c r="Z2165" s="1">
        <v>288</v>
      </c>
      <c r="AA2165" s="1">
        <v>22</v>
      </c>
      <c r="AB2165" s="1">
        <v>174</v>
      </c>
      <c r="AC2165" s="1">
        <v>134</v>
      </c>
      <c r="AD2165" s="1">
        <v>185</v>
      </c>
      <c r="AE2165" s="1">
        <v>108</v>
      </c>
      <c r="AF2165" s="1">
        <v>9</v>
      </c>
      <c r="AG2165" s="1">
        <v>53</v>
      </c>
      <c r="AH2165" s="1">
        <v>18</v>
      </c>
      <c r="AI2165" s="1">
        <v>25</v>
      </c>
      <c r="AJ2165" s="1">
        <v>57</v>
      </c>
      <c r="AK2165" s="3">
        <f t="shared" si="4"/>
        <v>288</v>
      </c>
      <c r="AL2165" s="1" t="s">
        <v>24</v>
      </c>
    </row>
    <row r="2166" spans="1:38" ht="15.75" customHeight="1">
      <c r="A2166" s="1">
        <v>2166</v>
      </c>
      <c r="B2166" s="1">
        <v>2166</v>
      </c>
      <c r="C2166" s="1" t="s">
        <v>13921</v>
      </c>
      <c r="D2166" s="1" t="s">
        <v>13922</v>
      </c>
      <c r="E2166" s="1">
        <v>957</v>
      </c>
      <c r="F2166" s="2">
        <f t="shared" si="18"/>
        <v>15.95</v>
      </c>
      <c r="G2166" s="5">
        <v>42417</v>
      </c>
      <c r="H2166" s="3">
        <f t="shared" si="1"/>
        <v>3</v>
      </c>
      <c r="I2166" s="3" t="s">
        <v>79</v>
      </c>
      <c r="J2166" s="5">
        <v>42450</v>
      </c>
      <c r="K2166" s="6">
        <v>42450</v>
      </c>
      <c r="L2166" s="3">
        <f t="shared" si="2"/>
        <v>1</v>
      </c>
      <c r="M2166" s="3" t="s">
        <v>40</v>
      </c>
      <c r="N2166" s="1" t="s">
        <v>13923</v>
      </c>
      <c r="O2166" s="1">
        <v>101</v>
      </c>
      <c r="P2166" s="4">
        <f t="shared" si="20"/>
        <v>861937</v>
      </c>
      <c r="Q2166" s="1">
        <v>1723874</v>
      </c>
      <c r="R2166" s="1" t="s">
        <v>13924</v>
      </c>
      <c r="S2166" s="1" t="s">
        <v>13925</v>
      </c>
      <c r="T2166" s="1" t="s">
        <v>13926</v>
      </c>
      <c r="U2166" s="7" t="s">
        <v>13927</v>
      </c>
      <c r="V2166" s="1">
        <v>22</v>
      </c>
      <c r="W2166" s="1">
        <v>369</v>
      </c>
      <c r="X2166" s="1">
        <v>1</v>
      </c>
      <c r="Y2166" s="1">
        <v>510</v>
      </c>
      <c r="Z2166" s="1">
        <v>202</v>
      </c>
      <c r="AA2166" s="1">
        <v>18</v>
      </c>
      <c r="AB2166" s="1">
        <v>630</v>
      </c>
      <c r="AC2166" s="1">
        <v>112</v>
      </c>
      <c r="AD2166" s="1">
        <v>1159</v>
      </c>
      <c r="AE2166" s="1">
        <v>83</v>
      </c>
      <c r="AF2166" s="1">
        <v>7</v>
      </c>
      <c r="AG2166" s="1">
        <v>17</v>
      </c>
      <c r="AH2166" s="1">
        <v>8</v>
      </c>
      <c r="AI2166" s="1">
        <v>695</v>
      </c>
      <c r="AJ2166" s="1">
        <v>19</v>
      </c>
      <c r="AK2166" s="3">
        <f t="shared" si="4"/>
        <v>1159</v>
      </c>
      <c r="AL2166" s="1" t="s">
        <v>28</v>
      </c>
    </row>
    <row r="2167" spans="1:38" ht="15.75" customHeight="1">
      <c r="A2167" s="1">
        <v>2167</v>
      </c>
      <c r="B2167" s="1">
        <v>2167</v>
      </c>
      <c r="C2167" s="1" t="s">
        <v>13928</v>
      </c>
      <c r="D2167" s="1" t="s">
        <v>13929</v>
      </c>
      <c r="E2167" s="1">
        <v>721</v>
      </c>
      <c r="F2167" s="2">
        <f t="shared" si="18"/>
        <v>12.016666666666667</v>
      </c>
      <c r="G2167" s="5">
        <v>42321</v>
      </c>
      <c r="H2167" s="3">
        <f t="shared" si="1"/>
        <v>5</v>
      </c>
      <c r="I2167" s="3" t="s">
        <v>39</v>
      </c>
      <c r="J2167" s="5">
        <v>42451</v>
      </c>
      <c r="K2167" s="6">
        <v>42451</v>
      </c>
      <c r="L2167" s="3">
        <f t="shared" si="2"/>
        <v>2</v>
      </c>
      <c r="M2167" s="3" t="s">
        <v>71</v>
      </c>
      <c r="N2167" s="1" t="s">
        <v>13930</v>
      </c>
      <c r="O2167" s="1">
        <v>56</v>
      </c>
      <c r="P2167" s="4">
        <f t="shared" si="20"/>
        <v>773332</v>
      </c>
      <c r="Q2167" s="1">
        <v>1546664</v>
      </c>
      <c r="R2167" s="1" t="s">
        <v>13931</v>
      </c>
      <c r="S2167" s="1" t="s">
        <v>13932</v>
      </c>
      <c r="T2167" s="1" t="s">
        <v>13933</v>
      </c>
      <c r="U2167" s="7" t="s">
        <v>13934</v>
      </c>
      <c r="V2167" s="1">
        <v>30</v>
      </c>
      <c r="W2167" s="1">
        <v>20</v>
      </c>
      <c r="X2167" s="1">
        <v>13</v>
      </c>
      <c r="Y2167" s="1">
        <v>34</v>
      </c>
      <c r="Z2167" s="1">
        <v>23</v>
      </c>
      <c r="AA2167" s="1">
        <v>20</v>
      </c>
      <c r="AB2167" s="1">
        <v>143</v>
      </c>
      <c r="AC2167" s="1">
        <v>23</v>
      </c>
      <c r="AD2167" s="1">
        <v>280</v>
      </c>
      <c r="AE2167" s="1">
        <v>1</v>
      </c>
      <c r="AF2167" s="1">
        <v>6</v>
      </c>
      <c r="AG2167" s="1">
        <v>72</v>
      </c>
      <c r="AH2167" s="1">
        <v>7</v>
      </c>
      <c r="AI2167" s="1">
        <v>63</v>
      </c>
      <c r="AJ2167" s="1">
        <v>16</v>
      </c>
      <c r="AK2167" s="3">
        <f t="shared" si="4"/>
        <v>280</v>
      </c>
      <c r="AL2167" s="1" t="s">
        <v>28</v>
      </c>
    </row>
    <row r="2168" spans="1:38" ht="15.75" customHeight="1">
      <c r="A2168" s="1">
        <v>2168</v>
      </c>
      <c r="B2168" s="1">
        <v>2168</v>
      </c>
      <c r="C2168" s="1" t="s">
        <v>13935</v>
      </c>
      <c r="D2168" s="1" t="s">
        <v>12909</v>
      </c>
      <c r="E2168" s="1">
        <v>747</v>
      </c>
      <c r="F2168" s="2">
        <f t="shared" si="18"/>
        <v>12.45</v>
      </c>
      <c r="G2168" s="5">
        <v>42312</v>
      </c>
      <c r="H2168" s="3">
        <f t="shared" si="1"/>
        <v>3</v>
      </c>
      <c r="I2168" s="3" t="s">
        <v>79</v>
      </c>
      <c r="J2168" s="5">
        <v>42452</v>
      </c>
      <c r="K2168" s="6">
        <v>42452</v>
      </c>
      <c r="L2168" s="3">
        <f t="shared" si="2"/>
        <v>3</v>
      </c>
      <c r="M2168" s="3" t="s">
        <v>79</v>
      </c>
      <c r="N2168" s="1" t="s">
        <v>12910</v>
      </c>
      <c r="O2168" s="1">
        <v>87</v>
      </c>
      <c r="P2168" s="4">
        <f t="shared" si="20"/>
        <v>1136040.5</v>
      </c>
      <c r="Q2168" s="1">
        <v>2272081</v>
      </c>
      <c r="R2168" s="1" t="s">
        <v>13936</v>
      </c>
      <c r="S2168" s="1" t="s">
        <v>13937</v>
      </c>
      <c r="T2168" s="1" t="s">
        <v>13938</v>
      </c>
      <c r="U2168" s="7" t="s">
        <v>13939</v>
      </c>
      <c r="V2168" s="1">
        <v>27</v>
      </c>
      <c r="W2168" s="1">
        <v>87</v>
      </c>
      <c r="X2168" s="1">
        <v>9</v>
      </c>
      <c r="Y2168" s="1">
        <v>18</v>
      </c>
      <c r="Z2168" s="1">
        <v>519</v>
      </c>
      <c r="AA2168" s="1">
        <v>623</v>
      </c>
      <c r="AB2168" s="1">
        <v>509</v>
      </c>
      <c r="AC2168" s="1">
        <v>94</v>
      </c>
      <c r="AD2168" s="1">
        <v>198</v>
      </c>
      <c r="AE2168" s="1">
        <v>158</v>
      </c>
      <c r="AF2168" s="1">
        <v>31</v>
      </c>
      <c r="AG2168" s="1">
        <v>56</v>
      </c>
      <c r="AH2168" s="1">
        <v>21</v>
      </c>
      <c r="AI2168" s="1">
        <v>62</v>
      </c>
      <c r="AJ2168" s="1">
        <v>27</v>
      </c>
      <c r="AK2168" s="3">
        <f t="shared" si="4"/>
        <v>623</v>
      </c>
      <c r="AL2168" s="1" t="s">
        <v>25</v>
      </c>
    </row>
    <row r="2169" spans="1:38" ht="15.75" customHeight="1">
      <c r="A2169" s="1">
        <v>2169</v>
      </c>
      <c r="B2169" s="1">
        <v>2169</v>
      </c>
      <c r="C2169" s="1" t="s">
        <v>13940</v>
      </c>
      <c r="D2169" s="1" t="s">
        <v>13941</v>
      </c>
      <c r="E2169" s="1">
        <v>862</v>
      </c>
      <c r="F2169" s="2">
        <f t="shared" si="18"/>
        <v>14.366666666666667</v>
      </c>
      <c r="G2169" s="5">
        <v>42417</v>
      </c>
      <c r="H2169" s="3">
        <f t="shared" si="1"/>
        <v>3</v>
      </c>
      <c r="I2169" s="3" t="s">
        <v>79</v>
      </c>
      <c r="J2169" s="5">
        <v>42453</v>
      </c>
      <c r="K2169" s="6">
        <v>42453</v>
      </c>
      <c r="L2169" s="3">
        <f t="shared" si="2"/>
        <v>4</v>
      </c>
      <c r="M2169" s="3" t="s">
        <v>55</v>
      </c>
      <c r="N2169" s="1" t="s">
        <v>243</v>
      </c>
      <c r="O2169" s="1">
        <v>33</v>
      </c>
      <c r="P2169" s="4">
        <f t="shared" si="20"/>
        <v>496386.5</v>
      </c>
      <c r="Q2169" s="1">
        <v>992773</v>
      </c>
      <c r="R2169" s="1" t="s">
        <v>13942</v>
      </c>
      <c r="S2169" s="1" t="s">
        <v>13943</v>
      </c>
      <c r="T2169" s="1" t="s">
        <v>13944</v>
      </c>
      <c r="U2169" s="7" t="s">
        <v>13945</v>
      </c>
      <c r="V2169" s="1">
        <v>21</v>
      </c>
      <c r="W2169" s="1">
        <v>54</v>
      </c>
      <c r="X2169" s="1">
        <v>0</v>
      </c>
      <c r="Y2169" s="1">
        <v>95</v>
      </c>
      <c r="Z2169" s="1">
        <v>52</v>
      </c>
      <c r="AA2169" s="1">
        <v>26</v>
      </c>
      <c r="AB2169" s="1">
        <v>112</v>
      </c>
      <c r="AC2169" s="1">
        <v>25</v>
      </c>
      <c r="AD2169" s="1">
        <v>267</v>
      </c>
      <c r="AE2169" s="1">
        <v>10</v>
      </c>
      <c r="AF2169" s="1">
        <v>2</v>
      </c>
      <c r="AG2169" s="1">
        <v>29</v>
      </c>
      <c r="AH2169" s="1">
        <v>0</v>
      </c>
      <c r="AI2169" s="1">
        <v>45</v>
      </c>
      <c r="AJ2169" s="1">
        <v>3</v>
      </c>
      <c r="AK2169" s="3">
        <f t="shared" si="4"/>
        <v>267</v>
      </c>
      <c r="AL2169" s="1" t="s">
        <v>28</v>
      </c>
    </row>
    <row r="2170" spans="1:38" ht="15.75" customHeight="1">
      <c r="A2170" s="1">
        <v>2170</v>
      </c>
      <c r="B2170" s="1">
        <v>2170</v>
      </c>
      <c r="C2170" s="1" t="s">
        <v>13946</v>
      </c>
      <c r="D2170" s="1" t="s">
        <v>13947</v>
      </c>
      <c r="E2170" s="1">
        <v>1145</v>
      </c>
      <c r="F2170" s="2">
        <f t="shared" si="18"/>
        <v>19.083333333333332</v>
      </c>
      <c r="G2170" s="5">
        <v>42417</v>
      </c>
      <c r="H2170" s="3">
        <f t="shared" si="1"/>
        <v>3</v>
      </c>
      <c r="I2170" s="3" t="s">
        <v>79</v>
      </c>
      <c r="J2170" s="5">
        <v>42454</v>
      </c>
      <c r="K2170" s="6">
        <v>42454</v>
      </c>
      <c r="L2170" s="3">
        <f t="shared" si="2"/>
        <v>5</v>
      </c>
      <c r="M2170" s="3" t="s">
        <v>39</v>
      </c>
      <c r="N2170" s="1" t="s">
        <v>464</v>
      </c>
      <c r="O2170" s="1">
        <v>125</v>
      </c>
      <c r="P2170" s="4">
        <f t="shared" si="20"/>
        <v>1112456.5</v>
      </c>
      <c r="Q2170" s="1">
        <v>2224913</v>
      </c>
      <c r="R2170" s="1" t="s">
        <v>13948</v>
      </c>
      <c r="S2170" s="1" t="s">
        <v>13949</v>
      </c>
      <c r="T2170" s="1" t="s">
        <v>13950</v>
      </c>
      <c r="U2170" s="7" t="s">
        <v>13951</v>
      </c>
      <c r="V2170" s="1">
        <v>28</v>
      </c>
      <c r="W2170" s="1">
        <v>148</v>
      </c>
      <c r="X2170" s="1">
        <v>19</v>
      </c>
      <c r="Y2170" s="1">
        <v>9</v>
      </c>
      <c r="Z2170" s="1">
        <v>517</v>
      </c>
      <c r="AA2170" s="1">
        <v>20</v>
      </c>
      <c r="AB2170" s="1">
        <v>254</v>
      </c>
      <c r="AC2170" s="1">
        <v>155</v>
      </c>
      <c r="AD2170" s="1">
        <v>270</v>
      </c>
      <c r="AE2170" s="1">
        <v>343</v>
      </c>
      <c r="AF2170" s="1">
        <v>51</v>
      </c>
      <c r="AG2170" s="1">
        <v>66</v>
      </c>
      <c r="AH2170" s="1">
        <v>35</v>
      </c>
      <c r="AI2170" s="1">
        <v>18</v>
      </c>
      <c r="AJ2170" s="1">
        <v>50</v>
      </c>
      <c r="AK2170" s="3">
        <f t="shared" si="4"/>
        <v>517</v>
      </c>
      <c r="AL2170" s="1" t="s">
        <v>24</v>
      </c>
    </row>
    <row r="2171" spans="1:38" ht="15.75" customHeight="1">
      <c r="A2171" s="1">
        <v>2171</v>
      </c>
      <c r="B2171" s="1">
        <v>2171</v>
      </c>
      <c r="C2171" s="1" t="s">
        <v>13952</v>
      </c>
      <c r="D2171" s="1" t="s">
        <v>13953</v>
      </c>
      <c r="E2171" s="1">
        <v>687</v>
      </c>
      <c r="F2171" s="2">
        <f t="shared" si="18"/>
        <v>11.45</v>
      </c>
      <c r="G2171" s="5">
        <v>42417</v>
      </c>
      <c r="H2171" s="3">
        <f t="shared" si="1"/>
        <v>3</v>
      </c>
      <c r="I2171" s="3" t="s">
        <v>79</v>
      </c>
      <c r="J2171" s="5">
        <v>42457</v>
      </c>
      <c r="K2171" s="6">
        <v>42457</v>
      </c>
      <c r="L2171" s="3">
        <f t="shared" si="2"/>
        <v>1</v>
      </c>
      <c r="M2171" s="3" t="s">
        <v>40</v>
      </c>
      <c r="N2171" s="1" t="s">
        <v>13954</v>
      </c>
      <c r="O2171" s="1">
        <v>93</v>
      </c>
      <c r="P2171" s="4">
        <f t="shared" si="20"/>
        <v>980751</v>
      </c>
      <c r="Q2171" s="1">
        <v>1961502</v>
      </c>
      <c r="R2171" s="1" t="s">
        <v>13955</v>
      </c>
      <c r="S2171" s="1" t="s">
        <v>13956</v>
      </c>
      <c r="T2171" s="1" t="s">
        <v>13957</v>
      </c>
      <c r="U2171" s="7" t="s">
        <v>13958</v>
      </c>
      <c r="V2171" s="1">
        <v>30</v>
      </c>
      <c r="W2171" s="1">
        <v>1024</v>
      </c>
      <c r="X2171" s="1">
        <v>6</v>
      </c>
      <c r="Y2171" s="1">
        <v>431</v>
      </c>
      <c r="Z2171" s="1">
        <v>198</v>
      </c>
      <c r="AA2171" s="1">
        <v>17</v>
      </c>
      <c r="AB2171" s="1">
        <v>268</v>
      </c>
      <c r="AC2171" s="1">
        <v>120</v>
      </c>
      <c r="AD2171" s="1">
        <v>822</v>
      </c>
      <c r="AE2171" s="1">
        <v>64</v>
      </c>
      <c r="AF2171" s="1">
        <v>15</v>
      </c>
      <c r="AG2171" s="1">
        <v>86</v>
      </c>
      <c r="AH2171" s="1">
        <v>9</v>
      </c>
      <c r="AI2171" s="1">
        <v>97</v>
      </c>
      <c r="AJ2171" s="1">
        <v>8</v>
      </c>
      <c r="AK2171" s="3">
        <f t="shared" si="4"/>
        <v>1024</v>
      </c>
      <c r="AL2171" s="1" t="s">
        <v>28</v>
      </c>
    </row>
    <row r="2172" spans="1:38" ht="15.75" customHeight="1">
      <c r="A2172" s="1">
        <v>2172</v>
      </c>
      <c r="B2172" s="1">
        <v>2172</v>
      </c>
      <c r="C2172" s="1" t="s">
        <v>13959</v>
      </c>
      <c r="D2172" s="1" t="s">
        <v>13960</v>
      </c>
      <c r="E2172" s="1">
        <v>818</v>
      </c>
      <c r="F2172" s="2">
        <f t="shared" si="18"/>
        <v>13.633333333333333</v>
      </c>
      <c r="G2172" s="5">
        <v>42416</v>
      </c>
      <c r="H2172" s="3">
        <f t="shared" si="1"/>
        <v>2</v>
      </c>
      <c r="I2172" s="3" t="s">
        <v>71</v>
      </c>
      <c r="J2172" s="5">
        <v>42458</v>
      </c>
      <c r="K2172" s="6">
        <v>42458</v>
      </c>
      <c r="L2172" s="3">
        <f t="shared" si="2"/>
        <v>2</v>
      </c>
      <c r="M2172" s="3" t="s">
        <v>71</v>
      </c>
      <c r="N2172" s="1" t="s">
        <v>13961</v>
      </c>
      <c r="O2172" s="1">
        <v>335</v>
      </c>
      <c r="P2172" s="4">
        <f t="shared" si="20"/>
        <v>548099</v>
      </c>
      <c r="Q2172" s="1">
        <v>1096198</v>
      </c>
      <c r="R2172" s="1" t="s">
        <v>13962</v>
      </c>
      <c r="S2172" s="1" t="s">
        <v>13963</v>
      </c>
      <c r="T2172" s="1" t="s">
        <v>13964</v>
      </c>
      <c r="U2172" s="7" t="s">
        <v>13965</v>
      </c>
      <c r="V2172" s="1">
        <v>19</v>
      </c>
      <c r="W2172" s="1">
        <v>597</v>
      </c>
      <c r="X2172" s="1">
        <v>15</v>
      </c>
      <c r="Y2172" s="1">
        <v>1298</v>
      </c>
      <c r="Z2172" s="1">
        <v>424</v>
      </c>
      <c r="AA2172" s="1">
        <v>4</v>
      </c>
      <c r="AB2172" s="1">
        <v>1545</v>
      </c>
      <c r="AC2172" s="1">
        <v>13</v>
      </c>
      <c r="AD2172" s="1">
        <v>3090</v>
      </c>
      <c r="AE2172" s="1">
        <v>9</v>
      </c>
      <c r="AF2172" s="1">
        <v>11</v>
      </c>
      <c r="AG2172" s="1">
        <v>35</v>
      </c>
      <c r="AH2172" s="1">
        <v>27</v>
      </c>
      <c r="AI2172" s="1">
        <v>3024</v>
      </c>
      <c r="AJ2172" s="1">
        <v>159</v>
      </c>
      <c r="AK2172" s="3">
        <f t="shared" si="4"/>
        <v>3090</v>
      </c>
      <c r="AL2172" s="1" t="s">
        <v>28</v>
      </c>
    </row>
    <row r="2173" spans="1:38" ht="15.75" customHeight="1">
      <c r="A2173" s="1">
        <v>2173</v>
      </c>
      <c r="B2173" s="1">
        <v>2173</v>
      </c>
      <c r="C2173" s="1" t="s">
        <v>13966</v>
      </c>
      <c r="D2173" s="1" t="s">
        <v>13967</v>
      </c>
      <c r="E2173" s="1">
        <v>771</v>
      </c>
      <c r="F2173" s="2">
        <f t="shared" si="18"/>
        <v>12.85</v>
      </c>
      <c r="G2173" s="5">
        <v>42321</v>
      </c>
      <c r="H2173" s="3">
        <f t="shared" si="1"/>
        <v>5</v>
      </c>
      <c r="I2173" s="3" t="s">
        <v>39</v>
      </c>
      <c r="J2173" s="5">
        <v>42459</v>
      </c>
      <c r="K2173" s="6">
        <v>42459</v>
      </c>
      <c r="L2173" s="3">
        <f t="shared" si="2"/>
        <v>3</v>
      </c>
      <c r="M2173" s="3" t="s">
        <v>79</v>
      </c>
      <c r="N2173" s="1" t="s">
        <v>13968</v>
      </c>
      <c r="O2173" s="1">
        <v>92</v>
      </c>
      <c r="P2173" s="4">
        <f t="shared" si="20"/>
        <v>734176.5</v>
      </c>
      <c r="Q2173" s="1">
        <v>1468353</v>
      </c>
      <c r="R2173" s="1" t="s">
        <v>13969</v>
      </c>
      <c r="S2173" s="1" t="s">
        <v>13970</v>
      </c>
      <c r="T2173" s="1" t="s">
        <v>13971</v>
      </c>
      <c r="U2173" s="7" t="s">
        <v>13972</v>
      </c>
      <c r="V2173" s="1">
        <v>26</v>
      </c>
      <c r="W2173" s="1">
        <v>59</v>
      </c>
      <c r="X2173" s="1">
        <v>13</v>
      </c>
      <c r="Y2173" s="1">
        <v>51</v>
      </c>
      <c r="Z2173" s="1">
        <v>189</v>
      </c>
      <c r="AA2173" s="1">
        <v>12</v>
      </c>
      <c r="AB2173" s="1">
        <v>299</v>
      </c>
      <c r="AC2173" s="1">
        <v>37</v>
      </c>
      <c r="AD2173" s="1">
        <v>199</v>
      </c>
      <c r="AE2173" s="1">
        <v>34</v>
      </c>
      <c r="AF2173" s="1">
        <v>24</v>
      </c>
      <c r="AG2173" s="1">
        <v>67</v>
      </c>
      <c r="AH2173" s="1">
        <v>17</v>
      </c>
      <c r="AI2173" s="1">
        <v>49</v>
      </c>
      <c r="AJ2173" s="1">
        <v>156</v>
      </c>
      <c r="AK2173" s="3">
        <f t="shared" si="4"/>
        <v>299</v>
      </c>
      <c r="AL2173" s="1" t="s">
        <v>26</v>
      </c>
    </row>
    <row r="2174" spans="1:38" ht="15.75" customHeight="1">
      <c r="A2174" s="1">
        <v>2174</v>
      </c>
      <c r="B2174" s="1">
        <v>2174</v>
      </c>
      <c r="C2174" s="1" t="s">
        <v>13973</v>
      </c>
      <c r="D2174" s="1" t="s">
        <v>13974</v>
      </c>
      <c r="E2174" s="1">
        <v>638</v>
      </c>
      <c r="F2174" s="2">
        <f t="shared" si="18"/>
        <v>10.633333333333333</v>
      </c>
      <c r="G2174" s="5">
        <v>42184</v>
      </c>
      <c r="H2174" s="3">
        <f t="shared" si="1"/>
        <v>1</v>
      </c>
      <c r="I2174" s="3" t="s">
        <v>40</v>
      </c>
      <c r="J2174" s="5">
        <v>42460</v>
      </c>
      <c r="K2174" s="6">
        <v>42460</v>
      </c>
      <c r="L2174" s="3">
        <f t="shared" si="2"/>
        <v>4</v>
      </c>
      <c r="M2174" s="3" t="s">
        <v>55</v>
      </c>
      <c r="N2174" s="1" t="s">
        <v>11682</v>
      </c>
      <c r="O2174" s="1">
        <v>23</v>
      </c>
      <c r="P2174" s="4">
        <f t="shared" si="20"/>
        <v>871993.5</v>
      </c>
      <c r="Q2174" s="1">
        <v>1743987</v>
      </c>
      <c r="R2174" s="1" t="s">
        <v>13975</v>
      </c>
      <c r="S2174" s="1" t="s">
        <v>13976</v>
      </c>
      <c r="T2174" s="1" t="s">
        <v>13977</v>
      </c>
      <c r="U2174" s="7" t="s">
        <v>13978</v>
      </c>
      <c r="V2174" s="1">
        <v>34</v>
      </c>
      <c r="W2174" s="1">
        <v>14</v>
      </c>
      <c r="X2174" s="1">
        <v>11</v>
      </c>
      <c r="Y2174" s="1">
        <v>63</v>
      </c>
      <c r="Z2174" s="1">
        <v>76</v>
      </c>
      <c r="AA2174" s="1">
        <v>18</v>
      </c>
      <c r="AB2174" s="1">
        <v>391</v>
      </c>
      <c r="AC2174" s="1">
        <v>46</v>
      </c>
      <c r="AD2174" s="1">
        <v>291</v>
      </c>
      <c r="AE2174" s="1">
        <v>4</v>
      </c>
      <c r="AF2174" s="1">
        <v>16</v>
      </c>
      <c r="AG2174" s="1">
        <v>94</v>
      </c>
      <c r="AH2174" s="1">
        <v>7</v>
      </c>
      <c r="AI2174" s="1">
        <v>143</v>
      </c>
      <c r="AJ2174" s="1">
        <v>8</v>
      </c>
      <c r="AK2174" s="3">
        <f t="shared" si="4"/>
        <v>391</v>
      </c>
      <c r="AL2174" s="1" t="s">
        <v>26</v>
      </c>
    </row>
    <row r="2175" spans="1:38" ht="15.75" customHeight="1">
      <c r="A2175" s="1">
        <v>2175</v>
      </c>
      <c r="B2175" s="1">
        <v>2175</v>
      </c>
      <c r="C2175" s="1" t="s">
        <v>13979</v>
      </c>
      <c r="D2175" s="1" t="s">
        <v>13980</v>
      </c>
      <c r="E2175" s="1">
        <v>925</v>
      </c>
      <c r="F2175" s="2">
        <f t="shared" si="18"/>
        <v>15.416666666666666</v>
      </c>
      <c r="G2175" s="5">
        <v>42415</v>
      </c>
      <c r="H2175" s="3">
        <f t="shared" si="1"/>
        <v>1</v>
      </c>
      <c r="I2175" s="3" t="s">
        <v>40</v>
      </c>
      <c r="J2175" s="5">
        <v>42461</v>
      </c>
      <c r="K2175" s="6">
        <v>42461</v>
      </c>
      <c r="L2175" s="3">
        <f t="shared" si="2"/>
        <v>5</v>
      </c>
      <c r="M2175" s="3" t="s">
        <v>39</v>
      </c>
      <c r="N2175" s="1" t="s">
        <v>13981</v>
      </c>
      <c r="O2175" s="1">
        <v>135</v>
      </c>
      <c r="P2175" s="4">
        <f t="shared" si="20"/>
        <v>3242202</v>
      </c>
      <c r="Q2175" s="1">
        <v>6484404</v>
      </c>
      <c r="R2175" s="1" t="s">
        <v>13982</v>
      </c>
      <c r="S2175" s="1" t="s">
        <v>13983</v>
      </c>
      <c r="T2175" s="1" t="s">
        <v>13984</v>
      </c>
      <c r="U2175" s="7" t="s">
        <v>13985</v>
      </c>
      <c r="V2175" s="1">
        <v>33</v>
      </c>
      <c r="W2175" s="1">
        <v>171</v>
      </c>
      <c r="X2175" s="1">
        <v>12</v>
      </c>
      <c r="Y2175" s="1">
        <v>314</v>
      </c>
      <c r="Z2175" s="1">
        <v>683</v>
      </c>
      <c r="AA2175" s="1">
        <v>1017</v>
      </c>
      <c r="AB2175" s="1">
        <v>1394</v>
      </c>
      <c r="AC2175" s="1">
        <v>343</v>
      </c>
      <c r="AD2175" s="1">
        <v>2755</v>
      </c>
      <c r="AE2175" s="1">
        <v>73</v>
      </c>
      <c r="AF2175" s="1">
        <v>40</v>
      </c>
      <c r="AG2175" s="1">
        <v>90</v>
      </c>
      <c r="AH2175" s="1">
        <v>23</v>
      </c>
      <c r="AI2175" s="1">
        <v>690</v>
      </c>
      <c r="AJ2175" s="1">
        <v>34</v>
      </c>
      <c r="AK2175" s="3">
        <f t="shared" si="4"/>
        <v>2755</v>
      </c>
      <c r="AL2175" s="1" t="s">
        <v>28</v>
      </c>
    </row>
    <row r="2176" spans="1:38" ht="15.75" customHeight="1">
      <c r="A2176" s="1">
        <v>2176</v>
      </c>
      <c r="B2176" s="1">
        <v>2176</v>
      </c>
      <c r="C2176" s="1" t="s">
        <v>13986</v>
      </c>
      <c r="D2176" s="1" t="s">
        <v>13987</v>
      </c>
      <c r="E2176" s="1">
        <v>915</v>
      </c>
      <c r="F2176" s="2">
        <f t="shared" si="18"/>
        <v>15.25</v>
      </c>
      <c r="G2176" s="5">
        <v>42415</v>
      </c>
      <c r="H2176" s="3">
        <f t="shared" si="1"/>
        <v>1</v>
      </c>
      <c r="I2176" s="3" t="s">
        <v>40</v>
      </c>
      <c r="J2176" s="5">
        <v>42464</v>
      </c>
      <c r="K2176" s="6">
        <v>42464</v>
      </c>
      <c r="L2176" s="3">
        <f t="shared" si="2"/>
        <v>1</v>
      </c>
      <c r="M2176" s="3" t="s">
        <v>40</v>
      </c>
      <c r="N2176" s="1" t="s">
        <v>13988</v>
      </c>
      <c r="O2176" s="1">
        <v>35</v>
      </c>
      <c r="P2176" s="4">
        <f t="shared" si="20"/>
        <v>480579</v>
      </c>
      <c r="Q2176" s="1">
        <v>961158</v>
      </c>
      <c r="R2176" s="1" t="s">
        <v>13989</v>
      </c>
      <c r="S2176" s="1" t="s">
        <v>13990</v>
      </c>
      <c r="T2176" s="1" t="s">
        <v>13991</v>
      </c>
      <c r="U2176" s="7" t="s">
        <v>13992</v>
      </c>
      <c r="V2176" s="1">
        <v>14</v>
      </c>
      <c r="W2176" s="1">
        <v>32</v>
      </c>
      <c r="X2176" s="1">
        <v>9</v>
      </c>
      <c r="Y2176" s="1">
        <v>46</v>
      </c>
      <c r="Z2176" s="1">
        <v>46</v>
      </c>
      <c r="AA2176" s="1">
        <v>18</v>
      </c>
      <c r="AB2176" s="1">
        <v>149</v>
      </c>
      <c r="AC2176" s="1">
        <v>27</v>
      </c>
      <c r="AD2176" s="1">
        <v>171</v>
      </c>
      <c r="AE2176" s="1">
        <v>17</v>
      </c>
      <c r="AF2176" s="1">
        <v>11</v>
      </c>
      <c r="AG2176" s="1">
        <v>23</v>
      </c>
      <c r="AH2176" s="1">
        <v>22</v>
      </c>
      <c r="AI2176" s="1">
        <v>45</v>
      </c>
      <c r="AJ2176" s="1">
        <v>14</v>
      </c>
      <c r="AK2176" s="3">
        <f t="shared" si="4"/>
        <v>171</v>
      </c>
      <c r="AL2176" s="1" t="s">
        <v>28</v>
      </c>
    </row>
    <row r="2177" spans="1:38" ht="15.75" customHeight="1">
      <c r="A2177" s="1">
        <v>2177</v>
      </c>
      <c r="B2177" s="1">
        <v>2177</v>
      </c>
      <c r="C2177" s="1" t="s">
        <v>13993</v>
      </c>
      <c r="D2177" s="1" t="s">
        <v>3412</v>
      </c>
      <c r="E2177" s="1">
        <v>1234</v>
      </c>
      <c r="F2177" s="2">
        <f t="shared" si="18"/>
        <v>20.566666666666666</v>
      </c>
      <c r="G2177" s="5">
        <v>42416</v>
      </c>
      <c r="H2177" s="3">
        <f t="shared" si="1"/>
        <v>2</v>
      </c>
      <c r="I2177" s="3" t="s">
        <v>71</v>
      </c>
      <c r="J2177" s="5">
        <v>42465</v>
      </c>
      <c r="K2177" s="6">
        <v>42465</v>
      </c>
      <c r="L2177" s="3">
        <f t="shared" si="2"/>
        <v>2</v>
      </c>
      <c r="M2177" s="3" t="s">
        <v>71</v>
      </c>
      <c r="N2177" s="1" t="s">
        <v>3413</v>
      </c>
      <c r="O2177" s="1">
        <v>73</v>
      </c>
      <c r="P2177" s="4">
        <f t="shared" si="20"/>
        <v>451380.5</v>
      </c>
      <c r="Q2177" s="1">
        <v>902761</v>
      </c>
      <c r="R2177" s="1" t="s">
        <v>13994</v>
      </c>
      <c r="S2177" s="1" t="s">
        <v>13995</v>
      </c>
      <c r="T2177" s="1" t="s">
        <v>13996</v>
      </c>
      <c r="U2177" s="7" t="s">
        <v>13997</v>
      </c>
      <c r="V2177" s="1">
        <v>19</v>
      </c>
      <c r="W2177" s="1">
        <v>29</v>
      </c>
      <c r="X2177" s="1">
        <v>17</v>
      </c>
      <c r="Y2177" s="1">
        <v>17</v>
      </c>
      <c r="Z2177" s="1">
        <v>215</v>
      </c>
      <c r="AA2177" s="1">
        <v>1</v>
      </c>
      <c r="AB2177" s="1">
        <v>364</v>
      </c>
      <c r="AC2177" s="1">
        <v>52</v>
      </c>
      <c r="AD2177" s="1">
        <v>220</v>
      </c>
      <c r="AE2177" s="1">
        <v>44</v>
      </c>
      <c r="AF2177" s="1">
        <v>36</v>
      </c>
      <c r="AG2177" s="1">
        <v>24</v>
      </c>
      <c r="AH2177" s="1">
        <v>22</v>
      </c>
      <c r="AI2177" s="1">
        <v>97</v>
      </c>
      <c r="AJ2177" s="1">
        <v>50</v>
      </c>
      <c r="AK2177" s="3">
        <f t="shared" si="4"/>
        <v>364</v>
      </c>
      <c r="AL2177" s="1" t="s">
        <v>26</v>
      </c>
    </row>
    <row r="2178" spans="1:38" ht="15.75" customHeight="1">
      <c r="A2178" s="1">
        <v>2178</v>
      </c>
      <c r="B2178" s="1">
        <v>2178</v>
      </c>
      <c r="C2178" s="1" t="s">
        <v>13998</v>
      </c>
      <c r="D2178" s="1" t="s">
        <v>13999</v>
      </c>
      <c r="E2178" s="1">
        <v>724</v>
      </c>
      <c r="F2178" s="2">
        <f t="shared" si="18"/>
        <v>12.066666666666666</v>
      </c>
      <c r="G2178" s="5">
        <v>42312</v>
      </c>
      <c r="H2178" s="3">
        <f t="shared" si="1"/>
        <v>3</v>
      </c>
      <c r="I2178" s="3" t="s">
        <v>79</v>
      </c>
      <c r="J2178" s="5">
        <v>42466</v>
      </c>
      <c r="K2178" s="6">
        <v>42466</v>
      </c>
      <c r="L2178" s="3">
        <f t="shared" si="2"/>
        <v>3</v>
      </c>
      <c r="M2178" s="3" t="s">
        <v>79</v>
      </c>
      <c r="N2178" s="1" t="s">
        <v>14000</v>
      </c>
      <c r="O2178" s="1">
        <v>45</v>
      </c>
      <c r="P2178" s="4">
        <f t="shared" si="20"/>
        <v>1308707</v>
      </c>
      <c r="Q2178" s="1">
        <v>2617414</v>
      </c>
      <c r="R2178" s="1" t="s">
        <v>14001</v>
      </c>
      <c r="S2178" s="1" t="s">
        <v>14002</v>
      </c>
      <c r="T2178" s="1" t="s">
        <v>14003</v>
      </c>
      <c r="U2178" s="7" t="s">
        <v>14004</v>
      </c>
      <c r="V2178" s="1">
        <v>32</v>
      </c>
      <c r="W2178" s="1">
        <v>965</v>
      </c>
      <c r="X2178" s="1">
        <v>14</v>
      </c>
      <c r="Y2178" s="1">
        <v>85</v>
      </c>
      <c r="Z2178" s="1">
        <v>584</v>
      </c>
      <c r="AA2178" s="1">
        <v>120</v>
      </c>
      <c r="AB2178" s="1">
        <v>324</v>
      </c>
      <c r="AC2178" s="1">
        <v>134</v>
      </c>
      <c r="AD2178" s="1">
        <v>873</v>
      </c>
      <c r="AE2178" s="1">
        <v>92</v>
      </c>
      <c r="AF2178" s="1">
        <v>6</v>
      </c>
      <c r="AG2178" s="1">
        <v>63</v>
      </c>
      <c r="AH2178" s="1">
        <v>16</v>
      </c>
      <c r="AI2178" s="1">
        <v>48</v>
      </c>
      <c r="AJ2178" s="1">
        <v>15</v>
      </c>
      <c r="AK2178" s="3">
        <f t="shared" si="4"/>
        <v>965</v>
      </c>
      <c r="AL2178" s="1" t="s">
        <v>28</v>
      </c>
    </row>
    <row r="2179" spans="1:38" ht="15.75" customHeight="1">
      <c r="A2179" s="1">
        <v>2179</v>
      </c>
      <c r="B2179" s="1">
        <v>2179</v>
      </c>
      <c r="C2179" s="1" t="s">
        <v>14005</v>
      </c>
      <c r="D2179" s="1" t="s">
        <v>14006</v>
      </c>
      <c r="E2179" s="1">
        <v>826</v>
      </c>
      <c r="F2179" s="2">
        <f t="shared" si="18"/>
        <v>13.766666666666667</v>
      </c>
      <c r="G2179" s="5">
        <v>42415</v>
      </c>
      <c r="H2179" s="3">
        <f t="shared" si="1"/>
        <v>1</v>
      </c>
      <c r="I2179" s="3" t="s">
        <v>40</v>
      </c>
      <c r="J2179" s="5">
        <v>42467</v>
      </c>
      <c r="K2179" s="6">
        <v>42467</v>
      </c>
      <c r="L2179" s="3">
        <f t="shared" si="2"/>
        <v>4</v>
      </c>
      <c r="M2179" s="3" t="s">
        <v>55</v>
      </c>
      <c r="N2179" s="1" t="s">
        <v>2563</v>
      </c>
      <c r="O2179" s="1">
        <v>155</v>
      </c>
      <c r="P2179" s="4">
        <f t="shared" si="20"/>
        <v>1420897.5</v>
      </c>
      <c r="Q2179" s="1">
        <v>2841795</v>
      </c>
      <c r="R2179" s="1" t="s">
        <v>14007</v>
      </c>
      <c r="S2179" s="1" t="s">
        <v>14008</v>
      </c>
      <c r="T2179" s="1" t="s">
        <v>14009</v>
      </c>
      <c r="U2179" s="7" t="s">
        <v>14010</v>
      </c>
      <c r="V2179" s="1">
        <v>24</v>
      </c>
      <c r="W2179" s="1">
        <v>52</v>
      </c>
      <c r="X2179" s="1">
        <v>16</v>
      </c>
      <c r="Y2179" s="1">
        <v>21</v>
      </c>
      <c r="Z2179" s="1">
        <v>554</v>
      </c>
      <c r="AA2179" s="1">
        <v>42</v>
      </c>
      <c r="AB2179" s="1">
        <v>410</v>
      </c>
      <c r="AC2179" s="1">
        <v>38</v>
      </c>
      <c r="AD2179" s="1">
        <v>153</v>
      </c>
      <c r="AE2179" s="1">
        <v>204</v>
      </c>
      <c r="AF2179" s="1">
        <v>23</v>
      </c>
      <c r="AG2179" s="1">
        <v>50</v>
      </c>
      <c r="AH2179" s="1">
        <v>18</v>
      </c>
      <c r="AI2179" s="1">
        <v>39</v>
      </c>
      <c r="AJ2179" s="1">
        <v>43</v>
      </c>
      <c r="AK2179" s="3">
        <f t="shared" si="4"/>
        <v>554</v>
      </c>
      <c r="AL2179" s="1" t="s">
        <v>24</v>
      </c>
    </row>
    <row r="2180" spans="1:38" ht="15.75" customHeight="1">
      <c r="A2180" s="1">
        <v>2180</v>
      </c>
      <c r="B2180" s="1">
        <v>2180</v>
      </c>
      <c r="C2180" s="1" t="s">
        <v>14011</v>
      </c>
      <c r="D2180" s="1" t="s">
        <v>14012</v>
      </c>
      <c r="E2180" s="1">
        <v>469</v>
      </c>
      <c r="F2180" s="2">
        <f t="shared" si="18"/>
        <v>7.8166666666666664</v>
      </c>
      <c r="G2180" s="5">
        <v>42464</v>
      </c>
      <c r="H2180" s="3">
        <f t="shared" si="1"/>
        <v>1</v>
      </c>
      <c r="I2180" s="3" t="s">
        <v>40</v>
      </c>
      <c r="J2180" s="5">
        <v>42468</v>
      </c>
      <c r="K2180" s="6">
        <v>42468</v>
      </c>
      <c r="L2180" s="3">
        <f t="shared" si="2"/>
        <v>5</v>
      </c>
      <c r="M2180" s="3" t="s">
        <v>39</v>
      </c>
      <c r="N2180" s="1" t="s">
        <v>14013</v>
      </c>
      <c r="O2180" s="1">
        <v>64</v>
      </c>
      <c r="P2180" s="4">
        <f t="shared" si="20"/>
        <v>507841.5</v>
      </c>
      <c r="Q2180" s="1">
        <v>1015683</v>
      </c>
      <c r="R2180" s="1" t="s">
        <v>14014</v>
      </c>
      <c r="S2180" s="1" t="s">
        <v>14015</v>
      </c>
      <c r="T2180" s="1" t="s">
        <v>14016</v>
      </c>
      <c r="U2180" s="7" t="s">
        <v>14017</v>
      </c>
      <c r="V2180" s="1">
        <v>38</v>
      </c>
      <c r="W2180" s="1">
        <v>10</v>
      </c>
      <c r="X2180" s="1">
        <v>12</v>
      </c>
      <c r="Y2180" s="1">
        <v>72</v>
      </c>
      <c r="Z2180" s="1">
        <v>65</v>
      </c>
      <c r="AA2180" s="1">
        <v>5</v>
      </c>
      <c r="AB2180" s="1">
        <v>245</v>
      </c>
      <c r="AC2180" s="1">
        <v>9</v>
      </c>
      <c r="AD2180" s="1">
        <v>33</v>
      </c>
      <c r="AE2180" s="1">
        <v>20</v>
      </c>
      <c r="AF2180" s="1">
        <v>28</v>
      </c>
      <c r="AG2180" s="1">
        <v>74</v>
      </c>
      <c r="AH2180" s="1">
        <v>13</v>
      </c>
      <c r="AI2180" s="1">
        <v>97</v>
      </c>
      <c r="AJ2180" s="1">
        <v>38</v>
      </c>
      <c r="AK2180" s="3">
        <f t="shared" si="4"/>
        <v>245</v>
      </c>
      <c r="AL2180" s="1" t="s">
        <v>26</v>
      </c>
    </row>
    <row r="2181" spans="1:38" ht="15.75" customHeight="1">
      <c r="A2181" s="1">
        <v>2181</v>
      </c>
      <c r="B2181" s="1">
        <v>2181</v>
      </c>
      <c r="C2181" s="1" t="s">
        <v>14018</v>
      </c>
      <c r="D2181" s="1" t="s">
        <v>14019</v>
      </c>
      <c r="E2181" s="1">
        <v>1290</v>
      </c>
      <c r="F2181" s="2">
        <f t="shared" si="18"/>
        <v>21.5</v>
      </c>
      <c r="G2181" s="5">
        <v>42416</v>
      </c>
      <c r="H2181" s="3">
        <f t="shared" si="1"/>
        <v>2</v>
      </c>
      <c r="I2181" s="3" t="s">
        <v>71</v>
      </c>
      <c r="J2181" s="5">
        <v>42468</v>
      </c>
      <c r="K2181" s="6">
        <v>42468</v>
      </c>
      <c r="L2181" s="3">
        <f t="shared" si="2"/>
        <v>5</v>
      </c>
      <c r="M2181" s="3" t="s">
        <v>39</v>
      </c>
      <c r="N2181" s="1" t="s">
        <v>5984</v>
      </c>
      <c r="O2181" s="1">
        <v>149</v>
      </c>
      <c r="P2181" s="4">
        <f t="shared" si="20"/>
        <v>1199636.5</v>
      </c>
      <c r="Q2181" s="1">
        <v>2399273</v>
      </c>
      <c r="R2181" s="1" t="s">
        <v>14020</v>
      </c>
      <c r="S2181" s="1" t="s">
        <v>14021</v>
      </c>
      <c r="T2181" s="1" t="s">
        <v>14022</v>
      </c>
      <c r="U2181" s="7" t="s">
        <v>14023</v>
      </c>
      <c r="V2181" s="1">
        <v>27</v>
      </c>
      <c r="W2181" s="1">
        <v>129</v>
      </c>
      <c r="X2181" s="1">
        <v>18</v>
      </c>
      <c r="Y2181" s="1">
        <v>115</v>
      </c>
      <c r="Z2181" s="1">
        <v>363</v>
      </c>
      <c r="AA2181" s="1">
        <v>206</v>
      </c>
      <c r="AB2181" s="1">
        <v>539</v>
      </c>
      <c r="AC2181" s="1">
        <v>119</v>
      </c>
      <c r="AD2181" s="1">
        <v>682</v>
      </c>
      <c r="AE2181" s="1">
        <v>30</v>
      </c>
      <c r="AF2181" s="1">
        <v>58</v>
      </c>
      <c r="AG2181" s="1">
        <v>107</v>
      </c>
      <c r="AH2181" s="1">
        <v>5</v>
      </c>
      <c r="AI2181" s="1">
        <v>54</v>
      </c>
      <c r="AJ2181" s="1">
        <v>4</v>
      </c>
      <c r="AK2181" s="3">
        <f t="shared" si="4"/>
        <v>682</v>
      </c>
      <c r="AL2181" s="1" t="s">
        <v>28</v>
      </c>
    </row>
    <row r="2182" spans="1:38" ht="15.75" customHeight="1">
      <c r="A2182" s="1">
        <v>2182</v>
      </c>
      <c r="B2182" s="1">
        <v>2182</v>
      </c>
      <c r="C2182" s="1" t="s">
        <v>14024</v>
      </c>
      <c r="D2182" s="1" t="s">
        <v>14025</v>
      </c>
      <c r="E2182" s="1">
        <v>1016</v>
      </c>
      <c r="F2182" s="2">
        <f t="shared" si="18"/>
        <v>16.933333333333334</v>
      </c>
      <c r="G2182" s="5">
        <v>42416</v>
      </c>
      <c r="H2182" s="3">
        <f t="shared" si="1"/>
        <v>2</v>
      </c>
      <c r="I2182" s="3" t="s">
        <v>71</v>
      </c>
      <c r="J2182" s="5">
        <v>42471</v>
      </c>
      <c r="K2182" s="6">
        <v>42471</v>
      </c>
      <c r="L2182" s="3">
        <f t="shared" si="2"/>
        <v>1</v>
      </c>
      <c r="M2182" s="3" t="s">
        <v>40</v>
      </c>
      <c r="N2182" s="1" t="s">
        <v>12459</v>
      </c>
      <c r="O2182" s="1">
        <v>140</v>
      </c>
      <c r="P2182" s="4">
        <f t="shared" si="20"/>
        <v>680202</v>
      </c>
      <c r="Q2182" s="1">
        <v>1360404</v>
      </c>
      <c r="R2182" s="1" t="s">
        <v>14026</v>
      </c>
      <c r="S2182" s="1" t="s">
        <v>14027</v>
      </c>
      <c r="T2182" s="1" t="s">
        <v>14028</v>
      </c>
      <c r="U2182" s="7" t="s">
        <v>14029</v>
      </c>
      <c r="V2182" s="1">
        <v>28</v>
      </c>
      <c r="W2182" s="1">
        <v>168</v>
      </c>
      <c r="X2182" s="1">
        <v>9</v>
      </c>
      <c r="Y2182" s="1">
        <v>213</v>
      </c>
      <c r="Z2182" s="1">
        <v>108</v>
      </c>
      <c r="AA2182" s="1">
        <v>45</v>
      </c>
      <c r="AB2182" s="1">
        <v>220</v>
      </c>
      <c r="AC2182" s="1">
        <v>31</v>
      </c>
      <c r="AD2182" s="1">
        <v>859</v>
      </c>
      <c r="AE2182" s="1">
        <v>29</v>
      </c>
      <c r="AF2182" s="1">
        <v>20</v>
      </c>
      <c r="AG2182" s="1">
        <v>32</v>
      </c>
      <c r="AH2182" s="1">
        <v>21</v>
      </c>
      <c r="AI2182" s="1">
        <v>279</v>
      </c>
      <c r="AJ2182" s="1">
        <v>25</v>
      </c>
      <c r="AK2182" s="3">
        <f t="shared" si="4"/>
        <v>859</v>
      </c>
      <c r="AL2182" s="1" t="s">
        <v>28</v>
      </c>
    </row>
    <row r="2183" spans="1:38" ht="15.75" customHeight="1">
      <c r="A2183" s="1">
        <v>2183</v>
      </c>
      <c r="B2183" s="1">
        <v>2183</v>
      </c>
      <c r="C2183" s="1" t="s">
        <v>14030</v>
      </c>
      <c r="D2183" s="1" t="s">
        <v>1019</v>
      </c>
      <c r="E2183" s="1">
        <v>1034</v>
      </c>
      <c r="F2183" s="2">
        <f t="shared" si="18"/>
        <v>17.233333333333334</v>
      </c>
      <c r="G2183" s="5">
        <v>42078</v>
      </c>
      <c r="H2183" s="3">
        <f t="shared" si="1"/>
        <v>7</v>
      </c>
      <c r="I2183" s="3" t="s">
        <v>87</v>
      </c>
      <c r="J2183" s="5">
        <v>42472</v>
      </c>
      <c r="K2183" s="6">
        <v>42472</v>
      </c>
      <c r="L2183" s="3">
        <f t="shared" si="2"/>
        <v>2</v>
      </c>
      <c r="M2183" s="3" t="s">
        <v>71</v>
      </c>
      <c r="N2183" s="1" t="s">
        <v>1020</v>
      </c>
      <c r="O2183" s="1">
        <v>139</v>
      </c>
      <c r="P2183" s="4">
        <f t="shared" si="20"/>
        <v>709662.5</v>
      </c>
      <c r="Q2183" s="1">
        <v>1419325</v>
      </c>
      <c r="R2183" s="1" t="s">
        <v>14031</v>
      </c>
      <c r="S2183" s="1" t="s">
        <v>14032</v>
      </c>
      <c r="T2183" s="1" t="s">
        <v>14033</v>
      </c>
      <c r="U2183" s="7" t="s">
        <v>14034</v>
      </c>
      <c r="V2183" s="1">
        <v>25</v>
      </c>
      <c r="W2183" s="1">
        <v>36</v>
      </c>
      <c r="X2183" s="1">
        <v>14</v>
      </c>
      <c r="Y2183" s="1">
        <v>46</v>
      </c>
      <c r="Z2183" s="1">
        <v>264</v>
      </c>
      <c r="AA2183" s="1">
        <v>29</v>
      </c>
      <c r="AB2183" s="1">
        <v>359</v>
      </c>
      <c r="AC2183" s="1">
        <v>68</v>
      </c>
      <c r="AD2183" s="1">
        <v>292</v>
      </c>
      <c r="AE2183" s="1">
        <v>72</v>
      </c>
      <c r="AF2183" s="1">
        <v>14</v>
      </c>
      <c r="AG2183" s="1">
        <v>26</v>
      </c>
      <c r="AH2183" s="1">
        <v>11</v>
      </c>
      <c r="AI2183" s="1">
        <v>348</v>
      </c>
      <c r="AJ2183" s="1">
        <v>49</v>
      </c>
      <c r="AK2183" s="3">
        <f t="shared" si="4"/>
        <v>359</v>
      </c>
      <c r="AL2183" s="1" t="s">
        <v>26</v>
      </c>
    </row>
    <row r="2184" spans="1:38" ht="15.75" customHeight="1">
      <c r="A2184" s="1">
        <v>2184</v>
      </c>
      <c r="B2184" s="1">
        <v>2184</v>
      </c>
      <c r="C2184" s="1" t="s">
        <v>14035</v>
      </c>
      <c r="D2184" s="1" t="s">
        <v>14036</v>
      </c>
      <c r="E2184" s="1">
        <v>642</v>
      </c>
      <c r="F2184" s="2">
        <f t="shared" si="18"/>
        <v>10.7</v>
      </c>
      <c r="G2184" s="5">
        <v>42312</v>
      </c>
      <c r="H2184" s="3">
        <f t="shared" si="1"/>
        <v>3</v>
      </c>
      <c r="I2184" s="3" t="s">
        <v>79</v>
      </c>
      <c r="J2184" s="5">
        <v>42473</v>
      </c>
      <c r="K2184" s="6">
        <v>42473</v>
      </c>
      <c r="L2184" s="3">
        <f t="shared" si="2"/>
        <v>3</v>
      </c>
      <c r="M2184" s="3" t="s">
        <v>79</v>
      </c>
      <c r="N2184" s="1" t="s">
        <v>14037</v>
      </c>
      <c r="O2184" s="1">
        <v>65</v>
      </c>
      <c r="P2184" s="4">
        <f t="shared" si="20"/>
        <v>708658</v>
      </c>
      <c r="Q2184" s="1">
        <v>1417316</v>
      </c>
      <c r="R2184" s="1" t="s">
        <v>14038</v>
      </c>
      <c r="S2184" s="1" t="s">
        <v>14039</v>
      </c>
      <c r="T2184" s="1" t="s">
        <v>14040</v>
      </c>
      <c r="U2184" s="7" t="s">
        <v>14041</v>
      </c>
      <c r="V2184" s="1">
        <v>24</v>
      </c>
      <c r="W2184" s="1">
        <v>26</v>
      </c>
      <c r="X2184" s="1">
        <v>4</v>
      </c>
      <c r="Y2184" s="1">
        <v>19</v>
      </c>
      <c r="Z2184" s="1">
        <v>186</v>
      </c>
      <c r="AA2184" s="1">
        <v>3</v>
      </c>
      <c r="AB2184" s="1">
        <v>324</v>
      </c>
      <c r="AC2184" s="1">
        <v>143</v>
      </c>
      <c r="AD2184" s="1">
        <v>222</v>
      </c>
      <c r="AE2184" s="1">
        <v>58</v>
      </c>
      <c r="AF2184" s="1">
        <v>2</v>
      </c>
      <c r="AG2184" s="1">
        <v>15</v>
      </c>
      <c r="AH2184" s="1">
        <v>6</v>
      </c>
      <c r="AI2184" s="1">
        <v>28</v>
      </c>
      <c r="AJ2184" s="1">
        <v>8</v>
      </c>
      <c r="AK2184" s="3">
        <f t="shared" si="4"/>
        <v>324</v>
      </c>
      <c r="AL2184" s="1" t="s">
        <v>26</v>
      </c>
    </row>
    <row r="2185" spans="1:38" ht="15.75" customHeight="1">
      <c r="A2185" s="1">
        <v>2185</v>
      </c>
      <c r="B2185" s="1">
        <v>2185</v>
      </c>
      <c r="C2185" s="1" t="s">
        <v>14042</v>
      </c>
      <c r="D2185" s="1" t="s">
        <v>14043</v>
      </c>
      <c r="E2185" s="1">
        <v>932</v>
      </c>
      <c r="F2185" s="2">
        <f t="shared" si="18"/>
        <v>15.533333333333333</v>
      </c>
      <c r="G2185" s="5">
        <v>42414</v>
      </c>
      <c r="H2185" s="3">
        <f t="shared" si="1"/>
        <v>7</v>
      </c>
      <c r="I2185" s="3" t="s">
        <v>87</v>
      </c>
      <c r="J2185" s="5">
        <v>42474</v>
      </c>
      <c r="K2185" s="6">
        <v>42474</v>
      </c>
      <c r="L2185" s="3">
        <f t="shared" si="2"/>
        <v>4</v>
      </c>
      <c r="M2185" s="3" t="s">
        <v>55</v>
      </c>
      <c r="N2185" s="1" t="s">
        <v>14044</v>
      </c>
      <c r="O2185" s="1">
        <v>45</v>
      </c>
      <c r="P2185" s="4">
        <f t="shared" si="20"/>
        <v>1150053</v>
      </c>
      <c r="Q2185" s="1">
        <v>2300106</v>
      </c>
      <c r="R2185" s="1" t="s">
        <v>14045</v>
      </c>
      <c r="S2185" s="1" t="s">
        <v>14046</v>
      </c>
      <c r="T2185" s="1" t="s">
        <v>14047</v>
      </c>
      <c r="U2185" s="7" t="s">
        <v>14048</v>
      </c>
      <c r="V2185" s="1">
        <v>25</v>
      </c>
      <c r="W2185" s="1">
        <v>16</v>
      </c>
      <c r="X2185" s="1">
        <v>11</v>
      </c>
      <c r="Y2185" s="1">
        <v>117</v>
      </c>
      <c r="Z2185" s="1">
        <v>208</v>
      </c>
      <c r="AA2185" s="1">
        <v>15</v>
      </c>
      <c r="AB2185" s="1">
        <v>190</v>
      </c>
      <c r="AC2185" s="1">
        <v>170</v>
      </c>
      <c r="AD2185" s="1">
        <v>565</v>
      </c>
      <c r="AE2185" s="1">
        <v>40</v>
      </c>
      <c r="AF2185" s="1">
        <v>9</v>
      </c>
      <c r="AG2185" s="1">
        <v>81</v>
      </c>
      <c r="AH2185" s="1">
        <v>16</v>
      </c>
      <c r="AI2185" s="1">
        <v>83</v>
      </c>
      <c r="AJ2185" s="1">
        <v>18</v>
      </c>
      <c r="AK2185" s="3">
        <f t="shared" si="4"/>
        <v>565</v>
      </c>
      <c r="AL2185" s="1" t="s">
        <v>28</v>
      </c>
    </row>
    <row r="2186" spans="1:38" ht="15.75" customHeight="1">
      <c r="A2186" s="1">
        <v>2186</v>
      </c>
      <c r="B2186" s="1">
        <v>2186</v>
      </c>
      <c r="C2186" s="1" t="s">
        <v>14049</v>
      </c>
      <c r="D2186" s="1" t="s">
        <v>14050</v>
      </c>
      <c r="E2186" s="1">
        <v>589</v>
      </c>
      <c r="F2186" s="2">
        <f t="shared" si="18"/>
        <v>9.8166666666666664</v>
      </c>
      <c r="G2186" s="5">
        <v>42416</v>
      </c>
      <c r="H2186" s="3">
        <f t="shared" si="1"/>
        <v>2</v>
      </c>
      <c r="I2186" s="3" t="s">
        <v>71</v>
      </c>
      <c r="J2186" s="5">
        <v>42475</v>
      </c>
      <c r="K2186" s="6">
        <v>42475</v>
      </c>
      <c r="L2186" s="3">
        <f t="shared" si="2"/>
        <v>5</v>
      </c>
      <c r="M2186" s="3" t="s">
        <v>39</v>
      </c>
      <c r="N2186" s="1" t="s">
        <v>14051</v>
      </c>
      <c r="O2186" s="1">
        <v>36</v>
      </c>
      <c r="P2186" s="4">
        <f t="shared" si="20"/>
        <v>530459</v>
      </c>
      <c r="Q2186" s="1">
        <v>1060918</v>
      </c>
      <c r="R2186" s="1" t="s">
        <v>14052</v>
      </c>
      <c r="S2186" s="1" t="s">
        <v>14053</v>
      </c>
      <c r="T2186" s="1" t="s">
        <v>14054</v>
      </c>
      <c r="U2186" s="7" t="s">
        <v>14055</v>
      </c>
      <c r="V2186" s="1">
        <v>23</v>
      </c>
      <c r="W2186" s="1">
        <v>60</v>
      </c>
      <c r="X2186" s="1">
        <v>3</v>
      </c>
      <c r="Y2186" s="1">
        <v>4</v>
      </c>
      <c r="Z2186" s="1">
        <v>66</v>
      </c>
      <c r="AA2186" s="1">
        <v>172</v>
      </c>
      <c r="AB2186" s="1">
        <v>156</v>
      </c>
      <c r="AC2186" s="1">
        <v>24</v>
      </c>
      <c r="AD2186" s="1">
        <v>31</v>
      </c>
      <c r="AE2186" s="1">
        <v>2</v>
      </c>
      <c r="AF2186" s="1">
        <v>4</v>
      </c>
      <c r="AG2186" s="1">
        <v>61</v>
      </c>
      <c r="AH2186" s="1">
        <v>8</v>
      </c>
      <c r="AI2186" s="1">
        <v>26</v>
      </c>
      <c r="AJ2186" s="1">
        <v>9</v>
      </c>
      <c r="AK2186" s="3">
        <f t="shared" si="4"/>
        <v>172</v>
      </c>
      <c r="AL2186" s="1" t="s">
        <v>25</v>
      </c>
    </row>
    <row r="2187" spans="1:38" ht="15.75" customHeight="1">
      <c r="A2187" s="1">
        <v>2187</v>
      </c>
      <c r="B2187" s="1">
        <v>2187</v>
      </c>
      <c r="C2187" s="1" t="s">
        <v>14056</v>
      </c>
      <c r="D2187" s="1" t="s">
        <v>14057</v>
      </c>
      <c r="E2187" s="1">
        <v>891</v>
      </c>
      <c r="F2187" s="2">
        <f t="shared" si="18"/>
        <v>14.85</v>
      </c>
      <c r="G2187" s="5">
        <v>42416</v>
      </c>
      <c r="H2187" s="3">
        <f t="shared" si="1"/>
        <v>2</v>
      </c>
      <c r="I2187" s="3" t="s">
        <v>71</v>
      </c>
      <c r="J2187" s="5">
        <v>42478</v>
      </c>
      <c r="K2187" s="6">
        <v>42478</v>
      </c>
      <c r="L2187" s="3">
        <f t="shared" si="2"/>
        <v>1</v>
      </c>
      <c r="M2187" s="3" t="s">
        <v>40</v>
      </c>
      <c r="N2187" s="1" t="s">
        <v>48</v>
      </c>
      <c r="O2187" s="1">
        <v>107</v>
      </c>
      <c r="P2187" s="4">
        <f t="shared" si="20"/>
        <v>515699</v>
      </c>
      <c r="Q2187" s="1">
        <v>1031398</v>
      </c>
      <c r="R2187" s="1" t="s">
        <v>14058</v>
      </c>
      <c r="S2187" s="1" t="s">
        <v>14059</v>
      </c>
      <c r="T2187" s="1" t="s">
        <v>14060</v>
      </c>
      <c r="U2187" s="7" t="s">
        <v>14061</v>
      </c>
      <c r="V2187" s="1">
        <v>24</v>
      </c>
      <c r="W2187" s="1">
        <v>70</v>
      </c>
      <c r="X2187" s="1">
        <v>3</v>
      </c>
      <c r="Y2187" s="1">
        <v>66</v>
      </c>
      <c r="Z2187" s="1">
        <v>79</v>
      </c>
      <c r="AA2187" s="1">
        <v>1</v>
      </c>
      <c r="AB2187" s="1">
        <v>132</v>
      </c>
      <c r="AC2187" s="1">
        <v>25</v>
      </c>
      <c r="AD2187" s="1">
        <v>167</v>
      </c>
      <c r="AE2187" s="1">
        <v>3</v>
      </c>
      <c r="AF2187" s="1">
        <v>23</v>
      </c>
      <c r="AG2187" s="1">
        <v>37</v>
      </c>
      <c r="AH2187" s="1">
        <v>12</v>
      </c>
      <c r="AI2187" s="1">
        <v>85</v>
      </c>
      <c r="AJ2187" s="1">
        <v>29</v>
      </c>
      <c r="AK2187" s="3">
        <f t="shared" si="4"/>
        <v>167</v>
      </c>
      <c r="AL2187" s="1" t="s">
        <v>28</v>
      </c>
    </row>
    <row r="2188" spans="1:38" ht="15.75" customHeight="1">
      <c r="A2188" s="1">
        <v>2188</v>
      </c>
      <c r="B2188" s="1">
        <v>2188</v>
      </c>
      <c r="C2188" s="1" t="s">
        <v>14062</v>
      </c>
      <c r="D2188" s="1" t="s">
        <v>723</v>
      </c>
      <c r="E2188" s="1">
        <v>475</v>
      </c>
      <c r="F2188" s="2">
        <f t="shared" si="18"/>
        <v>7.916666666666667</v>
      </c>
      <c r="G2188" s="5">
        <v>42452</v>
      </c>
      <c r="H2188" s="3">
        <f t="shared" si="1"/>
        <v>3</v>
      </c>
      <c r="I2188" s="3" t="s">
        <v>79</v>
      </c>
      <c r="J2188" s="5">
        <v>42479</v>
      </c>
      <c r="K2188" s="6">
        <v>42479</v>
      </c>
      <c r="L2188" s="3">
        <f t="shared" si="2"/>
        <v>2</v>
      </c>
      <c r="M2188" s="3" t="s">
        <v>71</v>
      </c>
      <c r="N2188" s="1" t="s">
        <v>1273</v>
      </c>
      <c r="O2188" s="1">
        <v>73</v>
      </c>
      <c r="P2188" s="4">
        <f t="shared" si="20"/>
        <v>1476020.5</v>
      </c>
      <c r="Q2188" s="1">
        <v>2952041</v>
      </c>
      <c r="R2188" s="1" t="s">
        <v>14063</v>
      </c>
      <c r="S2188" s="1" t="s">
        <v>14064</v>
      </c>
      <c r="T2188" s="1" t="s">
        <v>14065</v>
      </c>
      <c r="U2188" s="7" t="s">
        <v>14066</v>
      </c>
      <c r="V2188" s="1">
        <v>39</v>
      </c>
      <c r="W2188" s="1">
        <v>95</v>
      </c>
      <c r="X2188" s="1">
        <v>18</v>
      </c>
      <c r="Y2188" s="1">
        <v>33</v>
      </c>
      <c r="Z2188" s="1">
        <v>266</v>
      </c>
      <c r="AA2188" s="1">
        <v>39</v>
      </c>
      <c r="AB2188" s="1">
        <v>902</v>
      </c>
      <c r="AC2188" s="1">
        <v>111</v>
      </c>
      <c r="AD2188" s="1">
        <v>539</v>
      </c>
      <c r="AE2188" s="1">
        <v>23</v>
      </c>
      <c r="AF2188" s="1">
        <v>12</v>
      </c>
      <c r="AG2188" s="1">
        <v>179</v>
      </c>
      <c r="AH2188" s="1">
        <v>14</v>
      </c>
      <c r="AI2188" s="1">
        <v>416</v>
      </c>
      <c r="AJ2188" s="1">
        <v>25</v>
      </c>
      <c r="AK2188" s="3">
        <f t="shared" si="4"/>
        <v>902</v>
      </c>
      <c r="AL2188" s="1" t="s">
        <v>26</v>
      </c>
    </row>
    <row r="2189" spans="1:38" ht="15.75" customHeight="1">
      <c r="A2189" s="1">
        <v>2189</v>
      </c>
      <c r="B2189" s="1">
        <v>2189</v>
      </c>
      <c r="C2189" s="1" t="s">
        <v>14067</v>
      </c>
      <c r="D2189" s="1" t="s">
        <v>9523</v>
      </c>
      <c r="E2189" s="1">
        <v>361</v>
      </c>
      <c r="F2189" s="2">
        <f t="shared" si="18"/>
        <v>6.0166666666666666</v>
      </c>
      <c r="G2189" s="5">
        <v>42081</v>
      </c>
      <c r="H2189" s="3">
        <f t="shared" si="1"/>
        <v>3</v>
      </c>
      <c r="I2189" s="3" t="s">
        <v>79</v>
      </c>
      <c r="J2189" s="5">
        <v>42479</v>
      </c>
      <c r="K2189" s="6">
        <v>42479</v>
      </c>
      <c r="L2189" s="3">
        <f t="shared" si="2"/>
        <v>2</v>
      </c>
      <c r="M2189" s="3" t="s">
        <v>71</v>
      </c>
      <c r="N2189" s="1" t="s">
        <v>478</v>
      </c>
      <c r="O2189" s="1">
        <v>31</v>
      </c>
      <c r="P2189" s="4">
        <f t="shared" si="20"/>
        <v>765531</v>
      </c>
      <c r="Q2189" s="1">
        <v>1531062</v>
      </c>
      <c r="R2189" s="1" t="s">
        <v>14068</v>
      </c>
      <c r="S2189" s="1" t="s">
        <v>14069</v>
      </c>
      <c r="T2189" s="1" t="s">
        <v>14070</v>
      </c>
      <c r="U2189" s="7" t="s">
        <v>14071</v>
      </c>
      <c r="V2189" s="1">
        <v>28</v>
      </c>
      <c r="W2189" s="1">
        <v>140</v>
      </c>
      <c r="X2189" s="1">
        <v>19</v>
      </c>
      <c r="Y2189" s="1">
        <v>77</v>
      </c>
      <c r="Z2189" s="1">
        <v>68</v>
      </c>
      <c r="AA2189" s="1">
        <v>34</v>
      </c>
      <c r="AB2189" s="1">
        <v>42</v>
      </c>
      <c r="AC2189" s="1">
        <v>39</v>
      </c>
      <c r="AD2189" s="1">
        <v>197</v>
      </c>
      <c r="AE2189" s="1">
        <v>19</v>
      </c>
      <c r="AF2189" s="1">
        <v>11</v>
      </c>
      <c r="AG2189" s="1">
        <v>102</v>
      </c>
      <c r="AH2189" s="1">
        <v>14</v>
      </c>
      <c r="AI2189" s="1">
        <v>36</v>
      </c>
      <c r="AJ2189" s="1">
        <v>9</v>
      </c>
      <c r="AK2189" s="3">
        <f t="shared" si="4"/>
        <v>197</v>
      </c>
      <c r="AL2189" s="1" t="s">
        <v>28</v>
      </c>
    </row>
    <row r="2190" spans="1:38" ht="15.75" customHeight="1">
      <c r="A2190" s="1">
        <v>2190</v>
      </c>
      <c r="B2190" s="1">
        <v>2190</v>
      </c>
      <c r="C2190" s="1" t="s">
        <v>14072</v>
      </c>
      <c r="D2190" s="1" t="s">
        <v>539</v>
      </c>
      <c r="E2190" s="1">
        <v>889</v>
      </c>
      <c r="F2190" s="2">
        <f t="shared" si="18"/>
        <v>14.816666666666666</v>
      </c>
      <c r="G2190" s="5">
        <v>42313</v>
      </c>
      <c r="H2190" s="3">
        <f t="shared" si="1"/>
        <v>4</v>
      </c>
      <c r="I2190" s="3" t="s">
        <v>55</v>
      </c>
      <c r="J2190" s="5">
        <v>42480</v>
      </c>
      <c r="K2190" s="6">
        <v>42480</v>
      </c>
      <c r="L2190" s="3">
        <f t="shared" si="2"/>
        <v>3</v>
      </c>
      <c r="M2190" s="3" t="s">
        <v>79</v>
      </c>
      <c r="N2190" s="1" t="s">
        <v>540</v>
      </c>
      <c r="O2190" s="1">
        <v>77</v>
      </c>
      <c r="P2190" s="4">
        <f t="shared" si="20"/>
        <v>986612.5</v>
      </c>
      <c r="Q2190" s="1">
        <v>1973225</v>
      </c>
      <c r="R2190" s="1" t="s">
        <v>14073</v>
      </c>
      <c r="S2190" s="1" t="s">
        <v>14074</v>
      </c>
      <c r="T2190" s="1" t="s">
        <v>14075</v>
      </c>
      <c r="U2190" s="7" t="s">
        <v>14076</v>
      </c>
      <c r="V2190" s="1">
        <v>26</v>
      </c>
      <c r="W2190" s="1">
        <v>36</v>
      </c>
      <c r="X2190" s="1">
        <v>5</v>
      </c>
      <c r="Y2190" s="1">
        <v>40</v>
      </c>
      <c r="Z2190" s="1">
        <v>299</v>
      </c>
      <c r="AA2190" s="1">
        <v>149</v>
      </c>
      <c r="AB2190" s="1">
        <v>416</v>
      </c>
      <c r="AC2190" s="1">
        <v>55</v>
      </c>
      <c r="AD2190" s="1">
        <v>172</v>
      </c>
      <c r="AE2190" s="1">
        <v>51</v>
      </c>
      <c r="AF2190" s="1">
        <v>6</v>
      </c>
      <c r="AG2190" s="1">
        <v>25</v>
      </c>
      <c r="AH2190" s="1">
        <v>16</v>
      </c>
      <c r="AI2190" s="1">
        <v>191</v>
      </c>
      <c r="AJ2190" s="1">
        <v>29</v>
      </c>
      <c r="AK2190" s="3">
        <f t="shared" si="4"/>
        <v>416</v>
      </c>
      <c r="AL2190" s="1" t="s">
        <v>26</v>
      </c>
    </row>
    <row r="2191" spans="1:38" ht="15.75" customHeight="1">
      <c r="A2191" s="1">
        <v>2191</v>
      </c>
      <c r="B2191" s="1">
        <v>2191</v>
      </c>
      <c r="C2191" s="1" t="s">
        <v>14077</v>
      </c>
      <c r="D2191" s="1" t="s">
        <v>14078</v>
      </c>
      <c r="E2191" s="1">
        <v>670</v>
      </c>
      <c r="F2191" s="2">
        <f t="shared" si="18"/>
        <v>11.166666666666666</v>
      </c>
      <c r="G2191" s="5">
        <v>42152</v>
      </c>
      <c r="H2191" s="3">
        <f t="shared" si="1"/>
        <v>4</v>
      </c>
      <c r="I2191" s="3" t="s">
        <v>55</v>
      </c>
      <c r="J2191" s="5">
        <v>42481</v>
      </c>
      <c r="K2191" s="6">
        <v>42481</v>
      </c>
      <c r="L2191" s="3">
        <f t="shared" si="2"/>
        <v>4</v>
      </c>
      <c r="M2191" s="3" t="s">
        <v>55</v>
      </c>
      <c r="N2191" s="1" t="s">
        <v>14079</v>
      </c>
      <c r="O2191" s="1">
        <v>35</v>
      </c>
      <c r="P2191" s="4">
        <f t="shared" si="20"/>
        <v>714041.5</v>
      </c>
      <c r="Q2191" s="1">
        <v>1428083</v>
      </c>
      <c r="R2191" s="1" t="s">
        <v>14080</v>
      </c>
      <c r="S2191" s="1" t="s">
        <v>14081</v>
      </c>
      <c r="T2191" s="1" t="s">
        <v>14082</v>
      </c>
      <c r="U2191" s="7" t="s">
        <v>14083</v>
      </c>
      <c r="V2191" s="1">
        <v>35</v>
      </c>
      <c r="W2191" s="1">
        <v>86</v>
      </c>
      <c r="X2191" s="1">
        <v>6</v>
      </c>
      <c r="Y2191" s="1">
        <v>275</v>
      </c>
      <c r="Z2191" s="1">
        <v>67</v>
      </c>
      <c r="AA2191" s="1">
        <v>36</v>
      </c>
      <c r="AB2191" s="1">
        <v>370</v>
      </c>
      <c r="AC2191" s="1">
        <v>60</v>
      </c>
      <c r="AD2191" s="1">
        <v>331</v>
      </c>
      <c r="AE2191" s="1">
        <v>21</v>
      </c>
      <c r="AF2191" s="1">
        <v>4</v>
      </c>
      <c r="AG2191" s="1">
        <v>49</v>
      </c>
      <c r="AH2191" s="1">
        <v>8</v>
      </c>
      <c r="AI2191" s="1">
        <v>81</v>
      </c>
      <c r="AJ2191" s="1">
        <v>0</v>
      </c>
      <c r="AK2191" s="3">
        <f t="shared" si="4"/>
        <v>370</v>
      </c>
      <c r="AL2191" s="1" t="s">
        <v>26</v>
      </c>
    </row>
    <row r="2192" spans="1:38" ht="15.75" customHeight="1">
      <c r="A2192" s="1">
        <v>2192</v>
      </c>
      <c r="B2192" s="1">
        <v>2192</v>
      </c>
      <c r="C2192" s="1" t="s">
        <v>14084</v>
      </c>
      <c r="D2192" s="1" t="s">
        <v>14085</v>
      </c>
      <c r="E2192" s="1">
        <v>949</v>
      </c>
      <c r="F2192" s="2">
        <f t="shared" si="18"/>
        <v>15.816666666666666</v>
      </c>
      <c r="G2192" s="5">
        <v>42415</v>
      </c>
      <c r="H2192" s="3">
        <f t="shared" si="1"/>
        <v>1</v>
      </c>
      <c r="I2192" s="3" t="s">
        <v>40</v>
      </c>
      <c r="J2192" s="5">
        <v>42482</v>
      </c>
      <c r="K2192" s="6">
        <v>42482</v>
      </c>
      <c r="L2192" s="3">
        <f t="shared" si="2"/>
        <v>5</v>
      </c>
      <c r="M2192" s="3" t="s">
        <v>39</v>
      </c>
      <c r="N2192" s="1" t="s">
        <v>2393</v>
      </c>
      <c r="O2192" s="1">
        <v>48</v>
      </c>
      <c r="P2192" s="4">
        <f t="shared" si="20"/>
        <v>713485</v>
      </c>
      <c r="Q2192" s="1">
        <v>1426970</v>
      </c>
      <c r="R2192" s="1" t="s">
        <v>14086</v>
      </c>
      <c r="S2192" s="1" t="s">
        <v>14087</v>
      </c>
      <c r="T2192" s="1" t="s">
        <v>14088</v>
      </c>
      <c r="U2192" s="7" t="s">
        <v>14089</v>
      </c>
      <c r="V2192" s="1">
        <v>24</v>
      </c>
      <c r="W2192" s="1">
        <v>129</v>
      </c>
      <c r="X2192" s="1">
        <v>4</v>
      </c>
      <c r="Y2192" s="1">
        <v>100</v>
      </c>
      <c r="Z2192" s="1">
        <v>366</v>
      </c>
      <c r="AA2192" s="1">
        <v>27</v>
      </c>
      <c r="AB2192" s="1">
        <v>394</v>
      </c>
      <c r="AC2192" s="1">
        <v>65</v>
      </c>
      <c r="AD2192" s="1">
        <v>407</v>
      </c>
      <c r="AE2192" s="1">
        <v>58</v>
      </c>
      <c r="AF2192" s="1">
        <v>12</v>
      </c>
      <c r="AG2192" s="1">
        <v>54</v>
      </c>
      <c r="AH2192" s="1">
        <v>4</v>
      </c>
      <c r="AI2192" s="1">
        <v>95</v>
      </c>
      <c r="AJ2192" s="1">
        <v>7</v>
      </c>
      <c r="AK2192" s="3">
        <f t="shared" si="4"/>
        <v>407</v>
      </c>
      <c r="AL2192" s="1" t="s">
        <v>28</v>
      </c>
    </row>
    <row r="2193" spans="1:38" ht="15.75" customHeight="1">
      <c r="A2193" s="1">
        <v>2193</v>
      </c>
      <c r="B2193" s="1">
        <v>2193</v>
      </c>
      <c r="C2193" s="1" t="s">
        <v>14090</v>
      </c>
      <c r="D2193" s="1" t="s">
        <v>14091</v>
      </c>
      <c r="E2193" s="1">
        <v>491</v>
      </c>
      <c r="F2193" s="2">
        <f t="shared" si="18"/>
        <v>8.1833333333333336</v>
      </c>
      <c r="G2193" s="5">
        <v>42414</v>
      </c>
      <c r="H2193" s="3">
        <f t="shared" si="1"/>
        <v>7</v>
      </c>
      <c r="I2193" s="3" t="s">
        <v>87</v>
      </c>
      <c r="J2193" s="5">
        <v>42485</v>
      </c>
      <c r="K2193" s="6">
        <v>42485</v>
      </c>
      <c r="L2193" s="3">
        <f t="shared" si="2"/>
        <v>1</v>
      </c>
      <c r="M2193" s="3" t="s">
        <v>40</v>
      </c>
      <c r="N2193" s="1" t="s">
        <v>14092</v>
      </c>
      <c r="O2193" s="1">
        <v>61</v>
      </c>
      <c r="P2193" s="4">
        <f t="shared" si="20"/>
        <v>718676.5</v>
      </c>
      <c r="Q2193" s="1">
        <v>1437353</v>
      </c>
      <c r="R2193" s="1" t="s">
        <v>14093</v>
      </c>
      <c r="S2193" s="1" t="s">
        <v>14094</v>
      </c>
      <c r="T2193" s="1" t="s">
        <v>14095</v>
      </c>
      <c r="U2193" s="7" t="s">
        <v>14096</v>
      </c>
      <c r="V2193" s="1">
        <v>25</v>
      </c>
      <c r="W2193" s="1">
        <v>169</v>
      </c>
      <c r="X2193" s="1">
        <v>7</v>
      </c>
      <c r="Y2193" s="1">
        <v>56</v>
      </c>
      <c r="Z2193" s="1">
        <v>179</v>
      </c>
      <c r="AA2193" s="1">
        <v>7</v>
      </c>
      <c r="AB2193" s="1">
        <v>253</v>
      </c>
      <c r="AC2193" s="1">
        <v>169</v>
      </c>
      <c r="AD2193" s="1">
        <v>308</v>
      </c>
      <c r="AE2193" s="1">
        <v>11</v>
      </c>
      <c r="AF2193" s="1">
        <v>12</v>
      </c>
      <c r="AG2193" s="1">
        <v>53</v>
      </c>
      <c r="AH2193" s="1">
        <v>9</v>
      </c>
      <c r="AI2193" s="1">
        <v>90</v>
      </c>
      <c r="AJ2193" s="1">
        <v>18</v>
      </c>
      <c r="AK2193" s="3">
        <f t="shared" si="4"/>
        <v>308</v>
      </c>
      <c r="AL2193" s="1" t="s">
        <v>28</v>
      </c>
    </row>
    <row r="2194" spans="1:38" ht="15.75" customHeight="1">
      <c r="A2194" s="1">
        <v>2194</v>
      </c>
      <c r="B2194" s="1">
        <v>2194</v>
      </c>
      <c r="C2194" s="1" t="s">
        <v>14097</v>
      </c>
      <c r="D2194" s="1" t="s">
        <v>14098</v>
      </c>
      <c r="E2194" s="1">
        <v>763</v>
      </c>
      <c r="F2194" s="2">
        <f t="shared" si="18"/>
        <v>12.716666666666667</v>
      </c>
      <c r="G2194" s="5">
        <v>42414</v>
      </c>
      <c r="H2194" s="3">
        <f t="shared" si="1"/>
        <v>7</v>
      </c>
      <c r="I2194" s="3" t="s">
        <v>87</v>
      </c>
      <c r="J2194" s="5">
        <v>42486</v>
      </c>
      <c r="K2194" s="6">
        <v>42486</v>
      </c>
      <c r="L2194" s="3">
        <f t="shared" si="2"/>
        <v>2</v>
      </c>
      <c r="M2194" s="3" t="s">
        <v>71</v>
      </c>
      <c r="N2194" s="1" t="s">
        <v>14099</v>
      </c>
      <c r="O2194" s="1">
        <v>29</v>
      </c>
      <c r="P2194" s="4">
        <f t="shared" si="20"/>
        <v>611259.5</v>
      </c>
      <c r="Q2194" s="1">
        <v>1222519</v>
      </c>
      <c r="R2194" s="1" t="s">
        <v>14100</v>
      </c>
      <c r="S2194" s="1" t="s">
        <v>14101</v>
      </c>
      <c r="T2194" s="1" t="s">
        <v>14102</v>
      </c>
      <c r="U2194" s="7" t="s">
        <v>14103</v>
      </c>
      <c r="V2194" s="1">
        <v>21</v>
      </c>
      <c r="W2194" s="1">
        <v>122</v>
      </c>
      <c r="X2194" s="1">
        <v>14</v>
      </c>
      <c r="Y2194" s="1">
        <v>16</v>
      </c>
      <c r="Z2194" s="1">
        <v>360</v>
      </c>
      <c r="AA2194" s="1">
        <v>92</v>
      </c>
      <c r="AB2194" s="1">
        <v>153</v>
      </c>
      <c r="AC2194" s="1">
        <v>243</v>
      </c>
      <c r="AD2194" s="1">
        <v>111</v>
      </c>
      <c r="AE2194" s="1">
        <v>53</v>
      </c>
      <c r="AF2194" s="1">
        <v>3</v>
      </c>
      <c r="AG2194" s="1">
        <v>12</v>
      </c>
      <c r="AH2194" s="1">
        <v>2</v>
      </c>
      <c r="AI2194" s="1">
        <v>26</v>
      </c>
      <c r="AJ2194" s="1">
        <v>7</v>
      </c>
      <c r="AK2194" s="3">
        <f t="shared" si="4"/>
        <v>360</v>
      </c>
      <c r="AL2194" s="1" t="s">
        <v>24</v>
      </c>
    </row>
    <row r="2195" spans="1:38" ht="15.75" customHeight="1">
      <c r="A2195" s="1">
        <v>2195</v>
      </c>
      <c r="B2195" s="1">
        <v>2195</v>
      </c>
      <c r="C2195" s="1" t="s">
        <v>14104</v>
      </c>
      <c r="D2195" s="1" t="s">
        <v>14105</v>
      </c>
      <c r="E2195" s="1">
        <v>518</v>
      </c>
      <c r="F2195" s="2">
        <f t="shared" si="18"/>
        <v>8.6333333333333329</v>
      </c>
      <c r="G2195" s="5">
        <v>42417</v>
      </c>
      <c r="H2195" s="3">
        <f t="shared" si="1"/>
        <v>3</v>
      </c>
      <c r="I2195" s="3" t="s">
        <v>79</v>
      </c>
      <c r="J2195" s="5">
        <v>42487</v>
      </c>
      <c r="K2195" s="6">
        <v>42487</v>
      </c>
      <c r="L2195" s="3">
        <f t="shared" si="2"/>
        <v>3</v>
      </c>
      <c r="M2195" s="3" t="s">
        <v>79</v>
      </c>
      <c r="N2195" s="1" t="s">
        <v>14106</v>
      </c>
      <c r="O2195" s="1">
        <v>139</v>
      </c>
      <c r="P2195" s="4">
        <f t="shared" si="20"/>
        <v>480711.5</v>
      </c>
      <c r="Q2195" s="1">
        <v>961423</v>
      </c>
      <c r="R2195" s="1" t="s">
        <v>14107</v>
      </c>
      <c r="S2195" s="1" t="s">
        <v>14108</v>
      </c>
      <c r="T2195" s="1" t="s">
        <v>14109</v>
      </c>
      <c r="U2195" s="7" t="s">
        <v>14110</v>
      </c>
      <c r="V2195" s="1">
        <v>34</v>
      </c>
      <c r="W2195" s="1">
        <v>138</v>
      </c>
      <c r="X2195" s="1">
        <v>24</v>
      </c>
      <c r="Y2195" s="1">
        <v>295</v>
      </c>
      <c r="Z2195" s="1">
        <v>54</v>
      </c>
      <c r="AA2195" s="1">
        <v>17</v>
      </c>
      <c r="AB2195" s="1">
        <v>135</v>
      </c>
      <c r="AC2195" s="1">
        <v>4</v>
      </c>
      <c r="AD2195" s="1">
        <v>259</v>
      </c>
      <c r="AE2195" s="1">
        <v>30</v>
      </c>
      <c r="AF2195" s="1">
        <v>6</v>
      </c>
      <c r="AG2195" s="1">
        <v>52</v>
      </c>
      <c r="AH2195" s="1">
        <v>22</v>
      </c>
      <c r="AI2195" s="1">
        <v>28</v>
      </c>
      <c r="AJ2195" s="1">
        <v>90</v>
      </c>
      <c r="AK2195" s="3">
        <f t="shared" si="4"/>
        <v>295</v>
      </c>
      <c r="AL2195" s="1" t="s">
        <v>23</v>
      </c>
    </row>
    <row r="2196" spans="1:38" ht="15.75" customHeight="1">
      <c r="A2196" s="1">
        <v>2196</v>
      </c>
      <c r="B2196" s="1">
        <v>2196</v>
      </c>
      <c r="C2196" s="1" t="s">
        <v>14111</v>
      </c>
      <c r="D2196" s="1" t="s">
        <v>10859</v>
      </c>
      <c r="E2196" s="1">
        <v>772</v>
      </c>
      <c r="F2196" s="2">
        <f t="shared" si="18"/>
        <v>12.866666666666667</v>
      </c>
      <c r="G2196" s="5">
        <v>42310</v>
      </c>
      <c r="H2196" s="3">
        <f t="shared" si="1"/>
        <v>1</v>
      </c>
      <c r="I2196" s="3" t="s">
        <v>40</v>
      </c>
      <c r="J2196" s="5">
        <v>42488</v>
      </c>
      <c r="K2196" s="6">
        <v>42488</v>
      </c>
      <c r="L2196" s="3">
        <f t="shared" si="2"/>
        <v>4</v>
      </c>
      <c r="M2196" s="3" t="s">
        <v>55</v>
      </c>
      <c r="N2196" s="1" t="s">
        <v>10860</v>
      </c>
      <c r="O2196" s="1">
        <v>40</v>
      </c>
      <c r="P2196" s="4">
        <f t="shared" si="20"/>
        <v>592041.5</v>
      </c>
      <c r="Q2196" s="1">
        <v>1184083</v>
      </c>
      <c r="R2196" s="1" t="s">
        <v>14112</v>
      </c>
      <c r="S2196" s="1" t="s">
        <v>14113</v>
      </c>
      <c r="T2196" s="1" t="s">
        <v>14114</v>
      </c>
      <c r="U2196" s="7" t="s">
        <v>14115</v>
      </c>
      <c r="V2196" s="1">
        <v>17</v>
      </c>
      <c r="W2196" s="1">
        <v>16</v>
      </c>
      <c r="X2196" s="1">
        <v>30</v>
      </c>
      <c r="Y2196" s="1">
        <v>14</v>
      </c>
      <c r="Z2196" s="1">
        <v>29</v>
      </c>
      <c r="AA2196" s="1">
        <v>0</v>
      </c>
      <c r="AB2196" s="1">
        <v>166</v>
      </c>
      <c r="AC2196" s="1">
        <v>36</v>
      </c>
      <c r="AD2196" s="1">
        <v>57</v>
      </c>
      <c r="AE2196" s="1">
        <v>6</v>
      </c>
      <c r="AF2196" s="1">
        <v>23</v>
      </c>
      <c r="AG2196" s="1">
        <v>15</v>
      </c>
      <c r="AH2196" s="1">
        <v>5</v>
      </c>
      <c r="AI2196" s="1">
        <v>93</v>
      </c>
      <c r="AJ2196" s="1">
        <v>38</v>
      </c>
      <c r="AK2196" s="3">
        <f t="shared" si="4"/>
        <v>166</v>
      </c>
      <c r="AL2196" s="1" t="s">
        <v>26</v>
      </c>
    </row>
    <row r="2197" spans="1:38" ht="15.75" customHeight="1">
      <c r="A2197" s="1">
        <v>2197</v>
      </c>
      <c r="B2197" s="1">
        <v>2197</v>
      </c>
      <c r="C2197" s="1" t="s">
        <v>14116</v>
      </c>
      <c r="D2197" s="1" t="s">
        <v>14117</v>
      </c>
      <c r="E2197" s="1">
        <v>928</v>
      </c>
      <c r="F2197" s="2">
        <f t="shared" si="18"/>
        <v>15.466666666666667</v>
      </c>
      <c r="G2197" s="5">
        <v>42414</v>
      </c>
      <c r="H2197" s="3">
        <f t="shared" si="1"/>
        <v>7</v>
      </c>
      <c r="I2197" s="3" t="s">
        <v>87</v>
      </c>
      <c r="J2197" s="5">
        <v>42489</v>
      </c>
      <c r="K2197" s="6">
        <v>42489</v>
      </c>
      <c r="L2197" s="3">
        <f t="shared" si="2"/>
        <v>5</v>
      </c>
      <c r="M2197" s="3" t="s">
        <v>39</v>
      </c>
      <c r="N2197" s="1" t="s">
        <v>14118</v>
      </c>
      <c r="O2197" s="1">
        <v>67</v>
      </c>
      <c r="P2197" s="4">
        <f t="shared" si="20"/>
        <v>751508</v>
      </c>
      <c r="Q2197" s="1">
        <v>1503016</v>
      </c>
      <c r="R2197" s="1" t="s">
        <v>14119</v>
      </c>
      <c r="S2197" s="1" t="s">
        <v>14120</v>
      </c>
      <c r="T2197" s="1" t="s">
        <v>14121</v>
      </c>
      <c r="U2197" s="7" t="s">
        <v>14122</v>
      </c>
      <c r="V2197" s="1">
        <v>25</v>
      </c>
      <c r="W2197" s="1">
        <v>58</v>
      </c>
      <c r="X2197" s="1">
        <v>1</v>
      </c>
      <c r="Y2197" s="1">
        <v>12</v>
      </c>
      <c r="Z2197" s="1">
        <v>419</v>
      </c>
      <c r="AA2197" s="1">
        <v>52</v>
      </c>
      <c r="AB2197" s="1">
        <v>465</v>
      </c>
      <c r="AC2197" s="1">
        <v>163</v>
      </c>
      <c r="AD2197" s="1">
        <v>178</v>
      </c>
      <c r="AE2197" s="1">
        <v>216</v>
      </c>
      <c r="AF2197" s="1">
        <v>5</v>
      </c>
      <c r="AG2197" s="1">
        <v>34</v>
      </c>
      <c r="AH2197" s="1">
        <v>6</v>
      </c>
      <c r="AI2197" s="1">
        <v>44</v>
      </c>
      <c r="AJ2197" s="1">
        <v>8</v>
      </c>
      <c r="AK2197" s="3">
        <f t="shared" si="4"/>
        <v>465</v>
      </c>
      <c r="AL2197" s="1" t="s">
        <v>26</v>
      </c>
    </row>
    <row r="2198" spans="1:38" ht="15.75" customHeight="1">
      <c r="A2198" s="1">
        <v>2198</v>
      </c>
      <c r="B2198" s="1">
        <v>2198</v>
      </c>
      <c r="C2198" s="1" t="s">
        <v>14123</v>
      </c>
      <c r="D2198" s="1" t="s">
        <v>14124</v>
      </c>
      <c r="E2198" s="1">
        <v>617</v>
      </c>
      <c r="F2198" s="2">
        <f t="shared" si="18"/>
        <v>10.283333333333333</v>
      </c>
      <c r="G2198" s="5">
        <v>42325</v>
      </c>
      <c r="H2198" s="3">
        <f t="shared" si="1"/>
        <v>2</v>
      </c>
      <c r="I2198" s="3" t="s">
        <v>71</v>
      </c>
      <c r="J2198" s="5">
        <v>42492</v>
      </c>
      <c r="K2198" s="6">
        <v>42492</v>
      </c>
      <c r="L2198" s="3">
        <f t="shared" si="2"/>
        <v>1</v>
      </c>
      <c r="M2198" s="3" t="s">
        <v>40</v>
      </c>
      <c r="N2198" s="1" t="s">
        <v>14125</v>
      </c>
      <c r="O2198" s="1">
        <v>24</v>
      </c>
      <c r="P2198" s="4">
        <f t="shared" si="20"/>
        <v>715631</v>
      </c>
      <c r="Q2198" s="1">
        <v>1431262</v>
      </c>
      <c r="R2198" s="1" t="s">
        <v>14126</v>
      </c>
      <c r="S2198" s="1" t="s">
        <v>14127</v>
      </c>
      <c r="T2198" s="1" t="s">
        <v>14128</v>
      </c>
      <c r="U2198" s="7" t="s">
        <v>14129</v>
      </c>
      <c r="V2198" s="1">
        <v>30</v>
      </c>
      <c r="W2198" s="1">
        <v>232</v>
      </c>
      <c r="X2198" s="1">
        <v>3</v>
      </c>
      <c r="Y2198" s="1">
        <v>162</v>
      </c>
      <c r="Z2198" s="1">
        <v>61</v>
      </c>
      <c r="AA2198" s="1">
        <v>8</v>
      </c>
      <c r="AB2198" s="1">
        <v>98</v>
      </c>
      <c r="AC2198" s="1">
        <v>12</v>
      </c>
      <c r="AD2198" s="1">
        <v>268</v>
      </c>
      <c r="AE2198" s="1">
        <v>60</v>
      </c>
      <c r="AF2198" s="1">
        <v>15</v>
      </c>
      <c r="AG2198" s="1">
        <v>20</v>
      </c>
      <c r="AH2198" s="1">
        <v>0</v>
      </c>
      <c r="AI2198" s="1">
        <v>39</v>
      </c>
      <c r="AJ2198" s="1">
        <v>4</v>
      </c>
      <c r="AK2198" s="3">
        <f t="shared" si="4"/>
        <v>268</v>
      </c>
      <c r="AL2198" s="1" t="s">
        <v>28</v>
      </c>
    </row>
    <row r="2199" spans="1:38" ht="15.75" customHeight="1">
      <c r="A2199" s="1">
        <v>2199</v>
      </c>
      <c r="B2199" s="1">
        <v>2199</v>
      </c>
      <c r="C2199" s="1" t="s">
        <v>14130</v>
      </c>
      <c r="D2199" s="1" t="s">
        <v>14131</v>
      </c>
      <c r="E2199" s="1">
        <v>704</v>
      </c>
      <c r="F2199" s="2">
        <f t="shared" si="18"/>
        <v>11.733333333333333</v>
      </c>
      <c r="G2199" s="5">
        <v>42417</v>
      </c>
      <c r="H2199" s="3">
        <f t="shared" si="1"/>
        <v>3</v>
      </c>
      <c r="I2199" s="3" t="s">
        <v>79</v>
      </c>
      <c r="J2199" s="5">
        <v>42493</v>
      </c>
      <c r="K2199" s="6">
        <v>42493</v>
      </c>
      <c r="L2199" s="3">
        <f t="shared" si="2"/>
        <v>2</v>
      </c>
      <c r="M2199" s="3" t="s">
        <v>71</v>
      </c>
      <c r="N2199" s="1" t="s">
        <v>14132</v>
      </c>
      <c r="O2199" s="1">
        <v>15</v>
      </c>
      <c r="P2199" s="4">
        <f t="shared" si="20"/>
        <v>457005.5</v>
      </c>
      <c r="Q2199" s="1">
        <v>914011</v>
      </c>
      <c r="R2199" s="1" t="s">
        <v>14133</v>
      </c>
      <c r="S2199" s="1" t="s">
        <v>14134</v>
      </c>
      <c r="T2199" s="1" t="s">
        <v>14135</v>
      </c>
      <c r="U2199" s="7" t="s">
        <v>14136</v>
      </c>
      <c r="V2199" s="1">
        <v>26</v>
      </c>
      <c r="W2199" s="1">
        <v>19</v>
      </c>
      <c r="X2199" s="1">
        <v>4</v>
      </c>
      <c r="Y2199" s="1">
        <v>4</v>
      </c>
      <c r="Z2199" s="1">
        <v>70</v>
      </c>
      <c r="AA2199" s="1">
        <v>7</v>
      </c>
      <c r="AB2199" s="1">
        <v>94</v>
      </c>
      <c r="AC2199" s="1">
        <v>29</v>
      </c>
      <c r="AD2199" s="1">
        <v>61</v>
      </c>
      <c r="AE2199" s="1">
        <v>5</v>
      </c>
      <c r="AF2199" s="1">
        <v>12</v>
      </c>
      <c r="AG2199" s="1">
        <v>54</v>
      </c>
      <c r="AH2199" s="1">
        <v>7</v>
      </c>
      <c r="AI2199" s="1">
        <v>38</v>
      </c>
      <c r="AJ2199" s="1">
        <v>12</v>
      </c>
      <c r="AK2199" s="3">
        <f t="shared" si="4"/>
        <v>94</v>
      </c>
      <c r="AL2199" s="1" t="s">
        <v>26</v>
      </c>
    </row>
    <row r="2200" spans="1:38" ht="15.75" customHeight="1">
      <c r="A2200" s="1">
        <v>2200</v>
      </c>
      <c r="B2200" s="1">
        <v>2200</v>
      </c>
      <c r="C2200" s="1" t="s">
        <v>14137</v>
      </c>
      <c r="D2200" s="1" t="s">
        <v>9360</v>
      </c>
      <c r="E2200" s="1">
        <v>716</v>
      </c>
      <c r="F2200" s="2">
        <f t="shared" si="18"/>
        <v>11.933333333333334</v>
      </c>
      <c r="G2200" s="5">
        <v>42414</v>
      </c>
      <c r="H2200" s="3">
        <f t="shared" si="1"/>
        <v>7</v>
      </c>
      <c r="I2200" s="3" t="s">
        <v>87</v>
      </c>
      <c r="J2200" s="5">
        <v>42494</v>
      </c>
      <c r="K2200" s="6">
        <v>42494</v>
      </c>
      <c r="L2200" s="3">
        <f t="shared" si="2"/>
        <v>3</v>
      </c>
      <c r="M2200" s="3" t="s">
        <v>79</v>
      </c>
      <c r="N2200" s="1" t="s">
        <v>9361</v>
      </c>
      <c r="O2200" s="1">
        <v>64</v>
      </c>
      <c r="P2200" s="4">
        <f t="shared" si="20"/>
        <v>918116.5</v>
      </c>
      <c r="Q2200" s="1">
        <v>1836233</v>
      </c>
      <c r="R2200" s="1" t="s">
        <v>14138</v>
      </c>
      <c r="S2200" s="1" t="s">
        <v>14139</v>
      </c>
      <c r="T2200" s="1" t="s">
        <v>14140</v>
      </c>
      <c r="U2200" s="7" t="s">
        <v>14141</v>
      </c>
      <c r="V2200" s="1">
        <v>26</v>
      </c>
      <c r="W2200" s="1">
        <v>504</v>
      </c>
      <c r="X2200" s="1">
        <v>22</v>
      </c>
      <c r="Y2200" s="1">
        <v>327</v>
      </c>
      <c r="Z2200" s="1">
        <v>120</v>
      </c>
      <c r="AA2200" s="1">
        <v>24</v>
      </c>
      <c r="AB2200" s="1">
        <v>49</v>
      </c>
      <c r="AC2200" s="1">
        <v>39</v>
      </c>
      <c r="AD2200" s="1">
        <v>788</v>
      </c>
      <c r="AE2200" s="1">
        <v>37</v>
      </c>
      <c r="AF2200" s="1">
        <v>37</v>
      </c>
      <c r="AG2200" s="1">
        <v>59</v>
      </c>
      <c r="AH2200" s="1">
        <v>11</v>
      </c>
      <c r="AI2200" s="1">
        <v>131</v>
      </c>
      <c r="AJ2200" s="1">
        <v>66</v>
      </c>
      <c r="AK2200" s="3">
        <f t="shared" si="4"/>
        <v>788</v>
      </c>
      <c r="AL2200" s="1" t="s">
        <v>28</v>
      </c>
    </row>
    <row r="2201" spans="1:38" ht="15.75" customHeight="1">
      <c r="A2201" s="1">
        <v>2201</v>
      </c>
      <c r="B2201" s="1">
        <v>2201</v>
      </c>
      <c r="C2201" s="1" t="s">
        <v>14142</v>
      </c>
      <c r="D2201" s="1" t="s">
        <v>14143</v>
      </c>
      <c r="E2201" s="1">
        <v>758</v>
      </c>
      <c r="F2201" s="2">
        <f t="shared" si="18"/>
        <v>12.633333333333333</v>
      </c>
      <c r="G2201" s="5">
        <v>42417</v>
      </c>
      <c r="H2201" s="3">
        <f t="shared" si="1"/>
        <v>3</v>
      </c>
      <c r="I2201" s="3" t="s">
        <v>79</v>
      </c>
      <c r="J2201" s="5">
        <v>42495</v>
      </c>
      <c r="K2201" s="6">
        <v>42495</v>
      </c>
      <c r="L2201" s="3">
        <f t="shared" si="2"/>
        <v>4</v>
      </c>
      <c r="M2201" s="3" t="s">
        <v>55</v>
      </c>
      <c r="N2201" s="1" t="s">
        <v>14144</v>
      </c>
      <c r="O2201" s="1">
        <v>120</v>
      </c>
      <c r="P2201" s="4">
        <f t="shared" si="20"/>
        <v>438010.5</v>
      </c>
      <c r="Q2201" s="1">
        <v>876021</v>
      </c>
      <c r="R2201" s="1" t="s">
        <v>14145</v>
      </c>
      <c r="S2201" s="1" t="s">
        <v>14146</v>
      </c>
      <c r="T2201" s="1" t="s">
        <v>14147</v>
      </c>
      <c r="U2201" s="7" t="s">
        <v>14148</v>
      </c>
      <c r="V2201" s="1">
        <v>23</v>
      </c>
      <c r="W2201" s="1">
        <v>205</v>
      </c>
      <c r="X2201" s="1">
        <v>33</v>
      </c>
      <c r="Y2201" s="1">
        <v>19</v>
      </c>
      <c r="Z2201" s="1">
        <v>152</v>
      </c>
      <c r="AA2201" s="1">
        <v>11</v>
      </c>
      <c r="AB2201" s="1">
        <v>7</v>
      </c>
      <c r="AC2201" s="1">
        <v>66</v>
      </c>
      <c r="AD2201" s="1">
        <v>56</v>
      </c>
      <c r="AE2201" s="1">
        <v>42</v>
      </c>
      <c r="AF2201" s="1">
        <v>38</v>
      </c>
      <c r="AG2201" s="1">
        <v>40</v>
      </c>
      <c r="AH2201" s="1">
        <v>23</v>
      </c>
      <c r="AI2201" s="1">
        <v>8</v>
      </c>
      <c r="AJ2201" s="1">
        <v>37</v>
      </c>
      <c r="AK2201" s="3">
        <f t="shared" si="4"/>
        <v>205</v>
      </c>
      <c r="AL2201" s="1" t="s">
        <v>24</v>
      </c>
    </row>
    <row r="2202" spans="1:38" ht="15.75" customHeight="1">
      <c r="A2202" s="1">
        <v>2202</v>
      </c>
      <c r="B2202" s="1">
        <v>2202</v>
      </c>
      <c r="C2202" s="1" t="s">
        <v>14149</v>
      </c>
      <c r="D2202" s="1" t="s">
        <v>14150</v>
      </c>
      <c r="E2202" s="1">
        <v>686</v>
      </c>
      <c r="F2202" s="2">
        <f t="shared" si="18"/>
        <v>11.433333333333334</v>
      </c>
      <c r="G2202" s="5">
        <v>42285</v>
      </c>
      <c r="H2202" s="3">
        <f t="shared" si="1"/>
        <v>4</v>
      </c>
      <c r="I2202" s="3" t="s">
        <v>55</v>
      </c>
      <c r="J2202" s="5">
        <v>42496</v>
      </c>
      <c r="K2202" s="6">
        <v>42496</v>
      </c>
      <c r="L2202" s="3">
        <f t="shared" si="2"/>
        <v>5</v>
      </c>
      <c r="M2202" s="3" t="s">
        <v>39</v>
      </c>
      <c r="N2202" s="1" t="s">
        <v>1048</v>
      </c>
      <c r="O2202" s="1">
        <v>74</v>
      </c>
      <c r="P2202" s="4">
        <f t="shared" si="20"/>
        <v>566128.5</v>
      </c>
      <c r="Q2202" s="1">
        <v>1132257</v>
      </c>
      <c r="R2202" s="1" t="s">
        <v>14151</v>
      </c>
      <c r="S2202" s="1" t="s">
        <v>14152</v>
      </c>
      <c r="T2202" s="1" t="s">
        <v>14153</v>
      </c>
      <c r="U2202" s="7" t="s">
        <v>14154</v>
      </c>
      <c r="V2202" s="1">
        <v>24</v>
      </c>
      <c r="W2202" s="1">
        <v>53</v>
      </c>
      <c r="X2202" s="1">
        <v>1</v>
      </c>
      <c r="Y2202" s="1">
        <v>19</v>
      </c>
      <c r="Z2202" s="1">
        <v>270</v>
      </c>
      <c r="AA2202" s="1">
        <v>64</v>
      </c>
      <c r="AB2202" s="1">
        <v>170</v>
      </c>
      <c r="AC2202" s="1">
        <v>139</v>
      </c>
      <c r="AD2202" s="1">
        <v>293</v>
      </c>
      <c r="AE2202" s="1">
        <v>70</v>
      </c>
      <c r="AF2202" s="1">
        <v>2</v>
      </c>
      <c r="AG2202" s="1">
        <v>53</v>
      </c>
      <c r="AH2202" s="1">
        <v>10</v>
      </c>
      <c r="AI2202" s="1">
        <v>56</v>
      </c>
      <c r="AJ2202" s="1">
        <v>20</v>
      </c>
      <c r="AK2202" s="3">
        <f t="shared" si="4"/>
        <v>293</v>
      </c>
      <c r="AL2202" s="1" t="s">
        <v>28</v>
      </c>
    </row>
    <row r="2203" spans="1:38" ht="15.75" customHeight="1">
      <c r="A2203" s="1">
        <v>2203</v>
      </c>
      <c r="B2203" s="1">
        <v>2203</v>
      </c>
      <c r="C2203" s="1" t="s">
        <v>14155</v>
      </c>
      <c r="D2203" s="1" t="s">
        <v>14156</v>
      </c>
      <c r="E2203" s="1">
        <v>745</v>
      </c>
      <c r="F2203" s="2">
        <f t="shared" si="18"/>
        <v>12.416666666666666</v>
      </c>
      <c r="G2203" s="5">
        <v>42416</v>
      </c>
      <c r="H2203" s="3">
        <f t="shared" si="1"/>
        <v>2</v>
      </c>
      <c r="I2203" s="3" t="s">
        <v>71</v>
      </c>
      <c r="J2203" s="5">
        <v>42499</v>
      </c>
      <c r="K2203" s="6">
        <v>42499</v>
      </c>
      <c r="L2203" s="3">
        <f t="shared" si="2"/>
        <v>1</v>
      </c>
      <c r="M2203" s="3" t="s">
        <v>40</v>
      </c>
      <c r="N2203" s="1" t="s">
        <v>2887</v>
      </c>
      <c r="O2203" s="1">
        <v>96</v>
      </c>
      <c r="P2203" s="4">
        <f t="shared" si="20"/>
        <v>749051.5</v>
      </c>
      <c r="Q2203" s="1">
        <v>1498103</v>
      </c>
      <c r="R2203" s="1" t="s">
        <v>14157</v>
      </c>
      <c r="S2203" s="1" t="s">
        <v>14158</v>
      </c>
      <c r="T2203" s="1" t="s">
        <v>14159</v>
      </c>
      <c r="U2203" s="7" t="s">
        <v>14160</v>
      </c>
      <c r="V2203" s="1">
        <v>26</v>
      </c>
      <c r="W2203" s="1">
        <v>32</v>
      </c>
      <c r="X2203" s="1">
        <v>28</v>
      </c>
      <c r="Y2203" s="1">
        <v>38</v>
      </c>
      <c r="Z2203" s="1">
        <v>311</v>
      </c>
      <c r="AA2203" s="1">
        <v>20</v>
      </c>
      <c r="AB2203" s="1">
        <v>495</v>
      </c>
      <c r="AC2203" s="1">
        <v>106</v>
      </c>
      <c r="AD2203" s="1">
        <v>122</v>
      </c>
      <c r="AE2203" s="1">
        <v>211</v>
      </c>
      <c r="AF2203" s="1">
        <v>8</v>
      </c>
      <c r="AG2203" s="1">
        <v>44</v>
      </c>
      <c r="AH2203" s="1">
        <v>3</v>
      </c>
      <c r="AI2203" s="1">
        <v>85</v>
      </c>
      <c r="AJ2203" s="1">
        <v>5</v>
      </c>
      <c r="AK2203" s="3">
        <f t="shared" si="4"/>
        <v>495</v>
      </c>
      <c r="AL2203" s="1" t="s">
        <v>26</v>
      </c>
    </row>
    <row r="2204" spans="1:38" ht="15.75" customHeight="1">
      <c r="A2204" s="1">
        <v>2204</v>
      </c>
      <c r="B2204" s="1">
        <v>2204</v>
      </c>
      <c r="C2204" s="1" t="s">
        <v>14161</v>
      </c>
      <c r="D2204" s="1" t="s">
        <v>14162</v>
      </c>
      <c r="E2204" s="1">
        <v>891</v>
      </c>
      <c r="F2204" s="2">
        <f t="shared" si="18"/>
        <v>14.85</v>
      </c>
      <c r="G2204" s="5">
        <v>42417</v>
      </c>
      <c r="H2204" s="3">
        <f t="shared" si="1"/>
        <v>3</v>
      </c>
      <c r="I2204" s="3" t="s">
        <v>79</v>
      </c>
      <c r="J2204" s="5">
        <v>42500</v>
      </c>
      <c r="K2204" s="6">
        <v>42500</v>
      </c>
      <c r="L2204" s="3">
        <f t="shared" si="2"/>
        <v>2</v>
      </c>
      <c r="M2204" s="3" t="s">
        <v>71</v>
      </c>
      <c r="N2204" s="1" t="s">
        <v>2873</v>
      </c>
      <c r="O2204" s="1">
        <v>43</v>
      </c>
      <c r="P2204" s="4">
        <f t="shared" si="20"/>
        <v>900245</v>
      </c>
      <c r="Q2204" s="1">
        <v>1800490</v>
      </c>
      <c r="R2204" s="1" t="s">
        <v>14163</v>
      </c>
      <c r="S2204" s="1" t="s">
        <v>14164</v>
      </c>
      <c r="T2204" s="1" t="s">
        <v>14165</v>
      </c>
      <c r="U2204" s="7" t="s">
        <v>14166</v>
      </c>
      <c r="V2204" s="1">
        <v>25</v>
      </c>
      <c r="W2204" s="1">
        <v>45</v>
      </c>
      <c r="X2204" s="1">
        <v>20</v>
      </c>
      <c r="Y2204" s="1">
        <v>25</v>
      </c>
      <c r="Z2204" s="1">
        <v>334</v>
      </c>
      <c r="AA2204" s="1">
        <v>30</v>
      </c>
      <c r="AB2204" s="1">
        <v>498</v>
      </c>
      <c r="AC2204" s="1">
        <v>77</v>
      </c>
      <c r="AD2204" s="1">
        <v>148</v>
      </c>
      <c r="AE2204" s="1">
        <v>59</v>
      </c>
      <c r="AF2204" s="1">
        <v>18</v>
      </c>
      <c r="AG2204" s="1">
        <v>46</v>
      </c>
      <c r="AH2204" s="1">
        <v>8</v>
      </c>
      <c r="AI2204" s="1">
        <v>144</v>
      </c>
      <c r="AJ2204" s="1">
        <v>9</v>
      </c>
      <c r="AK2204" s="3">
        <f t="shared" si="4"/>
        <v>498</v>
      </c>
      <c r="AL2204" s="1" t="s">
        <v>26</v>
      </c>
    </row>
    <row r="2205" spans="1:38" ht="15.75" customHeight="1">
      <c r="A2205" s="1">
        <v>2205</v>
      </c>
      <c r="B2205" s="1">
        <v>2205</v>
      </c>
      <c r="C2205" s="1" t="s">
        <v>14167</v>
      </c>
      <c r="D2205" s="1" t="s">
        <v>14168</v>
      </c>
      <c r="E2205" s="1">
        <v>259</v>
      </c>
      <c r="F2205" s="2">
        <f t="shared" si="18"/>
        <v>4.3166666666666664</v>
      </c>
      <c r="G2205" s="5">
        <v>42414</v>
      </c>
      <c r="H2205" s="3">
        <f t="shared" si="1"/>
        <v>7</v>
      </c>
      <c r="I2205" s="3" t="s">
        <v>87</v>
      </c>
      <c r="J2205" s="5">
        <v>42501</v>
      </c>
      <c r="K2205" s="6">
        <v>42501</v>
      </c>
      <c r="L2205" s="3">
        <f t="shared" si="2"/>
        <v>3</v>
      </c>
      <c r="M2205" s="3" t="s">
        <v>79</v>
      </c>
      <c r="N2205" s="1" t="s">
        <v>14169</v>
      </c>
      <c r="O2205" s="1">
        <v>38</v>
      </c>
      <c r="P2205" s="4">
        <f t="shared" si="20"/>
        <v>493694</v>
      </c>
      <c r="Q2205" s="1">
        <v>987388</v>
      </c>
      <c r="R2205" s="1" t="s">
        <v>14170</v>
      </c>
      <c r="S2205" s="1" t="s">
        <v>14171</v>
      </c>
      <c r="T2205" s="1" t="s">
        <v>14172</v>
      </c>
      <c r="U2205" s="7" t="s">
        <v>14173</v>
      </c>
      <c r="V2205" s="1">
        <v>33</v>
      </c>
      <c r="W2205" s="1">
        <v>151</v>
      </c>
      <c r="X2205" s="1">
        <v>1</v>
      </c>
      <c r="Y2205" s="1">
        <v>134</v>
      </c>
      <c r="Z2205" s="1">
        <v>54</v>
      </c>
      <c r="AA2205" s="1">
        <v>4</v>
      </c>
      <c r="AB2205" s="1">
        <v>65</v>
      </c>
      <c r="AC2205" s="1">
        <v>65</v>
      </c>
      <c r="AD2205" s="1">
        <v>182</v>
      </c>
      <c r="AE2205" s="1">
        <v>28</v>
      </c>
      <c r="AF2205" s="1">
        <v>10</v>
      </c>
      <c r="AG2205" s="1">
        <v>24</v>
      </c>
      <c r="AH2205" s="1">
        <v>28</v>
      </c>
      <c r="AI2205" s="1">
        <v>65</v>
      </c>
      <c r="AJ2205" s="1">
        <v>22</v>
      </c>
      <c r="AK2205" s="3">
        <f t="shared" si="4"/>
        <v>182</v>
      </c>
      <c r="AL2205" s="1" t="s">
        <v>28</v>
      </c>
    </row>
    <row r="2206" spans="1:38" ht="15.75" customHeight="1">
      <c r="A2206" s="1">
        <v>2206</v>
      </c>
      <c r="B2206" s="1">
        <v>2206</v>
      </c>
      <c r="C2206" s="1" t="s">
        <v>14174</v>
      </c>
      <c r="D2206" s="1" t="s">
        <v>14175</v>
      </c>
      <c r="E2206" s="1">
        <v>643</v>
      </c>
      <c r="F2206" s="2">
        <f t="shared" si="18"/>
        <v>10.716666666666667</v>
      </c>
      <c r="G2206" s="5">
        <v>42313</v>
      </c>
      <c r="H2206" s="3">
        <f t="shared" si="1"/>
        <v>4</v>
      </c>
      <c r="I2206" s="3" t="s">
        <v>55</v>
      </c>
      <c r="J2206" s="5">
        <v>42502</v>
      </c>
      <c r="K2206" s="6">
        <v>42502</v>
      </c>
      <c r="L2206" s="3">
        <f t="shared" si="2"/>
        <v>4</v>
      </c>
      <c r="M2206" s="3" t="s">
        <v>55</v>
      </c>
      <c r="N2206" s="1" t="s">
        <v>14176</v>
      </c>
      <c r="O2206" s="1">
        <v>28</v>
      </c>
      <c r="P2206" s="4">
        <f t="shared" si="20"/>
        <v>383094</v>
      </c>
      <c r="Q2206" s="1">
        <v>766188</v>
      </c>
      <c r="R2206" s="1" t="s">
        <v>14177</v>
      </c>
      <c r="S2206" s="1" t="s">
        <v>14178</v>
      </c>
      <c r="T2206" s="1" t="s">
        <v>14179</v>
      </c>
      <c r="U2206" s="7" t="s">
        <v>14180</v>
      </c>
      <c r="V2206" s="1">
        <v>25</v>
      </c>
      <c r="W2206" s="1">
        <v>90</v>
      </c>
      <c r="X2206" s="1">
        <v>6</v>
      </c>
      <c r="Y2206" s="1">
        <v>26</v>
      </c>
      <c r="Z2206" s="1">
        <v>172</v>
      </c>
      <c r="AA2206" s="1">
        <v>14</v>
      </c>
      <c r="AB2206" s="1">
        <v>213</v>
      </c>
      <c r="AC2206" s="1">
        <v>173</v>
      </c>
      <c r="AD2206" s="1">
        <v>193</v>
      </c>
      <c r="AE2206" s="1">
        <v>51</v>
      </c>
      <c r="AF2206" s="1">
        <v>2</v>
      </c>
      <c r="AG2206" s="1">
        <v>32</v>
      </c>
      <c r="AH2206" s="1">
        <v>1</v>
      </c>
      <c r="AI2206" s="1">
        <v>47</v>
      </c>
      <c r="AJ2206" s="1">
        <v>13</v>
      </c>
      <c r="AK2206" s="3">
        <f t="shared" si="4"/>
        <v>213</v>
      </c>
      <c r="AL2206" s="1" t="s">
        <v>26</v>
      </c>
    </row>
    <row r="2207" spans="1:38" ht="15.75" customHeight="1">
      <c r="A2207" s="1">
        <v>2207</v>
      </c>
      <c r="B2207" s="1">
        <v>2207</v>
      </c>
      <c r="C2207" s="1" t="s">
        <v>14181</v>
      </c>
      <c r="D2207" s="1" t="s">
        <v>14182</v>
      </c>
      <c r="E2207" s="1">
        <v>816</v>
      </c>
      <c r="F2207" s="2">
        <f t="shared" si="18"/>
        <v>13.6</v>
      </c>
      <c r="G2207" s="5">
        <v>42417</v>
      </c>
      <c r="H2207" s="3">
        <f t="shared" si="1"/>
        <v>3</v>
      </c>
      <c r="I2207" s="3" t="s">
        <v>79</v>
      </c>
      <c r="J2207" s="5">
        <v>42503</v>
      </c>
      <c r="K2207" s="6">
        <v>42503</v>
      </c>
      <c r="L2207" s="3">
        <f t="shared" si="2"/>
        <v>5</v>
      </c>
      <c r="M2207" s="3" t="s">
        <v>39</v>
      </c>
      <c r="N2207" s="1" t="s">
        <v>14183</v>
      </c>
      <c r="O2207" s="1">
        <v>107</v>
      </c>
      <c r="P2207" s="4">
        <f t="shared" si="20"/>
        <v>3203426.5</v>
      </c>
      <c r="Q2207" s="1">
        <v>6406853</v>
      </c>
      <c r="R2207" s="1" t="s">
        <v>14184</v>
      </c>
      <c r="S2207" s="1" t="s">
        <v>14185</v>
      </c>
      <c r="T2207" s="1" t="s">
        <v>14186</v>
      </c>
      <c r="U2207" s="7" t="s">
        <v>14187</v>
      </c>
      <c r="V2207" s="1">
        <v>38</v>
      </c>
      <c r="W2207" s="1">
        <v>348</v>
      </c>
      <c r="X2207" s="1">
        <v>3</v>
      </c>
      <c r="Y2207" s="1">
        <v>26</v>
      </c>
      <c r="Z2207" s="1">
        <v>854</v>
      </c>
      <c r="AA2207" s="1">
        <v>733</v>
      </c>
      <c r="AB2207" s="1">
        <v>1018</v>
      </c>
      <c r="AC2207" s="1">
        <v>342</v>
      </c>
      <c r="AD2207" s="1">
        <v>204</v>
      </c>
      <c r="AE2207" s="1">
        <v>133</v>
      </c>
      <c r="AF2207" s="1">
        <v>3</v>
      </c>
      <c r="AG2207" s="1">
        <v>109</v>
      </c>
      <c r="AH2207" s="1">
        <v>9</v>
      </c>
      <c r="AI2207" s="1">
        <v>205</v>
      </c>
      <c r="AJ2207" s="1">
        <v>12</v>
      </c>
      <c r="AK2207" s="3">
        <f t="shared" si="4"/>
        <v>1018</v>
      </c>
      <c r="AL2207" s="1" t="s">
        <v>26</v>
      </c>
    </row>
    <row r="2208" spans="1:38" ht="15.75" customHeight="1">
      <c r="A2208" s="1">
        <v>2208</v>
      </c>
      <c r="B2208" s="1">
        <v>2208</v>
      </c>
      <c r="C2208" s="1" t="s">
        <v>14188</v>
      </c>
      <c r="D2208" s="1" t="s">
        <v>14189</v>
      </c>
      <c r="E2208" s="1">
        <v>363</v>
      </c>
      <c r="F2208" s="2">
        <f t="shared" si="18"/>
        <v>6.05</v>
      </c>
      <c r="G2208" s="5">
        <v>42414</v>
      </c>
      <c r="H2208" s="3">
        <f t="shared" si="1"/>
        <v>7</v>
      </c>
      <c r="I2208" s="3" t="s">
        <v>87</v>
      </c>
      <c r="J2208" s="5">
        <v>42507</v>
      </c>
      <c r="K2208" s="6">
        <v>42507</v>
      </c>
      <c r="L2208" s="3">
        <f t="shared" si="2"/>
        <v>2</v>
      </c>
      <c r="M2208" s="3" t="s">
        <v>71</v>
      </c>
      <c r="N2208" s="1" t="s">
        <v>14190</v>
      </c>
      <c r="O2208" s="1">
        <v>35</v>
      </c>
      <c r="P2208" s="4">
        <f t="shared" si="20"/>
        <v>591537.5</v>
      </c>
      <c r="Q2208" s="1">
        <v>1183075</v>
      </c>
      <c r="R2208" s="1" t="s">
        <v>14191</v>
      </c>
      <c r="S2208" s="1" t="s">
        <v>14192</v>
      </c>
      <c r="T2208" s="1" t="s">
        <v>14193</v>
      </c>
      <c r="U2208" s="7" t="s">
        <v>14194</v>
      </c>
      <c r="V2208" s="1">
        <v>31</v>
      </c>
      <c r="W2208" s="1">
        <v>18</v>
      </c>
      <c r="X2208" s="1">
        <v>0</v>
      </c>
      <c r="Y2208" s="1">
        <v>56</v>
      </c>
      <c r="Z2208" s="1">
        <v>70</v>
      </c>
      <c r="AA2208" s="1">
        <v>3</v>
      </c>
      <c r="AB2208" s="1">
        <v>274</v>
      </c>
      <c r="AC2208" s="1">
        <v>102</v>
      </c>
      <c r="AD2208" s="1">
        <v>145</v>
      </c>
      <c r="AE2208" s="1">
        <v>19</v>
      </c>
      <c r="AF2208" s="1">
        <v>3</v>
      </c>
      <c r="AG2208" s="1">
        <v>49</v>
      </c>
      <c r="AH2208" s="1">
        <v>3</v>
      </c>
      <c r="AI2208" s="1">
        <v>43</v>
      </c>
      <c r="AJ2208" s="1">
        <v>13</v>
      </c>
      <c r="AK2208" s="3">
        <f t="shared" si="4"/>
        <v>274</v>
      </c>
      <c r="AL2208" s="1" t="s">
        <v>26</v>
      </c>
    </row>
    <row r="2209" spans="1:38" ht="15.75" customHeight="1">
      <c r="A2209" s="1">
        <v>2209</v>
      </c>
      <c r="B2209" s="1">
        <v>2209</v>
      </c>
      <c r="C2209" s="1" t="s">
        <v>14195</v>
      </c>
      <c r="D2209" s="1" t="s">
        <v>11273</v>
      </c>
      <c r="E2209" s="1">
        <v>808</v>
      </c>
      <c r="F2209" s="2">
        <f t="shared" si="18"/>
        <v>13.466666666666667</v>
      </c>
      <c r="G2209" s="5">
        <v>42311</v>
      </c>
      <c r="H2209" s="3">
        <f t="shared" si="1"/>
        <v>2</v>
      </c>
      <c r="I2209" s="3" t="s">
        <v>71</v>
      </c>
      <c r="J2209" s="5">
        <v>42508</v>
      </c>
      <c r="K2209" s="6">
        <v>42508</v>
      </c>
      <c r="L2209" s="3">
        <f t="shared" si="2"/>
        <v>3</v>
      </c>
      <c r="M2209" s="3" t="s">
        <v>79</v>
      </c>
      <c r="N2209" s="1" t="s">
        <v>11274</v>
      </c>
      <c r="O2209" s="1">
        <v>68</v>
      </c>
      <c r="P2209" s="4">
        <f t="shared" si="20"/>
        <v>384038.5</v>
      </c>
      <c r="Q2209" s="1">
        <v>768077</v>
      </c>
      <c r="R2209" s="1" t="s">
        <v>14196</v>
      </c>
      <c r="S2209" s="1" t="s">
        <v>14197</v>
      </c>
      <c r="T2209" s="1" t="s">
        <v>14198</v>
      </c>
      <c r="U2209" s="7" t="s">
        <v>14199</v>
      </c>
      <c r="V2209" s="1">
        <v>23</v>
      </c>
      <c r="W2209" s="1">
        <v>114</v>
      </c>
      <c r="X2209" s="1">
        <v>3</v>
      </c>
      <c r="Y2209" s="1">
        <v>132</v>
      </c>
      <c r="Z2209" s="1">
        <v>117</v>
      </c>
      <c r="AA2209" s="1">
        <v>3</v>
      </c>
      <c r="AB2209" s="1">
        <v>265</v>
      </c>
      <c r="AC2209" s="1">
        <v>18</v>
      </c>
      <c r="AD2209" s="1">
        <v>235</v>
      </c>
      <c r="AE2209" s="1">
        <v>33</v>
      </c>
      <c r="AF2209" s="1">
        <v>3</v>
      </c>
      <c r="AG2209" s="1">
        <v>10</v>
      </c>
      <c r="AH2209" s="1">
        <v>3</v>
      </c>
      <c r="AI2209" s="1">
        <v>186</v>
      </c>
      <c r="AJ2209" s="1">
        <v>6</v>
      </c>
      <c r="AK2209" s="3">
        <f t="shared" si="4"/>
        <v>265</v>
      </c>
      <c r="AL2209" s="1" t="s">
        <v>26</v>
      </c>
    </row>
    <row r="2210" spans="1:38" ht="15.75" customHeight="1">
      <c r="A2210" s="1">
        <v>2210</v>
      </c>
      <c r="B2210" s="1">
        <v>2210</v>
      </c>
      <c r="C2210" s="1" t="s">
        <v>14200</v>
      </c>
      <c r="D2210" s="1" t="s">
        <v>14201</v>
      </c>
      <c r="E2210" s="1">
        <v>1070</v>
      </c>
      <c r="F2210" s="2">
        <f t="shared" si="18"/>
        <v>17.833333333333332</v>
      </c>
      <c r="G2210" s="5">
        <v>42398</v>
      </c>
      <c r="H2210" s="3">
        <f t="shared" si="1"/>
        <v>5</v>
      </c>
      <c r="I2210" s="3" t="s">
        <v>39</v>
      </c>
      <c r="J2210" s="5">
        <v>42509</v>
      </c>
      <c r="K2210" s="6">
        <v>42509</v>
      </c>
      <c r="L2210" s="3">
        <f t="shared" si="2"/>
        <v>4</v>
      </c>
      <c r="M2210" s="3" t="s">
        <v>55</v>
      </c>
      <c r="N2210" s="1" t="s">
        <v>14202</v>
      </c>
      <c r="O2210" s="1">
        <v>212</v>
      </c>
      <c r="P2210" s="4">
        <f t="shared" si="20"/>
        <v>905551</v>
      </c>
      <c r="Q2210" s="1">
        <v>1811102</v>
      </c>
      <c r="R2210" s="1" t="s">
        <v>14203</v>
      </c>
      <c r="S2210" s="1" t="s">
        <v>14204</v>
      </c>
      <c r="T2210" s="1" t="s">
        <v>14205</v>
      </c>
      <c r="U2210" s="7" t="s">
        <v>14206</v>
      </c>
      <c r="V2210" s="1">
        <v>23</v>
      </c>
      <c r="W2210" s="1">
        <v>75</v>
      </c>
      <c r="X2210" s="1">
        <v>14</v>
      </c>
      <c r="Y2210" s="1">
        <v>600</v>
      </c>
      <c r="Z2210" s="1">
        <v>87</v>
      </c>
      <c r="AA2210" s="1">
        <v>12</v>
      </c>
      <c r="AB2210" s="1">
        <v>572</v>
      </c>
      <c r="AC2210" s="1">
        <v>17</v>
      </c>
      <c r="AD2210" s="1">
        <v>248</v>
      </c>
      <c r="AE2210" s="1">
        <v>59</v>
      </c>
      <c r="AF2210" s="1">
        <v>23</v>
      </c>
      <c r="AG2210" s="1">
        <v>52</v>
      </c>
      <c r="AH2210" s="1">
        <v>25</v>
      </c>
      <c r="AI2210" s="1">
        <v>387</v>
      </c>
      <c r="AJ2210" s="1">
        <v>62</v>
      </c>
      <c r="AK2210" s="3">
        <f t="shared" si="4"/>
        <v>600</v>
      </c>
      <c r="AL2210" s="1" t="s">
        <v>23</v>
      </c>
    </row>
    <row r="2211" spans="1:38" ht="15.75" customHeight="1">
      <c r="A2211" s="1">
        <v>2211</v>
      </c>
      <c r="B2211" s="1">
        <v>2211</v>
      </c>
      <c r="C2211" s="1" t="s">
        <v>14207</v>
      </c>
      <c r="D2211" s="1" t="s">
        <v>14208</v>
      </c>
      <c r="E2211" s="1">
        <v>313</v>
      </c>
      <c r="F2211" s="2">
        <f t="shared" si="18"/>
        <v>5.2166666666666668</v>
      </c>
      <c r="G2211" s="5">
        <v>42414</v>
      </c>
      <c r="H2211" s="3">
        <f t="shared" si="1"/>
        <v>7</v>
      </c>
      <c r="I2211" s="3" t="s">
        <v>87</v>
      </c>
      <c r="J2211" s="5">
        <v>42510</v>
      </c>
      <c r="K2211" s="6">
        <v>42510</v>
      </c>
      <c r="L2211" s="3">
        <f t="shared" si="2"/>
        <v>5</v>
      </c>
      <c r="M2211" s="3" t="s">
        <v>39</v>
      </c>
      <c r="N2211" s="1" t="s">
        <v>14209</v>
      </c>
      <c r="O2211" s="1">
        <v>51</v>
      </c>
      <c r="P2211" s="4">
        <f t="shared" si="20"/>
        <v>629440.5</v>
      </c>
      <c r="Q2211" s="1">
        <v>1258881</v>
      </c>
      <c r="R2211" s="1" t="s">
        <v>14210</v>
      </c>
      <c r="S2211" s="1" t="s">
        <v>14211</v>
      </c>
      <c r="T2211" s="1" t="s">
        <v>14212</v>
      </c>
      <c r="U2211" s="7" t="s">
        <v>14213</v>
      </c>
      <c r="V2211" s="1">
        <v>37</v>
      </c>
      <c r="W2211" s="1">
        <v>16</v>
      </c>
      <c r="X2211" s="1">
        <v>8</v>
      </c>
      <c r="Y2211" s="1">
        <v>297</v>
      </c>
      <c r="Z2211" s="1">
        <v>30</v>
      </c>
      <c r="AA2211" s="1">
        <v>6</v>
      </c>
      <c r="AB2211" s="1">
        <v>347</v>
      </c>
      <c r="AC2211" s="1">
        <v>27</v>
      </c>
      <c r="AD2211" s="1">
        <v>76</v>
      </c>
      <c r="AE2211" s="1">
        <v>21</v>
      </c>
      <c r="AF2211" s="1">
        <v>13</v>
      </c>
      <c r="AG2211" s="1">
        <v>60</v>
      </c>
      <c r="AH2211" s="1">
        <v>0</v>
      </c>
      <c r="AI2211" s="1">
        <v>147</v>
      </c>
      <c r="AJ2211" s="1">
        <v>7</v>
      </c>
      <c r="AK2211" s="3">
        <f t="shared" si="4"/>
        <v>347</v>
      </c>
      <c r="AL2211" s="1" t="s">
        <v>26</v>
      </c>
    </row>
    <row r="2212" spans="1:38" ht="15.75" customHeight="1">
      <c r="A2212" s="1">
        <v>2212</v>
      </c>
      <c r="B2212" s="1">
        <v>2212</v>
      </c>
      <c r="C2212" s="1" t="s">
        <v>14214</v>
      </c>
      <c r="D2212" s="1" t="s">
        <v>14215</v>
      </c>
      <c r="E2212" s="1">
        <v>778</v>
      </c>
      <c r="F2212" s="2">
        <f t="shared" si="18"/>
        <v>12.966666666666667</v>
      </c>
      <c r="G2212" s="5">
        <v>42417</v>
      </c>
      <c r="H2212" s="3">
        <f t="shared" si="1"/>
        <v>3</v>
      </c>
      <c r="I2212" s="3" t="s">
        <v>79</v>
      </c>
      <c r="J2212" s="5">
        <v>42513</v>
      </c>
      <c r="K2212" s="6">
        <v>42513</v>
      </c>
      <c r="L2212" s="3">
        <f t="shared" si="2"/>
        <v>1</v>
      </c>
      <c r="M2212" s="3" t="s">
        <v>40</v>
      </c>
      <c r="N2212" s="1" t="s">
        <v>396</v>
      </c>
      <c r="O2212" s="1">
        <v>372</v>
      </c>
      <c r="P2212" s="4">
        <f t="shared" si="20"/>
        <v>1095459.5</v>
      </c>
      <c r="Q2212" s="1">
        <v>2190919</v>
      </c>
      <c r="R2212" s="1" t="s">
        <v>14216</v>
      </c>
      <c r="S2212" s="1" t="s">
        <v>14217</v>
      </c>
      <c r="T2212" s="1" t="s">
        <v>14218</v>
      </c>
      <c r="U2212" s="7" t="s">
        <v>14219</v>
      </c>
      <c r="V2212" s="1">
        <v>29</v>
      </c>
      <c r="W2212" s="1">
        <v>1468</v>
      </c>
      <c r="X2212" s="1">
        <v>18</v>
      </c>
      <c r="Y2212" s="1">
        <v>1255</v>
      </c>
      <c r="Z2212" s="1">
        <v>207</v>
      </c>
      <c r="AA2212" s="1">
        <v>57</v>
      </c>
      <c r="AB2212" s="1">
        <v>64</v>
      </c>
      <c r="AC2212" s="1">
        <v>56</v>
      </c>
      <c r="AD2212" s="1">
        <v>1641</v>
      </c>
      <c r="AE2212" s="1">
        <v>82</v>
      </c>
      <c r="AF2212" s="1">
        <v>47</v>
      </c>
      <c r="AG2212" s="1">
        <v>105</v>
      </c>
      <c r="AH2212" s="1">
        <v>25</v>
      </c>
      <c r="AI2212" s="1">
        <v>150</v>
      </c>
      <c r="AJ2212" s="1">
        <v>44</v>
      </c>
      <c r="AK2212" s="3">
        <f t="shared" si="4"/>
        <v>1641</v>
      </c>
      <c r="AL2212" s="1" t="s">
        <v>28</v>
      </c>
    </row>
    <row r="2213" spans="1:38" ht="15.75" customHeight="1">
      <c r="A2213" s="1">
        <v>2213</v>
      </c>
      <c r="B2213" s="1">
        <v>2213</v>
      </c>
      <c r="C2213" s="1" t="s">
        <v>14220</v>
      </c>
      <c r="D2213" s="1" t="s">
        <v>14221</v>
      </c>
      <c r="E2213" s="1">
        <v>734</v>
      </c>
      <c r="F2213" s="2">
        <f t="shared" si="18"/>
        <v>12.233333333333333</v>
      </c>
      <c r="G2213" s="5">
        <v>42417</v>
      </c>
      <c r="H2213" s="3">
        <f t="shared" si="1"/>
        <v>3</v>
      </c>
      <c r="I2213" s="3" t="s">
        <v>79</v>
      </c>
      <c r="J2213" s="5">
        <v>42514</v>
      </c>
      <c r="K2213" s="6">
        <v>42514</v>
      </c>
      <c r="L2213" s="3">
        <f t="shared" si="2"/>
        <v>2</v>
      </c>
      <c r="M2213" s="3" t="s">
        <v>71</v>
      </c>
      <c r="N2213" s="1" t="s">
        <v>2873</v>
      </c>
      <c r="O2213" s="1">
        <v>70</v>
      </c>
      <c r="P2213" s="4">
        <f t="shared" si="20"/>
        <v>1137972.5</v>
      </c>
      <c r="Q2213" s="1">
        <v>2275945</v>
      </c>
      <c r="R2213" s="1" t="s">
        <v>14222</v>
      </c>
      <c r="S2213" s="1" t="s">
        <v>14223</v>
      </c>
      <c r="T2213" s="1" t="s">
        <v>14224</v>
      </c>
      <c r="U2213" s="7" t="s">
        <v>14225</v>
      </c>
      <c r="V2213" s="1">
        <v>32</v>
      </c>
      <c r="W2213" s="1">
        <v>66</v>
      </c>
      <c r="X2213" s="1">
        <v>46</v>
      </c>
      <c r="Y2213" s="1">
        <v>45</v>
      </c>
      <c r="Z2213" s="1">
        <v>693</v>
      </c>
      <c r="AA2213" s="1">
        <v>12</v>
      </c>
      <c r="AB2213" s="1">
        <v>602</v>
      </c>
      <c r="AC2213" s="1">
        <v>425</v>
      </c>
      <c r="AD2213" s="1">
        <v>291</v>
      </c>
      <c r="AE2213" s="1">
        <v>129</v>
      </c>
      <c r="AF2213" s="1">
        <v>25</v>
      </c>
      <c r="AG2213" s="1">
        <v>103</v>
      </c>
      <c r="AH2213" s="1">
        <v>2</v>
      </c>
      <c r="AI2213" s="1">
        <v>107</v>
      </c>
      <c r="AJ2213" s="1">
        <v>44</v>
      </c>
      <c r="AK2213" s="3">
        <f t="shared" si="4"/>
        <v>693</v>
      </c>
      <c r="AL2213" s="1" t="s">
        <v>24</v>
      </c>
    </row>
    <row r="2214" spans="1:38" ht="15.75" customHeight="1">
      <c r="A2214" s="1">
        <v>2214</v>
      </c>
      <c r="B2214" s="1">
        <v>2214</v>
      </c>
      <c r="C2214" s="1" t="s">
        <v>14226</v>
      </c>
      <c r="D2214" s="1" t="s">
        <v>14227</v>
      </c>
      <c r="E2214" s="1">
        <v>434</v>
      </c>
      <c r="F2214" s="2">
        <f t="shared" si="18"/>
        <v>7.2333333333333334</v>
      </c>
      <c r="G2214" s="5">
        <v>42313</v>
      </c>
      <c r="H2214" s="3">
        <f t="shared" si="1"/>
        <v>4</v>
      </c>
      <c r="I2214" s="3" t="s">
        <v>55</v>
      </c>
      <c r="J2214" s="5">
        <v>42515</v>
      </c>
      <c r="K2214" s="6">
        <v>42515</v>
      </c>
      <c r="L2214" s="3">
        <f t="shared" si="2"/>
        <v>3</v>
      </c>
      <c r="M2214" s="3" t="s">
        <v>79</v>
      </c>
      <c r="N2214" s="1" t="s">
        <v>588</v>
      </c>
      <c r="O2214" s="1">
        <v>34</v>
      </c>
      <c r="P2214" s="4">
        <f t="shared" si="20"/>
        <v>539391</v>
      </c>
      <c r="Q2214" s="1">
        <v>1078782</v>
      </c>
      <c r="R2214" s="1" t="s">
        <v>14228</v>
      </c>
      <c r="S2214" s="1" t="s">
        <v>14229</v>
      </c>
      <c r="T2214" s="1" t="s">
        <v>14230</v>
      </c>
      <c r="U2214" s="7" t="s">
        <v>14231</v>
      </c>
      <c r="V2214" s="1">
        <v>35</v>
      </c>
      <c r="W2214" s="1">
        <v>453</v>
      </c>
      <c r="X2214" s="1">
        <v>0</v>
      </c>
      <c r="Y2214" s="1">
        <v>34</v>
      </c>
      <c r="Z2214" s="1">
        <v>237</v>
      </c>
      <c r="AA2214" s="1">
        <v>13</v>
      </c>
      <c r="AB2214" s="1">
        <v>109</v>
      </c>
      <c r="AC2214" s="1">
        <v>30</v>
      </c>
      <c r="AD2214" s="1">
        <v>327</v>
      </c>
      <c r="AE2214" s="1">
        <v>78</v>
      </c>
      <c r="AF2214" s="1">
        <v>5</v>
      </c>
      <c r="AG2214" s="1">
        <v>29</v>
      </c>
      <c r="AH2214" s="1">
        <v>7</v>
      </c>
      <c r="AI2214" s="1">
        <v>79</v>
      </c>
      <c r="AJ2214" s="1">
        <v>12</v>
      </c>
      <c r="AK2214" s="3">
        <f t="shared" si="4"/>
        <v>453</v>
      </c>
      <c r="AL2214" s="1" t="s">
        <v>28</v>
      </c>
    </row>
    <row r="2215" spans="1:38" ht="15.75" customHeight="1">
      <c r="A2215" s="1">
        <v>2215</v>
      </c>
      <c r="B2215" s="1">
        <v>2215</v>
      </c>
      <c r="C2215" s="1" t="s">
        <v>14232</v>
      </c>
      <c r="D2215" s="1" t="s">
        <v>14233</v>
      </c>
      <c r="E2215" s="1">
        <v>788</v>
      </c>
      <c r="F2215" s="2">
        <f t="shared" si="18"/>
        <v>13.133333333333333</v>
      </c>
      <c r="G2215" s="5">
        <v>42415</v>
      </c>
      <c r="H2215" s="3">
        <f t="shared" si="1"/>
        <v>1</v>
      </c>
      <c r="I2215" s="3" t="s">
        <v>40</v>
      </c>
      <c r="J2215" s="5">
        <v>42516</v>
      </c>
      <c r="K2215" s="6">
        <v>42516</v>
      </c>
      <c r="L2215" s="3">
        <f t="shared" si="2"/>
        <v>4</v>
      </c>
      <c r="M2215" s="3" t="s">
        <v>55</v>
      </c>
      <c r="N2215" s="1" t="s">
        <v>14234</v>
      </c>
      <c r="O2215" s="1">
        <v>26</v>
      </c>
      <c r="P2215" s="4">
        <f t="shared" si="20"/>
        <v>496616</v>
      </c>
      <c r="Q2215" s="1">
        <v>993232</v>
      </c>
      <c r="R2215" s="1" t="s">
        <v>14235</v>
      </c>
      <c r="S2215" s="1" t="s">
        <v>14236</v>
      </c>
      <c r="T2215" s="1" t="s">
        <v>14237</v>
      </c>
      <c r="U2215" s="7" t="s">
        <v>14238</v>
      </c>
      <c r="V2215" s="1">
        <v>20</v>
      </c>
      <c r="W2215" s="1">
        <v>19</v>
      </c>
      <c r="X2215" s="1">
        <v>4</v>
      </c>
      <c r="Y2215" s="1">
        <v>47</v>
      </c>
      <c r="Z2215" s="1">
        <v>50</v>
      </c>
      <c r="AA2215" s="1">
        <v>7</v>
      </c>
      <c r="AB2215" s="1">
        <v>117</v>
      </c>
      <c r="AC2215" s="1">
        <v>58</v>
      </c>
      <c r="AD2215" s="1">
        <v>154</v>
      </c>
      <c r="AE2215" s="1">
        <v>3</v>
      </c>
      <c r="AF2215" s="1">
        <v>10</v>
      </c>
      <c r="AG2215" s="1">
        <v>17</v>
      </c>
      <c r="AH2215" s="1">
        <v>6</v>
      </c>
      <c r="AI2215" s="1">
        <v>54</v>
      </c>
      <c r="AJ2215" s="1">
        <v>4</v>
      </c>
      <c r="AK2215" s="3">
        <f t="shared" si="4"/>
        <v>154</v>
      </c>
      <c r="AL2215" s="1" t="s">
        <v>28</v>
      </c>
    </row>
    <row r="2216" spans="1:38" ht="15.75" customHeight="1">
      <c r="A2216" s="1">
        <v>2216</v>
      </c>
      <c r="B2216" s="1">
        <v>2216</v>
      </c>
      <c r="C2216" s="1" t="s">
        <v>14239</v>
      </c>
      <c r="D2216" s="1" t="s">
        <v>14240</v>
      </c>
      <c r="E2216" s="1">
        <v>1082</v>
      </c>
      <c r="F2216" s="2">
        <f t="shared" si="18"/>
        <v>18.033333333333335</v>
      </c>
      <c r="G2216" s="5">
        <v>42310</v>
      </c>
      <c r="H2216" s="3">
        <f t="shared" si="1"/>
        <v>1</v>
      </c>
      <c r="I2216" s="3" t="s">
        <v>40</v>
      </c>
      <c r="J2216" s="5">
        <v>42517</v>
      </c>
      <c r="K2216" s="6">
        <v>42517</v>
      </c>
      <c r="L2216" s="3">
        <f t="shared" si="2"/>
        <v>5</v>
      </c>
      <c r="M2216" s="3" t="s">
        <v>39</v>
      </c>
      <c r="N2216" s="1" t="s">
        <v>14241</v>
      </c>
      <c r="O2216" s="1">
        <v>36</v>
      </c>
      <c r="P2216" s="4">
        <f t="shared" si="20"/>
        <v>1508333</v>
      </c>
      <c r="Q2216" s="1">
        <v>3016666</v>
      </c>
      <c r="R2216" s="1" t="s">
        <v>14242</v>
      </c>
      <c r="S2216" s="1" t="s">
        <v>14243</v>
      </c>
      <c r="T2216" s="1" t="s">
        <v>14244</v>
      </c>
      <c r="U2216" s="7" t="s">
        <v>14245</v>
      </c>
      <c r="V2216" s="1">
        <v>24</v>
      </c>
      <c r="W2216" s="1">
        <v>251</v>
      </c>
      <c r="X2216" s="1">
        <v>14</v>
      </c>
      <c r="Y2216" s="1">
        <v>80</v>
      </c>
      <c r="Z2216" s="1">
        <v>164</v>
      </c>
      <c r="AA2216" s="1">
        <v>131</v>
      </c>
      <c r="AB2216" s="1">
        <v>79</v>
      </c>
      <c r="AC2216" s="1">
        <v>44</v>
      </c>
      <c r="AD2216" s="1">
        <v>208</v>
      </c>
      <c r="AE2216" s="1">
        <v>33</v>
      </c>
      <c r="AF2216" s="1">
        <v>14</v>
      </c>
      <c r="AG2216" s="1">
        <v>35</v>
      </c>
      <c r="AH2216" s="1">
        <v>4</v>
      </c>
      <c r="AI2216" s="1">
        <v>33</v>
      </c>
      <c r="AJ2216" s="1">
        <v>5</v>
      </c>
      <c r="AK2216" s="3">
        <f t="shared" si="4"/>
        <v>251</v>
      </c>
      <c r="AL2216" s="1" t="s">
        <v>28</v>
      </c>
    </row>
    <row r="2217" spans="1:38" ht="15.75" customHeight="1">
      <c r="A2217" s="1">
        <v>2217</v>
      </c>
      <c r="B2217" s="1">
        <v>2217</v>
      </c>
      <c r="C2217" s="1" t="s">
        <v>14246</v>
      </c>
      <c r="D2217" s="1" t="s">
        <v>14247</v>
      </c>
      <c r="E2217" s="1">
        <v>858</v>
      </c>
      <c r="F2217" s="2">
        <f t="shared" si="18"/>
        <v>14.3</v>
      </c>
      <c r="G2217" s="5">
        <v>42418</v>
      </c>
      <c r="H2217" s="3">
        <f t="shared" si="1"/>
        <v>4</v>
      </c>
      <c r="I2217" s="3" t="s">
        <v>55</v>
      </c>
      <c r="J2217" s="5">
        <v>42521</v>
      </c>
      <c r="K2217" s="6">
        <v>42521</v>
      </c>
      <c r="L2217" s="3">
        <f t="shared" si="2"/>
        <v>2</v>
      </c>
      <c r="M2217" s="3" t="s">
        <v>71</v>
      </c>
      <c r="N2217" s="1" t="s">
        <v>14248</v>
      </c>
      <c r="O2217" s="1">
        <v>39</v>
      </c>
      <c r="P2217" s="4">
        <f t="shared" si="20"/>
        <v>464583.5</v>
      </c>
      <c r="Q2217" s="1">
        <v>929167</v>
      </c>
      <c r="R2217" s="1" t="s">
        <v>14249</v>
      </c>
      <c r="S2217" s="1" t="s">
        <v>14250</v>
      </c>
      <c r="T2217" s="1" t="s">
        <v>14251</v>
      </c>
      <c r="U2217" s="7" t="s">
        <v>14252</v>
      </c>
      <c r="V2217" s="1">
        <v>23</v>
      </c>
      <c r="W2217" s="1">
        <v>51</v>
      </c>
      <c r="X2217" s="1">
        <v>8</v>
      </c>
      <c r="Y2217" s="1">
        <v>28</v>
      </c>
      <c r="Z2217" s="1">
        <v>38</v>
      </c>
      <c r="AA2217" s="1">
        <v>3</v>
      </c>
      <c r="AB2217" s="1">
        <v>87</v>
      </c>
      <c r="AC2217" s="1">
        <v>20</v>
      </c>
      <c r="AD2217" s="1">
        <v>130</v>
      </c>
      <c r="AE2217" s="1">
        <v>8</v>
      </c>
      <c r="AF2217" s="1">
        <v>20</v>
      </c>
      <c r="AG2217" s="1">
        <v>50</v>
      </c>
      <c r="AH2217" s="1">
        <v>13</v>
      </c>
      <c r="AI2217" s="1">
        <v>64</v>
      </c>
      <c r="AJ2217" s="1">
        <v>13</v>
      </c>
      <c r="AK2217" s="3">
        <f t="shared" si="4"/>
        <v>130</v>
      </c>
      <c r="AL2217" s="1" t="s">
        <v>28</v>
      </c>
    </row>
    <row r="2218" spans="1:38" ht="15.75" customHeight="1">
      <c r="A2218" s="1">
        <v>2218</v>
      </c>
      <c r="B2218" s="1">
        <v>2218</v>
      </c>
      <c r="C2218" s="1" t="s">
        <v>14253</v>
      </c>
      <c r="D2218" s="1" t="s">
        <v>14254</v>
      </c>
      <c r="E2218" s="1">
        <v>814</v>
      </c>
      <c r="F2218" s="2">
        <f t="shared" si="18"/>
        <v>13.566666666666666</v>
      </c>
      <c r="G2218" s="5">
        <v>42311</v>
      </c>
      <c r="H2218" s="3">
        <f t="shared" si="1"/>
        <v>2</v>
      </c>
      <c r="I2218" s="3" t="s">
        <v>71</v>
      </c>
      <c r="J2218" s="5">
        <v>42522</v>
      </c>
      <c r="K2218" s="6">
        <v>42522</v>
      </c>
      <c r="L2218" s="3">
        <f t="shared" si="2"/>
        <v>3</v>
      </c>
      <c r="M2218" s="3" t="s">
        <v>79</v>
      </c>
      <c r="N2218" s="1" t="s">
        <v>14255</v>
      </c>
      <c r="O2218" s="1">
        <v>71</v>
      </c>
      <c r="P2218" s="4">
        <f t="shared" si="20"/>
        <v>524995</v>
      </c>
      <c r="Q2218" s="1">
        <v>1049990</v>
      </c>
      <c r="R2218" s="1" t="s">
        <v>14256</v>
      </c>
      <c r="S2218" s="1" t="s">
        <v>14257</v>
      </c>
      <c r="T2218" s="1" t="s">
        <v>14258</v>
      </c>
      <c r="U2218" s="7" t="s">
        <v>14259</v>
      </c>
      <c r="V2218" s="1">
        <v>23</v>
      </c>
      <c r="W2218" s="1">
        <v>29</v>
      </c>
      <c r="X2218" s="1">
        <v>0</v>
      </c>
      <c r="Y2218" s="1">
        <v>215</v>
      </c>
      <c r="Z2218" s="1">
        <v>60</v>
      </c>
      <c r="AA2218" s="1">
        <v>12</v>
      </c>
      <c r="AB2218" s="1">
        <v>209</v>
      </c>
      <c r="AC2218" s="1">
        <v>26</v>
      </c>
      <c r="AD2218" s="1">
        <v>215</v>
      </c>
      <c r="AE2218" s="1">
        <v>65</v>
      </c>
      <c r="AF2218" s="1">
        <v>4</v>
      </c>
      <c r="AG2218" s="1">
        <v>29</v>
      </c>
      <c r="AH2218" s="1">
        <v>23</v>
      </c>
      <c r="AI2218" s="1">
        <v>172</v>
      </c>
      <c r="AJ2218" s="1">
        <v>28</v>
      </c>
      <c r="AK2218" s="3">
        <f t="shared" si="4"/>
        <v>215</v>
      </c>
      <c r="AL2218" s="1" t="s">
        <v>28</v>
      </c>
    </row>
    <row r="2219" spans="1:38" ht="15.75" customHeight="1">
      <c r="A2219" s="1">
        <v>2219</v>
      </c>
      <c r="B2219" s="1">
        <v>2219</v>
      </c>
      <c r="C2219" s="1" t="s">
        <v>14260</v>
      </c>
      <c r="D2219" s="1" t="s">
        <v>14261</v>
      </c>
      <c r="E2219" s="1">
        <v>1186</v>
      </c>
      <c r="F2219" s="2">
        <f t="shared" si="18"/>
        <v>19.766666666666666</v>
      </c>
      <c r="G2219" s="5">
        <v>42415</v>
      </c>
      <c r="H2219" s="3">
        <f t="shared" si="1"/>
        <v>1</v>
      </c>
      <c r="I2219" s="3" t="s">
        <v>40</v>
      </c>
      <c r="J2219" s="5">
        <v>42523</v>
      </c>
      <c r="K2219" s="6">
        <v>42523</v>
      </c>
      <c r="L2219" s="3">
        <f t="shared" si="2"/>
        <v>4</v>
      </c>
      <c r="M2219" s="3" t="s">
        <v>55</v>
      </c>
      <c r="N2219" s="1" t="s">
        <v>14262</v>
      </c>
      <c r="O2219" s="1">
        <v>28</v>
      </c>
      <c r="P2219" s="4">
        <f t="shared" si="20"/>
        <v>512849</v>
      </c>
      <c r="Q2219" s="1">
        <v>1025698</v>
      </c>
      <c r="R2219" s="1" t="s">
        <v>14263</v>
      </c>
      <c r="S2219" s="1" t="s">
        <v>14264</v>
      </c>
      <c r="T2219" s="1" t="s">
        <v>14265</v>
      </c>
      <c r="U2219" s="7" t="s">
        <v>14266</v>
      </c>
      <c r="V2219" s="1">
        <v>19</v>
      </c>
      <c r="W2219" s="1">
        <v>110</v>
      </c>
      <c r="X2219" s="1">
        <v>8</v>
      </c>
      <c r="Y2219" s="1">
        <v>34</v>
      </c>
      <c r="Z2219" s="1">
        <v>56</v>
      </c>
      <c r="AA2219" s="1">
        <v>59</v>
      </c>
      <c r="AB2219" s="1">
        <v>29</v>
      </c>
      <c r="AC2219" s="1">
        <v>7</v>
      </c>
      <c r="AD2219" s="1">
        <v>128</v>
      </c>
      <c r="AE2219" s="1">
        <v>13</v>
      </c>
      <c r="AF2219" s="1">
        <v>8</v>
      </c>
      <c r="AG2219" s="1">
        <v>23</v>
      </c>
      <c r="AH2219" s="1">
        <v>0</v>
      </c>
      <c r="AI2219" s="1">
        <v>6</v>
      </c>
      <c r="AJ2219" s="1">
        <v>2</v>
      </c>
      <c r="AK2219" s="3">
        <f t="shared" si="4"/>
        <v>128</v>
      </c>
      <c r="AL2219" s="1" t="s">
        <v>28</v>
      </c>
    </row>
    <row r="2220" spans="1:38" ht="15.75" customHeight="1">
      <c r="A2220" s="1">
        <v>2220</v>
      </c>
      <c r="B2220" s="1">
        <v>2220</v>
      </c>
      <c r="C2220" s="1" t="s">
        <v>14267</v>
      </c>
      <c r="D2220" s="1" t="s">
        <v>14268</v>
      </c>
      <c r="E2220" s="1">
        <v>756</v>
      </c>
      <c r="F2220" s="2">
        <f t="shared" si="18"/>
        <v>12.6</v>
      </c>
      <c r="G2220" s="5">
        <v>42418</v>
      </c>
      <c r="H2220" s="3">
        <f t="shared" si="1"/>
        <v>4</v>
      </c>
      <c r="I2220" s="3" t="s">
        <v>55</v>
      </c>
      <c r="J2220" s="5">
        <v>42524</v>
      </c>
      <c r="K2220" s="6">
        <v>42524</v>
      </c>
      <c r="L2220" s="3">
        <f t="shared" si="2"/>
        <v>5</v>
      </c>
      <c r="M2220" s="3" t="s">
        <v>39</v>
      </c>
      <c r="N2220" s="1" t="s">
        <v>14269</v>
      </c>
      <c r="O2220" s="1">
        <v>60</v>
      </c>
      <c r="P2220" s="4">
        <f t="shared" si="20"/>
        <v>794370</v>
      </c>
      <c r="Q2220" s="1">
        <v>1588740</v>
      </c>
      <c r="R2220" s="1" t="s">
        <v>14270</v>
      </c>
      <c r="S2220" s="1" t="s">
        <v>14271</v>
      </c>
      <c r="T2220" s="1" t="s">
        <v>14272</v>
      </c>
      <c r="U2220" s="7" t="s">
        <v>14273</v>
      </c>
      <c r="V2220" s="1">
        <v>30</v>
      </c>
      <c r="W2220" s="1">
        <v>732</v>
      </c>
      <c r="X2220" s="1">
        <v>9</v>
      </c>
      <c r="Y2220" s="1">
        <v>13</v>
      </c>
      <c r="Z2220" s="1">
        <v>644</v>
      </c>
      <c r="AA2220" s="1">
        <v>14</v>
      </c>
      <c r="AB2220" s="1">
        <v>109</v>
      </c>
      <c r="AC2220" s="1">
        <v>304</v>
      </c>
      <c r="AD2220" s="1">
        <v>499</v>
      </c>
      <c r="AE2220" s="1">
        <v>156</v>
      </c>
      <c r="AF2220" s="1">
        <v>30</v>
      </c>
      <c r="AG2220" s="1">
        <v>56</v>
      </c>
      <c r="AH2220" s="1">
        <v>35</v>
      </c>
      <c r="AI2220" s="1">
        <v>23</v>
      </c>
      <c r="AJ2220" s="1">
        <v>27</v>
      </c>
      <c r="AK2220" s="3">
        <f t="shared" si="4"/>
        <v>732</v>
      </c>
      <c r="AL2220" s="1" t="s">
        <v>24</v>
      </c>
    </row>
    <row r="2221" spans="1:38" ht="15.75" customHeight="1">
      <c r="A2221" s="1">
        <v>2221</v>
      </c>
      <c r="B2221" s="1">
        <v>2221</v>
      </c>
      <c r="C2221" s="1" t="s">
        <v>14274</v>
      </c>
      <c r="D2221" s="1" t="s">
        <v>14275</v>
      </c>
      <c r="E2221" s="1">
        <v>983</v>
      </c>
      <c r="F2221" s="2">
        <f t="shared" si="18"/>
        <v>16.383333333333333</v>
      </c>
      <c r="G2221" s="5">
        <v>42415</v>
      </c>
      <c r="H2221" s="3">
        <f t="shared" si="1"/>
        <v>1</v>
      </c>
      <c r="I2221" s="3" t="s">
        <v>40</v>
      </c>
      <c r="J2221" s="5">
        <v>42527</v>
      </c>
      <c r="K2221" s="6">
        <v>42527</v>
      </c>
      <c r="L2221" s="3">
        <f t="shared" si="2"/>
        <v>1</v>
      </c>
      <c r="M2221" s="3" t="s">
        <v>40</v>
      </c>
      <c r="N2221" s="1" t="s">
        <v>1140</v>
      </c>
      <c r="O2221" s="1">
        <v>44</v>
      </c>
      <c r="P2221" s="4">
        <f t="shared" si="20"/>
        <v>812214</v>
      </c>
      <c r="Q2221" s="1">
        <v>1624428</v>
      </c>
      <c r="R2221" s="1" t="s">
        <v>14276</v>
      </c>
      <c r="S2221" s="1" t="s">
        <v>14277</v>
      </c>
      <c r="T2221" s="1" t="s">
        <v>14278</v>
      </c>
      <c r="U2221" s="7" t="s">
        <v>14279</v>
      </c>
      <c r="V2221" s="1">
        <v>21</v>
      </c>
      <c r="W2221" s="1">
        <v>177</v>
      </c>
      <c r="X2221" s="1">
        <v>15</v>
      </c>
      <c r="Y2221" s="1">
        <v>16</v>
      </c>
      <c r="Z2221" s="1">
        <v>391</v>
      </c>
      <c r="AA2221" s="1">
        <v>77</v>
      </c>
      <c r="AB2221" s="1">
        <v>288</v>
      </c>
      <c r="AC2221" s="1">
        <v>104</v>
      </c>
      <c r="AD2221" s="1">
        <v>322</v>
      </c>
      <c r="AE2221" s="1">
        <v>50</v>
      </c>
      <c r="AF2221" s="1">
        <v>34</v>
      </c>
      <c r="AG2221" s="1">
        <v>59</v>
      </c>
      <c r="AH2221" s="1">
        <v>14</v>
      </c>
      <c r="AI2221" s="1">
        <v>65</v>
      </c>
      <c r="AJ2221" s="1">
        <v>24</v>
      </c>
      <c r="AK2221" s="3">
        <f t="shared" si="4"/>
        <v>391</v>
      </c>
      <c r="AL2221" s="1" t="s">
        <v>24</v>
      </c>
    </row>
    <row r="2222" spans="1:38" ht="15.75" customHeight="1">
      <c r="A2222" s="1">
        <v>2222</v>
      </c>
      <c r="B2222" s="1">
        <v>2222</v>
      </c>
      <c r="C2222" s="1" t="s">
        <v>14280</v>
      </c>
      <c r="D2222" s="1" t="s">
        <v>6057</v>
      </c>
      <c r="E2222" s="1">
        <v>900</v>
      </c>
      <c r="F2222" s="2">
        <f t="shared" si="18"/>
        <v>15</v>
      </c>
      <c r="G2222" s="5">
        <v>42416</v>
      </c>
      <c r="H2222" s="3">
        <f t="shared" si="1"/>
        <v>2</v>
      </c>
      <c r="I2222" s="3" t="s">
        <v>71</v>
      </c>
      <c r="J2222" s="5">
        <v>42528</v>
      </c>
      <c r="K2222" s="6">
        <v>42528</v>
      </c>
      <c r="L2222" s="3">
        <f t="shared" si="2"/>
        <v>2</v>
      </c>
      <c r="M2222" s="3" t="s">
        <v>71</v>
      </c>
      <c r="N2222" s="1" t="s">
        <v>2847</v>
      </c>
      <c r="O2222" s="1">
        <v>42</v>
      </c>
      <c r="P2222" s="4">
        <f t="shared" si="20"/>
        <v>461958</v>
      </c>
      <c r="Q2222" s="1">
        <v>923916</v>
      </c>
      <c r="R2222" s="1" t="s">
        <v>14281</v>
      </c>
      <c r="S2222" s="1" t="s">
        <v>14282</v>
      </c>
      <c r="T2222" s="1" t="s">
        <v>14283</v>
      </c>
      <c r="U2222" s="7" t="s">
        <v>14284</v>
      </c>
      <c r="V2222" s="1">
        <v>23</v>
      </c>
      <c r="W2222" s="1">
        <v>188</v>
      </c>
      <c r="X2222" s="1">
        <v>7</v>
      </c>
      <c r="Y2222" s="1">
        <v>11</v>
      </c>
      <c r="Z2222" s="1">
        <v>277</v>
      </c>
      <c r="AA2222" s="1">
        <v>47</v>
      </c>
      <c r="AB2222" s="1">
        <v>201</v>
      </c>
      <c r="AC2222" s="1">
        <v>125</v>
      </c>
      <c r="AD2222" s="1">
        <v>168</v>
      </c>
      <c r="AE2222" s="1">
        <v>109</v>
      </c>
      <c r="AF2222" s="1">
        <v>7</v>
      </c>
      <c r="AG2222" s="1">
        <v>14</v>
      </c>
      <c r="AH2222" s="1">
        <v>0</v>
      </c>
      <c r="AI2222" s="1">
        <v>15</v>
      </c>
      <c r="AJ2222" s="1">
        <v>5</v>
      </c>
      <c r="AK2222" s="3">
        <f t="shared" si="4"/>
        <v>277</v>
      </c>
      <c r="AL2222" s="1" t="s">
        <v>24</v>
      </c>
    </row>
    <row r="2223" spans="1:38" ht="15.75" customHeight="1">
      <c r="A2223" s="1">
        <v>2223</v>
      </c>
      <c r="B2223" s="1">
        <v>2223</v>
      </c>
      <c r="C2223" s="1" t="s">
        <v>14285</v>
      </c>
      <c r="D2223" s="1" t="s">
        <v>9615</v>
      </c>
      <c r="E2223" s="1">
        <v>364</v>
      </c>
      <c r="F2223" s="2">
        <f t="shared" si="18"/>
        <v>6.0666666666666664</v>
      </c>
      <c r="G2223" s="5">
        <v>42416</v>
      </c>
      <c r="H2223" s="3">
        <f t="shared" si="1"/>
        <v>2</v>
      </c>
      <c r="I2223" s="3" t="s">
        <v>71</v>
      </c>
      <c r="J2223" s="5">
        <v>42529</v>
      </c>
      <c r="K2223" s="6">
        <v>42529</v>
      </c>
      <c r="L2223" s="3">
        <f t="shared" si="2"/>
        <v>3</v>
      </c>
      <c r="M2223" s="3" t="s">
        <v>79</v>
      </c>
      <c r="N2223" s="1" t="s">
        <v>9616</v>
      </c>
      <c r="O2223" s="1">
        <v>69</v>
      </c>
      <c r="P2223" s="4">
        <f t="shared" si="20"/>
        <v>1014191.5</v>
      </c>
      <c r="Q2223" s="1">
        <v>2028383</v>
      </c>
      <c r="R2223" s="1" t="s">
        <v>14286</v>
      </c>
      <c r="S2223" s="1" t="s">
        <v>14287</v>
      </c>
      <c r="T2223" s="1" t="s">
        <v>14288</v>
      </c>
      <c r="U2223" s="7" t="s">
        <v>14289</v>
      </c>
      <c r="V2223" s="1">
        <v>39</v>
      </c>
      <c r="W2223" s="1">
        <v>115</v>
      </c>
      <c r="X2223" s="1">
        <v>29</v>
      </c>
      <c r="Y2223" s="1">
        <v>18</v>
      </c>
      <c r="Z2223" s="1">
        <v>314</v>
      </c>
      <c r="AA2223" s="1">
        <v>339</v>
      </c>
      <c r="AB2223" s="1">
        <v>615</v>
      </c>
      <c r="AC2223" s="1">
        <v>62</v>
      </c>
      <c r="AD2223" s="1">
        <v>83</v>
      </c>
      <c r="AE2223" s="1">
        <v>26</v>
      </c>
      <c r="AF2223" s="1">
        <v>12</v>
      </c>
      <c r="AG2223" s="1">
        <v>136</v>
      </c>
      <c r="AH2223" s="1">
        <v>17</v>
      </c>
      <c r="AI2223" s="1">
        <v>64</v>
      </c>
      <c r="AJ2223" s="1">
        <v>62</v>
      </c>
      <c r="AK2223" s="3">
        <f t="shared" si="4"/>
        <v>615</v>
      </c>
      <c r="AL2223" s="1" t="s">
        <v>26</v>
      </c>
    </row>
    <row r="2224" spans="1:38" ht="15.75" customHeight="1">
      <c r="A2224" s="1">
        <v>2224</v>
      </c>
      <c r="B2224" s="1">
        <v>2224</v>
      </c>
      <c r="C2224" s="1" t="s">
        <v>14290</v>
      </c>
      <c r="D2224" s="1" t="s">
        <v>14291</v>
      </c>
      <c r="E2224" s="1">
        <v>708</v>
      </c>
      <c r="F2224" s="2">
        <f t="shared" si="18"/>
        <v>11.8</v>
      </c>
      <c r="G2224" s="5">
        <v>42427</v>
      </c>
      <c r="H2224" s="3">
        <f t="shared" si="1"/>
        <v>6</v>
      </c>
      <c r="I2224" s="3" t="s">
        <v>63</v>
      </c>
      <c r="J2224" s="5">
        <v>42530</v>
      </c>
      <c r="K2224" s="6">
        <v>42530</v>
      </c>
      <c r="L2224" s="3">
        <f t="shared" si="2"/>
        <v>4</v>
      </c>
      <c r="M2224" s="3" t="s">
        <v>55</v>
      </c>
      <c r="N2224" s="1" t="s">
        <v>1920</v>
      </c>
      <c r="O2224" s="1">
        <v>103</v>
      </c>
      <c r="P2224" s="4">
        <f t="shared" si="20"/>
        <v>558097</v>
      </c>
      <c r="Q2224" s="1">
        <v>1116194</v>
      </c>
      <c r="R2224" s="1" t="s">
        <v>14292</v>
      </c>
      <c r="S2224" s="1" t="s">
        <v>14293</v>
      </c>
      <c r="T2224" s="1" t="s">
        <v>14294</v>
      </c>
      <c r="U2224" s="7" t="s">
        <v>14295</v>
      </c>
      <c r="V2224" s="1">
        <v>25</v>
      </c>
      <c r="W2224" s="1">
        <v>7</v>
      </c>
      <c r="X2224" s="1">
        <v>8</v>
      </c>
      <c r="Y2224" s="1">
        <v>75</v>
      </c>
      <c r="Z2224" s="1">
        <v>61</v>
      </c>
      <c r="AA2224" s="1">
        <v>10</v>
      </c>
      <c r="AB2224" s="1">
        <v>479</v>
      </c>
      <c r="AC2224" s="1">
        <v>51</v>
      </c>
      <c r="AD2224" s="1">
        <v>109</v>
      </c>
      <c r="AE2224" s="1">
        <v>40</v>
      </c>
      <c r="AF2224" s="1">
        <v>9</v>
      </c>
      <c r="AG2224" s="1">
        <v>37</v>
      </c>
      <c r="AH2224" s="1">
        <v>9</v>
      </c>
      <c r="AI2224" s="1">
        <v>186</v>
      </c>
      <c r="AJ2224" s="1">
        <v>29</v>
      </c>
      <c r="AK2224" s="3">
        <f t="shared" si="4"/>
        <v>479</v>
      </c>
      <c r="AL2224" s="1" t="s">
        <v>26</v>
      </c>
    </row>
    <row r="2225" spans="1:38" ht="15.75" customHeight="1">
      <c r="A2225" s="1">
        <v>2225</v>
      </c>
      <c r="B2225" s="1">
        <v>2225</v>
      </c>
      <c r="C2225" s="1" t="s">
        <v>14296</v>
      </c>
      <c r="D2225" s="1" t="s">
        <v>14297</v>
      </c>
      <c r="E2225" s="1">
        <v>485</v>
      </c>
      <c r="F2225" s="2">
        <f t="shared" si="18"/>
        <v>8.0833333333333339</v>
      </c>
      <c r="G2225" s="5">
        <v>42414</v>
      </c>
      <c r="H2225" s="3">
        <f t="shared" si="1"/>
        <v>7</v>
      </c>
      <c r="I2225" s="3" t="s">
        <v>87</v>
      </c>
      <c r="J2225" s="5">
        <v>42531</v>
      </c>
      <c r="K2225" s="6">
        <v>42531</v>
      </c>
      <c r="L2225" s="3">
        <f t="shared" si="2"/>
        <v>5</v>
      </c>
      <c r="M2225" s="3" t="s">
        <v>39</v>
      </c>
      <c r="N2225" s="1" t="s">
        <v>14298</v>
      </c>
      <c r="O2225" s="1">
        <v>60</v>
      </c>
      <c r="P2225" s="4">
        <f t="shared" si="20"/>
        <v>612859</v>
      </c>
      <c r="Q2225" s="1">
        <v>1225718</v>
      </c>
      <c r="R2225" s="1" t="s">
        <v>14299</v>
      </c>
      <c r="S2225" s="1" t="s">
        <v>14300</v>
      </c>
      <c r="T2225" s="1" t="s">
        <v>14301</v>
      </c>
      <c r="U2225" s="7" t="s">
        <v>14302</v>
      </c>
      <c r="V2225" s="1">
        <v>23</v>
      </c>
      <c r="W2225" s="1">
        <v>29</v>
      </c>
      <c r="X2225" s="1">
        <v>32</v>
      </c>
      <c r="Y2225" s="1">
        <v>231</v>
      </c>
      <c r="Z2225" s="1">
        <v>79</v>
      </c>
      <c r="AA2225" s="1">
        <v>520</v>
      </c>
      <c r="AB2225" s="1">
        <v>126</v>
      </c>
      <c r="AC2225" s="1">
        <v>138</v>
      </c>
      <c r="AD2225" s="1">
        <v>110</v>
      </c>
      <c r="AE2225" s="1">
        <v>11</v>
      </c>
      <c r="AF2225" s="1">
        <v>19</v>
      </c>
      <c r="AG2225" s="1">
        <v>71</v>
      </c>
      <c r="AH2225" s="1">
        <v>86</v>
      </c>
      <c r="AI2225" s="1">
        <v>89</v>
      </c>
      <c r="AJ2225" s="1">
        <v>59</v>
      </c>
      <c r="AK2225" s="3">
        <f t="shared" si="4"/>
        <v>520</v>
      </c>
      <c r="AL2225" s="1" t="s">
        <v>25</v>
      </c>
    </row>
    <row r="2226" spans="1:38" ht="15.75" customHeight="1">
      <c r="A2226" s="1">
        <v>2226</v>
      </c>
      <c r="B2226" s="1">
        <v>2226</v>
      </c>
      <c r="C2226" s="1" t="s">
        <v>14303</v>
      </c>
      <c r="D2226" s="1" t="s">
        <v>14304</v>
      </c>
      <c r="E2226" s="1">
        <v>794</v>
      </c>
      <c r="F2226" s="2">
        <f t="shared" si="18"/>
        <v>13.233333333333333</v>
      </c>
      <c r="G2226" s="5">
        <v>42416</v>
      </c>
      <c r="H2226" s="3">
        <f t="shared" si="1"/>
        <v>2</v>
      </c>
      <c r="I2226" s="3" t="s">
        <v>71</v>
      </c>
      <c r="J2226" s="5">
        <v>42534</v>
      </c>
      <c r="K2226" s="6">
        <v>42534</v>
      </c>
      <c r="L2226" s="3">
        <f t="shared" si="2"/>
        <v>1</v>
      </c>
      <c r="M2226" s="3" t="s">
        <v>40</v>
      </c>
      <c r="N2226" s="1" t="s">
        <v>14305</v>
      </c>
      <c r="O2226" s="1">
        <v>70</v>
      </c>
      <c r="P2226" s="4">
        <f t="shared" si="20"/>
        <v>586617.5</v>
      </c>
      <c r="Q2226" s="1">
        <v>1173235</v>
      </c>
      <c r="R2226" s="1" t="s">
        <v>14306</v>
      </c>
      <c r="S2226" s="1" t="s">
        <v>14307</v>
      </c>
      <c r="T2226" s="1" t="s">
        <v>14308</v>
      </c>
      <c r="U2226" s="7" t="s">
        <v>14309</v>
      </c>
      <c r="V2226" s="1">
        <v>26</v>
      </c>
      <c r="W2226" s="1">
        <v>110</v>
      </c>
      <c r="X2226" s="1">
        <v>2</v>
      </c>
      <c r="Y2226" s="1">
        <v>159</v>
      </c>
      <c r="Z2226" s="1">
        <v>136</v>
      </c>
      <c r="AA2226" s="1">
        <v>10</v>
      </c>
      <c r="AB2226" s="1">
        <v>310</v>
      </c>
      <c r="AC2226" s="1">
        <v>147</v>
      </c>
      <c r="AD2226" s="1">
        <v>585</v>
      </c>
      <c r="AE2226" s="1">
        <v>68</v>
      </c>
      <c r="AF2226" s="1">
        <v>2</v>
      </c>
      <c r="AG2226" s="1">
        <v>25</v>
      </c>
      <c r="AH2226" s="1">
        <v>5</v>
      </c>
      <c r="AI2226" s="1">
        <v>316</v>
      </c>
      <c r="AJ2226" s="1">
        <v>23</v>
      </c>
      <c r="AK2226" s="3">
        <f t="shared" si="4"/>
        <v>585</v>
      </c>
      <c r="AL2226" s="1" t="s">
        <v>28</v>
      </c>
    </row>
    <row r="2227" spans="1:38" ht="15.75" customHeight="1">
      <c r="A2227" s="1">
        <v>2227</v>
      </c>
      <c r="B2227" s="1">
        <v>2227</v>
      </c>
      <c r="C2227" s="1" t="s">
        <v>14310</v>
      </c>
      <c r="D2227" s="1" t="s">
        <v>14311</v>
      </c>
      <c r="E2227" s="1">
        <v>537</v>
      </c>
      <c r="F2227" s="2">
        <f t="shared" si="18"/>
        <v>8.9499999999999993</v>
      </c>
      <c r="G2227" s="5">
        <v>42311</v>
      </c>
      <c r="H2227" s="3">
        <f t="shared" si="1"/>
        <v>2</v>
      </c>
      <c r="I2227" s="3" t="s">
        <v>71</v>
      </c>
      <c r="J2227" s="5">
        <v>42535</v>
      </c>
      <c r="K2227" s="6">
        <v>42535</v>
      </c>
      <c r="L2227" s="3">
        <f t="shared" si="2"/>
        <v>2</v>
      </c>
      <c r="M2227" s="3" t="s">
        <v>71</v>
      </c>
      <c r="N2227" s="1" t="s">
        <v>14312</v>
      </c>
      <c r="O2227" s="1">
        <v>49</v>
      </c>
      <c r="P2227" s="4">
        <f t="shared" si="20"/>
        <v>439432</v>
      </c>
      <c r="Q2227" s="1">
        <v>878864</v>
      </c>
      <c r="R2227" s="1" t="s">
        <v>14313</v>
      </c>
      <c r="S2227" s="1" t="s">
        <v>14314</v>
      </c>
      <c r="T2227" s="1" t="s">
        <v>14315</v>
      </c>
      <c r="U2227" s="7" t="s">
        <v>14316</v>
      </c>
      <c r="V2227" s="1">
        <v>29</v>
      </c>
      <c r="W2227" s="1">
        <v>54</v>
      </c>
      <c r="X2227" s="1">
        <v>2</v>
      </c>
      <c r="Y2227" s="1">
        <v>294</v>
      </c>
      <c r="Z2227" s="1">
        <v>72</v>
      </c>
      <c r="AA2227" s="1">
        <v>7</v>
      </c>
      <c r="AB2227" s="1">
        <v>198</v>
      </c>
      <c r="AC2227" s="1">
        <v>87</v>
      </c>
      <c r="AD2227" s="1">
        <v>527</v>
      </c>
      <c r="AE2227" s="1">
        <v>34</v>
      </c>
      <c r="AF2227" s="1">
        <v>5</v>
      </c>
      <c r="AG2227" s="1">
        <v>16</v>
      </c>
      <c r="AH2227" s="1">
        <v>4</v>
      </c>
      <c r="AI2227" s="1">
        <v>254</v>
      </c>
      <c r="AJ2227" s="1">
        <v>23</v>
      </c>
      <c r="AK2227" s="3">
        <f t="shared" si="4"/>
        <v>527</v>
      </c>
      <c r="AL2227" s="1" t="s">
        <v>28</v>
      </c>
    </row>
    <row r="2228" spans="1:38" ht="15.75" customHeight="1">
      <c r="A2228" s="1">
        <v>2228</v>
      </c>
      <c r="B2228" s="1">
        <v>2228</v>
      </c>
      <c r="C2228" s="1" t="s">
        <v>14317</v>
      </c>
      <c r="D2228" s="1" t="s">
        <v>14318</v>
      </c>
      <c r="E2228" s="1">
        <v>425</v>
      </c>
      <c r="F2228" s="2">
        <f t="shared" si="18"/>
        <v>7.083333333333333</v>
      </c>
      <c r="G2228" s="5">
        <v>42414</v>
      </c>
      <c r="H2228" s="3">
        <f t="shared" si="1"/>
        <v>7</v>
      </c>
      <c r="I2228" s="3" t="s">
        <v>87</v>
      </c>
      <c r="J2228" s="5">
        <v>42536</v>
      </c>
      <c r="K2228" s="6">
        <v>42536</v>
      </c>
      <c r="L2228" s="3">
        <f t="shared" si="2"/>
        <v>3</v>
      </c>
      <c r="M2228" s="3" t="s">
        <v>79</v>
      </c>
      <c r="N2228" s="1" t="s">
        <v>14319</v>
      </c>
      <c r="O2228" s="1">
        <v>23</v>
      </c>
      <c r="P2228" s="4">
        <f t="shared" si="20"/>
        <v>595795.5</v>
      </c>
      <c r="Q2228" s="1">
        <v>1191591</v>
      </c>
      <c r="R2228" s="1" t="s">
        <v>14320</v>
      </c>
      <c r="S2228" s="1" t="s">
        <v>14321</v>
      </c>
      <c r="T2228" s="1" t="s">
        <v>14322</v>
      </c>
      <c r="U2228" s="7" t="s">
        <v>14323</v>
      </c>
      <c r="V2228" s="1">
        <v>29</v>
      </c>
      <c r="W2228" s="1">
        <v>19</v>
      </c>
      <c r="X2228" s="1">
        <v>2</v>
      </c>
      <c r="Y2228" s="1">
        <v>30</v>
      </c>
      <c r="Z2228" s="1">
        <v>323</v>
      </c>
      <c r="AA2228" s="1">
        <v>159</v>
      </c>
      <c r="AB2228" s="1">
        <v>133</v>
      </c>
      <c r="AC2228" s="1">
        <v>359</v>
      </c>
      <c r="AD2228" s="1">
        <v>230</v>
      </c>
      <c r="AE2228" s="1">
        <v>125</v>
      </c>
      <c r="AF2228" s="1">
        <v>6</v>
      </c>
      <c r="AG2228" s="1">
        <v>28</v>
      </c>
      <c r="AH2228" s="1">
        <v>4</v>
      </c>
      <c r="AI2228" s="1">
        <v>22</v>
      </c>
      <c r="AJ2228" s="1">
        <v>7</v>
      </c>
      <c r="AK2228" s="3">
        <f t="shared" si="4"/>
        <v>359</v>
      </c>
      <c r="AL2228" s="1" t="s">
        <v>27</v>
      </c>
    </row>
    <row r="2229" spans="1:38" ht="15.75" customHeight="1">
      <c r="A2229" s="1">
        <v>2229</v>
      </c>
      <c r="B2229" s="1">
        <v>2229</v>
      </c>
      <c r="C2229" s="1" t="s">
        <v>14324</v>
      </c>
      <c r="D2229" s="1" t="s">
        <v>12625</v>
      </c>
      <c r="E2229" s="1">
        <v>1054</v>
      </c>
      <c r="F2229" s="2">
        <f t="shared" si="18"/>
        <v>17.566666666666666</v>
      </c>
      <c r="G2229" s="5">
        <v>42417</v>
      </c>
      <c r="H2229" s="3">
        <f t="shared" si="1"/>
        <v>3</v>
      </c>
      <c r="I2229" s="3" t="s">
        <v>79</v>
      </c>
      <c r="J2229" s="5">
        <v>42537</v>
      </c>
      <c r="K2229" s="6">
        <v>42537</v>
      </c>
      <c r="L2229" s="3">
        <f t="shared" si="2"/>
        <v>4</v>
      </c>
      <c r="M2229" s="3" t="s">
        <v>55</v>
      </c>
      <c r="N2229" s="1" t="s">
        <v>12626</v>
      </c>
      <c r="O2229" s="1">
        <v>18</v>
      </c>
      <c r="P2229" s="4">
        <f t="shared" si="20"/>
        <v>405799.5</v>
      </c>
      <c r="Q2229" s="1">
        <v>811599</v>
      </c>
      <c r="R2229" s="1" t="s">
        <v>14325</v>
      </c>
      <c r="S2229" s="1" t="s">
        <v>14326</v>
      </c>
      <c r="T2229" s="1" t="s">
        <v>14327</v>
      </c>
      <c r="U2229" s="7" t="s">
        <v>14328</v>
      </c>
      <c r="V2229" s="1">
        <v>21</v>
      </c>
      <c r="W2229" s="1">
        <v>210</v>
      </c>
      <c r="X2229" s="1">
        <v>8</v>
      </c>
      <c r="Y2229" s="1">
        <v>21</v>
      </c>
      <c r="Z2229" s="1">
        <v>198</v>
      </c>
      <c r="AA2229" s="1">
        <v>30</v>
      </c>
      <c r="AB2229" s="1">
        <v>41</v>
      </c>
      <c r="AC2229" s="1">
        <v>93</v>
      </c>
      <c r="AD2229" s="1">
        <v>270</v>
      </c>
      <c r="AE2229" s="1">
        <v>128</v>
      </c>
      <c r="AF2229" s="1">
        <v>4</v>
      </c>
      <c r="AG2229" s="1">
        <v>8</v>
      </c>
      <c r="AH2229" s="1">
        <v>3</v>
      </c>
      <c r="AI2229" s="1">
        <v>20</v>
      </c>
      <c r="AJ2229" s="1">
        <v>2</v>
      </c>
      <c r="AK2229" s="3">
        <f t="shared" si="4"/>
        <v>270</v>
      </c>
      <c r="AL2229" s="1" t="s">
        <v>28</v>
      </c>
    </row>
    <row r="2230" spans="1:38" ht="15.75" customHeight="1">
      <c r="A2230" s="1">
        <v>2230</v>
      </c>
      <c r="B2230" s="1">
        <v>2230</v>
      </c>
      <c r="C2230" s="1" t="s">
        <v>14329</v>
      </c>
      <c r="D2230" s="1" t="s">
        <v>14330</v>
      </c>
      <c r="E2230" s="1">
        <v>895</v>
      </c>
      <c r="F2230" s="2">
        <f t="shared" si="18"/>
        <v>14.916666666666666</v>
      </c>
      <c r="G2230" s="5">
        <v>41973</v>
      </c>
      <c r="H2230" s="3">
        <f t="shared" si="1"/>
        <v>7</v>
      </c>
      <c r="I2230" s="3" t="s">
        <v>87</v>
      </c>
      <c r="J2230" s="5">
        <v>42538</v>
      </c>
      <c r="K2230" s="6">
        <v>42538</v>
      </c>
      <c r="L2230" s="3">
        <f t="shared" si="2"/>
        <v>5</v>
      </c>
      <c r="M2230" s="3" t="s">
        <v>39</v>
      </c>
      <c r="N2230" s="1" t="s">
        <v>14331</v>
      </c>
      <c r="O2230" s="1">
        <v>49</v>
      </c>
      <c r="P2230" s="4">
        <f t="shared" si="20"/>
        <v>717155.5</v>
      </c>
      <c r="Q2230" s="1">
        <v>1434311</v>
      </c>
      <c r="R2230" s="1" t="s">
        <v>14332</v>
      </c>
      <c r="S2230" s="1" t="s">
        <v>14333</v>
      </c>
      <c r="T2230" s="1" t="s">
        <v>14334</v>
      </c>
      <c r="U2230" s="7" t="s">
        <v>14335</v>
      </c>
      <c r="V2230" s="1">
        <v>21</v>
      </c>
      <c r="W2230" s="1">
        <v>197</v>
      </c>
      <c r="X2230" s="1">
        <v>20</v>
      </c>
      <c r="Y2230" s="1">
        <v>85</v>
      </c>
      <c r="Z2230" s="1">
        <v>208</v>
      </c>
      <c r="AA2230" s="1">
        <v>52</v>
      </c>
      <c r="AB2230" s="1">
        <v>360</v>
      </c>
      <c r="AC2230" s="1">
        <v>221</v>
      </c>
      <c r="AD2230" s="1">
        <v>786</v>
      </c>
      <c r="AE2230" s="1">
        <v>38</v>
      </c>
      <c r="AF2230" s="1">
        <v>33</v>
      </c>
      <c r="AG2230" s="1">
        <v>78</v>
      </c>
      <c r="AH2230" s="1">
        <v>18</v>
      </c>
      <c r="AI2230" s="1">
        <v>272</v>
      </c>
      <c r="AJ2230" s="1">
        <v>38</v>
      </c>
      <c r="AK2230" s="3">
        <f t="shared" si="4"/>
        <v>786</v>
      </c>
      <c r="AL2230" s="1" t="s">
        <v>28</v>
      </c>
    </row>
    <row r="2231" spans="1:38" ht="15.75" customHeight="1">
      <c r="A2231" s="1">
        <v>2231</v>
      </c>
      <c r="B2231" s="1">
        <v>2231</v>
      </c>
      <c r="C2231" s="1" t="s">
        <v>14336</v>
      </c>
      <c r="D2231" s="1" t="s">
        <v>14337</v>
      </c>
      <c r="E2231" s="1">
        <v>637</v>
      </c>
      <c r="F2231" s="2">
        <f t="shared" si="18"/>
        <v>10.616666666666667</v>
      </c>
      <c r="G2231" s="5">
        <v>42513</v>
      </c>
      <c r="H2231" s="3">
        <f t="shared" si="1"/>
        <v>1</v>
      </c>
      <c r="I2231" s="3" t="s">
        <v>40</v>
      </c>
      <c r="J2231" s="5">
        <v>42541</v>
      </c>
      <c r="K2231" s="6">
        <v>42541</v>
      </c>
      <c r="L2231" s="3">
        <f t="shared" si="2"/>
        <v>1</v>
      </c>
      <c r="M2231" s="3" t="s">
        <v>40</v>
      </c>
      <c r="N2231" s="1" t="s">
        <v>14338</v>
      </c>
      <c r="O2231" s="1">
        <v>43</v>
      </c>
      <c r="P2231" s="4">
        <f t="shared" si="20"/>
        <v>406713</v>
      </c>
      <c r="Q2231" s="1">
        <v>813426</v>
      </c>
      <c r="R2231" s="1" t="s">
        <v>14339</v>
      </c>
      <c r="S2231" s="1" t="s">
        <v>14340</v>
      </c>
      <c r="T2231" s="1" t="s">
        <v>14341</v>
      </c>
      <c r="U2231" s="7" t="s">
        <v>14342</v>
      </c>
      <c r="V2231" s="1">
        <v>35</v>
      </c>
      <c r="W2231" s="1">
        <v>391</v>
      </c>
      <c r="X2231" s="1">
        <v>3</v>
      </c>
      <c r="Y2231" s="1">
        <v>492</v>
      </c>
      <c r="Z2231" s="1">
        <v>109</v>
      </c>
      <c r="AA2231" s="1">
        <v>5</v>
      </c>
      <c r="AB2231" s="1">
        <v>47</v>
      </c>
      <c r="AC2231" s="1">
        <v>14</v>
      </c>
      <c r="AD2231" s="1">
        <v>612</v>
      </c>
      <c r="AE2231" s="1">
        <v>88</v>
      </c>
      <c r="AF2231" s="1">
        <v>11</v>
      </c>
      <c r="AG2231" s="1">
        <v>47</v>
      </c>
      <c r="AH2231" s="1">
        <v>4</v>
      </c>
      <c r="AI2231" s="1">
        <v>115</v>
      </c>
      <c r="AJ2231" s="1">
        <v>11</v>
      </c>
      <c r="AK2231" s="3">
        <f t="shared" si="4"/>
        <v>612</v>
      </c>
      <c r="AL2231" s="1" t="s">
        <v>28</v>
      </c>
    </row>
    <row r="2232" spans="1:38" ht="15.75" customHeight="1">
      <c r="A2232" s="1">
        <v>2232</v>
      </c>
      <c r="B2232" s="1">
        <v>2232</v>
      </c>
      <c r="C2232" s="1" t="s">
        <v>14343</v>
      </c>
      <c r="D2232" s="1" t="s">
        <v>14344</v>
      </c>
      <c r="E2232" s="1">
        <v>408</v>
      </c>
      <c r="F2232" s="2">
        <f t="shared" si="18"/>
        <v>6.8</v>
      </c>
      <c r="G2232" s="5">
        <v>42414</v>
      </c>
      <c r="H2232" s="3">
        <f t="shared" si="1"/>
        <v>7</v>
      </c>
      <c r="I2232" s="3" t="s">
        <v>87</v>
      </c>
      <c r="J2232" s="5">
        <v>42542</v>
      </c>
      <c r="K2232" s="6">
        <v>42542</v>
      </c>
      <c r="L2232" s="3">
        <f t="shared" si="2"/>
        <v>2</v>
      </c>
      <c r="M2232" s="3" t="s">
        <v>71</v>
      </c>
      <c r="N2232" s="1" t="s">
        <v>14345</v>
      </c>
      <c r="O2232" s="1">
        <v>70</v>
      </c>
      <c r="P2232" s="4">
        <f t="shared" si="20"/>
        <v>404699</v>
      </c>
      <c r="Q2232" s="1">
        <v>809398</v>
      </c>
      <c r="R2232" s="1" t="s">
        <v>14346</v>
      </c>
      <c r="S2232" s="1" t="s">
        <v>14347</v>
      </c>
      <c r="T2232" s="1" t="s">
        <v>14348</v>
      </c>
      <c r="U2232" s="7" t="s">
        <v>14349</v>
      </c>
      <c r="V2232" s="1">
        <v>28</v>
      </c>
      <c r="W2232" s="1">
        <v>14</v>
      </c>
      <c r="X2232" s="1">
        <v>5</v>
      </c>
      <c r="Y2232" s="1">
        <v>42</v>
      </c>
      <c r="Z2232" s="1">
        <v>53</v>
      </c>
      <c r="AA2232" s="1">
        <v>3</v>
      </c>
      <c r="AB2232" s="1">
        <v>199</v>
      </c>
      <c r="AC2232" s="1">
        <v>34</v>
      </c>
      <c r="AD2232" s="1">
        <v>78</v>
      </c>
      <c r="AE2232" s="1">
        <v>18</v>
      </c>
      <c r="AF2232" s="1">
        <v>0</v>
      </c>
      <c r="AG2232" s="1">
        <v>26</v>
      </c>
      <c r="AH2232" s="1">
        <v>5</v>
      </c>
      <c r="AI2232" s="1">
        <v>67</v>
      </c>
      <c r="AJ2232" s="1">
        <v>23</v>
      </c>
      <c r="AK2232" s="3">
        <f t="shared" si="4"/>
        <v>199</v>
      </c>
      <c r="AL2232" s="1" t="s">
        <v>26</v>
      </c>
    </row>
    <row r="2233" spans="1:38" ht="15.75" customHeight="1">
      <c r="A2233" s="1">
        <v>2233</v>
      </c>
      <c r="B2233" s="1">
        <v>2233</v>
      </c>
      <c r="C2233" s="1" t="s">
        <v>14350</v>
      </c>
      <c r="D2233" s="1" t="s">
        <v>14351</v>
      </c>
      <c r="E2233" s="1">
        <v>868</v>
      </c>
      <c r="F2233" s="2">
        <f t="shared" si="18"/>
        <v>14.466666666666667</v>
      </c>
      <c r="G2233" s="5">
        <v>42507</v>
      </c>
      <c r="H2233" s="3">
        <f t="shared" si="1"/>
        <v>2</v>
      </c>
      <c r="I2233" s="3" t="s">
        <v>71</v>
      </c>
      <c r="J2233" s="5">
        <v>42543</v>
      </c>
      <c r="K2233" s="6">
        <v>42543</v>
      </c>
      <c r="L2233" s="3">
        <f t="shared" si="2"/>
        <v>3</v>
      </c>
      <c r="M2233" s="3" t="s">
        <v>79</v>
      </c>
      <c r="N2233" s="1" t="s">
        <v>7065</v>
      </c>
      <c r="O2233" s="1">
        <v>73</v>
      </c>
      <c r="P2233" s="4">
        <f t="shared" si="20"/>
        <v>623107</v>
      </c>
      <c r="Q2233" s="1">
        <v>1246214</v>
      </c>
      <c r="R2233" s="1" t="s">
        <v>14352</v>
      </c>
      <c r="S2233" s="1" t="s">
        <v>14353</v>
      </c>
      <c r="T2233" s="1" t="s">
        <v>14354</v>
      </c>
      <c r="U2233" s="7" t="s">
        <v>14355</v>
      </c>
      <c r="V2233" s="1">
        <v>27</v>
      </c>
      <c r="W2233" s="1">
        <v>56</v>
      </c>
      <c r="X2233" s="1">
        <v>15</v>
      </c>
      <c r="Y2233" s="1">
        <v>129</v>
      </c>
      <c r="Z2233" s="1">
        <v>136</v>
      </c>
      <c r="AA2233" s="1">
        <v>8</v>
      </c>
      <c r="AB2233" s="1">
        <v>268</v>
      </c>
      <c r="AC2233" s="1">
        <v>140</v>
      </c>
      <c r="AD2233" s="1">
        <v>477</v>
      </c>
      <c r="AE2233" s="1">
        <v>21</v>
      </c>
      <c r="AF2233" s="1">
        <v>26</v>
      </c>
      <c r="AG2233" s="1">
        <v>58</v>
      </c>
      <c r="AH2233" s="1">
        <v>5</v>
      </c>
      <c r="AI2233" s="1">
        <v>87</v>
      </c>
      <c r="AJ2233" s="1">
        <v>17</v>
      </c>
      <c r="AK2233" s="3">
        <f t="shared" si="4"/>
        <v>477</v>
      </c>
      <c r="AL2233" s="1" t="s">
        <v>28</v>
      </c>
    </row>
    <row r="2234" spans="1:38" ht="15.75" customHeight="1">
      <c r="A2234" s="1">
        <v>2234</v>
      </c>
      <c r="B2234" s="1">
        <v>2234</v>
      </c>
      <c r="C2234" s="1" t="s">
        <v>14356</v>
      </c>
      <c r="D2234" s="1" t="s">
        <v>14357</v>
      </c>
      <c r="E2234" s="1">
        <v>915</v>
      </c>
      <c r="F2234" s="2">
        <f t="shared" si="18"/>
        <v>15.25</v>
      </c>
      <c r="G2234" s="5">
        <v>42415</v>
      </c>
      <c r="H2234" s="3">
        <f t="shared" si="1"/>
        <v>1</v>
      </c>
      <c r="I2234" s="3" t="s">
        <v>40</v>
      </c>
      <c r="J2234" s="5">
        <v>42544</v>
      </c>
      <c r="K2234" s="6">
        <v>42544</v>
      </c>
      <c r="L2234" s="3">
        <f t="shared" si="2"/>
        <v>4</v>
      </c>
      <c r="M2234" s="3" t="s">
        <v>55</v>
      </c>
      <c r="N2234" s="1" t="s">
        <v>14358</v>
      </c>
      <c r="O2234" s="1">
        <v>59</v>
      </c>
      <c r="P2234" s="4">
        <f t="shared" si="20"/>
        <v>2117797</v>
      </c>
      <c r="Q2234" s="1">
        <v>4235594</v>
      </c>
      <c r="R2234" s="1" t="s">
        <v>14359</v>
      </c>
      <c r="S2234" s="1" t="s">
        <v>14360</v>
      </c>
      <c r="T2234" s="1" t="s">
        <v>14361</v>
      </c>
      <c r="U2234" s="7" t="s">
        <v>14362</v>
      </c>
      <c r="V2234" s="1">
        <v>29</v>
      </c>
      <c r="W2234" s="1">
        <v>348</v>
      </c>
      <c r="X2234" s="1">
        <v>24</v>
      </c>
      <c r="Y2234" s="1">
        <v>149</v>
      </c>
      <c r="Z2234" s="1">
        <v>1228</v>
      </c>
      <c r="AA2234" s="1">
        <v>1696</v>
      </c>
      <c r="AB2234" s="1">
        <v>1274</v>
      </c>
      <c r="AC2234" s="1">
        <v>330</v>
      </c>
      <c r="AD2234" s="1">
        <v>825</v>
      </c>
      <c r="AE2234" s="1">
        <v>78</v>
      </c>
      <c r="AF2234" s="1">
        <v>35</v>
      </c>
      <c r="AG2234" s="1">
        <v>214</v>
      </c>
      <c r="AH2234" s="1">
        <v>17</v>
      </c>
      <c r="AI2234" s="1">
        <v>309</v>
      </c>
      <c r="AJ2234" s="1">
        <v>32</v>
      </c>
      <c r="AK2234" s="3">
        <f t="shared" si="4"/>
        <v>1696</v>
      </c>
      <c r="AL2234" s="1" t="s">
        <v>25</v>
      </c>
    </row>
    <row r="2235" spans="1:38" ht="15.75" customHeight="1">
      <c r="A2235" s="1">
        <v>2235</v>
      </c>
      <c r="B2235" s="1">
        <v>2235</v>
      </c>
      <c r="C2235" s="1" t="s">
        <v>14363</v>
      </c>
      <c r="D2235" s="1" t="s">
        <v>14364</v>
      </c>
      <c r="E2235" s="1">
        <v>440</v>
      </c>
      <c r="F2235" s="2">
        <f t="shared" si="18"/>
        <v>7.333333333333333</v>
      </c>
      <c r="G2235" s="5">
        <v>42416</v>
      </c>
      <c r="H2235" s="3">
        <f t="shared" si="1"/>
        <v>2</v>
      </c>
      <c r="I2235" s="3" t="s">
        <v>71</v>
      </c>
      <c r="J2235" s="5">
        <v>42545</v>
      </c>
      <c r="K2235" s="6">
        <v>42545</v>
      </c>
      <c r="L2235" s="3">
        <f t="shared" si="2"/>
        <v>5</v>
      </c>
      <c r="M2235" s="3" t="s">
        <v>39</v>
      </c>
      <c r="N2235" s="1" t="s">
        <v>14365</v>
      </c>
      <c r="O2235" s="1">
        <v>30</v>
      </c>
      <c r="P2235" s="4">
        <f t="shared" si="20"/>
        <v>698184.5</v>
      </c>
      <c r="Q2235" s="1">
        <v>1396369</v>
      </c>
      <c r="R2235" s="1" t="s">
        <v>14366</v>
      </c>
      <c r="S2235" s="1" t="s">
        <v>14367</v>
      </c>
      <c r="T2235" s="1" t="s">
        <v>14368</v>
      </c>
      <c r="U2235" s="7" t="s">
        <v>14369</v>
      </c>
      <c r="V2235" s="1">
        <v>29</v>
      </c>
      <c r="W2235" s="1">
        <v>48</v>
      </c>
      <c r="X2235" s="1">
        <v>3</v>
      </c>
      <c r="Y2235" s="1">
        <v>14</v>
      </c>
      <c r="Z2235" s="1">
        <v>209</v>
      </c>
      <c r="AA2235" s="1">
        <v>54</v>
      </c>
      <c r="AB2235" s="1">
        <v>415</v>
      </c>
      <c r="AC2235" s="1">
        <v>138</v>
      </c>
      <c r="AD2235" s="1">
        <v>305</v>
      </c>
      <c r="AE2235" s="1">
        <v>25</v>
      </c>
      <c r="AF2235" s="1">
        <v>6</v>
      </c>
      <c r="AG2235" s="1">
        <v>49</v>
      </c>
      <c r="AH2235" s="1">
        <v>4</v>
      </c>
      <c r="AI2235" s="1">
        <v>210</v>
      </c>
      <c r="AJ2235" s="1">
        <v>7</v>
      </c>
      <c r="AK2235" s="3">
        <f t="shared" si="4"/>
        <v>415</v>
      </c>
      <c r="AL2235" s="1" t="s">
        <v>26</v>
      </c>
    </row>
    <row r="2236" spans="1:38" ht="15.75" customHeight="1">
      <c r="A2236" s="1">
        <v>2236</v>
      </c>
      <c r="B2236" s="1">
        <v>2236</v>
      </c>
      <c r="C2236" s="1" t="s">
        <v>14370</v>
      </c>
      <c r="D2236" s="1" t="s">
        <v>14371</v>
      </c>
      <c r="E2236" s="1">
        <v>675</v>
      </c>
      <c r="F2236" s="2">
        <f t="shared" si="18"/>
        <v>11.25</v>
      </c>
      <c r="G2236" s="5">
        <v>42415</v>
      </c>
      <c r="H2236" s="3">
        <f t="shared" si="1"/>
        <v>1</v>
      </c>
      <c r="I2236" s="3" t="s">
        <v>40</v>
      </c>
      <c r="J2236" s="5">
        <v>42548</v>
      </c>
      <c r="K2236" s="6">
        <v>42548</v>
      </c>
      <c r="L2236" s="3">
        <f t="shared" si="2"/>
        <v>1</v>
      </c>
      <c r="M2236" s="3" t="s">
        <v>40</v>
      </c>
      <c r="N2236" s="1" t="s">
        <v>14372</v>
      </c>
      <c r="O2236" s="1">
        <v>24</v>
      </c>
      <c r="P2236" s="4">
        <f t="shared" si="20"/>
        <v>401906.5</v>
      </c>
      <c r="Q2236" s="1">
        <v>803813</v>
      </c>
      <c r="R2236" s="1" t="s">
        <v>14373</v>
      </c>
      <c r="S2236" s="1" t="s">
        <v>14374</v>
      </c>
      <c r="T2236" s="1" t="s">
        <v>14375</v>
      </c>
      <c r="U2236" s="7" t="s">
        <v>14376</v>
      </c>
      <c r="V2236" s="1">
        <v>23</v>
      </c>
      <c r="W2236" s="1">
        <v>101</v>
      </c>
      <c r="X2236" s="1">
        <v>4</v>
      </c>
      <c r="Y2236" s="1">
        <v>84</v>
      </c>
      <c r="Z2236" s="1">
        <v>83</v>
      </c>
      <c r="AA2236" s="1">
        <v>2</v>
      </c>
      <c r="AB2236" s="1">
        <v>67</v>
      </c>
      <c r="AC2236" s="1">
        <v>61</v>
      </c>
      <c r="AD2236" s="1">
        <v>199</v>
      </c>
      <c r="AE2236" s="1">
        <v>23</v>
      </c>
      <c r="AF2236" s="1">
        <v>2</v>
      </c>
      <c r="AG2236" s="1">
        <v>10</v>
      </c>
      <c r="AH2236" s="1">
        <v>1</v>
      </c>
      <c r="AI2236" s="1">
        <v>13</v>
      </c>
      <c r="AJ2236" s="1">
        <v>2</v>
      </c>
      <c r="AK2236" s="3">
        <f t="shared" si="4"/>
        <v>199</v>
      </c>
      <c r="AL2236" s="1" t="s">
        <v>28</v>
      </c>
    </row>
    <row r="2237" spans="1:38" ht="15.75" customHeight="1">
      <c r="A2237" s="1">
        <v>2237</v>
      </c>
      <c r="B2237" s="1">
        <v>2237</v>
      </c>
      <c r="C2237" s="1" t="s">
        <v>14377</v>
      </c>
      <c r="D2237" s="1" t="s">
        <v>785</v>
      </c>
      <c r="E2237" s="1">
        <v>1054</v>
      </c>
      <c r="F2237" s="2">
        <f t="shared" si="18"/>
        <v>17.566666666666666</v>
      </c>
      <c r="G2237" s="5">
        <v>42507</v>
      </c>
      <c r="H2237" s="3">
        <f t="shared" si="1"/>
        <v>2</v>
      </c>
      <c r="I2237" s="3" t="s">
        <v>71</v>
      </c>
      <c r="J2237" s="5">
        <v>42549</v>
      </c>
      <c r="K2237" s="6">
        <v>42549</v>
      </c>
      <c r="L2237" s="3">
        <f t="shared" si="2"/>
        <v>2</v>
      </c>
      <c r="M2237" s="3" t="s">
        <v>71</v>
      </c>
      <c r="N2237" s="1" t="s">
        <v>786</v>
      </c>
      <c r="O2237" s="1">
        <v>36</v>
      </c>
      <c r="P2237" s="4">
        <f t="shared" si="20"/>
        <v>706521</v>
      </c>
      <c r="Q2237" s="1">
        <v>1413042</v>
      </c>
      <c r="R2237" s="1" t="s">
        <v>14378</v>
      </c>
      <c r="S2237" s="1" t="s">
        <v>14379</v>
      </c>
      <c r="T2237" s="1" t="s">
        <v>14380</v>
      </c>
      <c r="U2237" s="7" t="s">
        <v>14381</v>
      </c>
      <c r="V2237" s="1">
        <v>22</v>
      </c>
      <c r="W2237" s="1">
        <v>135</v>
      </c>
      <c r="X2237" s="1">
        <v>13</v>
      </c>
      <c r="Y2237" s="1">
        <v>11</v>
      </c>
      <c r="Z2237" s="1">
        <v>341</v>
      </c>
      <c r="AA2237" s="1">
        <v>11</v>
      </c>
      <c r="AB2237" s="1">
        <v>250</v>
      </c>
      <c r="AC2237" s="1">
        <v>160</v>
      </c>
      <c r="AD2237" s="1">
        <v>149</v>
      </c>
      <c r="AE2237" s="1">
        <v>136</v>
      </c>
      <c r="AF2237" s="1">
        <v>6</v>
      </c>
      <c r="AG2237" s="1">
        <v>5</v>
      </c>
      <c r="AH2237" s="1">
        <v>3</v>
      </c>
      <c r="AI2237" s="1">
        <v>21</v>
      </c>
      <c r="AJ2237" s="1">
        <v>3</v>
      </c>
      <c r="AK2237" s="3">
        <f t="shared" si="4"/>
        <v>341</v>
      </c>
      <c r="AL2237" s="1" t="s">
        <v>24</v>
      </c>
    </row>
    <row r="2238" spans="1:38" ht="15.75" customHeight="1">
      <c r="A2238" s="1">
        <v>2238</v>
      </c>
      <c r="B2238" s="1">
        <v>2238</v>
      </c>
      <c r="C2238" s="1" t="s">
        <v>14382</v>
      </c>
      <c r="D2238" s="1" t="s">
        <v>14383</v>
      </c>
      <c r="E2238" s="1">
        <v>697</v>
      </c>
      <c r="F2238" s="2">
        <f t="shared" si="18"/>
        <v>11.616666666666667</v>
      </c>
      <c r="G2238" s="5">
        <v>42427</v>
      </c>
      <c r="H2238" s="3">
        <f t="shared" si="1"/>
        <v>6</v>
      </c>
      <c r="I2238" s="3" t="s">
        <v>63</v>
      </c>
      <c r="J2238" s="5">
        <v>42550</v>
      </c>
      <c r="K2238" s="6">
        <v>42550</v>
      </c>
      <c r="L2238" s="3">
        <f t="shared" si="2"/>
        <v>3</v>
      </c>
      <c r="M2238" s="3" t="s">
        <v>79</v>
      </c>
      <c r="N2238" s="1" t="s">
        <v>243</v>
      </c>
      <c r="O2238" s="1">
        <v>126</v>
      </c>
      <c r="P2238" s="4">
        <f t="shared" si="20"/>
        <v>1605486</v>
      </c>
      <c r="Q2238" s="1">
        <v>3210972</v>
      </c>
      <c r="R2238" s="1" t="s">
        <v>14384</v>
      </c>
      <c r="S2238" s="1" t="s">
        <v>14385</v>
      </c>
      <c r="T2238" s="1" t="s">
        <v>14386</v>
      </c>
      <c r="U2238" s="7" t="s">
        <v>14387</v>
      </c>
      <c r="V2238" s="1">
        <v>35</v>
      </c>
      <c r="W2238" s="1">
        <v>650</v>
      </c>
      <c r="X2238" s="1">
        <v>28</v>
      </c>
      <c r="Y2238" s="1">
        <v>239</v>
      </c>
      <c r="Z2238" s="1">
        <v>709</v>
      </c>
      <c r="AA2238" s="1">
        <v>39</v>
      </c>
      <c r="AB2238" s="1">
        <v>1600</v>
      </c>
      <c r="AC2238" s="1">
        <v>199</v>
      </c>
      <c r="AD2238" s="1">
        <v>1669</v>
      </c>
      <c r="AE2238" s="1">
        <v>57</v>
      </c>
      <c r="AF2238" s="1">
        <v>34</v>
      </c>
      <c r="AG2238" s="1">
        <v>302</v>
      </c>
      <c r="AH2238" s="1">
        <v>15</v>
      </c>
      <c r="AI2238" s="1">
        <v>1080</v>
      </c>
      <c r="AJ2238" s="1">
        <v>50</v>
      </c>
      <c r="AK2238" s="3">
        <f t="shared" si="4"/>
        <v>1669</v>
      </c>
      <c r="AL2238" s="1" t="s">
        <v>28</v>
      </c>
    </row>
    <row r="2239" spans="1:38" ht="15.75" customHeight="1">
      <c r="A2239" s="1">
        <v>2239</v>
      </c>
      <c r="B2239" s="1">
        <v>2239</v>
      </c>
      <c r="C2239" s="1" t="s">
        <v>14388</v>
      </c>
      <c r="D2239" s="1" t="s">
        <v>14389</v>
      </c>
      <c r="E2239" s="1">
        <v>289</v>
      </c>
      <c r="F2239" s="2">
        <f t="shared" si="18"/>
        <v>4.8166666666666664</v>
      </c>
      <c r="G2239" s="5">
        <v>42414</v>
      </c>
      <c r="H2239" s="3">
        <f t="shared" si="1"/>
        <v>7</v>
      </c>
      <c r="I2239" s="3" t="s">
        <v>87</v>
      </c>
      <c r="J2239" s="5">
        <v>42551</v>
      </c>
      <c r="K2239" s="6">
        <v>42551</v>
      </c>
      <c r="L2239" s="3">
        <f t="shared" si="2"/>
        <v>4</v>
      </c>
      <c r="M2239" s="3" t="s">
        <v>55</v>
      </c>
      <c r="N2239" s="1" t="s">
        <v>2583</v>
      </c>
      <c r="O2239" s="1">
        <v>30</v>
      </c>
      <c r="P2239" s="4">
        <f t="shared" si="20"/>
        <v>485606</v>
      </c>
      <c r="Q2239" s="1">
        <v>971212</v>
      </c>
      <c r="R2239" s="1" t="s">
        <v>14390</v>
      </c>
      <c r="S2239" s="1" t="s">
        <v>14391</v>
      </c>
      <c r="T2239" s="1" t="s">
        <v>14392</v>
      </c>
      <c r="U2239" s="7" t="s">
        <v>14393</v>
      </c>
      <c r="V2239" s="1">
        <v>32</v>
      </c>
      <c r="W2239" s="1">
        <v>80</v>
      </c>
      <c r="X2239" s="1">
        <v>6</v>
      </c>
      <c r="Y2239" s="1">
        <v>11</v>
      </c>
      <c r="Z2239" s="1">
        <v>130</v>
      </c>
      <c r="AA2239" s="1">
        <v>117</v>
      </c>
      <c r="AB2239" s="1">
        <v>249</v>
      </c>
      <c r="AC2239" s="1">
        <v>18</v>
      </c>
      <c r="AD2239" s="1">
        <v>92</v>
      </c>
      <c r="AE2239" s="1">
        <v>23</v>
      </c>
      <c r="AF2239" s="1">
        <v>6</v>
      </c>
      <c r="AG2239" s="1">
        <v>37</v>
      </c>
      <c r="AH2239" s="1">
        <v>6</v>
      </c>
      <c r="AI2239" s="1">
        <v>26</v>
      </c>
      <c r="AJ2239" s="1">
        <v>2</v>
      </c>
      <c r="AK2239" s="3">
        <f t="shared" si="4"/>
        <v>249</v>
      </c>
      <c r="AL2239" s="1" t="s">
        <v>26</v>
      </c>
    </row>
    <row r="2240" spans="1:38" ht="15.75" customHeight="1">
      <c r="A2240" s="1">
        <v>2240</v>
      </c>
      <c r="B2240" s="1">
        <v>2240</v>
      </c>
      <c r="C2240" s="1" t="s">
        <v>14394</v>
      </c>
      <c r="D2240" s="1" t="s">
        <v>14395</v>
      </c>
      <c r="E2240" s="1">
        <v>518</v>
      </c>
      <c r="F2240" s="2">
        <f t="shared" si="18"/>
        <v>8.6333333333333329</v>
      </c>
      <c r="G2240" s="5">
        <v>42414</v>
      </c>
      <c r="H2240" s="3">
        <f t="shared" si="1"/>
        <v>7</v>
      </c>
      <c r="I2240" s="3" t="s">
        <v>87</v>
      </c>
      <c r="J2240" s="5">
        <v>42552</v>
      </c>
      <c r="K2240" s="6">
        <v>42552</v>
      </c>
      <c r="L2240" s="3">
        <f t="shared" si="2"/>
        <v>5</v>
      </c>
      <c r="M2240" s="3" t="s">
        <v>39</v>
      </c>
      <c r="N2240" s="1" t="s">
        <v>14396</v>
      </c>
      <c r="O2240" s="1">
        <v>40</v>
      </c>
      <c r="P2240" s="4">
        <f t="shared" si="20"/>
        <v>769053.5</v>
      </c>
      <c r="Q2240" s="1">
        <v>1538107</v>
      </c>
      <c r="R2240" s="1" t="s">
        <v>14397</v>
      </c>
      <c r="S2240" s="1" t="s">
        <v>14398</v>
      </c>
      <c r="T2240" s="1" t="s">
        <v>14399</v>
      </c>
      <c r="U2240" s="7" t="s">
        <v>14400</v>
      </c>
      <c r="V2240" s="1">
        <v>28</v>
      </c>
      <c r="W2240" s="1">
        <v>474</v>
      </c>
      <c r="X2240" s="1">
        <v>0</v>
      </c>
      <c r="Y2240" s="1">
        <v>218</v>
      </c>
      <c r="Z2240" s="1">
        <v>68</v>
      </c>
      <c r="AA2240" s="1">
        <v>11</v>
      </c>
      <c r="AB2240" s="1">
        <v>58</v>
      </c>
      <c r="AC2240" s="1">
        <v>15</v>
      </c>
      <c r="AD2240" s="1">
        <v>528</v>
      </c>
      <c r="AE2240" s="1">
        <v>20</v>
      </c>
      <c r="AF2240" s="1">
        <v>3</v>
      </c>
      <c r="AG2240" s="1">
        <v>36</v>
      </c>
      <c r="AH2240" s="1">
        <v>9</v>
      </c>
      <c r="AI2240" s="1">
        <v>101</v>
      </c>
      <c r="AJ2240" s="1">
        <v>23</v>
      </c>
      <c r="AK2240" s="3">
        <f t="shared" si="4"/>
        <v>528</v>
      </c>
      <c r="AL2240" s="1" t="s">
        <v>28</v>
      </c>
    </row>
    <row r="2241" spans="1:38" ht="15.75" customHeight="1">
      <c r="A2241" s="1">
        <v>2241</v>
      </c>
      <c r="B2241" s="1">
        <v>2241</v>
      </c>
      <c r="C2241" s="1" t="s">
        <v>14401</v>
      </c>
      <c r="D2241" s="1" t="s">
        <v>14402</v>
      </c>
      <c r="E2241" s="1">
        <v>625</v>
      </c>
      <c r="F2241" s="2">
        <f t="shared" si="18"/>
        <v>10.416666666666666</v>
      </c>
      <c r="G2241" s="5">
        <v>42546</v>
      </c>
      <c r="H2241" s="3">
        <f t="shared" si="1"/>
        <v>6</v>
      </c>
      <c r="I2241" s="3" t="s">
        <v>63</v>
      </c>
      <c r="J2241" s="5">
        <v>42556</v>
      </c>
      <c r="K2241" s="6">
        <v>42556</v>
      </c>
      <c r="L2241" s="3">
        <f t="shared" si="2"/>
        <v>2</v>
      </c>
      <c r="M2241" s="3" t="s">
        <v>71</v>
      </c>
      <c r="N2241" s="1" t="s">
        <v>95</v>
      </c>
      <c r="O2241" s="1">
        <v>65</v>
      </c>
      <c r="P2241" s="4">
        <f t="shared" si="20"/>
        <v>444448</v>
      </c>
      <c r="Q2241" s="1">
        <v>888896</v>
      </c>
      <c r="R2241" s="1" t="s">
        <v>14403</v>
      </c>
      <c r="S2241" s="1" t="s">
        <v>14404</v>
      </c>
      <c r="T2241" s="1" t="s">
        <v>14405</v>
      </c>
      <c r="U2241" s="7" t="s">
        <v>14406</v>
      </c>
      <c r="V2241" s="1">
        <v>27</v>
      </c>
      <c r="W2241" s="1">
        <v>52</v>
      </c>
      <c r="X2241" s="1">
        <v>24</v>
      </c>
      <c r="Y2241" s="1">
        <v>181</v>
      </c>
      <c r="Z2241" s="1">
        <v>66</v>
      </c>
      <c r="AA2241" s="1">
        <v>6</v>
      </c>
      <c r="AB2241" s="1">
        <v>261</v>
      </c>
      <c r="AC2241" s="1">
        <v>99</v>
      </c>
      <c r="AD2241" s="1">
        <v>235</v>
      </c>
      <c r="AE2241" s="1">
        <v>22</v>
      </c>
      <c r="AF2241" s="1">
        <v>16</v>
      </c>
      <c r="AG2241" s="1">
        <v>25</v>
      </c>
      <c r="AH2241" s="1">
        <v>5</v>
      </c>
      <c r="AI2241" s="1">
        <v>142</v>
      </c>
      <c r="AJ2241" s="1">
        <v>45</v>
      </c>
      <c r="AK2241" s="3">
        <f t="shared" si="4"/>
        <v>261</v>
      </c>
      <c r="AL2241" s="1" t="s">
        <v>26</v>
      </c>
    </row>
    <row r="2242" spans="1:38" ht="15.75" customHeight="1">
      <c r="A2242" s="1">
        <v>2242</v>
      </c>
      <c r="B2242" s="1">
        <v>2242</v>
      </c>
      <c r="C2242" s="1" t="s">
        <v>14407</v>
      </c>
      <c r="D2242" s="1" t="s">
        <v>13835</v>
      </c>
      <c r="E2242" s="1">
        <v>1042</v>
      </c>
      <c r="F2242" s="2">
        <f t="shared" si="18"/>
        <v>17.366666666666667</v>
      </c>
      <c r="G2242" s="5">
        <v>42549</v>
      </c>
      <c r="H2242" s="3">
        <f t="shared" si="1"/>
        <v>2</v>
      </c>
      <c r="I2242" s="3" t="s">
        <v>71</v>
      </c>
      <c r="J2242" s="5">
        <v>42557</v>
      </c>
      <c r="K2242" s="6">
        <v>42557</v>
      </c>
      <c r="L2242" s="3">
        <f t="shared" si="2"/>
        <v>3</v>
      </c>
      <c r="M2242" s="3" t="s">
        <v>79</v>
      </c>
      <c r="N2242" s="1" t="s">
        <v>4155</v>
      </c>
      <c r="O2242" s="1">
        <v>353</v>
      </c>
      <c r="P2242" s="4">
        <f t="shared" si="20"/>
        <v>1216224.5</v>
      </c>
      <c r="Q2242" s="1">
        <v>2432449</v>
      </c>
      <c r="R2242" s="1" t="s">
        <v>14408</v>
      </c>
      <c r="S2242" s="1" t="s">
        <v>14409</v>
      </c>
      <c r="T2242" s="1" t="s">
        <v>14410</v>
      </c>
      <c r="U2242" s="7" t="s">
        <v>14411</v>
      </c>
      <c r="V2242" s="1">
        <v>33</v>
      </c>
      <c r="W2242" s="1">
        <v>152</v>
      </c>
      <c r="X2242" s="1">
        <v>41</v>
      </c>
      <c r="Y2242" s="1">
        <v>234</v>
      </c>
      <c r="Z2242" s="1">
        <v>245</v>
      </c>
      <c r="AA2242" s="1">
        <v>30</v>
      </c>
      <c r="AB2242" s="1">
        <v>1283</v>
      </c>
      <c r="AC2242" s="1">
        <v>72</v>
      </c>
      <c r="AD2242" s="1">
        <v>1170</v>
      </c>
      <c r="AE2242" s="1">
        <v>55</v>
      </c>
      <c r="AF2242" s="1">
        <v>53</v>
      </c>
      <c r="AG2242" s="1">
        <v>119</v>
      </c>
      <c r="AH2242" s="1">
        <v>146</v>
      </c>
      <c r="AI2242" s="1">
        <v>709</v>
      </c>
      <c r="AJ2242" s="1">
        <v>298</v>
      </c>
      <c r="AK2242" s="3">
        <f t="shared" si="4"/>
        <v>1283</v>
      </c>
      <c r="AL2242" s="1" t="s">
        <v>26</v>
      </c>
    </row>
    <row r="2243" spans="1:38" ht="15.75" customHeight="1">
      <c r="A2243" s="1">
        <v>2243</v>
      </c>
      <c r="B2243" s="1">
        <v>2243</v>
      </c>
      <c r="C2243" s="1" t="s">
        <v>14412</v>
      </c>
      <c r="D2243" s="1" t="s">
        <v>14413</v>
      </c>
      <c r="E2243" s="1">
        <v>648</v>
      </c>
      <c r="F2243" s="2">
        <f t="shared" si="18"/>
        <v>10.8</v>
      </c>
      <c r="G2243" s="5">
        <v>42414</v>
      </c>
      <c r="H2243" s="3">
        <f t="shared" si="1"/>
        <v>7</v>
      </c>
      <c r="I2243" s="3" t="s">
        <v>87</v>
      </c>
      <c r="J2243" s="5">
        <v>42558</v>
      </c>
      <c r="K2243" s="6">
        <v>42558</v>
      </c>
      <c r="L2243" s="3">
        <f t="shared" si="2"/>
        <v>4</v>
      </c>
      <c r="M2243" s="3" t="s">
        <v>55</v>
      </c>
      <c r="N2243" s="1" t="s">
        <v>14414</v>
      </c>
      <c r="O2243" s="1">
        <v>112</v>
      </c>
      <c r="P2243" s="4">
        <f t="shared" si="20"/>
        <v>685273.5</v>
      </c>
      <c r="Q2243" s="1">
        <v>1370547</v>
      </c>
      <c r="R2243" s="1" t="s">
        <v>14415</v>
      </c>
      <c r="S2243" s="1" t="s">
        <v>14416</v>
      </c>
      <c r="T2243" s="1" t="s">
        <v>14417</v>
      </c>
      <c r="U2243" s="7" t="s">
        <v>14418</v>
      </c>
      <c r="V2243" s="1">
        <v>26</v>
      </c>
      <c r="W2243" s="1">
        <v>331</v>
      </c>
      <c r="X2243" s="1">
        <v>6</v>
      </c>
      <c r="Y2243" s="1">
        <v>565</v>
      </c>
      <c r="Z2243" s="1">
        <v>138</v>
      </c>
      <c r="AA2243" s="1">
        <v>331</v>
      </c>
      <c r="AB2243" s="1">
        <v>153</v>
      </c>
      <c r="AC2243" s="1">
        <v>51</v>
      </c>
      <c r="AD2243" s="1">
        <v>751</v>
      </c>
      <c r="AE2243" s="1">
        <v>18</v>
      </c>
      <c r="AF2243" s="1">
        <v>16</v>
      </c>
      <c r="AG2243" s="1">
        <v>54</v>
      </c>
      <c r="AH2243" s="1">
        <v>3</v>
      </c>
      <c r="AI2243" s="1">
        <v>107</v>
      </c>
      <c r="AJ2243" s="1">
        <v>10</v>
      </c>
      <c r="AK2243" s="3">
        <f t="shared" si="4"/>
        <v>751</v>
      </c>
      <c r="AL2243" s="1" t="s">
        <v>28</v>
      </c>
    </row>
    <row r="2244" spans="1:38" ht="15.75" customHeight="1">
      <c r="A2244" s="1">
        <v>2244</v>
      </c>
      <c r="B2244" s="1">
        <v>2244</v>
      </c>
      <c r="C2244" s="1" t="s">
        <v>14419</v>
      </c>
      <c r="D2244" s="1" t="s">
        <v>14420</v>
      </c>
      <c r="E2244" s="1">
        <v>797</v>
      </c>
      <c r="F2244" s="2">
        <f t="shared" si="18"/>
        <v>13.283333333333333</v>
      </c>
      <c r="G2244" s="5">
        <v>42271</v>
      </c>
      <c r="H2244" s="3">
        <f t="shared" si="1"/>
        <v>4</v>
      </c>
      <c r="I2244" s="3" t="s">
        <v>55</v>
      </c>
      <c r="J2244" s="5">
        <v>42559</v>
      </c>
      <c r="K2244" s="6">
        <v>42559</v>
      </c>
      <c r="L2244" s="3">
        <f t="shared" si="2"/>
        <v>5</v>
      </c>
      <c r="M2244" s="3" t="s">
        <v>39</v>
      </c>
      <c r="N2244" s="1" t="s">
        <v>14421</v>
      </c>
      <c r="O2244" s="1">
        <v>30</v>
      </c>
      <c r="P2244" s="4">
        <f t="shared" si="20"/>
        <v>581375.5</v>
      </c>
      <c r="Q2244" s="1">
        <v>1162751</v>
      </c>
      <c r="R2244" s="1" t="s">
        <v>14422</v>
      </c>
      <c r="S2244" s="1" t="s">
        <v>14423</v>
      </c>
      <c r="T2244" s="1" t="s">
        <v>14424</v>
      </c>
      <c r="U2244" s="7" t="s">
        <v>14425</v>
      </c>
      <c r="V2244" s="1">
        <v>26</v>
      </c>
      <c r="W2244" s="1">
        <v>50</v>
      </c>
      <c r="X2244" s="1">
        <v>1</v>
      </c>
      <c r="Y2244" s="1">
        <v>132</v>
      </c>
      <c r="Z2244" s="1">
        <v>52</v>
      </c>
      <c r="AA2244" s="1">
        <v>12</v>
      </c>
      <c r="AB2244" s="1">
        <v>118</v>
      </c>
      <c r="AC2244" s="1">
        <v>61</v>
      </c>
      <c r="AD2244" s="1">
        <v>315</v>
      </c>
      <c r="AE2244" s="1">
        <v>13</v>
      </c>
      <c r="AF2244" s="1">
        <v>3</v>
      </c>
      <c r="AG2244" s="1">
        <v>19</v>
      </c>
      <c r="AH2244" s="1">
        <v>3</v>
      </c>
      <c r="AI2244" s="1">
        <v>96</v>
      </c>
      <c r="AJ2244" s="1">
        <v>7</v>
      </c>
      <c r="AK2244" s="3">
        <f t="shared" si="4"/>
        <v>315</v>
      </c>
      <c r="AL2244" s="1" t="s">
        <v>28</v>
      </c>
    </row>
    <row r="2245" spans="1:38" ht="15.75" customHeight="1">
      <c r="A2245" s="1">
        <v>2245</v>
      </c>
      <c r="B2245" s="1">
        <v>2245</v>
      </c>
      <c r="C2245" s="1" t="s">
        <v>14426</v>
      </c>
      <c r="D2245" s="1" t="s">
        <v>14427</v>
      </c>
      <c r="E2245" s="1">
        <v>842</v>
      </c>
      <c r="F2245" s="2">
        <f t="shared" si="18"/>
        <v>14.033333333333333</v>
      </c>
      <c r="G2245" s="5">
        <v>42507</v>
      </c>
      <c r="H2245" s="3">
        <f t="shared" si="1"/>
        <v>2</v>
      </c>
      <c r="I2245" s="3" t="s">
        <v>71</v>
      </c>
      <c r="J2245" s="5">
        <v>42562</v>
      </c>
      <c r="K2245" s="6">
        <v>42562</v>
      </c>
      <c r="L2245" s="3">
        <f t="shared" si="2"/>
        <v>1</v>
      </c>
      <c r="M2245" s="3" t="s">
        <v>40</v>
      </c>
      <c r="N2245" s="1" t="s">
        <v>14428</v>
      </c>
      <c r="O2245" s="1">
        <v>38</v>
      </c>
      <c r="P2245" s="4">
        <f t="shared" si="20"/>
        <v>913756</v>
      </c>
      <c r="Q2245" s="1">
        <v>1827512</v>
      </c>
      <c r="R2245" s="1" t="s">
        <v>14429</v>
      </c>
      <c r="S2245" s="1" t="s">
        <v>14430</v>
      </c>
      <c r="T2245" s="1" t="s">
        <v>14431</v>
      </c>
      <c r="U2245" s="7" t="s">
        <v>14432</v>
      </c>
      <c r="V2245" s="1">
        <v>28</v>
      </c>
      <c r="W2245" s="1">
        <v>214</v>
      </c>
      <c r="X2245" s="1">
        <v>8</v>
      </c>
      <c r="Y2245" s="1">
        <v>583</v>
      </c>
      <c r="Z2245" s="1">
        <v>138</v>
      </c>
      <c r="AA2245" s="1">
        <v>39</v>
      </c>
      <c r="AB2245" s="1">
        <v>239</v>
      </c>
      <c r="AC2245" s="1">
        <v>59</v>
      </c>
      <c r="AD2245" s="1">
        <v>956</v>
      </c>
      <c r="AE2245" s="1">
        <v>49</v>
      </c>
      <c r="AF2245" s="1">
        <v>10</v>
      </c>
      <c r="AG2245" s="1">
        <v>71</v>
      </c>
      <c r="AH2245" s="1">
        <v>20</v>
      </c>
      <c r="AI2245" s="1">
        <v>181</v>
      </c>
      <c r="AJ2245" s="1">
        <v>15</v>
      </c>
      <c r="AK2245" s="3">
        <f t="shared" si="4"/>
        <v>956</v>
      </c>
      <c r="AL2245" s="1" t="s">
        <v>28</v>
      </c>
    </row>
    <row r="2246" spans="1:38" ht="15.75" customHeight="1">
      <c r="A2246" s="1">
        <v>2246</v>
      </c>
      <c r="B2246" s="1">
        <v>2246</v>
      </c>
      <c r="C2246" s="1" t="s">
        <v>14433</v>
      </c>
      <c r="D2246" s="1" t="s">
        <v>14434</v>
      </c>
      <c r="E2246" s="1">
        <v>647</v>
      </c>
      <c r="F2246" s="2">
        <f t="shared" si="18"/>
        <v>10.783333333333333</v>
      </c>
      <c r="G2246" s="5">
        <v>42312</v>
      </c>
      <c r="H2246" s="3">
        <f t="shared" si="1"/>
        <v>3</v>
      </c>
      <c r="I2246" s="3" t="s">
        <v>79</v>
      </c>
      <c r="J2246" s="5">
        <v>42563</v>
      </c>
      <c r="K2246" s="6">
        <v>42563</v>
      </c>
      <c r="L2246" s="3">
        <f t="shared" si="2"/>
        <v>2</v>
      </c>
      <c r="M2246" s="3" t="s">
        <v>71</v>
      </c>
      <c r="N2246" s="1" t="s">
        <v>14435</v>
      </c>
      <c r="O2246" s="1">
        <v>55</v>
      </c>
      <c r="P2246" s="4">
        <f t="shared" si="20"/>
        <v>737645.5</v>
      </c>
      <c r="Q2246" s="1">
        <v>1475291</v>
      </c>
      <c r="R2246" s="1" t="s">
        <v>14436</v>
      </c>
      <c r="S2246" s="1" t="s">
        <v>14437</v>
      </c>
      <c r="T2246" s="1" t="s">
        <v>14438</v>
      </c>
      <c r="U2246" s="7" t="s">
        <v>14439</v>
      </c>
      <c r="V2246" s="1">
        <v>29</v>
      </c>
      <c r="W2246" s="1">
        <v>26</v>
      </c>
      <c r="X2246" s="1">
        <v>11</v>
      </c>
      <c r="Y2246" s="1">
        <v>44</v>
      </c>
      <c r="Z2246" s="1">
        <v>270</v>
      </c>
      <c r="AA2246" s="1">
        <v>61</v>
      </c>
      <c r="AB2246" s="1">
        <v>310</v>
      </c>
      <c r="AC2246" s="1">
        <v>50</v>
      </c>
      <c r="AD2246" s="1">
        <v>314</v>
      </c>
      <c r="AE2246" s="1">
        <v>47</v>
      </c>
      <c r="AF2246" s="1">
        <v>9</v>
      </c>
      <c r="AG2246" s="1">
        <v>28</v>
      </c>
      <c r="AH2246" s="1">
        <v>4</v>
      </c>
      <c r="AI2246" s="1">
        <v>95</v>
      </c>
      <c r="AJ2246" s="1">
        <v>18</v>
      </c>
      <c r="AK2246" s="3">
        <f t="shared" si="4"/>
        <v>314</v>
      </c>
      <c r="AL2246" s="1" t="s">
        <v>28</v>
      </c>
    </row>
    <row r="2247" spans="1:38" ht="15.75" customHeight="1">
      <c r="A2247" s="1">
        <v>2247</v>
      </c>
      <c r="B2247" s="1">
        <v>2247</v>
      </c>
      <c r="C2247" s="1" t="s">
        <v>14440</v>
      </c>
      <c r="D2247" s="1" t="s">
        <v>14441</v>
      </c>
      <c r="E2247" s="1">
        <v>952</v>
      </c>
      <c r="F2247" s="2">
        <f t="shared" si="18"/>
        <v>15.866666666666667</v>
      </c>
      <c r="G2247" s="5">
        <v>42546</v>
      </c>
      <c r="H2247" s="3">
        <f t="shared" si="1"/>
        <v>6</v>
      </c>
      <c r="I2247" s="3" t="s">
        <v>63</v>
      </c>
      <c r="J2247" s="5">
        <v>42564</v>
      </c>
      <c r="K2247" s="6">
        <v>42564</v>
      </c>
      <c r="L2247" s="3">
        <f t="shared" si="2"/>
        <v>3</v>
      </c>
      <c r="M2247" s="3" t="s">
        <v>79</v>
      </c>
      <c r="N2247" s="1" t="s">
        <v>1301</v>
      </c>
      <c r="O2247" s="1">
        <v>30</v>
      </c>
      <c r="P2247" s="4">
        <f t="shared" si="20"/>
        <v>495037.5</v>
      </c>
      <c r="Q2247" s="1">
        <v>990075</v>
      </c>
      <c r="R2247" s="1" t="s">
        <v>14442</v>
      </c>
      <c r="S2247" s="1" t="s">
        <v>14443</v>
      </c>
      <c r="T2247" s="1" t="s">
        <v>14444</v>
      </c>
      <c r="U2247" s="7" t="s">
        <v>14445</v>
      </c>
      <c r="V2247" s="1">
        <v>23</v>
      </c>
      <c r="W2247" s="1">
        <v>151</v>
      </c>
      <c r="X2247" s="1">
        <v>1</v>
      </c>
      <c r="Y2247" s="1">
        <v>43</v>
      </c>
      <c r="Z2247" s="1">
        <v>147</v>
      </c>
      <c r="AA2247" s="1">
        <v>13</v>
      </c>
      <c r="AB2247" s="1">
        <v>193</v>
      </c>
      <c r="AC2247" s="1">
        <v>46</v>
      </c>
      <c r="AD2247" s="1">
        <v>350</v>
      </c>
      <c r="AE2247" s="1">
        <v>21</v>
      </c>
      <c r="AF2247" s="1">
        <v>5</v>
      </c>
      <c r="AG2247" s="1">
        <v>75</v>
      </c>
      <c r="AH2247" s="1">
        <v>10</v>
      </c>
      <c r="AI2247" s="1">
        <v>125</v>
      </c>
      <c r="AJ2247" s="1">
        <v>12</v>
      </c>
      <c r="AK2247" s="3">
        <f t="shared" si="4"/>
        <v>350</v>
      </c>
      <c r="AL2247" s="1" t="s">
        <v>28</v>
      </c>
    </row>
    <row r="2248" spans="1:38" ht="15.75" customHeight="1">
      <c r="A2248" s="1">
        <v>2248</v>
      </c>
      <c r="B2248" s="1">
        <v>2248</v>
      </c>
      <c r="C2248" s="1" t="s">
        <v>14446</v>
      </c>
      <c r="D2248" s="1" t="s">
        <v>11661</v>
      </c>
      <c r="E2248" s="1">
        <v>551</v>
      </c>
      <c r="F2248" s="2">
        <f t="shared" si="18"/>
        <v>9.1833333333333336</v>
      </c>
      <c r="G2248" s="5">
        <v>42507</v>
      </c>
      <c r="H2248" s="3">
        <f t="shared" si="1"/>
        <v>2</v>
      </c>
      <c r="I2248" s="3" t="s">
        <v>71</v>
      </c>
      <c r="J2248" s="5">
        <v>42565</v>
      </c>
      <c r="K2248" s="6">
        <v>42565</v>
      </c>
      <c r="L2248" s="3">
        <f t="shared" si="2"/>
        <v>4</v>
      </c>
      <c r="M2248" s="3" t="s">
        <v>55</v>
      </c>
      <c r="N2248" s="1" t="s">
        <v>11662</v>
      </c>
      <c r="O2248" s="1">
        <v>59</v>
      </c>
      <c r="P2248" s="4">
        <f t="shared" si="20"/>
        <v>660335.5</v>
      </c>
      <c r="Q2248" s="1">
        <v>1320671</v>
      </c>
      <c r="R2248" s="1" t="s">
        <v>14447</v>
      </c>
      <c r="S2248" s="1" t="s">
        <v>14448</v>
      </c>
      <c r="T2248" s="1" t="s">
        <v>14449</v>
      </c>
      <c r="U2248" s="7" t="s">
        <v>14450</v>
      </c>
      <c r="V2248" s="1">
        <v>36</v>
      </c>
      <c r="W2248" s="1">
        <v>310</v>
      </c>
      <c r="X2248" s="1">
        <v>9</v>
      </c>
      <c r="Y2248" s="1">
        <v>52</v>
      </c>
      <c r="Z2248" s="1">
        <v>440</v>
      </c>
      <c r="AA2248" s="1">
        <v>32</v>
      </c>
      <c r="AB2248" s="1">
        <v>680</v>
      </c>
      <c r="AC2248" s="1">
        <v>314</v>
      </c>
      <c r="AD2248" s="1">
        <v>757</v>
      </c>
      <c r="AE2248" s="1">
        <v>70</v>
      </c>
      <c r="AF2248" s="1">
        <v>13</v>
      </c>
      <c r="AG2248" s="1">
        <v>48</v>
      </c>
      <c r="AH2248" s="1">
        <v>7</v>
      </c>
      <c r="AI2248" s="1">
        <v>124</v>
      </c>
      <c r="AJ2248" s="1">
        <v>9</v>
      </c>
      <c r="AK2248" s="3">
        <f t="shared" si="4"/>
        <v>757</v>
      </c>
      <c r="AL2248" s="1" t="s">
        <v>28</v>
      </c>
    </row>
    <row r="2249" spans="1:38" ht="15.75" customHeight="1">
      <c r="A2249" s="1">
        <v>2249</v>
      </c>
      <c r="B2249" s="1">
        <v>2249</v>
      </c>
      <c r="C2249" s="1" t="s">
        <v>14451</v>
      </c>
      <c r="D2249" s="1" t="s">
        <v>2680</v>
      </c>
      <c r="E2249" s="1">
        <v>787</v>
      </c>
      <c r="F2249" s="2">
        <f t="shared" si="18"/>
        <v>13.116666666666667</v>
      </c>
      <c r="G2249" s="5">
        <v>42415</v>
      </c>
      <c r="H2249" s="3">
        <f t="shared" si="1"/>
        <v>1</v>
      </c>
      <c r="I2249" s="3" t="s">
        <v>40</v>
      </c>
      <c r="J2249" s="5">
        <v>42566</v>
      </c>
      <c r="K2249" s="6">
        <v>42566</v>
      </c>
      <c r="L2249" s="3">
        <f t="shared" si="2"/>
        <v>5</v>
      </c>
      <c r="M2249" s="3" t="s">
        <v>39</v>
      </c>
      <c r="N2249" s="1" t="s">
        <v>2681</v>
      </c>
      <c r="O2249" s="1">
        <v>80</v>
      </c>
      <c r="P2249" s="4">
        <f t="shared" si="20"/>
        <v>865326.5</v>
      </c>
      <c r="Q2249" s="1">
        <v>1730653</v>
      </c>
      <c r="R2249" s="1" t="s">
        <v>14452</v>
      </c>
      <c r="S2249" s="1" t="s">
        <v>14453</v>
      </c>
      <c r="T2249" s="1" t="s">
        <v>14454</v>
      </c>
      <c r="U2249" s="7" t="s">
        <v>14455</v>
      </c>
      <c r="V2249" s="1">
        <v>26</v>
      </c>
      <c r="W2249" s="1">
        <v>451</v>
      </c>
      <c r="X2249" s="1">
        <v>3</v>
      </c>
      <c r="Y2249" s="1">
        <v>85</v>
      </c>
      <c r="Z2249" s="1">
        <v>330</v>
      </c>
      <c r="AA2249" s="1">
        <v>473</v>
      </c>
      <c r="AB2249" s="1">
        <v>111</v>
      </c>
      <c r="AC2249" s="1">
        <v>96</v>
      </c>
      <c r="AD2249" s="1">
        <v>416</v>
      </c>
      <c r="AE2249" s="1">
        <v>71</v>
      </c>
      <c r="AF2249" s="1">
        <v>4</v>
      </c>
      <c r="AG2249" s="1">
        <v>50</v>
      </c>
      <c r="AH2249" s="1">
        <v>4</v>
      </c>
      <c r="AI2249" s="1">
        <v>62</v>
      </c>
      <c r="AJ2249" s="1">
        <v>2</v>
      </c>
      <c r="AK2249" s="3">
        <f t="shared" si="4"/>
        <v>473</v>
      </c>
      <c r="AL2249" s="1" t="s">
        <v>25</v>
      </c>
    </row>
    <row r="2250" spans="1:38" ht="15.75" customHeight="1">
      <c r="A2250" s="1">
        <v>2250</v>
      </c>
      <c r="B2250" s="1">
        <v>2250</v>
      </c>
      <c r="C2250" s="1" t="s">
        <v>14456</v>
      </c>
      <c r="D2250" s="1" t="s">
        <v>14457</v>
      </c>
      <c r="E2250" s="1">
        <v>715</v>
      </c>
      <c r="F2250" s="2">
        <f t="shared" si="18"/>
        <v>11.916666666666666</v>
      </c>
      <c r="G2250" s="5">
        <v>42507</v>
      </c>
      <c r="H2250" s="3">
        <f t="shared" si="1"/>
        <v>2</v>
      </c>
      <c r="I2250" s="3" t="s">
        <v>71</v>
      </c>
      <c r="J2250" s="5">
        <v>42569</v>
      </c>
      <c r="K2250" s="6">
        <v>42569</v>
      </c>
      <c r="L2250" s="3">
        <f t="shared" si="2"/>
        <v>1</v>
      </c>
      <c r="M2250" s="3" t="s">
        <v>40</v>
      </c>
      <c r="N2250" s="1" t="s">
        <v>14458</v>
      </c>
      <c r="O2250" s="1">
        <v>65</v>
      </c>
      <c r="P2250" s="4">
        <f t="shared" si="20"/>
        <v>629269.5</v>
      </c>
      <c r="Q2250" s="1">
        <v>1258539</v>
      </c>
      <c r="R2250" s="1" t="s">
        <v>14459</v>
      </c>
      <c r="S2250" s="1" t="s">
        <v>14460</v>
      </c>
      <c r="T2250" s="1" t="s">
        <v>14461</v>
      </c>
      <c r="U2250" s="7" t="s">
        <v>14462</v>
      </c>
      <c r="V2250" s="1">
        <v>24</v>
      </c>
      <c r="W2250" s="1">
        <v>23</v>
      </c>
      <c r="X2250" s="1">
        <v>3</v>
      </c>
      <c r="Y2250" s="1">
        <v>18</v>
      </c>
      <c r="Z2250" s="1">
        <v>172</v>
      </c>
      <c r="AA2250" s="1">
        <v>4</v>
      </c>
      <c r="AB2250" s="1">
        <v>284</v>
      </c>
      <c r="AC2250" s="1">
        <v>205</v>
      </c>
      <c r="AD2250" s="1">
        <v>233</v>
      </c>
      <c r="AE2250" s="1">
        <v>48</v>
      </c>
      <c r="AF2250" s="1">
        <v>14</v>
      </c>
      <c r="AG2250" s="1">
        <v>34</v>
      </c>
      <c r="AH2250" s="1">
        <v>4</v>
      </c>
      <c r="AI2250" s="1">
        <v>59</v>
      </c>
      <c r="AJ2250" s="1">
        <v>18</v>
      </c>
      <c r="AK2250" s="3">
        <f t="shared" si="4"/>
        <v>284</v>
      </c>
      <c r="AL2250" s="1" t="s">
        <v>26</v>
      </c>
    </row>
    <row r="2251" spans="1:38" ht="15.75" customHeight="1">
      <c r="A2251" s="1">
        <v>2251</v>
      </c>
      <c r="B2251" s="1">
        <v>2251</v>
      </c>
      <c r="C2251" s="1" t="s">
        <v>14463</v>
      </c>
      <c r="D2251" s="1" t="s">
        <v>12996</v>
      </c>
      <c r="E2251" s="1">
        <v>686</v>
      </c>
      <c r="F2251" s="2">
        <f t="shared" si="18"/>
        <v>11.433333333333334</v>
      </c>
      <c r="G2251" s="5">
        <v>42546</v>
      </c>
      <c r="H2251" s="3">
        <f t="shared" si="1"/>
        <v>6</v>
      </c>
      <c r="I2251" s="3" t="s">
        <v>63</v>
      </c>
      <c r="J2251" s="5">
        <v>42570</v>
      </c>
      <c r="K2251" s="6">
        <v>42570</v>
      </c>
      <c r="L2251" s="3">
        <f t="shared" si="2"/>
        <v>2</v>
      </c>
      <c r="M2251" s="3" t="s">
        <v>71</v>
      </c>
      <c r="N2251" s="1" t="s">
        <v>588</v>
      </c>
      <c r="O2251" s="1">
        <v>25</v>
      </c>
      <c r="P2251" s="4">
        <f t="shared" si="20"/>
        <v>410645.5</v>
      </c>
      <c r="Q2251" s="1">
        <v>821291</v>
      </c>
      <c r="R2251" s="1" t="s">
        <v>14464</v>
      </c>
      <c r="S2251" s="1" t="s">
        <v>14465</v>
      </c>
      <c r="T2251" s="1" t="s">
        <v>14466</v>
      </c>
      <c r="U2251" s="7" t="s">
        <v>14467</v>
      </c>
      <c r="V2251" s="1">
        <v>23</v>
      </c>
      <c r="W2251" s="1">
        <v>319</v>
      </c>
      <c r="X2251" s="1">
        <v>0</v>
      </c>
      <c r="Y2251" s="1">
        <v>100</v>
      </c>
      <c r="Z2251" s="1">
        <v>96</v>
      </c>
      <c r="AA2251" s="1">
        <v>52</v>
      </c>
      <c r="AB2251" s="1">
        <v>39</v>
      </c>
      <c r="AC2251" s="1">
        <v>73</v>
      </c>
      <c r="AD2251" s="1">
        <v>282</v>
      </c>
      <c r="AE2251" s="1">
        <v>47</v>
      </c>
      <c r="AF2251" s="1">
        <v>5</v>
      </c>
      <c r="AG2251" s="1">
        <v>5</v>
      </c>
      <c r="AH2251" s="1">
        <v>4</v>
      </c>
      <c r="AI2251" s="1">
        <v>18</v>
      </c>
      <c r="AJ2251" s="1">
        <v>1</v>
      </c>
      <c r="AK2251" s="3">
        <f t="shared" si="4"/>
        <v>319</v>
      </c>
      <c r="AL2251" s="1" t="s">
        <v>28</v>
      </c>
    </row>
    <row r="2252" spans="1:38" ht="15.75" customHeight="1">
      <c r="A2252" s="1">
        <v>2252</v>
      </c>
      <c r="B2252" s="1">
        <v>2252</v>
      </c>
      <c r="C2252" s="1" t="s">
        <v>14468</v>
      </c>
      <c r="D2252" s="1" t="s">
        <v>14469</v>
      </c>
      <c r="E2252" s="1">
        <v>788</v>
      </c>
      <c r="F2252" s="2">
        <f t="shared" si="18"/>
        <v>13.133333333333333</v>
      </c>
      <c r="G2252" s="5">
        <v>42546</v>
      </c>
      <c r="H2252" s="3">
        <f t="shared" si="1"/>
        <v>6</v>
      </c>
      <c r="I2252" s="3" t="s">
        <v>63</v>
      </c>
      <c r="J2252" s="5">
        <v>42571</v>
      </c>
      <c r="K2252" s="6">
        <v>42571</v>
      </c>
      <c r="L2252" s="3">
        <f t="shared" si="2"/>
        <v>3</v>
      </c>
      <c r="M2252" s="3" t="s">
        <v>79</v>
      </c>
      <c r="N2252" s="1" t="s">
        <v>11349</v>
      </c>
      <c r="O2252" s="1">
        <v>68</v>
      </c>
      <c r="P2252" s="4">
        <f t="shared" si="20"/>
        <v>498825</v>
      </c>
      <c r="Q2252" s="1">
        <v>997650</v>
      </c>
      <c r="R2252" s="1" t="s">
        <v>14470</v>
      </c>
      <c r="S2252" s="1" t="s">
        <v>14471</v>
      </c>
      <c r="T2252" s="1" t="s">
        <v>14472</v>
      </c>
      <c r="U2252" s="7" t="s">
        <v>14473</v>
      </c>
      <c r="V2252" s="1">
        <v>26</v>
      </c>
      <c r="W2252" s="1">
        <v>17</v>
      </c>
      <c r="X2252" s="1">
        <v>4</v>
      </c>
      <c r="Y2252" s="1">
        <v>280</v>
      </c>
      <c r="Z2252" s="1">
        <v>132</v>
      </c>
      <c r="AA2252" s="1">
        <v>13</v>
      </c>
      <c r="AB2252" s="1">
        <v>232</v>
      </c>
      <c r="AC2252" s="1">
        <v>51</v>
      </c>
      <c r="AD2252" s="1">
        <v>165</v>
      </c>
      <c r="AE2252" s="1">
        <v>78</v>
      </c>
      <c r="AF2252" s="1">
        <v>0</v>
      </c>
      <c r="AG2252" s="1">
        <v>17</v>
      </c>
      <c r="AH2252" s="1">
        <v>2</v>
      </c>
      <c r="AI2252" s="1">
        <v>18</v>
      </c>
      <c r="AJ2252" s="1">
        <v>2</v>
      </c>
      <c r="AK2252" s="3">
        <f t="shared" si="4"/>
        <v>280</v>
      </c>
      <c r="AL2252" s="1" t="s">
        <v>23</v>
      </c>
    </row>
    <row r="2253" spans="1:38" ht="15.75" customHeight="1">
      <c r="A2253" s="1">
        <v>2253</v>
      </c>
      <c r="B2253" s="1">
        <v>2253</v>
      </c>
      <c r="C2253" s="1" t="s">
        <v>14474</v>
      </c>
      <c r="D2253" s="1" t="s">
        <v>6069</v>
      </c>
      <c r="E2253" s="1">
        <v>795</v>
      </c>
      <c r="F2253" s="2">
        <f t="shared" si="18"/>
        <v>13.25</v>
      </c>
      <c r="G2253" s="5">
        <v>42546</v>
      </c>
      <c r="H2253" s="3">
        <f t="shared" si="1"/>
        <v>6</v>
      </c>
      <c r="I2253" s="3" t="s">
        <v>63</v>
      </c>
      <c r="J2253" s="5">
        <v>42572</v>
      </c>
      <c r="K2253" s="6">
        <v>42572</v>
      </c>
      <c r="L2253" s="3">
        <f t="shared" si="2"/>
        <v>4</v>
      </c>
      <c r="M2253" s="3" t="s">
        <v>55</v>
      </c>
      <c r="N2253" s="1" t="s">
        <v>6070</v>
      </c>
      <c r="O2253" s="1">
        <v>49</v>
      </c>
      <c r="P2253" s="4">
        <f t="shared" si="20"/>
        <v>630056</v>
      </c>
      <c r="Q2253" s="1">
        <v>1260112</v>
      </c>
      <c r="R2253" s="1" t="s">
        <v>14475</v>
      </c>
      <c r="S2253" s="1" t="s">
        <v>14476</v>
      </c>
      <c r="T2253" s="1" t="s">
        <v>14477</v>
      </c>
      <c r="U2253" s="7" t="s">
        <v>14478</v>
      </c>
      <c r="V2253" s="1">
        <v>27</v>
      </c>
      <c r="W2253" s="1">
        <v>30</v>
      </c>
      <c r="X2253" s="1">
        <v>9</v>
      </c>
      <c r="Y2253" s="1">
        <v>9</v>
      </c>
      <c r="Z2253" s="1">
        <v>214</v>
      </c>
      <c r="AA2253" s="1">
        <v>16</v>
      </c>
      <c r="AB2253" s="1">
        <v>300</v>
      </c>
      <c r="AC2253" s="1">
        <v>163</v>
      </c>
      <c r="AD2253" s="1">
        <v>123</v>
      </c>
      <c r="AE2253" s="1">
        <v>64</v>
      </c>
      <c r="AF2253" s="1">
        <v>20</v>
      </c>
      <c r="AG2253" s="1">
        <v>38</v>
      </c>
      <c r="AH2253" s="1">
        <v>11</v>
      </c>
      <c r="AI2253" s="1">
        <v>30</v>
      </c>
      <c r="AJ2253" s="1">
        <v>15</v>
      </c>
      <c r="AK2253" s="3">
        <f t="shared" si="4"/>
        <v>300</v>
      </c>
      <c r="AL2253" s="1" t="s">
        <v>26</v>
      </c>
    </row>
    <row r="2254" spans="1:38" ht="15.75" customHeight="1">
      <c r="A2254" s="1">
        <v>2254</v>
      </c>
      <c r="B2254" s="1">
        <v>2254</v>
      </c>
      <c r="C2254" s="1" t="s">
        <v>14479</v>
      </c>
      <c r="D2254" s="1" t="s">
        <v>14480</v>
      </c>
      <c r="E2254" s="1">
        <v>1099</v>
      </c>
      <c r="F2254" s="2">
        <f t="shared" si="18"/>
        <v>18.316666666666666</v>
      </c>
      <c r="G2254" s="5">
        <v>42549</v>
      </c>
      <c r="H2254" s="3">
        <f t="shared" si="1"/>
        <v>2</v>
      </c>
      <c r="I2254" s="3" t="s">
        <v>71</v>
      </c>
      <c r="J2254" s="5">
        <v>42573</v>
      </c>
      <c r="K2254" s="6">
        <v>42573</v>
      </c>
      <c r="L2254" s="3">
        <f t="shared" si="2"/>
        <v>5</v>
      </c>
      <c r="M2254" s="3" t="s">
        <v>39</v>
      </c>
      <c r="N2254" s="1" t="s">
        <v>14481</v>
      </c>
      <c r="O2254" s="1">
        <v>134</v>
      </c>
      <c r="P2254" s="4">
        <f t="shared" si="20"/>
        <v>1198225</v>
      </c>
      <c r="Q2254" s="1">
        <v>2396450</v>
      </c>
      <c r="R2254" s="1" t="s">
        <v>14482</v>
      </c>
      <c r="S2254" s="1" t="s">
        <v>14483</v>
      </c>
      <c r="T2254" s="1" t="s">
        <v>14484</v>
      </c>
      <c r="U2254" s="7" t="s">
        <v>14485</v>
      </c>
      <c r="V2254" s="1">
        <v>28</v>
      </c>
      <c r="W2254" s="1">
        <v>1057</v>
      </c>
      <c r="X2254" s="1">
        <v>12</v>
      </c>
      <c r="Y2254" s="1">
        <v>80</v>
      </c>
      <c r="Z2254" s="1">
        <v>1586</v>
      </c>
      <c r="AA2254" s="1">
        <v>106</v>
      </c>
      <c r="AB2254" s="1">
        <v>1480</v>
      </c>
      <c r="AC2254" s="1">
        <v>173</v>
      </c>
      <c r="AD2254" s="1">
        <v>869</v>
      </c>
      <c r="AE2254" s="1">
        <v>301</v>
      </c>
      <c r="AF2254" s="1">
        <v>30</v>
      </c>
      <c r="AG2254" s="1">
        <v>81</v>
      </c>
      <c r="AH2254" s="1">
        <v>12</v>
      </c>
      <c r="AI2254" s="1">
        <v>342</v>
      </c>
      <c r="AJ2254" s="1">
        <v>18</v>
      </c>
      <c r="AK2254" s="3">
        <f t="shared" si="4"/>
        <v>1586</v>
      </c>
      <c r="AL2254" s="1" t="s">
        <v>24</v>
      </c>
    </row>
    <row r="2255" spans="1:38" ht="15.75" customHeight="1">
      <c r="A2255" s="1">
        <v>2255</v>
      </c>
      <c r="B2255" s="1">
        <v>2255</v>
      </c>
      <c r="C2255" s="1" t="s">
        <v>14486</v>
      </c>
      <c r="D2255" s="1" t="s">
        <v>14487</v>
      </c>
      <c r="E2255" s="1">
        <v>276</v>
      </c>
      <c r="F2255" s="2">
        <f t="shared" si="18"/>
        <v>4.5999999999999996</v>
      </c>
      <c r="G2255" s="5">
        <v>42414</v>
      </c>
      <c r="H2255" s="3">
        <f t="shared" si="1"/>
        <v>7</v>
      </c>
      <c r="I2255" s="3" t="s">
        <v>87</v>
      </c>
      <c r="J2255" s="5">
        <v>42590</v>
      </c>
      <c r="K2255" s="6">
        <v>42590</v>
      </c>
      <c r="L2255" s="3">
        <f t="shared" si="2"/>
        <v>1</v>
      </c>
      <c r="M2255" s="3" t="s">
        <v>40</v>
      </c>
      <c r="N2255" s="1" t="s">
        <v>14488</v>
      </c>
      <c r="O2255" s="1">
        <v>75</v>
      </c>
      <c r="P2255" s="4">
        <f t="shared" si="20"/>
        <v>964630.5</v>
      </c>
      <c r="Q2255" s="1">
        <v>1929261</v>
      </c>
      <c r="R2255" s="1" t="s">
        <v>14489</v>
      </c>
      <c r="S2255" s="1" t="s">
        <v>14490</v>
      </c>
      <c r="T2255" s="1" t="s">
        <v>14491</v>
      </c>
      <c r="U2255" s="7" t="s">
        <v>14492</v>
      </c>
      <c r="V2255" s="1">
        <v>44</v>
      </c>
      <c r="W2255" s="1">
        <v>43</v>
      </c>
      <c r="X2255" s="1">
        <v>3</v>
      </c>
      <c r="Y2255" s="1">
        <v>38</v>
      </c>
      <c r="Z2255" s="1">
        <v>122</v>
      </c>
      <c r="AA2255" s="1">
        <v>16</v>
      </c>
      <c r="AB2255" s="1">
        <v>699</v>
      </c>
      <c r="AC2255" s="1">
        <v>60</v>
      </c>
      <c r="AD2255" s="1">
        <v>198</v>
      </c>
      <c r="AE2255" s="1">
        <v>29</v>
      </c>
      <c r="AF2255" s="1">
        <v>9</v>
      </c>
      <c r="AG2255" s="1">
        <v>141</v>
      </c>
      <c r="AH2255" s="1">
        <v>3</v>
      </c>
      <c r="AI2255" s="1">
        <v>183</v>
      </c>
      <c r="AJ2255" s="1">
        <v>25</v>
      </c>
      <c r="AK2255" s="3">
        <f t="shared" si="4"/>
        <v>699</v>
      </c>
      <c r="AL2255" s="1" t="s">
        <v>26</v>
      </c>
    </row>
    <row r="2256" spans="1:38" ht="15.75" customHeight="1">
      <c r="A2256" s="1">
        <v>2256</v>
      </c>
      <c r="B2256" s="1">
        <v>2256</v>
      </c>
      <c r="C2256" s="1" t="s">
        <v>14493</v>
      </c>
      <c r="D2256" s="1" t="s">
        <v>14494</v>
      </c>
      <c r="E2256" s="1">
        <v>894</v>
      </c>
      <c r="F2256" s="2">
        <f t="shared" si="18"/>
        <v>14.9</v>
      </c>
      <c r="G2256" s="5">
        <v>42507</v>
      </c>
      <c r="H2256" s="3">
        <f t="shared" si="1"/>
        <v>2</v>
      </c>
      <c r="I2256" s="3" t="s">
        <v>71</v>
      </c>
      <c r="J2256" s="5">
        <v>42591</v>
      </c>
      <c r="K2256" s="6">
        <v>42591</v>
      </c>
      <c r="L2256" s="3">
        <f t="shared" si="2"/>
        <v>2</v>
      </c>
      <c r="M2256" s="3" t="s">
        <v>71</v>
      </c>
      <c r="N2256" s="1" t="s">
        <v>11682</v>
      </c>
      <c r="O2256" s="1">
        <v>45</v>
      </c>
      <c r="P2256" s="4">
        <f t="shared" si="20"/>
        <v>838571</v>
      </c>
      <c r="Q2256" s="1">
        <v>1677142</v>
      </c>
      <c r="R2256" s="1" t="s">
        <v>14495</v>
      </c>
      <c r="S2256" s="1" t="s">
        <v>14496</v>
      </c>
      <c r="T2256" s="1" t="s">
        <v>14497</v>
      </c>
      <c r="U2256" s="7" t="s">
        <v>14498</v>
      </c>
      <c r="V2256" s="1">
        <v>21</v>
      </c>
      <c r="W2256" s="1">
        <v>36</v>
      </c>
      <c r="X2256" s="1">
        <v>6</v>
      </c>
      <c r="Y2256" s="1">
        <v>23</v>
      </c>
      <c r="Z2256" s="1">
        <v>156</v>
      </c>
      <c r="AA2256" s="1">
        <v>16</v>
      </c>
      <c r="AB2256" s="1">
        <v>393</v>
      </c>
      <c r="AC2256" s="1">
        <v>143</v>
      </c>
      <c r="AD2256" s="1">
        <v>281</v>
      </c>
      <c r="AE2256" s="1">
        <v>23</v>
      </c>
      <c r="AF2256" s="1">
        <v>19</v>
      </c>
      <c r="AG2256" s="1">
        <v>56</v>
      </c>
      <c r="AH2256" s="1">
        <v>4</v>
      </c>
      <c r="AI2256" s="1">
        <v>167</v>
      </c>
      <c r="AJ2256" s="1">
        <v>12</v>
      </c>
      <c r="AK2256" s="3">
        <f t="shared" si="4"/>
        <v>393</v>
      </c>
      <c r="AL2256" s="1" t="s">
        <v>26</v>
      </c>
    </row>
    <row r="2257" spans="1:38" ht="15.75" customHeight="1">
      <c r="A2257" s="1">
        <v>2257</v>
      </c>
      <c r="B2257" s="1">
        <v>2257</v>
      </c>
      <c r="C2257" s="1" t="s">
        <v>14499</v>
      </c>
      <c r="D2257" s="1" t="s">
        <v>14500</v>
      </c>
      <c r="E2257" s="1">
        <v>741</v>
      </c>
      <c r="F2257" s="2">
        <f t="shared" si="18"/>
        <v>12.35</v>
      </c>
      <c r="G2257" s="5">
        <v>42482</v>
      </c>
      <c r="H2257" s="3">
        <f t="shared" si="1"/>
        <v>5</v>
      </c>
      <c r="I2257" s="3" t="s">
        <v>39</v>
      </c>
      <c r="J2257" s="5">
        <v>42592</v>
      </c>
      <c r="K2257" s="6">
        <v>42592</v>
      </c>
      <c r="L2257" s="3">
        <f t="shared" si="2"/>
        <v>3</v>
      </c>
      <c r="M2257" s="3" t="s">
        <v>79</v>
      </c>
      <c r="N2257" s="1" t="s">
        <v>1147</v>
      </c>
      <c r="O2257" s="1">
        <v>56</v>
      </c>
      <c r="P2257" s="4">
        <f t="shared" si="20"/>
        <v>753528.5</v>
      </c>
      <c r="Q2257" s="1">
        <v>1507057</v>
      </c>
      <c r="R2257" s="1" t="s">
        <v>14501</v>
      </c>
      <c r="S2257" s="1" t="s">
        <v>14502</v>
      </c>
      <c r="T2257" s="1" t="s">
        <v>14503</v>
      </c>
      <c r="U2257" s="7" t="s">
        <v>14504</v>
      </c>
      <c r="V2257" s="1">
        <v>20</v>
      </c>
      <c r="W2257" s="1">
        <v>36</v>
      </c>
      <c r="X2257" s="1">
        <v>7</v>
      </c>
      <c r="Y2257" s="1">
        <v>88</v>
      </c>
      <c r="Z2257" s="1">
        <v>138</v>
      </c>
      <c r="AA2257" s="1">
        <v>178</v>
      </c>
      <c r="AB2257" s="1">
        <v>345</v>
      </c>
      <c r="AC2257" s="1">
        <v>202</v>
      </c>
      <c r="AD2257" s="1">
        <v>267</v>
      </c>
      <c r="AE2257" s="1">
        <v>20</v>
      </c>
      <c r="AF2257" s="1">
        <v>7</v>
      </c>
      <c r="AG2257" s="1">
        <v>30</v>
      </c>
      <c r="AH2257" s="1">
        <v>6</v>
      </c>
      <c r="AI2257" s="1">
        <v>190</v>
      </c>
      <c r="AJ2257" s="1">
        <v>8</v>
      </c>
      <c r="AK2257" s="3">
        <f t="shared" si="4"/>
        <v>345</v>
      </c>
      <c r="AL2257" s="1" t="s">
        <v>26</v>
      </c>
    </row>
    <row r="2258" spans="1:38" ht="15.75" customHeight="1">
      <c r="A2258" s="1">
        <v>2258</v>
      </c>
      <c r="B2258" s="1">
        <v>2258</v>
      </c>
      <c r="C2258" s="1" t="s">
        <v>14505</v>
      </c>
      <c r="D2258" s="1" t="s">
        <v>799</v>
      </c>
      <c r="E2258" s="1">
        <v>923</v>
      </c>
      <c r="F2258" s="2">
        <f t="shared" si="18"/>
        <v>15.383333333333333</v>
      </c>
      <c r="G2258" s="5">
        <v>42547</v>
      </c>
      <c r="H2258" s="3">
        <f t="shared" si="1"/>
        <v>7</v>
      </c>
      <c r="I2258" s="3" t="s">
        <v>87</v>
      </c>
      <c r="J2258" s="5">
        <v>42593</v>
      </c>
      <c r="K2258" s="6">
        <v>42593</v>
      </c>
      <c r="L2258" s="3">
        <f t="shared" si="2"/>
        <v>4</v>
      </c>
      <c r="M2258" s="3" t="s">
        <v>55</v>
      </c>
      <c r="N2258" s="1" t="s">
        <v>236</v>
      </c>
      <c r="O2258" s="1">
        <v>19</v>
      </c>
      <c r="P2258" s="4">
        <f t="shared" si="20"/>
        <v>389480</v>
      </c>
      <c r="Q2258" s="1">
        <v>778960</v>
      </c>
      <c r="R2258" s="1" t="s">
        <v>14506</v>
      </c>
      <c r="S2258" s="1" t="s">
        <v>14507</v>
      </c>
      <c r="T2258" s="1" t="s">
        <v>14508</v>
      </c>
      <c r="U2258" s="7" t="s">
        <v>14509</v>
      </c>
      <c r="V2258" s="1">
        <v>21</v>
      </c>
      <c r="W2258" s="1">
        <v>45</v>
      </c>
      <c r="X2258" s="1">
        <v>3</v>
      </c>
      <c r="Y2258" s="1">
        <v>95</v>
      </c>
      <c r="Z2258" s="1">
        <v>27</v>
      </c>
      <c r="AA2258" s="1">
        <v>3</v>
      </c>
      <c r="AB2258" s="1">
        <v>132</v>
      </c>
      <c r="AC2258" s="1">
        <v>5</v>
      </c>
      <c r="AD2258" s="1">
        <v>178</v>
      </c>
      <c r="AE2258" s="1">
        <v>27</v>
      </c>
      <c r="AF2258" s="1">
        <v>4</v>
      </c>
      <c r="AG2258" s="1">
        <v>12</v>
      </c>
      <c r="AH2258" s="1">
        <v>4</v>
      </c>
      <c r="AI2258" s="1">
        <v>61</v>
      </c>
      <c r="AJ2258" s="1">
        <v>3</v>
      </c>
      <c r="AK2258" s="3">
        <f t="shared" si="4"/>
        <v>178</v>
      </c>
      <c r="AL2258" s="1" t="s">
        <v>28</v>
      </c>
    </row>
    <row r="2259" spans="1:38" ht="15.75" customHeight="1">
      <c r="A2259" s="1">
        <v>2259</v>
      </c>
      <c r="B2259" s="1">
        <v>2259</v>
      </c>
      <c r="C2259" s="1" t="s">
        <v>14510</v>
      </c>
      <c r="D2259" s="1" t="s">
        <v>14511</v>
      </c>
      <c r="E2259" s="1">
        <v>822</v>
      </c>
      <c r="F2259" s="2">
        <f t="shared" si="18"/>
        <v>13.7</v>
      </c>
      <c r="G2259" s="5">
        <v>42265</v>
      </c>
      <c r="H2259" s="3">
        <f t="shared" si="1"/>
        <v>5</v>
      </c>
      <c r="I2259" s="3" t="s">
        <v>39</v>
      </c>
      <c r="J2259" s="5">
        <v>42594</v>
      </c>
      <c r="K2259" s="6">
        <v>42594</v>
      </c>
      <c r="L2259" s="3">
        <f t="shared" si="2"/>
        <v>5</v>
      </c>
      <c r="M2259" s="3" t="s">
        <v>39</v>
      </c>
      <c r="N2259" s="1" t="s">
        <v>1034</v>
      </c>
      <c r="O2259" s="1">
        <v>107</v>
      </c>
      <c r="P2259" s="4">
        <f t="shared" si="20"/>
        <v>655713</v>
      </c>
      <c r="Q2259" s="1">
        <v>1311426</v>
      </c>
      <c r="R2259" s="1" t="s">
        <v>14512</v>
      </c>
      <c r="S2259" s="1" t="s">
        <v>14513</v>
      </c>
      <c r="T2259" s="1" t="s">
        <v>14514</v>
      </c>
      <c r="U2259" s="7" t="s">
        <v>14515</v>
      </c>
      <c r="V2259" s="1">
        <v>27</v>
      </c>
      <c r="W2259" s="1">
        <v>54</v>
      </c>
      <c r="X2259" s="1">
        <v>5</v>
      </c>
      <c r="Y2259" s="1">
        <v>17</v>
      </c>
      <c r="Z2259" s="1">
        <v>297</v>
      </c>
      <c r="AA2259" s="1">
        <v>211</v>
      </c>
      <c r="AB2259" s="1">
        <v>446</v>
      </c>
      <c r="AC2259" s="1">
        <v>41</v>
      </c>
      <c r="AD2259" s="1">
        <v>137</v>
      </c>
      <c r="AE2259" s="1">
        <v>40</v>
      </c>
      <c r="AF2259" s="1">
        <v>10</v>
      </c>
      <c r="AG2259" s="1">
        <v>40</v>
      </c>
      <c r="AH2259" s="1">
        <v>10</v>
      </c>
      <c r="AI2259" s="1">
        <v>50</v>
      </c>
      <c r="AJ2259" s="1">
        <v>3</v>
      </c>
      <c r="AK2259" s="3">
        <f t="shared" si="4"/>
        <v>446</v>
      </c>
      <c r="AL2259" s="1" t="s">
        <v>26</v>
      </c>
    </row>
    <row r="2260" spans="1:38" ht="15.75" customHeight="1">
      <c r="A2260" s="1">
        <v>2260</v>
      </c>
      <c r="B2260" s="1">
        <v>2260</v>
      </c>
      <c r="C2260" s="1" t="s">
        <v>14516</v>
      </c>
      <c r="D2260" s="1" t="s">
        <v>14517</v>
      </c>
      <c r="E2260" s="1">
        <v>952</v>
      </c>
      <c r="F2260" s="2">
        <f t="shared" si="18"/>
        <v>15.866666666666667</v>
      </c>
      <c r="G2260" s="5">
        <v>42549</v>
      </c>
      <c r="H2260" s="3">
        <f t="shared" si="1"/>
        <v>2</v>
      </c>
      <c r="I2260" s="3" t="s">
        <v>71</v>
      </c>
      <c r="J2260" s="5">
        <v>42597</v>
      </c>
      <c r="K2260" s="6">
        <v>42597</v>
      </c>
      <c r="L2260" s="3">
        <f t="shared" si="2"/>
        <v>1</v>
      </c>
      <c r="M2260" s="3" t="s">
        <v>40</v>
      </c>
      <c r="N2260" s="1" t="s">
        <v>48</v>
      </c>
      <c r="O2260" s="1">
        <v>74</v>
      </c>
      <c r="P2260" s="4">
        <f t="shared" si="20"/>
        <v>509415</v>
      </c>
      <c r="Q2260" s="1">
        <v>1018830</v>
      </c>
      <c r="R2260" s="1" t="s">
        <v>14518</v>
      </c>
      <c r="S2260" s="1" t="s">
        <v>14519</v>
      </c>
      <c r="T2260" s="1" t="s">
        <v>14520</v>
      </c>
      <c r="U2260" s="7" t="s">
        <v>14521</v>
      </c>
      <c r="V2260" s="1">
        <v>30</v>
      </c>
      <c r="W2260" s="1">
        <v>109</v>
      </c>
      <c r="X2260" s="1">
        <v>1</v>
      </c>
      <c r="Y2260" s="1">
        <v>220</v>
      </c>
      <c r="Z2260" s="1">
        <v>153</v>
      </c>
      <c r="AA2260" s="1">
        <v>7</v>
      </c>
      <c r="AB2260" s="1">
        <v>248</v>
      </c>
      <c r="AC2260" s="1">
        <v>64</v>
      </c>
      <c r="AD2260" s="1">
        <v>612</v>
      </c>
      <c r="AE2260" s="1">
        <v>38</v>
      </c>
      <c r="AF2260" s="1">
        <v>7</v>
      </c>
      <c r="AG2260" s="1">
        <v>27</v>
      </c>
      <c r="AH2260" s="1">
        <v>2</v>
      </c>
      <c r="AI2260" s="1">
        <v>230</v>
      </c>
      <c r="AJ2260" s="1">
        <v>11</v>
      </c>
      <c r="AK2260" s="3">
        <f t="shared" si="4"/>
        <v>612</v>
      </c>
      <c r="AL2260" s="1" t="s">
        <v>28</v>
      </c>
    </row>
    <row r="2261" spans="1:38" ht="15.75" customHeight="1">
      <c r="A2261" s="1">
        <v>2261</v>
      </c>
      <c r="B2261" s="1">
        <v>2261</v>
      </c>
      <c r="C2261" s="1" t="s">
        <v>14522</v>
      </c>
      <c r="D2261" s="1" t="s">
        <v>14523</v>
      </c>
      <c r="E2261" s="1">
        <v>639</v>
      </c>
      <c r="F2261" s="2">
        <f t="shared" si="18"/>
        <v>10.65</v>
      </c>
      <c r="G2261" s="5">
        <v>42313</v>
      </c>
      <c r="H2261" s="3">
        <f t="shared" si="1"/>
        <v>4</v>
      </c>
      <c r="I2261" s="3" t="s">
        <v>55</v>
      </c>
      <c r="J2261" s="5">
        <v>42598</v>
      </c>
      <c r="K2261" s="6">
        <v>42598</v>
      </c>
      <c r="L2261" s="3">
        <f t="shared" si="2"/>
        <v>2</v>
      </c>
      <c r="M2261" s="3" t="s">
        <v>71</v>
      </c>
      <c r="N2261" s="1" t="s">
        <v>14524</v>
      </c>
      <c r="O2261" s="1">
        <v>49</v>
      </c>
      <c r="P2261" s="4">
        <f t="shared" si="20"/>
        <v>732874.5</v>
      </c>
      <c r="Q2261" s="1">
        <v>1465749</v>
      </c>
      <c r="R2261" s="1" t="s">
        <v>14525</v>
      </c>
      <c r="S2261" s="1" t="s">
        <v>14526</v>
      </c>
      <c r="T2261" s="1" t="s">
        <v>14527</v>
      </c>
      <c r="U2261" s="7" t="s">
        <v>14528</v>
      </c>
      <c r="V2261" s="1">
        <v>27</v>
      </c>
      <c r="W2261" s="1">
        <v>56</v>
      </c>
      <c r="X2261" s="1">
        <v>4</v>
      </c>
      <c r="Y2261" s="1">
        <v>17</v>
      </c>
      <c r="Z2261" s="1">
        <v>342</v>
      </c>
      <c r="AA2261" s="1">
        <v>19</v>
      </c>
      <c r="AB2261" s="1">
        <v>383</v>
      </c>
      <c r="AC2261" s="1">
        <v>39</v>
      </c>
      <c r="AD2261" s="1">
        <v>123</v>
      </c>
      <c r="AE2261" s="1">
        <v>123</v>
      </c>
      <c r="AF2261" s="1">
        <v>7</v>
      </c>
      <c r="AG2261" s="1">
        <v>31</v>
      </c>
      <c r="AH2261" s="1">
        <v>9</v>
      </c>
      <c r="AI2261" s="1">
        <v>74</v>
      </c>
      <c r="AJ2261" s="1">
        <v>3</v>
      </c>
      <c r="AK2261" s="3">
        <f t="shared" si="4"/>
        <v>383</v>
      </c>
      <c r="AL2261" s="1" t="s">
        <v>26</v>
      </c>
    </row>
    <row r="2262" spans="1:38" ht="15.75" customHeight="1">
      <c r="A2262" s="1">
        <v>2262</v>
      </c>
      <c r="B2262" s="1">
        <v>2262</v>
      </c>
      <c r="C2262" s="1" t="s">
        <v>14529</v>
      </c>
      <c r="D2262" s="1" t="s">
        <v>8117</v>
      </c>
      <c r="E2262" s="1">
        <v>419</v>
      </c>
      <c r="F2262" s="2">
        <f t="shared" si="18"/>
        <v>6.9833333333333334</v>
      </c>
      <c r="G2262" s="5">
        <v>42547</v>
      </c>
      <c r="H2262" s="3">
        <f t="shared" si="1"/>
        <v>7</v>
      </c>
      <c r="I2262" s="3" t="s">
        <v>87</v>
      </c>
      <c r="J2262" s="5">
        <v>42599</v>
      </c>
      <c r="K2262" s="6">
        <v>42599</v>
      </c>
      <c r="L2262" s="3">
        <f t="shared" si="2"/>
        <v>3</v>
      </c>
      <c r="M2262" s="3" t="s">
        <v>79</v>
      </c>
      <c r="N2262" s="1" t="s">
        <v>8118</v>
      </c>
      <c r="O2262" s="1">
        <v>44</v>
      </c>
      <c r="P2262" s="4">
        <f t="shared" si="20"/>
        <v>513769.5</v>
      </c>
      <c r="Q2262" s="1">
        <v>1027539</v>
      </c>
      <c r="R2262" s="1" t="s">
        <v>14530</v>
      </c>
      <c r="S2262" s="1" t="s">
        <v>14531</v>
      </c>
      <c r="T2262" s="1" t="s">
        <v>14532</v>
      </c>
      <c r="U2262" s="7" t="s">
        <v>14533</v>
      </c>
      <c r="V2262" s="1">
        <v>31</v>
      </c>
      <c r="W2262" s="1">
        <v>35</v>
      </c>
      <c r="X2262" s="1">
        <v>10</v>
      </c>
      <c r="Y2262" s="1">
        <v>22</v>
      </c>
      <c r="Z2262" s="1">
        <v>228</v>
      </c>
      <c r="AA2262" s="1">
        <v>16</v>
      </c>
      <c r="AB2262" s="1">
        <v>140</v>
      </c>
      <c r="AC2262" s="1">
        <v>75</v>
      </c>
      <c r="AD2262" s="1">
        <v>179</v>
      </c>
      <c r="AE2262" s="1">
        <v>28</v>
      </c>
      <c r="AF2262" s="1">
        <v>10</v>
      </c>
      <c r="AG2262" s="1">
        <v>39</v>
      </c>
      <c r="AH2262" s="1">
        <v>3</v>
      </c>
      <c r="AI2262" s="1">
        <v>13</v>
      </c>
      <c r="AJ2262" s="1">
        <v>24</v>
      </c>
      <c r="AK2262" s="3">
        <f t="shared" si="4"/>
        <v>228</v>
      </c>
      <c r="AL2262" s="1" t="s">
        <v>24</v>
      </c>
    </row>
    <row r="2263" spans="1:38" ht="15.75" customHeight="1">
      <c r="A2263" s="1">
        <v>2263</v>
      </c>
      <c r="B2263" s="1">
        <v>2263</v>
      </c>
      <c r="C2263" s="1" t="s">
        <v>14534</v>
      </c>
      <c r="D2263" s="1" t="s">
        <v>12497</v>
      </c>
      <c r="E2263" s="1">
        <v>997</v>
      </c>
      <c r="F2263" s="2">
        <f t="shared" si="18"/>
        <v>16.616666666666667</v>
      </c>
      <c r="G2263" s="5">
        <v>42549</v>
      </c>
      <c r="H2263" s="3">
        <f t="shared" si="1"/>
        <v>2</v>
      </c>
      <c r="I2263" s="3" t="s">
        <v>71</v>
      </c>
      <c r="J2263" s="5">
        <v>42600</v>
      </c>
      <c r="K2263" s="6">
        <v>42600</v>
      </c>
      <c r="L2263" s="3">
        <f t="shared" si="2"/>
        <v>4</v>
      </c>
      <c r="M2263" s="3" t="s">
        <v>55</v>
      </c>
      <c r="N2263" s="1" t="s">
        <v>243</v>
      </c>
      <c r="O2263" s="1">
        <v>43</v>
      </c>
      <c r="P2263" s="4">
        <f t="shared" si="20"/>
        <v>480956.5</v>
      </c>
      <c r="Q2263" s="1">
        <v>961913</v>
      </c>
      <c r="R2263" s="1" t="s">
        <v>14535</v>
      </c>
      <c r="S2263" s="1" t="s">
        <v>14536</v>
      </c>
      <c r="T2263" s="1" t="s">
        <v>14537</v>
      </c>
      <c r="U2263" s="7" t="s">
        <v>14538</v>
      </c>
      <c r="V2263" s="1">
        <v>21</v>
      </c>
      <c r="W2263" s="1">
        <v>206</v>
      </c>
      <c r="X2263" s="1">
        <v>13</v>
      </c>
      <c r="Y2263" s="1">
        <v>140</v>
      </c>
      <c r="Z2263" s="1">
        <v>62</v>
      </c>
      <c r="AA2263" s="1">
        <v>5</v>
      </c>
      <c r="AB2263" s="1">
        <v>64</v>
      </c>
      <c r="AC2263" s="1">
        <v>37</v>
      </c>
      <c r="AD2263" s="1">
        <v>272</v>
      </c>
      <c r="AE2263" s="1">
        <v>25</v>
      </c>
      <c r="AF2263" s="1">
        <v>28</v>
      </c>
      <c r="AG2263" s="1">
        <v>39</v>
      </c>
      <c r="AH2263" s="1">
        <v>36</v>
      </c>
      <c r="AI2263" s="1">
        <v>92</v>
      </c>
      <c r="AJ2263" s="1">
        <v>24</v>
      </c>
      <c r="AK2263" s="3">
        <f t="shared" si="4"/>
        <v>272</v>
      </c>
      <c r="AL2263" s="1" t="s">
        <v>28</v>
      </c>
    </row>
    <row r="2264" spans="1:38" ht="15.75" customHeight="1">
      <c r="A2264" s="1">
        <v>2264</v>
      </c>
      <c r="B2264" s="1">
        <v>2264</v>
      </c>
      <c r="C2264" s="1" t="s">
        <v>14539</v>
      </c>
      <c r="D2264" s="1" t="s">
        <v>14540</v>
      </c>
      <c r="E2264" s="1">
        <v>859</v>
      </c>
      <c r="F2264" s="2">
        <f t="shared" si="18"/>
        <v>14.316666666666666</v>
      </c>
      <c r="G2264" s="5">
        <v>42270</v>
      </c>
      <c r="H2264" s="3">
        <f t="shared" si="1"/>
        <v>3</v>
      </c>
      <c r="I2264" s="3" t="s">
        <v>79</v>
      </c>
      <c r="J2264" s="5">
        <v>42601</v>
      </c>
      <c r="K2264" s="6">
        <v>42601</v>
      </c>
      <c r="L2264" s="3">
        <f t="shared" si="2"/>
        <v>5</v>
      </c>
      <c r="M2264" s="3" t="s">
        <v>39</v>
      </c>
      <c r="N2264" s="1" t="s">
        <v>14541</v>
      </c>
      <c r="O2264" s="1">
        <v>11</v>
      </c>
      <c r="P2264" s="4">
        <f t="shared" si="20"/>
        <v>221886.5</v>
      </c>
      <c r="Q2264" s="1">
        <v>443773</v>
      </c>
      <c r="R2264" s="1" t="s">
        <v>14542</v>
      </c>
      <c r="S2264" s="1" t="s">
        <v>14543</v>
      </c>
      <c r="T2264" s="1" t="s">
        <v>14544</v>
      </c>
      <c r="U2264" s="7" t="s">
        <v>14545</v>
      </c>
      <c r="V2264" s="1">
        <v>18</v>
      </c>
      <c r="W2264" s="1">
        <v>129</v>
      </c>
      <c r="X2264" s="1">
        <v>3</v>
      </c>
      <c r="Y2264" s="1">
        <v>61</v>
      </c>
      <c r="Z2264" s="1">
        <v>68</v>
      </c>
      <c r="AA2264" s="1">
        <v>10</v>
      </c>
      <c r="AB2264" s="1">
        <v>34</v>
      </c>
      <c r="AC2264" s="1">
        <v>4</v>
      </c>
      <c r="AD2264" s="1">
        <v>194</v>
      </c>
      <c r="AE2264" s="1">
        <v>15</v>
      </c>
      <c r="AF2264" s="1">
        <v>2</v>
      </c>
      <c r="AG2264" s="1">
        <v>14</v>
      </c>
      <c r="AH2264" s="1">
        <v>3</v>
      </c>
      <c r="AI2264" s="1">
        <v>21</v>
      </c>
      <c r="AJ2264" s="1">
        <v>1</v>
      </c>
      <c r="AK2264" s="3">
        <f t="shared" si="4"/>
        <v>194</v>
      </c>
      <c r="AL2264" s="1" t="s">
        <v>28</v>
      </c>
    </row>
    <row r="2265" spans="1:38" ht="15.75" customHeight="1">
      <c r="A2265" s="1">
        <v>2265</v>
      </c>
      <c r="B2265" s="1">
        <v>2265</v>
      </c>
      <c r="C2265" s="1" t="s">
        <v>14546</v>
      </c>
      <c r="D2265" s="1" t="s">
        <v>14547</v>
      </c>
      <c r="E2265" s="1">
        <v>746</v>
      </c>
      <c r="F2265" s="2">
        <f t="shared" si="18"/>
        <v>12.433333333333334</v>
      </c>
      <c r="G2265" s="5">
        <v>42509</v>
      </c>
      <c r="H2265" s="3">
        <f t="shared" si="1"/>
        <v>4</v>
      </c>
      <c r="I2265" s="3" t="s">
        <v>55</v>
      </c>
      <c r="J2265" s="5">
        <v>42604</v>
      </c>
      <c r="K2265" s="6">
        <v>42604</v>
      </c>
      <c r="L2265" s="3">
        <f t="shared" si="2"/>
        <v>1</v>
      </c>
      <c r="M2265" s="3" t="s">
        <v>40</v>
      </c>
      <c r="N2265" s="1" t="s">
        <v>14548</v>
      </c>
      <c r="O2265" s="1">
        <v>105</v>
      </c>
      <c r="P2265" s="4">
        <f t="shared" si="20"/>
        <v>774422.5</v>
      </c>
      <c r="Q2265" s="1">
        <v>1548845</v>
      </c>
      <c r="R2265" s="1" t="s">
        <v>14549</v>
      </c>
      <c r="S2265" s="1" t="s">
        <v>14550</v>
      </c>
      <c r="T2265" s="1" t="s">
        <v>14551</v>
      </c>
      <c r="U2265" s="7" t="s">
        <v>14552</v>
      </c>
      <c r="V2265" s="1">
        <v>25</v>
      </c>
      <c r="W2265" s="1">
        <v>18</v>
      </c>
      <c r="X2265" s="1">
        <v>24</v>
      </c>
      <c r="Y2265" s="1">
        <v>52</v>
      </c>
      <c r="Z2265" s="1">
        <v>142</v>
      </c>
      <c r="AA2265" s="1">
        <v>13</v>
      </c>
      <c r="AB2265" s="1">
        <v>532</v>
      </c>
      <c r="AC2265" s="1">
        <v>74</v>
      </c>
      <c r="AD2265" s="1">
        <v>283</v>
      </c>
      <c r="AE2265" s="1">
        <v>34</v>
      </c>
      <c r="AF2265" s="1">
        <v>26</v>
      </c>
      <c r="AG2265" s="1">
        <v>81</v>
      </c>
      <c r="AH2265" s="1">
        <v>17</v>
      </c>
      <c r="AI2265" s="1">
        <v>158</v>
      </c>
      <c r="AJ2265" s="1">
        <v>105</v>
      </c>
      <c r="AK2265" s="3">
        <f t="shared" si="4"/>
        <v>532</v>
      </c>
      <c r="AL2265" s="1" t="s">
        <v>26</v>
      </c>
    </row>
    <row r="2266" spans="1:38" ht="15.75" customHeight="1">
      <c r="A2266" s="1">
        <v>2266</v>
      </c>
      <c r="B2266" s="1">
        <v>2266</v>
      </c>
      <c r="C2266" s="1" t="s">
        <v>14553</v>
      </c>
      <c r="D2266" s="1" t="s">
        <v>14554</v>
      </c>
      <c r="E2266" s="1">
        <v>812</v>
      </c>
      <c r="F2266" s="2">
        <f t="shared" si="18"/>
        <v>13.533333333333333</v>
      </c>
      <c r="G2266" s="5">
        <v>41524</v>
      </c>
      <c r="H2266" s="3">
        <f t="shared" si="1"/>
        <v>6</v>
      </c>
      <c r="I2266" s="3" t="s">
        <v>63</v>
      </c>
      <c r="J2266" s="5">
        <v>42605</v>
      </c>
      <c r="K2266" s="6">
        <v>42605</v>
      </c>
      <c r="L2266" s="3">
        <f t="shared" si="2"/>
        <v>2</v>
      </c>
      <c r="M2266" s="3" t="s">
        <v>71</v>
      </c>
      <c r="N2266" s="1" t="s">
        <v>13130</v>
      </c>
      <c r="O2266" s="1">
        <v>62</v>
      </c>
      <c r="P2266" s="4">
        <f t="shared" si="20"/>
        <v>639912.5</v>
      </c>
      <c r="Q2266" s="1">
        <v>1279825</v>
      </c>
      <c r="R2266" s="1" t="s">
        <v>14555</v>
      </c>
      <c r="S2266" s="1" t="s">
        <v>14556</v>
      </c>
      <c r="T2266" s="1" t="s">
        <v>14557</v>
      </c>
      <c r="U2266" s="7" t="s">
        <v>14558</v>
      </c>
      <c r="V2266" s="1">
        <v>20</v>
      </c>
      <c r="W2266" s="1">
        <v>102</v>
      </c>
      <c r="X2266" s="1">
        <v>7</v>
      </c>
      <c r="Y2266" s="1">
        <v>189</v>
      </c>
      <c r="Z2266" s="1">
        <v>96</v>
      </c>
      <c r="AA2266" s="1">
        <v>6</v>
      </c>
      <c r="AB2266" s="1">
        <v>362</v>
      </c>
      <c r="AC2266" s="1">
        <v>25</v>
      </c>
      <c r="AD2266" s="1">
        <v>356</v>
      </c>
      <c r="AE2266" s="1">
        <v>27</v>
      </c>
      <c r="AF2266" s="1">
        <v>11</v>
      </c>
      <c r="AG2266" s="1">
        <v>27</v>
      </c>
      <c r="AH2266" s="1">
        <v>2</v>
      </c>
      <c r="AI2266" s="1">
        <v>209</v>
      </c>
      <c r="AJ2266" s="1">
        <v>9</v>
      </c>
      <c r="AK2266" s="3">
        <f t="shared" si="4"/>
        <v>362</v>
      </c>
      <c r="AL2266" s="1" t="s">
        <v>26</v>
      </c>
    </row>
    <row r="2267" spans="1:38" ht="15.75" customHeight="1">
      <c r="A2267" s="1">
        <v>2267</v>
      </c>
      <c r="B2267" s="1">
        <v>2267</v>
      </c>
      <c r="C2267" s="1" t="s">
        <v>14559</v>
      </c>
      <c r="D2267" s="1" t="s">
        <v>12341</v>
      </c>
      <c r="E2267" s="1">
        <v>696</v>
      </c>
      <c r="F2267" s="2">
        <f t="shared" si="18"/>
        <v>11.6</v>
      </c>
      <c r="G2267" s="5">
        <v>42547</v>
      </c>
      <c r="H2267" s="3">
        <f t="shared" si="1"/>
        <v>7</v>
      </c>
      <c r="I2267" s="3" t="s">
        <v>87</v>
      </c>
      <c r="J2267" s="5">
        <v>42606</v>
      </c>
      <c r="K2267" s="6">
        <v>42606</v>
      </c>
      <c r="L2267" s="3">
        <f t="shared" si="2"/>
        <v>3</v>
      </c>
      <c r="M2267" s="3" t="s">
        <v>79</v>
      </c>
      <c r="N2267" s="1" t="s">
        <v>327</v>
      </c>
      <c r="O2267" s="1">
        <v>35</v>
      </c>
      <c r="P2267" s="4">
        <f t="shared" si="20"/>
        <v>322786</v>
      </c>
      <c r="Q2267" s="1">
        <v>645572</v>
      </c>
      <c r="R2267" s="1" t="s">
        <v>14560</v>
      </c>
      <c r="S2267" s="1" t="s">
        <v>14561</v>
      </c>
      <c r="T2267" s="1" t="s">
        <v>14562</v>
      </c>
      <c r="U2267" s="7" t="s">
        <v>14563</v>
      </c>
      <c r="V2267" s="1">
        <v>23</v>
      </c>
      <c r="W2267" s="1">
        <v>17</v>
      </c>
      <c r="X2267" s="1">
        <v>4</v>
      </c>
      <c r="Y2267" s="1">
        <v>58</v>
      </c>
      <c r="Z2267" s="1">
        <v>18</v>
      </c>
      <c r="AA2267" s="1">
        <v>3</v>
      </c>
      <c r="AB2267" s="1">
        <v>113</v>
      </c>
      <c r="AC2267" s="1">
        <v>1</v>
      </c>
      <c r="AD2267" s="1">
        <v>50</v>
      </c>
      <c r="AE2267" s="1">
        <v>30</v>
      </c>
      <c r="AF2267" s="1">
        <v>3</v>
      </c>
      <c r="AG2267" s="1">
        <v>38</v>
      </c>
      <c r="AH2267" s="1">
        <v>1</v>
      </c>
      <c r="AI2267" s="1">
        <v>55</v>
      </c>
      <c r="AJ2267" s="1">
        <v>7</v>
      </c>
      <c r="AK2267" s="3">
        <f t="shared" si="4"/>
        <v>113</v>
      </c>
      <c r="AL2267" s="1" t="s">
        <v>26</v>
      </c>
    </row>
    <row r="2268" spans="1:38" ht="15.75" customHeight="1">
      <c r="A2268" s="1">
        <v>2268</v>
      </c>
      <c r="B2268" s="1">
        <v>2268</v>
      </c>
      <c r="C2268" s="1" t="s">
        <v>14564</v>
      </c>
      <c r="D2268" s="1" t="s">
        <v>8203</v>
      </c>
      <c r="E2268" s="1">
        <v>1129</v>
      </c>
      <c r="F2268" s="2">
        <f t="shared" si="18"/>
        <v>18.816666666666666</v>
      </c>
      <c r="G2268" s="5">
        <v>42548</v>
      </c>
      <c r="H2268" s="3">
        <f t="shared" si="1"/>
        <v>1</v>
      </c>
      <c r="I2268" s="3" t="s">
        <v>40</v>
      </c>
      <c r="J2268" s="5">
        <v>42607</v>
      </c>
      <c r="K2268" s="6">
        <v>42607</v>
      </c>
      <c r="L2268" s="3">
        <f t="shared" si="2"/>
        <v>4</v>
      </c>
      <c r="M2268" s="3" t="s">
        <v>55</v>
      </c>
      <c r="N2268" s="1" t="s">
        <v>8204</v>
      </c>
      <c r="O2268" s="1">
        <v>100</v>
      </c>
      <c r="P2268" s="4">
        <f t="shared" si="20"/>
        <v>1055109</v>
      </c>
      <c r="Q2268" s="1">
        <v>2110218</v>
      </c>
      <c r="R2268" s="1" t="s">
        <v>14565</v>
      </c>
      <c r="S2268" s="1" t="s">
        <v>14566</v>
      </c>
      <c r="T2268" s="1" t="s">
        <v>14567</v>
      </c>
      <c r="U2268" s="7" t="s">
        <v>14568</v>
      </c>
      <c r="V2268" s="1">
        <v>23</v>
      </c>
      <c r="W2268" s="1">
        <v>44</v>
      </c>
      <c r="X2268" s="1">
        <v>28</v>
      </c>
      <c r="Y2268" s="1">
        <v>56</v>
      </c>
      <c r="Z2268" s="1">
        <v>737</v>
      </c>
      <c r="AA2268" s="1">
        <v>15</v>
      </c>
      <c r="AB2268" s="1">
        <v>1329</v>
      </c>
      <c r="AC2268" s="1">
        <v>244</v>
      </c>
      <c r="AD2268" s="1">
        <v>589</v>
      </c>
      <c r="AE2268" s="1">
        <v>153</v>
      </c>
      <c r="AF2268" s="1">
        <v>6</v>
      </c>
      <c r="AG2268" s="1">
        <v>60</v>
      </c>
      <c r="AH2268" s="1">
        <v>10</v>
      </c>
      <c r="AI2268" s="1">
        <v>324</v>
      </c>
      <c r="AJ2268" s="1">
        <v>23</v>
      </c>
      <c r="AK2268" s="3">
        <f t="shared" si="4"/>
        <v>1329</v>
      </c>
      <c r="AL2268" s="1" t="s">
        <v>26</v>
      </c>
    </row>
    <row r="2269" spans="1:38" ht="15.75" customHeight="1">
      <c r="A2269" s="1">
        <v>2269</v>
      </c>
      <c r="B2269" s="1">
        <v>2269</v>
      </c>
      <c r="C2269" s="1" t="s">
        <v>14569</v>
      </c>
      <c r="D2269" s="1" t="s">
        <v>14570</v>
      </c>
      <c r="E2269" s="1">
        <v>682</v>
      </c>
      <c r="F2269" s="2">
        <f t="shared" si="18"/>
        <v>11.366666666666667</v>
      </c>
      <c r="G2269" s="5">
        <v>42325</v>
      </c>
      <c r="H2269" s="3">
        <f t="shared" si="1"/>
        <v>2</v>
      </c>
      <c r="I2269" s="3" t="s">
        <v>71</v>
      </c>
      <c r="J2269" s="5">
        <v>42608</v>
      </c>
      <c r="K2269" s="6">
        <v>42608</v>
      </c>
      <c r="L2269" s="3">
        <f t="shared" si="2"/>
        <v>5</v>
      </c>
      <c r="M2269" s="3" t="s">
        <v>39</v>
      </c>
      <c r="N2269" s="1" t="s">
        <v>14571</v>
      </c>
      <c r="O2269" s="1">
        <v>28</v>
      </c>
      <c r="P2269" s="4">
        <f t="shared" si="20"/>
        <v>628734</v>
      </c>
      <c r="Q2269" s="1">
        <v>1257468</v>
      </c>
      <c r="R2269" s="1" t="s">
        <v>14572</v>
      </c>
      <c r="S2269" s="1" t="s">
        <v>14573</v>
      </c>
      <c r="T2269" s="1" t="s">
        <v>14574</v>
      </c>
      <c r="U2269" s="7" t="s">
        <v>14575</v>
      </c>
      <c r="V2269" s="1">
        <v>22</v>
      </c>
      <c r="W2269" s="1">
        <v>283</v>
      </c>
      <c r="X2269" s="1">
        <v>2</v>
      </c>
      <c r="Y2269" s="1">
        <v>23</v>
      </c>
      <c r="Z2269" s="1">
        <v>357</v>
      </c>
      <c r="AA2269" s="1">
        <v>14</v>
      </c>
      <c r="AB2269" s="1">
        <v>187</v>
      </c>
      <c r="AC2269" s="1">
        <v>76</v>
      </c>
      <c r="AD2269" s="1">
        <v>137</v>
      </c>
      <c r="AE2269" s="1">
        <v>41</v>
      </c>
      <c r="AF2269" s="1">
        <v>23</v>
      </c>
      <c r="AG2269" s="1">
        <v>42</v>
      </c>
      <c r="AH2269" s="1">
        <v>5</v>
      </c>
      <c r="AI2269" s="1">
        <v>26</v>
      </c>
      <c r="AJ2269" s="1">
        <v>14</v>
      </c>
      <c r="AK2269" s="3">
        <f t="shared" si="4"/>
        <v>357</v>
      </c>
      <c r="AL2269" s="1" t="s">
        <v>24</v>
      </c>
    </row>
    <row r="2270" spans="1:38" ht="15.75" customHeight="1">
      <c r="A2270" s="1">
        <v>2270</v>
      </c>
      <c r="B2270" s="1">
        <v>2270</v>
      </c>
      <c r="C2270" s="1" t="s">
        <v>14576</v>
      </c>
      <c r="D2270" s="1" t="s">
        <v>6501</v>
      </c>
      <c r="E2270" s="1">
        <v>747</v>
      </c>
      <c r="F2270" s="2">
        <f t="shared" si="18"/>
        <v>12.45</v>
      </c>
      <c r="G2270" s="5">
        <v>42549</v>
      </c>
      <c r="H2270" s="3">
        <f t="shared" si="1"/>
        <v>2</v>
      </c>
      <c r="I2270" s="3" t="s">
        <v>71</v>
      </c>
      <c r="J2270" s="5">
        <v>42611</v>
      </c>
      <c r="K2270" s="6">
        <v>42611</v>
      </c>
      <c r="L2270" s="3">
        <f t="shared" si="2"/>
        <v>1</v>
      </c>
      <c r="M2270" s="3" t="s">
        <v>40</v>
      </c>
      <c r="N2270" s="1" t="s">
        <v>123</v>
      </c>
      <c r="O2270" s="1">
        <v>20</v>
      </c>
      <c r="P2270" s="4">
        <f t="shared" si="20"/>
        <v>405977.5</v>
      </c>
      <c r="Q2270" s="1">
        <v>811955</v>
      </c>
      <c r="R2270" s="1" t="s">
        <v>14577</v>
      </c>
      <c r="S2270" s="1" t="s">
        <v>14578</v>
      </c>
      <c r="T2270" s="1" t="s">
        <v>14579</v>
      </c>
      <c r="U2270" s="7" t="s">
        <v>14580</v>
      </c>
      <c r="V2270" s="1">
        <v>27</v>
      </c>
      <c r="W2270" s="1">
        <v>117</v>
      </c>
      <c r="X2270" s="1">
        <v>5</v>
      </c>
      <c r="Y2270" s="1">
        <v>101</v>
      </c>
      <c r="Z2270" s="1">
        <v>48</v>
      </c>
      <c r="AA2270" s="1">
        <v>3</v>
      </c>
      <c r="AB2270" s="1">
        <v>156</v>
      </c>
      <c r="AC2270" s="1">
        <v>15</v>
      </c>
      <c r="AD2270" s="1">
        <v>219</v>
      </c>
      <c r="AE2270" s="1">
        <v>9</v>
      </c>
      <c r="AF2270" s="1">
        <v>9</v>
      </c>
      <c r="AG2270" s="1">
        <v>24</v>
      </c>
      <c r="AH2270" s="1">
        <v>6</v>
      </c>
      <c r="AI2270" s="1">
        <v>133</v>
      </c>
      <c r="AJ2270" s="1">
        <v>20</v>
      </c>
      <c r="AK2270" s="3">
        <f t="shared" si="4"/>
        <v>219</v>
      </c>
      <c r="AL2270" s="1" t="s">
        <v>28</v>
      </c>
    </row>
    <row r="2271" spans="1:38" ht="15.75" customHeight="1">
      <c r="A2271" s="1">
        <v>2271</v>
      </c>
      <c r="B2271" s="1">
        <v>2271</v>
      </c>
      <c r="C2271" s="1" t="s">
        <v>14581</v>
      </c>
      <c r="D2271" s="1" t="s">
        <v>14582</v>
      </c>
      <c r="E2271" s="1">
        <v>948</v>
      </c>
      <c r="F2271" s="2">
        <f t="shared" si="18"/>
        <v>15.8</v>
      </c>
      <c r="G2271" s="5">
        <v>42293</v>
      </c>
      <c r="H2271" s="3">
        <f t="shared" si="1"/>
        <v>5</v>
      </c>
      <c r="I2271" s="3" t="s">
        <v>39</v>
      </c>
      <c r="J2271" s="5">
        <v>42612</v>
      </c>
      <c r="K2271" s="6">
        <v>42612</v>
      </c>
      <c r="L2271" s="3">
        <f t="shared" si="2"/>
        <v>2</v>
      </c>
      <c r="M2271" s="3" t="s">
        <v>71</v>
      </c>
      <c r="N2271" s="1" t="s">
        <v>14583</v>
      </c>
      <c r="O2271" s="1">
        <v>102</v>
      </c>
      <c r="P2271" s="4">
        <f t="shared" si="20"/>
        <v>513008.5</v>
      </c>
      <c r="Q2271" s="1">
        <v>1026017</v>
      </c>
      <c r="R2271" s="1" t="s">
        <v>14584</v>
      </c>
      <c r="S2271" s="1" t="s">
        <v>14585</v>
      </c>
      <c r="T2271" s="1" t="s">
        <v>14586</v>
      </c>
      <c r="U2271" s="7" t="s">
        <v>14587</v>
      </c>
      <c r="V2271" s="1">
        <v>21</v>
      </c>
      <c r="W2271" s="1">
        <v>142</v>
      </c>
      <c r="X2271" s="1">
        <v>4</v>
      </c>
      <c r="Y2271" s="1">
        <v>384</v>
      </c>
      <c r="Z2271" s="1">
        <v>202</v>
      </c>
      <c r="AA2271" s="1">
        <v>245</v>
      </c>
      <c r="AB2271" s="1">
        <v>490</v>
      </c>
      <c r="AC2271" s="1">
        <v>110</v>
      </c>
      <c r="AD2271" s="1">
        <v>827</v>
      </c>
      <c r="AE2271" s="1">
        <v>126</v>
      </c>
      <c r="AF2271" s="1">
        <v>3</v>
      </c>
      <c r="AG2271" s="1">
        <v>51</v>
      </c>
      <c r="AH2271" s="1">
        <v>17</v>
      </c>
      <c r="AI2271" s="1">
        <v>446</v>
      </c>
      <c r="AJ2271" s="1">
        <v>20</v>
      </c>
      <c r="AK2271" s="3">
        <f t="shared" si="4"/>
        <v>827</v>
      </c>
      <c r="AL2271" s="1" t="s">
        <v>28</v>
      </c>
    </row>
    <row r="2272" spans="1:38" ht="15.75" customHeight="1">
      <c r="A2272" s="1">
        <v>2272</v>
      </c>
      <c r="B2272" s="1">
        <v>2272</v>
      </c>
      <c r="C2272" s="1" t="s">
        <v>14588</v>
      </c>
      <c r="D2272" s="1" t="s">
        <v>14589</v>
      </c>
      <c r="E2272" s="1">
        <v>712</v>
      </c>
      <c r="F2272" s="2">
        <f t="shared" si="18"/>
        <v>11.866666666666667</v>
      </c>
      <c r="G2272" s="5">
        <v>42415</v>
      </c>
      <c r="H2272" s="3">
        <f t="shared" si="1"/>
        <v>1</v>
      </c>
      <c r="I2272" s="3" t="s">
        <v>40</v>
      </c>
      <c r="J2272" s="5">
        <v>42613</v>
      </c>
      <c r="K2272" s="6">
        <v>42613</v>
      </c>
      <c r="L2272" s="3">
        <f t="shared" si="2"/>
        <v>3</v>
      </c>
      <c r="M2272" s="3" t="s">
        <v>79</v>
      </c>
      <c r="N2272" s="1" t="s">
        <v>14590</v>
      </c>
      <c r="O2272" s="1">
        <v>88</v>
      </c>
      <c r="P2272" s="4">
        <f t="shared" si="20"/>
        <v>1309369</v>
      </c>
      <c r="Q2272" s="1">
        <v>2618738</v>
      </c>
      <c r="R2272" s="1" t="s">
        <v>14591</v>
      </c>
      <c r="S2272" s="1" t="s">
        <v>14592</v>
      </c>
      <c r="T2272" s="1" t="s">
        <v>14593</v>
      </c>
      <c r="U2272" s="7" t="s">
        <v>14594</v>
      </c>
      <c r="V2272" s="1">
        <v>35</v>
      </c>
      <c r="W2272" s="1">
        <v>454</v>
      </c>
      <c r="X2272" s="1">
        <v>20</v>
      </c>
      <c r="Y2272" s="1">
        <v>292</v>
      </c>
      <c r="Z2272" s="1">
        <v>334</v>
      </c>
      <c r="AA2272" s="1">
        <v>65</v>
      </c>
      <c r="AB2272" s="1">
        <v>424</v>
      </c>
      <c r="AC2272" s="1">
        <v>72</v>
      </c>
      <c r="AD2272" s="1">
        <v>866</v>
      </c>
      <c r="AE2272" s="1">
        <v>26</v>
      </c>
      <c r="AF2272" s="1">
        <v>39</v>
      </c>
      <c r="AG2272" s="1">
        <v>189</v>
      </c>
      <c r="AH2272" s="1">
        <v>6</v>
      </c>
      <c r="AI2272" s="1">
        <v>335</v>
      </c>
      <c r="AJ2272" s="1">
        <v>64</v>
      </c>
      <c r="AK2272" s="3">
        <f t="shared" si="4"/>
        <v>866</v>
      </c>
      <c r="AL2272" s="1" t="s">
        <v>28</v>
      </c>
    </row>
    <row r="2273" spans="1:38" ht="15.75" customHeight="1">
      <c r="A2273" s="1">
        <v>2273</v>
      </c>
      <c r="B2273" s="1">
        <v>2273</v>
      </c>
      <c r="C2273" s="1" t="s">
        <v>14595</v>
      </c>
      <c r="D2273" s="1" t="s">
        <v>14596</v>
      </c>
      <c r="E2273" s="1">
        <v>1096</v>
      </c>
      <c r="F2273" s="2">
        <f t="shared" si="18"/>
        <v>18.266666666666666</v>
      </c>
      <c r="G2273" s="5">
        <v>42549</v>
      </c>
      <c r="H2273" s="3">
        <f t="shared" si="1"/>
        <v>2</v>
      </c>
      <c r="I2273" s="3" t="s">
        <v>71</v>
      </c>
      <c r="J2273" s="5">
        <v>42614</v>
      </c>
      <c r="K2273" s="6">
        <v>42614</v>
      </c>
      <c r="L2273" s="3">
        <f t="shared" si="2"/>
        <v>4</v>
      </c>
      <c r="M2273" s="3" t="s">
        <v>55</v>
      </c>
      <c r="N2273" s="1" t="s">
        <v>14597</v>
      </c>
      <c r="O2273" s="1">
        <v>42</v>
      </c>
      <c r="P2273" s="4">
        <f t="shared" si="20"/>
        <v>471462.5</v>
      </c>
      <c r="Q2273" s="1">
        <v>942925</v>
      </c>
      <c r="R2273" s="1" t="s">
        <v>14598</v>
      </c>
      <c r="S2273" s="1" t="s">
        <v>14599</v>
      </c>
      <c r="T2273" s="1" t="s">
        <v>14600</v>
      </c>
      <c r="U2273" s="7" t="s">
        <v>14601</v>
      </c>
      <c r="V2273" s="1">
        <v>19</v>
      </c>
      <c r="W2273" s="1">
        <v>12</v>
      </c>
      <c r="X2273" s="1">
        <v>16</v>
      </c>
      <c r="Y2273" s="1">
        <v>45</v>
      </c>
      <c r="Z2273" s="1">
        <v>145</v>
      </c>
      <c r="AA2273" s="1">
        <v>22</v>
      </c>
      <c r="AB2273" s="1">
        <v>150</v>
      </c>
      <c r="AC2273" s="1">
        <v>57</v>
      </c>
      <c r="AD2273" s="1">
        <v>201</v>
      </c>
      <c r="AE2273" s="1">
        <v>7</v>
      </c>
      <c r="AF2273" s="1">
        <v>7</v>
      </c>
      <c r="AG2273" s="1">
        <v>13</v>
      </c>
      <c r="AH2273" s="1">
        <v>3</v>
      </c>
      <c r="AI2273" s="1">
        <v>151</v>
      </c>
      <c r="AJ2273" s="1">
        <v>19</v>
      </c>
      <c r="AK2273" s="3">
        <f t="shared" si="4"/>
        <v>201</v>
      </c>
      <c r="AL2273" s="1" t="s">
        <v>28</v>
      </c>
    </row>
    <row r="2274" spans="1:38" ht="15.75" customHeight="1">
      <c r="A2274" s="1">
        <v>2274</v>
      </c>
      <c r="B2274" s="1">
        <v>2274</v>
      </c>
      <c r="C2274" s="1" t="s">
        <v>14602</v>
      </c>
      <c r="D2274" s="1" t="s">
        <v>13585</v>
      </c>
      <c r="E2274" s="1">
        <v>460</v>
      </c>
      <c r="F2274" s="2">
        <f t="shared" si="18"/>
        <v>7.666666666666667</v>
      </c>
      <c r="G2274" s="5">
        <v>42549</v>
      </c>
      <c r="H2274" s="3">
        <f t="shared" si="1"/>
        <v>2</v>
      </c>
      <c r="I2274" s="3" t="s">
        <v>71</v>
      </c>
      <c r="J2274" s="5">
        <v>42615</v>
      </c>
      <c r="K2274" s="6">
        <v>42615</v>
      </c>
      <c r="L2274" s="3">
        <f t="shared" si="2"/>
        <v>5</v>
      </c>
      <c r="M2274" s="3" t="s">
        <v>39</v>
      </c>
      <c r="N2274" s="1" t="s">
        <v>13586</v>
      </c>
      <c r="O2274" s="1">
        <v>46</v>
      </c>
      <c r="P2274" s="4">
        <f t="shared" si="20"/>
        <v>2855916.5</v>
      </c>
      <c r="Q2274" s="1">
        <v>5711833</v>
      </c>
      <c r="R2274" s="1" t="s">
        <v>14603</v>
      </c>
      <c r="S2274" s="1" t="s">
        <v>14604</v>
      </c>
      <c r="T2274" s="1" t="s">
        <v>14605</v>
      </c>
      <c r="U2274" s="7" t="s">
        <v>14606</v>
      </c>
      <c r="V2274" s="1">
        <v>37</v>
      </c>
      <c r="W2274" s="1">
        <v>82</v>
      </c>
      <c r="X2274" s="1">
        <v>7</v>
      </c>
      <c r="Y2274" s="1">
        <v>75</v>
      </c>
      <c r="Z2274" s="1">
        <v>218</v>
      </c>
      <c r="AA2274" s="1">
        <v>2210</v>
      </c>
      <c r="AB2274" s="1">
        <v>79</v>
      </c>
      <c r="AC2274" s="1">
        <v>566</v>
      </c>
      <c r="AD2274" s="1">
        <v>369</v>
      </c>
      <c r="AE2274" s="1">
        <v>67</v>
      </c>
      <c r="AF2274" s="1">
        <v>12</v>
      </c>
      <c r="AG2274" s="1">
        <v>57</v>
      </c>
      <c r="AH2274" s="1">
        <v>5</v>
      </c>
      <c r="AI2274" s="1">
        <v>56</v>
      </c>
      <c r="AJ2274" s="1">
        <v>14</v>
      </c>
      <c r="AK2274" s="3">
        <f t="shared" si="4"/>
        <v>2210</v>
      </c>
      <c r="AL2274" s="1" t="s">
        <v>25</v>
      </c>
    </row>
    <row r="2275" spans="1:38" ht="15.75" customHeight="1">
      <c r="A2275" s="1">
        <v>2275</v>
      </c>
      <c r="B2275" s="1">
        <v>2275</v>
      </c>
      <c r="C2275" s="1" t="s">
        <v>14607</v>
      </c>
      <c r="D2275" s="1" t="s">
        <v>5733</v>
      </c>
      <c r="E2275" s="1">
        <v>649</v>
      </c>
      <c r="F2275" s="2">
        <f t="shared" si="18"/>
        <v>10.816666666666666</v>
      </c>
      <c r="G2275" s="5">
        <v>42309</v>
      </c>
      <c r="H2275" s="3">
        <f t="shared" si="1"/>
        <v>7</v>
      </c>
      <c r="I2275" s="3" t="s">
        <v>87</v>
      </c>
      <c r="J2275" s="5">
        <v>42619</v>
      </c>
      <c r="K2275" s="6">
        <v>42619</v>
      </c>
      <c r="L2275" s="3">
        <f t="shared" si="2"/>
        <v>2</v>
      </c>
      <c r="M2275" s="3" t="s">
        <v>71</v>
      </c>
      <c r="N2275" s="1" t="s">
        <v>5734</v>
      </c>
      <c r="O2275" s="1">
        <v>145</v>
      </c>
      <c r="P2275" s="4">
        <f t="shared" si="20"/>
        <v>1100597.5</v>
      </c>
      <c r="Q2275" s="1">
        <v>2201195</v>
      </c>
      <c r="R2275" s="1" t="s">
        <v>14608</v>
      </c>
      <c r="S2275" s="1" t="s">
        <v>14609</v>
      </c>
      <c r="T2275" s="1" t="s">
        <v>14610</v>
      </c>
      <c r="U2275" s="7" t="s">
        <v>14611</v>
      </c>
      <c r="V2275" s="1">
        <v>30</v>
      </c>
      <c r="W2275" s="1">
        <v>99</v>
      </c>
      <c r="X2275" s="1">
        <v>2</v>
      </c>
      <c r="Y2275" s="1">
        <v>196</v>
      </c>
      <c r="Z2275" s="1">
        <v>425</v>
      </c>
      <c r="AA2275" s="1">
        <v>87</v>
      </c>
      <c r="AB2275" s="1">
        <v>1031</v>
      </c>
      <c r="AC2275" s="1">
        <v>391</v>
      </c>
      <c r="AD2275" s="1">
        <v>1442</v>
      </c>
      <c r="AE2275" s="1">
        <v>143</v>
      </c>
      <c r="AF2275" s="1">
        <v>14</v>
      </c>
      <c r="AG2275" s="1">
        <v>34</v>
      </c>
      <c r="AH2275" s="1">
        <v>40</v>
      </c>
      <c r="AI2275" s="1">
        <v>740</v>
      </c>
      <c r="AJ2275" s="1">
        <v>16</v>
      </c>
      <c r="AK2275" s="3">
        <f t="shared" si="4"/>
        <v>1442</v>
      </c>
      <c r="AL2275" s="1" t="s">
        <v>28</v>
      </c>
    </row>
    <row r="2276" spans="1:38" ht="15.75" customHeight="1">
      <c r="A2276" s="1">
        <v>2276</v>
      </c>
      <c r="B2276" s="1">
        <v>2276</v>
      </c>
      <c r="C2276" s="1" t="s">
        <v>14612</v>
      </c>
      <c r="D2276" s="1" t="s">
        <v>5727</v>
      </c>
      <c r="E2276" s="1">
        <v>932</v>
      </c>
      <c r="F2276" s="2">
        <f t="shared" si="18"/>
        <v>15.533333333333333</v>
      </c>
      <c r="G2276" s="5">
        <v>42418</v>
      </c>
      <c r="H2276" s="3">
        <f t="shared" si="1"/>
        <v>4</v>
      </c>
      <c r="I2276" s="3" t="s">
        <v>55</v>
      </c>
      <c r="J2276" s="5">
        <v>42620</v>
      </c>
      <c r="K2276" s="6">
        <v>42620</v>
      </c>
      <c r="L2276" s="3">
        <f t="shared" si="2"/>
        <v>3</v>
      </c>
      <c r="M2276" s="3" t="s">
        <v>79</v>
      </c>
      <c r="N2276" s="1" t="s">
        <v>478</v>
      </c>
      <c r="O2276" s="1">
        <v>58</v>
      </c>
      <c r="P2276" s="4">
        <f t="shared" si="20"/>
        <v>702492</v>
      </c>
      <c r="Q2276" s="1">
        <v>1404984</v>
      </c>
      <c r="R2276" s="1" t="s">
        <v>14613</v>
      </c>
      <c r="S2276" s="1" t="s">
        <v>14614</v>
      </c>
      <c r="T2276" s="1" t="s">
        <v>14615</v>
      </c>
      <c r="U2276" s="7" t="s">
        <v>14616</v>
      </c>
      <c r="V2276" s="1">
        <v>23</v>
      </c>
      <c r="W2276" s="1">
        <v>276</v>
      </c>
      <c r="X2276" s="1">
        <v>17</v>
      </c>
      <c r="Y2276" s="1">
        <v>175</v>
      </c>
      <c r="Z2276" s="1">
        <v>69</v>
      </c>
      <c r="AA2276" s="1">
        <v>8</v>
      </c>
      <c r="AB2276" s="1">
        <v>141</v>
      </c>
      <c r="AC2276" s="1">
        <v>44</v>
      </c>
      <c r="AD2276" s="1">
        <v>438</v>
      </c>
      <c r="AE2276" s="1">
        <v>10</v>
      </c>
      <c r="AF2276" s="1">
        <v>25</v>
      </c>
      <c r="AG2276" s="1">
        <v>55</v>
      </c>
      <c r="AH2276" s="1">
        <v>21</v>
      </c>
      <c r="AI2276" s="1">
        <v>145</v>
      </c>
      <c r="AJ2276" s="1">
        <v>52</v>
      </c>
      <c r="AK2276" s="3">
        <f t="shared" si="4"/>
        <v>438</v>
      </c>
      <c r="AL2276" s="1" t="s">
        <v>28</v>
      </c>
    </row>
    <row r="2277" spans="1:38" ht="15.75" customHeight="1">
      <c r="A2277" s="1">
        <v>2277</v>
      </c>
      <c r="B2277" s="1">
        <v>2277</v>
      </c>
      <c r="C2277" s="1" t="s">
        <v>14617</v>
      </c>
      <c r="D2277" s="1" t="s">
        <v>14618</v>
      </c>
      <c r="E2277" s="1">
        <v>956</v>
      </c>
      <c r="F2277" s="2">
        <f t="shared" si="18"/>
        <v>15.933333333333334</v>
      </c>
      <c r="G2277" s="5">
        <v>42483</v>
      </c>
      <c r="H2277" s="3">
        <f t="shared" si="1"/>
        <v>6</v>
      </c>
      <c r="I2277" s="3" t="s">
        <v>63</v>
      </c>
      <c r="J2277" s="5">
        <v>42621</v>
      </c>
      <c r="K2277" s="6">
        <v>42621</v>
      </c>
      <c r="L2277" s="3">
        <f t="shared" si="2"/>
        <v>4</v>
      </c>
      <c r="M2277" s="3" t="s">
        <v>55</v>
      </c>
      <c r="N2277" s="1" t="s">
        <v>1814</v>
      </c>
      <c r="O2277" s="1">
        <v>46</v>
      </c>
      <c r="P2277" s="4">
        <f t="shared" si="20"/>
        <v>597590.5</v>
      </c>
      <c r="Q2277" s="1">
        <v>1195181</v>
      </c>
      <c r="R2277" s="1" t="s">
        <v>14619</v>
      </c>
      <c r="S2277" s="1" t="s">
        <v>14620</v>
      </c>
      <c r="T2277" s="1" t="s">
        <v>14621</v>
      </c>
      <c r="U2277" s="7" t="s">
        <v>14622</v>
      </c>
      <c r="V2277" s="1">
        <v>22</v>
      </c>
      <c r="W2277" s="1">
        <v>20</v>
      </c>
      <c r="X2277" s="1">
        <v>24</v>
      </c>
      <c r="Y2277" s="1">
        <v>23</v>
      </c>
      <c r="Z2277" s="1">
        <v>122</v>
      </c>
      <c r="AA2277" s="1">
        <v>18</v>
      </c>
      <c r="AB2277" s="1">
        <v>353</v>
      </c>
      <c r="AC2277" s="1">
        <v>54</v>
      </c>
      <c r="AD2277" s="1">
        <v>72</v>
      </c>
      <c r="AE2277" s="1">
        <v>29</v>
      </c>
      <c r="AF2277" s="1">
        <v>247</v>
      </c>
      <c r="AG2277" s="1">
        <v>72</v>
      </c>
      <c r="AH2277" s="1">
        <v>238</v>
      </c>
      <c r="AI2277" s="1">
        <v>99</v>
      </c>
      <c r="AJ2277" s="1">
        <v>244</v>
      </c>
      <c r="AK2277" s="3">
        <f t="shared" si="4"/>
        <v>353</v>
      </c>
      <c r="AL2277" s="1" t="s">
        <v>26</v>
      </c>
    </row>
    <row r="2278" spans="1:38" ht="15.75" customHeight="1">
      <c r="A2278" s="1">
        <v>2278</v>
      </c>
      <c r="B2278" s="1">
        <v>2278</v>
      </c>
      <c r="C2278" s="1" t="s">
        <v>14623</v>
      </c>
      <c r="D2278" s="1" t="s">
        <v>14624</v>
      </c>
      <c r="E2278" s="1">
        <v>568</v>
      </c>
      <c r="F2278" s="2">
        <f t="shared" si="18"/>
        <v>9.4666666666666668</v>
      </c>
      <c r="G2278" s="5">
        <v>42415</v>
      </c>
      <c r="H2278" s="3">
        <f t="shared" si="1"/>
        <v>1</v>
      </c>
      <c r="I2278" s="3" t="s">
        <v>40</v>
      </c>
      <c r="J2278" s="5">
        <v>42622</v>
      </c>
      <c r="K2278" s="6">
        <v>42622</v>
      </c>
      <c r="L2278" s="3">
        <f t="shared" si="2"/>
        <v>5</v>
      </c>
      <c r="M2278" s="3" t="s">
        <v>39</v>
      </c>
      <c r="N2278" s="1" t="s">
        <v>14625</v>
      </c>
      <c r="O2278" s="1">
        <v>26</v>
      </c>
      <c r="P2278" s="4">
        <f t="shared" si="20"/>
        <v>613220.5</v>
      </c>
      <c r="Q2278" s="1">
        <v>1226441</v>
      </c>
      <c r="R2278" s="1" t="s">
        <v>14626</v>
      </c>
      <c r="S2278" s="1" t="s">
        <v>14627</v>
      </c>
      <c r="T2278" s="1" t="s">
        <v>14628</v>
      </c>
      <c r="U2278" s="7" t="s">
        <v>14629</v>
      </c>
      <c r="V2278" s="1">
        <v>28</v>
      </c>
      <c r="W2278" s="1">
        <v>166</v>
      </c>
      <c r="X2278" s="1">
        <v>3</v>
      </c>
      <c r="Y2278" s="1">
        <v>43</v>
      </c>
      <c r="Z2278" s="1">
        <v>160</v>
      </c>
      <c r="AA2278" s="1">
        <v>1</v>
      </c>
      <c r="AB2278" s="1">
        <v>142</v>
      </c>
      <c r="AC2278" s="1">
        <v>208</v>
      </c>
      <c r="AD2278" s="1">
        <v>235</v>
      </c>
      <c r="AE2278" s="1">
        <v>52</v>
      </c>
      <c r="AF2278" s="1">
        <v>2</v>
      </c>
      <c r="AG2278" s="1">
        <v>28</v>
      </c>
      <c r="AH2278" s="1">
        <v>3</v>
      </c>
      <c r="AI2278" s="1">
        <v>14</v>
      </c>
      <c r="AJ2278" s="1">
        <v>4</v>
      </c>
      <c r="AK2278" s="3">
        <f t="shared" si="4"/>
        <v>235</v>
      </c>
      <c r="AL2278" s="1" t="s">
        <v>28</v>
      </c>
    </row>
    <row r="2279" spans="1:38" ht="15.75" customHeight="1">
      <c r="A2279" s="1">
        <v>2279</v>
      </c>
      <c r="B2279" s="1">
        <v>2279</v>
      </c>
      <c r="C2279" s="1" t="s">
        <v>14630</v>
      </c>
      <c r="D2279" s="1" t="s">
        <v>14631</v>
      </c>
      <c r="E2279" s="1">
        <v>976</v>
      </c>
      <c r="F2279" s="2">
        <f t="shared" si="18"/>
        <v>16.266666666666666</v>
      </c>
      <c r="G2279" s="5">
        <v>42507</v>
      </c>
      <c r="H2279" s="3">
        <f t="shared" si="1"/>
        <v>2</v>
      </c>
      <c r="I2279" s="3" t="s">
        <v>71</v>
      </c>
      <c r="J2279" s="5">
        <v>42625</v>
      </c>
      <c r="K2279" s="6">
        <v>42625</v>
      </c>
      <c r="L2279" s="3">
        <f t="shared" si="2"/>
        <v>1</v>
      </c>
      <c r="M2279" s="3" t="s">
        <v>40</v>
      </c>
      <c r="N2279" s="1" t="s">
        <v>14632</v>
      </c>
      <c r="O2279" s="1">
        <v>84</v>
      </c>
      <c r="P2279" s="4">
        <f t="shared" si="20"/>
        <v>899930</v>
      </c>
      <c r="Q2279" s="1">
        <v>1799860</v>
      </c>
      <c r="R2279" s="1" t="s">
        <v>14633</v>
      </c>
      <c r="S2279" s="1" t="s">
        <v>14634</v>
      </c>
      <c r="T2279" s="1" t="s">
        <v>14635</v>
      </c>
      <c r="U2279" s="7" t="s">
        <v>14636</v>
      </c>
      <c r="V2279" s="1">
        <v>24</v>
      </c>
      <c r="W2279" s="1">
        <v>160</v>
      </c>
      <c r="X2279" s="1">
        <v>60</v>
      </c>
      <c r="Y2279" s="1">
        <v>49</v>
      </c>
      <c r="Z2279" s="1">
        <v>249</v>
      </c>
      <c r="AA2279" s="1">
        <v>16</v>
      </c>
      <c r="AB2279" s="1">
        <v>668</v>
      </c>
      <c r="AC2279" s="1">
        <v>95</v>
      </c>
      <c r="AD2279" s="1">
        <v>170</v>
      </c>
      <c r="AE2279" s="1">
        <v>44</v>
      </c>
      <c r="AF2279" s="1">
        <v>33</v>
      </c>
      <c r="AG2279" s="1">
        <v>89</v>
      </c>
      <c r="AH2279" s="1">
        <v>11</v>
      </c>
      <c r="AI2279" s="1">
        <v>154</v>
      </c>
      <c r="AJ2279" s="1">
        <v>43</v>
      </c>
      <c r="AK2279" s="3">
        <f t="shared" si="4"/>
        <v>668</v>
      </c>
      <c r="AL2279" s="1" t="s">
        <v>26</v>
      </c>
    </row>
    <row r="2280" spans="1:38" ht="15.75" customHeight="1">
      <c r="A2280" s="1">
        <v>2280</v>
      </c>
      <c r="B2280" s="1">
        <v>2280</v>
      </c>
      <c r="C2280" s="1" t="s">
        <v>14637</v>
      </c>
      <c r="D2280" s="1" t="s">
        <v>14638</v>
      </c>
      <c r="E2280" s="1">
        <v>856</v>
      </c>
      <c r="F2280" s="2">
        <f t="shared" si="18"/>
        <v>14.266666666666667</v>
      </c>
      <c r="G2280" s="5">
        <v>42308</v>
      </c>
      <c r="H2280" s="3">
        <f t="shared" si="1"/>
        <v>6</v>
      </c>
      <c r="I2280" s="3" t="s">
        <v>63</v>
      </c>
      <c r="J2280" s="5">
        <v>42626</v>
      </c>
      <c r="K2280" s="6">
        <v>42626</v>
      </c>
      <c r="L2280" s="3">
        <f t="shared" si="2"/>
        <v>2</v>
      </c>
      <c r="M2280" s="3" t="s">
        <v>71</v>
      </c>
      <c r="N2280" s="1" t="s">
        <v>14639</v>
      </c>
      <c r="O2280" s="1">
        <v>203</v>
      </c>
      <c r="P2280" s="4">
        <f t="shared" si="20"/>
        <v>1301601.5</v>
      </c>
      <c r="Q2280" s="1">
        <v>2603203</v>
      </c>
      <c r="R2280" s="1" t="s">
        <v>14640</v>
      </c>
      <c r="S2280" s="1" t="s">
        <v>14641</v>
      </c>
      <c r="T2280" s="1" t="s">
        <v>14642</v>
      </c>
      <c r="U2280" s="7" t="s">
        <v>14643</v>
      </c>
      <c r="V2280" s="1">
        <v>28</v>
      </c>
      <c r="W2280" s="1">
        <v>619</v>
      </c>
      <c r="X2280" s="1">
        <v>16</v>
      </c>
      <c r="Y2280" s="1">
        <v>619</v>
      </c>
      <c r="Z2280" s="1">
        <v>483</v>
      </c>
      <c r="AA2280" s="1">
        <v>443</v>
      </c>
      <c r="AB2280" s="1">
        <v>923</v>
      </c>
      <c r="AC2280" s="1">
        <v>127</v>
      </c>
      <c r="AD2280" s="1">
        <v>2249</v>
      </c>
      <c r="AE2280" s="1">
        <v>78</v>
      </c>
      <c r="AF2280" s="1">
        <v>19</v>
      </c>
      <c r="AG2280" s="1">
        <v>50</v>
      </c>
      <c r="AH2280" s="1">
        <v>23</v>
      </c>
      <c r="AI2280" s="1">
        <v>1000</v>
      </c>
      <c r="AJ2280" s="1">
        <v>18</v>
      </c>
      <c r="AK2280" s="3">
        <f t="shared" si="4"/>
        <v>2249</v>
      </c>
      <c r="AL2280" s="1" t="s">
        <v>28</v>
      </c>
    </row>
    <row r="2281" spans="1:38" ht="15.75" customHeight="1">
      <c r="A2281" s="1">
        <v>2281</v>
      </c>
      <c r="B2281" s="1">
        <v>2281</v>
      </c>
      <c r="C2281" s="1" t="s">
        <v>14644</v>
      </c>
      <c r="D2281" s="1" t="s">
        <v>14645</v>
      </c>
      <c r="E2281" s="1">
        <v>838</v>
      </c>
      <c r="F2281" s="2">
        <f t="shared" si="18"/>
        <v>13.966666666666667</v>
      </c>
      <c r="G2281" s="5">
        <v>42548</v>
      </c>
      <c r="H2281" s="3">
        <f t="shared" si="1"/>
        <v>1</v>
      </c>
      <c r="I2281" s="3" t="s">
        <v>40</v>
      </c>
      <c r="J2281" s="5">
        <v>42627</v>
      </c>
      <c r="K2281" s="6">
        <v>42627</v>
      </c>
      <c r="L2281" s="3">
        <f t="shared" si="2"/>
        <v>3</v>
      </c>
      <c r="M2281" s="3" t="s">
        <v>79</v>
      </c>
      <c r="N2281" s="1" t="s">
        <v>14646</v>
      </c>
      <c r="O2281" s="1">
        <v>266</v>
      </c>
      <c r="P2281" s="4">
        <f t="shared" si="20"/>
        <v>592557</v>
      </c>
      <c r="Q2281" s="1">
        <v>1185114</v>
      </c>
      <c r="R2281" s="1" t="s">
        <v>14647</v>
      </c>
      <c r="S2281" s="1" t="s">
        <v>14648</v>
      </c>
      <c r="T2281" s="1" t="s">
        <v>14649</v>
      </c>
      <c r="U2281" s="7" t="s">
        <v>14650</v>
      </c>
      <c r="V2281" s="1">
        <v>21</v>
      </c>
      <c r="W2281" s="1">
        <v>20</v>
      </c>
      <c r="X2281" s="1">
        <v>13</v>
      </c>
      <c r="Y2281" s="1">
        <v>150</v>
      </c>
      <c r="Z2281" s="1">
        <v>146</v>
      </c>
      <c r="AA2281" s="1">
        <v>14</v>
      </c>
      <c r="AB2281" s="1">
        <v>488</v>
      </c>
      <c r="AC2281" s="1">
        <v>32</v>
      </c>
      <c r="AD2281" s="1">
        <v>175</v>
      </c>
      <c r="AE2281" s="1">
        <v>43</v>
      </c>
      <c r="AF2281" s="1">
        <v>7</v>
      </c>
      <c r="AG2281" s="1">
        <v>29</v>
      </c>
      <c r="AH2281" s="1">
        <v>16</v>
      </c>
      <c r="AI2281" s="1">
        <v>306</v>
      </c>
      <c r="AJ2281" s="1">
        <v>101</v>
      </c>
      <c r="AK2281" s="3">
        <f t="shared" si="4"/>
        <v>488</v>
      </c>
      <c r="AL2281" s="1" t="s">
        <v>26</v>
      </c>
    </row>
    <row r="2282" spans="1:38" ht="15.75" customHeight="1">
      <c r="A2282" s="1">
        <v>2282</v>
      </c>
      <c r="B2282" s="1">
        <v>2282</v>
      </c>
      <c r="C2282" s="1" t="s">
        <v>14651</v>
      </c>
      <c r="D2282" s="1" t="s">
        <v>14652</v>
      </c>
      <c r="E2282" s="1">
        <v>938</v>
      </c>
      <c r="F2282" s="2">
        <f t="shared" si="18"/>
        <v>15.633333333333333</v>
      </c>
      <c r="G2282" s="5">
        <v>42416</v>
      </c>
      <c r="H2282" s="3">
        <f t="shared" si="1"/>
        <v>2</v>
      </c>
      <c r="I2282" s="3" t="s">
        <v>71</v>
      </c>
      <c r="J2282" s="5">
        <v>42628</v>
      </c>
      <c r="K2282" s="6">
        <v>42628</v>
      </c>
      <c r="L2282" s="3">
        <f t="shared" si="2"/>
        <v>4</v>
      </c>
      <c r="M2282" s="3" t="s">
        <v>55</v>
      </c>
      <c r="N2282" s="1" t="s">
        <v>1147</v>
      </c>
      <c r="O2282" s="1">
        <v>60</v>
      </c>
      <c r="P2282" s="4">
        <f t="shared" si="20"/>
        <v>581005.5</v>
      </c>
      <c r="Q2282" s="1">
        <v>1162011</v>
      </c>
      <c r="R2282" s="1" t="s">
        <v>14653</v>
      </c>
      <c r="S2282" s="1" t="s">
        <v>14654</v>
      </c>
      <c r="T2282" s="1" t="s">
        <v>14655</v>
      </c>
      <c r="U2282" s="7" t="s">
        <v>14656</v>
      </c>
      <c r="V2282" s="1">
        <v>20</v>
      </c>
      <c r="W2282" s="1">
        <v>392</v>
      </c>
      <c r="X2282" s="1">
        <v>1</v>
      </c>
      <c r="Y2282" s="1">
        <v>133</v>
      </c>
      <c r="Z2282" s="1">
        <v>256</v>
      </c>
      <c r="AA2282" s="1">
        <v>6</v>
      </c>
      <c r="AB2282" s="1">
        <v>173</v>
      </c>
      <c r="AC2282" s="1">
        <v>135</v>
      </c>
      <c r="AD2282" s="1">
        <v>714</v>
      </c>
      <c r="AE2282" s="1">
        <v>86</v>
      </c>
      <c r="AF2282" s="1">
        <v>5</v>
      </c>
      <c r="AG2282" s="1">
        <v>18</v>
      </c>
      <c r="AH2282" s="1">
        <v>5</v>
      </c>
      <c r="AI2282" s="1">
        <v>100</v>
      </c>
      <c r="AJ2282" s="1">
        <v>3</v>
      </c>
      <c r="AK2282" s="3">
        <f t="shared" si="4"/>
        <v>714</v>
      </c>
      <c r="AL2282" s="1" t="s">
        <v>28</v>
      </c>
    </row>
    <row r="2283" spans="1:38" ht="15.75" customHeight="1">
      <c r="A2283" s="1">
        <v>2283</v>
      </c>
      <c r="B2283" s="1">
        <v>2283</v>
      </c>
      <c r="C2283" s="1" t="s">
        <v>14657</v>
      </c>
      <c r="D2283" s="1" t="s">
        <v>14658</v>
      </c>
      <c r="E2283" s="1">
        <v>741</v>
      </c>
      <c r="F2283" s="2">
        <f t="shared" si="18"/>
        <v>12.35</v>
      </c>
      <c r="G2283" s="5">
        <v>42546</v>
      </c>
      <c r="H2283" s="3">
        <f t="shared" si="1"/>
        <v>6</v>
      </c>
      <c r="I2283" s="3" t="s">
        <v>63</v>
      </c>
      <c r="J2283" s="5">
        <v>42629</v>
      </c>
      <c r="K2283" s="6">
        <v>42629</v>
      </c>
      <c r="L2283" s="3">
        <f t="shared" si="2"/>
        <v>5</v>
      </c>
      <c r="M2283" s="3" t="s">
        <v>39</v>
      </c>
      <c r="N2283" s="1" t="s">
        <v>257</v>
      </c>
      <c r="O2283" s="1">
        <v>95</v>
      </c>
      <c r="P2283" s="4">
        <f t="shared" si="20"/>
        <v>845226.5</v>
      </c>
      <c r="Q2283" s="1">
        <v>1690453</v>
      </c>
      <c r="R2283" s="1" t="s">
        <v>14659</v>
      </c>
      <c r="S2283" s="1" t="s">
        <v>14660</v>
      </c>
      <c r="T2283" s="1" t="s">
        <v>14661</v>
      </c>
      <c r="U2283" s="7" t="s">
        <v>14662</v>
      </c>
      <c r="V2283" s="1">
        <v>28</v>
      </c>
      <c r="W2283" s="1">
        <v>309</v>
      </c>
      <c r="X2283" s="1">
        <v>4</v>
      </c>
      <c r="Y2283" s="1">
        <v>44</v>
      </c>
      <c r="Z2283" s="1">
        <v>313</v>
      </c>
      <c r="AA2283" s="1">
        <v>14</v>
      </c>
      <c r="AB2283" s="1">
        <v>557</v>
      </c>
      <c r="AC2283" s="1">
        <v>42</v>
      </c>
      <c r="AD2283" s="1">
        <v>578</v>
      </c>
      <c r="AE2283" s="1">
        <v>32</v>
      </c>
      <c r="AF2283" s="1">
        <v>6</v>
      </c>
      <c r="AG2283" s="1">
        <v>50</v>
      </c>
      <c r="AH2283" s="1">
        <v>4</v>
      </c>
      <c r="AI2283" s="1">
        <v>140</v>
      </c>
      <c r="AJ2283" s="1">
        <v>36</v>
      </c>
      <c r="AK2283" s="3">
        <f t="shared" si="4"/>
        <v>578</v>
      </c>
      <c r="AL2283" s="1" t="s">
        <v>28</v>
      </c>
    </row>
    <row r="2284" spans="1:38" ht="15.75" customHeight="1">
      <c r="A2284" s="1">
        <v>2284</v>
      </c>
      <c r="B2284" s="1">
        <v>2284</v>
      </c>
      <c r="C2284" s="1" t="s">
        <v>14663</v>
      </c>
      <c r="D2284" s="1" t="s">
        <v>11573</v>
      </c>
      <c r="E2284" s="1">
        <v>813</v>
      </c>
      <c r="F2284" s="2">
        <f t="shared" si="18"/>
        <v>13.55</v>
      </c>
      <c r="G2284" s="5">
        <v>42619</v>
      </c>
      <c r="H2284" s="3">
        <f t="shared" si="1"/>
        <v>2</v>
      </c>
      <c r="I2284" s="3" t="s">
        <v>71</v>
      </c>
      <c r="J2284" s="5">
        <v>42632</v>
      </c>
      <c r="K2284" s="6">
        <v>42632</v>
      </c>
      <c r="L2284" s="3">
        <f t="shared" si="2"/>
        <v>1</v>
      </c>
      <c r="M2284" s="3" t="s">
        <v>40</v>
      </c>
      <c r="N2284" s="1" t="s">
        <v>11574</v>
      </c>
      <c r="O2284" s="1">
        <v>58</v>
      </c>
      <c r="P2284" s="4">
        <f t="shared" si="20"/>
        <v>396549</v>
      </c>
      <c r="Q2284" s="1">
        <v>793098</v>
      </c>
      <c r="R2284" s="1" t="s">
        <v>14664</v>
      </c>
      <c r="S2284" s="1" t="s">
        <v>14665</v>
      </c>
      <c r="T2284" s="1" t="s">
        <v>14666</v>
      </c>
      <c r="U2284" s="7" t="s">
        <v>14667</v>
      </c>
      <c r="V2284" s="1">
        <v>22</v>
      </c>
      <c r="W2284" s="1">
        <v>12</v>
      </c>
      <c r="X2284" s="1">
        <v>4</v>
      </c>
      <c r="Y2284" s="1">
        <v>27</v>
      </c>
      <c r="Z2284" s="1">
        <v>17</v>
      </c>
      <c r="AA2284" s="1">
        <v>7</v>
      </c>
      <c r="AB2284" s="1">
        <v>87</v>
      </c>
      <c r="AC2284" s="1">
        <v>20</v>
      </c>
      <c r="AD2284" s="1">
        <v>174</v>
      </c>
      <c r="AE2284" s="1">
        <v>1</v>
      </c>
      <c r="AF2284" s="1">
        <v>15</v>
      </c>
      <c r="AG2284" s="1">
        <v>50</v>
      </c>
      <c r="AH2284" s="1">
        <v>6</v>
      </c>
      <c r="AI2284" s="1">
        <v>106</v>
      </c>
      <c r="AJ2284" s="1">
        <v>47</v>
      </c>
      <c r="AK2284" s="3">
        <f t="shared" si="4"/>
        <v>174</v>
      </c>
      <c r="AL2284" s="1" t="s">
        <v>28</v>
      </c>
    </row>
    <row r="2285" spans="1:38" ht="15.75" customHeight="1">
      <c r="A2285" s="1">
        <v>2285</v>
      </c>
      <c r="B2285" s="1">
        <v>2285</v>
      </c>
      <c r="C2285" s="1" t="s">
        <v>14668</v>
      </c>
      <c r="D2285" s="1" t="s">
        <v>14669</v>
      </c>
      <c r="E2285" s="1">
        <v>449</v>
      </c>
      <c r="F2285" s="2">
        <f t="shared" si="18"/>
        <v>7.4833333333333334</v>
      </c>
      <c r="G2285" s="5">
        <v>42391</v>
      </c>
      <c r="H2285" s="3">
        <f t="shared" si="1"/>
        <v>5</v>
      </c>
      <c r="I2285" s="3" t="s">
        <v>39</v>
      </c>
      <c r="J2285" s="5">
        <v>42633</v>
      </c>
      <c r="K2285" s="6">
        <v>42633</v>
      </c>
      <c r="L2285" s="3">
        <f t="shared" si="2"/>
        <v>2</v>
      </c>
      <c r="M2285" s="3" t="s">
        <v>71</v>
      </c>
      <c r="N2285" s="1" t="s">
        <v>14670</v>
      </c>
      <c r="O2285" s="1">
        <v>73</v>
      </c>
      <c r="P2285" s="4">
        <f t="shared" si="20"/>
        <v>856894</v>
      </c>
      <c r="Q2285" s="1">
        <v>1713788</v>
      </c>
      <c r="R2285" s="1" t="s">
        <v>14671</v>
      </c>
      <c r="S2285" s="1" t="s">
        <v>14672</v>
      </c>
      <c r="T2285" s="1" t="s">
        <v>14673</v>
      </c>
      <c r="U2285" s="7" t="s">
        <v>14674</v>
      </c>
      <c r="V2285" s="1">
        <v>32</v>
      </c>
      <c r="W2285" s="1">
        <v>29</v>
      </c>
      <c r="X2285" s="1">
        <v>4</v>
      </c>
      <c r="Y2285" s="1">
        <v>224</v>
      </c>
      <c r="Z2285" s="1">
        <v>67</v>
      </c>
      <c r="AA2285" s="1">
        <v>13</v>
      </c>
      <c r="AB2285" s="1">
        <v>438</v>
      </c>
      <c r="AC2285" s="1">
        <v>35</v>
      </c>
      <c r="AD2285" s="1">
        <v>236</v>
      </c>
      <c r="AE2285" s="1">
        <v>16</v>
      </c>
      <c r="AF2285" s="1">
        <v>9</v>
      </c>
      <c r="AG2285" s="1">
        <v>92</v>
      </c>
      <c r="AH2285" s="1">
        <v>12</v>
      </c>
      <c r="AI2285" s="1">
        <v>247</v>
      </c>
      <c r="AJ2285" s="1">
        <v>36</v>
      </c>
      <c r="AK2285" s="3">
        <f t="shared" si="4"/>
        <v>438</v>
      </c>
      <c r="AL2285" s="1" t="s">
        <v>26</v>
      </c>
    </row>
    <row r="2286" spans="1:38" ht="15.75" customHeight="1">
      <c r="A2286" s="1">
        <v>2286</v>
      </c>
      <c r="B2286" s="1">
        <v>2286</v>
      </c>
      <c r="C2286" s="1" t="s">
        <v>14675</v>
      </c>
      <c r="D2286" s="1" t="s">
        <v>14676</v>
      </c>
      <c r="E2286" s="1">
        <v>430</v>
      </c>
      <c r="F2286" s="2">
        <f t="shared" si="18"/>
        <v>7.166666666666667</v>
      </c>
      <c r="G2286" s="5">
        <v>42309</v>
      </c>
      <c r="H2286" s="3">
        <f t="shared" si="1"/>
        <v>7</v>
      </c>
      <c r="I2286" s="3" t="s">
        <v>87</v>
      </c>
      <c r="J2286" s="5">
        <v>42634</v>
      </c>
      <c r="K2286" s="6">
        <v>42634</v>
      </c>
      <c r="L2286" s="3">
        <f t="shared" si="2"/>
        <v>3</v>
      </c>
      <c r="M2286" s="3" t="s">
        <v>79</v>
      </c>
      <c r="N2286" s="1" t="s">
        <v>1920</v>
      </c>
      <c r="O2286" s="1">
        <v>34</v>
      </c>
      <c r="P2286" s="4">
        <f t="shared" si="20"/>
        <v>514698.5</v>
      </c>
      <c r="Q2286" s="1">
        <v>1029397</v>
      </c>
      <c r="R2286" s="1" t="s">
        <v>14677</v>
      </c>
      <c r="S2286" s="1" t="s">
        <v>14678</v>
      </c>
      <c r="T2286" s="1" t="s">
        <v>14679</v>
      </c>
      <c r="U2286" s="7" t="s">
        <v>14680</v>
      </c>
      <c r="V2286" s="1">
        <v>32</v>
      </c>
      <c r="W2286" s="1">
        <v>207</v>
      </c>
      <c r="X2286" s="1">
        <v>0</v>
      </c>
      <c r="Y2286" s="1">
        <v>213</v>
      </c>
      <c r="Z2286" s="1">
        <v>90</v>
      </c>
      <c r="AA2286" s="1">
        <v>7</v>
      </c>
      <c r="AB2286" s="1">
        <v>97</v>
      </c>
      <c r="AC2286" s="1">
        <v>12</v>
      </c>
      <c r="AD2286" s="1">
        <v>462</v>
      </c>
      <c r="AE2286" s="1">
        <v>49</v>
      </c>
      <c r="AF2286" s="1">
        <v>6</v>
      </c>
      <c r="AG2286" s="1">
        <v>24</v>
      </c>
      <c r="AH2286" s="1">
        <v>1</v>
      </c>
      <c r="AI2286" s="1">
        <v>103</v>
      </c>
      <c r="AJ2286" s="1">
        <v>6</v>
      </c>
      <c r="AK2286" s="3">
        <f t="shared" si="4"/>
        <v>462</v>
      </c>
      <c r="AL2286" s="1" t="s">
        <v>28</v>
      </c>
    </row>
    <row r="2287" spans="1:38" ht="15.75" customHeight="1">
      <c r="A2287" s="1">
        <v>2287</v>
      </c>
      <c r="B2287" s="1">
        <v>2287</v>
      </c>
      <c r="C2287" s="1" t="s">
        <v>14681</v>
      </c>
      <c r="D2287" s="1" t="s">
        <v>14682</v>
      </c>
      <c r="E2287" s="1">
        <v>784</v>
      </c>
      <c r="F2287" s="2">
        <f t="shared" si="18"/>
        <v>13.066666666666666</v>
      </c>
      <c r="G2287" s="5">
        <v>42507</v>
      </c>
      <c r="H2287" s="3">
        <f t="shared" si="1"/>
        <v>2</v>
      </c>
      <c r="I2287" s="3" t="s">
        <v>71</v>
      </c>
      <c r="J2287" s="5">
        <v>42635</v>
      </c>
      <c r="K2287" s="6">
        <v>42635</v>
      </c>
      <c r="L2287" s="3">
        <f t="shared" si="2"/>
        <v>4</v>
      </c>
      <c r="M2287" s="3" t="s">
        <v>55</v>
      </c>
      <c r="N2287" s="1" t="s">
        <v>14683</v>
      </c>
      <c r="O2287" s="1">
        <v>10</v>
      </c>
      <c r="P2287" s="4">
        <f t="shared" si="20"/>
        <v>526009</v>
      </c>
      <c r="Q2287" s="1">
        <v>1052018</v>
      </c>
      <c r="R2287" s="1" t="s">
        <v>14684</v>
      </c>
      <c r="S2287" s="1" t="s">
        <v>14685</v>
      </c>
      <c r="T2287" s="1" t="s">
        <v>14686</v>
      </c>
      <c r="U2287" s="7" t="s">
        <v>14687</v>
      </c>
      <c r="V2287" s="1">
        <v>22</v>
      </c>
      <c r="W2287" s="1">
        <v>41</v>
      </c>
      <c r="X2287" s="1">
        <v>3</v>
      </c>
      <c r="Y2287" s="1">
        <v>9</v>
      </c>
      <c r="Z2287" s="1">
        <v>111</v>
      </c>
      <c r="AA2287" s="1">
        <v>15</v>
      </c>
      <c r="AB2287" s="1">
        <v>170</v>
      </c>
      <c r="AC2287" s="1">
        <v>70</v>
      </c>
      <c r="AD2287" s="1">
        <v>117</v>
      </c>
      <c r="AE2287" s="1">
        <v>31</v>
      </c>
      <c r="AF2287" s="1">
        <v>7</v>
      </c>
      <c r="AG2287" s="1">
        <v>28</v>
      </c>
      <c r="AH2287" s="1">
        <v>2</v>
      </c>
      <c r="AI2287" s="1">
        <v>26</v>
      </c>
      <c r="AJ2287" s="1">
        <v>9</v>
      </c>
      <c r="AK2287" s="3">
        <f t="shared" si="4"/>
        <v>170</v>
      </c>
      <c r="AL2287" s="1" t="s">
        <v>26</v>
      </c>
    </row>
    <row r="2288" spans="1:38" ht="15.75" customHeight="1">
      <c r="A2288" s="1">
        <v>2288</v>
      </c>
      <c r="B2288" s="1">
        <v>2288</v>
      </c>
      <c r="C2288" s="1" t="s">
        <v>14688</v>
      </c>
      <c r="D2288" s="1" t="s">
        <v>6335</v>
      </c>
      <c r="E2288" s="1">
        <v>716</v>
      </c>
      <c r="F2288" s="2">
        <f t="shared" si="18"/>
        <v>11.933333333333334</v>
      </c>
      <c r="G2288" s="5">
        <v>42549</v>
      </c>
      <c r="H2288" s="3">
        <f t="shared" si="1"/>
        <v>2</v>
      </c>
      <c r="I2288" s="3" t="s">
        <v>71</v>
      </c>
      <c r="J2288" s="5">
        <v>42636</v>
      </c>
      <c r="K2288" s="6">
        <v>42636</v>
      </c>
      <c r="L2288" s="3">
        <f t="shared" si="2"/>
        <v>5</v>
      </c>
      <c r="M2288" s="3" t="s">
        <v>39</v>
      </c>
      <c r="N2288" s="1" t="s">
        <v>6336</v>
      </c>
      <c r="O2288" s="1">
        <v>35</v>
      </c>
      <c r="P2288" s="4">
        <f t="shared" si="20"/>
        <v>526563</v>
      </c>
      <c r="Q2288" s="1">
        <v>1053126</v>
      </c>
      <c r="R2288" s="1" t="s">
        <v>14689</v>
      </c>
      <c r="S2288" s="1" t="s">
        <v>14690</v>
      </c>
      <c r="T2288" s="1" t="s">
        <v>14691</v>
      </c>
      <c r="U2288" s="7" t="s">
        <v>14692</v>
      </c>
      <c r="V2288" s="1">
        <v>21</v>
      </c>
      <c r="W2288" s="1">
        <v>15</v>
      </c>
      <c r="X2288" s="1">
        <v>5</v>
      </c>
      <c r="Y2288" s="1">
        <v>117</v>
      </c>
      <c r="Z2288" s="1">
        <v>24</v>
      </c>
      <c r="AA2288" s="1">
        <v>7</v>
      </c>
      <c r="AB2288" s="1">
        <v>177</v>
      </c>
      <c r="AC2288" s="1">
        <v>9</v>
      </c>
      <c r="AD2288" s="1">
        <v>110</v>
      </c>
      <c r="AE2288" s="1">
        <v>7</v>
      </c>
      <c r="AF2288" s="1">
        <v>5</v>
      </c>
      <c r="AG2288" s="1">
        <v>33</v>
      </c>
      <c r="AH2288" s="1">
        <v>4</v>
      </c>
      <c r="AI2288" s="1">
        <v>97</v>
      </c>
      <c r="AJ2288" s="1">
        <v>17</v>
      </c>
      <c r="AK2288" s="3">
        <f t="shared" si="4"/>
        <v>177</v>
      </c>
      <c r="AL2288" s="1" t="s">
        <v>26</v>
      </c>
    </row>
    <row r="2289" spans="1:38" ht="15.75" customHeight="1">
      <c r="A2289" s="1">
        <v>2289</v>
      </c>
      <c r="B2289" s="1">
        <v>2289</v>
      </c>
      <c r="C2289" s="1" t="s">
        <v>14693</v>
      </c>
      <c r="D2289" s="1" t="s">
        <v>14694</v>
      </c>
      <c r="E2289" s="1">
        <v>882</v>
      </c>
      <c r="F2289" s="2">
        <f t="shared" si="18"/>
        <v>14.7</v>
      </c>
      <c r="G2289" s="5">
        <v>42619</v>
      </c>
      <c r="H2289" s="3">
        <f t="shared" si="1"/>
        <v>2</v>
      </c>
      <c r="I2289" s="3" t="s">
        <v>71</v>
      </c>
      <c r="J2289" s="5">
        <v>42639</v>
      </c>
      <c r="K2289" s="6">
        <v>42639</v>
      </c>
      <c r="L2289" s="3">
        <f t="shared" si="2"/>
        <v>1</v>
      </c>
      <c r="M2289" s="3" t="s">
        <v>40</v>
      </c>
      <c r="N2289" s="1" t="s">
        <v>396</v>
      </c>
      <c r="O2289" s="1">
        <v>66</v>
      </c>
      <c r="P2289" s="4">
        <f t="shared" si="20"/>
        <v>538843</v>
      </c>
      <c r="Q2289" s="1">
        <v>1077686</v>
      </c>
      <c r="R2289" s="1" t="s">
        <v>14695</v>
      </c>
      <c r="S2289" s="1" t="s">
        <v>14696</v>
      </c>
      <c r="T2289" s="1" t="s">
        <v>14697</v>
      </c>
      <c r="U2289" s="7" t="s">
        <v>14698</v>
      </c>
      <c r="V2289" s="1">
        <v>21</v>
      </c>
      <c r="W2289" s="1">
        <v>96</v>
      </c>
      <c r="X2289" s="1">
        <v>2</v>
      </c>
      <c r="Y2289" s="1">
        <v>278</v>
      </c>
      <c r="Z2289" s="1">
        <v>52</v>
      </c>
      <c r="AA2289" s="1">
        <v>7</v>
      </c>
      <c r="AB2289" s="1">
        <v>357</v>
      </c>
      <c r="AC2289" s="1">
        <v>19</v>
      </c>
      <c r="AD2289" s="1">
        <v>407</v>
      </c>
      <c r="AE2289" s="1">
        <v>22</v>
      </c>
      <c r="AF2289" s="1">
        <v>12</v>
      </c>
      <c r="AG2289" s="1">
        <v>38</v>
      </c>
      <c r="AH2289" s="1">
        <v>7</v>
      </c>
      <c r="AI2289" s="1">
        <v>211</v>
      </c>
      <c r="AJ2289" s="1">
        <v>10</v>
      </c>
      <c r="AK2289" s="3">
        <f t="shared" si="4"/>
        <v>407</v>
      </c>
      <c r="AL2289" s="1" t="s">
        <v>28</v>
      </c>
    </row>
    <row r="2290" spans="1:38" ht="15.75" customHeight="1">
      <c r="A2290" s="1">
        <v>2290</v>
      </c>
      <c r="B2290" s="1">
        <v>2290</v>
      </c>
      <c r="C2290" s="1" t="s">
        <v>14699</v>
      </c>
      <c r="D2290" s="1" t="s">
        <v>14700</v>
      </c>
      <c r="E2290" s="1">
        <v>276</v>
      </c>
      <c r="F2290" s="2">
        <f t="shared" si="18"/>
        <v>4.5999999999999996</v>
      </c>
      <c r="G2290" s="5">
        <v>42521</v>
      </c>
      <c r="H2290" s="3">
        <f t="shared" si="1"/>
        <v>2</v>
      </c>
      <c r="I2290" s="3" t="s">
        <v>71</v>
      </c>
      <c r="J2290" s="5">
        <v>42640</v>
      </c>
      <c r="K2290" s="6">
        <v>42640</v>
      </c>
      <c r="L2290" s="3">
        <f t="shared" si="2"/>
        <v>2</v>
      </c>
      <c r="M2290" s="3" t="s">
        <v>71</v>
      </c>
      <c r="N2290" s="1" t="s">
        <v>14701</v>
      </c>
      <c r="O2290" s="1">
        <v>23</v>
      </c>
      <c r="P2290" s="4">
        <f t="shared" si="20"/>
        <v>389405</v>
      </c>
      <c r="Q2290" s="1">
        <v>778810</v>
      </c>
      <c r="R2290" s="1" t="s">
        <v>14702</v>
      </c>
      <c r="S2290" s="1" t="s">
        <v>14703</v>
      </c>
      <c r="T2290" s="1" t="s">
        <v>14704</v>
      </c>
      <c r="U2290" s="7" t="s">
        <v>14705</v>
      </c>
      <c r="V2290" s="1">
        <v>33</v>
      </c>
      <c r="W2290" s="1">
        <v>430</v>
      </c>
      <c r="X2290" s="1">
        <v>14</v>
      </c>
      <c r="Y2290" s="1">
        <v>32</v>
      </c>
      <c r="Z2290" s="1">
        <v>191</v>
      </c>
      <c r="AA2290" s="1">
        <v>82</v>
      </c>
      <c r="AB2290" s="1">
        <v>313</v>
      </c>
      <c r="AC2290" s="1">
        <v>26</v>
      </c>
      <c r="AD2290" s="1">
        <v>258</v>
      </c>
      <c r="AE2290" s="1">
        <v>29</v>
      </c>
      <c r="AF2290" s="1">
        <v>18</v>
      </c>
      <c r="AG2290" s="1">
        <v>44</v>
      </c>
      <c r="AH2290" s="1">
        <v>13</v>
      </c>
      <c r="AI2290" s="1">
        <v>21</v>
      </c>
      <c r="AJ2290" s="1">
        <v>5</v>
      </c>
      <c r="AK2290" s="3">
        <f t="shared" si="4"/>
        <v>430</v>
      </c>
      <c r="AL2290" s="1" t="s">
        <v>26</v>
      </c>
    </row>
    <row r="2291" spans="1:38" ht="15.75" customHeight="1">
      <c r="A2291" s="1">
        <v>2291</v>
      </c>
      <c r="B2291" s="1">
        <v>2291</v>
      </c>
      <c r="C2291" s="1" t="s">
        <v>14706</v>
      </c>
      <c r="D2291" s="1" t="s">
        <v>14707</v>
      </c>
      <c r="E2291" s="1">
        <v>801</v>
      </c>
      <c r="F2291" s="2">
        <f t="shared" si="18"/>
        <v>13.35</v>
      </c>
      <c r="G2291" s="5">
        <v>42507</v>
      </c>
      <c r="H2291" s="3">
        <f t="shared" si="1"/>
        <v>2</v>
      </c>
      <c r="I2291" s="3" t="s">
        <v>71</v>
      </c>
      <c r="J2291" s="5">
        <v>42641</v>
      </c>
      <c r="K2291" s="6">
        <v>42641</v>
      </c>
      <c r="L2291" s="3">
        <f t="shared" si="2"/>
        <v>3</v>
      </c>
      <c r="M2291" s="3" t="s">
        <v>79</v>
      </c>
      <c r="N2291" s="1" t="s">
        <v>14708</v>
      </c>
      <c r="O2291" s="1">
        <v>20</v>
      </c>
      <c r="P2291" s="4">
        <f t="shared" si="20"/>
        <v>605549</v>
      </c>
      <c r="Q2291" s="1">
        <v>1211098</v>
      </c>
      <c r="R2291" s="1" t="s">
        <v>14709</v>
      </c>
      <c r="S2291" s="1" t="s">
        <v>14710</v>
      </c>
      <c r="T2291" s="1" t="s">
        <v>14711</v>
      </c>
      <c r="U2291" s="7" t="s">
        <v>14712</v>
      </c>
      <c r="V2291" s="1">
        <v>21</v>
      </c>
      <c r="W2291" s="1">
        <v>57</v>
      </c>
      <c r="X2291" s="1">
        <v>1</v>
      </c>
      <c r="Y2291" s="1">
        <v>21</v>
      </c>
      <c r="Z2291" s="1">
        <v>336</v>
      </c>
      <c r="AA2291" s="1">
        <v>24</v>
      </c>
      <c r="AB2291" s="1">
        <v>410</v>
      </c>
      <c r="AC2291" s="1">
        <v>282</v>
      </c>
      <c r="AD2291" s="1">
        <v>221</v>
      </c>
      <c r="AE2291" s="1">
        <v>179</v>
      </c>
      <c r="AF2291" s="1">
        <v>2</v>
      </c>
      <c r="AG2291" s="1">
        <v>39</v>
      </c>
      <c r="AH2291" s="1">
        <v>7</v>
      </c>
      <c r="AI2291" s="1">
        <v>39</v>
      </c>
      <c r="AJ2291" s="1">
        <v>6</v>
      </c>
      <c r="AK2291" s="3">
        <f t="shared" si="4"/>
        <v>410</v>
      </c>
      <c r="AL2291" s="1" t="s">
        <v>26</v>
      </c>
    </row>
    <row r="2292" spans="1:38" ht="15.75" customHeight="1">
      <c r="A2292" s="1">
        <v>2292</v>
      </c>
      <c r="B2292" s="1">
        <v>2292</v>
      </c>
      <c r="C2292" s="1" t="s">
        <v>14713</v>
      </c>
      <c r="D2292" s="1" t="s">
        <v>4189</v>
      </c>
      <c r="E2292" s="1">
        <v>867</v>
      </c>
      <c r="F2292" s="2">
        <f t="shared" si="18"/>
        <v>14.45</v>
      </c>
      <c r="G2292" s="5">
        <v>42546</v>
      </c>
      <c r="H2292" s="3">
        <f t="shared" si="1"/>
        <v>6</v>
      </c>
      <c r="I2292" s="3" t="s">
        <v>63</v>
      </c>
      <c r="J2292" s="5">
        <v>42642</v>
      </c>
      <c r="K2292" s="6">
        <v>42642</v>
      </c>
      <c r="L2292" s="3">
        <f t="shared" si="2"/>
        <v>4</v>
      </c>
      <c r="M2292" s="3" t="s">
        <v>55</v>
      </c>
      <c r="N2292" s="1" t="s">
        <v>4190</v>
      </c>
      <c r="O2292" s="1">
        <v>490</v>
      </c>
      <c r="P2292" s="4">
        <f t="shared" si="20"/>
        <v>1296280.5</v>
      </c>
      <c r="Q2292" s="1">
        <v>2592561</v>
      </c>
      <c r="R2292" s="1" t="s">
        <v>14714</v>
      </c>
      <c r="S2292" s="1" t="s">
        <v>14715</v>
      </c>
      <c r="T2292" s="1" t="s">
        <v>14716</v>
      </c>
      <c r="U2292" s="7" t="s">
        <v>14717</v>
      </c>
      <c r="V2292" s="1">
        <v>27</v>
      </c>
      <c r="W2292" s="1">
        <v>47</v>
      </c>
      <c r="X2292" s="1">
        <v>10</v>
      </c>
      <c r="Y2292" s="1">
        <v>146</v>
      </c>
      <c r="Z2292" s="1">
        <v>523</v>
      </c>
      <c r="AA2292" s="1">
        <v>109</v>
      </c>
      <c r="AB2292" s="1">
        <v>813</v>
      </c>
      <c r="AC2292" s="1">
        <v>114</v>
      </c>
      <c r="AD2292" s="1">
        <v>202</v>
      </c>
      <c r="AE2292" s="1">
        <v>209</v>
      </c>
      <c r="AF2292" s="1">
        <v>16</v>
      </c>
      <c r="AG2292" s="1">
        <v>58</v>
      </c>
      <c r="AH2292" s="1">
        <v>10</v>
      </c>
      <c r="AI2292" s="1">
        <v>516</v>
      </c>
      <c r="AJ2292" s="1">
        <v>64</v>
      </c>
      <c r="AK2292" s="3">
        <f t="shared" si="4"/>
        <v>813</v>
      </c>
      <c r="AL2292" s="1" t="s">
        <v>26</v>
      </c>
    </row>
    <row r="2293" spans="1:38" ht="15.75" customHeight="1">
      <c r="A2293" s="1">
        <v>2293</v>
      </c>
      <c r="B2293" s="1">
        <v>2293</v>
      </c>
      <c r="C2293" s="1" t="s">
        <v>14718</v>
      </c>
      <c r="D2293" s="1" t="s">
        <v>207</v>
      </c>
      <c r="E2293" s="1">
        <v>1145</v>
      </c>
      <c r="F2293" s="2">
        <f t="shared" si="18"/>
        <v>19.083333333333332</v>
      </c>
      <c r="G2293" s="5">
        <v>42547</v>
      </c>
      <c r="H2293" s="3">
        <f t="shared" si="1"/>
        <v>7</v>
      </c>
      <c r="I2293" s="3" t="s">
        <v>87</v>
      </c>
      <c r="J2293" s="5">
        <v>42643</v>
      </c>
      <c r="K2293" s="6">
        <v>42643</v>
      </c>
      <c r="L2293" s="3">
        <f t="shared" si="2"/>
        <v>5</v>
      </c>
      <c r="M2293" s="3" t="s">
        <v>39</v>
      </c>
      <c r="N2293" s="1" t="s">
        <v>208</v>
      </c>
      <c r="O2293" s="1">
        <v>36</v>
      </c>
      <c r="P2293" s="4">
        <f t="shared" si="20"/>
        <v>796729</v>
      </c>
      <c r="Q2293" s="1">
        <v>1593458</v>
      </c>
      <c r="R2293" s="1" t="s">
        <v>14719</v>
      </c>
      <c r="S2293" s="1" t="s">
        <v>14720</v>
      </c>
      <c r="T2293" s="1" t="s">
        <v>14721</v>
      </c>
      <c r="U2293" s="7" t="s">
        <v>14722</v>
      </c>
      <c r="V2293" s="1">
        <v>25</v>
      </c>
      <c r="W2293" s="1">
        <v>86</v>
      </c>
      <c r="X2293" s="1">
        <v>10</v>
      </c>
      <c r="Y2293" s="1">
        <v>22</v>
      </c>
      <c r="Z2293" s="1">
        <v>208</v>
      </c>
      <c r="AA2293" s="1">
        <v>79</v>
      </c>
      <c r="AB2293" s="1">
        <v>297</v>
      </c>
      <c r="AC2293" s="1">
        <v>51</v>
      </c>
      <c r="AD2293" s="1">
        <v>92</v>
      </c>
      <c r="AE2293" s="1">
        <v>27</v>
      </c>
      <c r="AF2293" s="1">
        <v>18</v>
      </c>
      <c r="AG2293" s="1">
        <v>124</v>
      </c>
      <c r="AH2293" s="1">
        <v>4</v>
      </c>
      <c r="AI2293" s="1">
        <v>77</v>
      </c>
      <c r="AJ2293" s="1">
        <v>31</v>
      </c>
      <c r="AK2293" s="3">
        <f t="shared" si="4"/>
        <v>297</v>
      </c>
      <c r="AL2293" s="1" t="s">
        <v>26</v>
      </c>
    </row>
    <row r="2294" spans="1:38" ht="15.75" customHeight="1">
      <c r="A2294" s="1">
        <v>2294</v>
      </c>
      <c r="B2294" s="1">
        <v>2294</v>
      </c>
      <c r="C2294" s="1" t="s">
        <v>14723</v>
      </c>
      <c r="D2294" s="1" t="s">
        <v>9115</v>
      </c>
      <c r="E2294" s="1">
        <v>593</v>
      </c>
      <c r="F2294" s="2">
        <f t="shared" si="18"/>
        <v>9.8833333333333329</v>
      </c>
      <c r="G2294" s="5">
        <v>42547</v>
      </c>
      <c r="H2294" s="3">
        <f t="shared" si="1"/>
        <v>7</v>
      </c>
      <c r="I2294" s="3" t="s">
        <v>87</v>
      </c>
      <c r="J2294" s="5">
        <v>42646</v>
      </c>
      <c r="K2294" s="6">
        <v>42646</v>
      </c>
      <c r="L2294" s="3">
        <f t="shared" si="2"/>
        <v>1</v>
      </c>
      <c r="M2294" s="3" t="s">
        <v>40</v>
      </c>
      <c r="N2294" s="1" t="s">
        <v>9116</v>
      </c>
      <c r="O2294" s="1">
        <v>39</v>
      </c>
      <c r="P2294" s="4">
        <f t="shared" si="20"/>
        <v>700401.5</v>
      </c>
      <c r="Q2294" s="1">
        <v>1400803</v>
      </c>
      <c r="R2294" s="1" t="s">
        <v>14724</v>
      </c>
      <c r="S2294" s="1" t="s">
        <v>14725</v>
      </c>
      <c r="T2294" s="1" t="s">
        <v>14726</v>
      </c>
      <c r="U2294" s="7" t="s">
        <v>14727</v>
      </c>
      <c r="V2294" s="1">
        <v>28</v>
      </c>
      <c r="W2294" s="1">
        <v>37</v>
      </c>
      <c r="X2294" s="1">
        <v>10</v>
      </c>
      <c r="Y2294" s="1">
        <v>17</v>
      </c>
      <c r="Z2294" s="1">
        <v>156</v>
      </c>
      <c r="AA2294" s="1">
        <v>12</v>
      </c>
      <c r="AB2294" s="1">
        <v>426</v>
      </c>
      <c r="AC2294" s="1">
        <v>38</v>
      </c>
      <c r="AD2294" s="1">
        <v>65</v>
      </c>
      <c r="AE2294" s="1">
        <v>20</v>
      </c>
      <c r="AF2294" s="1">
        <v>6</v>
      </c>
      <c r="AG2294" s="1">
        <v>58</v>
      </c>
      <c r="AH2294" s="1">
        <v>4</v>
      </c>
      <c r="AI2294" s="1">
        <v>91</v>
      </c>
      <c r="AJ2294" s="1">
        <v>7</v>
      </c>
      <c r="AK2294" s="3">
        <f t="shared" si="4"/>
        <v>426</v>
      </c>
      <c r="AL2294" s="1" t="s">
        <v>26</v>
      </c>
    </row>
    <row r="2295" spans="1:38" ht="15.75" customHeight="1">
      <c r="A2295" s="1">
        <v>2295</v>
      </c>
      <c r="B2295" s="1">
        <v>2295</v>
      </c>
      <c r="C2295" s="1" t="s">
        <v>14728</v>
      </c>
      <c r="D2295" s="1" t="s">
        <v>14729</v>
      </c>
      <c r="E2295" s="1">
        <v>762</v>
      </c>
      <c r="F2295" s="2">
        <f t="shared" si="18"/>
        <v>12.7</v>
      </c>
      <c r="G2295" s="5">
        <v>42619</v>
      </c>
      <c r="H2295" s="3">
        <f t="shared" si="1"/>
        <v>2</v>
      </c>
      <c r="I2295" s="3" t="s">
        <v>71</v>
      </c>
      <c r="J2295" s="5">
        <v>42647</v>
      </c>
      <c r="K2295" s="6">
        <v>42647</v>
      </c>
      <c r="L2295" s="3">
        <f t="shared" si="2"/>
        <v>2</v>
      </c>
      <c r="M2295" s="3" t="s">
        <v>71</v>
      </c>
      <c r="N2295" s="1" t="s">
        <v>14730</v>
      </c>
      <c r="O2295" s="1">
        <v>72</v>
      </c>
      <c r="P2295" s="4">
        <f t="shared" si="20"/>
        <v>391824.5</v>
      </c>
      <c r="Q2295" s="1">
        <v>783649</v>
      </c>
      <c r="R2295" s="1" t="s">
        <v>14731</v>
      </c>
      <c r="S2295" s="1" t="s">
        <v>14732</v>
      </c>
      <c r="T2295" s="1" t="s">
        <v>14733</v>
      </c>
      <c r="U2295" s="7" t="s">
        <v>14734</v>
      </c>
      <c r="V2295" s="1">
        <v>22</v>
      </c>
      <c r="W2295" s="1">
        <v>44</v>
      </c>
      <c r="X2295" s="1">
        <v>11</v>
      </c>
      <c r="Y2295" s="1">
        <v>144</v>
      </c>
      <c r="Z2295" s="1">
        <v>14</v>
      </c>
      <c r="AA2295" s="1">
        <v>0</v>
      </c>
      <c r="AB2295" s="1">
        <v>114</v>
      </c>
      <c r="AC2295" s="1">
        <v>8</v>
      </c>
      <c r="AD2295" s="1">
        <v>141</v>
      </c>
      <c r="AE2295" s="1">
        <v>7</v>
      </c>
      <c r="AF2295" s="1">
        <v>17</v>
      </c>
      <c r="AG2295" s="1">
        <v>26</v>
      </c>
      <c r="AH2295" s="1">
        <v>41</v>
      </c>
      <c r="AI2295" s="1">
        <v>64</v>
      </c>
      <c r="AJ2295" s="1">
        <v>46</v>
      </c>
      <c r="AK2295" s="3">
        <f t="shared" si="4"/>
        <v>144</v>
      </c>
      <c r="AL2295" s="1" t="s">
        <v>26</v>
      </c>
    </row>
    <row r="2296" spans="1:38" ht="15.75" customHeight="1">
      <c r="A2296" s="1">
        <v>2296</v>
      </c>
      <c r="B2296" s="1">
        <v>2296</v>
      </c>
      <c r="C2296" s="1" t="s">
        <v>14735</v>
      </c>
      <c r="D2296" s="1" t="s">
        <v>14736</v>
      </c>
      <c r="E2296" s="1">
        <v>762</v>
      </c>
      <c r="F2296" s="2">
        <f t="shared" si="18"/>
        <v>12.7</v>
      </c>
      <c r="G2296" s="5">
        <v>42483</v>
      </c>
      <c r="H2296" s="3">
        <f t="shared" si="1"/>
        <v>6</v>
      </c>
      <c r="I2296" s="3" t="s">
        <v>63</v>
      </c>
      <c r="J2296" s="5">
        <v>42648</v>
      </c>
      <c r="K2296" s="6">
        <v>42648</v>
      </c>
      <c r="L2296" s="3">
        <f t="shared" si="2"/>
        <v>3</v>
      </c>
      <c r="M2296" s="3" t="s">
        <v>79</v>
      </c>
      <c r="N2296" s="1" t="s">
        <v>14737</v>
      </c>
      <c r="O2296" s="1">
        <v>56</v>
      </c>
      <c r="P2296" s="4">
        <f t="shared" si="20"/>
        <v>492601.5</v>
      </c>
      <c r="Q2296" s="1">
        <v>985203</v>
      </c>
      <c r="R2296" s="1" t="s">
        <v>14738</v>
      </c>
      <c r="S2296" s="1" t="s">
        <v>14739</v>
      </c>
      <c r="T2296" s="1" t="s">
        <v>14740</v>
      </c>
      <c r="U2296" s="7" t="s">
        <v>14741</v>
      </c>
      <c r="V2296" s="1">
        <v>23</v>
      </c>
      <c r="W2296" s="1">
        <v>24</v>
      </c>
      <c r="X2296" s="1">
        <v>4</v>
      </c>
      <c r="Y2296" s="1">
        <v>24</v>
      </c>
      <c r="Z2296" s="1">
        <v>111</v>
      </c>
      <c r="AA2296" s="1">
        <v>7</v>
      </c>
      <c r="AB2296" s="1">
        <v>251</v>
      </c>
      <c r="AC2296" s="1">
        <v>73</v>
      </c>
      <c r="AD2296" s="1">
        <v>110</v>
      </c>
      <c r="AE2296" s="1">
        <v>33</v>
      </c>
      <c r="AF2296" s="1">
        <v>5</v>
      </c>
      <c r="AG2296" s="1">
        <v>17</v>
      </c>
      <c r="AH2296" s="1">
        <v>0</v>
      </c>
      <c r="AI2296" s="1">
        <v>35</v>
      </c>
      <c r="AJ2296" s="1">
        <v>4</v>
      </c>
      <c r="AK2296" s="3">
        <f t="shared" si="4"/>
        <v>251</v>
      </c>
      <c r="AL2296" s="1" t="s">
        <v>26</v>
      </c>
    </row>
    <row r="2297" spans="1:38" ht="15.75" customHeight="1">
      <c r="A2297" s="1">
        <v>2297</v>
      </c>
      <c r="B2297" s="1">
        <v>2297</v>
      </c>
      <c r="C2297" s="1" t="s">
        <v>14742</v>
      </c>
      <c r="D2297" s="1" t="s">
        <v>14743</v>
      </c>
      <c r="E2297" s="1">
        <v>706</v>
      </c>
      <c r="F2297" s="2">
        <f t="shared" si="18"/>
        <v>11.766666666666667</v>
      </c>
      <c r="G2297" s="5">
        <v>42546</v>
      </c>
      <c r="H2297" s="3">
        <f t="shared" si="1"/>
        <v>6</v>
      </c>
      <c r="I2297" s="3" t="s">
        <v>63</v>
      </c>
      <c r="J2297" s="5">
        <v>42649</v>
      </c>
      <c r="K2297" s="6">
        <v>42649</v>
      </c>
      <c r="L2297" s="3">
        <f t="shared" si="2"/>
        <v>4</v>
      </c>
      <c r="M2297" s="3" t="s">
        <v>55</v>
      </c>
      <c r="N2297" s="1" t="s">
        <v>7591</v>
      </c>
      <c r="O2297" s="1">
        <v>109</v>
      </c>
      <c r="P2297" s="4">
        <f t="shared" si="20"/>
        <v>1280782</v>
      </c>
      <c r="Q2297" s="1">
        <v>2561564</v>
      </c>
      <c r="R2297" s="1" t="s">
        <v>14744</v>
      </c>
      <c r="S2297" s="1" t="s">
        <v>14745</v>
      </c>
      <c r="T2297" s="1" t="s">
        <v>14746</v>
      </c>
      <c r="U2297" s="7" t="s">
        <v>14747</v>
      </c>
      <c r="V2297" s="1">
        <v>33</v>
      </c>
      <c r="W2297" s="1">
        <v>718</v>
      </c>
      <c r="X2297" s="1">
        <v>7</v>
      </c>
      <c r="Y2297" s="1">
        <v>1093</v>
      </c>
      <c r="Z2297" s="1">
        <v>853</v>
      </c>
      <c r="AA2297" s="1">
        <v>78</v>
      </c>
      <c r="AB2297" s="1">
        <v>606</v>
      </c>
      <c r="AC2297" s="1">
        <v>217</v>
      </c>
      <c r="AD2297" s="1">
        <v>3442</v>
      </c>
      <c r="AE2297" s="1">
        <v>355</v>
      </c>
      <c r="AF2297" s="1">
        <v>10</v>
      </c>
      <c r="AG2297" s="1">
        <v>34</v>
      </c>
      <c r="AH2297" s="1">
        <v>1</v>
      </c>
      <c r="AI2297" s="1">
        <v>674</v>
      </c>
      <c r="AJ2297" s="1">
        <v>23</v>
      </c>
      <c r="AK2297" s="3">
        <f t="shared" si="4"/>
        <v>3442</v>
      </c>
      <c r="AL2297" s="1" t="s">
        <v>28</v>
      </c>
    </row>
    <row r="2298" spans="1:38" ht="15.75" customHeight="1">
      <c r="A2298" s="1">
        <v>2298</v>
      </c>
      <c r="B2298" s="1">
        <v>2298</v>
      </c>
      <c r="C2298" s="1" t="s">
        <v>14748</v>
      </c>
      <c r="D2298" s="1" t="s">
        <v>14749</v>
      </c>
      <c r="E2298" s="1">
        <v>269</v>
      </c>
      <c r="F2298" s="2">
        <f t="shared" si="18"/>
        <v>4.4833333333333334</v>
      </c>
      <c r="G2298" s="5">
        <v>42491</v>
      </c>
      <c r="H2298" s="3">
        <f t="shared" si="1"/>
        <v>7</v>
      </c>
      <c r="I2298" s="3" t="s">
        <v>87</v>
      </c>
      <c r="J2298" s="5">
        <v>42650</v>
      </c>
      <c r="K2298" s="6">
        <v>42650</v>
      </c>
      <c r="L2298" s="3">
        <f t="shared" si="2"/>
        <v>5</v>
      </c>
      <c r="M2298" s="3" t="s">
        <v>39</v>
      </c>
      <c r="N2298" s="1" t="s">
        <v>14750</v>
      </c>
      <c r="O2298" s="1">
        <v>13</v>
      </c>
      <c r="P2298" s="4">
        <f t="shared" si="20"/>
        <v>396148.5</v>
      </c>
      <c r="Q2298" s="1">
        <v>792297</v>
      </c>
      <c r="R2298" s="1" t="s">
        <v>14751</v>
      </c>
      <c r="S2298" s="1" t="s">
        <v>14752</v>
      </c>
      <c r="T2298" s="1" t="s">
        <v>14753</v>
      </c>
      <c r="U2298" s="7" t="s">
        <v>14754</v>
      </c>
      <c r="V2298" s="1">
        <v>33</v>
      </c>
      <c r="W2298" s="1">
        <v>47</v>
      </c>
      <c r="X2298" s="1">
        <v>20</v>
      </c>
      <c r="Y2298" s="1">
        <v>10</v>
      </c>
      <c r="Z2298" s="1">
        <v>26</v>
      </c>
      <c r="AA2298" s="1">
        <v>374</v>
      </c>
      <c r="AB2298" s="1">
        <v>24</v>
      </c>
      <c r="AC2298" s="1">
        <v>78</v>
      </c>
      <c r="AD2298" s="1">
        <v>51</v>
      </c>
      <c r="AE2298" s="1">
        <v>14</v>
      </c>
      <c r="AF2298" s="1">
        <v>3</v>
      </c>
      <c r="AG2298" s="1">
        <v>32</v>
      </c>
      <c r="AH2298" s="1">
        <v>12</v>
      </c>
      <c r="AI2298" s="1">
        <v>16</v>
      </c>
      <c r="AJ2298" s="1">
        <v>19</v>
      </c>
      <c r="AK2298" s="3">
        <f t="shared" si="4"/>
        <v>374</v>
      </c>
      <c r="AL2298" s="1" t="s">
        <v>25</v>
      </c>
    </row>
    <row r="2299" spans="1:38" ht="15.75" customHeight="1">
      <c r="A2299" s="1">
        <v>2299</v>
      </c>
      <c r="B2299" s="1">
        <v>2299</v>
      </c>
      <c r="C2299" s="1" t="s">
        <v>14755</v>
      </c>
      <c r="D2299" s="1" t="s">
        <v>9543</v>
      </c>
      <c r="E2299" s="1">
        <v>601</v>
      </c>
      <c r="F2299" s="2">
        <f t="shared" si="18"/>
        <v>10.016666666666667</v>
      </c>
      <c r="G2299" s="5">
        <v>42415</v>
      </c>
      <c r="H2299" s="3">
        <f t="shared" si="1"/>
        <v>1</v>
      </c>
      <c r="I2299" s="3" t="s">
        <v>40</v>
      </c>
      <c r="J2299" s="5">
        <v>42650</v>
      </c>
      <c r="K2299" s="6">
        <v>42650</v>
      </c>
      <c r="L2299" s="3">
        <f t="shared" si="2"/>
        <v>5</v>
      </c>
      <c r="M2299" s="3" t="s">
        <v>39</v>
      </c>
      <c r="N2299" s="1" t="s">
        <v>9544</v>
      </c>
      <c r="O2299" s="1">
        <v>83</v>
      </c>
      <c r="P2299" s="4">
        <f t="shared" si="20"/>
        <v>1086614</v>
      </c>
      <c r="Q2299" s="1">
        <v>2173228</v>
      </c>
      <c r="R2299" s="1" t="s">
        <v>14756</v>
      </c>
      <c r="S2299" s="1" t="s">
        <v>14757</v>
      </c>
      <c r="T2299" s="1" t="s">
        <v>14758</v>
      </c>
      <c r="U2299" s="7" t="s">
        <v>14759</v>
      </c>
      <c r="V2299" s="1">
        <v>34</v>
      </c>
      <c r="W2299" s="1">
        <v>369</v>
      </c>
      <c r="X2299" s="1">
        <v>24</v>
      </c>
      <c r="Y2299" s="1">
        <v>46</v>
      </c>
      <c r="Z2299" s="1">
        <v>255</v>
      </c>
      <c r="AA2299" s="1">
        <v>138</v>
      </c>
      <c r="AB2299" s="1">
        <v>514</v>
      </c>
      <c r="AC2299" s="1">
        <v>65</v>
      </c>
      <c r="AD2299" s="1">
        <v>583</v>
      </c>
      <c r="AE2299" s="1">
        <v>35</v>
      </c>
      <c r="AF2299" s="1">
        <v>18</v>
      </c>
      <c r="AG2299" s="1">
        <v>148</v>
      </c>
      <c r="AH2299" s="1">
        <v>11</v>
      </c>
      <c r="AI2299" s="1">
        <v>377</v>
      </c>
      <c r="AJ2299" s="1">
        <v>38</v>
      </c>
      <c r="AK2299" s="3">
        <f t="shared" si="4"/>
        <v>583</v>
      </c>
      <c r="AL2299" s="1" t="s">
        <v>28</v>
      </c>
    </row>
    <row r="2300" spans="1:38" ht="15.75" customHeight="1">
      <c r="A2300" s="1">
        <v>2300</v>
      </c>
      <c r="B2300" s="1">
        <v>2300</v>
      </c>
      <c r="C2300" s="1" t="s">
        <v>14760</v>
      </c>
      <c r="D2300" s="1" t="s">
        <v>14761</v>
      </c>
      <c r="E2300" s="1">
        <v>849</v>
      </c>
      <c r="F2300" s="2">
        <f t="shared" si="18"/>
        <v>14.15</v>
      </c>
      <c r="G2300" s="5">
        <v>42550</v>
      </c>
      <c r="H2300" s="3">
        <f t="shared" si="1"/>
        <v>3</v>
      </c>
      <c r="I2300" s="3" t="s">
        <v>79</v>
      </c>
      <c r="J2300" s="5">
        <v>42653</v>
      </c>
      <c r="K2300" s="6">
        <v>42653</v>
      </c>
      <c r="L2300" s="3">
        <f t="shared" si="2"/>
        <v>1</v>
      </c>
      <c r="M2300" s="3" t="s">
        <v>40</v>
      </c>
      <c r="N2300" s="1" t="s">
        <v>14762</v>
      </c>
      <c r="O2300" s="1">
        <v>29</v>
      </c>
      <c r="P2300" s="4">
        <f t="shared" si="20"/>
        <v>512069.5</v>
      </c>
      <c r="Q2300" s="1">
        <v>1024139</v>
      </c>
      <c r="R2300" s="1" t="s">
        <v>14763</v>
      </c>
      <c r="S2300" s="1" t="s">
        <v>14764</v>
      </c>
      <c r="T2300" s="1" t="s">
        <v>14765</v>
      </c>
      <c r="U2300" s="7" t="s">
        <v>14766</v>
      </c>
      <c r="V2300" s="1">
        <v>24</v>
      </c>
      <c r="W2300" s="1">
        <v>168</v>
      </c>
      <c r="X2300" s="1">
        <v>1</v>
      </c>
      <c r="Y2300" s="1">
        <v>356</v>
      </c>
      <c r="Z2300" s="1">
        <v>38</v>
      </c>
      <c r="AA2300" s="1">
        <v>2</v>
      </c>
      <c r="AB2300" s="1">
        <v>100</v>
      </c>
      <c r="AC2300" s="1">
        <v>16</v>
      </c>
      <c r="AD2300" s="1">
        <v>289</v>
      </c>
      <c r="AE2300" s="1">
        <v>31</v>
      </c>
      <c r="AF2300" s="1">
        <v>7</v>
      </c>
      <c r="AG2300" s="1">
        <v>12</v>
      </c>
      <c r="AH2300" s="1">
        <v>1</v>
      </c>
      <c r="AI2300" s="1">
        <v>95</v>
      </c>
      <c r="AJ2300" s="1">
        <v>7</v>
      </c>
      <c r="AK2300" s="3">
        <f t="shared" si="4"/>
        <v>356</v>
      </c>
      <c r="AL2300" s="1" t="s">
        <v>23</v>
      </c>
    </row>
    <row r="2301" spans="1:38" ht="15.75" customHeight="1">
      <c r="A2301" s="1">
        <v>2301</v>
      </c>
      <c r="B2301" s="1">
        <v>2301</v>
      </c>
      <c r="C2301" s="1" t="s">
        <v>14767</v>
      </c>
      <c r="D2301" s="1" t="s">
        <v>9953</v>
      </c>
      <c r="E2301" s="1">
        <v>605</v>
      </c>
      <c r="F2301" s="2">
        <f t="shared" si="18"/>
        <v>10.083333333333334</v>
      </c>
      <c r="G2301" s="5">
        <v>42550</v>
      </c>
      <c r="H2301" s="3">
        <f t="shared" si="1"/>
        <v>3</v>
      </c>
      <c r="I2301" s="3" t="s">
        <v>79</v>
      </c>
      <c r="J2301" s="5">
        <v>42654</v>
      </c>
      <c r="K2301" s="6">
        <v>42654</v>
      </c>
      <c r="L2301" s="3">
        <f t="shared" si="2"/>
        <v>2</v>
      </c>
      <c r="M2301" s="3" t="s">
        <v>71</v>
      </c>
      <c r="N2301" s="1" t="s">
        <v>9954</v>
      </c>
      <c r="O2301" s="1">
        <v>32</v>
      </c>
      <c r="P2301" s="4">
        <f t="shared" si="20"/>
        <v>738619</v>
      </c>
      <c r="Q2301" s="1">
        <v>1477238</v>
      </c>
      <c r="R2301" s="1" t="s">
        <v>14768</v>
      </c>
      <c r="S2301" s="1" t="s">
        <v>14769</v>
      </c>
      <c r="T2301" s="1" t="s">
        <v>14770</v>
      </c>
      <c r="U2301" s="7" t="s">
        <v>14771</v>
      </c>
      <c r="V2301" s="1">
        <v>28</v>
      </c>
      <c r="W2301" s="1">
        <v>418</v>
      </c>
      <c r="X2301" s="1">
        <v>13</v>
      </c>
      <c r="Y2301" s="1">
        <v>95</v>
      </c>
      <c r="Z2301" s="1">
        <v>281</v>
      </c>
      <c r="AA2301" s="1">
        <v>11</v>
      </c>
      <c r="AB2301" s="1">
        <v>182</v>
      </c>
      <c r="AC2301" s="1">
        <v>59</v>
      </c>
      <c r="AD2301" s="1">
        <v>652</v>
      </c>
      <c r="AE2301" s="1">
        <v>30</v>
      </c>
      <c r="AF2301" s="1">
        <v>18</v>
      </c>
      <c r="AG2301" s="1">
        <v>53</v>
      </c>
      <c r="AH2301" s="1">
        <v>6</v>
      </c>
      <c r="AI2301" s="1">
        <v>112</v>
      </c>
      <c r="AJ2301" s="1">
        <v>27</v>
      </c>
      <c r="AK2301" s="3">
        <f t="shared" si="4"/>
        <v>652</v>
      </c>
      <c r="AL2301" s="1" t="s">
        <v>28</v>
      </c>
    </row>
    <row r="2302" spans="1:38" ht="15.75" customHeight="1">
      <c r="A2302" s="1">
        <v>2302</v>
      </c>
      <c r="B2302" s="1">
        <v>2302</v>
      </c>
      <c r="C2302" s="1" t="s">
        <v>14772</v>
      </c>
      <c r="D2302" s="1" t="s">
        <v>14773</v>
      </c>
      <c r="E2302" s="1">
        <v>588</v>
      </c>
      <c r="F2302" s="2">
        <f t="shared" si="18"/>
        <v>9.8000000000000007</v>
      </c>
      <c r="G2302" s="5">
        <v>42325</v>
      </c>
      <c r="H2302" s="3">
        <f t="shared" si="1"/>
        <v>2</v>
      </c>
      <c r="I2302" s="3" t="s">
        <v>71</v>
      </c>
      <c r="J2302" s="5">
        <v>42655</v>
      </c>
      <c r="K2302" s="6">
        <v>42655</v>
      </c>
      <c r="L2302" s="3">
        <f t="shared" si="2"/>
        <v>3</v>
      </c>
      <c r="M2302" s="3" t="s">
        <v>79</v>
      </c>
      <c r="N2302" s="1" t="s">
        <v>14774</v>
      </c>
      <c r="O2302" s="1">
        <v>25</v>
      </c>
      <c r="P2302" s="4">
        <f t="shared" si="20"/>
        <v>413966.5</v>
      </c>
      <c r="Q2302" s="1">
        <v>827933</v>
      </c>
      <c r="R2302" s="1" t="s">
        <v>14775</v>
      </c>
      <c r="S2302" s="1" t="s">
        <v>14776</v>
      </c>
      <c r="T2302" s="1" t="s">
        <v>14777</v>
      </c>
      <c r="U2302" s="7" t="s">
        <v>14778</v>
      </c>
      <c r="V2302" s="1">
        <v>26</v>
      </c>
      <c r="W2302" s="1">
        <v>152</v>
      </c>
      <c r="X2302" s="1">
        <v>1</v>
      </c>
      <c r="Y2302" s="1">
        <v>60</v>
      </c>
      <c r="Z2302" s="1">
        <v>112</v>
      </c>
      <c r="AA2302" s="1">
        <v>6</v>
      </c>
      <c r="AB2302" s="1">
        <v>174</v>
      </c>
      <c r="AC2302" s="1">
        <v>43</v>
      </c>
      <c r="AD2302" s="1">
        <v>184</v>
      </c>
      <c r="AE2302" s="1">
        <v>24</v>
      </c>
      <c r="AF2302" s="1">
        <v>2</v>
      </c>
      <c r="AG2302" s="1">
        <v>7</v>
      </c>
      <c r="AH2302" s="1">
        <v>1</v>
      </c>
      <c r="AI2302" s="1">
        <v>46</v>
      </c>
      <c r="AJ2302" s="1">
        <v>5</v>
      </c>
      <c r="AK2302" s="3">
        <f t="shared" si="4"/>
        <v>184</v>
      </c>
      <c r="AL2302" s="1" t="s">
        <v>28</v>
      </c>
    </row>
    <row r="2303" spans="1:38" ht="15.75" customHeight="1">
      <c r="A2303" s="1">
        <v>2303</v>
      </c>
      <c r="B2303" s="1">
        <v>2303</v>
      </c>
      <c r="C2303" s="1" t="s">
        <v>14779</v>
      </c>
      <c r="D2303" s="1" t="s">
        <v>14780</v>
      </c>
      <c r="E2303" s="1">
        <v>801</v>
      </c>
      <c r="F2303" s="2">
        <f t="shared" si="18"/>
        <v>13.35</v>
      </c>
      <c r="G2303" s="5">
        <v>42507</v>
      </c>
      <c r="H2303" s="3">
        <f t="shared" si="1"/>
        <v>2</v>
      </c>
      <c r="I2303" s="3" t="s">
        <v>71</v>
      </c>
      <c r="J2303" s="5">
        <v>42656</v>
      </c>
      <c r="K2303" s="6">
        <v>42656</v>
      </c>
      <c r="L2303" s="3">
        <f t="shared" si="2"/>
        <v>4</v>
      </c>
      <c r="M2303" s="3" t="s">
        <v>55</v>
      </c>
      <c r="N2303" s="1" t="s">
        <v>14781</v>
      </c>
      <c r="O2303" s="1">
        <v>24</v>
      </c>
      <c r="P2303" s="4">
        <f t="shared" si="20"/>
        <v>905589</v>
      </c>
      <c r="Q2303" s="1">
        <v>1811178</v>
      </c>
      <c r="R2303" s="1" t="s">
        <v>14782</v>
      </c>
      <c r="S2303" s="1" t="s">
        <v>14783</v>
      </c>
      <c r="T2303" s="1" t="s">
        <v>14784</v>
      </c>
      <c r="U2303" s="7" t="s">
        <v>14785</v>
      </c>
      <c r="V2303" s="1">
        <v>23</v>
      </c>
      <c r="W2303" s="1">
        <v>104</v>
      </c>
      <c r="X2303" s="1">
        <v>5</v>
      </c>
      <c r="Y2303" s="1">
        <v>62</v>
      </c>
      <c r="Z2303" s="1">
        <v>144</v>
      </c>
      <c r="AA2303" s="1">
        <v>24</v>
      </c>
      <c r="AB2303" s="1">
        <v>312</v>
      </c>
      <c r="AC2303" s="1">
        <v>51</v>
      </c>
      <c r="AD2303" s="1">
        <v>667</v>
      </c>
      <c r="AE2303" s="1">
        <v>18</v>
      </c>
      <c r="AF2303" s="1">
        <v>14</v>
      </c>
      <c r="AG2303" s="1">
        <v>50</v>
      </c>
      <c r="AH2303" s="1">
        <v>12</v>
      </c>
      <c r="AI2303" s="1">
        <v>231</v>
      </c>
      <c r="AJ2303" s="1">
        <v>15</v>
      </c>
      <c r="AK2303" s="3">
        <f t="shared" si="4"/>
        <v>667</v>
      </c>
      <c r="AL2303" s="1" t="s">
        <v>28</v>
      </c>
    </row>
    <row r="2304" spans="1:38" ht="15.75" customHeight="1">
      <c r="A2304" s="1">
        <v>2304</v>
      </c>
      <c r="B2304" s="1">
        <v>2304</v>
      </c>
      <c r="C2304" s="1" t="s">
        <v>14786</v>
      </c>
      <c r="D2304" s="1" t="s">
        <v>14787</v>
      </c>
      <c r="E2304" s="1">
        <v>933</v>
      </c>
      <c r="F2304" s="2">
        <f t="shared" si="18"/>
        <v>15.55</v>
      </c>
      <c r="G2304" s="5">
        <v>42314</v>
      </c>
      <c r="H2304" s="3">
        <f t="shared" si="1"/>
        <v>5</v>
      </c>
      <c r="I2304" s="3" t="s">
        <v>39</v>
      </c>
      <c r="J2304" s="5">
        <v>42657</v>
      </c>
      <c r="K2304" s="6">
        <v>42657</v>
      </c>
      <c r="L2304" s="3">
        <f t="shared" si="2"/>
        <v>5</v>
      </c>
      <c r="M2304" s="3" t="s">
        <v>39</v>
      </c>
      <c r="N2304" s="1" t="s">
        <v>14788</v>
      </c>
      <c r="O2304" s="1">
        <v>86</v>
      </c>
      <c r="P2304" s="4">
        <f t="shared" si="20"/>
        <v>285504.5</v>
      </c>
      <c r="Q2304" s="1">
        <v>571009</v>
      </c>
      <c r="R2304" s="1" t="s">
        <v>14789</v>
      </c>
      <c r="S2304" s="1" t="s">
        <v>14790</v>
      </c>
      <c r="T2304" s="1" t="s">
        <v>14791</v>
      </c>
      <c r="U2304" s="7" t="s">
        <v>14792</v>
      </c>
      <c r="V2304" s="1">
        <v>16</v>
      </c>
      <c r="W2304" s="1">
        <v>296</v>
      </c>
      <c r="X2304" s="1">
        <v>12</v>
      </c>
      <c r="Y2304" s="1">
        <v>130</v>
      </c>
      <c r="Z2304" s="1">
        <v>117</v>
      </c>
      <c r="AA2304" s="1">
        <v>35</v>
      </c>
      <c r="AB2304" s="1">
        <v>57</v>
      </c>
      <c r="AC2304" s="1">
        <v>60</v>
      </c>
      <c r="AD2304" s="1">
        <v>229</v>
      </c>
      <c r="AE2304" s="1">
        <v>14</v>
      </c>
      <c r="AF2304" s="1">
        <v>5</v>
      </c>
      <c r="AG2304" s="1">
        <v>26</v>
      </c>
      <c r="AH2304" s="1">
        <v>13</v>
      </c>
      <c r="AI2304" s="1">
        <v>62</v>
      </c>
      <c r="AJ2304" s="1">
        <v>23</v>
      </c>
      <c r="AK2304" s="3">
        <f t="shared" si="4"/>
        <v>296</v>
      </c>
      <c r="AL2304" s="1" t="s">
        <v>28</v>
      </c>
    </row>
    <row r="2305" spans="1:38" ht="15.75" customHeight="1">
      <c r="A2305" s="1">
        <v>2305</v>
      </c>
      <c r="B2305" s="1">
        <v>2305</v>
      </c>
      <c r="C2305" s="1" t="s">
        <v>14793</v>
      </c>
      <c r="D2305" s="1" t="s">
        <v>5389</v>
      </c>
      <c r="E2305" s="1">
        <v>1028</v>
      </c>
      <c r="F2305" s="2">
        <f t="shared" si="18"/>
        <v>17.133333333333333</v>
      </c>
      <c r="G2305" s="5">
        <v>42549</v>
      </c>
      <c r="H2305" s="3">
        <f t="shared" si="1"/>
        <v>2</v>
      </c>
      <c r="I2305" s="3" t="s">
        <v>71</v>
      </c>
      <c r="J2305" s="5">
        <v>42660</v>
      </c>
      <c r="K2305" s="6">
        <v>42660</v>
      </c>
      <c r="L2305" s="3">
        <f t="shared" si="2"/>
        <v>1</v>
      </c>
      <c r="M2305" s="3" t="s">
        <v>40</v>
      </c>
      <c r="N2305" s="1" t="s">
        <v>5390</v>
      </c>
      <c r="O2305" s="1">
        <v>39</v>
      </c>
      <c r="P2305" s="4">
        <f t="shared" si="20"/>
        <v>653778.5</v>
      </c>
      <c r="Q2305" s="1">
        <v>1307557</v>
      </c>
      <c r="R2305" s="1" t="s">
        <v>14794</v>
      </c>
      <c r="S2305" s="1" t="s">
        <v>14795</v>
      </c>
      <c r="T2305" s="1" t="s">
        <v>14796</v>
      </c>
      <c r="U2305" s="7" t="s">
        <v>14797</v>
      </c>
      <c r="V2305" s="1">
        <v>20</v>
      </c>
      <c r="W2305" s="1">
        <v>31</v>
      </c>
      <c r="X2305" s="1">
        <v>8</v>
      </c>
      <c r="Y2305" s="1">
        <v>24</v>
      </c>
      <c r="Z2305" s="1">
        <v>221</v>
      </c>
      <c r="AA2305" s="1">
        <v>39</v>
      </c>
      <c r="AB2305" s="1">
        <v>339</v>
      </c>
      <c r="AC2305" s="1">
        <v>92</v>
      </c>
      <c r="AD2305" s="1">
        <v>182</v>
      </c>
      <c r="AE2305" s="1">
        <v>18</v>
      </c>
      <c r="AF2305" s="1">
        <v>9</v>
      </c>
      <c r="AG2305" s="1">
        <v>29</v>
      </c>
      <c r="AH2305" s="1">
        <v>1</v>
      </c>
      <c r="AI2305" s="1">
        <v>167</v>
      </c>
      <c r="AJ2305" s="1">
        <v>10</v>
      </c>
      <c r="AK2305" s="3">
        <f t="shared" si="4"/>
        <v>339</v>
      </c>
      <c r="AL2305" s="1" t="s">
        <v>26</v>
      </c>
    </row>
    <row r="2306" spans="1:38" ht="15.75" customHeight="1">
      <c r="A2306" s="1">
        <v>2306</v>
      </c>
      <c r="B2306" s="1">
        <v>2306</v>
      </c>
      <c r="C2306" s="1" t="s">
        <v>14798</v>
      </c>
      <c r="D2306" s="1" t="s">
        <v>14799</v>
      </c>
      <c r="E2306" s="1">
        <v>579</v>
      </c>
      <c r="F2306" s="2">
        <f t="shared" si="18"/>
        <v>9.65</v>
      </c>
      <c r="G2306" s="5">
        <v>42325</v>
      </c>
      <c r="H2306" s="3">
        <f t="shared" si="1"/>
        <v>2</v>
      </c>
      <c r="I2306" s="3" t="s">
        <v>71</v>
      </c>
      <c r="J2306" s="5">
        <v>42661</v>
      </c>
      <c r="K2306" s="6">
        <v>42661</v>
      </c>
      <c r="L2306" s="3">
        <f t="shared" si="2"/>
        <v>2</v>
      </c>
      <c r="M2306" s="3" t="s">
        <v>71</v>
      </c>
      <c r="N2306" s="1" t="s">
        <v>14800</v>
      </c>
      <c r="O2306" s="1">
        <v>24</v>
      </c>
      <c r="P2306" s="4">
        <f t="shared" si="20"/>
        <v>567236</v>
      </c>
      <c r="Q2306" s="1">
        <v>1134472</v>
      </c>
      <c r="R2306" s="1" t="s">
        <v>14801</v>
      </c>
      <c r="S2306" s="1" t="s">
        <v>14802</v>
      </c>
      <c r="T2306" s="1" t="s">
        <v>14803</v>
      </c>
      <c r="U2306" s="7" t="s">
        <v>14804</v>
      </c>
      <c r="V2306" s="1">
        <v>29</v>
      </c>
      <c r="W2306" s="1">
        <v>13</v>
      </c>
      <c r="X2306" s="1">
        <v>9</v>
      </c>
      <c r="Y2306" s="1">
        <v>13</v>
      </c>
      <c r="Z2306" s="1">
        <v>107</v>
      </c>
      <c r="AA2306" s="1">
        <v>2</v>
      </c>
      <c r="AB2306" s="1">
        <v>189</v>
      </c>
      <c r="AC2306" s="1">
        <v>129</v>
      </c>
      <c r="AD2306" s="1">
        <v>84</v>
      </c>
      <c r="AE2306" s="1">
        <v>24</v>
      </c>
      <c r="AF2306" s="1">
        <v>9</v>
      </c>
      <c r="AG2306" s="1">
        <v>50</v>
      </c>
      <c r="AH2306" s="1">
        <v>4</v>
      </c>
      <c r="AI2306" s="1">
        <v>35</v>
      </c>
      <c r="AJ2306" s="1">
        <v>3</v>
      </c>
      <c r="AK2306" s="3">
        <f t="shared" si="4"/>
        <v>189</v>
      </c>
      <c r="AL2306" s="1" t="s">
        <v>26</v>
      </c>
    </row>
    <row r="2307" spans="1:38" ht="15.75" customHeight="1">
      <c r="A2307" s="1">
        <v>2307</v>
      </c>
      <c r="B2307" s="1">
        <v>2307</v>
      </c>
      <c r="C2307" s="1" t="s">
        <v>14805</v>
      </c>
      <c r="D2307" s="1" t="s">
        <v>12273</v>
      </c>
      <c r="E2307" s="1">
        <v>1062</v>
      </c>
      <c r="F2307" s="2">
        <f t="shared" si="18"/>
        <v>17.7</v>
      </c>
      <c r="G2307" s="5">
        <v>42549</v>
      </c>
      <c r="H2307" s="3">
        <f t="shared" si="1"/>
        <v>2</v>
      </c>
      <c r="I2307" s="3" t="s">
        <v>71</v>
      </c>
      <c r="J2307" s="5">
        <v>42662</v>
      </c>
      <c r="K2307" s="6">
        <v>42662</v>
      </c>
      <c r="L2307" s="3">
        <f t="shared" si="2"/>
        <v>3</v>
      </c>
      <c r="M2307" s="3" t="s">
        <v>79</v>
      </c>
      <c r="N2307" s="1" t="s">
        <v>12274</v>
      </c>
      <c r="O2307" s="1">
        <v>84</v>
      </c>
      <c r="P2307" s="4">
        <f t="shared" si="20"/>
        <v>597390.5</v>
      </c>
      <c r="Q2307" s="1">
        <v>1194781</v>
      </c>
      <c r="R2307" s="1" t="s">
        <v>14806</v>
      </c>
      <c r="S2307" s="1" t="s">
        <v>14807</v>
      </c>
      <c r="T2307" s="1" t="s">
        <v>14808</v>
      </c>
      <c r="U2307" s="7" t="s">
        <v>14809</v>
      </c>
      <c r="V2307" s="1">
        <v>23</v>
      </c>
      <c r="W2307" s="1">
        <v>51</v>
      </c>
      <c r="X2307" s="1">
        <v>6</v>
      </c>
      <c r="Y2307" s="1">
        <v>96</v>
      </c>
      <c r="Z2307" s="1">
        <v>157</v>
      </c>
      <c r="AA2307" s="1">
        <v>30</v>
      </c>
      <c r="AB2307" s="1">
        <v>396</v>
      </c>
      <c r="AC2307" s="1">
        <v>49</v>
      </c>
      <c r="AD2307" s="1">
        <v>173</v>
      </c>
      <c r="AE2307" s="1">
        <v>49</v>
      </c>
      <c r="AF2307" s="1">
        <v>29</v>
      </c>
      <c r="AG2307" s="1">
        <v>43</v>
      </c>
      <c r="AH2307" s="1">
        <v>7</v>
      </c>
      <c r="AI2307" s="1">
        <v>239</v>
      </c>
      <c r="AJ2307" s="1">
        <v>24</v>
      </c>
      <c r="AK2307" s="3">
        <f t="shared" si="4"/>
        <v>396</v>
      </c>
      <c r="AL2307" s="1" t="s">
        <v>26</v>
      </c>
    </row>
    <row r="2308" spans="1:38" ht="15.75" customHeight="1">
      <c r="A2308" s="1">
        <v>2308</v>
      </c>
      <c r="B2308" s="1">
        <v>2308</v>
      </c>
      <c r="C2308" s="1" t="s">
        <v>14810</v>
      </c>
      <c r="D2308" s="1" t="s">
        <v>14811</v>
      </c>
      <c r="E2308" s="1">
        <v>1042</v>
      </c>
      <c r="F2308" s="2">
        <f t="shared" si="18"/>
        <v>17.366666666666667</v>
      </c>
      <c r="G2308" s="5">
        <v>42474</v>
      </c>
      <c r="H2308" s="3">
        <f t="shared" si="1"/>
        <v>4</v>
      </c>
      <c r="I2308" s="3" t="s">
        <v>55</v>
      </c>
      <c r="J2308" s="5">
        <v>42663</v>
      </c>
      <c r="K2308" s="6">
        <v>42663</v>
      </c>
      <c r="L2308" s="3">
        <f t="shared" si="2"/>
        <v>4</v>
      </c>
      <c r="M2308" s="3" t="s">
        <v>55</v>
      </c>
      <c r="N2308" s="1" t="s">
        <v>6469</v>
      </c>
      <c r="O2308" s="1">
        <v>45</v>
      </c>
      <c r="P2308" s="4">
        <f t="shared" si="20"/>
        <v>902948.5</v>
      </c>
      <c r="Q2308" s="1">
        <v>1805897</v>
      </c>
      <c r="R2308" s="1" t="s">
        <v>14812</v>
      </c>
      <c r="S2308" s="1" t="s">
        <v>14813</v>
      </c>
      <c r="T2308" s="1" t="s">
        <v>14814</v>
      </c>
      <c r="U2308" s="7" t="s">
        <v>14815</v>
      </c>
      <c r="V2308" s="1">
        <v>25</v>
      </c>
      <c r="W2308" s="1">
        <v>139</v>
      </c>
      <c r="X2308" s="1">
        <v>9</v>
      </c>
      <c r="Y2308" s="1">
        <v>431</v>
      </c>
      <c r="Z2308" s="1">
        <v>140</v>
      </c>
      <c r="AA2308" s="1">
        <v>9</v>
      </c>
      <c r="AB2308" s="1">
        <v>269</v>
      </c>
      <c r="AC2308" s="1">
        <v>11</v>
      </c>
      <c r="AD2308" s="1">
        <v>254</v>
      </c>
      <c r="AE2308" s="1">
        <v>35</v>
      </c>
      <c r="AF2308" s="1">
        <v>21</v>
      </c>
      <c r="AG2308" s="1">
        <v>22</v>
      </c>
      <c r="AH2308" s="1">
        <v>5</v>
      </c>
      <c r="AI2308" s="1">
        <v>78</v>
      </c>
      <c r="AJ2308" s="1">
        <v>21</v>
      </c>
      <c r="AK2308" s="3">
        <f t="shared" si="4"/>
        <v>431</v>
      </c>
      <c r="AL2308" s="1" t="s">
        <v>23</v>
      </c>
    </row>
    <row r="2309" spans="1:38" ht="15.75" customHeight="1">
      <c r="A2309" s="1">
        <v>2309</v>
      </c>
      <c r="B2309" s="1">
        <v>2309</v>
      </c>
      <c r="C2309" s="1" t="s">
        <v>14816</v>
      </c>
      <c r="D2309" s="1" t="s">
        <v>14817</v>
      </c>
      <c r="E2309" s="1">
        <v>651</v>
      </c>
      <c r="F2309" s="2">
        <f t="shared" si="18"/>
        <v>10.85</v>
      </c>
      <c r="G2309" s="5">
        <v>42619</v>
      </c>
      <c r="H2309" s="3">
        <f t="shared" si="1"/>
        <v>2</v>
      </c>
      <c r="I2309" s="3" t="s">
        <v>71</v>
      </c>
      <c r="J2309" s="5">
        <v>42664</v>
      </c>
      <c r="K2309" s="6">
        <v>42664</v>
      </c>
      <c r="L2309" s="3">
        <f t="shared" si="2"/>
        <v>5</v>
      </c>
      <c r="M2309" s="3" t="s">
        <v>39</v>
      </c>
      <c r="N2309" s="1" t="s">
        <v>14818</v>
      </c>
      <c r="O2309" s="1">
        <v>38</v>
      </c>
      <c r="P2309" s="4">
        <f t="shared" si="20"/>
        <v>429908.5</v>
      </c>
      <c r="Q2309" s="1">
        <v>859817</v>
      </c>
      <c r="R2309" s="1" t="s">
        <v>14819</v>
      </c>
      <c r="S2309" s="1" t="s">
        <v>14820</v>
      </c>
      <c r="T2309" s="1" t="s">
        <v>14821</v>
      </c>
      <c r="U2309" s="7" t="s">
        <v>14822</v>
      </c>
      <c r="V2309" s="1">
        <v>20</v>
      </c>
      <c r="W2309" s="1">
        <v>11</v>
      </c>
      <c r="X2309" s="1">
        <v>5</v>
      </c>
      <c r="Y2309" s="1">
        <v>25</v>
      </c>
      <c r="Z2309" s="1">
        <v>32</v>
      </c>
      <c r="AA2309" s="1">
        <v>10</v>
      </c>
      <c r="AB2309" s="1">
        <v>152</v>
      </c>
      <c r="AC2309" s="1">
        <v>10</v>
      </c>
      <c r="AD2309" s="1">
        <v>59</v>
      </c>
      <c r="AE2309" s="1">
        <v>7</v>
      </c>
      <c r="AF2309" s="1">
        <v>6</v>
      </c>
      <c r="AG2309" s="1">
        <v>31</v>
      </c>
      <c r="AH2309" s="1">
        <v>5</v>
      </c>
      <c r="AI2309" s="1">
        <v>27</v>
      </c>
      <c r="AJ2309" s="1">
        <v>11</v>
      </c>
      <c r="AK2309" s="3">
        <f t="shared" si="4"/>
        <v>152</v>
      </c>
      <c r="AL2309" s="1" t="s">
        <v>26</v>
      </c>
    </row>
    <row r="2310" spans="1:38" ht="15.75" customHeight="1">
      <c r="A2310" s="1">
        <v>2310</v>
      </c>
      <c r="B2310" s="1">
        <v>2310</v>
      </c>
      <c r="C2310" s="1" t="s">
        <v>14823</v>
      </c>
      <c r="D2310" s="1" t="s">
        <v>14824</v>
      </c>
      <c r="E2310" s="1">
        <v>691</v>
      </c>
      <c r="F2310" s="2">
        <f t="shared" si="18"/>
        <v>11.516666666666667</v>
      </c>
      <c r="G2310" s="5">
        <v>42627</v>
      </c>
      <c r="H2310" s="3">
        <f t="shared" si="1"/>
        <v>3</v>
      </c>
      <c r="I2310" s="3" t="s">
        <v>79</v>
      </c>
      <c r="J2310" s="5">
        <v>42667</v>
      </c>
      <c r="K2310" s="6">
        <v>42667</v>
      </c>
      <c r="L2310" s="3">
        <f t="shared" si="2"/>
        <v>1</v>
      </c>
      <c r="M2310" s="3" t="s">
        <v>40</v>
      </c>
      <c r="N2310" s="1" t="s">
        <v>14825</v>
      </c>
      <c r="O2310" s="1">
        <v>93</v>
      </c>
      <c r="P2310" s="4">
        <f t="shared" si="20"/>
        <v>1429554.5</v>
      </c>
      <c r="Q2310" s="1">
        <v>2859109</v>
      </c>
      <c r="R2310" s="1" t="s">
        <v>14826</v>
      </c>
      <c r="S2310" s="1" t="s">
        <v>14827</v>
      </c>
      <c r="T2310" s="1" t="s">
        <v>14828</v>
      </c>
      <c r="U2310" s="7" t="s">
        <v>14829</v>
      </c>
      <c r="V2310" s="1">
        <v>29</v>
      </c>
      <c r="W2310" s="1">
        <v>108</v>
      </c>
      <c r="X2310" s="1">
        <v>2</v>
      </c>
      <c r="Y2310" s="1">
        <v>42</v>
      </c>
      <c r="Z2310" s="1">
        <v>444</v>
      </c>
      <c r="AA2310" s="1">
        <v>61</v>
      </c>
      <c r="AB2310" s="1">
        <v>364</v>
      </c>
      <c r="AC2310" s="1">
        <v>271</v>
      </c>
      <c r="AD2310" s="1">
        <v>447</v>
      </c>
      <c r="AE2310" s="1">
        <v>72</v>
      </c>
      <c r="AF2310" s="1">
        <v>11</v>
      </c>
      <c r="AG2310" s="1">
        <v>60</v>
      </c>
      <c r="AH2310" s="1">
        <v>18</v>
      </c>
      <c r="AI2310" s="1">
        <v>124</v>
      </c>
      <c r="AJ2310" s="1">
        <v>35</v>
      </c>
      <c r="AK2310" s="3">
        <f t="shared" si="4"/>
        <v>447</v>
      </c>
      <c r="AL2310" s="1" t="s">
        <v>28</v>
      </c>
    </row>
    <row r="2311" spans="1:38" ht="15.75" customHeight="1">
      <c r="A2311" s="1">
        <v>2311</v>
      </c>
      <c r="B2311" s="1">
        <v>2311</v>
      </c>
      <c r="C2311" s="1" t="s">
        <v>14830</v>
      </c>
      <c r="D2311" s="1" t="s">
        <v>14831</v>
      </c>
      <c r="E2311" s="1">
        <v>937</v>
      </c>
      <c r="F2311" s="2">
        <f t="shared" si="18"/>
        <v>15.616666666666667</v>
      </c>
      <c r="G2311" s="5">
        <v>42622</v>
      </c>
      <c r="H2311" s="3">
        <f t="shared" si="1"/>
        <v>5</v>
      </c>
      <c r="I2311" s="3" t="s">
        <v>39</v>
      </c>
      <c r="J2311" s="5">
        <v>42668</v>
      </c>
      <c r="K2311" s="6">
        <v>42668</v>
      </c>
      <c r="L2311" s="3">
        <f t="shared" si="2"/>
        <v>2</v>
      </c>
      <c r="M2311" s="3" t="s">
        <v>71</v>
      </c>
      <c r="N2311" s="1" t="s">
        <v>10195</v>
      </c>
      <c r="O2311" s="1">
        <v>49</v>
      </c>
      <c r="P2311" s="4">
        <f t="shared" si="20"/>
        <v>425837.5</v>
      </c>
      <c r="Q2311" s="1">
        <v>851675</v>
      </c>
      <c r="R2311" s="1" t="s">
        <v>14832</v>
      </c>
      <c r="S2311" s="1" t="s">
        <v>14833</v>
      </c>
      <c r="T2311" s="1" t="s">
        <v>14834</v>
      </c>
      <c r="U2311" s="7" t="s">
        <v>14835</v>
      </c>
      <c r="V2311" s="1">
        <v>23</v>
      </c>
      <c r="W2311" s="1">
        <v>6</v>
      </c>
      <c r="X2311" s="1">
        <v>12</v>
      </c>
      <c r="Y2311" s="1">
        <v>24</v>
      </c>
      <c r="Z2311" s="1">
        <v>67</v>
      </c>
      <c r="AA2311" s="1">
        <v>41</v>
      </c>
      <c r="AB2311" s="1">
        <v>142</v>
      </c>
      <c r="AC2311" s="1">
        <v>17</v>
      </c>
      <c r="AD2311" s="1">
        <v>60</v>
      </c>
      <c r="AE2311" s="1">
        <v>10</v>
      </c>
      <c r="AF2311" s="1">
        <v>13</v>
      </c>
      <c r="AG2311" s="1">
        <v>55</v>
      </c>
      <c r="AH2311" s="1">
        <v>34</v>
      </c>
      <c r="AI2311" s="1">
        <v>106</v>
      </c>
      <c r="AJ2311" s="1">
        <v>47</v>
      </c>
      <c r="AK2311" s="3">
        <f t="shared" si="4"/>
        <v>142</v>
      </c>
      <c r="AL2311" s="1" t="s">
        <v>26</v>
      </c>
    </row>
    <row r="2312" spans="1:38" ht="15.75" customHeight="1">
      <c r="A2312" s="1">
        <v>2312</v>
      </c>
      <c r="B2312" s="1">
        <v>2312</v>
      </c>
      <c r="C2312" s="1" t="s">
        <v>14836</v>
      </c>
      <c r="D2312" s="1" t="s">
        <v>14837</v>
      </c>
      <c r="E2312" s="1">
        <v>788</v>
      </c>
      <c r="F2312" s="2">
        <f t="shared" si="18"/>
        <v>13.133333333333333</v>
      </c>
      <c r="G2312" s="5">
        <v>42320</v>
      </c>
      <c r="H2312" s="3">
        <f t="shared" si="1"/>
        <v>4</v>
      </c>
      <c r="I2312" s="3" t="s">
        <v>55</v>
      </c>
      <c r="J2312" s="5">
        <v>42669</v>
      </c>
      <c r="K2312" s="6">
        <v>42669</v>
      </c>
      <c r="L2312" s="3">
        <f t="shared" si="2"/>
        <v>3</v>
      </c>
      <c r="M2312" s="3" t="s">
        <v>79</v>
      </c>
      <c r="N2312" s="1" t="s">
        <v>14838</v>
      </c>
      <c r="O2312" s="1">
        <v>31</v>
      </c>
      <c r="P2312" s="4">
        <f t="shared" si="20"/>
        <v>567262.5</v>
      </c>
      <c r="Q2312" s="1">
        <v>1134525</v>
      </c>
      <c r="R2312" s="1" t="s">
        <v>14839</v>
      </c>
      <c r="S2312" s="1" t="s">
        <v>14840</v>
      </c>
      <c r="T2312" s="1" t="s">
        <v>14841</v>
      </c>
      <c r="U2312" s="7" t="s">
        <v>14842</v>
      </c>
      <c r="V2312" s="1">
        <v>24</v>
      </c>
      <c r="W2312" s="1">
        <v>535</v>
      </c>
      <c r="X2312" s="1">
        <v>8</v>
      </c>
      <c r="Y2312" s="1">
        <v>295</v>
      </c>
      <c r="Z2312" s="1">
        <v>117</v>
      </c>
      <c r="AA2312" s="1">
        <v>4</v>
      </c>
      <c r="AB2312" s="1">
        <v>22</v>
      </c>
      <c r="AC2312" s="1">
        <v>23</v>
      </c>
      <c r="AD2312" s="1">
        <v>454</v>
      </c>
      <c r="AE2312" s="1">
        <v>33</v>
      </c>
      <c r="AF2312" s="1">
        <v>9</v>
      </c>
      <c r="AG2312" s="1">
        <v>43</v>
      </c>
      <c r="AH2312" s="1">
        <v>5</v>
      </c>
      <c r="AI2312" s="1">
        <v>37</v>
      </c>
      <c r="AJ2312" s="1">
        <v>19</v>
      </c>
      <c r="AK2312" s="3">
        <f t="shared" si="4"/>
        <v>535</v>
      </c>
      <c r="AL2312" s="1" t="s">
        <v>28</v>
      </c>
    </row>
    <row r="2313" spans="1:38" ht="15.75" customHeight="1">
      <c r="A2313" s="1">
        <v>2313</v>
      </c>
      <c r="B2313" s="1">
        <v>2313</v>
      </c>
      <c r="C2313" s="1" t="s">
        <v>14843</v>
      </c>
      <c r="D2313" s="1" t="s">
        <v>14844</v>
      </c>
      <c r="E2313" s="1">
        <v>993</v>
      </c>
      <c r="F2313" s="2">
        <f t="shared" si="18"/>
        <v>16.55</v>
      </c>
      <c r="G2313" s="5">
        <v>42405</v>
      </c>
      <c r="H2313" s="3">
        <f t="shared" si="1"/>
        <v>5</v>
      </c>
      <c r="I2313" s="3" t="s">
        <v>39</v>
      </c>
      <c r="J2313" s="5">
        <v>42670</v>
      </c>
      <c r="K2313" s="6">
        <v>42670</v>
      </c>
      <c r="L2313" s="3">
        <f t="shared" si="2"/>
        <v>4</v>
      </c>
      <c r="M2313" s="3" t="s">
        <v>55</v>
      </c>
      <c r="N2313" s="1" t="s">
        <v>1048</v>
      </c>
      <c r="O2313" s="1">
        <v>18</v>
      </c>
      <c r="P2313" s="4">
        <f t="shared" si="20"/>
        <v>618242.5</v>
      </c>
      <c r="Q2313" s="1">
        <v>1236485</v>
      </c>
      <c r="R2313" s="1" t="s">
        <v>14845</v>
      </c>
      <c r="S2313" s="1" t="s">
        <v>14846</v>
      </c>
      <c r="T2313" s="1" t="s">
        <v>14847</v>
      </c>
      <c r="U2313" s="7" t="s">
        <v>14848</v>
      </c>
      <c r="V2313" s="1">
        <v>27</v>
      </c>
      <c r="W2313" s="1">
        <v>78</v>
      </c>
      <c r="X2313" s="1">
        <v>1</v>
      </c>
      <c r="Y2313" s="1">
        <v>13</v>
      </c>
      <c r="Z2313" s="1">
        <v>336</v>
      </c>
      <c r="AA2313" s="1">
        <v>102</v>
      </c>
      <c r="AB2313" s="1">
        <v>432</v>
      </c>
      <c r="AC2313" s="1">
        <v>107</v>
      </c>
      <c r="AD2313" s="1">
        <v>91</v>
      </c>
      <c r="AE2313" s="1">
        <v>48</v>
      </c>
      <c r="AF2313" s="1">
        <v>22</v>
      </c>
      <c r="AG2313" s="1">
        <v>125</v>
      </c>
      <c r="AH2313" s="1">
        <v>4</v>
      </c>
      <c r="AI2313" s="1">
        <v>92</v>
      </c>
      <c r="AJ2313" s="1">
        <v>4</v>
      </c>
      <c r="AK2313" s="3">
        <f t="shared" si="4"/>
        <v>432</v>
      </c>
      <c r="AL2313" s="1" t="s">
        <v>26</v>
      </c>
    </row>
    <row r="2314" spans="1:38" ht="15.75" customHeight="1">
      <c r="A2314" s="1">
        <v>2314</v>
      </c>
      <c r="B2314" s="1">
        <v>2314</v>
      </c>
      <c r="C2314" s="1" t="s">
        <v>14849</v>
      </c>
      <c r="D2314" s="1" t="s">
        <v>14850</v>
      </c>
      <c r="E2314" s="1">
        <v>523</v>
      </c>
      <c r="F2314" s="2">
        <f t="shared" si="18"/>
        <v>8.7166666666666668</v>
      </c>
      <c r="G2314" s="5">
        <v>42415</v>
      </c>
      <c r="H2314" s="3">
        <f t="shared" si="1"/>
        <v>1</v>
      </c>
      <c r="I2314" s="3" t="s">
        <v>40</v>
      </c>
      <c r="J2314" s="5">
        <v>42671</v>
      </c>
      <c r="K2314" s="6">
        <v>42671</v>
      </c>
      <c r="L2314" s="3">
        <f t="shared" si="2"/>
        <v>5</v>
      </c>
      <c r="M2314" s="3" t="s">
        <v>39</v>
      </c>
      <c r="N2314" s="1" t="s">
        <v>14851</v>
      </c>
      <c r="O2314" s="1">
        <v>6</v>
      </c>
      <c r="P2314" s="4">
        <f t="shared" si="20"/>
        <v>410147.5</v>
      </c>
      <c r="Q2314" s="1">
        <v>820295</v>
      </c>
      <c r="R2314" s="1" t="s">
        <v>14852</v>
      </c>
      <c r="S2314" s="1" t="s">
        <v>14853</v>
      </c>
      <c r="T2314" s="1" t="s">
        <v>14854</v>
      </c>
      <c r="U2314" s="7" t="s">
        <v>14855</v>
      </c>
      <c r="V2314" s="1">
        <v>25</v>
      </c>
      <c r="W2314" s="1">
        <v>161</v>
      </c>
      <c r="X2314" s="1">
        <v>1</v>
      </c>
      <c r="Y2314" s="1">
        <v>3</v>
      </c>
      <c r="Z2314" s="1">
        <v>43</v>
      </c>
      <c r="AA2314" s="1">
        <v>6</v>
      </c>
      <c r="AB2314" s="1">
        <v>4</v>
      </c>
      <c r="AC2314" s="1">
        <v>11</v>
      </c>
      <c r="AD2314" s="1">
        <v>32</v>
      </c>
      <c r="AE2314" s="1">
        <v>49</v>
      </c>
      <c r="AF2314" s="1">
        <v>1</v>
      </c>
      <c r="AG2314" s="1">
        <v>16</v>
      </c>
      <c r="AH2314" s="1">
        <v>1</v>
      </c>
      <c r="AI2314" s="1">
        <v>5</v>
      </c>
      <c r="AJ2314" s="1">
        <v>3</v>
      </c>
      <c r="AK2314" s="3">
        <f t="shared" si="4"/>
        <v>161</v>
      </c>
      <c r="AL2314" s="1" t="s">
        <v>29</v>
      </c>
    </row>
    <row r="2315" spans="1:38" ht="15.75" customHeight="1">
      <c r="A2315" s="1">
        <v>2315</v>
      </c>
      <c r="B2315" s="1">
        <v>2315</v>
      </c>
      <c r="C2315" s="1" t="s">
        <v>14856</v>
      </c>
      <c r="D2315" s="1" t="s">
        <v>14857</v>
      </c>
      <c r="E2315" s="1">
        <v>740</v>
      </c>
      <c r="F2315" s="2">
        <f t="shared" si="18"/>
        <v>12.333333333333334</v>
      </c>
      <c r="G2315" s="5">
        <v>42513</v>
      </c>
      <c r="H2315" s="3">
        <f t="shared" si="1"/>
        <v>1</v>
      </c>
      <c r="I2315" s="3" t="s">
        <v>40</v>
      </c>
      <c r="J2315" s="5">
        <v>42671</v>
      </c>
      <c r="K2315" s="6">
        <v>42671</v>
      </c>
      <c r="L2315" s="3">
        <f t="shared" si="2"/>
        <v>5</v>
      </c>
      <c r="M2315" s="3" t="s">
        <v>39</v>
      </c>
      <c r="N2315" s="1" t="s">
        <v>14858</v>
      </c>
      <c r="O2315" s="1">
        <v>326</v>
      </c>
      <c r="P2315" s="4">
        <f t="shared" si="20"/>
        <v>797124</v>
      </c>
      <c r="Q2315" s="1">
        <v>1594248</v>
      </c>
      <c r="R2315" s="1" t="s">
        <v>14859</v>
      </c>
      <c r="S2315" s="1" t="s">
        <v>14860</v>
      </c>
      <c r="T2315" s="1" t="s">
        <v>14861</v>
      </c>
      <c r="U2315" s="7" t="s">
        <v>14862</v>
      </c>
      <c r="V2315" s="1">
        <v>26</v>
      </c>
      <c r="W2315" s="1">
        <v>349</v>
      </c>
      <c r="X2315" s="1">
        <v>147</v>
      </c>
      <c r="Y2315" s="1">
        <v>441</v>
      </c>
      <c r="Z2315" s="1">
        <v>119</v>
      </c>
      <c r="AA2315" s="1">
        <v>165</v>
      </c>
      <c r="AB2315" s="1">
        <v>109</v>
      </c>
      <c r="AC2315" s="1">
        <v>47</v>
      </c>
      <c r="AD2315" s="1">
        <v>522</v>
      </c>
      <c r="AE2315" s="1">
        <v>51</v>
      </c>
      <c r="AF2315" s="1">
        <v>118</v>
      </c>
      <c r="AG2315" s="1">
        <v>40</v>
      </c>
      <c r="AH2315" s="1">
        <v>688</v>
      </c>
      <c r="AI2315" s="1">
        <v>114</v>
      </c>
      <c r="AJ2315" s="1">
        <v>1243</v>
      </c>
      <c r="AK2315" s="3">
        <f t="shared" si="4"/>
        <v>1243</v>
      </c>
      <c r="AL2315" s="1" t="s">
        <v>34</v>
      </c>
    </row>
    <row r="2316" spans="1:38" ht="15.75" customHeight="1">
      <c r="A2316" s="1">
        <v>2316</v>
      </c>
      <c r="B2316" s="1">
        <v>2316</v>
      </c>
      <c r="C2316" s="1" t="s">
        <v>14863</v>
      </c>
      <c r="D2316" s="1" t="s">
        <v>10893</v>
      </c>
      <c r="E2316" s="1">
        <v>464</v>
      </c>
      <c r="F2316" s="2">
        <f t="shared" si="18"/>
        <v>7.7333333333333334</v>
      </c>
      <c r="G2316" s="5">
        <v>42549</v>
      </c>
      <c r="H2316" s="3">
        <f t="shared" si="1"/>
        <v>2</v>
      </c>
      <c r="I2316" s="3" t="s">
        <v>71</v>
      </c>
      <c r="J2316" s="5">
        <v>42674</v>
      </c>
      <c r="K2316" s="6">
        <v>42674</v>
      </c>
      <c r="L2316" s="3">
        <f t="shared" si="2"/>
        <v>1</v>
      </c>
      <c r="M2316" s="3" t="s">
        <v>40</v>
      </c>
      <c r="N2316" s="1" t="s">
        <v>10894</v>
      </c>
      <c r="O2316" s="1">
        <v>146</v>
      </c>
      <c r="P2316" s="4">
        <f t="shared" si="20"/>
        <v>653902.5</v>
      </c>
      <c r="Q2316" s="1">
        <v>1307805</v>
      </c>
      <c r="R2316" s="1" t="s">
        <v>14864</v>
      </c>
      <c r="S2316" s="1" t="s">
        <v>14865</v>
      </c>
      <c r="T2316" s="1" t="s">
        <v>14866</v>
      </c>
      <c r="U2316" s="7" t="s">
        <v>14867</v>
      </c>
      <c r="V2316" s="1">
        <v>30</v>
      </c>
      <c r="W2316" s="1">
        <v>36</v>
      </c>
      <c r="X2316" s="1">
        <v>46</v>
      </c>
      <c r="Y2316" s="1">
        <v>123</v>
      </c>
      <c r="Z2316" s="1">
        <v>77</v>
      </c>
      <c r="AA2316" s="1">
        <v>25</v>
      </c>
      <c r="AB2316" s="1">
        <v>605</v>
      </c>
      <c r="AC2316" s="1">
        <v>24</v>
      </c>
      <c r="AD2316" s="1">
        <v>68</v>
      </c>
      <c r="AE2316" s="1">
        <v>40</v>
      </c>
      <c r="AF2316" s="1">
        <v>35</v>
      </c>
      <c r="AG2316" s="1">
        <v>83</v>
      </c>
      <c r="AH2316" s="1">
        <v>72</v>
      </c>
      <c r="AI2316" s="1">
        <v>186</v>
      </c>
      <c r="AJ2316" s="1">
        <v>355</v>
      </c>
      <c r="AK2316" s="3">
        <f t="shared" si="4"/>
        <v>605</v>
      </c>
      <c r="AL2316" s="1" t="s">
        <v>26</v>
      </c>
    </row>
    <row r="2317" spans="1:38" ht="15.75" customHeight="1">
      <c r="A2317" s="1">
        <v>2317</v>
      </c>
      <c r="B2317" s="1">
        <v>2317</v>
      </c>
      <c r="C2317" s="1" t="s">
        <v>14868</v>
      </c>
      <c r="D2317" s="1" t="s">
        <v>14869</v>
      </c>
      <c r="E2317" s="1">
        <v>830</v>
      </c>
      <c r="F2317" s="2">
        <f t="shared" si="18"/>
        <v>13.833333333333334</v>
      </c>
      <c r="G2317" s="5">
        <v>42321</v>
      </c>
      <c r="H2317" s="3">
        <f t="shared" si="1"/>
        <v>5</v>
      </c>
      <c r="I2317" s="3" t="s">
        <v>39</v>
      </c>
      <c r="J2317" s="5">
        <v>42675</v>
      </c>
      <c r="K2317" s="6">
        <v>42675</v>
      </c>
      <c r="L2317" s="3">
        <f t="shared" si="2"/>
        <v>2</v>
      </c>
      <c r="M2317" s="3" t="s">
        <v>71</v>
      </c>
      <c r="N2317" s="1" t="s">
        <v>1920</v>
      </c>
      <c r="O2317" s="1">
        <v>128</v>
      </c>
      <c r="P2317" s="4">
        <f t="shared" si="20"/>
        <v>590737.5</v>
      </c>
      <c r="Q2317" s="1">
        <v>1181475</v>
      </c>
      <c r="R2317" s="1" t="s">
        <v>14870</v>
      </c>
      <c r="S2317" s="1" t="s">
        <v>14871</v>
      </c>
      <c r="T2317" s="1" t="s">
        <v>14872</v>
      </c>
      <c r="U2317" s="7" t="s">
        <v>14873</v>
      </c>
      <c r="V2317" s="1">
        <v>19</v>
      </c>
      <c r="W2317" s="1">
        <v>243</v>
      </c>
      <c r="X2317" s="1">
        <v>4</v>
      </c>
      <c r="Y2317" s="1">
        <v>315</v>
      </c>
      <c r="Z2317" s="1">
        <v>92</v>
      </c>
      <c r="AA2317" s="1">
        <v>21</v>
      </c>
      <c r="AB2317" s="1">
        <v>319</v>
      </c>
      <c r="AC2317" s="1">
        <v>27</v>
      </c>
      <c r="AD2317" s="1">
        <v>422</v>
      </c>
      <c r="AE2317" s="1">
        <v>48</v>
      </c>
      <c r="AF2317" s="1">
        <v>24</v>
      </c>
      <c r="AG2317" s="1">
        <v>34</v>
      </c>
      <c r="AH2317" s="1">
        <v>35</v>
      </c>
      <c r="AI2317" s="1">
        <v>304</v>
      </c>
      <c r="AJ2317" s="1">
        <v>55</v>
      </c>
      <c r="AK2317" s="3">
        <f t="shared" si="4"/>
        <v>422</v>
      </c>
      <c r="AL2317" s="1" t="s">
        <v>28</v>
      </c>
    </row>
    <row r="2318" spans="1:38" ht="15.75" customHeight="1">
      <c r="A2318" s="1">
        <v>2318</v>
      </c>
      <c r="B2318" s="1">
        <v>2318</v>
      </c>
      <c r="C2318" s="1" t="s">
        <v>14874</v>
      </c>
      <c r="D2318" s="1" t="s">
        <v>14875</v>
      </c>
      <c r="E2318" s="1">
        <v>675</v>
      </c>
      <c r="F2318" s="2">
        <f t="shared" si="18"/>
        <v>11.25</v>
      </c>
      <c r="G2318" s="5">
        <v>42627</v>
      </c>
      <c r="H2318" s="3">
        <f t="shared" si="1"/>
        <v>3</v>
      </c>
      <c r="I2318" s="3" t="s">
        <v>79</v>
      </c>
      <c r="J2318" s="5">
        <v>42676</v>
      </c>
      <c r="K2318" s="6">
        <v>42676</v>
      </c>
      <c r="L2318" s="3">
        <f t="shared" si="2"/>
        <v>3</v>
      </c>
      <c r="M2318" s="3" t="s">
        <v>79</v>
      </c>
      <c r="N2318" s="1" t="s">
        <v>14876</v>
      </c>
      <c r="O2318" s="1">
        <v>11</v>
      </c>
      <c r="P2318" s="4">
        <f t="shared" si="20"/>
        <v>475670</v>
      </c>
      <c r="Q2318" s="1">
        <v>951340</v>
      </c>
      <c r="R2318" s="1" t="s">
        <v>14877</v>
      </c>
      <c r="S2318" s="1" t="s">
        <v>14878</v>
      </c>
      <c r="T2318" s="1" t="s">
        <v>14879</v>
      </c>
      <c r="U2318" s="7" t="s">
        <v>14880</v>
      </c>
      <c r="V2318" s="1">
        <v>21</v>
      </c>
      <c r="W2318" s="1">
        <v>48</v>
      </c>
      <c r="X2318" s="1">
        <v>4</v>
      </c>
      <c r="Y2318" s="1">
        <v>17</v>
      </c>
      <c r="Z2318" s="1">
        <v>29</v>
      </c>
      <c r="AA2318" s="1">
        <v>31</v>
      </c>
      <c r="AB2318" s="1">
        <v>106</v>
      </c>
      <c r="AC2318" s="1">
        <v>49</v>
      </c>
      <c r="AD2318" s="1">
        <v>88</v>
      </c>
      <c r="AE2318" s="1">
        <v>6</v>
      </c>
      <c r="AF2318" s="1">
        <v>0</v>
      </c>
      <c r="AG2318" s="1">
        <v>12</v>
      </c>
      <c r="AH2318" s="1">
        <v>1</v>
      </c>
      <c r="AI2318" s="1">
        <v>73</v>
      </c>
      <c r="AJ2318" s="1">
        <v>12</v>
      </c>
      <c r="AK2318" s="3">
        <f t="shared" si="4"/>
        <v>106</v>
      </c>
      <c r="AL2318" s="1" t="s">
        <v>26</v>
      </c>
    </row>
    <row r="2319" spans="1:38" ht="15.75" customHeight="1">
      <c r="A2319" s="1">
        <v>2319</v>
      </c>
      <c r="B2319" s="1">
        <v>2319</v>
      </c>
      <c r="C2319" s="1" t="s">
        <v>14881</v>
      </c>
      <c r="D2319" s="1" t="s">
        <v>8704</v>
      </c>
      <c r="E2319" s="1">
        <v>704</v>
      </c>
      <c r="F2319" s="2">
        <f t="shared" si="18"/>
        <v>11.733333333333333</v>
      </c>
      <c r="G2319" s="5">
        <v>42548</v>
      </c>
      <c r="H2319" s="3">
        <f t="shared" si="1"/>
        <v>1</v>
      </c>
      <c r="I2319" s="3" t="s">
        <v>40</v>
      </c>
      <c r="J2319" s="5">
        <v>42677</v>
      </c>
      <c r="K2319" s="6">
        <v>42677</v>
      </c>
      <c r="L2319" s="3">
        <f t="shared" si="2"/>
        <v>4</v>
      </c>
      <c r="M2319" s="3" t="s">
        <v>55</v>
      </c>
      <c r="N2319" s="1" t="s">
        <v>8705</v>
      </c>
      <c r="O2319" s="1">
        <v>23</v>
      </c>
      <c r="P2319" s="4">
        <f t="shared" si="20"/>
        <v>692769</v>
      </c>
      <c r="Q2319" s="1">
        <v>1385538</v>
      </c>
      <c r="R2319" s="1" t="s">
        <v>14882</v>
      </c>
      <c r="S2319" s="1" t="s">
        <v>14883</v>
      </c>
      <c r="T2319" s="1" t="s">
        <v>14884</v>
      </c>
      <c r="U2319" s="7" t="s">
        <v>14885</v>
      </c>
      <c r="V2319" s="1">
        <v>23</v>
      </c>
      <c r="W2319" s="1">
        <v>238</v>
      </c>
      <c r="X2319" s="1">
        <v>7</v>
      </c>
      <c r="Y2319" s="1">
        <v>77</v>
      </c>
      <c r="Z2319" s="1">
        <v>148</v>
      </c>
      <c r="AA2319" s="1">
        <v>17</v>
      </c>
      <c r="AB2319" s="1">
        <v>87</v>
      </c>
      <c r="AC2319" s="1">
        <v>61</v>
      </c>
      <c r="AD2319" s="1">
        <v>369</v>
      </c>
      <c r="AE2319" s="1">
        <v>18</v>
      </c>
      <c r="AF2319" s="1">
        <v>5</v>
      </c>
      <c r="AG2319" s="1">
        <v>71</v>
      </c>
      <c r="AH2319" s="1">
        <v>9</v>
      </c>
      <c r="AI2319" s="1">
        <v>133</v>
      </c>
      <c r="AJ2319" s="1">
        <v>17</v>
      </c>
      <c r="AK2319" s="3">
        <f t="shared" si="4"/>
        <v>369</v>
      </c>
      <c r="AL2319" s="1" t="s">
        <v>28</v>
      </c>
    </row>
    <row r="2320" spans="1:38" ht="15.75" customHeight="1">
      <c r="A2320" s="1">
        <v>2320</v>
      </c>
      <c r="B2320" s="1">
        <v>2320</v>
      </c>
      <c r="C2320" s="1" t="s">
        <v>14886</v>
      </c>
      <c r="D2320" s="1" t="s">
        <v>14887</v>
      </c>
      <c r="E2320" s="1">
        <v>369</v>
      </c>
      <c r="F2320" s="2">
        <f t="shared" si="18"/>
        <v>6.15</v>
      </c>
      <c r="G2320" s="5">
        <v>42418</v>
      </c>
      <c r="H2320" s="3">
        <f t="shared" si="1"/>
        <v>4</v>
      </c>
      <c r="I2320" s="3" t="s">
        <v>55</v>
      </c>
      <c r="J2320" s="5">
        <v>42678</v>
      </c>
      <c r="K2320" s="6">
        <v>42678</v>
      </c>
      <c r="L2320" s="3">
        <f t="shared" si="2"/>
        <v>5</v>
      </c>
      <c r="M2320" s="3" t="s">
        <v>39</v>
      </c>
      <c r="N2320" s="1" t="s">
        <v>9322</v>
      </c>
      <c r="O2320" s="1">
        <v>8</v>
      </c>
      <c r="P2320" s="4">
        <f t="shared" si="20"/>
        <v>369295</v>
      </c>
      <c r="Q2320" s="1">
        <v>738590</v>
      </c>
      <c r="R2320" s="1" t="s">
        <v>14888</v>
      </c>
      <c r="S2320" s="1" t="s">
        <v>14889</v>
      </c>
      <c r="T2320" s="1" t="s">
        <v>14890</v>
      </c>
      <c r="U2320" s="7" t="s">
        <v>14891</v>
      </c>
      <c r="V2320" s="1">
        <v>28</v>
      </c>
      <c r="W2320" s="1">
        <v>206</v>
      </c>
      <c r="X2320" s="1">
        <v>10</v>
      </c>
      <c r="Y2320" s="1">
        <v>6</v>
      </c>
      <c r="Z2320" s="1">
        <v>52</v>
      </c>
      <c r="AA2320" s="1">
        <v>9</v>
      </c>
      <c r="AB2320" s="1">
        <v>3</v>
      </c>
      <c r="AC2320" s="1">
        <v>12</v>
      </c>
      <c r="AD2320" s="1">
        <v>53</v>
      </c>
      <c r="AE2320" s="1">
        <v>19</v>
      </c>
      <c r="AF2320" s="1">
        <v>9</v>
      </c>
      <c r="AG2320" s="1">
        <v>13</v>
      </c>
      <c r="AH2320" s="1">
        <v>20</v>
      </c>
      <c r="AI2320" s="1">
        <v>2</v>
      </c>
      <c r="AJ2320" s="1">
        <v>17</v>
      </c>
      <c r="AK2320" s="3">
        <f t="shared" si="4"/>
        <v>206</v>
      </c>
      <c r="AL2320" s="1" t="s">
        <v>28</v>
      </c>
    </row>
    <row r="2321" spans="1:38" ht="15.75" customHeight="1">
      <c r="A2321" s="1">
        <v>2321</v>
      </c>
      <c r="B2321" s="1">
        <v>2321</v>
      </c>
      <c r="C2321" s="1" t="s">
        <v>14892</v>
      </c>
      <c r="D2321" s="1" t="s">
        <v>5349</v>
      </c>
      <c r="E2321" s="1">
        <v>1158</v>
      </c>
      <c r="F2321" s="2">
        <f t="shared" si="18"/>
        <v>19.3</v>
      </c>
      <c r="G2321" s="5">
        <v>42670</v>
      </c>
      <c r="H2321" s="3">
        <f t="shared" si="1"/>
        <v>4</v>
      </c>
      <c r="I2321" s="3" t="s">
        <v>55</v>
      </c>
      <c r="J2321" s="5">
        <v>42678</v>
      </c>
      <c r="K2321" s="6">
        <v>42678</v>
      </c>
      <c r="L2321" s="3">
        <f t="shared" si="2"/>
        <v>5</v>
      </c>
      <c r="M2321" s="3" t="s">
        <v>39</v>
      </c>
      <c r="N2321" s="1" t="s">
        <v>5350</v>
      </c>
      <c r="O2321" s="1">
        <v>90</v>
      </c>
      <c r="P2321" s="4">
        <f t="shared" si="20"/>
        <v>438957.5</v>
      </c>
      <c r="Q2321" s="1">
        <v>877915</v>
      </c>
      <c r="R2321" s="1" t="s">
        <v>14893</v>
      </c>
      <c r="S2321" s="1" t="s">
        <v>14894</v>
      </c>
      <c r="T2321" s="1" t="s">
        <v>14895</v>
      </c>
      <c r="U2321" s="7" t="s">
        <v>14896</v>
      </c>
      <c r="V2321" s="1">
        <v>22</v>
      </c>
      <c r="W2321" s="1">
        <v>77</v>
      </c>
      <c r="X2321" s="1">
        <v>7</v>
      </c>
      <c r="Y2321" s="1">
        <v>233</v>
      </c>
      <c r="Z2321" s="1">
        <v>63</v>
      </c>
      <c r="AA2321" s="1">
        <v>63</v>
      </c>
      <c r="AB2321" s="1">
        <v>65</v>
      </c>
      <c r="AC2321" s="1">
        <v>6</v>
      </c>
      <c r="AD2321" s="1">
        <v>335</v>
      </c>
      <c r="AE2321" s="1">
        <v>20</v>
      </c>
      <c r="AF2321" s="1">
        <v>5</v>
      </c>
      <c r="AG2321" s="1">
        <v>23</v>
      </c>
      <c r="AH2321" s="1">
        <v>6</v>
      </c>
      <c r="AI2321" s="1">
        <v>86</v>
      </c>
      <c r="AJ2321" s="1">
        <v>12</v>
      </c>
      <c r="AK2321" s="3">
        <f t="shared" si="4"/>
        <v>335</v>
      </c>
      <c r="AL2321" s="1" t="s">
        <v>28</v>
      </c>
    </row>
    <row r="2322" spans="1:38" ht="15.75" customHeight="1">
      <c r="A2322" s="1">
        <v>2322</v>
      </c>
      <c r="B2322" s="1">
        <v>2322</v>
      </c>
      <c r="C2322" s="1" t="s">
        <v>14897</v>
      </c>
      <c r="D2322" s="1" t="s">
        <v>14898</v>
      </c>
      <c r="E2322" s="1">
        <v>888</v>
      </c>
      <c r="F2322" s="2">
        <f t="shared" si="18"/>
        <v>14.8</v>
      </c>
      <c r="G2322" s="5">
        <v>42670</v>
      </c>
      <c r="H2322" s="3">
        <f t="shared" si="1"/>
        <v>4</v>
      </c>
      <c r="I2322" s="3" t="s">
        <v>55</v>
      </c>
      <c r="J2322" s="5">
        <v>42681</v>
      </c>
      <c r="K2322" s="6">
        <v>42681</v>
      </c>
      <c r="L2322" s="3">
        <f t="shared" si="2"/>
        <v>1</v>
      </c>
      <c r="M2322" s="3" t="s">
        <v>40</v>
      </c>
      <c r="N2322" s="1" t="s">
        <v>7623</v>
      </c>
      <c r="O2322" s="1">
        <v>121</v>
      </c>
      <c r="P2322" s="4">
        <f t="shared" si="20"/>
        <v>588506.5</v>
      </c>
      <c r="Q2322" s="1">
        <v>1177013</v>
      </c>
      <c r="R2322" s="1" t="s">
        <v>14899</v>
      </c>
      <c r="S2322" s="1" t="s">
        <v>14900</v>
      </c>
      <c r="T2322" s="1" t="s">
        <v>14901</v>
      </c>
      <c r="U2322" s="7" t="s">
        <v>14902</v>
      </c>
      <c r="V2322" s="1">
        <v>23</v>
      </c>
      <c r="W2322" s="1">
        <v>612</v>
      </c>
      <c r="X2322" s="1">
        <v>7</v>
      </c>
      <c r="Y2322" s="1">
        <v>911</v>
      </c>
      <c r="Z2322" s="1">
        <v>108</v>
      </c>
      <c r="AA2322" s="1">
        <v>11</v>
      </c>
      <c r="AB2322" s="1">
        <v>171</v>
      </c>
      <c r="AC2322" s="1">
        <v>34</v>
      </c>
      <c r="AD2322" s="1">
        <v>673</v>
      </c>
      <c r="AE2322" s="1">
        <v>77</v>
      </c>
      <c r="AF2322" s="1">
        <v>10</v>
      </c>
      <c r="AG2322" s="1">
        <v>31</v>
      </c>
      <c r="AH2322" s="1">
        <v>17</v>
      </c>
      <c r="AI2322" s="1">
        <v>243</v>
      </c>
      <c r="AJ2322" s="1">
        <v>67</v>
      </c>
      <c r="AK2322" s="3">
        <f t="shared" si="4"/>
        <v>911</v>
      </c>
      <c r="AL2322" s="1" t="s">
        <v>23</v>
      </c>
    </row>
    <row r="2323" spans="1:38" ht="15.75" customHeight="1">
      <c r="A2323" s="1">
        <v>2323</v>
      </c>
      <c r="B2323" s="1">
        <v>2323</v>
      </c>
      <c r="C2323" s="1" t="s">
        <v>14903</v>
      </c>
      <c r="D2323" s="1" t="s">
        <v>1971</v>
      </c>
      <c r="E2323" s="1">
        <v>1217</v>
      </c>
      <c r="F2323" s="2">
        <f t="shared" si="18"/>
        <v>20.283333333333335</v>
      </c>
      <c r="G2323" s="5">
        <v>42675</v>
      </c>
      <c r="H2323" s="3">
        <f t="shared" si="1"/>
        <v>2</v>
      </c>
      <c r="I2323" s="3" t="s">
        <v>71</v>
      </c>
      <c r="J2323" s="5">
        <v>42682</v>
      </c>
      <c r="K2323" s="6">
        <v>42682</v>
      </c>
      <c r="L2323" s="3">
        <f t="shared" si="2"/>
        <v>2</v>
      </c>
      <c r="M2323" s="3" t="s">
        <v>71</v>
      </c>
      <c r="N2323" s="1" t="s">
        <v>1972</v>
      </c>
      <c r="O2323" s="1">
        <v>214</v>
      </c>
      <c r="P2323" s="4">
        <f t="shared" si="20"/>
        <v>757581</v>
      </c>
      <c r="Q2323" s="1">
        <v>1515162</v>
      </c>
      <c r="R2323" s="1" t="s">
        <v>14904</v>
      </c>
      <c r="S2323" s="1" t="s">
        <v>14905</v>
      </c>
      <c r="T2323" s="1" t="s">
        <v>14906</v>
      </c>
      <c r="U2323" s="7" t="s">
        <v>14907</v>
      </c>
      <c r="V2323" s="1">
        <v>21</v>
      </c>
      <c r="W2323" s="1">
        <v>33</v>
      </c>
      <c r="X2323" s="1">
        <v>29</v>
      </c>
      <c r="Y2323" s="1">
        <v>117</v>
      </c>
      <c r="Z2323" s="1">
        <v>169</v>
      </c>
      <c r="AA2323" s="1">
        <v>9</v>
      </c>
      <c r="AB2323" s="1">
        <v>452</v>
      </c>
      <c r="AC2323" s="1">
        <v>34</v>
      </c>
      <c r="AD2323" s="1">
        <v>334</v>
      </c>
      <c r="AE2323" s="1">
        <v>10</v>
      </c>
      <c r="AF2323" s="1">
        <v>18</v>
      </c>
      <c r="AG2323" s="1">
        <v>46</v>
      </c>
      <c r="AH2323" s="1">
        <v>14</v>
      </c>
      <c r="AI2323" s="1">
        <v>234</v>
      </c>
      <c r="AJ2323" s="1">
        <v>41</v>
      </c>
      <c r="AK2323" s="3">
        <f t="shared" si="4"/>
        <v>452</v>
      </c>
      <c r="AL2323" s="1" t="s">
        <v>26</v>
      </c>
    </row>
    <row r="2324" spans="1:38" ht="15.75" customHeight="1">
      <c r="A2324" s="1">
        <v>2324</v>
      </c>
      <c r="B2324" s="1">
        <v>2324</v>
      </c>
      <c r="C2324" s="1" t="s">
        <v>14908</v>
      </c>
      <c r="D2324" s="1" t="s">
        <v>14909</v>
      </c>
      <c r="E2324" s="1">
        <v>423</v>
      </c>
      <c r="F2324" s="2">
        <f t="shared" si="18"/>
        <v>7.05</v>
      </c>
      <c r="G2324" s="5">
        <v>42562</v>
      </c>
      <c r="H2324" s="3">
        <f t="shared" si="1"/>
        <v>1</v>
      </c>
      <c r="I2324" s="3" t="s">
        <v>40</v>
      </c>
      <c r="J2324" s="5">
        <v>42684</v>
      </c>
      <c r="K2324" s="6">
        <v>42684</v>
      </c>
      <c r="L2324" s="3">
        <f t="shared" si="2"/>
        <v>4</v>
      </c>
      <c r="M2324" s="3" t="s">
        <v>55</v>
      </c>
      <c r="N2324" s="1" t="s">
        <v>2847</v>
      </c>
      <c r="O2324" s="1">
        <v>18</v>
      </c>
      <c r="P2324" s="4">
        <f t="shared" si="20"/>
        <v>523694.5</v>
      </c>
      <c r="Q2324" s="1">
        <v>1047389</v>
      </c>
      <c r="R2324" s="1" t="s">
        <v>14910</v>
      </c>
      <c r="S2324" s="1" t="s">
        <v>14911</v>
      </c>
      <c r="T2324" s="1" t="s">
        <v>14912</v>
      </c>
      <c r="U2324" s="7" t="s">
        <v>14913</v>
      </c>
      <c r="V2324" s="1">
        <v>33</v>
      </c>
      <c r="W2324" s="1">
        <v>47</v>
      </c>
      <c r="X2324" s="1">
        <v>6</v>
      </c>
      <c r="Y2324" s="1">
        <v>42</v>
      </c>
      <c r="Z2324" s="1">
        <v>116</v>
      </c>
      <c r="AA2324" s="1">
        <v>255</v>
      </c>
      <c r="AB2324" s="1">
        <v>173</v>
      </c>
      <c r="AC2324" s="1">
        <v>292</v>
      </c>
      <c r="AD2324" s="1">
        <v>351</v>
      </c>
      <c r="AE2324" s="1">
        <v>22</v>
      </c>
      <c r="AF2324" s="1">
        <v>6</v>
      </c>
      <c r="AG2324" s="1">
        <v>30</v>
      </c>
      <c r="AH2324" s="1">
        <v>0</v>
      </c>
      <c r="AI2324" s="1">
        <v>70</v>
      </c>
      <c r="AJ2324" s="1">
        <v>4</v>
      </c>
      <c r="AK2324" s="3">
        <f t="shared" si="4"/>
        <v>351</v>
      </c>
      <c r="AL2324" s="1" t="s">
        <v>28</v>
      </c>
    </row>
    <row r="2325" spans="1:38" ht="15.75" customHeight="1">
      <c r="A2325" s="1">
        <v>2325</v>
      </c>
      <c r="B2325" s="1">
        <v>2325</v>
      </c>
      <c r="C2325" s="1" t="s">
        <v>14914</v>
      </c>
      <c r="D2325" s="1" t="s">
        <v>14915</v>
      </c>
      <c r="E2325" s="1">
        <v>631</v>
      </c>
      <c r="F2325" s="2">
        <f t="shared" si="18"/>
        <v>10.516666666666667</v>
      </c>
      <c r="G2325" s="5">
        <v>42311</v>
      </c>
      <c r="H2325" s="3">
        <f t="shared" si="1"/>
        <v>2</v>
      </c>
      <c r="I2325" s="3" t="s">
        <v>71</v>
      </c>
      <c r="J2325" s="5">
        <v>42685</v>
      </c>
      <c r="K2325" s="6">
        <v>42685</v>
      </c>
      <c r="L2325" s="3">
        <f t="shared" si="2"/>
        <v>5</v>
      </c>
      <c r="M2325" s="3" t="s">
        <v>39</v>
      </c>
      <c r="N2325" s="1" t="s">
        <v>257</v>
      </c>
      <c r="O2325" s="1">
        <v>58</v>
      </c>
      <c r="P2325" s="4">
        <f t="shared" si="20"/>
        <v>495260.5</v>
      </c>
      <c r="Q2325" s="1">
        <v>990521</v>
      </c>
      <c r="R2325" s="1" t="s">
        <v>14916</v>
      </c>
      <c r="S2325" s="1" t="s">
        <v>14917</v>
      </c>
      <c r="T2325" s="1" t="s">
        <v>14918</v>
      </c>
      <c r="U2325" s="7" t="s">
        <v>14919</v>
      </c>
      <c r="V2325" s="1">
        <v>24</v>
      </c>
      <c r="W2325" s="1">
        <v>68</v>
      </c>
      <c r="X2325" s="1">
        <v>5</v>
      </c>
      <c r="Y2325" s="1">
        <v>96</v>
      </c>
      <c r="Z2325" s="1">
        <v>61</v>
      </c>
      <c r="AA2325" s="1">
        <v>8</v>
      </c>
      <c r="AB2325" s="1">
        <v>192</v>
      </c>
      <c r="AC2325" s="1">
        <v>21</v>
      </c>
      <c r="AD2325" s="1">
        <v>224</v>
      </c>
      <c r="AE2325" s="1">
        <v>22</v>
      </c>
      <c r="AF2325" s="1">
        <v>6</v>
      </c>
      <c r="AG2325" s="1">
        <v>19</v>
      </c>
      <c r="AH2325" s="1">
        <v>1</v>
      </c>
      <c r="AI2325" s="1">
        <v>82</v>
      </c>
      <c r="AJ2325" s="1">
        <v>8</v>
      </c>
      <c r="AK2325" s="3">
        <f t="shared" si="4"/>
        <v>224</v>
      </c>
      <c r="AL2325" s="1" t="s">
        <v>28</v>
      </c>
    </row>
    <row r="2326" spans="1:38" ht="15.75" customHeight="1">
      <c r="A2326" s="1">
        <v>2326</v>
      </c>
      <c r="B2326" s="1">
        <v>2326</v>
      </c>
      <c r="C2326" s="1" t="s">
        <v>14920</v>
      </c>
      <c r="D2326" s="1" t="s">
        <v>14921</v>
      </c>
      <c r="E2326" s="1">
        <v>1129</v>
      </c>
      <c r="F2326" s="2">
        <f t="shared" si="18"/>
        <v>18.816666666666666</v>
      </c>
      <c r="G2326" s="5">
        <v>42669</v>
      </c>
      <c r="H2326" s="3">
        <f t="shared" si="1"/>
        <v>3</v>
      </c>
      <c r="I2326" s="3" t="s">
        <v>79</v>
      </c>
      <c r="J2326" s="5">
        <v>42688</v>
      </c>
      <c r="K2326" s="6">
        <v>42688</v>
      </c>
      <c r="L2326" s="3">
        <f t="shared" si="2"/>
        <v>1</v>
      </c>
      <c r="M2326" s="3" t="s">
        <v>40</v>
      </c>
      <c r="N2326" s="1" t="s">
        <v>14922</v>
      </c>
      <c r="O2326" s="1">
        <v>106</v>
      </c>
      <c r="P2326" s="4">
        <f t="shared" si="20"/>
        <v>428665</v>
      </c>
      <c r="Q2326" s="1">
        <v>857330</v>
      </c>
      <c r="R2326" s="1" t="s">
        <v>14923</v>
      </c>
      <c r="S2326" s="1" t="s">
        <v>14924</v>
      </c>
      <c r="T2326" s="1" t="s">
        <v>14925</v>
      </c>
      <c r="U2326" s="7" t="s">
        <v>14926</v>
      </c>
      <c r="V2326" s="1">
        <v>16</v>
      </c>
      <c r="W2326" s="1">
        <v>51</v>
      </c>
      <c r="X2326" s="1">
        <v>8</v>
      </c>
      <c r="Y2326" s="1">
        <v>121</v>
      </c>
      <c r="Z2326" s="1">
        <v>48</v>
      </c>
      <c r="AA2326" s="1">
        <v>4</v>
      </c>
      <c r="AB2326" s="1">
        <v>159</v>
      </c>
      <c r="AC2326" s="1">
        <v>16</v>
      </c>
      <c r="AD2326" s="1">
        <v>144</v>
      </c>
      <c r="AE2326" s="1">
        <v>71</v>
      </c>
      <c r="AF2326" s="1">
        <v>4</v>
      </c>
      <c r="AG2326" s="1">
        <v>17</v>
      </c>
      <c r="AH2326" s="1">
        <v>21</v>
      </c>
      <c r="AI2326" s="1">
        <v>95</v>
      </c>
      <c r="AJ2326" s="1">
        <v>28</v>
      </c>
      <c r="AK2326" s="3">
        <f t="shared" si="4"/>
        <v>159</v>
      </c>
      <c r="AL2326" s="1" t="s">
        <v>26</v>
      </c>
    </row>
    <row r="2327" spans="1:38" ht="15.75" customHeight="1">
      <c r="A2327" s="1">
        <v>2327</v>
      </c>
      <c r="B2327" s="1">
        <v>2327</v>
      </c>
      <c r="C2327" s="1" t="s">
        <v>14927</v>
      </c>
      <c r="D2327" s="1" t="s">
        <v>14928</v>
      </c>
      <c r="E2327" s="1">
        <v>897</v>
      </c>
      <c r="F2327" s="2">
        <f t="shared" si="18"/>
        <v>14.95</v>
      </c>
      <c r="G2327" s="5">
        <v>42549</v>
      </c>
      <c r="H2327" s="3">
        <f t="shared" si="1"/>
        <v>2</v>
      </c>
      <c r="I2327" s="3" t="s">
        <v>71</v>
      </c>
      <c r="J2327" s="5">
        <v>42689</v>
      </c>
      <c r="K2327" s="6">
        <v>42689</v>
      </c>
      <c r="L2327" s="3">
        <f t="shared" si="2"/>
        <v>2</v>
      </c>
      <c r="M2327" s="3" t="s">
        <v>71</v>
      </c>
      <c r="N2327" s="1" t="s">
        <v>14929</v>
      </c>
      <c r="O2327" s="1">
        <v>48</v>
      </c>
      <c r="P2327" s="4">
        <f t="shared" si="20"/>
        <v>992871</v>
      </c>
      <c r="Q2327" s="1">
        <v>1985742</v>
      </c>
      <c r="R2327" s="1" t="s">
        <v>14930</v>
      </c>
      <c r="S2327" s="1" t="s">
        <v>14931</v>
      </c>
      <c r="T2327" s="1" t="s">
        <v>14932</v>
      </c>
      <c r="U2327" s="7" t="s">
        <v>14933</v>
      </c>
      <c r="V2327" s="1">
        <v>21</v>
      </c>
      <c r="W2327" s="1">
        <v>120</v>
      </c>
      <c r="X2327" s="1">
        <v>39</v>
      </c>
      <c r="Y2327" s="1">
        <v>35</v>
      </c>
      <c r="Z2327" s="1">
        <v>203</v>
      </c>
      <c r="AA2327" s="1">
        <v>15</v>
      </c>
      <c r="AB2327" s="1">
        <v>479</v>
      </c>
      <c r="AC2327" s="1">
        <v>62</v>
      </c>
      <c r="AD2327" s="1">
        <v>193</v>
      </c>
      <c r="AE2327" s="1">
        <v>25</v>
      </c>
      <c r="AF2327" s="1">
        <v>53</v>
      </c>
      <c r="AG2327" s="1">
        <v>112</v>
      </c>
      <c r="AH2327" s="1">
        <v>5</v>
      </c>
      <c r="AI2327" s="1">
        <v>112</v>
      </c>
      <c r="AJ2327" s="1">
        <v>127</v>
      </c>
      <c r="AK2327" s="3">
        <f t="shared" si="4"/>
        <v>479</v>
      </c>
      <c r="AL2327" s="1" t="s">
        <v>26</v>
      </c>
    </row>
    <row r="2328" spans="1:38" ht="15.75" customHeight="1">
      <c r="A2328" s="1">
        <v>2328</v>
      </c>
      <c r="B2328" s="1">
        <v>2328</v>
      </c>
      <c r="C2328" s="1" t="s">
        <v>14934</v>
      </c>
      <c r="D2328" s="1" t="s">
        <v>436</v>
      </c>
      <c r="E2328" s="1">
        <v>445</v>
      </c>
      <c r="F2328" s="2">
        <f t="shared" si="18"/>
        <v>7.416666666666667</v>
      </c>
      <c r="G2328" s="5">
        <v>42663</v>
      </c>
      <c r="H2328" s="3">
        <f t="shared" si="1"/>
        <v>4</v>
      </c>
      <c r="I2328" s="3" t="s">
        <v>55</v>
      </c>
      <c r="J2328" s="5">
        <v>42690</v>
      </c>
      <c r="K2328" s="6">
        <v>42690</v>
      </c>
      <c r="L2328" s="3">
        <f t="shared" si="2"/>
        <v>3</v>
      </c>
      <c r="M2328" s="3" t="s">
        <v>79</v>
      </c>
      <c r="N2328" s="1" t="s">
        <v>243</v>
      </c>
      <c r="O2328" s="1">
        <v>45</v>
      </c>
      <c r="P2328" s="4">
        <f t="shared" si="20"/>
        <v>561335.5</v>
      </c>
      <c r="Q2328" s="1">
        <v>1122671</v>
      </c>
      <c r="R2328" s="1" t="s">
        <v>14935</v>
      </c>
      <c r="S2328" s="1" t="s">
        <v>14936</v>
      </c>
      <c r="T2328" s="1" t="s">
        <v>14937</v>
      </c>
      <c r="U2328" s="7" t="s">
        <v>14938</v>
      </c>
      <c r="V2328" s="1">
        <v>38</v>
      </c>
      <c r="W2328" s="1">
        <v>165</v>
      </c>
      <c r="X2328" s="1">
        <v>5</v>
      </c>
      <c r="Y2328" s="1">
        <v>27</v>
      </c>
      <c r="Z2328" s="1">
        <v>443</v>
      </c>
      <c r="AA2328" s="1">
        <v>152</v>
      </c>
      <c r="AB2328" s="1">
        <v>466</v>
      </c>
      <c r="AC2328" s="1">
        <v>171</v>
      </c>
      <c r="AD2328" s="1">
        <v>416</v>
      </c>
      <c r="AE2328" s="1">
        <v>57</v>
      </c>
      <c r="AF2328" s="1">
        <v>3</v>
      </c>
      <c r="AG2328" s="1">
        <v>22</v>
      </c>
      <c r="AH2328" s="1">
        <v>0</v>
      </c>
      <c r="AI2328" s="1">
        <v>98</v>
      </c>
      <c r="AJ2328" s="1">
        <v>5</v>
      </c>
      <c r="AK2328" s="3">
        <f t="shared" si="4"/>
        <v>466</v>
      </c>
      <c r="AL2328" s="1" t="s">
        <v>26</v>
      </c>
    </row>
    <row r="2329" spans="1:38" ht="15.75" customHeight="1">
      <c r="A2329" s="1">
        <v>2329</v>
      </c>
      <c r="B2329" s="1">
        <v>2329</v>
      </c>
      <c r="C2329" s="1" t="s">
        <v>14939</v>
      </c>
      <c r="D2329" s="1" t="s">
        <v>14940</v>
      </c>
      <c r="E2329" s="1">
        <v>713</v>
      </c>
      <c r="F2329" s="2">
        <f t="shared" si="18"/>
        <v>11.883333333333333</v>
      </c>
      <c r="G2329" s="5">
        <v>42309</v>
      </c>
      <c r="H2329" s="3">
        <f t="shared" si="1"/>
        <v>7</v>
      </c>
      <c r="I2329" s="3" t="s">
        <v>87</v>
      </c>
      <c r="J2329" s="5">
        <v>42691</v>
      </c>
      <c r="K2329" s="6">
        <v>42691</v>
      </c>
      <c r="L2329" s="3">
        <f t="shared" si="2"/>
        <v>4</v>
      </c>
      <c r="M2329" s="3" t="s">
        <v>55</v>
      </c>
      <c r="N2329" s="1" t="s">
        <v>14941</v>
      </c>
      <c r="O2329" s="1">
        <v>37</v>
      </c>
      <c r="P2329" s="4">
        <f t="shared" si="20"/>
        <v>579216</v>
      </c>
      <c r="Q2329" s="1">
        <v>1158432</v>
      </c>
      <c r="R2329" s="1" t="s">
        <v>14942</v>
      </c>
      <c r="S2329" s="1" t="s">
        <v>14943</v>
      </c>
      <c r="T2329" s="1" t="s">
        <v>14944</v>
      </c>
      <c r="U2329" s="7" t="s">
        <v>14945</v>
      </c>
      <c r="V2329" s="1">
        <v>23</v>
      </c>
      <c r="W2329" s="1">
        <v>199</v>
      </c>
      <c r="X2329" s="1">
        <v>3</v>
      </c>
      <c r="Y2329" s="1">
        <v>265</v>
      </c>
      <c r="Z2329" s="1">
        <v>104</v>
      </c>
      <c r="AA2329" s="1">
        <v>25</v>
      </c>
      <c r="AB2329" s="1">
        <v>94</v>
      </c>
      <c r="AC2329" s="1">
        <v>13</v>
      </c>
      <c r="AD2329" s="1">
        <v>559</v>
      </c>
      <c r="AE2329" s="1">
        <v>28</v>
      </c>
      <c r="AF2329" s="1">
        <v>10</v>
      </c>
      <c r="AG2329" s="1">
        <v>19</v>
      </c>
      <c r="AH2329" s="1">
        <v>0</v>
      </c>
      <c r="AI2329" s="1">
        <v>174</v>
      </c>
      <c r="AJ2329" s="1">
        <v>9</v>
      </c>
      <c r="AK2329" s="3">
        <f t="shared" si="4"/>
        <v>559</v>
      </c>
      <c r="AL2329" s="1" t="s">
        <v>28</v>
      </c>
    </row>
    <row r="2330" spans="1:38" ht="15.75" customHeight="1">
      <c r="A2330" s="1">
        <v>2330</v>
      </c>
      <c r="B2330" s="1">
        <v>2330</v>
      </c>
      <c r="C2330" s="1" t="s">
        <v>14946</v>
      </c>
      <c r="D2330" s="1" t="s">
        <v>14947</v>
      </c>
      <c r="E2330" s="1">
        <v>1024</v>
      </c>
      <c r="F2330" s="2">
        <f t="shared" si="18"/>
        <v>17.066666666666666</v>
      </c>
      <c r="G2330" s="5">
        <v>42032</v>
      </c>
      <c r="H2330" s="3">
        <f t="shared" si="1"/>
        <v>3</v>
      </c>
      <c r="I2330" s="3" t="s">
        <v>79</v>
      </c>
      <c r="J2330" s="5">
        <v>42692</v>
      </c>
      <c r="K2330" s="6">
        <v>42692</v>
      </c>
      <c r="L2330" s="3">
        <f t="shared" si="2"/>
        <v>5</v>
      </c>
      <c r="M2330" s="3" t="s">
        <v>39</v>
      </c>
      <c r="N2330" s="1" t="s">
        <v>14948</v>
      </c>
      <c r="O2330" s="1">
        <v>82</v>
      </c>
      <c r="P2330" s="4">
        <f t="shared" si="20"/>
        <v>955296.5</v>
      </c>
      <c r="Q2330" s="1">
        <v>1910593</v>
      </c>
      <c r="R2330" s="1" t="s">
        <v>14949</v>
      </c>
      <c r="S2330" s="1" t="s">
        <v>14950</v>
      </c>
      <c r="T2330" s="1" t="s">
        <v>14951</v>
      </c>
      <c r="U2330" s="7" t="s">
        <v>14952</v>
      </c>
      <c r="V2330" s="1">
        <v>25</v>
      </c>
      <c r="W2330" s="1">
        <v>411</v>
      </c>
      <c r="X2330" s="1">
        <v>16</v>
      </c>
      <c r="Y2330" s="1">
        <v>63</v>
      </c>
      <c r="Z2330" s="1">
        <v>874</v>
      </c>
      <c r="AA2330" s="1">
        <v>239</v>
      </c>
      <c r="AB2330" s="1">
        <v>555</v>
      </c>
      <c r="AC2330" s="1">
        <v>399</v>
      </c>
      <c r="AD2330" s="1">
        <v>732</v>
      </c>
      <c r="AE2330" s="1">
        <v>134</v>
      </c>
      <c r="AF2330" s="1">
        <v>26</v>
      </c>
      <c r="AG2330" s="1">
        <v>87</v>
      </c>
      <c r="AH2330" s="1">
        <v>6</v>
      </c>
      <c r="AI2330" s="1">
        <v>192</v>
      </c>
      <c r="AJ2330" s="1">
        <v>21</v>
      </c>
      <c r="AK2330" s="3">
        <f t="shared" si="4"/>
        <v>874</v>
      </c>
      <c r="AL2330" s="1" t="s">
        <v>24</v>
      </c>
    </row>
    <row r="2331" spans="1:38" ht="15.75" customHeight="1">
      <c r="A2331" s="1">
        <v>2331</v>
      </c>
      <c r="B2331" s="1">
        <v>2331</v>
      </c>
      <c r="C2331" s="1" t="s">
        <v>14953</v>
      </c>
      <c r="D2331" s="1" t="s">
        <v>14954</v>
      </c>
      <c r="E2331" s="1">
        <v>1188</v>
      </c>
      <c r="F2331" s="2">
        <f t="shared" si="18"/>
        <v>19.8</v>
      </c>
      <c r="G2331" s="5">
        <v>42669</v>
      </c>
      <c r="H2331" s="3">
        <f t="shared" si="1"/>
        <v>3</v>
      </c>
      <c r="I2331" s="3" t="s">
        <v>79</v>
      </c>
      <c r="J2331" s="5">
        <v>42695</v>
      </c>
      <c r="K2331" s="6">
        <v>42695</v>
      </c>
      <c r="L2331" s="3">
        <f t="shared" si="2"/>
        <v>1</v>
      </c>
      <c r="M2331" s="3" t="s">
        <v>40</v>
      </c>
      <c r="N2331" s="1" t="s">
        <v>14955</v>
      </c>
      <c r="O2331" s="1">
        <v>71</v>
      </c>
      <c r="P2331" s="4">
        <f t="shared" si="20"/>
        <v>399945.5</v>
      </c>
      <c r="Q2331" s="1">
        <v>799891</v>
      </c>
      <c r="R2331" s="1" t="s">
        <v>14956</v>
      </c>
      <c r="S2331" s="1" t="s">
        <v>14957</v>
      </c>
      <c r="T2331" s="1" t="s">
        <v>14958</v>
      </c>
      <c r="U2331" s="7" t="s">
        <v>14959</v>
      </c>
      <c r="V2331" s="1">
        <v>22</v>
      </c>
      <c r="W2331" s="1">
        <v>46</v>
      </c>
      <c r="X2331" s="1">
        <v>4</v>
      </c>
      <c r="Y2331" s="1">
        <v>200</v>
      </c>
      <c r="Z2331" s="1">
        <v>47</v>
      </c>
      <c r="AA2331" s="1">
        <v>334</v>
      </c>
      <c r="AB2331" s="1">
        <v>82</v>
      </c>
      <c r="AC2331" s="1">
        <v>47</v>
      </c>
      <c r="AD2331" s="1">
        <v>404</v>
      </c>
      <c r="AE2331" s="1">
        <v>15</v>
      </c>
      <c r="AF2331" s="1">
        <v>12</v>
      </c>
      <c r="AG2331" s="1">
        <v>16</v>
      </c>
      <c r="AH2331" s="1">
        <v>23</v>
      </c>
      <c r="AI2331" s="1">
        <v>161</v>
      </c>
      <c r="AJ2331" s="1">
        <v>32</v>
      </c>
      <c r="AK2331" s="3">
        <f t="shared" si="4"/>
        <v>404</v>
      </c>
      <c r="AL2331" s="1" t="s">
        <v>28</v>
      </c>
    </row>
    <row r="2332" spans="1:38" ht="15.75" customHeight="1">
      <c r="A2332" s="1">
        <v>2332</v>
      </c>
      <c r="B2332" s="1">
        <v>2332</v>
      </c>
      <c r="C2332" s="1" t="s">
        <v>14960</v>
      </c>
      <c r="D2332" s="1" t="s">
        <v>539</v>
      </c>
      <c r="E2332" s="1">
        <v>945</v>
      </c>
      <c r="F2332" s="2">
        <f t="shared" si="18"/>
        <v>15.75</v>
      </c>
      <c r="G2332" s="5">
        <v>42546</v>
      </c>
      <c r="H2332" s="3">
        <f t="shared" si="1"/>
        <v>6</v>
      </c>
      <c r="I2332" s="3" t="s">
        <v>63</v>
      </c>
      <c r="J2332" s="5">
        <v>42696</v>
      </c>
      <c r="K2332" s="6">
        <v>42696</v>
      </c>
      <c r="L2332" s="3">
        <f t="shared" si="2"/>
        <v>2</v>
      </c>
      <c r="M2332" s="3" t="s">
        <v>71</v>
      </c>
      <c r="N2332" s="1" t="s">
        <v>540</v>
      </c>
      <c r="O2332" s="1">
        <v>93</v>
      </c>
      <c r="P2332" s="4">
        <f t="shared" si="20"/>
        <v>1297945</v>
      </c>
      <c r="Q2332" s="1">
        <v>2595890</v>
      </c>
      <c r="R2332" s="1" t="s">
        <v>14961</v>
      </c>
      <c r="S2332" s="1" t="s">
        <v>14962</v>
      </c>
      <c r="T2332" s="1" t="s">
        <v>14963</v>
      </c>
      <c r="U2332" s="7" t="s">
        <v>14964</v>
      </c>
      <c r="V2332" s="1">
        <v>23</v>
      </c>
      <c r="W2332" s="1">
        <v>84</v>
      </c>
      <c r="X2332" s="1">
        <v>10</v>
      </c>
      <c r="Y2332" s="1">
        <v>135</v>
      </c>
      <c r="Z2332" s="1">
        <v>696</v>
      </c>
      <c r="AA2332" s="1">
        <v>67</v>
      </c>
      <c r="AB2332" s="1">
        <v>542</v>
      </c>
      <c r="AC2332" s="1">
        <v>209</v>
      </c>
      <c r="AD2332" s="1">
        <v>389</v>
      </c>
      <c r="AE2332" s="1">
        <v>225</v>
      </c>
      <c r="AF2332" s="1">
        <v>15</v>
      </c>
      <c r="AG2332" s="1">
        <v>37</v>
      </c>
      <c r="AH2332" s="1">
        <v>17</v>
      </c>
      <c r="AI2332" s="1">
        <v>251</v>
      </c>
      <c r="AJ2332" s="1">
        <v>24</v>
      </c>
      <c r="AK2332" s="3">
        <f t="shared" si="4"/>
        <v>696</v>
      </c>
      <c r="AL2332" s="1" t="s">
        <v>24</v>
      </c>
    </row>
    <row r="2333" spans="1:38" ht="15.75" customHeight="1">
      <c r="A2333" s="1">
        <v>2333</v>
      </c>
      <c r="B2333" s="1">
        <v>2333</v>
      </c>
      <c r="C2333" s="1" t="s">
        <v>14965</v>
      </c>
      <c r="D2333" s="1" t="s">
        <v>14966</v>
      </c>
      <c r="E2333" s="1">
        <v>908</v>
      </c>
      <c r="F2333" s="2">
        <f t="shared" si="18"/>
        <v>15.133333333333333</v>
      </c>
      <c r="G2333" s="5">
        <v>42622</v>
      </c>
      <c r="H2333" s="3">
        <f t="shared" si="1"/>
        <v>5</v>
      </c>
      <c r="I2333" s="3" t="s">
        <v>39</v>
      </c>
      <c r="J2333" s="5">
        <v>42697</v>
      </c>
      <c r="K2333" s="6">
        <v>42697</v>
      </c>
      <c r="L2333" s="3">
        <f t="shared" si="2"/>
        <v>3</v>
      </c>
      <c r="M2333" s="3" t="s">
        <v>79</v>
      </c>
      <c r="N2333" s="1" t="s">
        <v>1972</v>
      </c>
      <c r="O2333" s="1">
        <v>69</v>
      </c>
      <c r="P2333" s="4">
        <f t="shared" si="20"/>
        <v>1612593</v>
      </c>
      <c r="Q2333" s="1">
        <v>3225186</v>
      </c>
      <c r="R2333" s="1" t="s">
        <v>14967</v>
      </c>
      <c r="S2333" s="1" t="s">
        <v>14968</v>
      </c>
      <c r="T2333" s="1" t="s">
        <v>14969</v>
      </c>
      <c r="U2333" s="7" t="s">
        <v>14970</v>
      </c>
      <c r="V2333" s="1">
        <v>28</v>
      </c>
      <c r="W2333" s="1">
        <v>165</v>
      </c>
      <c r="X2333" s="1">
        <v>34</v>
      </c>
      <c r="Y2333" s="1">
        <v>338</v>
      </c>
      <c r="Z2333" s="1">
        <v>565</v>
      </c>
      <c r="AA2333" s="1">
        <v>78</v>
      </c>
      <c r="AB2333" s="1">
        <v>1456</v>
      </c>
      <c r="AC2333" s="1">
        <v>175</v>
      </c>
      <c r="AD2333" s="1">
        <v>1668</v>
      </c>
      <c r="AE2333" s="1">
        <v>60</v>
      </c>
      <c r="AF2333" s="1">
        <v>56</v>
      </c>
      <c r="AG2333" s="1">
        <v>150</v>
      </c>
      <c r="AH2333" s="1">
        <v>22</v>
      </c>
      <c r="AI2333" s="1">
        <v>790</v>
      </c>
      <c r="AJ2333" s="1">
        <v>50</v>
      </c>
      <c r="AK2333" s="3">
        <f t="shared" si="4"/>
        <v>1668</v>
      </c>
      <c r="AL2333" s="1" t="s">
        <v>28</v>
      </c>
    </row>
    <row r="2334" spans="1:38" ht="15.75" customHeight="1">
      <c r="A2334" s="1">
        <v>2334</v>
      </c>
      <c r="B2334" s="1">
        <v>2334</v>
      </c>
      <c r="C2334" s="1" t="s">
        <v>14971</v>
      </c>
      <c r="D2334" s="1" t="s">
        <v>14972</v>
      </c>
      <c r="E2334" s="1">
        <v>826</v>
      </c>
      <c r="F2334" s="2">
        <f t="shared" si="18"/>
        <v>13.766666666666667</v>
      </c>
      <c r="G2334" s="5">
        <v>42548</v>
      </c>
      <c r="H2334" s="3">
        <f t="shared" si="1"/>
        <v>1</v>
      </c>
      <c r="I2334" s="3" t="s">
        <v>40</v>
      </c>
      <c r="J2334" s="5">
        <v>42702</v>
      </c>
      <c r="K2334" s="6">
        <v>42702</v>
      </c>
      <c r="L2334" s="3">
        <f t="shared" si="2"/>
        <v>1</v>
      </c>
      <c r="M2334" s="3" t="s">
        <v>40</v>
      </c>
      <c r="N2334" s="1" t="s">
        <v>14973</v>
      </c>
      <c r="O2334" s="1">
        <v>291</v>
      </c>
      <c r="P2334" s="4">
        <f t="shared" si="20"/>
        <v>535291.5</v>
      </c>
      <c r="Q2334" s="1">
        <v>1070583</v>
      </c>
      <c r="R2334" s="1" t="s">
        <v>14974</v>
      </c>
      <c r="S2334" s="1" t="s">
        <v>14975</v>
      </c>
      <c r="T2334" s="1" t="s">
        <v>14976</v>
      </c>
      <c r="U2334" s="7" t="s">
        <v>14977</v>
      </c>
      <c r="V2334" s="1">
        <v>23</v>
      </c>
      <c r="W2334" s="1">
        <v>19</v>
      </c>
      <c r="X2334" s="1">
        <v>12</v>
      </c>
      <c r="Y2334" s="1">
        <v>33</v>
      </c>
      <c r="Z2334" s="1">
        <v>48</v>
      </c>
      <c r="AA2334" s="1">
        <v>10</v>
      </c>
      <c r="AB2334" s="1">
        <v>231</v>
      </c>
      <c r="AC2334" s="1">
        <v>18</v>
      </c>
      <c r="AD2334" s="1">
        <v>87</v>
      </c>
      <c r="AE2334" s="1">
        <v>11</v>
      </c>
      <c r="AF2334" s="1">
        <v>14</v>
      </c>
      <c r="AG2334" s="1">
        <v>12</v>
      </c>
      <c r="AH2334" s="1">
        <v>15</v>
      </c>
      <c r="AI2334" s="1">
        <v>152</v>
      </c>
      <c r="AJ2334" s="1">
        <v>44</v>
      </c>
      <c r="AK2334" s="3">
        <f t="shared" si="4"/>
        <v>231</v>
      </c>
      <c r="AL2334" s="1" t="s">
        <v>26</v>
      </c>
    </row>
    <row r="2335" spans="1:38" ht="15.75" customHeight="1">
      <c r="A2335" s="1">
        <v>2335</v>
      </c>
      <c r="B2335" s="1">
        <v>2335</v>
      </c>
      <c r="C2335" s="1" t="s">
        <v>14978</v>
      </c>
      <c r="D2335" s="1" t="s">
        <v>14979</v>
      </c>
      <c r="E2335" s="1">
        <v>965</v>
      </c>
      <c r="F2335" s="2">
        <f t="shared" si="18"/>
        <v>16.083333333333332</v>
      </c>
      <c r="G2335" s="5">
        <v>42669</v>
      </c>
      <c r="H2335" s="3">
        <f t="shared" si="1"/>
        <v>3</v>
      </c>
      <c r="I2335" s="3" t="s">
        <v>79</v>
      </c>
      <c r="J2335" s="5">
        <v>42703</v>
      </c>
      <c r="K2335" s="6">
        <v>42703</v>
      </c>
      <c r="L2335" s="3">
        <f t="shared" si="2"/>
        <v>2</v>
      </c>
      <c r="M2335" s="3" t="s">
        <v>71</v>
      </c>
      <c r="N2335" s="1" t="s">
        <v>14762</v>
      </c>
      <c r="O2335" s="1">
        <v>99</v>
      </c>
      <c r="P2335" s="4">
        <f t="shared" si="20"/>
        <v>391138</v>
      </c>
      <c r="Q2335" s="1">
        <v>782276</v>
      </c>
      <c r="R2335" s="1" t="s">
        <v>14980</v>
      </c>
      <c r="S2335" s="1" t="s">
        <v>14981</v>
      </c>
      <c r="T2335" s="1" t="s">
        <v>14982</v>
      </c>
      <c r="U2335" s="7" t="s">
        <v>14983</v>
      </c>
      <c r="V2335" s="1">
        <v>13</v>
      </c>
      <c r="W2335" s="1">
        <v>42</v>
      </c>
      <c r="X2335" s="1">
        <v>15</v>
      </c>
      <c r="Y2335" s="1">
        <v>77</v>
      </c>
      <c r="Z2335" s="1">
        <v>26</v>
      </c>
      <c r="AA2335" s="1">
        <v>12</v>
      </c>
      <c r="AB2335" s="1">
        <v>91</v>
      </c>
      <c r="AC2335" s="1">
        <v>7</v>
      </c>
      <c r="AD2335" s="1">
        <v>148</v>
      </c>
      <c r="AE2335" s="1">
        <v>11</v>
      </c>
      <c r="AF2335" s="1">
        <v>12</v>
      </c>
      <c r="AG2335" s="1">
        <v>13</v>
      </c>
      <c r="AH2335" s="1">
        <v>80</v>
      </c>
      <c r="AI2335" s="1">
        <v>54</v>
      </c>
      <c r="AJ2335" s="1">
        <v>93</v>
      </c>
      <c r="AK2335" s="3">
        <f t="shared" si="4"/>
        <v>148</v>
      </c>
      <c r="AL2335" s="1" t="s">
        <v>28</v>
      </c>
    </row>
    <row r="2336" spans="1:38" ht="15.75" customHeight="1">
      <c r="A2336" s="1">
        <v>2336</v>
      </c>
      <c r="B2336" s="1">
        <v>2336</v>
      </c>
      <c r="C2336" s="1" t="s">
        <v>14984</v>
      </c>
      <c r="D2336" s="1" t="s">
        <v>14985</v>
      </c>
      <c r="E2336" s="1">
        <v>847</v>
      </c>
      <c r="F2336" s="2">
        <f t="shared" si="18"/>
        <v>14.116666666666667</v>
      </c>
      <c r="G2336" s="5">
        <v>42474</v>
      </c>
      <c r="H2336" s="3">
        <f t="shared" si="1"/>
        <v>4</v>
      </c>
      <c r="I2336" s="3" t="s">
        <v>55</v>
      </c>
      <c r="J2336" s="5">
        <v>42704</v>
      </c>
      <c r="K2336" s="6">
        <v>42704</v>
      </c>
      <c r="L2336" s="3">
        <f t="shared" si="2"/>
        <v>3</v>
      </c>
      <c r="M2336" s="3" t="s">
        <v>79</v>
      </c>
      <c r="N2336" s="1" t="s">
        <v>14986</v>
      </c>
      <c r="O2336" s="1">
        <v>43</v>
      </c>
      <c r="P2336" s="4">
        <f t="shared" si="20"/>
        <v>692489</v>
      </c>
      <c r="Q2336" s="1">
        <v>1384978</v>
      </c>
      <c r="R2336" s="1" t="s">
        <v>14987</v>
      </c>
      <c r="S2336" s="1" t="s">
        <v>14988</v>
      </c>
      <c r="T2336" s="1" t="s">
        <v>14989</v>
      </c>
      <c r="U2336" s="7" t="s">
        <v>14990</v>
      </c>
      <c r="V2336" s="1">
        <v>23</v>
      </c>
      <c r="W2336" s="1">
        <v>64</v>
      </c>
      <c r="X2336" s="1">
        <v>20</v>
      </c>
      <c r="Y2336" s="1">
        <v>17</v>
      </c>
      <c r="Z2336" s="1">
        <v>278</v>
      </c>
      <c r="AA2336" s="1">
        <v>4</v>
      </c>
      <c r="AB2336" s="1">
        <v>437</v>
      </c>
      <c r="AC2336" s="1">
        <v>125</v>
      </c>
      <c r="AD2336" s="1">
        <v>181</v>
      </c>
      <c r="AE2336" s="1">
        <v>51</v>
      </c>
      <c r="AF2336" s="1">
        <v>21</v>
      </c>
      <c r="AG2336" s="1">
        <v>41</v>
      </c>
      <c r="AH2336" s="1">
        <v>6</v>
      </c>
      <c r="AI2336" s="1">
        <v>73</v>
      </c>
      <c r="AJ2336" s="1">
        <v>16</v>
      </c>
      <c r="AK2336" s="3">
        <f t="shared" si="4"/>
        <v>437</v>
      </c>
      <c r="AL2336" s="1" t="s">
        <v>26</v>
      </c>
    </row>
    <row r="2337" spans="1:38" ht="15.75" customHeight="1">
      <c r="A2337" s="1">
        <v>2337</v>
      </c>
      <c r="B2337" s="1">
        <v>2337</v>
      </c>
      <c r="C2337" s="1" t="s">
        <v>14991</v>
      </c>
      <c r="D2337" s="1" t="s">
        <v>14992</v>
      </c>
      <c r="E2337" s="1">
        <v>686</v>
      </c>
      <c r="F2337" s="2">
        <f t="shared" si="18"/>
        <v>11.433333333333334</v>
      </c>
      <c r="G2337" s="5">
        <v>42647</v>
      </c>
      <c r="H2337" s="3">
        <f t="shared" si="1"/>
        <v>2</v>
      </c>
      <c r="I2337" s="3" t="s">
        <v>71</v>
      </c>
      <c r="J2337" s="5">
        <v>42705</v>
      </c>
      <c r="K2337" s="6">
        <v>42705</v>
      </c>
      <c r="L2337" s="3">
        <f t="shared" si="2"/>
        <v>4</v>
      </c>
      <c r="M2337" s="3" t="s">
        <v>55</v>
      </c>
      <c r="N2337" s="1" t="s">
        <v>14993</v>
      </c>
      <c r="O2337" s="1">
        <v>13</v>
      </c>
      <c r="P2337" s="4">
        <f t="shared" si="20"/>
        <v>412706</v>
      </c>
      <c r="Q2337" s="1">
        <v>825412</v>
      </c>
      <c r="R2337" s="1" t="s">
        <v>14994</v>
      </c>
      <c r="S2337" s="1" t="s">
        <v>14995</v>
      </c>
      <c r="T2337" s="1" t="s">
        <v>14996</v>
      </c>
      <c r="U2337" s="7" t="s">
        <v>14997</v>
      </c>
      <c r="V2337" s="1">
        <v>20</v>
      </c>
      <c r="W2337" s="1">
        <v>28</v>
      </c>
      <c r="X2337" s="1">
        <v>2</v>
      </c>
      <c r="Y2337" s="1">
        <v>14</v>
      </c>
      <c r="Z2337" s="1">
        <v>26</v>
      </c>
      <c r="AA2337" s="1">
        <v>8</v>
      </c>
      <c r="AB2337" s="1">
        <v>76</v>
      </c>
      <c r="AC2337" s="1">
        <v>38</v>
      </c>
      <c r="AD2337" s="1">
        <v>151</v>
      </c>
      <c r="AE2337" s="1">
        <v>6</v>
      </c>
      <c r="AF2337" s="1">
        <v>19</v>
      </c>
      <c r="AG2337" s="1">
        <v>29</v>
      </c>
      <c r="AH2337" s="1">
        <v>8</v>
      </c>
      <c r="AI2337" s="1">
        <v>39</v>
      </c>
      <c r="AJ2337" s="1">
        <v>9</v>
      </c>
      <c r="AK2337" s="3">
        <f t="shared" si="4"/>
        <v>151</v>
      </c>
      <c r="AL2337" s="1" t="s">
        <v>28</v>
      </c>
    </row>
    <row r="2338" spans="1:38" ht="15.75" customHeight="1">
      <c r="A2338" s="1">
        <v>2338</v>
      </c>
      <c r="B2338" s="1">
        <v>2338</v>
      </c>
      <c r="C2338" s="1" t="s">
        <v>14998</v>
      </c>
      <c r="D2338" s="1" t="s">
        <v>14999</v>
      </c>
      <c r="E2338" s="1">
        <v>747</v>
      </c>
      <c r="F2338" s="2">
        <f t="shared" si="18"/>
        <v>12.45</v>
      </c>
      <c r="G2338" s="5">
        <v>42627</v>
      </c>
      <c r="H2338" s="3">
        <f t="shared" si="1"/>
        <v>3</v>
      </c>
      <c r="I2338" s="3" t="s">
        <v>79</v>
      </c>
      <c r="J2338" s="5">
        <v>42706</v>
      </c>
      <c r="K2338" s="6">
        <v>42706</v>
      </c>
      <c r="L2338" s="3">
        <f t="shared" si="2"/>
        <v>5</v>
      </c>
      <c r="M2338" s="3" t="s">
        <v>39</v>
      </c>
      <c r="N2338" s="1" t="s">
        <v>12714</v>
      </c>
      <c r="O2338" s="1">
        <v>65</v>
      </c>
      <c r="P2338" s="4">
        <f t="shared" si="20"/>
        <v>690802</v>
      </c>
      <c r="Q2338" s="1">
        <v>1381604</v>
      </c>
      <c r="R2338" s="1" t="s">
        <v>15000</v>
      </c>
      <c r="S2338" s="1" t="s">
        <v>15001</v>
      </c>
      <c r="T2338" s="1" t="s">
        <v>15002</v>
      </c>
      <c r="U2338" s="7" t="s">
        <v>15003</v>
      </c>
      <c r="V2338" s="1">
        <v>24</v>
      </c>
      <c r="W2338" s="1">
        <v>174</v>
      </c>
      <c r="X2338" s="1">
        <v>2</v>
      </c>
      <c r="Y2338" s="1">
        <v>134</v>
      </c>
      <c r="Z2338" s="1">
        <v>116</v>
      </c>
      <c r="AA2338" s="1">
        <v>340</v>
      </c>
      <c r="AB2338" s="1">
        <v>35</v>
      </c>
      <c r="AC2338" s="1">
        <v>75</v>
      </c>
      <c r="AD2338" s="1">
        <v>486</v>
      </c>
      <c r="AE2338" s="1">
        <v>14</v>
      </c>
      <c r="AF2338" s="1">
        <v>16</v>
      </c>
      <c r="AG2338" s="1">
        <v>31</v>
      </c>
      <c r="AH2338" s="1">
        <v>6</v>
      </c>
      <c r="AI2338" s="1">
        <v>101</v>
      </c>
      <c r="AJ2338" s="1">
        <v>18</v>
      </c>
      <c r="AK2338" s="3">
        <f t="shared" si="4"/>
        <v>486</v>
      </c>
      <c r="AL2338" s="1" t="s">
        <v>28</v>
      </c>
    </row>
    <row r="2339" spans="1:38" ht="15.75" customHeight="1">
      <c r="A2339" s="1">
        <v>2339</v>
      </c>
      <c r="B2339" s="1">
        <v>2339</v>
      </c>
      <c r="C2339" s="1" t="s">
        <v>15004</v>
      </c>
      <c r="D2339" s="1" t="s">
        <v>15005</v>
      </c>
      <c r="E2339" s="1">
        <v>1027</v>
      </c>
      <c r="F2339" s="2">
        <f t="shared" si="18"/>
        <v>17.116666666666667</v>
      </c>
      <c r="G2339" s="5">
        <v>42669</v>
      </c>
      <c r="H2339" s="3">
        <f t="shared" si="1"/>
        <v>3</v>
      </c>
      <c r="I2339" s="3" t="s">
        <v>79</v>
      </c>
      <c r="J2339" s="5">
        <v>42709</v>
      </c>
      <c r="K2339" s="6">
        <v>42709</v>
      </c>
      <c r="L2339" s="3">
        <f t="shared" si="2"/>
        <v>1</v>
      </c>
      <c r="M2339" s="3" t="s">
        <v>40</v>
      </c>
      <c r="N2339" s="1" t="s">
        <v>15006</v>
      </c>
      <c r="O2339" s="1">
        <v>53</v>
      </c>
      <c r="P2339" s="4">
        <f t="shared" si="20"/>
        <v>586436.5</v>
      </c>
      <c r="Q2339" s="1">
        <v>1172873</v>
      </c>
      <c r="R2339" s="1" t="s">
        <v>15007</v>
      </c>
      <c r="S2339" s="1" t="s">
        <v>15008</v>
      </c>
      <c r="T2339" s="1" t="s">
        <v>15009</v>
      </c>
      <c r="U2339" s="7" t="s">
        <v>15010</v>
      </c>
      <c r="V2339" s="1">
        <v>13</v>
      </c>
      <c r="W2339" s="1">
        <v>447</v>
      </c>
      <c r="X2339" s="1">
        <v>4</v>
      </c>
      <c r="Y2339" s="1">
        <v>248</v>
      </c>
      <c r="Z2339" s="1">
        <v>77</v>
      </c>
      <c r="AA2339" s="1">
        <v>90</v>
      </c>
      <c r="AB2339" s="1">
        <v>65</v>
      </c>
      <c r="AC2339" s="1">
        <v>14</v>
      </c>
      <c r="AD2339" s="1">
        <v>357</v>
      </c>
      <c r="AE2339" s="1">
        <v>28</v>
      </c>
      <c r="AF2339" s="1">
        <v>8</v>
      </c>
      <c r="AG2339" s="1">
        <v>23</v>
      </c>
      <c r="AH2339" s="1">
        <v>11</v>
      </c>
      <c r="AI2339" s="1">
        <v>27</v>
      </c>
      <c r="AJ2339" s="1">
        <v>35</v>
      </c>
      <c r="AK2339" s="3">
        <f t="shared" si="4"/>
        <v>447</v>
      </c>
      <c r="AL2339" s="1" t="s">
        <v>28</v>
      </c>
    </row>
    <row r="2340" spans="1:38" ht="15.75" customHeight="1">
      <c r="A2340" s="1">
        <v>2340</v>
      </c>
      <c r="B2340" s="1">
        <v>2340</v>
      </c>
      <c r="C2340" s="1" t="s">
        <v>15011</v>
      </c>
      <c r="D2340" s="1" t="s">
        <v>15012</v>
      </c>
      <c r="E2340" s="1">
        <v>615</v>
      </c>
      <c r="F2340" s="2">
        <f t="shared" si="18"/>
        <v>10.25</v>
      </c>
      <c r="G2340" s="5">
        <v>42298</v>
      </c>
      <c r="H2340" s="3">
        <f t="shared" si="1"/>
        <v>3</v>
      </c>
      <c r="I2340" s="3" t="s">
        <v>79</v>
      </c>
      <c r="J2340" s="5">
        <v>42710</v>
      </c>
      <c r="K2340" s="6">
        <v>42710</v>
      </c>
      <c r="L2340" s="3">
        <f t="shared" si="2"/>
        <v>2</v>
      </c>
      <c r="M2340" s="3" t="s">
        <v>71</v>
      </c>
      <c r="N2340" s="1" t="s">
        <v>15013</v>
      </c>
      <c r="O2340" s="1">
        <v>40</v>
      </c>
      <c r="P2340" s="4">
        <f t="shared" si="20"/>
        <v>481244.5</v>
      </c>
      <c r="Q2340" s="1">
        <v>962489</v>
      </c>
      <c r="R2340" s="1" t="s">
        <v>15014</v>
      </c>
      <c r="S2340" s="1" t="s">
        <v>15015</v>
      </c>
      <c r="T2340" s="1" t="s">
        <v>15016</v>
      </c>
      <c r="U2340" s="7" t="s">
        <v>15017</v>
      </c>
      <c r="V2340" s="1">
        <v>24</v>
      </c>
      <c r="W2340" s="1">
        <v>27</v>
      </c>
      <c r="X2340" s="1">
        <v>13</v>
      </c>
      <c r="Y2340" s="1">
        <v>18</v>
      </c>
      <c r="Z2340" s="1">
        <v>54</v>
      </c>
      <c r="AA2340" s="1">
        <v>8</v>
      </c>
      <c r="AB2340" s="1">
        <v>186</v>
      </c>
      <c r="AC2340" s="1">
        <v>28</v>
      </c>
      <c r="AD2340" s="1">
        <v>65</v>
      </c>
      <c r="AE2340" s="1">
        <v>17</v>
      </c>
      <c r="AF2340" s="1">
        <v>21</v>
      </c>
      <c r="AG2340" s="1">
        <v>63</v>
      </c>
      <c r="AH2340" s="1">
        <v>4</v>
      </c>
      <c r="AI2340" s="1">
        <v>100</v>
      </c>
      <c r="AJ2340" s="1">
        <v>29</v>
      </c>
      <c r="AK2340" s="3">
        <f t="shared" si="4"/>
        <v>186</v>
      </c>
      <c r="AL2340" s="1" t="s">
        <v>26</v>
      </c>
    </row>
    <row r="2341" spans="1:38" ht="15.75" customHeight="1">
      <c r="A2341" s="1">
        <v>2341</v>
      </c>
      <c r="B2341" s="1">
        <v>2341</v>
      </c>
      <c r="C2341" s="1" t="s">
        <v>15018</v>
      </c>
      <c r="D2341" s="1" t="s">
        <v>15019</v>
      </c>
      <c r="E2341" s="1">
        <v>931</v>
      </c>
      <c r="F2341" s="2">
        <f t="shared" si="18"/>
        <v>15.516666666666667</v>
      </c>
      <c r="G2341" s="5">
        <v>42125</v>
      </c>
      <c r="H2341" s="3">
        <f t="shared" si="1"/>
        <v>5</v>
      </c>
      <c r="I2341" s="3" t="s">
        <v>39</v>
      </c>
      <c r="J2341" s="5">
        <v>42711</v>
      </c>
      <c r="K2341" s="6">
        <v>42711</v>
      </c>
      <c r="L2341" s="3">
        <f t="shared" si="2"/>
        <v>3</v>
      </c>
      <c r="M2341" s="3" t="s">
        <v>79</v>
      </c>
      <c r="N2341" s="1" t="s">
        <v>15020</v>
      </c>
      <c r="O2341" s="1">
        <v>79</v>
      </c>
      <c r="P2341" s="4">
        <f t="shared" si="20"/>
        <v>1732383.5</v>
      </c>
      <c r="Q2341" s="1">
        <v>3464767</v>
      </c>
      <c r="R2341" s="1" t="s">
        <v>15021</v>
      </c>
      <c r="S2341" s="1" t="s">
        <v>15022</v>
      </c>
      <c r="T2341" s="1" t="s">
        <v>15023</v>
      </c>
      <c r="U2341" s="7" t="s">
        <v>15024</v>
      </c>
      <c r="V2341" s="1">
        <v>29</v>
      </c>
      <c r="W2341" s="1">
        <v>280</v>
      </c>
      <c r="X2341" s="1">
        <v>7</v>
      </c>
      <c r="Y2341" s="1">
        <v>1417</v>
      </c>
      <c r="Z2341" s="1">
        <v>727</v>
      </c>
      <c r="AA2341" s="1">
        <v>1856</v>
      </c>
      <c r="AB2341" s="1">
        <v>786</v>
      </c>
      <c r="AC2341" s="1">
        <v>430</v>
      </c>
      <c r="AD2341" s="1">
        <v>3085</v>
      </c>
      <c r="AE2341" s="1">
        <v>133</v>
      </c>
      <c r="AF2341" s="1">
        <v>1</v>
      </c>
      <c r="AG2341" s="1">
        <v>71</v>
      </c>
      <c r="AH2341" s="1">
        <v>11</v>
      </c>
      <c r="AI2341" s="1">
        <v>767</v>
      </c>
      <c r="AJ2341" s="1">
        <v>7</v>
      </c>
      <c r="AK2341" s="3">
        <f t="shared" si="4"/>
        <v>3085</v>
      </c>
      <c r="AL2341" s="1" t="s">
        <v>28</v>
      </c>
    </row>
    <row r="2342" spans="1:38" ht="15.75" customHeight="1">
      <c r="A2342" s="1">
        <v>2342</v>
      </c>
      <c r="B2342" s="1">
        <v>2342</v>
      </c>
      <c r="C2342" s="1" t="s">
        <v>15025</v>
      </c>
      <c r="D2342" s="1" t="s">
        <v>5485</v>
      </c>
      <c r="E2342" s="1">
        <v>944</v>
      </c>
      <c r="F2342" s="2">
        <f t="shared" si="18"/>
        <v>15.733333333333333</v>
      </c>
      <c r="G2342" s="5">
        <v>42669</v>
      </c>
      <c r="H2342" s="3">
        <f t="shared" si="1"/>
        <v>3</v>
      </c>
      <c r="I2342" s="3" t="s">
        <v>79</v>
      </c>
      <c r="J2342" s="5">
        <v>42712</v>
      </c>
      <c r="K2342" s="6">
        <v>42712</v>
      </c>
      <c r="L2342" s="3">
        <f t="shared" si="2"/>
        <v>4</v>
      </c>
      <c r="M2342" s="3" t="s">
        <v>55</v>
      </c>
      <c r="N2342" s="1" t="s">
        <v>5486</v>
      </c>
      <c r="O2342" s="1">
        <v>42</v>
      </c>
      <c r="P2342" s="4">
        <f t="shared" si="20"/>
        <v>645043</v>
      </c>
      <c r="Q2342" s="1">
        <v>1290086</v>
      </c>
      <c r="R2342" s="1" t="s">
        <v>15026</v>
      </c>
      <c r="S2342" s="1" t="s">
        <v>15027</v>
      </c>
      <c r="T2342" s="1" t="s">
        <v>15028</v>
      </c>
      <c r="U2342" s="7" t="s">
        <v>15029</v>
      </c>
      <c r="V2342" s="1">
        <v>23</v>
      </c>
      <c r="W2342" s="1">
        <v>715</v>
      </c>
      <c r="X2342" s="1">
        <v>4</v>
      </c>
      <c r="Y2342" s="1">
        <v>519</v>
      </c>
      <c r="Z2342" s="1">
        <v>137</v>
      </c>
      <c r="AA2342" s="1">
        <v>70</v>
      </c>
      <c r="AB2342" s="1">
        <v>53</v>
      </c>
      <c r="AC2342" s="1">
        <v>24</v>
      </c>
      <c r="AD2342" s="1">
        <v>877</v>
      </c>
      <c r="AE2342" s="1">
        <v>43</v>
      </c>
      <c r="AF2342" s="1">
        <v>12</v>
      </c>
      <c r="AG2342" s="1">
        <v>24</v>
      </c>
      <c r="AH2342" s="1">
        <v>5</v>
      </c>
      <c r="AI2342" s="1">
        <v>149</v>
      </c>
      <c r="AJ2342" s="1">
        <v>8</v>
      </c>
      <c r="AK2342" s="3">
        <f t="shared" si="4"/>
        <v>877</v>
      </c>
      <c r="AL2342" s="1" t="s">
        <v>28</v>
      </c>
    </row>
    <row r="2343" spans="1:38" ht="15.75" customHeight="1">
      <c r="A2343" s="1">
        <v>2343</v>
      </c>
      <c r="B2343" s="1">
        <v>2343</v>
      </c>
      <c r="C2343" s="1" t="s">
        <v>15030</v>
      </c>
      <c r="D2343" s="1" t="s">
        <v>15031</v>
      </c>
      <c r="E2343" s="1">
        <v>746</v>
      </c>
      <c r="F2343" s="2">
        <f t="shared" si="18"/>
        <v>12.433333333333334</v>
      </c>
      <c r="G2343" s="5">
        <v>42538</v>
      </c>
      <c r="H2343" s="3">
        <f t="shared" si="1"/>
        <v>5</v>
      </c>
      <c r="I2343" s="3" t="s">
        <v>39</v>
      </c>
      <c r="J2343" s="5">
        <v>42713</v>
      </c>
      <c r="K2343" s="6">
        <v>42713</v>
      </c>
      <c r="L2343" s="3">
        <f t="shared" si="2"/>
        <v>5</v>
      </c>
      <c r="M2343" s="3" t="s">
        <v>39</v>
      </c>
      <c r="N2343" s="1" t="s">
        <v>15032</v>
      </c>
      <c r="O2343" s="1">
        <v>44</v>
      </c>
      <c r="P2343" s="4">
        <f t="shared" si="20"/>
        <v>513314.5</v>
      </c>
      <c r="Q2343" s="1">
        <v>1026629</v>
      </c>
      <c r="R2343" s="1" t="s">
        <v>15033</v>
      </c>
      <c r="S2343" s="1" t="s">
        <v>15034</v>
      </c>
      <c r="T2343" s="1" t="s">
        <v>15035</v>
      </c>
      <c r="U2343" s="7" t="s">
        <v>15036</v>
      </c>
      <c r="V2343" s="1">
        <v>23</v>
      </c>
      <c r="W2343" s="1">
        <v>62</v>
      </c>
      <c r="X2343" s="1">
        <v>1</v>
      </c>
      <c r="Y2343" s="1">
        <v>49</v>
      </c>
      <c r="Z2343" s="1">
        <v>28</v>
      </c>
      <c r="AA2343" s="1">
        <v>5</v>
      </c>
      <c r="AB2343" s="1">
        <v>137</v>
      </c>
      <c r="AC2343" s="1">
        <v>10</v>
      </c>
      <c r="AD2343" s="1">
        <v>90</v>
      </c>
      <c r="AE2343" s="1">
        <v>3</v>
      </c>
      <c r="AF2343" s="1">
        <v>8</v>
      </c>
      <c r="AG2343" s="1">
        <v>35</v>
      </c>
      <c r="AH2343" s="1">
        <v>3</v>
      </c>
      <c r="AI2343" s="1">
        <v>43</v>
      </c>
      <c r="AJ2343" s="1">
        <v>15</v>
      </c>
      <c r="AK2343" s="3">
        <f t="shared" si="4"/>
        <v>137</v>
      </c>
      <c r="AL2343" s="1" t="s">
        <v>26</v>
      </c>
    </row>
    <row r="2344" spans="1:38" ht="15.75" customHeight="1">
      <c r="A2344" s="1">
        <v>2344</v>
      </c>
      <c r="B2344" s="1">
        <v>2344</v>
      </c>
      <c r="C2344" s="1" t="s">
        <v>15037</v>
      </c>
      <c r="D2344" s="1" t="s">
        <v>15038</v>
      </c>
      <c r="E2344" s="1">
        <v>1033</v>
      </c>
      <c r="F2344" s="2">
        <f t="shared" si="18"/>
        <v>17.216666666666665</v>
      </c>
      <c r="G2344" s="5">
        <v>42265</v>
      </c>
      <c r="H2344" s="3">
        <f t="shared" si="1"/>
        <v>5</v>
      </c>
      <c r="I2344" s="3" t="s">
        <v>39</v>
      </c>
      <c r="J2344" s="5">
        <v>42716</v>
      </c>
      <c r="K2344" s="6">
        <v>42716</v>
      </c>
      <c r="L2344" s="3">
        <f t="shared" si="2"/>
        <v>1</v>
      </c>
      <c r="M2344" s="3" t="s">
        <v>40</v>
      </c>
      <c r="N2344" s="1" t="s">
        <v>4463</v>
      </c>
      <c r="O2344" s="1">
        <v>34</v>
      </c>
      <c r="P2344" s="4">
        <f t="shared" si="20"/>
        <v>444326</v>
      </c>
      <c r="Q2344" s="1">
        <v>888652</v>
      </c>
      <c r="R2344" s="1" t="s">
        <v>15039</v>
      </c>
      <c r="S2344" s="1" t="s">
        <v>15040</v>
      </c>
      <c r="T2344" s="1" t="s">
        <v>15041</v>
      </c>
      <c r="U2344" s="7" t="s">
        <v>15042</v>
      </c>
      <c r="V2344" s="1">
        <v>22</v>
      </c>
      <c r="W2344" s="1">
        <v>21</v>
      </c>
      <c r="X2344" s="1">
        <v>5</v>
      </c>
      <c r="Y2344" s="1">
        <v>49</v>
      </c>
      <c r="Z2344" s="1">
        <v>80</v>
      </c>
      <c r="AA2344" s="1">
        <v>9</v>
      </c>
      <c r="AB2344" s="1">
        <v>163</v>
      </c>
      <c r="AC2344" s="1">
        <v>22</v>
      </c>
      <c r="AD2344" s="1">
        <v>105</v>
      </c>
      <c r="AE2344" s="1">
        <v>7</v>
      </c>
      <c r="AF2344" s="1">
        <v>5</v>
      </c>
      <c r="AG2344" s="1">
        <v>23</v>
      </c>
      <c r="AH2344" s="1">
        <v>0</v>
      </c>
      <c r="AI2344" s="1">
        <v>75</v>
      </c>
      <c r="AJ2344" s="1">
        <v>8</v>
      </c>
      <c r="AK2344" s="3">
        <f t="shared" si="4"/>
        <v>163</v>
      </c>
      <c r="AL2344" s="1" t="s">
        <v>26</v>
      </c>
    </row>
    <row r="2345" spans="1:38" ht="15.75" customHeight="1">
      <c r="A2345" s="1">
        <v>2345</v>
      </c>
      <c r="B2345" s="1">
        <v>2345</v>
      </c>
      <c r="C2345" s="1" t="s">
        <v>15043</v>
      </c>
      <c r="D2345" s="1" t="s">
        <v>361</v>
      </c>
      <c r="E2345" s="1">
        <v>824</v>
      </c>
      <c r="F2345" s="2">
        <f t="shared" si="18"/>
        <v>13.733333333333333</v>
      </c>
      <c r="G2345" s="5">
        <v>42549</v>
      </c>
      <c r="H2345" s="3">
        <f t="shared" si="1"/>
        <v>2</v>
      </c>
      <c r="I2345" s="3" t="s">
        <v>71</v>
      </c>
      <c r="J2345" s="5">
        <v>42717</v>
      </c>
      <c r="K2345" s="6">
        <v>42717</v>
      </c>
      <c r="L2345" s="3">
        <f t="shared" si="2"/>
        <v>2</v>
      </c>
      <c r="M2345" s="3" t="s">
        <v>71</v>
      </c>
      <c r="N2345" s="1" t="s">
        <v>362</v>
      </c>
      <c r="O2345" s="1">
        <v>76</v>
      </c>
      <c r="P2345" s="4">
        <f t="shared" si="20"/>
        <v>694566.5</v>
      </c>
      <c r="Q2345" s="1">
        <v>1389133</v>
      </c>
      <c r="R2345" s="1" t="s">
        <v>15044</v>
      </c>
      <c r="S2345" s="1" t="s">
        <v>15045</v>
      </c>
      <c r="T2345" s="1" t="s">
        <v>15046</v>
      </c>
      <c r="U2345" s="7" t="s">
        <v>15047</v>
      </c>
      <c r="V2345" s="1">
        <v>22</v>
      </c>
      <c r="W2345" s="1">
        <v>27</v>
      </c>
      <c r="X2345" s="1">
        <v>10</v>
      </c>
      <c r="Y2345" s="1">
        <v>19</v>
      </c>
      <c r="Z2345" s="1">
        <v>223</v>
      </c>
      <c r="AA2345" s="1">
        <v>23</v>
      </c>
      <c r="AB2345" s="1">
        <v>329</v>
      </c>
      <c r="AC2345" s="1">
        <v>102</v>
      </c>
      <c r="AD2345" s="1">
        <v>281</v>
      </c>
      <c r="AE2345" s="1">
        <v>64</v>
      </c>
      <c r="AF2345" s="1">
        <v>21</v>
      </c>
      <c r="AG2345" s="1">
        <v>33</v>
      </c>
      <c r="AH2345" s="1">
        <v>2</v>
      </c>
      <c r="AI2345" s="1">
        <v>126</v>
      </c>
      <c r="AJ2345" s="1">
        <v>17</v>
      </c>
      <c r="AK2345" s="3">
        <f t="shared" si="4"/>
        <v>329</v>
      </c>
      <c r="AL2345" s="1" t="s">
        <v>26</v>
      </c>
    </row>
    <row r="2346" spans="1:38" ht="15.75" customHeight="1">
      <c r="A2346" s="1">
        <v>2346</v>
      </c>
      <c r="B2346" s="1">
        <v>2346</v>
      </c>
      <c r="C2346" s="1" t="s">
        <v>15048</v>
      </c>
      <c r="D2346" s="1" t="s">
        <v>15049</v>
      </c>
      <c r="E2346" s="1">
        <v>1103</v>
      </c>
      <c r="F2346" s="2">
        <f t="shared" si="18"/>
        <v>18.383333333333333</v>
      </c>
      <c r="G2346" s="5">
        <v>42622</v>
      </c>
      <c r="H2346" s="3">
        <f t="shared" si="1"/>
        <v>5</v>
      </c>
      <c r="I2346" s="3" t="s">
        <v>39</v>
      </c>
      <c r="J2346" s="5">
        <v>42718</v>
      </c>
      <c r="K2346" s="6">
        <v>42718</v>
      </c>
      <c r="L2346" s="3">
        <f t="shared" si="2"/>
        <v>3</v>
      </c>
      <c r="M2346" s="3" t="s">
        <v>79</v>
      </c>
      <c r="N2346" s="1" t="s">
        <v>15050</v>
      </c>
      <c r="O2346" s="1">
        <v>85</v>
      </c>
      <c r="P2346" s="4">
        <f t="shared" si="20"/>
        <v>586794.5</v>
      </c>
      <c r="Q2346" s="1">
        <v>1173589</v>
      </c>
      <c r="R2346" s="1" t="s">
        <v>15051</v>
      </c>
      <c r="S2346" s="1" t="s">
        <v>15052</v>
      </c>
      <c r="T2346" s="1" t="s">
        <v>15053</v>
      </c>
      <c r="U2346" s="7" t="s">
        <v>15054</v>
      </c>
      <c r="V2346" s="1">
        <v>19</v>
      </c>
      <c r="W2346" s="1">
        <v>22</v>
      </c>
      <c r="X2346" s="1">
        <v>9</v>
      </c>
      <c r="Y2346" s="1">
        <v>68</v>
      </c>
      <c r="Z2346" s="1">
        <v>241</v>
      </c>
      <c r="AA2346" s="1">
        <v>26</v>
      </c>
      <c r="AB2346" s="1">
        <v>395</v>
      </c>
      <c r="AC2346" s="1">
        <v>123</v>
      </c>
      <c r="AD2346" s="1">
        <v>155</v>
      </c>
      <c r="AE2346" s="1">
        <v>68</v>
      </c>
      <c r="AF2346" s="1">
        <v>12</v>
      </c>
      <c r="AG2346" s="1">
        <v>39</v>
      </c>
      <c r="AH2346" s="1">
        <v>9</v>
      </c>
      <c r="AI2346" s="1">
        <v>124</v>
      </c>
      <c r="AJ2346" s="1">
        <v>17</v>
      </c>
      <c r="AK2346" s="3">
        <f t="shared" si="4"/>
        <v>395</v>
      </c>
      <c r="AL2346" s="1" t="s">
        <v>26</v>
      </c>
    </row>
    <row r="2347" spans="1:38" ht="15.75" customHeight="1">
      <c r="A2347" s="1">
        <v>2347</v>
      </c>
      <c r="B2347" s="1">
        <v>2347</v>
      </c>
      <c r="C2347" s="1" t="s">
        <v>15055</v>
      </c>
      <c r="D2347" s="1" t="s">
        <v>15056</v>
      </c>
      <c r="E2347" s="1">
        <v>620</v>
      </c>
      <c r="F2347" s="2">
        <f t="shared" si="18"/>
        <v>10.333333333333334</v>
      </c>
      <c r="G2347" s="5">
        <v>42309</v>
      </c>
      <c r="H2347" s="3">
        <f t="shared" si="1"/>
        <v>7</v>
      </c>
      <c r="I2347" s="3" t="s">
        <v>87</v>
      </c>
      <c r="J2347" s="5">
        <v>42719</v>
      </c>
      <c r="K2347" s="6">
        <v>42719</v>
      </c>
      <c r="L2347" s="3">
        <f t="shared" si="2"/>
        <v>4</v>
      </c>
      <c r="M2347" s="3" t="s">
        <v>55</v>
      </c>
      <c r="N2347" s="1" t="s">
        <v>1920</v>
      </c>
      <c r="O2347" s="1">
        <v>52</v>
      </c>
      <c r="P2347" s="4">
        <f t="shared" si="20"/>
        <v>502725.5</v>
      </c>
      <c r="Q2347" s="1">
        <v>1005451</v>
      </c>
      <c r="R2347" s="1" t="s">
        <v>15057</v>
      </c>
      <c r="S2347" s="1" t="s">
        <v>15058</v>
      </c>
      <c r="T2347" s="1" t="s">
        <v>15059</v>
      </c>
      <c r="U2347" s="7" t="s">
        <v>15060</v>
      </c>
      <c r="V2347" s="1">
        <v>16</v>
      </c>
      <c r="W2347" s="1">
        <v>157</v>
      </c>
      <c r="X2347" s="1">
        <v>8</v>
      </c>
      <c r="Y2347" s="1">
        <v>149</v>
      </c>
      <c r="Z2347" s="1">
        <v>49</v>
      </c>
      <c r="AA2347" s="1">
        <v>16</v>
      </c>
      <c r="AB2347" s="1">
        <v>143</v>
      </c>
      <c r="AC2347" s="1">
        <v>24</v>
      </c>
      <c r="AD2347" s="1">
        <v>256</v>
      </c>
      <c r="AE2347" s="1">
        <v>16</v>
      </c>
      <c r="AF2347" s="1">
        <v>14</v>
      </c>
      <c r="AG2347" s="1">
        <v>42</v>
      </c>
      <c r="AH2347" s="1">
        <v>21</v>
      </c>
      <c r="AI2347" s="1">
        <v>50</v>
      </c>
      <c r="AJ2347" s="1">
        <v>32</v>
      </c>
      <c r="AK2347" s="3">
        <f t="shared" si="4"/>
        <v>256</v>
      </c>
      <c r="AL2347" s="1" t="s">
        <v>28</v>
      </c>
    </row>
    <row r="2348" spans="1:38" ht="15.75" customHeight="1">
      <c r="A2348" s="1">
        <v>2348</v>
      </c>
      <c r="B2348" s="1">
        <v>2348</v>
      </c>
      <c r="C2348" s="1" t="s">
        <v>15061</v>
      </c>
      <c r="D2348" s="1" t="s">
        <v>15062</v>
      </c>
      <c r="E2348" s="1">
        <v>714</v>
      </c>
      <c r="F2348" s="2">
        <f t="shared" si="18"/>
        <v>11.9</v>
      </c>
      <c r="G2348" s="5">
        <v>42669</v>
      </c>
      <c r="H2348" s="3">
        <f t="shared" si="1"/>
        <v>3</v>
      </c>
      <c r="I2348" s="3" t="s">
        <v>79</v>
      </c>
      <c r="J2348" s="5">
        <v>42720</v>
      </c>
      <c r="K2348" s="6">
        <v>42720</v>
      </c>
      <c r="L2348" s="3">
        <f t="shared" si="2"/>
        <v>5</v>
      </c>
      <c r="M2348" s="3" t="s">
        <v>39</v>
      </c>
      <c r="N2348" s="1" t="s">
        <v>396</v>
      </c>
      <c r="O2348" s="1">
        <v>90</v>
      </c>
      <c r="P2348" s="4">
        <f t="shared" si="20"/>
        <v>2432082.5</v>
      </c>
      <c r="Q2348" s="1">
        <v>4864165</v>
      </c>
      <c r="R2348" s="1" t="s">
        <v>15063</v>
      </c>
      <c r="S2348" s="1" t="s">
        <v>15064</v>
      </c>
      <c r="T2348" s="1" t="s">
        <v>15065</v>
      </c>
      <c r="U2348" s="7" t="s">
        <v>15066</v>
      </c>
      <c r="V2348" s="1">
        <v>33</v>
      </c>
      <c r="W2348" s="1">
        <v>355</v>
      </c>
      <c r="X2348" s="1">
        <v>14</v>
      </c>
      <c r="Y2348" s="1">
        <v>367</v>
      </c>
      <c r="Z2348" s="1">
        <v>664</v>
      </c>
      <c r="AA2348" s="1">
        <v>377</v>
      </c>
      <c r="AB2348" s="1">
        <v>1851</v>
      </c>
      <c r="AC2348" s="1">
        <v>305</v>
      </c>
      <c r="AD2348" s="1">
        <v>2906</v>
      </c>
      <c r="AE2348" s="1">
        <v>133</v>
      </c>
      <c r="AF2348" s="1">
        <v>34</v>
      </c>
      <c r="AG2348" s="1">
        <v>210</v>
      </c>
      <c r="AH2348" s="1">
        <v>25</v>
      </c>
      <c r="AI2348" s="1">
        <v>1361</v>
      </c>
      <c r="AJ2348" s="1">
        <v>70</v>
      </c>
      <c r="AK2348" s="3">
        <f t="shared" si="4"/>
        <v>2906</v>
      </c>
      <c r="AL2348" s="1" t="s">
        <v>28</v>
      </c>
    </row>
    <row r="2349" spans="1:38" ht="15.75" customHeight="1">
      <c r="A2349" s="1">
        <v>2349</v>
      </c>
      <c r="B2349" s="1">
        <v>2349</v>
      </c>
      <c r="C2349" s="1" t="s">
        <v>15067</v>
      </c>
      <c r="D2349" s="1" t="s">
        <v>15068</v>
      </c>
      <c r="E2349" s="1">
        <v>1117</v>
      </c>
      <c r="F2349" s="2">
        <f t="shared" si="18"/>
        <v>18.616666666666667</v>
      </c>
      <c r="G2349" s="5">
        <v>42641</v>
      </c>
      <c r="H2349" s="3">
        <f t="shared" si="1"/>
        <v>3</v>
      </c>
      <c r="I2349" s="3" t="s">
        <v>79</v>
      </c>
      <c r="J2349" s="5">
        <v>42723</v>
      </c>
      <c r="K2349" s="6">
        <v>42723</v>
      </c>
      <c r="L2349" s="3">
        <f t="shared" si="2"/>
        <v>1</v>
      </c>
      <c r="M2349" s="3" t="s">
        <v>40</v>
      </c>
      <c r="N2349" s="1" t="s">
        <v>236</v>
      </c>
      <c r="O2349" s="1">
        <v>135</v>
      </c>
      <c r="P2349" s="4">
        <f t="shared" si="20"/>
        <v>616253</v>
      </c>
      <c r="Q2349" s="1">
        <v>1232506</v>
      </c>
      <c r="R2349" s="1" t="s">
        <v>15069</v>
      </c>
      <c r="S2349" s="1" t="s">
        <v>15070</v>
      </c>
      <c r="T2349" s="1" t="s">
        <v>15071</v>
      </c>
      <c r="U2349" s="7" t="s">
        <v>15072</v>
      </c>
      <c r="V2349" s="1">
        <v>18</v>
      </c>
      <c r="W2349" s="1">
        <v>23</v>
      </c>
      <c r="X2349" s="1">
        <v>34</v>
      </c>
      <c r="Y2349" s="1">
        <v>27</v>
      </c>
      <c r="Z2349" s="1">
        <v>142</v>
      </c>
      <c r="AA2349" s="1">
        <v>22</v>
      </c>
      <c r="AB2349" s="1">
        <v>468</v>
      </c>
      <c r="AC2349" s="1">
        <v>89</v>
      </c>
      <c r="AD2349" s="1">
        <v>234</v>
      </c>
      <c r="AE2349" s="1">
        <v>22</v>
      </c>
      <c r="AF2349" s="1">
        <v>13</v>
      </c>
      <c r="AG2349" s="1">
        <v>75</v>
      </c>
      <c r="AH2349" s="1">
        <v>6</v>
      </c>
      <c r="AI2349" s="1">
        <v>247</v>
      </c>
      <c r="AJ2349" s="1">
        <v>40</v>
      </c>
      <c r="AK2349" s="3">
        <f t="shared" si="4"/>
        <v>468</v>
      </c>
      <c r="AL2349" s="1" t="s">
        <v>26</v>
      </c>
    </row>
    <row r="2350" spans="1:38" ht="15.75" customHeight="1">
      <c r="A2350" s="1">
        <v>2350</v>
      </c>
      <c r="B2350" s="1">
        <v>2350</v>
      </c>
      <c r="C2350" s="1" t="s">
        <v>15073</v>
      </c>
      <c r="D2350" s="1" t="s">
        <v>15074</v>
      </c>
      <c r="E2350" s="1">
        <v>237</v>
      </c>
      <c r="F2350" s="2">
        <f t="shared" si="18"/>
        <v>3.95</v>
      </c>
      <c r="G2350" s="5">
        <v>42670</v>
      </c>
      <c r="H2350" s="3">
        <f t="shared" si="1"/>
        <v>4</v>
      </c>
      <c r="I2350" s="3" t="s">
        <v>55</v>
      </c>
      <c r="J2350" s="5">
        <v>42724</v>
      </c>
      <c r="K2350" s="6">
        <v>42724</v>
      </c>
      <c r="L2350" s="3">
        <f t="shared" si="2"/>
        <v>2</v>
      </c>
      <c r="M2350" s="3" t="s">
        <v>71</v>
      </c>
      <c r="N2350" s="1" t="s">
        <v>15075</v>
      </c>
      <c r="O2350" s="1">
        <v>35</v>
      </c>
      <c r="P2350" s="4">
        <f t="shared" si="20"/>
        <v>559654.5</v>
      </c>
      <c r="Q2350" s="1">
        <v>1119309</v>
      </c>
      <c r="R2350" s="1" t="s">
        <v>15076</v>
      </c>
      <c r="S2350" s="1" t="s">
        <v>15077</v>
      </c>
      <c r="T2350" s="1" t="s">
        <v>15078</v>
      </c>
      <c r="U2350" s="7" t="s">
        <v>15079</v>
      </c>
      <c r="V2350" s="1">
        <v>26</v>
      </c>
      <c r="W2350" s="1">
        <v>230</v>
      </c>
      <c r="X2350" s="1">
        <v>25</v>
      </c>
      <c r="Y2350" s="1">
        <v>309</v>
      </c>
      <c r="Z2350" s="1">
        <v>54</v>
      </c>
      <c r="AA2350" s="1">
        <v>16</v>
      </c>
      <c r="AB2350" s="1">
        <v>25</v>
      </c>
      <c r="AC2350" s="1">
        <v>19</v>
      </c>
      <c r="AD2350" s="1">
        <v>391</v>
      </c>
      <c r="AE2350" s="1">
        <v>119</v>
      </c>
      <c r="AF2350" s="1">
        <v>7</v>
      </c>
      <c r="AG2350" s="1">
        <v>27</v>
      </c>
      <c r="AH2350" s="1">
        <v>32</v>
      </c>
      <c r="AI2350" s="1">
        <v>67</v>
      </c>
      <c r="AJ2350" s="1">
        <v>27</v>
      </c>
      <c r="AK2350" s="3">
        <f t="shared" si="4"/>
        <v>391</v>
      </c>
      <c r="AL2350" s="1" t="s">
        <v>28</v>
      </c>
    </row>
    <row r="2351" spans="1:38" ht="15.75" customHeight="1">
      <c r="A2351" s="1">
        <v>2351</v>
      </c>
      <c r="B2351" s="1">
        <v>2351</v>
      </c>
      <c r="C2351" s="1" t="s">
        <v>15080</v>
      </c>
      <c r="D2351" s="1" t="s">
        <v>15081</v>
      </c>
      <c r="E2351" s="1">
        <v>715</v>
      </c>
      <c r="F2351" s="2">
        <f t="shared" si="18"/>
        <v>11.916666666666666</v>
      </c>
      <c r="G2351" s="5">
        <v>42321</v>
      </c>
      <c r="H2351" s="3">
        <f t="shared" si="1"/>
        <v>5</v>
      </c>
      <c r="I2351" s="3" t="s">
        <v>39</v>
      </c>
      <c r="J2351" s="5">
        <v>42724</v>
      </c>
      <c r="K2351" s="6">
        <v>42724</v>
      </c>
      <c r="L2351" s="3">
        <f t="shared" si="2"/>
        <v>2</v>
      </c>
      <c r="M2351" s="3" t="s">
        <v>71</v>
      </c>
      <c r="N2351" s="1" t="s">
        <v>423</v>
      </c>
      <c r="O2351" s="1">
        <v>40</v>
      </c>
      <c r="P2351" s="4">
        <f t="shared" si="20"/>
        <v>487798.5</v>
      </c>
      <c r="Q2351" s="1">
        <v>975597</v>
      </c>
      <c r="R2351" s="1" t="s">
        <v>15082</v>
      </c>
      <c r="S2351" s="1" t="s">
        <v>15083</v>
      </c>
      <c r="T2351" s="1" t="s">
        <v>15084</v>
      </c>
      <c r="U2351" s="7" t="s">
        <v>15085</v>
      </c>
      <c r="V2351" s="1">
        <v>24</v>
      </c>
      <c r="W2351" s="1">
        <v>54</v>
      </c>
      <c r="X2351" s="1">
        <v>7</v>
      </c>
      <c r="Y2351" s="1">
        <v>12</v>
      </c>
      <c r="Z2351" s="1">
        <v>239</v>
      </c>
      <c r="AA2351" s="1">
        <v>21</v>
      </c>
      <c r="AB2351" s="1">
        <v>447</v>
      </c>
      <c r="AC2351" s="1">
        <v>26</v>
      </c>
      <c r="AD2351" s="1">
        <v>77</v>
      </c>
      <c r="AE2351" s="1">
        <v>68</v>
      </c>
      <c r="AF2351" s="1">
        <v>19</v>
      </c>
      <c r="AG2351" s="1">
        <v>52</v>
      </c>
      <c r="AH2351" s="1">
        <v>7</v>
      </c>
      <c r="AI2351" s="1">
        <v>49</v>
      </c>
      <c r="AJ2351" s="1">
        <v>10</v>
      </c>
      <c r="AK2351" s="3">
        <f t="shared" si="4"/>
        <v>447</v>
      </c>
      <c r="AL2351" s="1" t="s">
        <v>26</v>
      </c>
    </row>
    <row r="2352" spans="1:38" ht="15.75" customHeight="1">
      <c r="A2352" s="1">
        <v>2352</v>
      </c>
      <c r="B2352" s="1">
        <v>2352</v>
      </c>
      <c r="C2352" s="1" t="s">
        <v>15086</v>
      </c>
      <c r="D2352" s="1" t="s">
        <v>15087</v>
      </c>
      <c r="E2352" s="1">
        <v>987</v>
      </c>
      <c r="F2352" s="2">
        <f t="shared" si="18"/>
        <v>16.45</v>
      </c>
      <c r="G2352" s="5">
        <v>42670</v>
      </c>
      <c r="H2352" s="3">
        <f t="shared" si="1"/>
        <v>4</v>
      </c>
      <c r="I2352" s="3" t="s">
        <v>55</v>
      </c>
      <c r="J2352" s="5">
        <v>42725</v>
      </c>
      <c r="K2352" s="6">
        <v>42725</v>
      </c>
      <c r="L2352" s="3">
        <f t="shared" si="2"/>
        <v>3</v>
      </c>
      <c r="M2352" s="3" t="s">
        <v>79</v>
      </c>
      <c r="N2352" s="1" t="s">
        <v>15088</v>
      </c>
      <c r="O2352" s="1">
        <v>240</v>
      </c>
      <c r="P2352" s="4">
        <f t="shared" si="20"/>
        <v>609551</v>
      </c>
      <c r="Q2352" s="1">
        <v>1219102</v>
      </c>
      <c r="R2352" s="1" t="s">
        <v>15089</v>
      </c>
      <c r="S2352" s="1" t="s">
        <v>15090</v>
      </c>
      <c r="T2352" s="1" t="s">
        <v>15091</v>
      </c>
      <c r="U2352" s="7" t="s">
        <v>15092</v>
      </c>
      <c r="V2352" s="1">
        <v>18</v>
      </c>
      <c r="W2352" s="1">
        <v>325</v>
      </c>
      <c r="X2352" s="1">
        <v>20</v>
      </c>
      <c r="Y2352" s="1">
        <v>296</v>
      </c>
      <c r="Z2352" s="1">
        <v>126</v>
      </c>
      <c r="AA2352" s="1">
        <v>14</v>
      </c>
      <c r="AB2352" s="1">
        <v>107</v>
      </c>
      <c r="AC2352" s="1">
        <v>45</v>
      </c>
      <c r="AD2352" s="1">
        <v>674</v>
      </c>
      <c r="AE2352" s="1">
        <v>33</v>
      </c>
      <c r="AF2352" s="1">
        <v>18</v>
      </c>
      <c r="AG2352" s="1">
        <v>35</v>
      </c>
      <c r="AH2352" s="1">
        <v>37</v>
      </c>
      <c r="AI2352" s="1">
        <v>270</v>
      </c>
      <c r="AJ2352" s="1">
        <v>82</v>
      </c>
      <c r="AK2352" s="3">
        <f t="shared" si="4"/>
        <v>674</v>
      </c>
      <c r="AL2352" s="1" t="s">
        <v>28</v>
      </c>
    </row>
    <row r="2353" spans="1:38" ht="15.75" customHeight="1">
      <c r="A2353" s="1">
        <v>2353</v>
      </c>
      <c r="B2353" s="1">
        <v>2353</v>
      </c>
      <c r="C2353" s="1" t="s">
        <v>15093</v>
      </c>
      <c r="D2353" s="1" t="s">
        <v>15094</v>
      </c>
      <c r="E2353" s="1">
        <v>954</v>
      </c>
      <c r="F2353" s="2">
        <f t="shared" si="18"/>
        <v>15.9</v>
      </c>
      <c r="G2353" s="5">
        <v>42616</v>
      </c>
      <c r="H2353" s="3">
        <f t="shared" si="1"/>
        <v>6</v>
      </c>
      <c r="I2353" s="3" t="s">
        <v>63</v>
      </c>
      <c r="J2353" s="5">
        <v>42726</v>
      </c>
      <c r="K2353" s="6">
        <v>42726</v>
      </c>
      <c r="L2353" s="3">
        <f t="shared" si="2"/>
        <v>4</v>
      </c>
      <c r="M2353" s="3" t="s">
        <v>55</v>
      </c>
      <c r="N2353" s="1" t="s">
        <v>15095</v>
      </c>
      <c r="O2353" s="1">
        <v>53</v>
      </c>
      <c r="P2353" s="4">
        <f t="shared" si="20"/>
        <v>715128.5</v>
      </c>
      <c r="Q2353" s="1">
        <v>1430257</v>
      </c>
      <c r="R2353" s="1" t="s">
        <v>15096</v>
      </c>
      <c r="S2353" s="1" t="s">
        <v>15097</v>
      </c>
      <c r="T2353" s="1" t="s">
        <v>15098</v>
      </c>
      <c r="U2353" s="7" t="s">
        <v>15099</v>
      </c>
      <c r="V2353" s="1">
        <v>18</v>
      </c>
      <c r="W2353" s="1">
        <v>53</v>
      </c>
      <c r="X2353" s="1">
        <v>4</v>
      </c>
      <c r="Y2353" s="1">
        <v>32</v>
      </c>
      <c r="Z2353" s="1">
        <v>291</v>
      </c>
      <c r="AA2353" s="1">
        <v>43</v>
      </c>
      <c r="AB2353" s="1">
        <v>305</v>
      </c>
      <c r="AC2353" s="1">
        <v>64</v>
      </c>
      <c r="AD2353" s="1">
        <v>301</v>
      </c>
      <c r="AE2353" s="1">
        <v>54</v>
      </c>
      <c r="AF2353" s="1">
        <v>15</v>
      </c>
      <c r="AG2353" s="1">
        <v>60</v>
      </c>
      <c r="AH2353" s="1">
        <v>5</v>
      </c>
      <c r="AI2353" s="1">
        <v>71</v>
      </c>
      <c r="AJ2353" s="1">
        <v>9</v>
      </c>
      <c r="AK2353" s="3">
        <f t="shared" si="4"/>
        <v>305</v>
      </c>
      <c r="AL2353" s="1" t="s">
        <v>26</v>
      </c>
    </row>
    <row r="2354" spans="1:38" ht="15.75" customHeight="1">
      <c r="A2354" s="1">
        <v>2354</v>
      </c>
      <c r="B2354" s="1">
        <v>2354</v>
      </c>
      <c r="C2354" s="1" t="s">
        <v>15100</v>
      </c>
      <c r="D2354" s="1" t="s">
        <v>13980</v>
      </c>
      <c r="E2354" s="1">
        <v>808</v>
      </c>
      <c r="F2354" s="2">
        <f t="shared" si="18"/>
        <v>13.466666666666667</v>
      </c>
      <c r="G2354" s="5">
        <v>42688</v>
      </c>
      <c r="H2354" s="3">
        <f t="shared" si="1"/>
        <v>1</v>
      </c>
      <c r="I2354" s="3" t="s">
        <v>40</v>
      </c>
      <c r="J2354" s="5">
        <v>42738</v>
      </c>
      <c r="K2354" s="6">
        <v>42738</v>
      </c>
      <c r="L2354" s="3">
        <f t="shared" si="2"/>
        <v>2</v>
      </c>
      <c r="M2354" s="3" t="s">
        <v>71</v>
      </c>
      <c r="N2354" s="1" t="s">
        <v>13981</v>
      </c>
      <c r="O2354" s="1">
        <v>76</v>
      </c>
      <c r="P2354" s="4">
        <f t="shared" ref="P2354:P2550" si="21">(Q2354/(2017-2017+1))</f>
        <v>3535736</v>
      </c>
      <c r="Q2354" s="1">
        <v>3535736</v>
      </c>
      <c r="R2354" s="1" t="s">
        <v>15101</v>
      </c>
      <c r="S2354" s="1" t="s">
        <v>15102</v>
      </c>
      <c r="T2354" s="1" t="s">
        <v>15103</v>
      </c>
      <c r="U2354" s="7" t="s">
        <v>15104</v>
      </c>
      <c r="V2354" s="1">
        <v>36</v>
      </c>
      <c r="W2354" s="1">
        <v>288</v>
      </c>
      <c r="X2354" s="1">
        <v>19</v>
      </c>
      <c r="Y2354" s="1">
        <v>309</v>
      </c>
      <c r="Z2354" s="1">
        <v>612</v>
      </c>
      <c r="AA2354" s="1">
        <v>661</v>
      </c>
      <c r="AB2354" s="1">
        <v>1399</v>
      </c>
      <c r="AC2354" s="1">
        <v>296</v>
      </c>
      <c r="AD2354" s="1">
        <v>1666</v>
      </c>
      <c r="AE2354" s="1">
        <v>52</v>
      </c>
      <c r="AF2354" s="1">
        <v>29</v>
      </c>
      <c r="AG2354" s="1">
        <v>93</v>
      </c>
      <c r="AH2354" s="1">
        <v>17</v>
      </c>
      <c r="AI2354" s="1">
        <v>698</v>
      </c>
      <c r="AJ2354" s="1">
        <v>23</v>
      </c>
      <c r="AK2354" s="3">
        <f t="shared" si="4"/>
        <v>1666</v>
      </c>
      <c r="AL2354" s="1" t="s">
        <v>28</v>
      </c>
    </row>
    <row r="2355" spans="1:38" ht="15.75" customHeight="1">
      <c r="A2355" s="1">
        <v>2355</v>
      </c>
      <c r="B2355" s="1">
        <v>2355</v>
      </c>
      <c r="C2355" s="1" t="s">
        <v>15105</v>
      </c>
      <c r="D2355" s="1" t="s">
        <v>15106</v>
      </c>
      <c r="E2355" s="1">
        <v>899</v>
      </c>
      <c r="F2355" s="2">
        <f t="shared" si="18"/>
        <v>14.983333333333333</v>
      </c>
      <c r="G2355" s="5">
        <v>42670</v>
      </c>
      <c r="H2355" s="3">
        <f t="shared" si="1"/>
        <v>4</v>
      </c>
      <c r="I2355" s="3" t="s">
        <v>55</v>
      </c>
      <c r="J2355" s="5">
        <v>42739</v>
      </c>
      <c r="K2355" s="6">
        <v>42739</v>
      </c>
      <c r="L2355" s="3">
        <f t="shared" si="2"/>
        <v>3</v>
      </c>
      <c r="M2355" s="3" t="s">
        <v>79</v>
      </c>
      <c r="N2355" s="1" t="s">
        <v>15107</v>
      </c>
      <c r="O2355" s="1">
        <v>92</v>
      </c>
      <c r="P2355" s="4">
        <f t="shared" si="21"/>
        <v>899560</v>
      </c>
      <c r="Q2355" s="1">
        <v>899560</v>
      </c>
      <c r="R2355" s="1" t="s">
        <v>15108</v>
      </c>
      <c r="S2355" s="1" t="s">
        <v>15109</v>
      </c>
      <c r="T2355" s="1" t="s">
        <v>15110</v>
      </c>
      <c r="U2355" s="7" t="s">
        <v>15111</v>
      </c>
      <c r="V2355" s="1">
        <v>18</v>
      </c>
      <c r="W2355" s="1">
        <v>14</v>
      </c>
      <c r="X2355" s="1">
        <v>3</v>
      </c>
      <c r="Y2355" s="1">
        <v>50</v>
      </c>
      <c r="Z2355" s="1">
        <v>29</v>
      </c>
      <c r="AA2355" s="1">
        <v>4</v>
      </c>
      <c r="AB2355" s="1">
        <v>119</v>
      </c>
      <c r="AC2355" s="1">
        <v>9</v>
      </c>
      <c r="AD2355" s="1">
        <v>148</v>
      </c>
      <c r="AE2355" s="1">
        <v>22</v>
      </c>
      <c r="AF2355" s="1">
        <v>8</v>
      </c>
      <c r="AG2355" s="1">
        <v>13</v>
      </c>
      <c r="AH2355" s="1">
        <v>8</v>
      </c>
      <c r="AI2355" s="1">
        <v>125</v>
      </c>
      <c r="AJ2355" s="1">
        <v>27</v>
      </c>
      <c r="AK2355" s="3">
        <f t="shared" si="4"/>
        <v>148</v>
      </c>
      <c r="AL2355" s="1" t="s">
        <v>28</v>
      </c>
    </row>
    <row r="2356" spans="1:38" ht="15.75" customHeight="1">
      <c r="A2356" s="1">
        <v>2356</v>
      </c>
      <c r="B2356" s="1">
        <v>2356</v>
      </c>
      <c r="C2356" s="1" t="s">
        <v>15112</v>
      </c>
      <c r="D2356" s="1" t="s">
        <v>15113</v>
      </c>
      <c r="E2356" s="1">
        <v>728</v>
      </c>
      <c r="F2356" s="2">
        <f t="shared" si="18"/>
        <v>12.133333333333333</v>
      </c>
      <c r="G2356" s="5">
        <v>42309</v>
      </c>
      <c r="H2356" s="3">
        <f t="shared" si="1"/>
        <v>7</v>
      </c>
      <c r="I2356" s="3" t="s">
        <v>87</v>
      </c>
      <c r="J2356" s="5">
        <v>42740</v>
      </c>
      <c r="K2356" s="6">
        <v>42740</v>
      </c>
      <c r="L2356" s="3">
        <f t="shared" si="2"/>
        <v>4</v>
      </c>
      <c r="M2356" s="3" t="s">
        <v>55</v>
      </c>
      <c r="N2356" s="1" t="s">
        <v>15114</v>
      </c>
      <c r="O2356" s="1">
        <v>45</v>
      </c>
      <c r="P2356" s="4">
        <f t="shared" si="21"/>
        <v>1345520</v>
      </c>
      <c r="Q2356" s="1">
        <v>1345520</v>
      </c>
      <c r="R2356" s="1" t="s">
        <v>15115</v>
      </c>
      <c r="S2356" s="1" t="s">
        <v>15116</v>
      </c>
      <c r="T2356" s="1" t="s">
        <v>15117</v>
      </c>
      <c r="U2356" s="7" t="s">
        <v>15118</v>
      </c>
      <c r="V2356" s="1">
        <v>28</v>
      </c>
      <c r="W2356" s="1">
        <v>95</v>
      </c>
      <c r="X2356" s="1">
        <v>2</v>
      </c>
      <c r="Y2356" s="1">
        <v>30</v>
      </c>
      <c r="Z2356" s="1">
        <v>64</v>
      </c>
      <c r="AA2356" s="1">
        <v>6</v>
      </c>
      <c r="AB2356" s="1">
        <v>442</v>
      </c>
      <c r="AC2356" s="1">
        <v>45</v>
      </c>
      <c r="AD2356" s="1">
        <v>256</v>
      </c>
      <c r="AE2356" s="1">
        <v>37</v>
      </c>
      <c r="AF2356" s="1">
        <v>5</v>
      </c>
      <c r="AG2356" s="1">
        <v>29</v>
      </c>
      <c r="AH2356" s="1">
        <v>1</v>
      </c>
      <c r="AI2356" s="1">
        <v>193</v>
      </c>
      <c r="AJ2356" s="1">
        <v>7</v>
      </c>
      <c r="AK2356" s="3">
        <f t="shared" si="4"/>
        <v>442</v>
      </c>
      <c r="AL2356" s="1" t="s">
        <v>26</v>
      </c>
    </row>
    <row r="2357" spans="1:38" ht="15.75" customHeight="1">
      <c r="A2357" s="1">
        <v>2357</v>
      </c>
      <c r="B2357" s="1">
        <v>2357</v>
      </c>
      <c r="C2357" s="1" t="s">
        <v>15119</v>
      </c>
      <c r="D2357" s="1" t="s">
        <v>15120</v>
      </c>
      <c r="E2357" s="1">
        <v>896</v>
      </c>
      <c r="F2357" s="2">
        <f t="shared" si="18"/>
        <v>14.933333333333334</v>
      </c>
      <c r="G2357" s="5">
        <v>42650</v>
      </c>
      <c r="H2357" s="3">
        <f t="shared" si="1"/>
        <v>5</v>
      </c>
      <c r="I2357" s="3" t="s">
        <v>39</v>
      </c>
      <c r="J2357" s="5">
        <v>42741</v>
      </c>
      <c r="K2357" s="6">
        <v>42741</v>
      </c>
      <c r="L2357" s="3">
        <f t="shared" si="2"/>
        <v>5</v>
      </c>
      <c r="M2357" s="3" t="s">
        <v>39</v>
      </c>
      <c r="N2357" s="1" t="s">
        <v>15121</v>
      </c>
      <c r="O2357" s="1">
        <v>116</v>
      </c>
      <c r="P2357" s="4">
        <f t="shared" si="21"/>
        <v>1614524</v>
      </c>
      <c r="Q2357" s="1">
        <v>1614524</v>
      </c>
      <c r="R2357" s="1" t="s">
        <v>15122</v>
      </c>
      <c r="S2357" s="1" t="s">
        <v>15123</v>
      </c>
      <c r="T2357" s="1" t="s">
        <v>15124</v>
      </c>
      <c r="U2357" s="7" t="s">
        <v>15125</v>
      </c>
      <c r="V2357" s="1">
        <v>20</v>
      </c>
      <c r="W2357" s="1">
        <v>169</v>
      </c>
      <c r="X2357" s="1">
        <v>22</v>
      </c>
      <c r="Y2357" s="1">
        <v>269</v>
      </c>
      <c r="Z2357" s="1">
        <v>92</v>
      </c>
      <c r="AA2357" s="1">
        <v>80</v>
      </c>
      <c r="AB2357" s="1">
        <v>369</v>
      </c>
      <c r="AC2357" s="1">
        <v>28</v>
      </c>
      <c r="AD2357" s="1">
        <v>277</v>
      </c>
      <c r="AE2357" s="1">
        <v>22</v>
      </c>
      <c r="AF2357" s="1">
        <v>32</v>
      </c>
      <c r="AG2357" s="1">
        <v>79</v>
      </c>
      <c r="AH2357" s="1">
        <v>49</v>
      </c>
      <c r="AI2357" s="1">
        <v>146</v>
      </c>
      <c r="AJ2357" s="1">
        <v>128</v>
      </c>
      <c r="AK2357" s="3">
        <f t="shared" si="4"/>
        <v>369</v>
      </c>
      <c r="AL2357" s="1" t="s">
        <v>26</v>
      </c>
    </row>
    <row r="2358" spans="1:38" ht="15.75" customHeight="1">
      <c r="A2358" s="1">
        <v>2358</v>
      </c>
      <c r="B2358" s="1">
        <v>2358</v>
      </c>
      <c r="C2358" s="1" t="s">
        <v>15126</v>
      </c>
      <c r="D2358" s="1" t="s">
        <v>13163</v>
      </c>
      <c r="E2358" s="1">
        <v>917</v>
      </c>
      <c r="F2358" s="2">
        <f t="shared" si="18"/>
        <v>15.283333333333333</v>
      </c>
      <c r="G2358" s="5">
        <v>42322</v>
      </c>
      <c r="H2358" s="3">
        <f t="shared" si="1"/>
        <v>6</v>
      </c>
      <c r="I2358" s="3" t="s">
        <v>63</v>
      </c>
      <c r="J2358" s="5">
        <v>42744</v>
      </c>
      <c r="K2358" s="6">
        <v>42744</v>
      </c>
      <c r="L2358" s="3">
        <f t="shared" si="2"/>
        <v>1</v>
      </c>
      <c r="M2358" s="3" t="s">
        <v>40</v>
      </c>
      <c r="N2358" s="1" t="s">
        <v>243</v>
      </c>
      <c r="O2358" s="1">
        <v>43</v>
      </c>
      <c r="P2358" s="4">
        <f t="shared" si="21"/>
        <v>1802516</v>
      </c>
      <c r="Q2358" s="1">
        <v>1802516</v>
      </c>
      <c r="R2358" s="1" t="s">
        <v>15127</v>
      </c>
      <c r="S2358" s="1" t="s">
        <v>15128</v>
      </c>
      <c r="T2358" s="1" t="s">
        <v>15129</v>
      </c>
      <c r="U2358" s="7" t="s">
        <v>15130</v>
      </c>
      <c r="V2358" s="1">
        <v>24</v>
      </c>
      <c r="W2358" s="1">
        <v>446</v>
      </c>
      <c r="X2358" s="1">
        <v>14</v>
      </c>
      <c r="Y2358" s="1">
        <v>62</v>
      </c>
      <c r="Z2358" s="1">
        <v>177</v>
      </c>
      <c r="AA2358" s="1">
        <v>123</v>
      </c>
      <c r="AB2358" s="1">
        <v>215</v>
      </c>
      <c r="AC2358" s="1">
        <v>75</v>
      </c>
      <c r="AD2358" s="1">
        <v>364</v>
      </c>
      <c r="AE2358" s="1">
        <v>21</v>
      </c>
      <c r="AF2358" s="1">
        <v>31</v>
      </c>
      <c r="AG2358" s="1">
        <v>97</v>
      </c>
      <c r="AH2358" s="1">
        <v>7</v>
      </c>
      <c r="AI2358" s="1">
        <v>174</v>
      </c>
      <c r="AJ2358" s="1">
        <v>35</v>
      </c>
      <c r="AK2358" s="3">
        <f t="shared" si="4"/>
        <v>446</v>
      </c>
      <c r="AL2358" s="1" t="s">
        <v>28</v>
      </c>
    </row>
    <row r="2359" spans="1:38" ht="15.75" customHeight="1">
      <c r="A2359" s="1">
        <v>2359</v>
      </c>
      <c r="B2359" s="1">
        <v>2359</v>
      </c>
      <c r="C2359" s="1" t="s">
        <v>15131</v>
      </c>
      <c r="D2359" s="1" t="s">
        <v>15132</v>
      </c>
      <c r="E2359" s="1">
        <v>575</v>
      </c>
      <c r="F2359" s="2">
        <f t="shared" si="18"/>
        <v>9.5833333333333339</v>
      </c>
      <c r="G2359" s="5">
        <v>42688</v>
      </c>
      <c r="H2359" s="3">
        <f t="shared" si="1"/>
        <v>1</v>
      </c>
      <c r="I2359" s="3" t="s">
        <v>40</v>
      </c>
      <c r="J2359" s="5">
        <v>42745</v>
      </c>
      <c r="K2359" s="6">
        <v>42745</v>
      </c>
      <c r="L2359" s="3">
        <f t="shared" si="2"/>
        <v>2</v>
      </c>
      <c r="M2359" s="3" t="s">
        <v>71</v>
      </c>
      <c r="N2359" s="1" t="s">
        <v>15133</v>
      </c>
      <c r="O2359" s="1">
        <v>58</v>
      </c>
      <c r="P2359" s="4">
        <f t="shared" si="21"/>
        <v>1284067</v>
      </c>
      <c r="Q2359" s="1">
        <v>1284067</v>
      </c>
      <c r="R2359" s="1" t="s">
        <v>15134</v>
      </c>
      <c r="S2359" s="1" t="s">
        <v>15135</v>
      </c>
      <c r="T2359" s="1" t="s">
        <v>15136</v>
      </c>
      <c r="U2359" s="7" t="s">
        <v>15137</v>
      </c>
      <c r="V2359" s="1">
        <v>26</v>
      </c>
      <c r="W2359" s="1">
        <v>17</v>
      </c>
      <c r="X2359" s="1">
        <v>18</v>
      </c>
      <c r="Y2359" s="1">
        <v>20</v>
      </c>
      <c r="Z2359" s="1">
        <v>146</v>
      </c>
      <c r="AA2359" s="1">
        <v>17</v>
      </c>
      <c r="AB2359" s="1">
        <v>272</v>
      </c>
      <c r="AC2359" s="1">
        <v>85</v>
      </c>
      <c r="AD2359" s="1">
        <v>59</v>
      </c>
      <c r="AE2359" s="1">
        <v>32</v>
      </c>
      <c r="AF2359" s="1">
        <v>21</v>
      </c>
      <c r="AG2359" s="1">
        <v>61</v>
      </c>
      <c r="AH2359" s="1">
        <v>4</v>
      </c>
      <c r="AI2359" s="1">
        <v>31</v>
      </c>
      <c r="AJ2359" s="1">
        <v>19</v>
      </c>
      <c r="AK2359" s="3">
        <f t="shared" si="4"/>
        <v>272</v>
      </c>
      <c r="AL2359" s="1" t="s">
        <v>26</v>
      </c>
    </row>
    <row r="2360" spans="1:38" ht="15.75" customHeight="1">
      <c r="A2360" s="1">
        <v>2360</v>
      </c>
      <c r="B2360" s="1">
        <v>2360</v>
      </c>
      <c r="C2360" s="1" t="s">
        <v>15138</v>
      </c>
      <c r="D2360" s="1" t="s">
        <v>15139</v>
      </c>
      <c r="E2360" s="1">
        <v>720</v>
      </c>
      <c r="F2360" s="2">
        <f t="shared" si="18"/>
        <v>12</v>
      </c>
      <c r="G2360" s="5">
        <v>42692</v>
      </c>
      <c r="H2360" s="3">
        <f t="shared" si="1"/>
        <v>5</v>
      </c>
      <c r="I2360" s="3" t="s">
        <v>39</v>
      </c>
      <c r="J2360" s="5">
        <v>42746</v>
      </c>
      <c r="K2360" s="6">
        <v>42746</v>
      </c>
      <c r="L2360" s="3">
        <f t="shared" si="2"/>
        <v>3</v>
      </c>
      <c r="M2360" s="3" t="s">
        <v>79</v>
      </c>
      <c r="N2360" s="1" t="s">
        <v>15140</v>
      </c>
      <c r="O2360" s="1">
        <v>18</v>
      </c>
      <c r="P2360" s="4">
        <f t="shared" si="21"/>
        <v>992523</v>
      </c>
      <c r="Q2360" s="1">
        <v>992523</v>
      </c>
      <c r="R2360" s="1" t="s">
        <v>15141</v>
      </c>
      <c r="S2360" s="1" t="s">
        <v>15142</v>
      </c>
      <c r="T2360" s="1" t="s">
        <v>15143</v>
      </c>
      <c r="U2360" s="7" t="s">
        <v>15144</v>
      </c>
      <c r="V2360" s="1">
        <v>19</v>
      </c>
      <c r="W2360" s="1">
        <v>40</v>
      </c>
      <c r="X2360" s="1">
        <v>4</v>
      </c>
      <c r="Y2360" s="1">
        <v>31</v>
      </c>
      <c r="Z2360" s="1">
        <v>213</v>
      </c>
      <c r="AA2360" s="1">
        <v>57</v>
      </c>
      <c r="AB2360" s="1">
        <v>266</v>
      </c>
      <c r="AC2360" s="1">
        <v>177</v>
      </c>
      <c r="AD2360" s="1">
        <v>348</v>
      </c>
      <c r="AE2360" s="1">
        <v>27</v>
      </c>
      <c r="AF2360" s="1">
        <v>9</v>
      </c>
      <c r="AG2360" s="1">
        <v>18</v>
      </c>
      <c r="AH2360" s="1">
        <v>4</v>
      </c>
      <c r="AI2360" s="1">
        <v>30</v>
      </c>
      <c r="AJ2360" s="1">
        <v>0</v>
      </c>
      <c r="AK2360" s="3">
        <f t="shared" si="4"/>
        <v>348</v>
      </c>
      <c r="AL2360" s="1" t="s">
        <v>28</v>
      </c>
    </row>
    <row r="2361" spans="1:38" ht="15.75" customHeight="1">
      <c r="A2361" s="1">
        <v>2361</v>
      </c>
      <c r="B2361" s="1">
        <v>2361</v>
      </c>
      <c r="C2361" s="1" t="s">
        <v>15145</v>
      </c>
      <c r="D2361" s="1" t="s">
        <v>15146</v>
      </c>
      <c r="E2361" s="1">
        <v>759</v>
      </c>
      <c r="F2361" s="2">
        <f t="shared" si="18"/>
        <v>12.65</v>
      </c>
      <c r="G2361" s="5">
        <v>42600</v>
      </c>
      <c r="H2361" s="3">
        <f t="shared" si="1"/>
        <v>4</v>
      </c>
      <c r="I2361" s="3" t="s">
        <v>55</v>
      </c>
      <c r="J2361" s="5">
        <v>42747</v>
      </c>
      <c r="K2361" s="6">
        <v>42747</v>
      </c>
      <c r="L2361" s="3">
        <f t="shared" si="2"/>
        <v>4</v>
      </c>
      <c r="M2361" s="3" t="s">
        <v>55</v>
      </c>
      <c r="N2361" s="1" t="s">
        <v>15147</v>
      </c>
      <c r="O2361" s="1">
        <v>43</v>
      </c>
      <c r="P2361" s="4">
        <f t="shared" si="21"/>
        <v>1059199</v>
      </c>
      <c r="Q2361" s="1">
        <v>1059199</v>
      </c>
      <c r="R2361" s="1" t="s">
        <v>15148</v>
      </c>
      <c r="S2361" s="1" t="s">
        <v>15149</v>
      </c>
      <c r="T2361" s="1" t="s">
        <v>15150</v>
      </c>
      <c r="U2361" s="7" t="s">
        <v>15151</v>
      </c>
      <c r="V2361" s="1">
        <v>20</v>
      </c>
      <c r="W2361" s="1">
        <v>118</v>
      </c>
      <c r="X2361" s="1">
        <v>3</v>
      </c>
      <c r="Y2361" s="1">
        <v>20</v>
      </c>
      <c r="Z2361" s="1">
        <v>187</v>
      </c>
      <c r="AA2361" s="1">
        <v>21</v>
      </c>
      <c r="AB2361" s="1">
        <v>187</v>
      </c>
      <c r="AC2361" s="1">
        <v>43</v>
      </c>
      <c r="AD2361" s="1">
        <v>254</v>
      </c>
      <c r="AE2361" s="1">
        <v>38</v>
      </c>
      <c r="AF2361" s="1">
        <v>10</v>
      </c>
      <c r="AG2361" s="1">
        <v>17</v>
      </c>
      <c r="AH2361" s="1">
        <v>0</v>
      </c>
      <c r="AI2361" s="1">
        <v>70</v>
      </c>
      <c r="AJ2361" s="1">
        <v>1</v>
      </c>
      <c r="AK2361" s="3">
        <f t="shared" si="4"/>
        <v>254</v>
      </c>
      <c r="AL2361" s="1" t="s">
        <v>28</v>
      </c>
    </row>
    <row r="2362" spans="1:38" ht="15.75" customHeight="1">
      <c r="A2362" s="1">
        <v>2362</v>
      </c>
      <c r="B2362" s="1">
        <v>2362</v>
      </c>
      <c r="C2362" s="1" t="s">
        <v>15152</v>
      </c>
      <c r="D2362" s="1" t="s">
        <v>15153</v>
      </c>
      <c r="E2362" s="1">
        <v>766</v>
      </c>
      <c r="F2362" s="2">
        <f t="shared" si="18"/>
        <v>12.766666666666667</v>
      </c>
      <c r="G2362" s="5">
        <v>42669</v>
      </c>
      <c r="H2362" s="3">
        <f t="shared" si="1"/>
        <v>3</v>
      </c>
      <c r="I2362" s="3" t="s">
        <v>79</v>
      </c>
      <c r="J2362" s="5">
        <v>42748</v>
      </c>
      <c r="K2362" s="6">
        <v>42748</v>
      </c>
      <c r="L2362" s="3">
        <f t="shared" si="2"/>
        <v>5</v>
      </c>
      <c r="M2362" s="3" t="s">
        <v>39</v>
      </c>
      <c r="N2362" s="1" t="s">
        <v>14762</v>
      </c>
      <c r="O2362" s="1">
        <v>31</v>
      </c>
      <c r="P2362" s="4">
        <f t="shared" si="21"/>
        <v>1147037</v>
      </c>
      <c r="Q2362" s="1">
        <v>1147037</v>
      </c>
      <c r="R2362" s="1" t="s">
        <v>15154</v>
      </c>
      <c r="S2362" s="1" t="s">
        <v>15155</v>
      </c>
      <c r="T2362" s="1" t="s">
        <v>15156</v>
      </c>
      <c r="U2362" s="7" t="s">
        <v>15157</v>
      </c>
      <c r="V2362" s="1">
        <v>20</v>
      </c>
      <c r="W2362" s="1">
        <v>180</v>
      </c>
      <c r="X2362" s="1">
        <v>9</v>
      </c>
      <c r="Y2362" s="1">
        <v>123</v>
      </c>
      <c r="Z2362" s="1">
        <v>126</v>
      </c>
      <c r="AA2362" s="1">
        <v>141</v>
      </c>
      <c r="AB2362" s="1">
        <v>192</v>
      </c>
      <c r="AC2362" s="1">
        <v>64</v>
      </c>
      <c r="AD2362" s="1">
        <v>494</v>
      </c>
      <c r="AE2362" s="1">
        <v>25</v>
      </c>
      <c r="AF2362" s="1">
        <v>7</v>
      </c>
      <c r="AG2362" s="1">
        <v>60</v>
      </c>
      <c r="AH2362" s="1">
        <v>7</v>
      </c>
      <c r="AI2362" s="1">
        <v>201</v>
      </c>
      <c r="AJ2362" s="1">
        <v>19</v>
      </c>
      <c r="AK2362" s="3">
        <f t="shared" si="4"/>
        <v>494</v>
      </c>
      <c r="AL2362" s="1" t="s">
        <v>28</v>
      </c>
    </row>
    <row r="2363" spans="1:38" ht="15.75" customHeight="1">
      <c r="A2363" s="1">
        <v>2363</v>
      </c>
      <c r="B2363" s="1">
        <v>2363</v>
      </c>
      <c r="C2363" s="1" t="s">
        <v>15158</v>
      </c>
      <c r="D2363" s="1" t="s">
        <v>15159</v>
      </c>
      <c r="E2363" s="1">
        <v>1027</v>
      </c>
      <c r="F2363" s="2">
        <f t="shared" si="18"/>
        <v>17.116666666666667</v>
      </c>
      <c r="G2363" s="5">
        <v>42547</v>
      </c>
      <c r="H2363" s="3">
        <f t="shared" si="1"/>
        <v>7</v>
      </c>
      <c r="I2363" s="3" t="s">
        <v>87</v>
      </c>
      <c r="J2363" s="5">
        <v>42752</v>
      </c>
      <c r="K2363" s="6">
        <v>42752</v>
      </c>
      <c r="L2363" s="3">
        <f t="shared" si="2"/>
        <v>2</v>
      </c>
      <c r="M2363" s="3" t="s">
        <v>71</v>
      </c>
      <c r="N2363" s="1" t="s">
        <v>123</v>
      </c>
      <c r="O2363" s="1">
        <v>266</v>
      </c>
      <c r="P2363" s="4">
        <f t="shared" si="21"/>
        <v>1406574</v>
      </c>
      <c r="Q2363" s="1">
        <v>1406574</v>
      </c>
      <c r="R2363" s="1" t="s">
        <v>15160</v>
      </c>
      <c r="S2363" s="1" t="s">
        <v>15161</v>
      </c>
      <c r="T2363" s="1" t="s">
        <v>15162</v>
      </c>
      <c r="U2363" s="7" t="s">
        <v>15163</v>
      </c>
      <c r="V2363" s="1">
        <v>31</v>
      </c>
      <c r="W2363" s="1">
        <v>266</v>
      </c>
      <c r="X2363" s="1">
        <v>10</v>
      </c>
      <c r="Y2363" s="1">
        <v>1027</v>
      </c>
      <c r="Z2363" s="1">
        <v>126</v>
      </c>
      <c r="AA2363" s="1">
        <v>11</v>
      </c>
      <c r="AB2363" s="1">
        <v>727</v>
      </c>
      <c r="AC2363" s="1">
        <v>21</v>
      </c>
      <c r="AD2363" s="1">
        <v>897</v>
      </c>
      <c r="AE2363" s="1">
        <v>154</v>
      </c>
      <c r="AF2363" s="1">
        <v>3</v>
      </c>
      <c r="AG2363" s="1">
        <v>12</v>
      </c>
      <c r="AH2363" s="1">
        <v>8</v>
      </c>
      <c r="AI2363" s="1">
        <v>131</v>
      </c>
      <c r="AJ2363" s="1">
        <v>5</v>
      </c>
      <c r="AK2363" s="3">
        <f t="shared" si="4"/>
        <v>1027</v>
      </c>
      <c r="AL2363" s="1" t="s">
        <v>23</v>
      </c>
    </row>
    <row r="2364" spans="1:38" ht="15.75" customHeight="1">
      <c r="A2364" s="1">
        <v>2364</v>
      </c>
      <c r="B2364" s="1">
        <v>2364</v>
      </c>
      <c r="C2364" s="1" t="s">
        <v>15164</v>
      </c>
      <c r="D2364" s="1" t="s">
        <v>15165</v>
      </c>
      <c r="E2364" s="1">
        <v>970</v>
      </c>
      <c r="F2364" s="2">
        <f t="shared" si="18"/>
        <v>16.166666666666668</v>
      </c>
      <c r="G2364" s="5">
        <v>42669</v>
      </c>
      <c r="H2364" s="3">
        <f t="shared" si="1"/>
        <v>3</v>
      </c>
      <c r="I2364" s="3" t="s">
        <v>79</v>
      </c>
      <c r="J2364" s="5">
        <v>42753</v>
      </c>
      <c r="K2364" s="6">
        <v>42753</v>
      </c>
      <c r="L2364" s="3">
        <f t="shared" si="2"/>
        <v>3</v>
      </c>
      <c r="M2364" s="3" t="s">
        <v>79</v>
      </c>
      <c r="N2364" s="1" t="s">
        <v>15166</v>
      </c>
      <c r="O2364" s="1">
        <v>360</v>
      </c>
      <c r="P2364" s="4">
        <f t="shared" si="21"/>
        <v>1422701</v>
      </c>
      <c r="Q2364" s="1">
        <v>1422701</v>
      </c>
      <c r="R2364" s="1" t="s">
        <v>15167</v>
      </c>
      <c r="S2364" s="1" t="s">
        <v>15168</v>
      </c>
      <c r="T2364" s="1" t="s">
        <v>15169</v>
      </c>
      <c r="U2364" s="7" t="s">
        <v>15170</v>
      </c>
      <c r="V2364" s="1">
        <v>17</v>
      </c>
      <c r="W2364" s="1">
        <v>236</v>
      </c>
      <c r="X2364" s="1">
        <v>53</v>
      </c>
      <c r="Y2364" s="1">
        <v>756</v>
      </c>
      <c r="Z2364" s="1">
        <v>123</v>
      </c>
      <c r="AA2364" s="1">
        <v>47</v>
      </c>
      <c r="AB2364" s="1">
        <v>332</v>
      </c>
      <c r="AC2364" s="1">
        <v>49</v>
      </c>
      <c r="AD2364" s="1">
        <v>594</v>
      </c>
      <c r="AE2364" s="1">
        <v>124</v>
      </c>
      <c r="AF2364" s="1">
        <v>27</v>
      </c>
      <c r="AG2364" s="1">
        <v>34</v>
      </c>
      <c r="AH2364" s="1">
        <v>202</v>
      </c>
      <c r="AI2364" s="1">
        <v>235</v>
      </c>
      <c r="AJ2364" s="1">
        <v>126</v>
      </c>
      <c r="AK2364" s="3">
        <f t="shared" si="4"/>
        <v>756</v>
      </c>
      <c r="AL2364" s="1" t="s">
        <v>23</v>
      </c>
    </row>
    <row r="2365" spans="1:38" ht="15.75" customHeight="1">
      <c r="A2365" s="1">
        <v>2365</v>
      </c>
      <c r="B2365" s="1">
        <v>2365</v>
      </c>
      <c r="C2365" s="1" t="s">
        <v>15171</v>
      </c>
      <c r="D2365" s="1" t="s">
        <v>15172</v>
      </c>
      <c r="E2365" s="1">
        <v>649</v>
      </c>
      <c r="F2365" s="2">
        <f t="shared" si="18"/>
        <v>10.816666666666666</v>
      </c>
      <c r="G2365" s="5">
        <v>42513</v>
      </c>
      <c r="H2365" s="3">
        <f t="shared" si="1"/>
        <v>1</v>
      </c>
      <c r="I2365" s="3" t="s">
        <v>40</v>
      </c>
      <c r="J2365" s="5">
        <v>42754</v>
      </c>
      <c r="K2365" s="6">
        <v>42754</v>
      </c>
      <c r="L2365" s="3">
        <f t="shared" si="2"/>
        <v>4</v>
      </c>
      <c r="M2365" s="3" t="s">
        <v>55</v>
      </c>
      <c r="N2365" s="1" t="s">
        <v>588</v>
      </c>
      <c r="O2365" s="1">
        <v>14</v>
      </c>
      <c r="P2365" s="4">
        <f t="shared" si="21"/>
        <v>827288</v>
      </c>
      <c r="Q2365" s="1">
        <v>827288</v>
      </c>
      <c r="R2365" s="1" t="s">
        <v>15173</v>
      </c>
      <c r="S2365" s="1" t="s">
        <v>15174</v>
      </c>
      <c r="T2365" s="1" t="s">
        <v>15175</v>
      </c>
      <c r="U2365" s="7" t="s">
        <v>15176</v>
      </c>
      <c r="V2365" s="1">
        <v>19</v>
      </c>
      <c r="W2365" s="1">
        <v>48</v>
      </c>
      <c r="X2365" s="1">
        <v>14</v>
      </c>
      <c r="Y2365" s="1">
        <v>7</v>
      </c>
      <c r="Z2365" s="1">
        <v>94</v>
      </c>
      <c r="AA2365" s="1">
        <v>17</v>
      </c>
      <c r="AB2365" s="1">
        <v>133</v>
      </c>
      <c r="AC2365" s="1">
        <v>49</v>
      </c>
      <c r="AD2365" s="1">
        <v>49</v>
      </c>
      <c r="AE2365" s="1">
        <v>16</v>
      </c>
      <c r="AF2365" s="1">
        <v>18</v>
      </c>
      <c r="AG2365" s="1">
        <v>43</v>
      </c>
      <c r="AH2365" s="1">
        <v>7</v>
      </c>
      <c r="AI2365" s="1">
        <v>30</v>
      </c>
      <c r="AJ2365" s="1">
        <v>10</v>
      </c>
      <c r="AK2365" s="3">
        <f t="shared" si="4"/>
        <v>133</v>
      </c>
      <c r="AL2365" s="1" t="s">
        <v>26</v>
      </c>
    </row>
    <row r="2366" spans="1:38" ht="15.75" customHeight="1">
      <c r="A2366" s="1">
        <v>2366</v>
      </c>
      <c r="B2366" s="1">
        <v>2366</v>
      </c>
      <c r="C2366" s="1" t="s">
        <v>15177</v>
      </c>
      <c r="D2366" s="1" t="s">
        <v>15178</v>
      </c>
      <c r="E2366" s="1">
        <v>721</v>
      </c>
      <c r="F2366" s="2">
        <f t="shared" si="18"/>
        <v>12.016666666666667</v>
      </c>
      <c r="G2366" s="5">
        <v>42629</v>
      </c>
      <c r="H2366" s="3">
        <f t="shared" si="1"/>
        <v>5</v>
      </c>
      <c r="I2366" s="3" t="s">
        <v>39</v>
      </c>
      <c r="J2366" s="5">
        <v>42755</v>
      </c>
      <c r="K2366" s="6">
        <v>42755</v>
      </c>
      <c r="L2366" s="3">
        <f t="shared" si="2"/>
        <v>5</v>
      </c>
      <c r="M2366" s="3" t="s">
        <v>39</v>
      </c>
      <c r="N2366" s="1" t="s">
        <v>1972</v>
      </c>
      <c r="O2366" s="1">
        <v>128</v>
      </c>
      <c r="P2366" s="4">
        <f t="shared" si="21"/>
        <v>1243853</v>
      </c>
      <c r="Q2366" s="1">
        <v>1243853</v>
      </c>
      <c r="R2366" s="1" t="s">
        <v>15179</v>
      </c>
      <c r="S2366" s="1" t="s">
        <v>15180</v>
      </c>
      <c r="T2366" s="1" t="s">
        <v>15181</v>
      </c>
      <c r="U2366" s="7" t="s">
        <v>15182</v>
      </c>
      <c r="V2366" s="1">
        <v>19</v>
      </c>
      <c r="W2366" s="1">
        <v>106</v>
      </c>
      <c r="X2366" s="1">
        <v>6</v>
      </c>
      <c r="Y2366" s="1">
        <v>70</v>
      </c>
      <c r="Z2366" s="1">
        <v>102</v>
      </c>
      <c r="AA2366" s="1">
        <v>50</v>
      </c>
      <c r="AB2366" s="1">
        <v>427</v>
      </c>
      <c r="AC2366" s="1">
        <v>72</v>
      </c>
      <c r="AD2366" s="1">
        <v>419</v>
      </c>
      <c r="AE2366" s="1">
        <v>8</v>
      </c>
      <c r="AF2366" s="1">
        <v>15</v>
      </c>
      <c r="AG2366" s="1">
        <v>79</v>
      </c>
      <c r="AH2366" s="1">
        <v>11</v>
      </c>
      <c r="AI2366" s="1">
        <v>414</v>
      </c>
      <c r="AJ2366" s="1">
        <v>83</v>
      </c>
      <c r="AK2366" s="3">
        <f t="shared" si="4"/>
        <v>427</v>
      </c>
      <c r="AL2366" s="1" t="s">
        <v>26</v>
      </c>
    </row>
    <row r="2367" spans="1:38" ht="15.75" customHeight="1">
      <c r="A2367" s="1">
        <v>2367</v>
      </c>
      <c r="B2367" s="1">
        <v>2367</v>
      </c>
      <c r="C2367" s="1" t="s">
        <v>15183</v>
      </c>
      <c r="D2367" s="1" t="s">
        <v>15184</v>
      </c>
      <c r="E2367" s="1">
        <v>1099</v>
      </c>
      <c r="F2367" s="2">
        <f t="shared" si="18"/>
        <v>18.316666666666666</v>
      </c>
      <c r="G2367" s="5">
        <v>42307</v>
      </c>
      <c r="H2367" s="3">
        <f t="shared" si="1"/>
        <v>5</v>
      </c>
      <c r="I2367" s="3" t="s">
        <v>39</v>
      </c>
      <c r="J2367" s="5">
        <v>42758</v>
      </c>
      <c r="K2367" s="6">
        <v>42758</v>
      </c>
      <c r="L2367" s="3">
        <f t="shared" si="2"/>
        <v>1</v>
      </c>
      <c r="M2367" s="3" t="s">
        <v>40</v>
      </c>
      <c r="N2367" s="1" t="s">
        <v>492</v>
      </c>
      <c r="O2367" s="1">
        <v>92</v>
      </c>
      <c r="P2367" s="4">
        <f t="shared" si="21"/>
        <v>1082248</v>
      </c>
      <c r="Q2367" s="1">
        <v>1082248</v>
      </c>
      <c r="R2367" s="1" t="s">
        <v>15185</v>
      </c>
      <c r="S2367" s="1" t="s">
        <v>15186</v>
      </c>
      <c r="T2367" s="1" t="s">
        <v>15187</v>
      </c>
      <c r="U2367" s="7" t="s">
        <v>15188</v>
      </c>
      <c r="V2367" s="1">
        <v>16</v>
      </c>
      <c r="W2367" s="1">
        <v>4</v>
      </c>
      <c r="X2367" s="1">
        <v>11</v>
      </c>
      <c r="Y2367" s="1">
        <v>71</v>
      </c>
      <c r="Z2367" s="1">
        <v>132</v>
      </c>
      <c r="AA2367" s="1">
        <v>15</v>
      </c>
      <c r="AB2367" s="1">
        <v>292</v>
      </c>
      <c r="AC2367" s="1">
        <v>24</v>
      </c>
      <c r="AD2367" s="1">
        <v>42</v>
      </c>
      <c r="AE2367" s="1">
        <v>40</v>
      </c>
      <c r="AF2367" s="1">
        <v>21</v>
      </c>
      <c r="AG2367" s="1">
        <v>29</v>
      </c>
      <c r="AH2367" s="1">
        <v>3</v>
      </c>
      <c r="AI2367" s="1">
        <v>65</v>
      </c>
      <c r="AJ2367" s="1">
        <v>33</v>
      </c>
      <c r="AK2367" s="3">
        <f t="shared" si="4"/>
        <v>292</v>
      </c>
      <c r="AL2367" s="1" t="s">
        <v>26</v>
      </c>
    </row>
    <row r="2368" spans="1:38" ht="15.75" customHeight="1">
      <c r="A2368" s="1">
        <v>2368</v>
      </c>
      <c r="B2368" s="1">
        <v>2368</v>
      </c>
      <c r="C2368" s="1" t="s">
        <v>15189</v>
      </c>
      <c r="D2368" s="1" t="s">
        <v>15190</v>
      </c>
      <c r="E2368" s="1">
        <v>715</v>
      </c>
      <c r="F2368" s="2">
        <f t="shared" si="18"/>
        <v>11.916666666666666</v>
      </c>
      <c r="G2368" s="5">
        <v>42668</v>
      </c>
      <c r="H2368" s="3">
        <f t="shared" si="1"/>
        <v>2</v>
      </c>
      <c r="I2368" s="3" t="s">
        <v>71</v>
      </c>
      <c r="J2368" s="5">
        <v>42759</v>
      </c>
      <c r="K2368" s="6">
        <v>42759</v>
      </c>
      <c r="L2368" s="3">
        <f t="shared" si="2"/>
        <v>2</v>
      </c>
      <c r="M2368" s="3" t="s">
        <v>71</v>
      </c>
      <c r="N2368" s="1" t="s">
        <v>95</v>
      </c>
      <c r="O2368" s="1">
        <v>31</v>
      </c>
      <c r="P2368" s="4">
        <f t="shared" si="21"/>
        <v>1035995</v>
      </c>
      <c r="Q2368" s="1">
        <v>1035995</v>
      </c>
      <c r="R2368" s="1" t="s">
        <v>15191</v>
      </c>
      <c r="S2368" s="1" t="s">
        <v>15192</v>
      </c>
      <c r="T2368" s="1" t="s">
        <v>15193</v>
      </c>
      <c r="U2368" s="7" t="s">
        <v>15194</v>
      </c>
      <c r="V2368" s="1">
        <v>20</v>
      </c>
      <c r="W2368" s="1">
        <v>158</v>
      </c>
      <c r="X2368" s="1">
        <v>8</v>
      </c>
      <c r="Y2368" s="1">
        <v>33</v>
      </c>
      <c r="Z2368" s="1">
        <v>205</v>
      </c>
      <c r="AA2368" s="1">
        <v>25</v>
      </c>
      <c r="AB2368" s="1">
        <v>162</v>
      </c>
      <c r="AC2368" s="1">
        <v>204</v>
      </c>
      <c r="AD2368" s="1">
        <v>340</v>
      </c>
      <c r="AE2368" s="1">
        <v>30</v>
      </c>
      <c r="AF2368" s="1">
        <v>9</v>
      </c>
      <c r="AG2368" s="1">
        <v>35</v>
      </c>
      <c r="AH2368" s="1">
        <v>9</v>
      </c>
      <c r="AI2368" s="1">
        <v>89</v>
      </c>
      <c r="AJ2368" s="1">
        <v>22</v>
      </c>
      <c r="AK2368" s="3">
        <f t="shared" si="4"/>
        <v>340</v>
      </c>
      <c r="AL2368" s="1" t="s">
        <v>28</v>
      </c>
    </row>
    <row r="2369" spans="1:38" ht="15.75" customHeight="1">
      <c r="A2369" s="1">
        <v>2369</v>
      </c>
      <c r="B2369" s="1">
        <v>2369</v>
      </c>
      <c r="C2369" s="1" t="s">
        <v>15195</v>
      </c>
      <c r="D2369" s="1" t="s">
        <v>15196</v>
      </c>
      <c r="E2369" s="1">
        <v>867</v>
      </c>
      <c r="F2369" s="2">
        <f t="shared" si="18"/>
        <v>14.45</v>
      </c>
      <c r="G2369" s="5">
        <v>42688</v>
      </c>
      <c r="H2369" s="3">
        <f t="shared" si="1"/>
        <v>1</v>
      </c>
      <c r="I2369" s="3" t="s">
        <v>40</v>
      </c>
      <c r="J2369" s="5">
        <v>42760</v>
      </c>
      <c r="K2369" s="6">
        <v>42760</v>
      </c>
      <c r="L2369" s="3">
        <f t="shared" si="2"/>
        <v>3</v>
      </c>
      <c r="M2369" s="3" t="s">
        <v>79</v>
      </c>
      <c r="N2369" s="1" t="s">
        <v>15197</v>
      </c>
      <c r="O2369" s="1">
        <v>54</v>
      </c>
      <c r="P2369" s="4">
        <f t="shared" si="21"/>
        <v>1304221</v>
      </c>
      <c r="Q2369" s="1">
        <v>1304221</v>
      </c>
      <c r="R2369" s="1" t="s">
        <v>15198</v>
      </c>
      <c r="S2369" s="1" t="s">
        <v>15199</v>
      </c>
      <c r="T2369" s="1" t="s">
        <v>15200</v>
      </c>
      <c r="U2369" s="7" t="s">
        <v>15201</v>
      </c>
      <c r="V2369" s="1">
        <v>18</v>
      </c>
      <c r="W2369" s="1">
        <v>8</v>
      </c>
      <c r="X2369" s="1">
        <v>9</v>
      </c>
      <c r="Y2369" s="1">
        <v>47</v>
      </c>
      <c r="Z2369" s="1">
        <v>84</v>
      </c>
      <c r="AA2369" s="1">
        <v>7</v>
      </c>
      <c r="AB2369" s="1">
        <v>391</v>
      </c>
      <c r="AC2369" s="1">
        <v>36</v>
      </c>
      <c r="AD2369" s="1">
        <v>70</v>
      </c>
      <c r="AE2369" s="1">
        <v>21</v>
      </c>
      <c r="AF2369" s="1">
        <v>9</v>
      </c>
      <c r="AG2369" s="1">
        <v>31</v>
      </c>
      <c r="AH2369" s="1">
        <v>2</v>
      </c>
      <c r="AI2369" s="1">
        <v>117</v>
      </c>
      <c r="AJ2369" s="1">
        <v>8</v>
      </c>
      <c r="AK2369" s="3">
        <f t="shared" si="4"/>
        <v>391</v>
      </c>
      <c r="AL2369" s="1" t="s">
        <v>26</v>
      </c>
    </row>
    <row r="2370" spans="1:38" ht="15.75" customHeight="1">
      <c r="A2370" s="1">
        <v>2370</v>
      </c>
      <c r="B2370" s="1">
        <v>2370</v>
      </c>
      <c r="C2370" s="1" t="s">
        <v>15202</v>
      </c>
      <c r="D2370" s="1" t="s">
        <v>15203</v>
      </c>
      <c r="E2370" s="1">
        <v>1211</v>
      </c>
      <c r="F2370" s="2">
        <f t="shared" si="18"/>
        <v>20.183333333333334</v>
      </c>
      <c r="G2370" s="5">
        <v>42474</v>
      </c>
      <c r="H2370" s="3">
        <f t="shared" si="1"/>
        <v>4</v>
      </c>
      <c r="I2370" s="3" t="s">
        <v>55</v>
      </c>
      <c r="J2370" s="5">
        <v>42761</v>
      </c>
      <c r="K2370" s="6">
        <v>42761</v>
      </c>
      <c r="L2370" s="3">
        <f t="shared" si="2"/>
        <v>4</v>
      </c>
      <c r="M2370" s="3" t="s">
        <v>55</v>
      </c>
      <c r="N2370" s="1" t="s">
        <v>123</v>
      </c>
      <c r="O2370" s="1">
        <v>59</v>
      </c>
      <c r="P2370" s="4">
        <f t="shared" si="21"/>
        <v>1195885</v>
      </c>
      <c r="Q2370" s="1">
        <v>1195885</v>
      </c>
      <c r="R2370" s="1" t="s">
        <v>15204</v>
      </c>
      <c r="S2370" s="1" t="s">
        <v>15205</v>
      </c>
      <c r="T2370" s="1" t="s">
        <v>15206</v>
      </c>
      <c r="U2370" s="7" t="s">
        <v>15207</v>
      </c>
      <c r="V2370" s="1">
        <v>19</v>
      </c>
      <c r="W2370" s="1">
        <v>142</v>
      </c>
      <c r="X2370" s="1">
        <v>11</v>
      </c>
      <c r="Y2370" s="1">
        <v>669</v>
      </c>
      <c r="Z2370" s="1">
        <v>97</v>
      </c>
      <c r="AA2370" s="1">
        <v>5</v>
      </c>
      <c r="AB2370" s="1">
        <v>319</v>
      </c>
      <c r="AC2370" s="1">
        <v>24</v>
      </c>
      <c r="AD2370" s="1">
        <v>593</v>
      </c>
      <c r="AE2370" s="1">
        <v>56</v>
      </c>
      <c r="AF2370" s="1">
        <v>2</v>
      </c>
      <c r="AG2370" s="1">
        <v>12</v>
      </c>
      <c r="AH2370" s="1">
        <v>2</v>
      </c>
      <c r="AI2370" s="1">
        <v>260</v>
      </c>
      <c r="AJ2370" s="1">
        <v>10</v>
      </c>
      <c r="AK2370" s="3">
        <f t="shared" si="4"/>
        <v>669</v>
      </c>
      <c r="AL2370" s="1" t="s">
        <v>23</v>
      </c>
    </row>
    <row r="2371" spans="1:38" ht="15.75" customHeight="1">
      <c r="A2371" s="1">
        <v>2371</v>
      </c>
      <c r="B2371" s="1">
        <v>2371</v>
      </c>
      <c r="C2371" s="1" t="s">
        <v>15208</v>
      </c>
      <c r="D2371" s="1" t="s">
        <v>15209</v>
      </c>
      <c r="E2371" s="1">
        <v>479</v>
      </c>
      <c r="F2371" s="2">
        <f t="shared" si="18"/>
        <v>7.9833333333333334</v>
      </c>
      <c r="G2371" s="5">
        <v>42668</v>
      </c>
      <c r="H2371" s="3">
        <f t="shared" si="1"/>
        <v>2</v>
      </c>
      <c r="I2371" s="3" t="s">
        <v>71</v>
      </c>
      <c r="J2371" s="5">
        <v>42762</v>
      </c>
      <c r="K2371" s="6">
        <v>42762</v>
      </c>
      <c r="L2371" s="3">
        <f t="shared" si="2"/>
        <v>5</v>
      </c>
      <c r="M2371" s="3" t="s">
        <v>39</v>
      </c>
      <c r="N2371" s="1" t="s">
        <v>15210</v>
      </c>
      <c r="O2371" s="1">
        <v>29</v>
      </c>
      <c r="P2371" s="4">
        <f t="shared" si="21"/>
        <v>958917</v>
      </c>
      <c r="Q2371" s="1">
        <v>958917</v>
      </c>
      <c r="R2371" s="1" t="s">
        <v>15211</v>
      </c>
      <c r="S2371" s="1" t="s">
        <v>15212</v>
      </c>
      <c r="T2371" s="1" t="s">
        <v>15213</v>
      </c>
      <c r="U2371" s="7" t="s">
        <v>15214</v>
      </c>
      <c r="V2371" s="1">
        <v>32</v>
      </c>
      <c r="W2371" s="1">
        <v>36</v>
      </c>
      <c r="X2371" s="1">
        <v>3</v>
      </c>
      <c r="Y2371" s="1">
        <v>68</v>
      </c>
      <c r="Z2371" s="1">
        <v>70</v>
      </c>
      <c r="AA2371" s="1">
        <v>11</v>
      </c>
      <c r="AB2371" s="1">
        <v>172</v>
      </c>
      <c r="AC2371" s="1">
        <v>98</v>
      </c>
      <c r="AD2371" s="1">
        <v>229</v>
      </c>
      <c r="AE2371" s="1">
        <v>14</v>
      </c>
      <c r="AF2371" s="1">
        <v>1</v>
      </c>
      <c r="AG2371" s="1">
        <v>27</v>
      </c>
      <c r="AH2371" s="1">
        <v>5</v>
      </c>
      <c r="AI2371" s="1">
        <v>35</v>
      </c>
      <c r="AJ2371" s="1">
        <v>6</v>
      </c>
      <c r="AK2371" s="3">
        <f t="shared" si="4"/>
        <v>229</v>
      </c>
      <c r="AL2371" s="1" t="s">
        <v>28</v>
      </c>
    </row>
    <row r="2372" spans="1:38" ht="15.75" customHeight="1">
      <c r="A2372" s="1">
        <v>2372</v>
      </c>
      <c r="B2372" s="1">
        <v>2372</v>
      </c>
      <c r="C2372" s="1" t="s">
        <v>15215</v>
      </c>
      <c r="D2372" s="1" t="s">
        <v>8117</v>
      </c>
      <c r="E2372" s="1">
        <v>1308</v>
      </c>
      <c r="F2372" s="2">
        <f t="shared" si="18"/>
        <v>21.8</v>
      </c>
      <c r="G2372" s="5">
        <v>42414</v>
      </c>
      <c r="H2372" s="3">
        <f t="shared" si="1"/>
        <v>7</v>
      </c>
      <c r="I2372" s="3" t="s">
        <v>87</v>
      </c>
      <c r="J2372" s="5">
        <v>42765</v>
      </c>
      <c r="K2372" s="6">
        <v>42765</v>
      </c>
      <c r="L2372" s="3">
        <f t="shared" si="2"/>
        <v>1</v>
      </c>
      <c r="M2372" s="3" t="s">
        <v>40</v>
      </c>
      <c r="N2372" s="1" t="s">
        <v>8118</v>
      </c>
      <c r="O2372" s="1">
        <v>20</v>
      </c>
      <c r="P2372" s="4">
        <f t="shared" si="21"/>
        <v>799873</v>
      </c>
      <c r="Q2372" s="1">
        <v>799873</v>
      </c>
      <c r="R2372" s="1" t="s">
        <v>15216</v>
      </c>
      <c r="S2372" s="1" t="s">
        <v>15217</v>
      </c>
      <c r="T2372" s="1" t="s">
        <v>15218</v>
      </c>
      <c r="U2372" s="7" t="s">
        <v>15219</v>
      </c>
      <c r="V2372" s="1">
        <v>17</v>
      </c>
      <c r="W2372" s="1">
        <v>24</v>
      </c>
      <c r="X2372" s="1">
        <v>3</v>
      </c>
      <c r="Y2372" s="1">
        <v>24</v>
      </c>
      <c r="Z2372" s="1">
        <v>127</v>
      </c>
      <c r="AA2372" s="1">
        <v>19</v>
      </c>
      <c r="AB2372" s="1">
        <v>134</v>
      </c>
      <c r="AC2372" s="1">
        <v>64</v>
      </c>
      <c r="AD2372" s="1">
        <v>183</v>
      </c>
      <c r="AE2372" s="1">
        <v>17</v>
      </c>
      <c r="AF2372" s="1">
        <v>9</v>
      </c>
      <c r="AG2372" s="1">
        <v>22</v>
      </c>
      <c r="AH2372" s="1">
        <v>1</v>
      </c>
      <c r="AI2372" s="1">
        <v>50</v>
      </c>
      <c r="AJ2372" s="1">
        <v>2</v>
      </c>
      <c r="AK2372" s="3">
        <f t="shared" si="4"/>
        <v>183</v>
      </c>
      <c r="AL2372" s="1" t="s">
        <v>28</v>
      </c>
    </row>
    <row r="2373" spans="1:38" ht="15.75" customHeight="1">
      <c r="A2373" s="1">
        <v>2373</v>
      </c>
      <c r="B2373" s="1">
        <v>2373</v>
      </c>
      <c r="C2373" s="1" t="s">
        <v>15220</v>
      </c>
      <c r="D2373" s="1" t="s">
        <v>15221</v>
      </c>
      <c r="E2373" s="1">
        <v>769</v>
      </c>
      <c r="F2373" s="2">
        <f t="shared" si="18"/>
        <v>12.816666666666666</v>
      </c>
      <c r="G2373" s="5">
        <v>42474</v>
      </c>
      <c r="H2373" s="3">
        <f t="shared" si="1"/>
        <v>4</v>
      </c>
      <c r="I2373" s="3" t="s">
        <v>55</v>
      </c>
      <c r="J2373" s="5">
        <v>42766</v>
      </c>
      <c r="K2373" s="6">
        <v>42766</v>
      </c>
      <c r="L2373" s="3">
        <f t="shared" si="2"/>
        <v>2</v>
      </c>
      <c r="M2373" s="3" t="s">
        <v>71</v>
      </c>
      <c r="N2373" s="1" t="s">
        <v>15222</v>
      </c>
      <c r="O2373" s="1">
        <v>34</v>
      </c>
      <c r="P2373" s="4">
        <f t="shared" si="21"/>
        <v>1369939</v>
      </c>
      <c r="Q2373" s="1">
        <v>1369939</v>
      </c>
      <c r="R2373" s="1" t="s">
        <v>15223</v>
      </c>
      <c r="S2373" s="1" t="s">
        <v>15224</v>
      </c>
      <c r="T2373" s="1" t="s">
        <v>15225</v>
      </c>
      <c r="U2373" s="7" t="s">
        <v>15226</v>
      </c>
      <c r="V2373" s="1">
        <v>21</v>
      </c>
      <c r="W2373" s="1">
        <v>35</v>
      </c>
      <c r="X2373" s="1">
        <v>9</v>
      </c>
      <c r="Y2373" s="1">
        <v>15</v>
      </c>
      <c r="Z2373" s="1">
        <v>163</v>
      </c>
      <c r="AA2373" s="1">
        <v>114</v>
      </c>
      <c r="AB2373" s="1">
        <v>341</v>
      </c>
      <c r="AC2373" s="1">
        <v>87</v>
      </c>
      <c r="AD2373" s="1">
        <v>108</v>
      </c>
      <c r="AE2373" s="1">
        <v>21</v>
      </c>
      <c r="AF2373" s="1">
        <v>5</v>
      </c>
      <c r="AG2373" s="1">
        <v>33</v>
      </c>
      <c r="AH2373" s="1">
        <v>3</v>
      </c>
      <c r="AI2373" s="1">
        <v>97</v>
      </c>
      <c r="AJ2373" s="1">
        <v>5</v>
      </c>
      <c r="AK2373" s="3">
        <f t="shared" si="4"/>
        <v>341</v>
      </c>
      <c r="AL2373" s="1" t="s">
        <v>26</v>
      </c>
    </row>
    <row r="2374" spans="1:38" ht="15.75" customHeight="1">
      <c r="A2374" s="1">
        <v>2374</v>
      </c>
      <c r="B2374" s="1">
        <v>2374</v>
      </c>
      <c r="C2374" s="1" t="s">
        <v>15227</v>
      </c>
      <c r="D2374" s="1" t="s">
        <v>15228</v>
      </c>
      <c r="E2374" s="1">
        <v>682</v>
      </c>
      <c r="F2374" s="2">
        <f t="shared" si="18"/>
        <v>11.366666666666667</v>
      </c>
      <c r="G2374" s="5">
        <v>42678</v>
      </c>
      <c r="H2374" s="3">
        <f t="shared" si="1"/>
        <v>5</v>
      </c>
      <c r="I2374" s="3" t="s">
        <v>39</v>
      </c>
      <c r="J2374" s="5">
        <v>42767</v>
      </c>
      <c r="K2374" s="6">
        <v>42767</v>
      </c>
      <c r="L2374" s="3">
        <f t="shared" si="2"/>
        <v>3</v>
      </c>
      <c r="M2374" s="3" t="s">
        <v>79</v>
      </c>
      <c r="N2374" s="1" t="s">
        <v>15229</v>
      </c>
      <c r="O2374" s="1">
        <v>105</v>
      </c>
      <c r="P2374" s="4">
        <f t="shared" si="21"/>
        <v>2031509</v>
      </c>
      <c r="Q2374" s="1">
        <v>2031509</v>
      </c>
      <c r="R2374" s="1" t="s">
        <v>15230</v>
      </c>
      <c r="S2374" s="1" t="s">
        <v>15231</v>
      </c>
      <c r="T2374" s="1" t="s">
        <v>15232</v>
      </c>
      <c r="U2374" s="7" t="s">
        <v>15233</v>
      </c>
      <c r="V2374" s="1">
        <v>22</v>
      </c>
      <c r="W2374" s="1">
        <v>164</v>
      </c>
      <c r="X2374" s="1">
        <v>5</v>
      </c>
      <c r="Y2374" s="1">
        <v>300</v>
      </c>
      <c r="Z2374" s="1">
        <v>470</v>
      </c>
      <c r="AA2374" s="1">
        <v>27</v>
      </c>
      <c r="AB2374" s="1">
        <v>1252</v>
      </c>
      <c r="AC2374" s="1">
        <v>247</v>
      </c>
      <c r="AD2374" s="1">
        <v>1910</v>
      </c>
      <c r="AE2374" s="1">
        <v>79</v>
      </c>
      <c r="AF2374" s="1">
        <v>16</v>
      </c>
      <c r="AG2374" s="1">
        <v>68</v>
      </c>
      <c r="AH2374" s="1">
        <v>3</v>
      </c>
      <c r="AI2374" s="1">
        <v>916</v>
      </c>
      <c r="AJ2374" s="1">
        <v>26</v>
      </c>
      <c r="AK2374" s="3">
        <f t="shared" si="4"/>
        <v>1910</v>
      </c>
      <c r="AL2374" s="1" t="s">
        <v>28</v>
      </c>
    </row>
    <row r="2375" spans="1:38" ht="15.75" customHeight="1">
      <c r="A2375" s="1">
        <v>2375</v>
      </c>
      <c r="B2375" s="1">
        <v>2375</v>
      </c>
      <c r="C2375" s="1" t="s">
        <v>15234</v>
      </c>
      <c r="D2375" s="1" t="s">
        <v>15235</v>
      </c>
      <c r="E2375" s="1">
        <v>918</v>
      </c>
      <c r="F2375" s="2">
        <f t="shared" si="18"/>
        <v>15.3</v>
      </c>
      <c r="G2375" s="5">
        <v>42703</v>
      </c>
      <c r="H2375" s="3">
        <f t="shared" si="1"/>
        <v>2</v>
      </c>
      <c r="I2375" s="3" t="s">
        <v>71</v>
      </c>
      <c r="J2375" s="5">
        <v>42768</v>
      </c>
      <c r="K2375" s="6">
        <v>42768</v>
      </c>
      <c r="L2375" s="3">
        <f t="shared" si="2"/>
        <v>4</v>
      </c>
      <c r="M2375" s="3" t="s">
        <v>55</v>
      </c>
      <c r="N2375" s="1" t="s">
        <v>485</v>
      </c>
      <c r="O2375" s="1">
        <v>133</v>
      </c>
      <c r="P2375" s="4">
        <f t="shared" si="21"/>
        <v>2359347</v>
      </c>
      <c r="Q2375" s="1">
        <v>2359347</v>
      </c>
      <c r="R2375" s="1" t="s">
        <v>15236</v>
      </c>
      <c r="S2375" s="1" t="s">
        <v>15237</v>
      </c>
      <c r="T2375" s="1" t="s">
        <v>15238</v>
      </c>
      <c r="U2375" s="7" t="s">
        <v>15239</v>
      </c>
      <c r="V2375" s="1">
        <v>27</v>
      </c>
      <c r="W2375" s="1">
        <v>289</v>
      </c>
      <c r="X2375" s="1">
        <v>10</v>
      </c>
      <c r="Y2375" s="1">
        <v>1145</v>
      </c>
      <c r="Z2375" s="1">
        <v>112</v>
      </c>
      <c r="AA2375" s="1">
        <v>14</v>
      </c>
      <c r="AB2375" s="1">
        <v>370</v>
      </c>
      <c r="AC2375" s="1">
        <v>6</v>
      </c>
      <c r="AD2375" s="1">
        <v>415</v>
      </c>
      <c r="AE2375" s="1">
        <v>78</v>
      </c>
      <c r="AF2375" s="1">
        <v>10</v>
      </c>
      <c r="AG2375" s="1">
        <v>35</v>
      </c>
      <c r="AH2375" s="1">
        <v>14</v>
      </c>
      <c r="AI2375" s="1">
        <v>131</v>
      </c>
      <c r="AJ2375" s="1">
        <v>25</v>
      </c>
      <c r="AK2375" s="3">
        <f t="shared" si="4"/>
        <v>1145</v>
      </c>
      <c r="AL2375" s="1" t="s">
        <v>23</v>
      </c>
    </row>
    <row r="2376" spans="1:38" ht="15.75" customHeight="1">
      <c r="A2376" s="1">
        <v>2376</v>
      </c>
      <c r="B2376" s="1">
        <v>2376</v>
      </c>
      <c r="C2376" s="1" t="s">
        <v>15240</v>
      </c>
      <c r="D2376" s="1" t="s">
        <v>15241</v>
      </c>
      <c r="E2376" s="1">
        <v>827</v>
      </c>
      <c r="F2376" s="2">
        <f t="shared" si="18"/>
        <v>13.783333333333333</v>
      </c>
      <c r="G2376" s="5">
        <v>42692</v>
      </c>
      <c r="H2376" s="3">
        <f t="shared" si="1"/>
        <v>5</v>
      </c>
      <c r="I2376" s="3" t="s">
        <v>39</v>
      </c>
      <c r="J2376" s="5">
        <v>42769</v>
      </c>
      <c r="K2376" s="6">
        <v>42769</v>
      </c>
      <c r="L2376" s="3">
        <f t="shared" si="2"/>
        <v>5</v>
      </c>
      <c r="M2376" s="3" t="s">
        <v>39</v>
      </c>
      <c r="N2376" s="1" t="s">
        <v>15242</v>
      </c>
      <c r="O2376" s="1">
        <v>66</v>
      </c>
      <c r="P2376" s="4">
        <f t="shared" si="21"/>
        <v>1374091</v>
      </c>
      <c r="Q2376" s="1">
        <v>1374091</v>
      </c>
      <c r="R2376" s="1" t="s">
        <v>15243</v>
      </c>
      <c r="S2376" s="1" t="s">
        <v>15244</v>
      </c>
      <c r="T2376" s="1" t="s">
        <v>15245</v>
      </c>
      <c r="U2376" s="7" t="s">
        <v>15246</v>
      </c>
      <c r="V2376" s="1">
        <v>23</v>
      </c>
      <c r="W2376" s="1">
        <v>31</v>
      </c>
      <c r="X2376" s="1">
        <v>5</v>
      </c>
      <c r="Y2376" s="1">
        <v>9</v>
      </c>
      <c r="Z2376" s="1">
        <v>308</v>
      </c>
      <c r="AA2376" s="1">
        <v>271</v>
      </c>
      <c r="AB2376" s="1">
        <v>312</v>
      </c>
      <c r="AC2376" s="1">
        <v>62</v>
      </c>
      <c r="AD2376" s="1">
        <v>95</v>
      </c>
      <c r="AE2376" s="1">
        <v>23</v>
      </c>
      <c r="AF2376" s="1">
        <v>6</v>
      </c>
      <c r="AG2376" s="1">
        <v>32</v>
      </c>
      <c r="AH2376" s="1">
        <v>10</v>
      </c>
      <c r="AI2376" s="1">
        <v>11</v>
      </c>
      <c r="AJ2376" s="1">
        <v>9</v>
      </c>
      <c r="AK2376" s="3">
        <f t="shared" si="4"/>
        <v>312</v>
      </c>
      <c r="AL2376" s="1" t="s">
        <v>26</v>
      </c>
    </row>
    <row r="2377" spans="1:38" ht="15.75" customHeight="1">
      <c r="A2377" s="1">
        <v>2377</v>
      </c>
      <c r="B2377" s="1">
        <v>2377</v>
      </c>
      <c r="C2377" s="1" t="s">
        <v>15247</v>
      </c>
      <c r="D2377" s="1" t="s">
        <v>15248</v>
      </c>
      <c r="E2377" s="1">
        <v>923</v>
      </c>
      <c r="F2377" s="2">
        <f t="shared" si="18"/>
        <v>15.383333333333333</v>
      </c>
      <c r="G2377" s="5">
        <v>42468</v>
      </c>
      <c r="H2377" s="3">
        <f t="shared" si="1"/>
        <v>5</v>
      </c>
      <c r="I2377" s="3" t="s">
        <v>39</v>
      </c>
      <c r="J2377" s="5">
        <v>42772</v>
      </c>
      <c r="K2377" s="6">
        <v>42772</v>
      </c>
      <c r="L2377" s="3">
        <f t="shared" si="2"/>
        <v>1</v>
      </c>
      <c r="M2377" s="3" t="s">
        <v>40</v>
      </c>
      <c r="N2377" s="1" t="s">
        <v>15249</v>
      </c>
      <c r="O2377" s="1">
        <v>125</v>
      </c>
      <c r="P2377" s="4">
        <f t="shared" si="21"/>
        <v>2759051</v>
      </c>
      <c r="Q2377" s="1">
        <v>2759051</v>
      </c>
      <c r="R2377" s="1" t="s">
        <v>15250</v>
      </c>
      <c r="S2377" s="1" t="s">
        <v>15251</v>
      </c>
      <c r="T2377" s="1" t="s">
        <v>15252</v>
      </c>
      <c r="U2377" s="7" t="s">
        <v>15253</v>
      </c>
      <c r="V2377" s="1">
        <v>23</v>
      </c>
      <c r="W2377" s="1">
        <v>82</v>
      </c>
      <c r="X2377" s="1">
        <v>2</v>
      </c>
      <c r="Y2377" s="1">
        <v>30</v>
      </c>
      <c r="Z2377" s="1">
        <v>529</v>
      </c>
      <c r="AA2377" s="1">
        <v>30</v>
      </c>
      <c r="AB2377" s="1">
        <v>420</v>
      </c>
      <c r="AC2377" s="1">
        <v>241</v>
      </c>
      <c r="AD2377" s="1">
        <v>456</v>
      </c>
      <c r="AE2377" s="1">
        <v>184</v>
      </c>
      <c r="AF2377" s="1">
        <v>12</v>
      </c>
      <c r="AG2377" s="1">
        <v>23</v>
      </c>
      <c r="AH2377" s="1">
        <v>5</v>
      </c>
      <c r="AI2377" s="1">
        <v>87</v>
      </c>
      <c r="AJ2377" s="1">
        <v>37</v>
      </c>
      <c r="AK2377" s="3">
        <f t="shared" si="4"/>
        <v>529</v>
      </c>
      <c r="AL2377" s="1" t="s">
        <v>24</v>
      </c>
    </row>
    <row r="2378" spans="1:38" ht="15.75" customHeight="1">
      <c r="A2378" s="1">
        <v>2378</v>
      </c>
      <c r="B2378" s="1">
        <v>2378</v>
      </c>
      <c r="C2378" s="1" t="s">
        <v>15254</v>
      </c>
      <c r="D2378" s="1" t="s">
        <v>15255</v>
      </c>
      <c r="E2378" s="1">
        <v>1146</v>
      </c>
      <c r="F2378" s="2">
        <f t="shared" si="18"/>
        <v>19.100000000000001</v>
      </c>
      <c r="G2378" s="5">
        <v>42668</v>
      </c>
      <c r="H2378" s="3">
        <f t="shared" si="1"/>
        <v>2</v>
      </c>
      <c r="I2378" s="3" t="s">
        <v>71</v>
      </c>
      <c r="J2378" s="5">
        <v>42773</v>
      </c>
      <c r="K2378" s="6">
        <v>42773</v>
      </c>
      <c r="L2378" s="3">
        <f t="shared" si="2"/>
        <v>2</v>
      </c>
      <c r="M2378" s="3" t="s">
        <v>71</v>
      </c>
      <c r="N2378" s="1" t="s">
        <v>243</v>
      </c>
      <c r="O2378" s="1">
        <v>308</v>
      </c>
      <c r="P2378" s="4">
        <f t="shared" si="21"/>
        <v>3950921</v>
      </c>
      <c r="Q2378" s="1">
        <v>3950921</v>
      </c>
      <c r="R2378" s="1" t="s">
        <v>15256</v>
      </c>
      <c r="S2378" s="1" t="s">
        <v>15257</v>
      </c>
      <c r="T2378" s="1" t="s">
        <v>15258</v>
      </c>
      <c r="U2378" s="7" t="s">
        <v>15259</v>
      </c>
      <c r="V2378" s="1">
        <v>21</v>
      </c>
      <c r="W2378" s="1">
        <v>227</v>
      </c>
      <c r="X2378" s="1">
        <v>36</v>
      </c>
      <c r="Y2378" s="1">
        <v>1053</v>
      </c>
      <c r="Z2378" s="1">
        <v>143</v>
      </c>
      <c r="AA2378" s="1">
        <v>16</v>
      </c>
      <c r="AB2378" s="1">
        <v>203</v>
      </c>
      <c r="AC2378" s="1">
        <v>25</v>
      </c>
      <c r="AD2378" s="1">
        <v>635</v>
      </c>
      <c r="AE2378" s="1">
        <v>248</v>
      </c>
      <c r="AF2378" s="1">
        <v>17</v>
      </c>
      <c r="AG2378" s="1">
        <v>36</v>
      </c>
      <c r="AH2378" s="1">
        <v>58</v>
      </c>
      <c r="AI2378" s="1">
        <v>101</v>
      </c>
      <c r="AJ2378" s="1">
        <v>96</v>
      </c>
      <c r="AK2378" s="3">
        <f t="shared" si="4"/>
        <v>1053</v>
      </c>
      <c r="AL2378" s="1" t="s">
        <v>23</v>
      </c>
    </row>
    <row r="2379" spans="1:38" ht="15.75" customHeight="1">
      <c r="A2379" s="1">
        <v>2379</v>
      </c>
      <c r="B2379" s="1">
        <v>2379</v>
      </c>
      <c r="C2379" s="1" t="s">
        <v>15260</v>
      </c>
      <c r="D2379" s="1" t="s">
        <v>15261</v>
      </c>
      <c r="E2379" s="1">
        <v>746</v>
      </c>
      <c r="F2379" s="2">
        <f t="shared" si="18"/>
        <v>12.433333333333334</v>
      </c>
      <c r="G2379" s="5">
        <v>42688</v>
      </c>
      <c r="H2379" s="3">
        <f t="shared" si="1"/>
        <v>1</v>
      </c>
      <c r="I2379" s="3" t="s">
        <v>40</v>
      </c>
      <c r="J2379" s="5">
        <v>42774</v>
      </c>
      <c r="K2379" s="6">
        <v>42774</v>
      </c>
      <c r="L2379" s="3">
        <f t="shared" si="2"/>
        <v>3</v>
      </c>
      <c r="M2379" s="3" t="s">
        <v>79</v>
      </c>
      <c r="N2379" s="1" t="s">
        <v>15262</v>
      </c>
      <c r="O2379" s="1">
        <v>51</v>
      </c>
      <c r="P2379" s="4">
        <f t="shared" si="21"/>
        <v>893022</v>
      </c>
      <c r="Q2379" s="1">
        <v>893022</v>
      </c>
      <c r="R2379" s="1" t="s">
        <v>15263</v>
      </c>
      <c r="S2379" s="1" t="s">
        <v>15264</v>
      </c>
      <c r="T2379" s="1" t="s">
        <v>15265</v>
      </c>
      <c r="U2379" s="7" t="s">
        <v>15266</v>
      </c>
      <c r="V2379" s="1">
        <v>17</v>
      </c>
      <c r="W2379" s="1">
        <v>76</v>
      </c>
      <c r="X2379" s="1">
        <v>1</v>
      </c>
      <c r="Y2379" s="1">
        <v>41</v>
      </c>
      <c r="Z2379" s="1">
        <v>121</v>
      </c>
      <c r="AA2379" s="1">
        <v>4</v>
      </c>
      <c r="AB2379" s="1">
        <v>184</v>
      </c>
      <c r="AC2379" s="1">
        <v>72</v>
      </c>
      <c r="AD2379" s="1">
        <v>128</v>
      </c>
      <c r="AE2379" s="1">
        <v>41</v>
      </c>
      <c r="AF2379" s="1">
        <v>5</v>
      </c>
      <c r="AG2379" s="1">
        <v>15</v>
      </c>
      <c r="AH2379" s="1">
        <v>2</v>
      </c>
      <c r="AI2379" s="1">
        <v>29</v>
      </c>
      <c r="AJ2379" s="1">
        <v>5</v>
      </c>
      <c r="AK2379" s="3">
        <f t="shared" si="4"/>
        <v>184</v>
      </c>
      <c r="AL2379" s="1" t="s">
        <v>26</v>
      </c>
    </row>
    <row r="2380" spans="1:38" ht="15.75" customHeight="1">
      <c r="A2380" s="1">
        <v>2380</v>
      </c>
      <c r="B2380" s="1">
        <v>2380</v>
      </c>
      <c r="C2380" s="1" t="s">
        <v>15267</v>
      </c>
      <c r="D2380" s="1" t="s">
        <v>10300</v>
      </c>
      <c r="E2380" s="1">
        <v>1117</v>
      </c>
      <c r="F2380" s="2">
        <f t="shared" si="18"/>
        <v>18.616666666666667</v>
      </c>
      <c r="G2380" s="5">
        <v>41571</v>
      </c>
      <c r="H2380" s="3">
        <f t="shared" si="1"/>
        <v>4</v>
      </c>
      <c r="I2380" s="3" t="s">
        <v>55</v>
      </c>
      <c r="J2380" s="5">
        <v>42775</v>
      </c>
      <c r="K2380" s="6">
        <v>42775</v>
      </c>
      <c r="L2380" s="3">
        <f t="shared" si="2"/>
        <v>4</v>
      </c>
      <c r="M2380" s="3" t="s">
        <v>55</v>
      </c>
      <c r="N2380" s="1" t="s">
        <v>10301</v>
      </c>
      <c r="O2380" s="1">
        <v>33</v>
      </c>
      <c r="P2380" s="4">
        <f t="shared" si="21"/>
        <v>1354647</v>
      </c>
      <c r="Q2380" s="1">
        <v>1354647</v>
      </c>
      <c r="R2380" s="1" t="s">
        <v>15268</v>
      </c>
      <c r="S2380" s="1" t="s">
        <v>15269</v>
      </c>
      <c r="T2380" s="1" t="s">
        <v>15270</v>
      </c>
      <c r="U2380" s="7" t="s">
        <v>15271</v>
      </c>
      <c r="V2380" s="1">
        <v>13</v>
      </c>
      <c r="W2380" s="1">
        <v>24</v>
      </c>
      <c r="X2380" s="1">
        <v>4</v>
      </c>
      <c r="Y2380" s="1">
        <v>1</v>
      </c>
      <c r="Z2380" s="1">
        <v>107</v>
      </c>
      <c r="AA2380" s="1">
        <v>67</v>
      </c>
      <c r="AB2380" s="1">
        <v>280</v>
      </c>
      <c r="AC2380" s="1">
        <v>84</v>
      </c>
      <c r="AD2380" s="1">
        <v>121</v>
      </c>
      <c r="AE2380" s="1">
        <v>4</v>
      </c>
      <c r="AF2380" s="1">
        <v>11</v>
      </c>
      <c r="AG2380" s="1">
        <v>31</v>
      </c>
      <c r="AH2380" s="1">
        <v>0</v>
      </c>
      <c r="AI2380" s="1">
        <v>136</v>
      </c>
      <c r="AJ2380" s="1">
        <v>0</v>
      </c>
      <c r="AK2380" s="3">
        <f t="shared" si="4"/>
        <v>280</v>
      </c>
      <c r="AL2380" s="1" t="s">
        <v>26</v>
      </c>
    </row>
    <row r="2381" spans="1:38" ht="15.75" customHeight="1">
      <c r="A2381" s="1">
        <v>2381</v>
      </c>
      <c r="B2381" s="1">
        <v>2381</v>
      </c>
      <c r="C2381" s="1" t="s">
        <v>15272</v>
      </c>
      <c r="D2381" s="1" t="s">
        <v>15273</v>
      </c>
      <c r="E2381" s="1">
        <v>856</v>
      </c>
      <c r="F2381" s="2">
        <f t="shared" si="18"/>
        <v>14.266666666666667</v>
      </c>
      <c r="G2381" s="5">
        <v>42413</v>
      </c>
      <c r="H2381" s="3">
        <f t="shared" si="1"/>
        <v>6</v>
      </c>
      <c r="I2381" s="3" t="s">
        <v>63</v>
      </c>
      <c r="J2381" s="5">
        <v>42776</v>
      </c>
      <c r="K2381" s="6">
        <v>42776</v>
      </c>
      <c r="L2381" s="3">
        <f t="shared" si="2"/>
        <v>5</v>
      </c>
      <c r="M2381" s="3" t="s">
        <v>39</v>
      </c>
      <c r="N2381" s="1" t="s">
        <v>15274</v>
      </c>
      <c r="O2381" s="1">
        <v>36</v>
      </c>
      <c r="P2381" s="4">
        <f t="shared" si="21"/>
        <v>896491</v>
      </c>
      <c r="Q2381" s="1">
        <v>896491</v>
      </c>
      <c r="R2381" s="1" t="s">
        <v>15275</v>
      </c>
      <c r="S2381" s="1" t="s">
        <v>15276</v>
      </c>
      <c r="T2381" s="1" t="s">
        <v>15277</v>
      </c>
      <c r="U2381" s="7" t="s">
        <v>15278</v>
      </c>
      <c r="V2381" s="1">
        <v>20</v>
      </c>
      <c r="W2381" s="1">
        <v>70</v>
      </c>
      <c r="X2381" s="1">
        <v>1</v>
      </c>
      <c r="Y2381" s="1">
        <v>96</v>
      </c>
      <c r="Z2381" s="1">
        <v>38</v>
      </c>
      <c r="AA2381" s="1">
        <v>7</v>
      </c>
      <c r="AB2381" s="1">
        <v>203</v>
      </c>
      <c r="AC2381" s="1">
        <v>15</v>
      </c>
      <c r="AD2381" s="1">
        <v>160</v>
      </c>
      <c r="AE2381" s="1">
        <v>15</v>
      </c>
      <c r="AF2381" s="1">
        <v>9</v>
      </c>
      <c r="AG2381" s="1">
        <v>23</v>
      </c>
      <c r="AH2381" s="1">
        <v>0</v>
      </c>
      <c r="AI2381" s="1">
        <v>86</v>
      </c>
      <c r="AJ2381" s="1">
        <v>14</v>
      </c>
      <c r="AK2381" s="3">
        <f t="shared" si="4"/>
        <v>203</v>
      </c>
      <c r="AL2381" s="1" t="s">
        <v>26</v>
      </c>
    </row>
    <row r="2382" spans="1:38" ht="15.75" customHeight="1">
      <c r="A2382" s="1">
        <v>2382</v>
      </c>
      <c r="B2382" s="1">
        <v>2382</v>
      </c>
      <c r="C2382" s="1" t="s">
        <v>15279</v>
      </c>
      <c r="D2382" s="1" t="s">
        <v>15280</v>
      </c>
      <c r="E2382" s="1">
        <v>745</v>
      </c>
      <c r="F2382" s="2">
        <f t="shared" si="18"/>
        <v>12.416666666666666</v>
      </c>
      <c r="G2382" s="5">
        <v>42668</v>
      </c>
      <c r="H2382" s="3">
        <f t="shared" si="1"/>
        <v>2</v>
      </c>
      <c r="I2382" s="3" t="s">
        <v>71</v>
      </c>
      <c r="J2382" s="5">
        <v>42779</v>
      </c>
      <c r="K2382" s="6">
        <v>42779</v>
      </c>
      <c r="L2382" s="3">
        <f t="shared" si="2"/>
        <v>1</v>
      </c>
      <c r="M2382" s="3" t="s">
        <v>40</v>
      </c>
      <c r="N2382" s="1" t="s">
        <v>14762</v>
      </c>
      <c r="O2382" s="1">
        <v>41</v>
      </c>
      <c r="P2382" s="4">
        <f t="shared" si="21"/>
        <v>793925</v>
      </c>
      <c r="Q2382" s="1">
        <v>793925</v>
      </c>
      <c r="R2382" s="1" t="s">
        <v>15281</v>
      </c>
      <c r="S2382" s="1" t="s">
        <v>15282</v>
      </c>
      <c r="T2382" s="1" t="s">
        <v>15283</v>
      </c>
      <c r="U2382" s="7" t="s">
        <v>15284</v>
      </c>
      <c r="V2382" s="1">
        <v>14</v>
      </c>
      <c r="W2382" s="1">
        <v>25</v>
      </c>
      <c r="X2382" s="1">
        <v>5</v>
      </c>
      <c r="Y2382" s="1">
        <v>18</v>
      </c>
      <c r="Z2382" s="1">
        <v>20</v>
      </c>
      <c r="AA2382" s="1">
        <v>3</v>
      </c>
      <c r="AB2382" s="1">
        <v>112</v>
      </c>
      <c r="AC2382" s="1">
        <v>9</v>
      </c>
      <c r="AD2382" s="1">
        <v>54</v>
      </c>
      <c r="AE2382" s="1">
        <v>6</v>
      </c>
      <c r="AF2382" s="1">
        <v>20</v>
      </c>
      <c r="AG2382" s="1">
        <v>15</v>
      </c>
      <c r="AH2382" s="1">
        <v>22</v>
      </c>
      <c r="AI2382" s="1">
        <v>37</v>
      </c>
      <c r="AJ2382" s="1">
        <v>22</v>
      </c>
      <c r="AK2382" s="3">
        <f t="shared" si="4"/>
        <v>112</v>
      </c>
      <c r="AL2382" s="1" t="s">
        <v>26</v>
      </c>
    </row>
    <row r="2383" spans="1:38" ht="15.75" customHeight="1">
      <c r="A2383" s="1">
        <v>2383</v>
      </c>
      <c r="B2383" s="1">
        <v>2383</v>
      </c>
      <c r="C2383" s="1" t="s">
        <v>15285</v>
      </c>
      <c r="D2383" s="1" t="s">
        <v>15286</v>
      </c>
      <c r="E2383" s="1">
        <v>257</v>
      </c>
      <c r="F2383" s="2">
        <f t="shared" si="18"/>
        <v>4.2833333333333332</v>
      </c>
      <c r="G2383" s="5">
        <v>42078</v>
      </c>
      <c r="H2383" s="3">
        <f t="shared" si="1"/>
        <v>7</v>
      </c>
      <c r="I2383" s="3" t="s">
        <v>87</v>
      </c>
      <c r="J2383" s="5">
        <v>42780</v>
      </c>
      <c r="K2383" s="6">
        <v>42780</v>
      </c>
      <c r="L2383" s="3">
        <f t="shared" si="2"/>
        <v>2</v>
      </c>
      <c r="M2383" s="3" t="s">
        <v>71</v>
      </c>
      <c r="N2383" s="1" t="s">
        <v>15287</v>
      </c>
      <c r="O2383" s="1">
        <v>33</v>
      </c>
      <c r="P2383" s="4">
        <f t="shared" si="21"/>
        <v>1138566</v>
      </c>
      <c r="Q2383" s="1">
        <v>1138566</v>
      </c>
      <c r="R2383" s="1" t="s">
        <v>15288</v>
      </c>
      <c r="S2383" s="1" t="s">
        <v>15289</v>
      </c>
      <c r="T2383" s="1" t="s">
        <v>15290</v>
      </c>
      <c r="U2383" s="7" t="s">
        <v>15291</v>
      </c>
      <c r="V2383" s="1">
        <v>32</v>
      </c>
      <c r="W2383" s="1">
        <v>383</v>
      </c>
      <c r="X2383" s="1">
        <v>3</v>
      </c>
      <c r="Y2383" s="1">
        <v>18</v>
      </c>
      <c r="Z2383" s="1">
        <v>233</v>
      </c>
      <c r="AA2383" s="1">
        <v>35</v>
      </c>
      <c r="AB2383" s="1">
        <v>3</v>
      </c>
      <c r="AC2383" s="1">
        <v>53</v>
      </c>
      <c r="AD2383" s="1">
        <v>111</v>
      </c>
      <c r="AE2383" s="1">
        <v>266</v>
      </c>
      <c r="AF2383" s="1">
        <v>3</v>
      </c>
      <c r="AG2383" s="1">
        <v>31</v>
      </c>
      <c r="AH2383" s="1">
        <v>1</v>
      </c>
      <c r="AI2383" s="1">
        <v>1</v>
      </c>
      <c r="AJ2383" s="1">
        <v>4</v>
      </c>
      <c r="AK2383" s="3">
        <f t="shared" si="4"/>
        <v>383</v>
      </c>
      <c r="AL2383" s="1" t="s">
        <v>21</v>
      </c>
    </row>
    <row r="2384" spans="1:38" ht="15.75" customHeight="1">
      <c r="A2384" s="1">
        <v>2384</v>
      </c>
      <c r="B2384" s="1">
        <v>2384</v>
      </c>
      <c r="C2384" s="1" t="s">
        <v>15292</v>
      </c>
      <c r="D2384" s="1" t="s">
        <v>15293</v>
      </c>
      <c r="E2384" s="1">
        <v>865</v>
      </c>
      <c r="F2384" s="2">
        <f t="shared" si="18"/>
        <v>14.416666666666666</v>
      </c>
      <c r="G2384" s="5">
        <v>42545</v>
      </c>
      <c r="H2384" s="3">
        <f t="shared" si="1"/>
        <v>5</v>
      </c>
      <c r="I2384" s="3" t="s">
        <v>39</v>
      </c>
      <c r="J2384" s="5">
        <v>42780</v>
      </c>
      <c r="K2384" s="6">
        <v>42780</v>
      </c>
      <c r="L2384" s="3">
        <f t="shared" si="2"/>
        <v>2</v>
      </c>
      <c r="M2384" s="3" t="s">
        <v>71</v>
      </c>
      <c r="N2384" s="1" t="s">
        <v>15294</v>
      </c>
      <c r="O2384" s="1">
        <v>53</v>
      </c>
      <c r="P2384" s="4">
        <f t="shared" si="21"/>
        <v>1240167</v>
      </c>
      <c r="Q2384" s="1">
        <v>1240167</v>
      </c>
      <c r="R2384" s="1" t="s">
        <v>15295</v>
      </c>
      <c r="S2384" s="1" t="s">
        <v>15296</v>
      </c>
      <c r="T2384" s="1" t="s">
        <v>15297</v>
      </c>
      <c r="U2384" s="7" t="s">
        <v>15298</v>
      </c>
      <c r="V2384" s="1">
        <v>16</v>
      </c>
      <c r="W2384" s="1">
        <v>29</v>
      </c>
      <c r="X2384" s="1">
        <v>17</v>
      </c>
      <c r="Y2384" s="1">
        <v>75</v>
      </c>
      <c r="Z2384" s="1">
        <v>18</v>
      </c>
      <c r="AA2384" s="1">
        <v>58</v>
      </c>
      <c r="AB2384" s="1">
        <v>250</v>
      </c>
      <c r="AC2384" s="1">
        <v>31</v>
      </c>
      <c r="AD2384" s="1">
        <v>112</v>
      </c>
      <c r="AE2384" s="1">
        <v>12</v>
      </c>
      <c r="AF2384" s="1">
        <v>7</v>
      </c>
      <c r="AG2384" s="1">
        <v>52</v>
      </c>
      <c r="AH2384" s="1">
        <v>8</v>
      </c>
      <c r="AI2384" s="1">
        <v>132</v>
      </c>
      <c r="AJ2384" s="1">
        <v>40</v>
      </c>
      <c r="AK2384" s="3">
        <f t="shared" si="4"/>
        <v>250</v>
      </c>
      <c r="AL2384" s="1" t="s">
        <v>26</v>
      </c>
    </row>
    <row r="2385" spans="1:38" ht="15.75" customHeight="1">
      <c r="A2385" s="1">
        <v>2385</v>
      </c>
      <c r="B2385" s="1">
        <v>2385</v>
      </c>
      <c r="C2385" s="1" t="s">
        <v>15299</v>
      </c>
      <c r="D2385" s="1" t="s">
        <v>15300</v>
      </c>
      <c r="E2385" s="1">
        <v>517</v>
      </c>
      <c r="F2385" s="2">
        <f t="shared" si="18"/>
        <v>8.6166666666666671</v>
      </c>
      <c r="G2385" s="5">
        <v>42760</v>
      </c>
      <c r="H2385" s="3">
        <f t="shared" si="1"/>
        <v>3</v>
      </c>
      <c r="I2385" s="3" t="s">
        <v>79</v>
      </c>
      <c r="J2385" s="5">
        <v>42781</v>
      </c>
      <c r="K2385" s="6">
        <v>42781</v>
      </c>
      <c r="L2385" s="3">
        <f t="shared" si="2"/>
        <v>3</v>
      </c>
      <c r="M2385" s="3" t="s">
        <v>79</v>
      </c>
      <c r="N2385" s="1" t="s">
        <v>478</v>
      </c>
      <c r="O2385" s="1">
        <v>93</v>
      </c>
      <c r="P2385" s="4">
        <f t="shared" si="21"/>
        <v>942996</v>
      </c>
      <c r="Q2385" s="1">
        <v>942996</v>
      </c>
      <c r="R2385" s="1" t="s">
        <v>15301</v>
      </c>
      <c r="S2385" s="1" t="s">
        <v>15302</v>
      </c>
      <c r="T2385" s="1" t="s">
        <v>15303</v>
      </c>
      <c r="U2385" s="7" t="s">
        <v>15304</v>
      </c>
      <c r="V2385" s="1">
        <v>23</v>
      </c>
      <c r="W2385" s="1">
        <v>20</v>
      </c>
      <c r="X2385" s="1">
        <v>5</v>
      </c>
      <c r="Y2385" s="1">
        <v>185</v>
      </c>
      <c r="Z2385" s="1">
        <v>45</v>
      </c>
      <c r="AA2385" s="1">
        <v>3</v>
      </c>
      <c r="AB2385" s="1">
        <v>430</v>
      </c>
      <c r="AC2385" s="1">
        <v>33</v>
      </c>
      <c r="AD2385" s="1">
        <v>292</v>
      </c>
      <c r="AE2385" s="1">
        <v>8</v>
      </c>
      <c r="AF2385" s="1">
        <v>14</v>
      </c>
      <c r="AG2385" s="1">
        <v>43</v>
      </c>
      <c r="AH2385" s="1">
        <v>6</v>
      </c>
      <c r="AI2385" s="1">
        <v>225</v>
      </c>
      <c r="AJ2385" s="1">
        <v>22</v>
      </c>
      <c r="AK2385" s="3">
        <f t="shared" si="4"/>
        <v>430</v>
      </c>
      <c r="AL2385" s="1" t="s">
        <v>26</v>
      </c>
    </row>
    <row r="2386" spans="1:38" ht="15.75" customHeight="1">
      <c r="A2386" s="1">
        <v>2386</v>
      </c>
      <c r="B2386" s="1">
        <v>2386</v>
      </c>
      <c r="C2386" s="1" t="s">
        <v>15305</v>
      </c>
      <c r="D2386" s="1" t="s">
        <v>15306</v>
      </c>
      <c r="E2386" s="1">
        <v>763</v>
      </c>
      <c r="F2386" s="2">
        <f t="shared" si="18"/>
        <v>12.716666666666667</v>
      </c>
      <c r="G2386" s="5">
        <v>42483</v>
      </c>
      <c r="H2386" s="3">
        <f t="shared" si="1"/>
        <v>6</v>
      </c>
      <c r="I2386" s="3" t="s">
        <v>63</v>
      </c>
      <c r="J2386" s="5">
        <v>42782</v>
      </c>
      <c r="K2386" s="6">
        <v>42782</v>
      </c>
      <c r="L2386" s="3">
        <f t="shared" si="2"/>
        <v>4</v>
      </c>
      <c r="M2386" s="3" t="s">
        <v>55</v>
      </c>
      <c r="N2386" s="1" t="s">
        <v>1103</v>
      </c>
      <c r="O2386" s="1">
        <v>30</v>
      </c>
      <c r="P2386" s="4">
        <f t="shared" si="21"/>
        <v>944259</v>
      </c>
      <c r="Q2386" s="1">
        <v>944259</v>
      </c>
      <c r="R2386" s="1" t="s">
        <v>15307</v>
      </c>
      <c r="S2386" s="1" t="s">
        <v>15308</v>
      </c>
      <c r="T2386" s="1" t="s">
        <v>15309</v>
      </c>
      <c r="U2386" s="7" t="s">
        <v>15310</v>
      </c>
      <c r="V2386" s="1">
        <v>15</v>
      </c>
      <c r="W2386" s="1">
        <v>31</v>
      </c>
      <c r="X2386" s="1">
        <v>6</v>
      </c>
      <c r="Y2386" s="1">
        <v>102</v>
      </c>
      <c r="Z2386" s="1">
        <v>40</v>
      </c>
      <c r="AA2386" s="1">
        <v>4</v>
      </c>
      <c r="AB2386" s="1">
        <v>219</v>
      </c>
      <c r="AC2386" s="1">
        <v>6</v>
      </c>
      <c r="AD2386" s="1">
        <v>133</v>
      </c>
      <c r="AE2386" s="1">
        <v>44</v>
      </c>
      <c r="AF2386" s="1">
        <v>2</v>
      </c>
      <c r="AG2386" s="1">
        <v>18</v>
      </c>
      <c r="AH2386" s="1">
        <v>6</v>
      </c>
      <c r="AI2386" s="1">
        <v>101</v>
      </c>
      <c r="AJ2386" s="1">
        <v>13</v>
      </c>
      <c r="AK2386" s="3">
        <f t="shared" si="4"/>
        <v>219</v>
      </c>
      <c r="AL2386" s="1" t="s">
        <v>26</v>
      </c>
    </row>
    <row r="2387" spans="1:38" ht="15.75" customHeight="1">
      <c r="A2387" s="1">
        <v>2387</v>
      </c>
      <c r="B2387" s="1">
        <v>2387</v>
      </c>
      <c r="C2387" s="1" t="s">
        <v>15311</v>
      </c>
      <c r="D2387" s="1" t="s">
        <v>15312</v>
      </c>
      <c r="E2387" s="1">
        <v>620</v>
      </c>
      <c r="F2387" s="2">
        <f t="shared" si="18"/>
        <v>10.333333333333334</v>
      </c>
      <c r="G2387" s="5">
        <v>42688</v>
      </c>
      <c r="H2387" s="3">
        <f t="shared" si="1"/>
        <v>1</v>
      </c>
      <c r="I2387" s="3" t="s">
        <v>40</v>
      </c>
      <c r="J2387" s="5">
        <v>42783</v>
      </c>
      <c r="K2387" s="6">
        <v>42783</v>
      </c>
      <c r="L2387" s="3">
        <f t="shared" si="2"/>
        <v>5</v>
      </c>
      <c r="M2387" s="3" t="s">
        <v>39</v>
      </c>
      <c r="N2387" s="1" t="s">
        <v>15313</v>
      </c>
      <c r="O2387" s="1">
        <v>270</v>
      </c>
      <c r="P2387" s="4">
        <f t="shared" si="21"/>
        <v>1362265</v>
      </c>
      <c r="Q2387" s="1">
        <v>1362265</v>
      </c>
      <c r="R2387" s="1" t="s">
        <v>15314</v>
      </c>
      <c r="S2387" s="1" t="s">
        <v>15315</v>
      </c>
      <c r="T2387" s="1" t="s">
        <v>15316</v>
      </c>
      <c r="U2387" s="7" t="s">
        <v>15317</v>
      </c>
      <c r="V2387" s="1">
        <v>23</v>
      </c>
      <c r="W2387" s="1">
        <v>48</v>
      </c>
      <c r="X2387" s="1">
        <v>12</v>
      </c>
      <c r="Y2387" s="1">
        <v>65</v>
      </c>
      <c r="Z2387" s="1">
        <v>136</v>
      </c>
      <c r="AA2387" s="1">
        <v>62</v>
      </c>
      <c r="AB2387" s="1">
        <v>219</v>
      </c>
      <c r="AC2387" s="1">
        <v>47</v>
      </c>
      <c r="AD2387" s="1">
        <v>251</v>
      </c>
      <c r="AE2387" s="1">
        <v>12</v>
      </c>
      <c r="AF2387" s="1">
        <v>12</v>
      </c>
      <c r="AG2387" s="1">
        <v>22</v>
      </c>
      <c r="AH2387" s="1">
        <v>10</v>
      </c>
      <c r="AI2387" s="1">
        <v>89</v>
      </c>
      <c r="AJ2387" s="1">
        <v>99</v>
      </c>
      <c r="AK2387" s="3">
        <f t="shared" si="4"/>
        <v>251</v>
      </c>
      <c r="AL2387" s="1" t="s">
        <v>28</v>
      </c>
    </row>
    <row r="2388" spans="1:38" ht="15.75" customHeight="1">
      <c r="A2388" s="1">
        <v>2388</v>
      </c>
      <c r="B2388" s="1">
        <v>2388</v>
      </c>
      <c r="C2388" s="1" t="s">
        <v>15318</v>
      </c>
      <c r="D2388" s="1" t="s">
        <v>13002</v>
      </c>
      <c r="E2388" s="1">
        <v>3608</v>
      </c>
      <c r="F2388" s="2">
        <f t="shared" si="18"/>
        <v>60.133333333333333</v>
      </c>
      <c r="G2388" s="5">
        <v>42780</v>
      </c>
      <c r="H2388" s="3">
        <f t="shared" si="1"/>
        <v>2</v>
      </c>
      <c r="I2388" s="3" t="s">
        <v>71</v>
      </c>
      <c r="J2388" s="5">
        <v>42786</v>
      </c>
      <c r="K2388" s="6">
        <v>42786</v>
      </c>
      <c r="L2388" s="3">
        <f t="shared" si="2"/>
        <v>1</v>
      </c>
      <c r="M2388" s="3" t="s">
        <v>40</v>
      </c>
      <c r="N2388" s="1" t="s">
        <v>2058</v>
      </c>
      <c r="O2388" s="1">
        <v>345</v>
      </c>
      <c r="P2388" s="4">
        <f t="shared" si="21"/>
        <v>1514291</v>
      </c>
      <c r="Q2388" s="1">
        <v>1514291</v>
      </c>
      <c r="R2388" s="1" t="s">
        <v>15319</v>
      </c>
      <c r="S2388" s="1" t="s">
        <v>15320</v>
      </c>
      <c r="T2388" s="1" t="s">
        <v>15321</v>
      </c>
      <c r="U2388" s="7" t="s">
        <v>15322</v>
      </c>
      <c r="V2388" s="1">
        <v>19</v>
      </c>
      <c r="W2388" s="1">
        <v>65</v>
      </c>
      <c r="X2388" s="1">
        <v>12</v>
      </c>
      <c r="Y2388" s="1">
        <v>87</v>
      </c>
      <c r="Z2388" s="1">
        <v>380</v>
      </c>
      <c r="AA2388" s="1">
        <v>24</v>
      </c>
      <c r="AB2388" s="1">
        <v>583</v>
      </c>
      <c r="AC2388" s="1">
        <v>120</v>
      </c>
      <c r="AD2388" s="1">
        <v>333</v>
      </c>
      <c r="AE2388" s="1">
        <v>76</v>
      </c>
      <c r="AF2388" s="1">
        <v>23</v>
      </c>
      <c r="AG2388" s="1">
        <v>30</v>
      </c>
      <c r="AH2388" s="1">
        <v>19</v>
      </c>
      <c r="AI2388" s="1">
        <v>214</v>
      </c>
      <c r="AJ2388" s="1">
        <v>29</v>
      </c>
      <c r="AK2388" s="3">
        <f t="shared" si="4"/>
        <v>583</v>
      </c>
      <c r="AL2388" s="1" t="s">
        <v>26</v>
      </c>
    </row>
    <row r="2389" spans="1:38" ht="15.75" customHeight="1">
      <c r="A2389" s="1">
        <v>2389</v>
      </c>
      <c r="B2389" s="1">
        <v>2389</v>
      </c>
      <c r="C2389" s="1" t="s">
        <v>15323</v>
      </c>
      <c r="D2389" s="1" t="s">
        <v>15324</v>
      </c>
      <c r="E2389" s="1">
        <v>749</v>
      </c>
      <c r="F2389" s="2">
        <f t="shared" si="18"/>
        <v>12.483333333333333</v>
      </c>
      <c r="G2389" s="5">
        <v>42668</v>
      </c>
      <c r="H2389" s="3">
        <f t="shared" si="1"/>
        <v>2</v>
      </c>
      <c r="I2389" s="3" t="s">
        <v>71</v>
      </c>
      <c r="J2389" s="5">
        <v>42787</v>
      </c>
      <c r="K2389" s="6">
        <v>42787</v>
      </c>
      <c r="L2389" s="3">
        <f t="shared" si="2"/>
        <v>2</v>
      </c>
      <c r="M2389" s="3" t="s">
        <v>71</v>
      </c>
      <c r="N2389" s="1" t="s">
        <v>15325</v>
      </c>
      <c r="O2389" s="1">
        <v>52</v>
      </c>
      <c r="P2389" s="4">
        <f t="shared" si="21"/>
        <v>690546</v>
      </c>
      <c r="Q2389" s="1">
        <v>690546</v>
      </c>
      <c r="R2389" s="1" t="s">
        <v>15326</v>
      </c>
      <c r="S2389" s="1" t="s">
        <v>15327</v>
      </c>
      <c r="T2389" s="1" t="s">
        <v>15328</v>
      </c>
      <c r="U2389" s="7" t="s">
        <v>15329</v>
      </c>
      <c r="V2389" s="1">
        <v>10</v>
      </c>
      <c r="W2389" s="1">
        <v>38</v>
      </c>
      <c r="X2389" s="1">
        <v>13</v>
      </c>
      <c r="Y2389" s="1">
        <v>118</v>
      </c>
      <c r="Z2389" s="1">
        <v>64</v>
      </c>
      <c r="AA2389" s="1">
        <v>4</v>
      </c>
      <c r="AB2389" s="1">
        <v>169</v>
      </c>
      <c r="AC2389" s="1">
        <v>28</v>
      </c>
      <c r="AD2389" s="1">
        <v>147</v>
      </c>
      <c r="AE2389" s="1">
        <v>16</v>
      </c>
      <c r="AF2389" s="1">
        <v>15</v>
      </c>
      <c r="AG2389" s="1">
        <v>12</v>
      </c>
      <c r="AH2389" s="1">
        <v>35</v>
      </c>
      <c r="AI2389" s="1">
        <v>94</v>
      </c>
      <c r="AJ2389" s="1">
        <v>44</v>
      </c>
      <c r="AK2389" s="3">
        <f t="shared" si="4"/>
        <v>169</v>
      </c>
      <c r="AL2389" s="1" t="s">
        <v>26</v>
      </c>
    </row>
    <row r="2390" spans="1:38" ht="15.75" customHeight="1">
      <c r="A2390" s="1">
        <v>2390</v>
      </c>
      <c r="B2390" s="1">
        <v>2390</v>
      </c>
      <c r="C2390" s="1" t="s">
        <v>15330</v>
      </c>
      <c r="D2390" s="1" t="s">
        <v>15331</v>
      </c>
      <c r="E2390" s="1">
        <v>850</v>
      </c>
      <c r="F2390" s="2">
        <f t="shared" si="18"/>
        <v>14.166666666666666</v>
      </c>
      <c r="G2390" s="5">
        <v>42433</v>
      </c>
      <c r="H2390" s="3">
        <f t="shared" si="1"/>
        <v>5</v>
      </c>
      <c r="I2390" s="3" t="s">
        <v>39</v>
      </c>
      <c r="J2390" s="5">
        <v>42788</v>
      </c>
      <c r="K2390" s="6">
        <v>42788</v>
      </c>
      <c r="L2390" s="3">
        <f t="shared" si="2"/>
        <v>3</v>
      </c>
      <c r="M2390" s="3" t="s">
        <v>79</v>
      </c>
      <c r="N2390" s="1" t="s">
        <v>1055</v>
      </c>
      <c r="O2390" s="1">
        <v>44</v>
      </c>
      <c r="P2390" s="4">
        <f t="shared" si="21"/>
        <v>1107711</v>
      </c>
      <c r="Q2390" s="1">
        <v>1107711</v>
      </c>
      <c r="R2390" s="1" t="s">
        <v>15332</v>
      </c>
      <c r="S2390" s="1" t="s">
        <v>15333</v>
      </c>
      <c r="T2390" s="1" t="s">
        <v>15334</v>
      </c>
      <c r="U2390" s="7" t="s">
        <v>15335</v>
      </c>
      <c r="V2390" s="1">
        <v>16</v>
      </c>
      <c r="W2390" s="1">
        <v>53</v>
      </c>
      <c r="X2390" s="1">
        <v>5</v>
      </c>
      <c r="Y2390" s="1">
        <v>13</v>
      </c>
      <c r="Z2390" s="1">
        <v>267</v>
      </c>
      <c r="AA2390" s="1">
        <v>19</v>
      </c>
      <c r="AB2390" s="1">
        <v>290</v>
      </c>
      <c r="AC2390" s="1">
        <v>234</v>
      </c>
      <c r="AD2390" s="1">
        <v>182</v>
      </c>
      <c r="AE2390" s="1">
        <v>29</v>
      </c>
      <c r="AF2390" s="1">
        <v>11</v>
      </c>
      <c r="AG2390" s="1">
        <v>17</v>
      </c>
      <c r="AH2390" s="1">
        <v>5</v>
      </c>
      <c r="AI2390" s="1">
        <v>27</v>
      </c>
      <c r="AJ2390" s="1">
        <v>23</v>
      </c>
      <c r="AK2390" s="3">
        <f t="shared" si="4"/>
        <v>290</v>
      </c>
      <c r="AL2390" s="1" t="s">
        <v>26</v>
      </c>
    </row>
    <row r="2391" spans="1:38" ht="15.75" customHeight="1">
      <c r="A2391" s="1">
        <v>2391</v>
      </c>
      <c r="B2391" s="1">
        <v>2391</v>
      </c>
      <c r="C2391" s="1" t="s">
        <v>15336</v>
      </c>
      <c r="D2391" s="1" t="s">
        <v>15337</v>
      </c>
      <c r="E2391" s="1">
        <v>711</v>
      </c>
      <c r="F2391" s="2">
        <f t="shared" si="18"/>
        <v>11.85</v>
      </c>
      <c r="G2391" s="5">
        <v>42688</v>
      </c>
      <c r="H2391" s="3">
        <f t="shared" si="1"/>
        <v>1</v>
      </c>
      <c r="I2391" s="3" t="s">
        <v>40</v>
      </c>
      <c r="J2391" s="5">
        <v>42789</v>
      </c>
      <c r="K2391" s="6">
        <v>42789</v>
      </c>
      <c r="L2391" s="3">
        <f t="shared" si="2"/>
        <v>4</v>
      </c>
      <c r="M2391" s="3" t="s">
        <v>55</v>
      </c>
      <c r="N2391" s="1" t="s">
        <v>15338</v>
      </c>
      <c r="O2391" s="1">
        <v>22</v>
      </c>
      <c r="P2391" s="4">
        <f t="shared" si="21"/>
        <v>952784</v>
      </c>
      <c r="Q2391" s="1">
        <v>952784</v>
      </c>
      <c r="R2391" s="1" t="s">
        <v>15339</v>
      </c>
      <c r="S2391" s="1" t="s">
        <v>15340</v>
      </c>
      <c r="T2391" s="1" t="s">
        <v>15341</v>
      </c>
      <c r="U2391" s="7" t="s">
        <v>15342</v>
      </c>
      <c r="V2391" s="1">
        <v>22</v>
      </c>
      <c r="W2391" s="1">
        <v>47</v>
      </c>
      <c r="X2391" s="1">
        <v>3</v>
      </c>
      <c r="Y2391" s="1">
        <v>71</v>
      </c>
      <c r="Z2391" s="1">
        <v>52</v>
      </c>
      <c r="AA2391" s="1">
        <v>9</v>
      </c>
      <c r="AB2391" s="1">
        <v>147</v>
      </c>
      <c r="AC2391" s="1">
        <v>33</v>
      </c>
      <c r="AD2391" s="1">
        <v>278</v>
      </c>
      <c r="AE2391" s="1">
        <v>16</v>
      </c>
      <c r="AF2391" s="1">
        <v>0</v>
      </c>
      <c r="AG2391" s="1">
        <v>36</v>
      </c>
      <c r="AH2391" s="1">
        <v>0</v>
      </c>
      <c r="AI2391" s="1">
        <v>92</v>
      </c>
      <c r="AJ2391" s="1">
        <v>1</v>
      </c>
      <c r="AK2391" s="3">
        <f t="shared" si="4"/>
        <v>278</v>
      </c>
      <c r="AL2391" s="1" t="s">
        <v>28</v>
      </c>
    </row>
    <row r="2392" spans="1:38" ht="15.75" customHeight="1">
      <c r="A2392" s="1">
        <v>2392</v>
      </c>
      <c r="B2392" s="1">
        <v>2392</v>
      </c>
      <c r="C2392" s="1" t="s">
        <v>15343</v>
      </c>
      <c r="D2392" s="1" t="s">
        <v>15344</v>
      </c>
      <c r="E2392" s="1">
        <v>944</v>
      </c>
      <c r="F2392" s="2">
        <f t="shared" si="18"/>
        <v>15.733333333333333</v>
      </c>
      <c r="G2392" s="5">
        <v>42668</v>
      </c>
      <c r="H2392" s="3">
        <f t="shared" si="1"/>
        <v>2</v>
      </c>
      <c r="I2392" s="3" t="s">
        <v>71</v>
      </c>
      <c r="J2392" s="5">
        <v>42790</v>
      </c>
      <c r="K2392" s="6">
        <v>42790</v>
      </c>
      <c r="L2392" s="3">
        <f t="shared" si="2"/>
        <v>5</v>
      </c>
      <c r="M2392" s="3" t="s">
        <v>39</v>
      </c>
      <c r="N2392" s="1" t="s">
        <v>15345</v>
      </c>
      <c r="O2392" s="1">
        <v>100</v>
      </c>
      <c r="P2392" s="4">
        <f t="shared" si="21"/>
        <v>891398</v>
      </c>
      <c r="Q2392" s="1">
        <v>891398</v>
      </c>
      <c r="R2392" s="1" t="s">
        <v>15346</v>
      </c>
      <c r="S2392" s="1" t="s">
        <v>15347</v>
      </c>
      <c r="T2392" s="1" t="s">
        <v>15348</v>
      </c>
      <c r="U2392" s="7" t="s">
        <v>15349</v>
      </c>
      <c r="V2392" s="1">
        <v>17</v>
      </c>
      <c r="W2392" s="1">
        <v>15</v>
      </c>
      <c r="X2392" s="1">
        <v>9</v>
      </c>
      <c r="Y2392" s="1">
        <v>85</v>
      </c>
      <c r="Z2392" s="1">
        <v>34</v>
      </c>
      <c r="AA2392" s="1">
        <v>30</v>
      </c>
      <c r="AB2392" s="1">
        <v>176</v>
      </c>
      <c r="AC2392" s="1">
        <v>22</v>
      </c>
      <c r="AD2392" s="1">
        <v>86</v>
      </c>
      <c r="AE2392" s="1">
        <v>27</v>
      </c>
      <c r="AF2392" s="1">
        <v>29</v>
      </c>
      <c r="AG2392" s="1">
        <v>46</v>
      </c>
      <c r="AH2392" s="1">
        <v>57</v>
      </c>
      <c r="AI2392" s="1">
        <v>121</v>
      </c>
      <c r="AJ2392" s="1">
        <v>79</v>
      </c>
      <c r="AK2392" s="3">
        <f t="shared" si="4"/>
        <v>176</v>
      </c>
      <c r="AL2392" s="1" t="s">
        <v>26</v>
      </c>
    </row>
    <row r="2393" spans="1:38" ht="15.75" customHeight="1">
      <c r="A2393" s="1">
        <v>2393</v>
      </c>
      <c r="B2393" s="1">
        <v>2393</v>
      </c>
      <c r="C2393" s="1" t="s">
        <v>15350</v>
      </c>
      <c r="D2393" s="1" t="s">
        <v>15351</v>
      </c>
      <c r="E2393" s="1">
        <v>440</v>
      </c>
      <c r="F2393" s="2">
        <f t="shared" si="18"/>
        <v>7.333333333333333</v>
      </c>
      <c r="G2393" s="5">
        <v>42692</v>
      </c>
      <c r="H2393" s="3">
        <f t="shared" si="1"/>
        <v>5</v>
      </c>
      <c r="I2393" s="3" t="s">
        <v>39</v>
      </c>
      <c r="J2393" s="5">
        <v>42793</v>
      </c>
      <c r="K2393" s="6">
        <v>42793</v>
      </c>
      <c r="L2393" s="3">
        <f t="shared" si="2"/>
        <v>1</v>
      </c>
      <c r="M2393" s="3" t="s">
        <v>40</v>
      </c>
      <c r="N2393" s="1" t="s">
        <v>15352</v>
      </c>
      <c r="O2393" s="1">
        <v>6</v>
      </c>
      <c r="P2393" s="4">
        <f t="shared" si="21"/>
        <v>760537</v>
      </c>
      <c r="Q2393" s="1">
        <v>760537</v>
      </c>
      <c r="R2393" s="1" t="s">
        <v>15353</v>
      </c>
      <c r="S2393" s="1" t="s">
        <v>15354</v>
      </c>
      <c r="T2393" s="1" t="s">
        <v>15355</v>
      </c>
      <c r="U2393" s="7" t="s">
        <v>15356</v>
      </c>
      <c r="V2393" s="1">
        <v>19</v>
      </c>
      <c r="W2393" s="1">
        <v>36</v>
      </c>
      <c r="X2393" s="1">
        <v>10</v>
      </c>
      <c r="Y2393" s="1">
        <v>14</v>
      </c>
      <c r="Z2393" s="1">
        <v>80</v>
      </c>
      <c r="AA2393" s="1">
        <v>70</v>
      </c>
      <c r="AB2393" s="1">
        <v>68</v>
      </c>
      <c r="AC2393" s="1">
        <v>58</v>
      </c>
      <c r="AD2393" s="1">
        <v>48</v>
      </c>
      <c r="AE2393" s="1">
        <v>6</v>
      </c>
      <c r="AF2393" s="1">
        <v>3</v>
      </c>
      <c r="AG2393" s="1">
        <v>7</v>
      </c>
      <c r="AH2393" s="1">
        <v>2</v>
      </c>
      <c r="AI2393" s="1">
        <v>6</v>
      </c>
      <c r="AJ2393" s="1">
        <v>12</v>
      </c>
      <c r="AK2393" s="3">
        <f t="shared" si="4"/>
        <v>80</v>
      </c>
      <c r="AL2393" s="1" t="s">
        <v>24</v>
      </c>
    </row>
    <row r="2394" spans="1:38" ht="15.75" customHeight="1">
      <c r="A2394" s="1">
        <v>2394</v>
      </c>
      <c r="B2394" s="1">
        <v>2394</v>
      </c>
      <c r="C2394" s="1" t="s">
        <v>15357</v>
      </c>
      <c r="D2394" s="1" t="s">
        <v>15358</v>
      </c>
      <c r="E2394" s="1">
        <v>370</v>
      </c>
      <c r="F2394" s="2">
        <f t="shared" si="18"/>
        <v>6.166666666666667</v>
      </c>
      <c r="G2394" s="5">
        <v>42716</v>
      </c>
      <c r="H2394" s="3">
        <f t="shared" si="1"/>
        <v>1</v>
      </c>
      <c r="I2394" s="3" t="s">
        <v>40</v>
      </c>
      <c r="J2394" s="5">
        <v>42794</v>
      </c>
      <c r="K2394" s="6">
        <v>42794</v>
      </c>
      <c r="L2394" s="3">
        <f t="shared" si="2"/>
        <v>2</v>
      </c>
      <c r="M2394" s="3" t="s">
        <v>71</v>
      </c>
      <c r="N2394" s="1" t="s">
        <v>1048</v>
      </c>
      <c r="O2394" s="1">
        <v>74</v>
      </c>
      <c r="P2394" s="4">
        <f t="shared" si="21"/>
        <v>1004810</v>
      </c>
      <c r="Q2394" s="1">
        <v>1004810</v>
      </c>
      <c r="R2394" s="1" t="s">
        <v>15359</v>
      </c>
      <c r="S2394" s="1" t="s">
        <v>15360</v>
      </c>
      <c r="T2394" s="1" t="s">
        <v>15361</v>
      </c>
      <c r="U2394" s="7" t="s">
        <v>15362</v>
      </c>
      <c r="V2394" s="1">
        <v>29</v>
      </c>
      <c r="W2394" s="1">
        <v>42</v>
      </c>
      <c r="X2394" s="1">
        <v>1</v>
      </c>
      <c r="Y2394" s="1">
        <v>40</v>
      </c>
      <c r="Z2394" s="1">
        <v>136</v>
      </c>
      <c r="AA2394" s="1">
        <v>21</v>
      </c>
      <c r="AB2394" s="1">
        <v>213</v>
      </c>
      <c r="AC2394" s="1">
        <v>288</v>
      </c>
      <c r="AD2394" s="1">
        <v>476</v>
      </c>
      <c r="AE2394" s="1">
        <v>38</v>
      </c>
      <c r="AF2394" s="1">
        <v>3</v>
      </c>
      <c r="AG2394" s="1">
        <v>8</v>
      </c>
      <c r="AH2394" s="1">
        <v>8</v>
      </c>
      <c r="AI2394" s="1">
        <v>166</v>
      </c>
      <c r="AJ2394" s="1">
        <v>3</v>
      </c>
      <c r="AK2394" s="3">
        <f t="shared" si="4"/>
        <v>476</v>
      </c>
      <c r="AL2394" s="1" t="s">
        <v>28</v>
      </c>
    </row>
    <row r="2395" spans="1:38" ht="15.75" customHeight="1">
      <c r="A2395" s="1">
        <v>2395</v>
      </c>
      <c r="B2395" s="1">
        <v>2395</v>
      </c>
      <c r="C2395" s="1" t="s">
        <v>15363</v>
      </c>
      <c r="D2395" s="1" t="s">
        <v>15364</v>
      </c>
      <c r="E2395" s="1">
        <v>368</v>
      </c>
      <c r="F2395" s="2">
        <f t="shared" si="18"/>
        <v>6.1333333333333337</v>
      </c>
      <c r="G2395" s="5">
        <v>42760</v>
      </c>
      <c r="H2395" s="3">
        <f t="shared" si="1"/>
        <v>3</v>
      </c>
      <c r="I2395" s="3" t="s">
        <v>79</v>
      </c>
      <c r="J2395" s="5">
        <v>42795</v>
      </c>
      <c r="K2395" s="6">
        <v>42795</v>
      </c>
      <c r="L2395" s="3">
        <f t="shared" si="2"/>
        <v>3</v>
      </c>
      <c r="M2395" s="3" t="s">
        <v>79</v>
      </c>
      <c r="N2395" s="1" t="s">
        <v>1048</v>
      </c>
      <c r="O2395" s="1">
        <v>22</v>
      </c>
      <c r="P2395" s="4">
        <f t="shared" si="21"/>
        <v>1395806</v>
      </c>
      <c r="Q2395" s="1">
        <v>1395806</v>
      </c>
      <c r="R2395" s="1" t="s">
        <v>15365</v>
      </c>
      <c r="S2395" s="1" t="s">
        <v>15366</v>
      </c>
      <c r="T2395" s="1" t="s">
        <v>15367</v>
      </c>
      <c r="U2395" s="7" t="s">
        <v>15368</v>
      </c>
      <c r="V2395" s="1">
        <v>27</v>
      </c>
      <c r="W2395" s="1">
        <v>117</v>
      </c>
      <c r="X2395" s="1">
        <v>4</v>
      </c>
      <c r="Y2395" s="1">
        <v>8</v>
      </c>
      <c r="Z2395" s="1">
        <v>219</v>
      </c>
      <c r="AA2395" s="1">
        <v>195</v>
      </c>
      <c r="AB2395" s="1">
        <v>172</v>
      </c>
      <c r="AC2395" s="1">
        <v>71</v>
      </c>
      <c r="AD2395" s="1">
        <v>255</v>
      </c>
      <c r="AE2395" s="1">
        <v>11</v>
      </c>
      <c r="AF2395" s="1">
        <v>3</v>
      </c>
      <c r="AG2395" s="1">
        <v>43</v>
      </c>
      <c r="AH2395" s="1">
        <v>4</v>
      </c>
      <c r="AI2395" s="1">
        <v>45</v>
      </c>
      <c r="AJ2395" s="1">
        <v>22</v>
      </c>
      <c r="AK2395" s="3">
        <f t="shared" si="4"/>
        <v>255</v>
      </c>
      <c r="AL2395" s="1" t="s">
        <v>28</v>
      </c>
    </row>
    <row r="2396" spans="1:38" ht="15.75" customHeight="1">
      <c r="A2396" s="1">
        <v>2396</v>
      </c>
      <c r="B2396" s="1">
        <v>2396</v>
      </c>
      <c r="C2396" s="1" t="s">
        <v>15369</v>
      </c>
      <c r="D2396" s="1" t="s">
        <v>15370</v>
      </c>
      <c r="E2396" s="1">
        <v>918</v>
      </c>
      <c r="F2396" s="2">
        <f t="shared" si="18"/>
        <v>15.3</v>
      </c>
      <c r="G2396" s="5">
        <v>42668</v>
      </c>
      <c r="H2396" s="3">
        <f t="shared" si="1"/>
        <v>2</v>
      </c>
      <c r="I2396" s="3" t="s">
        <v>71</v>
      </c>
      <c r="J2396" s="5">
        <v>42796</v>
      </c>
      <c r="K2396" s="6">
        <v>42796</v>
      </c>
      <c r="L2396" s="3">
        <f t="shared" si="2"/>
        <v>4</v>
      </c>
      <c r="M2396" s="3" t="s">
        <v>55</v>
      </c>
      <c r="N2396" s="1" t="s">
        <v>15371</v>
      </c>
      <c r="O2396" s="1">
        <v>19</v>
      </c>
      <c r="P2396" s="4">
        <f t="shared" si="21"/>
        <v>890330</v>
      </c>
      <c r="Q2396" s="1">
        <v>890330</v>
      </c>
      <c r="R2396" s="1" t="s">
        <v>15372</v>
      </c>
      <c r="S2396" s="1" t="s">
        <v>15373</v>
      </c>
      <c r="T2396" s="1" t="s">
        <v>15374</v>
      </c>
      <c r="U2396" s="7" t="s">
        <v>15375</v>
      </c>
      <c r="V2396" s="1">
        <v>17</v>
      </c>
      <c r="W2396" s="1">
        <v>283</v>
      </c>
      <c r="X2396" s="1">
        <v>0</v>
      </c>
      <c r="Y2396" s="1">
        <v>133</v>
      </c>
      <c r="Z2396" s="1">
        <v>58</v>
      </c>
      <c r="AA2396" s="1">
        <v>7</v>
      </c>
      <c r="AB2396" s="1">
        <v>67</v>
      </c>
      <c r="AC2396" s="1">
        <v>16</v>
      </c>
      <c r="AD2396" s="1">
        <v>293</v>
      </c>
      <c r="AE2396" s="1">
        <v>35</v>
      </c>
      <c r="AF2396" s="1">
        <v>0</v>
      </c>
      <c r="AG2396" s="1">
        <v>10</v>
      </c>
      <c r="AH2396" s="1">
        <v>0</v>
      </c>
      <c r="AI2396" s="1">
        <v>52</v>
      </c>
      <c r="AJ2396" s="1">
        <v>0</v>
      </c>
      <c r="AK2396" s="3">
        <f t="shared" si="4"/>
        <v>293</v>
      </c>
      <c r="AL2396" s="1" t="s">
        <v>28</v>
      </c>
    </row>
    <row r="2397" spans="1:38" ht="15.75" customHeight="1">
      <c r="A2397" s="1">
        <v>2397</v>
      </c>
      <c r="B2397" s="1">
        <v>2397</v>
      </c>
      <c r="C2397" s="1" t="s">
        <v>15376</v>
      </c>
      <c r="D2397" s="1" t="s">
        <v>15377</v>
      </c>
      <c r="E2397" s="1">
        <v>299</v>
      </c>
      <c r="F2397" s="2">
        <f t="shared" si="18"/>
        <v>4.9833333333333334</v>
      </c>
      <c r="G2397" s="5">
        <v>42308</v>
      </c>
      <c r="H2397" s="3">
        <f t="shared" si="1"/>
        <v>6</v>
      </c>
      <c r="I2397" s="3" t="s">
        <v>63</v>
      </c>
      <c r="J2397" s="5">
        <v>42797</v>
      </c>
      <c r="K2397" s="6">
        <v>42797</v>
      </c>
      <c r="L2397" s="3">
        <f t="shared" si="2"/>
        <v>5</v>
      </c>
      <c r="M2397" s="3" t="s">
        <v>39</v>
      </c>
      <c r="N2397" s="1" t="s">
        <v>15378</v>
      </c>
      <c r="O2397" s="1">
        <v>13</v>
      </c>
      <c r="P2397" s="4">
        <f t="shared" si="21"/>
        <v>804359</v>
      </c>
      <c r="Q2397" s="1">
        <v>804359</v>
      </c>
      <c r="R2397" s="1" t="s">
        <v>15379</v>
      </c>
      <c r="S2397" s="1" t="s">
        <v>15380</v>
      </c>
      <c r="T2397" s="1" t="s">
        <v>15381</v>
      </c>
      <c r="U2397" s="7" t="s">
        <v>15382</v>
      </c>
      <c r="V2397" s="1">
        <v>29</v>
      </c>
      <c r="W2397" s="1">
        <v>143</v>
      </c>
      <c r="X2397" s="1">
        <v>3</v>
      </c>
      <c r="Y2397" s="1">
        <v>13</v>
      </c>
      <c r="Z2397" s="1">
        <v>21</v>
      </c>
      <c r="AA2397" s="1">
        <v>12</v>
      </c>
      <c r="AB2397" s="1">
        <v>1</v>
      </c>
      <c r="AC2397" s="1">
        <v>2</v>
      </c>
      <c r="AD2397" s="1">
        <v>35</v>
      </c>
      <c r="AE2397" s="1">
        <v>25</v>
      </c>
      <c r="AF2397" s="1">
        <v>0</v>
      </c>
      <c r="AG2397" s="1">
        <v>19</v>
      </c>
      <c r="AH2397" s="1">
        <v>3</v>
      </c>
      <c r="AI2397" s="1">
        <v>2</v>
      </c>
      <c r="AJ2397" s="1">
        <v>0</v>
      </c>
      <c r="AK2397" s="3">
        <f t="shared" si="4"/>
        <v>143</v>
      </c>
      <c r="AL2397" s="1" t="s">
        <v>28</v>
      </c>
    </row>
    <row r="2398" spans="1:38" ht="15.75" customHeight="1">
      <c r="A2398" s="1">
        <v>2398</v>
      </c>
      <c r="B2398" s="1">
        <v>2398</v>
      </c>
      <c r="C2398" s="1" t="s">
        <v>15383</v>
      </c>
      <c r="D2398" s="1" t="s">
        <v>15384</v>
      </c>
      <c r="E2398" s="1">
        <v>778</v>
      </c>
      <c r="F2398" s="2">
        <f t="shared" si="18"/>
        <v>12.966666666666667</v>
      </c>
      <c r="G2398" s="5">
        <v>42664</v>
      </c>
      <c r="H2398" s="3">
        <f t="shared" si="1"/>
        <v>5</v>
      </c>
      <c r="I2398" s="3" t="s">
        <v>39</v>
      </c>
      <c r="J2398" s="5">
        <v>42797</v>
      </c>
      <c r="K2398" s="6">
        <v>42797</v>
      </c>
      <c r="L2398" s="3">
        <f t="shared" si="2"/>
        <v>5</v>
      </c>
      <c r="M2398" s="3" t="s">
        <v>39</v>
      </c>
      <c r="N2398" s="1" t="s">
        <v>15385</v>
      </c>
      <c r="O2398" s="1">
        <v>191</v>
      </c>
      <c r="P2398" s="4">
        <f t="shared" si="21"/>
        <v>1257858</v>
      </c>
      <c r="Q2398" s="1">
        <v>1257858</v>
      </c>
      <c r="R2398" s="1" t="s">
        <v>15386</v>
      </c>
      <c r="S2398" s="1" t="s">
        <v>15387</v>
      </c>
      <c r="T2398" s="1" t="s">
        <v>15388</v>
      </c>
      <c r="U2398" s="7" t="s">
        <v>15389</v>
      </c>
      <c r="V2398" s="1">
        <v>19</v>
      </c>
      <c r="W2398" s="1">
        <v>35</v>
      </c>
      <c r="X2398" s="1">
        <v>12</v>
      </c>
      <c r="Y2398" s="1">
        <v>58</v>
      </c>
      <c r="Z2398" s="1">
        <v>164</v>
      </c>
      <c r="AA2398" s="1">
        <v>293</v>
      </c>
      <c r="AB2398" s="1">
        <v>205</v>
      </c>
      <c r="AC2398" s="1">
        <v>45</v>
      </c>
      <c r="AD2398" s="1">
        <v>110</v>
      </c>
      <c r="AE2398" s="1">
        <v>17</v>
      </c>
      <c r="AF2398" s="1">
        <v>23</v>
      </c>
      <c r="AG2398" s="1">
        <v>45</v>
      </c>
      <c r="AH2398" s="1">
        <v>24</v>
      </c>
      <c r="AI2398" s="1">
        <v>113</v>
      </c>
      <c r="AJ2398" s="1">
        <v>62</v>
      </c>
      <c r="AK2398" s="3">
        <f t="shared" si="4"/>
        <v>293</v>
      </c>
      <c r="AL2398" s="1" t="s">
        <v>25</v>
      </c>
    </row>
    <row r="2399" spans="1:38" ht="15.75" customHeight="1">
      <c r="A2399" s="1">
        <v>2399</v>
      </c>
      <c r="B2399" s="1">
        <v>2399</v>
      </c>
      <c r="C2399" s="1" t="s">
        <v>15390</v>
      </c>
      <c r="D2399" s="1" t="s">
        <v>15391</v>
      </c>
      <c r="E2399" s="1">
        <v>917</v>
      </c>
      <c r="F2399" s="2">
        <f t="shared" si="18"/>
        <v>15.283333333333333</v>
      </c>
      <c r="G2399" s="5">
        <v>42780</v>
      </c>
      <c r="H2399" s="3">
        <f t="shared" si="1"/>
        <v>2</v>
      </c>
      <c r="I2399" s="3" t="s">
        <v>71</v>
      </c>
      <c r="J2399" s="5">
        <v>42800</v>
      </c>
      <c r="K2399" s="6">
        <v>42800</v>
      </c>
      <c r="L2399" s="3">
        <f t="shared" si="2"/>
        <v>1</v>
      </c>
      <c r="M2399" s="3" t="s">
        <v>40</v>
      </c>
      <c r="N2399" s="1" t="s">
        <v>14762</v>
      </c>
      <c r="O2399" s="1">
        <v>197</v>
      </c>
      <c r="P2399" s="4">
        <f t="shared" si="21"/>
        <v>4503368</v>
      </c>
      <c r="Q2399" s="1">
        <v>4503368</v>
      </c>
      <c r="R2399" s="1" t="s">
        <v>15392</v>
      </c>
      <c r="S2399" s="1" t="s">
        <v>15393</v>
      </c>
      <c r="T2399" s="1" t="s">
        <v>15394</v>
      </c>
      <c r="U2399" s="7" t="s">
        <v>15395</v>
      </c>
      <c r="V2399" s="1">
        <v>22</v>
      </c>
      <c r="W2399" s="1">
        <v>449</v>
      </c>
      <c r="X2399" s="1">
        <v>10</v>
      </c>
      <c r="Y2399" s="1">
        <v>1188</v>
      </c>
      <c r="Z2399" s="1">
        <v>172</v>
      </c>
      <c r="AA2399" s="1">
        <v>12</v>
      </c>
      <c r="AB2399" s="1">
        <v>482</v>
      </c>
      <c r="AC2399" s="1">
        <v>24</v>
      </c>
      <c r="AD2399" s="1">
        <v>1182</v>
      </c>
      <c r="AE2399" s="1">
        <v>54</v>
      </c>
      <c r="AF2399" s="1">
        <v>13</v>
      </c>
      <c r="AG2399" s="1">
        <v>30</v>
      </c>
      <c r="AH2399" s="1">
        <v>13</v>
      </c>
      <c r="AI2399" s="1">
        <v>639</v>
      </c>
      <c r="AJ2399" s="1">
        <v>29</v>
      </c>
      <c r="AK2399" s="3">
        <f t="shared" si="4"/>
        <v>1188</v>
      </c>
      <c r="AL2399" s="1" t="s">
        <v>23</v>
      </c>
    </row>
    <row r="2400" spans="1:38" ht="15.75" customHeight="1">
      <c r="A2400" s="1">
        <v>2400</v>
      </c>
      <c r="B2400" s="1">
        <v>2400</v>
      </c>
      <c r="C2400" s="1" t="s">
        <v>15396</v>
      </c>
      <c r="D2400" s="1" t="s">
        <v>15397</v>
      </c>
      <c r="E2400" s="1">
        <v>761</v>
      </c>
      <c r="F2400" s="2">
        <f t="shared" si="18"/>
        <v>12.683333333333334</v>
      </c>
      <c r="G2400" s="5">
        <v>42668</v>
      </c>
      <c r="H2400" s="3">
        <f t="shared" si="1"/>
        <v>2</v>
      </c>
      <c r="I2400" s="3" t="s">
        <v>71</v>
      </c>
      <c r="J2400" s="5">
        <v>42801</v>
      </c>
      <c r="K2400" s="6">
        <v>42801</v>
      </c>
      <c r="L2400" s="3">
        <f t="shared" si="2"/>
        <v>2</v>
      </c>
      <c r="M2400" s="3" t="s">
        <v>71</v>
      </c>
      <c r="N2400" s="1" t="s">
        <v>396</v>
      </c>
      <c r="O2400" s="1">
        <v>28</v>
      </c>
      <c r="P2400" s="4">
        <f t="shared" si="21"/>
        <v>1465808</v>
      </c>
      <c r="Q2400" s="1">
        <v>1465808</v>
      </c>
      <c r="R2400" s="1" t="s">
        <v>15398</v>
      </c>
      <c r="S2400" s="1" t="s">
        <v>15399</v>
      </c>
      <c r="T2400" s="1" t="s">
        <v>15400</v>
      </c>
      <c r="U2400" s="7" t="s">
        <v>15401</v>
      </c>
      <c r="V2400" s="1">
        <v>23</v>
      </c>
      <c r="W2400" s="1">
        <v>116</v>
      </c>
      <c r="X2400" s="1">
        <v>3</v>
      </c>
      <c r="Y2400" s="1">
        <v>396</v>
      </c>
      <c r="Z2400" s="1">
        <v>180</v>
      </c>
      <c r="AA2400" s="1">
        <v>173</v>
      </c>
      <c r="AB2400" s="1">
        <v>201</v>
      </c>
      <c r="AC2400" s="1">
        <v>32</v>
      </c>
      <c r="AD2400" s="1">
        <v>711</v>
      </c>
      <c r="AE2400" s="1">
        <v>27</v>
      </c>
      <c r="AF2400" s="1">
        <v>2</v>
      </c>
      <c r="AG2400" s="1">
        <v>24</v>
      </c>
      <c r="AH2400" s="1">
        <v>7</v>
      </c>
      <c r="AI2400" s="1">
        <v>255</v>
      </c>
      <c r="AJ2400" s="1">
        <v>7</v>
      </c>
      <c r="AK2400" s="3">
        <f t="shared" si="4"/>
        <v>711</v>
      </c>
      <c r="AL2400" s="1" t="s">
        <v>28</v>
      </c>
    </row>
    <row r="2401" spans="1:38" ht="15.75" customHeight="1">
      <c r="A2401" s="1">
        <v>2401</v>
      </c>
      <c r="B2401" s="1">
        <v>2401</v>
      </c>
      <c r="C2401" s="1" t="s">
        <v>15402</v>
      </c>
      <c r="D2401" s="1" t="s">
        <v>15403</v>
      </c>
      <c r="E2401" s="1">
        <v>802</v>
      </c>
      <c r="F2401" s="2">
        <f t="shared" si="18"/>
        <v>13.366666666666667</v>
      </c>
      <c r="G2401" s="5">
        <v>42668</v>
      </c>
      <c r="H2401" s="3">
        <f t="shared" si="1"/>
        <v>2</v>
      </c>
      <c r="I2401" s="3" t="s">
        <v>71</v>
      </c>
      <c r="J2401" s="5">
        <v>42802</v>
      </c>
      <c r="K2401" s="6">
        <v>42802</v>
      </c>
      <c r="L2401" s="3">
        <f t="shared" si="2"/>
        <v>3</v>
      </c>
      <c r="M2401" s="3" t="s">
        <v>79</v>
      </c>
      <c r="N2401" s="1" t="s">
        <v>15404</v>
      </c>
      <c r="O2401" s="1">
        <v>66</v>
      </c>
      <c r="P2401" s="4">
        <f t="shared" si="21"/>
        <v>1086882</v>
      </c>
      <c r="Q2401" s="1">
        <v>1086882</v>
      </c>
      <c r="R2401" s="1" t="s">
        <v>15405</v>
      </c>
      <c r="S2401" s="1" t="s">
        <v>15406</v>
      </c>
      <c r="T2401" s="1" t="s">
        <v>15407</v>
      </c>
      <c r="U2401" s="7" t="s">
        <v>15408</v>
      </c>
      <c r="V2401" s="1">
        <v>18</v>
      </c>
      <c r="W2401" s="1">
        <v>67</v>
      </c>
      <c r="X2401" s="1">
        <v>8</v>
      </c>
      <c r="Y2401" s="1">
        <v>86</v>
      </c>
      <c r="Z2401" s="1">
        <v>54</v>
      </c>
      <c r="AA2401" s="1">
        <v>56</v>
      </c>
      <c r="AB2401" s="1">
        <v>68</v>
      </c>
      <c r="AC2401" s="1">
        <v>17</v>
      </c>
      <c r="AD2401" s="1">
        <v>259</v>
      </c>
      <c r="AE2401" s="1">
        <v>14</v>
      </c>
      <c r="AF2401" s="1">
        <v>5</v>
      </c>
      <c r="AG2401" s="1">
        <v>44</v>
      </c>
      <c r="AH2401" s="1">
        <v>10</v>
      </c>
      <c r="AI2401" s="1">
        <v>114</v>
      </c>
      <c r="AJ2401" s="1">
        <v>12</v>
      </c>
      <c r="AK2401" s="3">
        <f t="shared" si="4"/>
        <v>259</v>
      </c>
      <c r="AL2401" s="1" t="s">
        <v>28</v>
      </c>
    </row>
    <row r="2402" spans="1:38" ht="15.75" customHeight="1">
      <c r="A2402" s="1">
        <v>2402</v>
      </c>
      <c r="B2402" s="1">
        <v>2402</v>
      </c>
      <c r="C2402" s="1" t="s">
        <v>15409</v>
      </c>
      <c r="D2402" s="1" t="s">
        <v>15410</v>
      </c>
      <c r="E2402" s="1">
        <v>524</v>
      </c>
      <c r="F2402" s="2">
        <f t="shared" si="18"/>
        <v>8.7333333333333325</v>
      </c>
      <c r="G2402" s="5">
        <v>42692</v>
      </c>
      <c r="H2402" s="3">
        <f t="shared" si="1"/>
        <v>5</v>
      </c>
      <c r="I2402" s="3" t="s">
        <v>39</v>
      </c>
      <c r="J2402" s="5">
        <v>42803</v>
      </c>
      <c r="K2402" s="6">
        <v>42803</v>
      </c>
      <c r="L2402" s="3">
        <f t="shared" si="2"/>
        <v>4</v>
      </c>
      <c r="M2402" s="3" t="s">
        <v>55</v>
      </c>
      <c r="N2402" s="1" t="s">
        <v>15411</v>
      </c>
      <c r="O2402" s="1">
        <v>60</v>
      </c>
      <c r="P2402" s="4">
        <f t="shared" si="21"/>
        <v>869310</v>
      </c>
      <c r="Q2402" s="1">
        <v>869310</v>
      </c>
      <c r="R2402" s="1" t="s">
        <v>15412</v>
      </c>
      <c r="S2402" s="1" t="s">
        <v>15413</v>
      </c>
      <c r="T2402" s="1" t="s">
        <v>15414</v>
      </c>
      <c r="U2402" s="7" t="s">
        <v>15415</v>
      </c>
      <c r="V2402" s="1">
        <v>16</v>
      </c>
      <c r="W2402" s="1">
        <v>16</v>
      </c>
      <c r="X2402" s="1">
        <v>0</v>
      </c>
      <c r="Y2402" s="1">
        <v>55</v>
      </c>
      <c r="Z2402" s="1">
        <v>64</v>
      </c>
      <c r="AA2402" s="1">
        <v>4</v>
      </c>
      <c r="AB2402" s="1">
        <v>198</v>
      </c>
      <c r="AC2402" s="1">
        <v>34</v>
      </c>
      <c r="AD2402" s="1">
        <v>90</v>
      </c>
      <c r="AE2402" s="1">
        <v>27</v>
      </c>
      <c r="AF2402" s="1">
        <v>13</v>
      </c>
      <c r="AG2402" s="1">
        <v>33</v>
      </c>
      <c r="AH2402" s="1">
        <v>23</v>
      </c>
      <c r="AI2402" s="1">
        <v>81</v>
      </c>
      <c r="AJ2402" s="1">
        <v>22</v>
      </c>
      <c r="AK2402" s="3">
        <f t="shared" si="4"/>
        <v>198</v>
      </c>
      <c r="AL2402" s="1" t="s">
        <v>26</v>
      </c>
    </row>
    <row r="2403" spans="1:38" ht="15.75" customHeight="1">
      <c r="A2403" s="1">
        <v>2403</v>
      </c>
      <c r="B2403" s="1">
        <v>2403</v>
      </c>
      <c r="C2403" s="1" t="s">
        <v>15416</v>
      </c>
      <c r="D2403" s="1" t="s">
        <v>15417</v>
      </c>
      <c r="E2403" s="1">
        <v>448</v>
      </c>
      <c r="F2403" s="2">
        <f t="shared" si="18"/>
        <v>7.4666666666666668</v>
      </c>
      <c r="G2403" s="5">
        <v>42405</v>
      </c>
      <c r="H2403" s="3">
        <f t="shared" si="1"/>
        <v>5</v>
      </c>
      <c r="I2403" s="3" t="s">
        <v>39</v>
      </c>
      <c r="J2403" s="5">
        <v>42804</v>
      </c>
      <c r="K2403" s="6">
        <v>42804</v>
      </c>
      <c r="L2403" s="3">
        <f t="shared" si="2"/>
        <v>5</v>
      </c>
      <c r="M2403" s="3" t="s">
        <v>39</v>
      </c>
      <c r="N2403" s="1" t="s">
        <v>243</v>
      </c>
      <c r="O2403" s="1">
        <v>80</v>
      </c>
      <c r="P2403" s="4">
        <f t="shared" si="21"/>
        <v>1173364</v>
      </c>
      <c r="Q2403" s="1">
        <v>1173364</v>
      </c>
      <c r="R2403" s="1" t="s">
        <v>15418</v>
      </c>
      <c r="S2403" s="1" t="s">
        <v>15419</v>
      </c>
      <c r="T2403" s="1" t="s">
        <v>15420</v>
      </c>
      <c r="U2403" s="7" t="s">
        <v>15421</v>
      </c>
      <c r="V2403" s="1">
        <v>29</v>
      </c>
      <c r="W2403" s="1">
        <v>225</v>
      </c>
      <c r="X2403" s="1">
        <v>11</v>
      </c>
      <c r="Y2403" s="1">
        <v>36</v>
      </c>
      <c r="Z2403" s="1">
        <v>183</v>
      </c>
      <c r="AA2403" s="1">
        <v>89</v>
      </c>
      <c r="AB2403" s="1">
        <v>136</v>
      </c>
      <c r="AC2403" s="1">
        <v>116</v>
      </c>
      <c r="AD2403" s="1">
        <v>232</v>
      </c>
      <c r="AE2403" s="1">
        <v>23</v>
      </c>
      <c r="AF2403" s="1">
        <v>2</v>
      </c>
      <c r="AG2403" s="1">
        <v>33</v>
      </c>
      <c r="AH2403" s="1">
        <v>6</v>
      </c>
      <c r="AI2403" s="1">
        <v>42</v>
      </c>
      <c r="AJ2403" s="1">
        <v>12</v>
      </c>
      <c r="AK2403" s="3">
        <f t="shared" si="4"/>
        <v>232</v>
      </c>
      <c r="AL2403" s="1" t="s">
        <v>28</v>
      </c>
    </row>
    <row r="2404" spans="1:38" ht="15.75" customHeight="1">
      <c r="A2404" s="1">
        <v>2404</v>
      </c>
      <c r="B2404" s="1">
        <v>2404</v>
      </c>
      <c r="C2404" s="1" t="s">
        <v>15422</v>
      </c>
      <c r="D2404" s="1" t="s">
        <v>15423</v>
      </c>
      <c r="E2404" s="1">
        <v>714</v>
      </c>
      <c r="F2404" s="2">
        <f t="shared" si="18"/>
        <v>11.9</v>
      </c>
      <c r="G2404" s="5">
        <v>42703</v>
      </c>
      <c r="H2404" s="3">
        <f t="shared" si="1"/>
        <v>2</v>
      </c>
      <c r="I2404" s="3" t="s">
        <v>71</v>
      </c>
      <c r="J2404" s="5">
        <v>42807</v>
      </c>
      <c r="K2404" s="6">
        <v>42807</v>
      </c>
      <c r="L2404" s="3">
        <f t="shared" si="2"/>
        <v>1</v>
      </c>
      <c r="M2404" s="3" t="s">
        <v>40</v>
      </c>
      <c r="N2404" s="1" t="s">
        <v>15424</v>
      </c>
      <c r="O2404" s="1">
        <v>37</v>
      </c>
      <c r="P2404" s="4">
        <f t="shared" si="21"/>
        <v>933978</v>
      </c>
      <c r="Q2404" s="1">
        <v>933978</v>
      </c>
      <c r="R2404" s="1" t="s">
        <v>15425</v>
      </c>
      <c r="S2404" s="1" t="s">
        <v>15426</v>
      </c>
      <c r="T2404" s="1" t="s">
        <v>15427</v>
      </c>
      <c r="U2404" s="7" t="s">
        <v>15428</v>
      </c>
      <c r="V2404" s="1">
        <v>17</v>
      </c>
      <c r="W2404" s="1">
        <v>102</v>
      </c>
      <c r="X2404" s="1">
        <v>2</v>
      </c>
      <c r="Y2404" s="1">
        <v>87</v>
      </c>
      <c r="Z2404" s="1">
        <v>109</v>
      </c>
      <c r="AA2404" s="1">
        <v>16</v>
      </c>
      <c r="AB2404" s="1">
        <v>191</v>
      </c>
      <c r="AC2404" s="1">
        <v>58</v>
      </c>
      <c r="AD2404" s="1">
        <v>107</v>
      </c>
      <c r="AE2404" s="1">
        <v>14</v>
      </c>
      <c r="AF2404" s="1">
        <v>4</v>
      </c>
      <c r="AG2404" s="1">
        <v>17</v>
      </c>
      <c r="AH2404" s="1">
        <v>8</v>
      </c>
      <c r="AI2404" s="1">
        <v>124</v>
      </c>
      <c r="AJ2404" s="1">
        <v>4</v>
      </c>
      <c r="AK2404" s="3">
        <f t="shared" si="4"/>
        <v>191</v>
      </c>
      <c r="AL2404" s="1" t="s">
        <v>26</v>
      </c>
    </row>
    <row r="2405" spans="1:38" ht="15.75" customHeight="1">
      <c r="A2405" s="1">
        <v>2405</v>
      </c>
      <c r="B2405" s="1">
        <v>2405</v>
      </c>
      <c r="C2405" s="1" t="s">
        <v>15429</v>
      </c>
      <c r="D2405" s="1" t="s">
        <v>15430</v>
      </c>
      <c r="E2405" s="1">
        <v>366</v>
      </c>
      <c r="F2405" s="2">
        <f t="shared" si="18"/>
        <v>6.1</v>
      </c>
      <c r="G2405" s="5">
        <v>42414</v>
      </c>
      <c r="H2405" s="3">
        <f t="shared" si="1"/>
        <v>7</v>
      </c>
      <c r="I2405" s="3" t="s">
        <v>87</v>
      </c>
      <c r="J2405" s="5">
        <v>42808</v>
      </c>
      <c r="K2405" s="6">
        <v>42808</v>
      </c>
      <c r="L2405" s="3">
        <f t="shared" si="2"/>
        <v>2</v>
      </c>
      <c r="M2405" s="3" t="s">
        <v>71</v>
      </c>
      <c r="N2405" s="1" t="s">
        <v>15431</v>
      </c>
      <c r="O2405" s="1">
        <v>33</v>
      </c>
      <c r="P2405" s="4">
        <f t="shared" si="21"/>
        <v>976473</v>
      </c>
      <c r="Q2405" s="1">
        <v>976473</v>
      </c>
      <c r="R2405" s="1" t="s">
        <v>15432</v>
      </c>
      <c r="S2405" s="1" t="s">
        <v>15433</v>
      </c>
      <c r="T2405" s="1" t="s">
        <v>15434</v>
      </c>
      <c r="U2405" s="7" t="s">
        <v>15435</v>
      </c>
      <c r="V2405" s="1">
        <v>23</v>
      </c>
      <c r="W2405" s="1">
        <v>47</v>
      </c>
      <c r="X2405" s="1">
        <v>6</v>
      </c>
      <c r="Y2405" s="1">
        <v>5</v>
      </c>
      <c r="Z2405" s="1">
        <v>164</v>
      </c>
      <c r="AA2405" s="1">
        <v>23</v>
      </c>
      <c r="AB2405" s="1">
        <v>212</v>
      </c>
      <c r="AC2405" s="1">
        <v>8</v>
      </c>
      <c r="AD2405" s="1">
        <v>39</v>
      </c>
      <c r="AE2405" s="1">
        <v>14</v>
      </c>
      <c r="AF2405" s="1">
        <v>4</v>
      </c>
      <c r="AG2405" s="1">
        <v>41</v>
      </c>
      <c r="AH2405" s="1">
        <v>3</v>
      </c>
      <c r="AI2405" s="1">
        <v>50</v>
      </c>
      <c r="AJ2405" s="1">
        <v>13</v>
      </c>
      <c r="AK2405" s="3">
        <f t="shared" si="4"/>
        <v>212</v>
      </c>
      <c r="AL2405" s="1" t="s">
        <v>26</v>
      </c>
    </row>
    <row r="2406" spans="1:38" ht="15.75" customHeight="1">
      <c r="A2406" s="1">
        <v>2406</v>
      </c>
      <c r="B2406" s="1">
        <v>2406</v>
      </c>
      <c r="C2406" s="1" t="s">
        <v>15436</v>
      </c>
      <c r="D2406" s="1" t="s">
        <v>15437</v>
      </c>
      <c r="E2406" s="1">
        <v>1020</v>
      </c>
      <c r="F2406" s="2">
        <f t="shared" si="18"/>
        <v>17</v>
      </c>
      <c r="G2406" s="5">
        <v>42668</v>
      </c>
      <c r="H2406" s="3">
        <f t="shared" si="1"/>
        <v>2</v>
      </c>
      <c r="I2406" s="3" t="s">
        <v>71</v>
      </c>
      <c r="J2406" s="5">
        <v>42809</v>
      </c>
      <c r="K2406" s="6">
        <v>42809</v>
      </c>
      <c r="L2406" s="3">
        <f t="shared" si="2"/>
        <v>3</v>
      </c>
      <c r="M2406" s="3" t="s">
        <v>79</v>
      </c>
      <c r="N2406" s="1" t="s">
        <v>15438</v>
      </c>
      <c r="O2406" s="1">
        <v>101</v>
      </c>
      <c r="P2406" s="4">
        <f t="shared" si="21"/>
        <v>1750573</v>
      </c>
      <c r="Q2406" s="1">
        <v>1750573</v>
      </c>
      <c r="R2406" s="1" t="s">
        <v>15439</v>
      </c>
      <c r="S2406" s="1" t="s">
        <v>15440</v>
      </c>
      <c r="T2406" s="1" t="s">
        <v>15441</v>
      </c>
      <c r="U2406" s="7" t="s">
        <v>15442</v>
      </c>
      <c r="V2406" s="1">
        <v>18</v>
      </c>
      <c r="W2406" s="1">
        <v>229</v>
      </c>
      <c r="X2406" s="1">
        <v>7</v>
      </c>
      <c r="Y2406" s="1">
        <v>332</v>
      </c>
      <c r="Z2406" s="1">
        <v>232</v>
      </c>
      <c r="AA2406" s="1">
        <v>27</v>
      </c>
      <c r="AB2406" s="1">
        <v>588</v>
      </c>
      <c r="AC2406" s="1">
        <v>24</v>
      </c>
      <c r="AD2406" s="1">
        <v>389</v>
      </c>
      <c r="AE2406" s="1">
        <v>48</v>
      </c>
      <c r="AF2406" s="1">
        <v>5</v>
      </c>
      <c r="AG2406" s="1">
        <v>17</v>
      </c>
      <c r="AH2406" s="1">
        <v>26</v>
      </c>
      <c r="AI2406" s="1">
        <v>208</v>
      </c>
      <c r="AJ2406" s="1">
        <v>28</v>
      </c>
      <c r="AK2406" s="3">
        <f t="shared" si="4"/>
        <v>588</v>
      </c>
      <c r="AL2406" s="1" t="s">
        <v>26</v>
      </c>
    </row>
    <row r="2407" spans="1:38" ht="15.75" customHeight="1">
      <c r="A2407" s="1">
        <v>2407</v>
      </c>
      <c r="B2407" s="1">
        <v>2407</v>
      </c>
      <c r="C2407" s="1" t="s">
        <v>15443</v>
      </c>
      <c r="D2407" s="1" t="s">
        <v>15444</v>
      </c>
      <c r="E2407" s="1">
        <v>973</v>
      </c>
      <c r="F2407" s="2">
        <f t="shared" si="18"/>
        <v>16.216666666666665</v>
      </c>
      <c r="G2407" s="5">
        <v>42270</v>
      </c>
      <c r="H2407" s="3">
        <f t="shared" si="1"/>
        <v>3</v>
      </c>
      <c r="I2407" s="3" t="s">
        <v>79</v>
      </c>
      <c r="J2407" s="5">
        <v>42810</v>
      </c>
      <c r="K2407" s="6">
        <v>42810</v>
      </c>
      <c r="L2407" s="3">
        <f t="shared" si="2"/>
        <v>4</v>
      </c>
      <c r="M2407" s="3" t="s">
        <v>55</v>
      </c>
      <c r="N2407" s="1" t="s">
        <v>15445</v>
      </c>
      <c r="O2407" s="1">
        <v>70</v>
      </c>
      <c r="P2407" s="4">
        <f t="shared" si="21"/>
        <v>448733</v>
      </c>
      <c r="Q2407" s="1">
        <v>448733</v>
      </c>
      <c r="R2407" s="1" t="s">
        <v>15446</v>
      </c>
      <c r="S2407" s="1" t="s">
        <v>15447</v>
      </c>
      <c r="T2407" s="1" t="s">
        <v>15448</v>
      </c>
      <c r="U2407" s="7" t="s">
        <v>15449</v>
      </c>
      <c r="V2407" s="1">
        <v>10</v>
      </c>
      <c r="W2407" s="1">
        <v>9</v>
      </c>
      <c r="X2407" s="1">
        <v>12</v>
      </c>
      <c r="Y2407" s="1">
        <v>49</v>
      </c>
      <c r="Z2407" s="1">
        <v>23</v>
      </c>
      <c r="AA2407" s="1">
        <v>5</v>
      </c>
      <c r="AB2407" s="1">
        <v>100</v>
      </c>
      <c r="AC2407" s="1">
        <v>39</v>
      </c>
      <c r="AD2407" s="1">
        <v>52</v>
      </c>
      <c r="AE2407" s="1">
        <v>2</v>
      </c>
      <c r="AF2407" s="1">
        <v>6</v>
      </c>
      <c r="AG2407" s="1">
        <v>16</v>
      </c>
      <c r="AH2407" s="1">
        <v>5</v>
      </c>
      <c r="AI2407" s="1">
        <v>103</v>
      </c>
      <c r="AJ2407" s="1">
        <v>23</v>
      </c>
      <c r="AK2407" s="3">
        <f t="shared" si="4"/>
        <v>103</v>
      </c>
      <c r="AL2407" s="1" t="s">
        <v>33</v>
      </c>
    </row>
    <row r="2408" spans="1:38" ht="15.75" customHeight="1">
      <c r="A2408" s="1">
        <v>2408</v>
      </c>
      <c r="B2408" s="1">
        <v>2408</v>
      </c>
      <c r="C2408" s="1" t="s">
        <v>15450</v>
      </c>
      <c r="D2408" s="1" t="s">
        <v>15451</v>
      </c>
      <c r="E2408" s="1">
        <v>389</v>
      </c>
      <c r="F2408" s="2">
        <f t="shared" si="18"/>
        <v>6.4833333333333334</v>
      </c>
      <c r="G2408" s="5">
        <v>42414</v>
      </c>
      <c r="H2408" s="3">
        <f t="shared" si="1"/>
        <v>7</v>
      </c>
      <c r="I2408" s="3" t="s">
        <v>87</v>
      </c>
      <c r="J2408" s="5">
        <v>42811</v>
      </c>
      <c r="K2408" s="6">
        <v>42811</v>
      </c>
      <c r="L2408" s="3">
        <f t="shared" si="2"/>
        <v>5</v>
      </c>
      <c r="M2408" s="3" t="s">
        <v>39</v>
      </c>
      <c r="N2408" s="1" t="s">
        <v>14851</v>
      </c>
      <c r="O2408" s="1">
        <v>5</v>
      </c>
      <c r="P2408" s="4">
        <f t="shared" si="21"/>
        <v>640734</v>
      </c>
      <c r="Q2408" s="1">
        <v>640734</v>
      </c>
      <c r="R2408" s="1" t="s">
        <v>15452</v>
      </c>
      <c r="S2408" s="1" t="s">
        <v>15453</v>
      </c>
      <c r="T2408" s="1" t="s">
        <v>15454</v>
      </c>
      <c r="U2408" s="7" t="s">
        <v>15455</v>
      </c>
      <c r="V2408" s="1">
        <v>0</v>
      </c>
      <c r="W2408" s="1">
        <v>80</v>
      </c>
      <c r="X2408" s="1">
        <v>1</v>
      </c>
      <c r="Y2408" s="1">
        <v>1</v>
      </c>
      <c r="Z2408" s="1">
        <v>19</v>
      </c>
      <c r="AA2408" s="1">
        <v>5</v>
      </c>
      <c r="AB2408" s="1">
        <v>3</v>
      </c>
      <c r="AC2408" s="1">
        <v>7</v>
      </c>
      <c r="AD2408" s="1">
        <v>17</v>
      </c>
      <c r="AE2408" s="1">
        <v>13</v>
      </c>
      <c r="AF2408" s="1">
        <v>4</v>
      </c>
      <c r="AG2408" s="1">
        <v>6</v>
      </c>
      <c r="AH2408" s="1">
        <v>1</v>
      </c>
      <c r="AI2408" s="1">
        <v>4</v>
      </c>
      <c r="AJ2408" s="1">
        <v>0</v>
      </c>
      <c r="AK2408" s="3">
        <f t="shared" si="4"/>
        <v>80</v>
      </c>
      <c r="AL2408" s="1" t="s">
        <v>21</v>
      </c>
    </row>
    <row r="2409" spans="1:38" ht="15.75" customHeight="1">
      <c r="A2409" s="1">
        <v>2409</v>
      </c>
      <c r="B2409" s="1">
        <v>2409</v>
      </c>
      <c r="C2409" s="1" t="s">
        <v>15456</v>
      </c>
      <c r="D2409" s="1" t="s">
        <v>15457</v>
      </c>
      <c r="E2409" s="1">
        <v>713</v>
      </c>
      <c r="F2409" s="2">
        <f t="shared" si="18"/>
        <v>11.883333333333333</v>
      </c>
      <c r="G2409" s="5">
        <v>42663</v>
      </c>
      <c r="H2409" s="3">
        <f t="shared" si="1"/>
        <v>4</v>
      </c>
      <c r="I2409" s="3" t="s">
        <v>55</v>
      </c>
      <c r="J2409" s="5">
        <v>42811</v>
      </c>
      <c r="K2409" s="6">
        <v>42811</v>
      </c>
      <c r="L2409" s="3">
        <f t="shared" si="2"/>
        <v>5</v>
      </c>
      <c r="M2409" s="3" t="s">
        <v>39</v>
      </c>
      <c r="N2409" s="1" t="s">
        <v>123</v>
      </c>
      <c r="O2409" s="1">
        <v>37</v>
      </c>
      <c r="P2409" s="4">
        <f t="shared" si="21"/>
        <v>1707855</v>
      </c>
      <c r="Q2409" s="1">
        <v>1707855</v>
      </c>
      <c r="R2409" s="1" t="s">
        <v>15458</v>
      </c>
      <c r="S2409" s="1" t="s">
        <v>15459</v>
      </c>
      <c r="T2409" s="1" t="s">
        <v>15460</v>
      </c>
      <c r="U2409" s="7" t="s">
        <v>15461</v>
      </c>
      <c r="V2409" s="1">
        <v>15</v>
      </c>
      <c r="W2409" s="1">
        <v>83</v>
      </c>
      <c r="X2409" s="1">
        <v>52</v>
      </c>
      <c r="Y2409" s="1">
        <v>32</v>
      </c>
      <c r="Z2409" s="1">
        <v>108</v>
      </c>
      <c r="AA2409" s="1">
        <v>261</v>
      </c>
      <c r="AB2409" s="1">
        <v>114</v>
      </c>
      <c r="AC2409" s="1">
        <v>56</v>
      </c>
      <c r="AD2409" s="1">
        <v>98</v>
      </c>
      <c r="AE2409" s="1">
        <v>24</v>
      </c>
      <c r="AF2409" s="1">
        <v>81</v>
      </c>
      <c r="AG2409" s="1">
        <v>113</v>
      </c>
      <c r="AH2409" s="1">
        <v>17</v>
      </c>
      <c r="AI2409" s="1">
        <v>11</v>
      </c>
      <c r="AJ2409" s="1">
        <v>44</v>
      </c>
      <c r="AK2409" s="3">
        <f t="shared" si="4"/>
        <v>261</v>
      </c>
      <c r="AL2409" s="1" t="s">
        <v>25</v>
      </c>
    </row>
    <row r="2410" spans="1:38" ht="15.75" customHeight="1">
      <c r="A2410" s="1">
        <v>2410</v>
      </c>
      <c r="B2410" s="1">
        <v>2410</v>
      </c>
      <c r="C2410" s="1" t="s">
        <v>15462</v>
      </c>
      <c r="D2410" s="1" t="s">
        <v>15463</v>
      </c>
      <c r="E2410" s="1">
        <v>1018</v>
      </c>
      <c r="F2410" s="2">
        <f t="shared" si="18"/>
        <v>16.966666666666665</v>
      </c>
      <c r="G2410" s="5">
        <v>42391</v>
      </c>
      <c r="H2410" s="3">
        <f t="shared" si="1"/>
        <v>5</v>
      </c>
      <c r="I2410" s="3" t="s">
        <v>39</v>
      </c>
      <c r="J2410" s="5">
        <v>42814</v>
      </c>
      <c r="K2410" s="6">
        <v>42814</v>
      </c>
      <c r="L2410" s="3">
        <f t="shared" si="2"/>
        <v>1</v>
      </c>
      <c r="M2410" s="3" t="s">
        <v>40</v>
      </c>
      <c r="N2410" s="1" t="s">
        <v>15464</v>
      </c>
      <c r="O2410" s="1">
        <v>22</v>
      </c>
      <c r="P2410" s="4">
        <f t="shared" si="21"/>
        <v>882840</v>
      </c>
      <c r="Q2410" s="1">
        <v>882840</v>
      </c>
      <c r="R2410" s="1" t="s">
        <v>15465</v>
      </c>
      <c r="S2410" s="1" t="s">
        <v>15466</v>
      </c>
      <c r="T2410" s="1" t="s">
        <v>15467</v>
      </c>
      <c r="U2410" s="7" t="s">
        <v>15468</v>
      </c>
      <c r="V2410" s="1">
        <v>11</v>
      </c>
      <c r="W2410" s="1">
        <v>22</v>
      </c>
      <c r="X2410" s="1">
        <v>1</v>
      </c>
      <c r="Y2410" s="1">
        <v>10</v>
      </c>
      <c r="Z2410" s="1">
        <v>119</v>
      </c>
      <c r="AA2410" s="1">
        <v>10</v>
      </c>
      <c r="AB2410" s="1">
        <v>123</v>
      </c>
      <c r="AC2410" s="1">
        <v>83</v>
      </c>
      <c r="AD2410" s="1">
        <v>64</v>
      </c>
      <c r="AE2410" s="1">
        <v>33</v>
      </c>
      <c r="AF2410" s="1">
        <v>7</v>
      </c>
      <c r="AG2410" s="1">
        <v>19</v>
      </c>
      <c r="AH2410" s="1">
        <v>1</v>
      </c>
      <c r="AI2410" s="1">
        <v>28</v>
      </c>
      <c r="AJ2410" s="1">
        <v>2</v>
      </c>
      <c r="AK2410" s="3">
        <f t="shared" si="4"/>
        <v>123</v>
      </c>
      <c r="AL2410" s="1" t="s">
        <v>26</v>
      </c>
    </row>
    <row r="2411" spans="1:38" ht="15.75" customHeight="1">
      <c r="A2411" s="1">
        <v>2411</v>
      </c>
      <c r="B2411" s="1">
        <v>2411</v>
      </c>
      <c r="C2411" s="1" t="s">
        <v>15469</v>
      </c>
      <c r="D2411" s="1" t="s">
        <v>15470</v>
      </c>
      <c r="E2411" s="1">
        <v>715</v>
      </c>
      <c r="F2411" s="2">
        <f t="shared" si="18"/>
        <v>11.916666666666666</v>
      </c>
      <c r="G2411" s="5">
        <v>42668</v>
      </c>
      <c r="H2411" s="3">
        <f t="shared" si="1"/>
        <v>2</v>
      </c>
      <c r="I2411" s="3" t="s">
        <v>71</v>
      </c>
      <c r="J2411" s="5">
        <v>42815</v>
      </c>
      <c r="K2411" s="6">
        <v>42815</v>
      </c>
      <c r="L2411" s="3">
        <f t="shared" si="2"/>
        <v>2</v>
      </c>
      <c r="M2411" s="3" t="s">
        <v>71</v>
      </c>
      <c r="N2411" s="1" t="s">
        <v>1249</v>
      </c>
      <c r="O2411" s="1">
        <v>29</v>
      </c>
      <c r="P2411" s="4">
        <f t="shared" si="21"/>
        <v>1257054</v>
      </c>
      <c r="Q2411" s="1">
        <v>1257054</v>
      </c>
      <c r="R2411" s="1" t="s">
        <v>15471</v>
      </c>
      <c r="S2411" s="1" t="s">
        <v>15472</v>
      </c>
      <c r="T2411" s="1" t="s">
        <v>15473</v>
      </c>
      <c r="U2411" s="7" t="s">
        <v>15474</v>
      </c>
      <c r="V2411" s="1">
        <v>28</v>
      </c>
      <c r="W2411" s="1">
        <v>322</v>
      </c>
      <c r="X2411" s="1">
        <v>0</v>
      </c>
      <c r="Y2411" s="1">
        <v>385</v>
      </c>
      <c r="Z2411" s="1">
        <v>69</v>
      </c>
      <c r="AA2411" s="1">
        <v>191</v>
      </c>
      <c r="AB2411" s="1">
        <v>96</v>
      </c>
      <c r="AC2411" s="1">
        <v>15</v>
      </c>
      <c r="AD2411" s="1">
        <v>708</v>
      </c>
      <c r="AE2411" s="1">
        <v>20</v>
      </c>
      <c r="AF2411" s="1">
        <v>1</v>
      </c>
      <c r="AG2411" s="1">
        <v>33</v>
      </c>
      <c r="AH2411" s="1">
        <v>1</v>
      </c>
      <c r="AI2411" s="1">
        <v>102</v>
      </c>
      <c r="AJ2411" s="1">
        <v>0</v>
      </c>
      <c r="AK2411" s="3">
        <f t="shared" si="4"/>
        <v>708</v>
      </c>
      <c r="AL2411" s="1" t="s">
        <v>28</v>
      </c>
    </row>
    <row r="2412" spans="1:38" ht="15.75" customHeight="1">
      <c r="A2412" s="1">
        <v>2412</v>
      </c>
      <c r="B2412" s="1">
        <v>2412</v>
      </c>
      <c r="C2412" s="1" t="s">
        <v>15475</v>
      </c>
      <c r="D2412" s="1" t="s">
        <v>15476</v>
      </c>
      <c r="E2412" s="1">
        <v>861</v>
      </c>
      <c r="F2412" s="2">
        <f t="shared" si="18"/>
        <v>14.35</v>
      </c>
      <c r="G2412" s="5">
        <v>42321</v>
      </c>
      <c r="H2412" s="3">
        <f t="shared" si="1"/>
        <v>5</v>
      </c>
      <c r="I2412" s="3" t="s">
        <v>39</v>
      </c>
      <c r="J2412" s="5">
        <v>42816</v>
      </c>
      <c r="K2412" s="6">
        <v>42816</v>
      </c>
      <c r="L2412" s="3">
        <f t="shared" si="2"/>
        <v>3</v>
      </c>
      <c r="M2412" s="3" t="s">
        <v>79</v>
      </c>
      <c r="N2412" s="1" t="s">
        <v>15477</v>
      </c>
      <c r="O2412" s="1">
        <v>12</v>
      </c>
      <c r="P2412" s="4">
        <f t="shared" si="21"/>
        <v>869734</v>
      </c>
      <c r="Q2412" s="1">
        <v>869734</v>
      </c>
      <c r="R2412" s="1" t="s">
        <v>15478</v>
      </c>
      <c r="S2412" s="1" t="s">
        <v>15479</v>
      </c>
      <c r="T2412" s="1" t="s">
        <v>15480</v>
      </c>
      <c r="U2412" s="7" t="s">
        <v>15481</v>
      </c>
      <c r="V2412" s="1">
        <v>16</v>
      </c>
      <c r="W2412" s="1">
        <v>11</v>
      </c>
      <c r="X2412" s="1">
        <v>4</v>
      </c>
      <c r="Y2412" s="1">
        <v>24</v>
      </c>
      <c r="Z2412" s="1">
        <v>25</v>
      </c>
      <c r="AA2412" s="1">
        <v>3</v>
      </c>
      <c r="AB2412" s="1">
        <v>113</v>
      </c>
      <c r="AC2412" s="1">
        <v>7</v>
      </c>
      <c r="AD2412" s="1">
        <v>75</v>
      </c>
      <c r="AE2412" s="1">
        <v>3</v>
      </c>
      <c r="AF2412" s="1">
        <v>7</v>
      </c>
      <c r="AG2412" s="1">
        <v>24</v>
      </c>
      <c r="AH2412" s="1">
        <v>6</v>
      </c>
      <c r="AI2412" s="1">
        <v>54</v>
      </c>
      <c r="AJ2412" s="1">
        <v>2</v>
      </c>
      <c r="AK2412" s="3">
        <f t="shared" si="4"/>
        <v>113</v>
      </c>
      <c r="AL2412" s="1" t="s">
        <v>26</v>
      </c>
    </row>
    <row r="2413" spans="1:38" ht="15.75" customHeight="1">
      <c r="A2413" s="1">
        <v>2413</v>
      </c>
      <c r="B2413" s="1">
        <v>2413</v>
      </c>
      <c r="C2413" s="1" t="s">
        <v>15482</v>
      </c>
      <c r="D2413" s="1" t="s">
        <v>11443</v>
      </c>
      <c r="E2413" s="1">
        <v>895</v>
      </c>
      <c r="F2413" s="2">
        <f t="shared" si="18"/>
        <v>14.916666666666666</v>
      </c>
      <c r="G2413" s="5">
        <v>42702</v>
      </c>
      <c r="H2413" s="3">
        <f t="shared" si="1"/>
        <v>1</v>
      </c>
      <c r="I2413" s="3" t="s">
        <v>40</v>
      </c>
      <c r="J2413" s="5">
        <v>42817</v>
      </c>
      <c r="K2413" s="6">
        <v>42817</v>
      </c>
      <c r="L2413" s="3">
        <f t="shared" si="2"/>
        <v>4</v>
      </c>
      <c r="M2413" s="3" t="s">
        <v>55</v>
      </c>
      <c r="N2413" s="1" t="s">
        <v>11444</v>
      </c>
      <c r="O2413" s="1">
        <v>83</v>
      </c>
      <c r="P2413" s="4">
        <f t="shared" si="21"/>
        <v>908666</v>
      </c>
      <c r="Q2413" s="1">
        <v>908666</v>
      </c>
      <c r="R2413" s="1" t="s">
        <v>15483</v>
      </c>
      <c r="S2413" s="1" t="s">
        <v>15484</v>
      </c>
      <c r="T2413" s="1" t="s">
        <v>15485</v>
      </c>
      <c r="U2413" s="7" t="s">
        <v>15486</v>
      </c>
      <c r="V2413" s="1">
        <v>13</v>
      </c>
      <c r="W2413" s="1">
        <v>9</v>
      </c>
      <c r="X2413" s="1">
        <v>2</v>
      </c>
      <c r="Y2413" s="1">
        <v>62</v>
      </c>
      <c r="Z2413" s="1">
        <v>54</v>
      </c>
      <c r="AA2413" s="1">
        <v>10</v>
      </c>
      <c r="AB2413" s="1">
        <v>121</v>
      </c>
      <c r="AC2413" s="1">
        <v>49</v>
      </c>
      <c r="AD2413" s="1">
        <v>382</v>
      </c>
      <c r="AE2413" s="1">
        <v>15</v>
      </c>
      <c r="AF2413" s="1">
        <v>12</v>
      </c>
      <c r="AG2413" s="1">
        <v>17</v>
      </c>
      <c r="AH2413" s="1">
        <v>10</v>
      </c>
      <c r="AI2413" s="1">
        <v>146</v>
      </c>
      <c r="AJ2413" s="1">
        <v>28</v>
      </c>
      <c r="AK2413" s="3">
        <f t="shared" si="4"/>
        <v>382</v>
      </c>
      <c r="AL2413" s="1" t="s">
        <v>28</v>
      </c>
    </row>
    <row r="2414" spans="1:38" ht="15.75" customHeight="1">
      <c r="A2414" s="1">
        <v>2414</v>
      </c>
      <c r="B2414" s="1">
        <v>2414</v>
      </c>
      <c r="C2414" s="1" t="s">
        <v>15487</v>
      </c>
      <c r="D2414" s="1" t="s">
        <v>15488</v>
      </c>
      <c r="E2414" s="1">
        <v>705</v>
      </c>
      <c r="F2414" s="2">
        <f t="shared" si="18"/>
        <v>11.75</v>
      </c>
      <c r="G2414" s="5">
        <v>42780</v>
      </c>
      <c r="H2414" s="3">
        <f t="shared" si="1"/>
        <v>2</v>
      </c>
      <c r="I2414" s="3" t="s">
        <v>71</v>
      </c>
      <c r="J2414" s="5">
        <v>42818</v>
      </c>
      <c r="K2414" s="6">
        <v>42818</v>
      </c>
      <c r="L2414" s="3">
        <f t="shared" si="2"/>
        <v>5</v>
      </c>
      <c r="M2414" s="3" t="s">
        <v>39</v>
      </c>
      <c r="N2414" s="1" t="s">
        <v>4854</v>
      </c>
      <c r="O2414" s="1">
        <v>44</v>
      </c>
      <c r="P2414" s="4">
        <f t="shared" si="21"/>
        <v>1405468</v>
      </c>
      <c r="Q2414" s="1">
        <v>1405468</v>
      </c>
      <c r="R2414" s="1" t="s">
        <v>15489</v>
      </c>
      <c r="S2414" s="1" t="s">
        <v>15490</v>
      </c>
      <c r="T2414" s="1" t="s">
        <v>15491</v>
      </c>
      <c r="U2414" s="7" t="s">
        <v>15492</v>
      </c>
      <c r="V2414" s="1">
        <v>19</v>
      </c>
      <c r="W2414" s="1">
        <v>21</v>
      </c>
      <c r="X2414" s="1">
        <v>22</v>
      </c>
      <c r="Y2414" s="1">
        <v>36</v>
      </c>
      <c r="Z2414" s="1">
        <v>79</v>
      </c>
      <c r="AA2414" s="1">
        <v>76</v>
      </c>
      <c r="AB2414" s="1">
        <v>453</v>
      </c>
      <c r="AC2414" s="1">
        <v>55</v>
      </c>
      <c r="AD2414" s="1">
        <v>63</v>
      </c>
      <c r="AE2414" s="1">
        <v>17</v>
      </c>
      <c r="AF2414" s="1">
        <v>25</v>
      </c>
      <c r="AG2414" s="1">
        <v>57</v>
      </c>
      <c r="AH2414" s="1">
        <v>19</v>
      </c>
      <c r="AI2414" s="1">
        <v>162</v>
      </c>
      <c r="AJ2414" s="1">
        <v>41</v>
      </c>
      <c r="AK2414" s="3">
        <f t="shared" si="4"/>
        <v>453</v>
      </c>
      <c r="AL2414" s="1" t="s">
        <v>26</v>
      </c>
    </row>
    <row r="2415" spans="1:38" ht="15.75" customHeight="1">
      <c r="A2415" s="1">
        <v>2415</v>
      </c>
      <c r="B2415" s="1">
        <v>2415</v>
      </c>
      <c r="C2415" s="1" t="s">
        <v>15493</v>
      </c>
      <c r="D2415" s="1" t="s">
        <v>15494</v>
      </c>
      <c r="E2415" s="1">
        <v>361</v>
      </c>
      <c r="F2415" s="2">
        <f t="shared" si="18"/>
        <v>6.0166666666666666</v>
      </c>
      <c r="G2415" s="5">
        <v>42706</v>
      </c>
      <c r="H2415" s="3">
        <f t="shared" si="1"/>
        <v>5</v>
      </c>
      <c r="I2415" s="3" t="s">
        <v>39</v>
      </c>
      <c r="J2415" s="5">
        <v>42821</v>
      </c>
      <c r="K2415" s="6">
        <v>42821</v>
      </c>
      <c r="L2415" s="3">
        <f t="shared" si="2"/>
        <v>1</v>
      </c>
      <c r="M2415" s="3" t="s">
        <v>40</v>
      </c>
      <c r="N2415" s="1" t="s">
        <v>15495</v>
      </c>
      <c r="O2415" s="1">
        <v>22</v>
      </c>
      <c r="P2415" s="4">
        <f t="shared" si="21"/>
        <v>1057942</v>
      </c>
      <c r="Q2415" s="1">
        <v>1057942</v>
      </c>
      <c r="R2415" s="1" t="s">
        <v>15496</v>
      </c>
      <c r="S2415" s="1" t="s">
        <v>15497</v>
      </c>
      <c r="T2415" s="1" t="s">
        <v>15498</v>
      </c>
      <c r="U2415" s="7" t="s">
        <v>15499</v>
      </c>
      <c r="V2415" s="1">
        <v>24</v>
      </c>
      <c r="W2415" s="1">
        <v>32</v>
      </c>
      <c r="X2415" s="1">
        <v>1</v>
      </c>
      <c r="Y2415" s="1">
        <v>89</v>
      </c>
      <c r="Z2415" s="1">
        <v>110</v>
      </c>
      <c r="AA2415" s="1">
        <v>48</v>
      </c>
      <c r="AB2415" s="1">
        <v>134</v>
      </c>
      <c r="AC2415" s="1">
        <v>186</v>
      </c>
      <c r="AD2415" s="1">
        <v>308</v>
      </c>
      <c r="AE2415" s="1">
        <v>30</v>
      </c>
      <c r="AF2415" s="1">
        <v>10</v>
      </c>
      <c r="AG2415" s="1">
        <v>15</v>
      </c>
      <c r="AH2415" s="1">
        <v>1</v>
      </c>
      <c r="AI2415" s="1">
        <v>40</v>
      </c>
      <c r="AJ2415" s="1">
        <v>2</v>
      </c>
      <c r="AK2415" s="3">
        <f t="shared" si="4"/>
        <v>308</v>
      </c>
      <c r="AL2415" s="1" t="s">
        <v>28</v>
      </c>
    </row>
    <row r="2416" spans="1:38" ht="15.75" customHeight="1">
      <c r="A2416" s="1">
        <v>2416</v>
      </c>
      <c r="B2416" s="1">
        <v>2416</v>
      </c>
      <c r="C2416" s="1" t="s">
        <v>15500</v>
      </c>
      <c r="D2416" s="1" t="s">
        <v>15501</v>
      </c>
      <c r="E2416" s="1">
        <v>599</v>
      </c>
      <c r="F2416" s="2">
        <f t="shared" si="18"/>
        <v>9.9833333333333325</v>
      </c>
      <c r="G2416" s="5">
        <v>42668</v>
      </c>
      <c r="H2416" s="3">
        <f t="shared" si="1"/>
        <v>2</v>
      </c>
      <c r="I2416" s="3" t="s">
        <v>71</v>
      </c>
      <c r="J2416" s="5">
        <v>42822</v>
      </c>
      <c r="K2416" s="6">
        <v>42822</v>
      </c>
      <c r="L2416" s="3">
        <f t="shared" si="2"/>
        <v>2</v>
      </c>
      <c r="M2416" s="3" t="s">
        <v>71</v>
      </c>
      <c r="N2416" s="1" t="s">
        <v>15502</v>
      </c>
      <c r="O2416" s="1">
        <v>39</v>
      </c>
      <c r="P2416" s="4">
        <f t="shared" si="21"/>
        <v>1107309</v>
      </c>
      <c r="Q2416" s="1">
        <v>1107309</v>
      </c>
      <c r="R2416" s="1" t="s">
        <v>15503</v>
      </c>
      <c r="S2416" s="1" t="s">
        <v>15504</v>
      </c>
      <c r="T2416" s="1" t="s">
        <v>15505</v>
      </c>
      <c r="U2416" s="7" t="s">
        <v>15506</v>
      </c>
      <c r="V2416" s="1">
        <v>20</v>
      </c>
      <c r="W2416" s="1">
        <v>72</v>
      </c>
      <c r="X2416" s="1">
        <v>6</v>
      </c>
      <c r="Y2416" s="1">
        <v>59</v>
      </c>
      <c r="Z2416" s="1">
        <v>89</v>
      </c>
      <c r="AA2416" s="1">
        <v>29</v>
      </c>
      <c r="AB2416" s="1">
        <v>286</v>
      </c>
      <c r="AC2416" s="1">
        <v>11</v>
      </c>
      <c r="AD2416" s="1">
        <v>166</v>
      </c>
      <c r="AE2416" s="1">
        <v>21</v>
      </c>
      <c r="AF2416" s="1">
        <v>7</v>
      </c>
      <c r="AG2416" s="1">
        <v>51</v>
      </c>
      <c r="AH2416" s="1">
        <v>9</v>
      </c>
      <c r="AI2416" s="1">
        <v>127</v>
      </c>
      <c r="AJ2416" s="1">
        <v>7</v>
      </c>
      <c r="AK2416" s="3">
        <f t="shared" si="4"/>
        <v>286</v>
      </c>
      <c r="AL2416" s="1" t="s">
        <v>26</v>
      </c>
    </row>
    <row r="2417" spans="1:38" ht="15.75" customHeight="1">
      <c r="A2417" s="1">
        <v>2417</v>
      </c>
      <c r="B2417" s="1">
        <v>2417</v>
      </c>
      <c r="C2417" s="1" t="s">
        <v>15507</v>
      </c>
      <c r="D2417" s="1" t="s">
        <v>15508</v>
      </c>
      <c r="E2417" s="1">
        <v>644</v>
      </c>
      <c r="F2417" s="2">
        <f t="shared" si="18"/>
        <v>10.733333333333333</v>
      </c>
      <c r="G2417" s="5">
        <v>42663</v>
      </c>
      <c r="H2417" s="3">
        <f t="shared" si="1"/>
        <v>4</v>
      </c>
      <c r="I2417" s="3" t="s">
        <v>55</v>
      </c>
      <c r="J2417" s="5">
        <v>42823</v>
      </c>
      <c r="K2417" s="6">
        <v>42823</v>
      </c>
      <c r="L2417" s="3">
        <f t="shared" si="2"/>
        <v>3</v>
      </c>
      <c r="M2417" s="3" t="s">
        <v>79</v>
      </c>
      <c r="N2417" s="1" t="s">
        <v>15509</v>
      </c>
      <c r="O2417" s="1">
        <v>56</v>
      </c>
      <c r="P2417" s="4">
        <f t="shared" si="21"/>
        <v>1247655</v>
      </c>
      <c r="Q2417" s="1">
        <v>1247655</v>
      </c>
      <c r="R2417" s="1" t="s">
        <v>15510</v>
      </c>
      <c r="S2417" s="1" t="s">
        <v>15511</v>
      </c>
      <c r="T2417" s="1" t="s">
        <v>15512</v>
      </c>
      <c r="U2417" s="7" t="s">
        <v>15513</v>
      </c>
      <c r="V2417" s="1">
        <v>15</v>
      </c>
      <c r="W2417" s="1">
        <v>26</v>
      </c>
      <c r="X2417" s="1">
        <v>5</v>
      </c>
      <c r="Y2417" s="1">
        <v>178</v>
      </c>
      <c r="Z2417" s="1">
        <v>18</v>
      </c>
      <c r="AA2417" s="1">
        <v>1</v>
      </c>
      <c r="AB2417" s="1">
        <v>134</v>
      </c>
      <c r="AC2417" s="1">
        <v>6</v>
      </c>
      <c r="AD2417" s="1">
        <v>152</v>
      </c>
      <c r="AE2417" s="1">
        <v>7</v>
      </c>
      <c r="AF2417" s="1">
        <v>1</v>
      </c>
      <c r="AG2417" s="1">
        <v>23</v>
      </c>
      <c r="AH2417" s="1">
        <v>9</v>
      </c>
      <c r="AI2417" s="1">
        <v>70</v>
      </c>
      <c r="AJ2417" s="1">
        <v>12</v>
      </c>
      <c r="AK2417" s="3">
        <f t="shared" si="4"/>
        <v>178</v>
      </c>
      <c r="AL2417" s="1" t="s">
        <v>23</v>
      </c>
    </row>
    <row r="2418" spans="1:38" ht="15.75" customHeight="1">
      <c r="A2418" s="1">
        <v>2418</v>
      </c>
      <c r="B2418" s="1">
        <v>2418</v>
      </c>
      <c r="C2418" s="1" t="s">
        <v>15514</v>
      </c>
      <c r="D2418" s="1" t="s">
        <v>15515</v>
      </c>
      <c r="E2418" s="1">
        <v>995</v>
      </c>
      <c r="F2418" s="2">
        <f t="shared" si="18"/>
        <v>16.583333333333332</v>
      </c>
      <c r="G2418" s="5">
        <v>42553</v>
      </c>
      <c r="H2418" s="3">
        <f t="shared" si="1"/>
        <v>6</v>
      </c>
      <c r="I2418" s="3" t="s">
        <v>63</v>
      </c>
      <c r="J2418" s="5">
        <v>42824</v>
      </c>
      <c r="K2418" s="6">
        <v>42824</v>
      </c>
      <c r="L2418" s="3">
        <f t="shared" si="2"/>
        <v>4</v>
      </c>
      <c r="M2418" s="3" t="s">
        <v>55</v>
      </c>
      <c r="N2418" s="1" t="s">
        <v>15516</v>
      </c>
      <c r="O2418" s="1">
        <v>57</v>
      </c>
      <c r="P2418" s="4">
        <f t="shared" si="21"/>
        <v>1128480</v>
      </c>
      <c r="Q2418" s="1">
        <v>1128480</v>
      </c>
      <c r="R2418" s="1" t="s">
        <v>15517</v>
      </c>
      <c r="S2418" s="1" t="s">
        <v>15518</v>
      </c>
      <c r="T2418" s="1" t="s">
        <v>15519</v>
      </c>
      <c r="U2418" s="7" t="s">
        <v>15520</v>
      </c>
      <c r="V2418" s="1">
        <v>17</v>
      </c>
      <c r="W2418" s="1">
        <v>13</v>
      </c>
      <c r="X2418" s="1">
        <v>6</v>
      </c>
      <c r="Y2418" s="1">
        <v>13</v>
      </c>
      <c r="Z2418" s="1">
        <v>252</v>
      </c>
      <c r="AA2418" s="1">
        <v>15</v>
      </c>
      <c r="AB2418" s="1">
        <v>349</v>
      </c>
      <c r="AC2418" s="1">
        <v>77</v>
      </c>
      <c r="AD2418" s="1">
        <v>131</v>
      </c>
      <c r="AE2418" s="1">
        <v>71</v>
      </c>
      <c r="AF2418" s="1">
        <v>8</v>
      </c>
      <c r="AG2418" s="1">
        <v>10</v>
      </c>
      <c r="AH2418" s="1">
        <v>6</v>
      </c>
      <c r="AI2418" s="1">
        <v>75</v>
      </c>
      <c r="AJ2418" s="1">
        <v>15</v>
      </c>
      <c r="AK2418" s="3">
        <f t="shared" si="4"/>
        <v>349</v>
      </c>
      <c r="AL2418" s="1" t="s">
        <v>26</v>
      </c>
    </row>
    <row r="2419" spans="1:38" ht="15.75" customHeight="1">
      <c r="A2419" s="1">
        <v>2419</v>
      </c>
      <c r="B2419" s="1">
        <v>2419</v>
      </c>
      <c r="C2419" s="1" t="s">
        <v>15521</v>
      </c>
      <c r="D2419" s="1" t="s">
        <v>15522</v>
      </c>
      <c r="E2419" s="1">
        <v>609</v>
      </c>
      <c r="F2419" s="2">
        <f t="shared" si="18"/>
        <v>10.15</v>
      </c>
      <c r="G2419" s="5">
        <v>42414</v>
      </c>
      <c r="H2419" s="3">
        <f t="shared" si="1"/>
        <v>7</v>
      </c>
      <c r="I2419" s="3" t="s">
        <v>87</v>
      </c>
      <c r="J2419" s="5">
        <v>42825</v>
      </c>
      <c r="K2419" s="6">
        <v>42825</v>
      </c>
      <c r="L2419" s="3">
        <f t="shared" si="2"/>
        <v>5</v>
      </c>
      <c r="M2419" s="3" t="s">
        <v>39</v>
      </c>
      <c r="N2419" s="1" t="s">
        <v>15523</v>
      </c>
      <c r="O2419" s="1">
        <v>11</v>
      </c>
      <c r="P2419" s="4">
        <f t="shared" si="21"/>
        <v>767660</v>
      </c>
      <c r="Q2419" s="1">
        <v>767660</v>
      </c>
      <c r="R2419" s="1" t="s">
        <v>15524</v>
      </c>
      <c r="S2419" s="1" t="s">
        <v>15525</v>
      </c>
      <c r="T2419" s="1" t="s">
        <v>15526</v>
      </c>
      <c r="U2419" s="7" t="s">
        <v>15527</v>
      </c>
      <c r="V2419" s="1">
        <v>0</v>
      </c>
      <c r="W2419" s="1">
        <v>16</v>
      </c>
      <c r="X2419" s="1">
        <v>1</v>
      </c>
      <c r="Y2419" s="1">
        <v>1</v>
      </c>
      <c r="Z2419" s="1">
        <v>13</v>
      </c>
      <c r="AA2419" s="1">
        <v>1</v>
      </c>
      <c r="AB2419" s="1">
        <v>1</v>
      </c>
      <c r="AC2419" s="1">
        <v>6</v>
      </c>
      <c r="AD2419" s="1">
        <v>3</v>
      </c>
      <c r="AE2419" s="1">
        <v>3</v>
      </c>
      <c r="AF2419" s="1">
        <v>8</v>
      </c>
      <c r="AG2419" s="1">
        <v>14</v>
      </c>
      <c r="AH2419" s="1">
        <v>0</v>
      </c>
      <c r="AI2419" s="1">
        <v>1</v>
      </c>
      <c r="AJ2419" s="1">
        <v>8</v>
      </c>
      <c r="AK2419" s="3">
        <f t="shared" si="4"/>
        <v>16</v>
      </c>
      <c r="AL2419" s="1" t="s">
        <v>21</v>
      </c>
    </row>
    <row r="2420" spans="1:38" ht="15.75" customHeight="1">
      <c r="A2420" s="1">
        <v>2420</v>
      </c>
      <c r="B2420" s="1">
        <v>2420</v>
      </c>
      <c r="C2420" s="1" t="s">
        <v>15528</v>
      </c>
      <c r="D2420" s="1" t="s">
        <v>15529</v>
      </c>
      <c r="E2420" s="1">
        <v>651</v>
      </c>
      <c r="F2420" s="2">
        <f t="shared" si="18"/>
        <v>10.85</v>
      </c>
      <c r="G2420" s="5">
        <v>42703</v>
      </c>
      <c r="H2420" s="3">
        <f t="shared" si="1"/>
        <v>2</v>
      </c>
      <c r="I2420" s="3" t="s">
        <v>71</v>
      </c>
      <c r="J2420" s="5">
        <v>42825</v>
      </c>
      <c r="K2420" s="6">
        <v>42825</v>
      </c>
      <c r="L2420" s="3">
        <f t="shared" si="2"/>
        <v>5</v>
      </c>
      <c r="M2420" s="3" t="s">
        <v>39</v>
      </c>
      <c r="N2420" s="1" t="s">
        <v>2731</v>
      </c>
      <c r="O2420" s="1">
        <v>15</v>
      </c>
      <c r="P2420" s="4">
        <f t="shared" si="21"/>
        <v>822049</v>
      </c>
      <c r="Q2420" s="1">
        <v>822049</v>
      </c>
      <c r="R2420" s="1" t="s">
        <v>15530</v>
      </c>
      <c r="S2420" s="1" t="s">
        <v>15531</v>
      </c>
      <c r="T2420" s="1" t="s">
        <v>15532</v>
      </c>
      <c r="U2420" s="7" t="s">
        <v>15533</v>
      </c>
      <c r="V2420" s="1">
        <v>11</v>
      </c>
      <c r="W2420" s="1">
        <v>241</v>
      </c>
      <c r="X2420" s="1">
        <v>0</v>
      </c>
      <c r="Y2420" s="1">
        <v>178</v>
      </c>
      <c r="Z2420" s="1">
        <v>46</v>
      </c>
      <c r="AA2420" s="1">
        <v>6</v>
      </c>
      <c r="AB2420" s="1">
        <v>30</v>
      </c>
      <c r="AC2420" s="1">
        <v>10</v>
      </c>
      <c r="AD2420" s="1">
        <v>115</v>
      </c>
      <c r="AE2420" s="1">
        <v>29</v>
      </c>
      <c r="AF2420" s="1">
        <v>1</v>
      </c>
      <c r="AG2420" s="1">
        <v>24</v>
      </c>
      <c r="AH2420" s="1">
        <v>0</v>
      </c>
      <c r="AI2420" s="1">
        <v>12</v>
      </c>
      <c r="AJ2420" s="1">
        <v>2</v>
      </c>
      <c r="AK2420" s="3">
        <f t="shared" si="4"/>
        <v>241</v>
      </c>
      <c r="AL2420" s="1" t="s">
        <v>21</v>
      </c>
    </row>
    <row r="2421" spans="1:38" ht="15.75" customHeight="1">
      <c r="A2421" s="1">
        <v>2421</v>
      </c>
      <c r="B2421" s="1">
        <v>2421</v>
      </c>
      <c r="C2421" s="1" t="s">
        <v>15534</v>
      </c>
      <c r="D2421" s="1" t="s">
        <v>15535</v>
      </c>
      <c r="E2421" s="1">
        <v>502</v>
      </c>
      <c r="F2421" s="2">
        <f t="shared" si="18"/>
        <v>8.3666666666666671</v>
      </c>
      <c r="G2421" s="5">
        <v>42151</v>
      </c>
      <c r="H2421" s="3">
        <f t="shared" si="1"/>
        <v>3</v>
      </c>
      <c r="I2421" s="3" t="s">
        <v>79</v>
      </c>
      <c r="J2421" s="5">
        <v>42828</v>
      </c>
      <c r="K2421" s="6">
        <v>42828</v>
      </c>
      <c r="L2421" s="3">
        <f t="shared" si="2"/>
        <v>1</v>
      </c>
      <c r="M2421" s="3" t="s">
        <v>40</v>
      </c>
      <c r="N2421" s="1" t="s">
        <v>15536</v>
      </c>
      <c r="O2421" s="1">
        <v>56</v>
      </c>
      <c r="P2421" s="4">
        <f t="shared" si="21"/>
        <v>2032751</v>
      </c>
      <c r="Q2421" s="1">
        <v>2032751</v>
      </c>
      <c r="R2421" s="1" t="s">
        <v>15537</v>
      </c>
      <c r="S2421" s="1" t="s">
        <v>15538</v>
      </c>
      <c r="T2421" s="1" t="s">
        <v>15539</v>
      </c>
      <c r="U2421" s="7" t="s">
        <v>15540</v>
      </c>
      <c r="V2421" s="1">
        <v>26</v>
      </c>
      <c r="W2421" s="1">
        <v>59</v>
      </c>
      <c r="X2421" s="1">
        <v>2</v>
      </c>
      <c r="Y2421" s="1">
        <v>234</v>
      </c>
      <c r="Z2421" s="1">
        <v>76</v>
      </c>
      <c r="AA2421" s="1">
        <v>19</v>
      </c>
      <c r="AB2421" s="1">
        <v>259</v>
      </c>
      <c r="AC2421" s="1">
        <v>30</v>
      </c>
      <c r="AD2421" s="1">
        <v>614</v>
      </c>
      <c r="AE2421" s="1">
        <v>12</v>
      </c>
      <c r="AF2421" s="1">
        <v>5</v>
      </c>
      <c r="AG2421" s="1">
        <v>37</v>
      </c>
      <c r="AH2421" s="1">
        <v>4</v>
      </c>
      <c r="AI2421" s="1">
        <v>305</v>
      </c>
      <c r="AJ2421" s="1">
        <v>14</v>
      </c>
      <c r="AK2421" s="3">
        <f t="shared" si="4"/>
        <v>614</v>
      </c>
      <c r="AL2421" s="1" t="s">
        <v>28</v>
      </c>
    </row>
    <row r="2422" spans="1:38" ht="15.75" customHeight="1">
      <c r="A2422" s="1">
        <v>2422</v>
      </c>
      <c r="B2422" s="1">
        <v>2422</v>
      </c>
      <c r="C2422" s="1" t="s">
        <v>15541</v>
      </c>
      <c r="D2422" s="1" t="s">
        <v>15542</v>
      </c>
      <c r="E2422" s="1">
        <v>2853</v>
      </c>
      <c r="F2422" s="2">
        <f t="shared" si="18"/>
        <v>47.55</v>
      </c>
      <c r="G2422" s="5">
        <v>42794</v>
      </c>
      <c r="H2422" s="3">
        <f t="shared" si="1"/>
        <v>2</v>
      </c>
      <c r="I2422" s="3" t="s">
        <v>71</v>
      </c>
      <c r="J2422" s="5">
        <v>42828</v>
      </c>
      <c r="K2422" s="6">
        <v>42828</v>
      </c>
      <c r="L2422" s="3">
        <f t="shared" si="2"/>
        <v>1</v>
      </c>
      <c r="M2422" s="3" t="s">
        <v>40</v>
      </c>
      <c r="N2422" s="1" t="s">
        <v>15543</v>
      </c>
      <c r="O2422" s="1">
        <v>42</v>
      </c>
      <c r="P2422" s="4">
        <f t="shared" si="21"/>
        <v>890478</v>
      </c>
      <c r="Q2422" s="1">
        <v>890478</v>
      </c>
      <c r="R2422" s="1" t="s">
        <v>15544</v>
      </c>
      <c r="S2422" s="1" t="s">
        <v>15545</v>
      </c>
      <c r="T2422" s="1" t="s">
        <v>15546</v>
      </c>
      <c r="U2422" s="7" t="s">
        <v>15547</v>
      </c>
      <c r="V2422" s="1">
        <v>5</v>
      </c>
      <c r="W2422" s="1">
        <v>7</v>
      </c>
      <c r="X2422" s="1">
        <v>4</v>
      </c>
      <c r="Y2422" s="1">
        <v>19</v>
      </c>
      <c r="Z2422" s="1">
        <v>17</v>
      </c>
      <c r="AA2422" s="1">
        <v>1</v>
      </c>
      <c r="AB2422" s="1">
        <v>45</v>
      </c>
      <c r="AC2422" s="1">
        <v>2</v>
      </c>
      <c r="AD2422" s="1">
        <v>23</v>
      </c>
      <c r="AE2422" s="1">
        <v>2</v>
      </c>
      <c r="AF2422" s="1">
        <v>4</v>
      </c>
      <c r="AG2422" s="1">
        <v>17</v>
      </c>
      <c r="AH2422" s="1">
        <v>12</v>
      </c>
      <c r="AI2422" s="1">
        <v>17</v>
      </c>
      <c r="AJ2422" s="1">
        <v>10</v>
      </c>
      <c r="AK2422" s="3">
        <f t="shared" si="4"/>
        <v>45</v>
      </c>
      <c r="AL2422" s="1" t="s">
        <v>26</v>
      </c>
    </row>
    <row r="2423" spans="1:38" ht="15.75" customHeight="1">
      <c r="A2423" s="1">
        <v>2423</v>
      </c>
      <c r="B2423" s="1">
        <v>2423</v>
      </c>
      <c r="C2423" s="1" t="s">
        <v>15548</v>
      </c>
      <c r="D2423" s="1" t="s">
        <v>15549</v>
      </c>
      <c r="E2423" s="1">
        <v>771</v>
      </c>
      <c r="F2423" s="2">
        <f t="shared" si="18"/>
        <v>12.85</v>
      </c>
      <c r="G2423" s="5">
        <v>42692</v>
      </c>
      <c r="H2423" s="3">
        <f t="shared" si="1"/>
        <v>5</v>
      </c>
      <c r="I2423" s="3" t="s">
        <v>39</v>
      </c>
      <c r="J2423" s="5">
        <v>42829</v>
      </c>
      <c r="K2423" s="6">
        <v>42829</v>
      </c>
      <c r="L2423" s="3">
        <f t="shared" si="2"/>
        <v>2</v>
      </c>
      <c r="M2423" s="3" t="s">
        <v>71</v>
      </c>
      <c r="N2423" s="1" t="s">
        <v>15550</v>
      </c>
      <c r="O2423" s="1">
        <v>56</v>
      </c>
      <c r="P2423" s="4">
        <f t="shared" si="21"/>
        <v>1502615</v>
      </c>
      <c r="Q2423" s="1">
        <v>1502615</v>
      </c>
      <c r="R2423" s="1" t="s">
        <v>15551</v>
      </c>
      <c r="S2423" s="1" t="s">
        <v>15552</v>
      </c>
      <c r="T2423" s="1" t="s">
        <v>15553</v>
      </c>
      <c r="U2423" s="7" t="s">
        <v>15554</v>
      </c>
      <c r="V2423" s="1">
        <v>18</v>
      </c>
      <c r="W2423" s="1">
        <v>80</v>
      </c>
      <c r="X2423" s="1">
        <v>46</v>
      </c>
      <c r="Y2423" s="1">
        <v>32</v>
      </c>
      <c r="Z2423" s="1">
        <v>183</v>
      </c>
      <c r="AA2423" s="1">
        <v>8</v>
      </c>
      <c r="AB2423" s="1">
        <v>214</v>
      </c>
      <c r="AC2423" s="1">
        <v>81</v>
      </c>
      <c r="AD2423" s="1">
        <v>104</v>
      </c>
      <c r="AE2423" s="1">
        <v>43</v>
      </c>
      <c r="AF2423" s="1">
        <v>21</v>
      </c>
      <c r="AG2423" s="1">
        <v>47</v>
      </c>
      <c r="AH2423" s="1">
        <v>12</v>
      </c>
      <c r="AI2423" s="1">
        <v>16</v>
      </c>
      <c r="AJ2423" s="1">
        <v>23</v>
      </c>
      <c r="AK2423" s="3">
        <f t="shared" si="4"/>
        <v>214</v>
      </c>
      <c r="AL2423" s="1" t="s">
        <v>26</v>
      </c>
    </row>
    <row r="2424" spans="1:38" ht="15.75" customHeight="1">
      <c r="A2424" s="1">
        <v>2424</v>
      </c>
      <c r="B2424" s="1">
        <v>2424</v>
      </c>
      <c r="C2424" s="1" t="s">
        <v>15555</v>
      </c>
      <c r="D2424" s="1" t="s">
        <v>15556</v>
      </c>
      <c r="E2424" s="1">
        <v>825</v>
      </c>
      <c r="F2424" s="2">
        <f t="shared" si="18"/>
        <v>13.75</v>
      </c>
      <c r="G2424" s="5">
        <v>42664</v>
      </c>
      <c r="H2424" s="3">
        <f t="shared" si="1"/>
        <v>5</v>
      </c>
      <c r="I2424" s="3" t="s">
        <v>39</v>
      </c>
      <c r="J2424" s="5">
        <v>42830</v>
      </c>
      <c r="K2424" s="6">
        <v>42830</v>
      </c>
      <c r="L2424" s="3">
        <f t="shared" si="2"/>
        <v>3</v>
      </c>
      <c r="M2424" s="3" t="s">
        <v>79</v>
      </c>
      <c r="N2424" s="1" t="s">
        <v>15557</v>
      </c>
      <c r="O2424" s="1">
        <v>22</v>
      </c>
      <c r="P2424" s="4">
        <f t="shared" si="21"/>
        <v>402343</v>
      </c>
      <c r="Q2424" s="1">
        <v>402343</v>
      </c>
      <c r="R2424" s="1" t="s">
        <v>15558</v>
      </c>
      <c r="S2424" s="1" t="s">
        <v>15559</v>
      </c>
      <c r="T2424" s="1" t="s">
        <v>15560</v>
      </c>
      <c r="U2424" s="7" t="s">
        <v>15561</v>
      </c>
      <c r="V2424" s="1">
        <v>11</v>
      </c>
      <c r="W2424" s="1">
        <v>7</v>
      </c>
      <c r="X2424" s="1">
        <v>3</v>
      </c>
      <c r="Y2424" s="1">
        <v>68</v>
      </c>
      <c r="Z2424" s="1">
        <v>15</v>
      </c>
      <c r="AA2424" s="1">
        <v>4</v>
      </c>
      <c r="AB2424" s="1">
        <v>183</v>
      </c>
      <c r="AC2424" s="1">
        <v>4</v>
      </c>
      <c r="AD2424" s="1">
        <v>77</v>
      </c>
      <c r="AE2424" s="1">
        <v>19</v>
      </c>
      <c r="AF2424" s="1">
        <v>7</v>
      </c>
      <c r="AG2424" s="1">
        <v>14</v>
      </c>
      <c r="AH2424" s="1">
        <v>1</v>
      </c>
      <c r="AI2424" s="1">
        <v>99</v>
      </c>
      <c r="AJ2424" s="1">
        <v>4</v>
      </c>
      <c r="AK2424" s="3">
        <f t="shared" si="4"/>
        <v>183</v>
      </c>
      <c r="AL2424" s="1" t="s">
        <v>26</v>
      </c>
    </row>
    <row r="2425" spans="1:38" ht="15.75" customHeight="1">
      <c r="A2425" s="1">
        <v>2425</v>
      </c>
      <c r="B2425" s="1">
        <v>2425</v>
      </c>
      <c r="C2425" s="1" t="s">
        <v>15562</v>
      </c>
      <c r="D2425" s="1" t="s">
        <v>15563</v>
      </c>
      <c r="E2425" s="1">
        <v>1047</v>
      </c>
      <c r="F2425" s="2">
        <f t="shared" si="18"/>
        <v>17.45</v>
      </c>
      <c r="G2425" s="5">
        <v>42703</v>
      </c>
      <c r="H2425" s="3">
        <f t="shared" si="1"/>
        <v>2</v>
      </c>
      <c r="I2425" s="3" t="s">
        <v>71</v>
      </c>
      <c r="J2425" s="5">
        <v>42831</v>
      </c>
      <c r="K2425" s="6">
        <v>42831</v>
      </c>
      <c r="L2425" s="3">
        <f t="shared" si="2"/>
        <v>4</v>
      </c>
      <c r="M2425" s="3" t="s">
        <v>55</v>
      </c>
      <c r="N2425" s="1" t="s">
        <v>15564</v>
      </c>
      <c r="O2425" s="1">
        <v>54</v>
      </c>
      <c r="P2425" s="4">
        <f t="shared" si="21"/>
        <v>1005076</v>
      </c>
      <c r="Q2425" s="1">
        <v>1005076</v>
      </c>
      <c r="R2425" s="1" t="s">
        <v>15565</v>
      </c>
      <c r="S2425" s="1" t="s">
        <v>15566</v>
      </c>
      <c r="T2425" s="1" t="s">
        <v>15567</v>
      </c>
      <c r="U2425" s="7" t="s">
        <v>15568</v>
      </c>
      <c r="V2425" s="1">
        <v>15</v>
      </c>
      <c r="W2425" s="1">
        <v>32</v>
      </c>
      <c r="X2425" s="1">
        <v>2</v>
      </c>
      <c r="Y2425" s="1">
        <v>71</v>
      </c>
      <c r="Z2425" s="1">
        <v>43</v>
      </c>
      <c r="AA2425" s="1">
        <v>12</v>
      </c>
      <c r="AB2425" s="1">
        <v>175</v>
      </c>
      <c r="AC2425" s="1">
        <v>8</v>
      </c>
      <c r="AD2425" s="1">
        <v>151</v>
      </c>
      <c r="AE2425" s="1">
        <v>30</v>
      </c>
      <c r="AF2425" s="1">
        <v>7</v>
      </c>
      <c r="AG2425" s="1">
        <v>44</v>
      </c>
      <c r="AH2425" s="1">
        <v>14</v>
      </c>
      <c r="AI2425" s="1">
        <v>87</v>
      </c>
      <c r="AJ2425" s="1">
        <v>23</v>
      </c>
      <c r="AK2425" s="3">
        <f t="shared" si="4"/>
        <v>175</v>
      </c>
      <c r="AL2425" s="1" t="s">
        <v>26</v>
      </c>
    </row>
    <row r="2426" spans="1:38" ht="15.75" customHeight="1">
      <c r="A2426" s="1">
        <v>2426</v>
      </c>
      <c r="B2426" s="1">
        <v>2426</v>
      </c>
      <c r="C2426" s="1" t="s">
        <v>15569</v>
      </c>
      <c r="D2426" s="1" t="s">
        <v>15570</v>
      </c>
      <c r="E2426" s="1">
        <v>673</v>
      </c>
      <c r="F2426" s="2">
        <f t="shared" si="18"/>
        <v>11.216666666666667</v>
      </c>
      <c r="G2426" s="5">
        <v>42801</v>
      </c>
      <c r="H2426" s="3">
        <f t="shared" si="1"/>
        <v>2</v>
      </c>
      <c r="I2426" s="3" t="s">
        <v>71</v>
      </c>
      <c r="J2426" s="5">
        <v>42832</v>
      </c>
      <c r="K2426" s="6">
        <v>42832</v>
      </c>
      <c r="L2426" s="3">
        <f t="shared" si="2"/>
        <v>5</v>
      </c>
      <c r="M2426" s="3" t="s">
        <v>39</v>
      </c>
      <c r="N2426" s="1" t="s">
        <v>15571</v>
      </c>
      <c r="O2426" s="1">
        <v>33</v>
      </c>
      <c r="P2426" s="4">
        <f t="shared" si="21"/>
        <v>1077662</v>
      </c>
      <c r="Q2426" s="1">
        <v>1077662</v>
      </c>
      <c r="R2426" s="1" t="s">
        <v>15572</v>
      </c>
      <c r="S2426" s="1" t="s">
        <v>15573</v>
      </c>
      <c r="T2426" s="1" t="s">
        <v>15574</v>
      </c>
      <c r="U2426" s="7" t="s">
        <v>15575</v>
      </c>
      <c r="V2426" s="1">
        <v>16</v>
      </c>
      <c r="W2426" s="1">
        <v>85</v>
      </c>
      <c r="X2426" s="1">
        <v>8</v>
      </c>
      <c r="Y2426" s="1">
        <v>9</v>
      </c>
      <c r="Z2426" s="1">
        <v>79</v>
      </c>
      <c r="AA2426" s="1">
        <v>19</v>
      </c>
      <c r="AB2426" s="1">
        <v>111</v>
      </c>
      <c r="AC2426" s="1">
        <v>79</v>
      </c>
      <c r="AD2426" s="1">
        <v>101</v>
      </c>
      <c r="AE2426" s="1">
        <v>10</v>
      </c>
      <c r="AF2426" s="1">
        <v>4</v>
      </c>
      <c r="AG2426" s="1">
        <v>43</v>
      </c>
      <c r="AH2426" s="1">
        <v>3</v>
      </c>
      <c r="AI2426" s="1">
        <v>44</v>
      </c>
      <c r="AJ2426" s="1">
        <v>7</v>
      </c>
      <c r="AK2426" s="3">
        <f t="shared" si="4"/>
        <v>111</v>
      </c>
      <c r="AL2426" s="1" t="s">
        <v>26</v>
      </c>
    </row>
    <row r="2427" spans="1:38" ht="15.75" customHeight="1">
      <c r="A2427" s="1">
        <v>2427</v>
      </c>
      <c r="B2427" s="1">
        <v>2427</v>
      </c>
      <c r="C2427" s="1" t="s">
        <v>15576</v>
      </c>
      <c r="D2427" s="1" t="s">
        <v>15577</v>
      </c>
      <c r="E2427" s="1">
        <v>822</v>
      </c>
      <c r="F2427" s="2">
        <f t="shared" si="18"/>
        <v>13.7</v>
      </c>
      <c r="G2427" s="5">
        <v>42663</v>
      </c>
      <c r="H2427" s="3">
        <f t="shared" si="1"/>
        <v>4</v>
      </c>
      <c r="I2427" s="3" t="s">
        <v>55</v>
      </c>
      <c r="J2427" s="5">
        <v>42835</v>
      </c>
      <c r="K2427" s="6">
        <v>42835</v>
      </c>
      <c r="L2427" s="3">
        <f t="shared" si="2"/>
        <v>1</v>
      </c>
      <c r="M2427" s="3" t="s">
        <v>40</v>
      </c>
      <c r="N2427" s="1" t="s">
        <v>540</v>
      </c>
      <c r="O2427" s="1">
        <v>35</v>
      </c>
      <c r="P2427" s="4">
        <f t="shared" si="21"/>
        <v>1593651</v>
      </c>
      <c r="Q2427" s="1">
        <v>1593651</v>
      </c>
      <c r="R2427" s="1" t="s">
        <v>15578</v>
      </c>
      <c r="S2427" s="1" t="s">
        <v>15579</v>
      </c>
      <c r="T2427" s="1" t="s">
        <v>15580</v>
      </c>
      <c r="U2427" s="7" t="s">
        <v>15581</v>
      </c>
      <c r="V2427" s="1">
        <v>14</v>
      </c>
      <c r="W2427" s="1">
        <v>28</v>
      </c>
      <c r="X2427" s="1">
        <v>10</v>
      </c>
      <c r="Y2427" s="1">
        <v>42</v>
      </c>
      <c r="Z2427" s="1">
        <v>90</v>
      </c>
      <c r="AA2427" s="1">
        <v>73</v>
      </c>
      <c r="AB2427" s="1">
        <v>236</v>
      </c>
      <c r="AC2427" s="1">
        <v>48</v>
      </c>
      <c r="AD2427" s="1">
        <v>412</v>
      </c>
      <c r="AE2427" s="1">
        <v>14</v>
      </c>
      <c r="AF2427" s="1">
        <v>25</v>
      </c>
      <c r="AG2427" s="1">
        <v>73</v>
      </c>
      <c r="AH2427" s="1">
        <v>1</v>
      </c>
      <c r="AI2427" s="1">
        <v>182</v>
      </c>
      <c r="AJ2427" s="1">
        <v>37</v>
      </c>
      <c r="AK2427" s="3">
        <f t="shared" si="4"/>
        <v>412</v>
      </c>
      <c r="AL2427" s="1" t="s">
        <v>28</v>
      </c>
    </row>
    <row r="2428" spans="1:38" ht="15.75" customHeight="1">
      <c r="A2428" s="1">
        <v>2428</v>
      </c>
      <c r="B2428" s="1">
        <v>2428</v>
      </c>
      <c r="C2428" s="1" t="s">
        <v>15582</v>
      </c>
      <c r="D2428" s="1" t="s">
        <v>15583</v>
      </c>
      <c r="E2428" s="1">
        <v>896</v>
      </c>
      <c r="F2428" s="2">
        <f t="shared" si="18"/>
        <v>14.933333333333334</v>
      </c>
      <c r="G2428" s="5">
        <v>42777</v>
      </c>
      <c r="H2428" s="3">
        <f t="shared" si="1"/>
        <v>6</v>
      </c>
      <c r="I2428" s="3" t="s">
        <v>63</v>
      </c>
      <c r="J2428" s="5">
        <v>42836</v>
      </c>
      <c r="K2428" s="6">
        <v>42836</v>
      </c>
      <c r="L2428" s="3">
        <f t="shared" si="2"/>
        <v>2</v>
      </c>
      <c r="M2428" s="3" t="s">
        <v>71</v>
      </c>
      <c r="N2428" s="1" t="s">
        <v>15584</v>
      </c>
      <c r="O2428" s="1">
        <v>70</v>
      </c>
      <c r="P2428" s="4">
        <f t="shared" si="21"/>
        <v>1095143</v>
      </c>
      <c r="Q2428" s="1">
        <v>1095143</v>
      </c>
      <c r="R2428" s="1" t="s">
        <v>15585</v>
      </c>
      <c r="S2428" s="1" t="s">
        <v>15586</v>
      </c>
      <c r="T2428" s="1" t="s">
        <v>15587</v>
      </c>
      <c r="U2428" s="7" t="s">
        <v>15588</v>
      </c>
      <c r="V2428" s="1">
        <v>14</v>
      </c>
      <c r="W2428" s="1">
        <v>12</v>
      </c>
      <c r="X2428" s="1">
        <v>6</v>
      </c>
      <c r="Y2428" s="1">
        <v>68</v>
      </c>
      <c r="Z2428" s="1">
        <v>23</v>
      </c>
      <c r="AA2428" s="1">
        <v>10</v>
      </c>
      <c r="AB2428" s="1">
        <v>143</v>
      </c>
      <c r="AC2428" s="1">
        <v>12</v>
      </c>
      <c r="AD2428" s="1">
        <v>107</v>
      </c>
      <c r="AE2428" s="1">
        <v>5</v>
      </c>
      <c r="AF2428" s="1">
        <v>6</v>
      </c>
      <c r="AG2428" s="1">
        <v>7</v>
      </c>
      <c r="AH2428" s="1">
        <v>7</v>
      </c>
      <c r="AI2428" s="1">
        <v>122</v>
      </c>
      <c r="AJ2428" s="1">
        <v>35</v>
      </c>
      <c r="AK2428" s="3">
        <f t="shared" si="4"/>
        <v>143</v>
      </c>
      <c r="AL2428" s="1" t="s">
        <v>26</v>
      </c>
    </row>
    <row r="2429" spans="1:38" ht="15.75" customHeight="1">
      <c r="A2429" s="1">
        <v>2429</v>
      </c>
      <c r="B2429" s="1">
        <v>2429</v>
      </c>
      <c r="C2429" s="1" t="s">
        <v>15589</v>
      </c>
      <c r="D2429" s="1" t="s">
        <v>15590</v>
      </c>
      <c r="E2429" s="1">
        <v>322</v>
      </c>
      <c r="F2429" s="2">
        <f t="shared" si="18"/>
        <v>5.3666666666666663</v>
      </c>
      <c r="G2429" s="5">
        <v>42760</v>
      </c>
      <c r="H2429" s="3">
        <f t="shared" si="1"/>
        <v>3</v>
      </c>
      <c r="I2429" s="3" t="s">
        <v>79</v>
      </c>
      <c r="J2429" s="5">
        <v>42837</v>
      </c>
      <c r="K2429" s="6">
        <v>42837</v>
      </c>
      <c r="L2429" s="3">
        <f t="shared" si="2"/>
        <v>3</v>
      </c>
      <c r="M2429" s="3" t="s">
        <v>79</v>
      </c>
      <c r="N2429" s="1" t="s">
        <v>15591</v>
      </c>
      <c r="O2429" s="1">
        <v>11</v>
      </c>
      <c r="P2429" s="4">
        <f t="shared" si="21"/>
        <v>967472</v>
      </c>
      <c r="Q2429" s="1">
        <v>967472</v>
      </c>
      <c r="R2429" s="1" t="s">
        <v>15592</v>
      </c>
      <c r="S2429" s="1" t="s">
        <v>15593</v>
      </c>
      <c r="T2429" s="1" t="s">
        <v>15594</v>
      </c>
      <c r="U2429" s="7" t="s">
        <v>15595</v>
      </c>
      <c r="V2429" s="1">
        <v>20</v>
      </c>
      <c r="W2429" s="1">
        <v>9</v>
      </c>
      <c r="X2429" s="1">
        <v>7</v>
      </c>
      <c r="Y2429" s="1">
        <v>6</v>
      </c>
      <c r="Z2429" s="1">
        <v>13</v>
      </c>
      <c r="AA2429" s="1">
        <v>228</v>
      </c>
      <c r="AB2429" s="1">
        <v>158</v>
      </c>
      <c r="AC2429" s="1">
        <v>57</v>
      </c>
      <c r="AD2429" s="1">
        <v>11</v>
      </c>
      <c r="AE2429" s="1">
        <v>9</v>
      </c>
      <c r="AF2429" s="1">
        <v>4</v>
      </c>
      <c r="AG2429" s="1">
        <v>20</v>
      </c>
      <c r="AH2429" s="1">
        <v>12</v>
      </c>
      <c r="AI2429" s="1">
        <v>9</v>
      </c>
      <c r="AJ2429" s="1">
        <v>9</v>
      </c>
      <c r="AK2429" s="3">
        <f t="shared" si="4"/>
        <v>228</v>
      </c>
      <c r="AL2429" s="1" t="s">
        <v>25</v>
      </c>
    </row>
    <row r="2430" spans="1:38" ht="15.75" customHeight="1">
      <c r="A2430" s="1">
        <v>2430</v>
      </c>
      <c r="B2430" s="1">
        <v>2430</v>
      </c>
      <c r="C2430" s="1" t="s">
        <v>15596</v>
      </c>
      <c r="D2430" s="1" t="s">
        <v>15597</v>
      </c>
      <c r="E2430" s="1">
        <v>404</v>
      </c>
      <c r="F2430" s="2">
        <f t="shared" si="18"/>
        <v>6.7333333333333334</v>
      </c>
      <c r="G2430" s="5">
        <v>42716</v>
      </c>
      <c r="H2430" s="3">
        <f t="shared" si="1"/>
        <v>1</v>
      </c>
      <c r="I2430" s="3" t="s">
        <v>40</v>
      </c>
      <c r="J2430" s="5">
        <v>42838</v>
      </c>
      <c r="K2430" s="6">
        <v>42838</v>
      </c>
      <c r="L2430" s="3">
        <f t="shared" si="2"/>
        <v>4</v>
      </c>
      <c r="M2430" s="3" t="s">
        <v>55</v>
      </c>
      <c r="N2430" s="1" t="s">
        <v>15598</v>
      </c>
      <c r="O2430" s="1">
        <v>18</v>
      </c>
      <c r="P2430" s="4">
        <f t="shared" si="21"/>
        <v>801279</v>
      </c>
      <c r="Q2430" s="1">
        <v>801279</v>
      </c>
      <c r="R2430" s="1" t="s">
        <v>15599</v>
      </c>
      <c r="S2430" s="1" t="s">
        <v>15600</v>
      </c>
      <c r="T2430" s="1" t="s">
        <v>15601</v>
      </c>
      <c r="U2430" s="7" t="s">
        <v>15602</v>
      </c>
      <c r="V2430" s="1">
        <v>23</v>
      </c>
      <c r="W2430" s="1">
        <v>56</v>
      </c>
      <c r="X2430" s="1">
        <v>3</v>
      </c>
      <c r="Y2430" s="1">
        <v>54</v>
      </c>
      <c r="Z2430" s="1">
        <v>42</v>
      </c>
      <c r="AA2430" s="1">
        <v>3</v>
      </c>
      <c r="AB2430" s="1">
        <v>126</v>
      </c>
      <c r="AC2430" s="1">
        <v>43</v>
      </c>
      <c r="AD2430" s="1">
        <v>152</v>
      </c>
      <c r="AE2430" s="1">
        <v>7</v>
      </c>
      <c r="AF2430" s="1">
        <v>3</v>
      </c>
      <c r="AG2430" s="1">
        <v>4</v>
      </c>
      <c r="AH2430" s="1">
        <v>1</v>
      </c>
      <c r="AI2430" s="1">
        <v>64</v>
      </c>
      <c r="AJ2430" s="1">
        <v>0</v>
      </c>
      <c r="AK2430" s="3">
        <f t="shared" si="4"/>
        <v>152</v>
      </c>
      <c r="AL2430" s="1" t="s">
        <v>28</v>
      </c>
    </row>
    <row r="2431" spans="1:38" ht="15.75" customHeight="1">
      <c r="A2431" s="1">
        <v>2431</v>
      </c>
      <c r="B2431" s="1">
        <v>2431</v>
      </c>
      <c r="C2431" s="1" t="s">
        <v>15603</v>
      </c>
      <c r="D2431" s="1" t="s">
        <v>3454</v>
      </c>
      <c r="E2431" s="1">
        <v>1768</v>
      </c>
      <c r="F2431" s="2">
        <f t="shared" si="18"/>
        <v>29.466666666666665</v>
      </c>
      <c r="G2431" s="5">
        <v>41243</v>
      </c>
      <c r="H2431" s="3">
        <f t="shared" si="1"/>
        <v>5</v>
      </c>
      <c r="I2431" s="3" t="s">
        <v>39</v>
      </c>
      <c r="J2431" s="5">
        <v>42839</v>
      </c>
      <c r="K2431" s="6">
        <v>42839</v>
      </c>
      <c r="L2431" s="3">
        <f t="shared" si="2"/>
        <v>5</v>
      </c>
      <c r="M2431" s="3" t="s">
        <v>39</v>
      </c>
      <c r="N2431" s="1" t="s">
        <v>1195</v>
      </c>
      <c r="O2431" s="1">
        <v>55</v>
      </c>
      <c r="P2431" s="4">
        <f t="shared" si="21"/>
        <v>1318454</v>
      </c>
      <c r="Q2431" s="1">
        <v>1318454</v>
      </c>
      <c r="R2431" s="1" t="s">
        <v>15604</v>
      </c>
      <c r="S2431" s="1" t="s">
        <v>15605</v>
      </c>
      <c r="T2431" s="1" t="s">
        <v>15606</v>
      </c>
      <c r="U2431" s="7" t="s">
        <v>15607</v>
      </c>
      <c r="V2431" s="1">
        <v>14</v>
      </c>
      <c r="W2431" s="1">
        <v>263</v>
      </c>
      <c r="X2431" s="1">
        <v>13</v>
      </c>
      <c r="Y2431" s="1">
        <v>234</v>
      </c>
      <c r="Z2431" s="1">
        <v>131</v>
      </c>
      <c r="AA2431" s="1">
        <v>185</v>
      </c>
      <c r="AB2431" s="1">
        <v>162</v>
      </c>
      <c r="AC2431" s="1">
        <v>36</v>
      </c>
      <c r="AD2431" s="1">
        <v>551</v>
      </c>
      <c r="AE2431" s="1">
        <v>27</v>
      </c>
      <c r="AF2431" s="1">
        <v>9</v>
      </c>
      <c r="AG2431" s="1">
        <v>8</v>
      </c>
      <c r="AH2431" s="1">
        <v>18</v>
      </c>
      <c r="AI2431" s="1">
        <v>202</v>
      </c>
      <c r="AJ2431" s="1">
        <v>18</v>
      </c>
      <c r="AK2431" s="3">
        <f t="shared" si="4"/>
        <v>551</v>
      </c>
      <c r="AL2431" s="1" t="s">
        <v>28</v>
      </c>
    </row>
    <row r="2432" spans="1:38" ht="15.75" customHeight="1">
      <c r="A2432" s="1">
        <v>2432</v>
      </c>
      <c r="B2432" s="1">
        <v>2432</v>
      </c>
      <c r="C2432" s="1" t="s">
        <v>15608</v>
      </c>
      <c r="D2432" s="1" t="s">
        <v>15609</v>
      </c>
      <c r="E2432" s="1">
        <v>766</v>
      </c>
      <c r="F2432" s="2">
        <f t="shared" si="18"/>
        <v>12.766666666666667</v>
      </c>
      <c r="G2432" s="5">
        <v>42801</v>
      </c>
      <c r="H2432" s="3">
        <f t="shared" si="1"/>
        <v>2</v>
      </c>
      <c r="I2432" s="3" t="s">
        <v>71</v>
      </c>
      <c r="J2432" s="5">
        <v>42842</v>
      </c>
      <c r="K2432" s="6">
        <v>42842</v>
      </c>
      <c r="L2432" s="3">
        <f t="shared" si="2"/>
        <v>1</v>
      </c>
      <c r="M2432" s="3" t="s">
        <v>40</v>
      </c>
      <c r="N2432" s="1" t="s">
        <v>95</v>
      </c>
      <c r="O2432" s="1">
        <v>27</v>
      </c>
      <c r="P2432" s="4">
        <f t="shared" si="21"/>
        <v>1098436</v>
      </c>
      <c r="Q2432" s="1">
        <v>1098436</v>
      </c>
      <c r="R2432" s="1" t="s">
        <v>15610</v>
      </c>
      <c r="S2432" s="1" t="s">
        <v>15611</v>
      </c>
      <c r="T2432" s="1" t="s">
        <v>15612</v>
      </c>
      <c r="U2432" s="7" t="s">
        <v>15613</v>
      </c>
      <c r="V2432" s="1">
        <v>20</v>
      </c>
      <c r="W2432" s="1">
        <v>344</v>
      </c>
      <c r="X2432" s="1">
        <v>15</v>
      </c>
      <c r="Y2432" s="1">
        <v>11</v>
      </c>
      <c r="Z2432" s="1">
        <v>113</v>
      </c>
      <c r="AA2432" s="1">
        <v>5</v>
      </c>
      <c r="AB2432" s="1">
        <v>33</v>
      </c>
      <c r="AC2432" s="1">
        <v>63</v>
      </c>
      <c r="AD2432" s="1">
        <v>161</v>
      </c>
      <c r="AE2432" s="1">
        <v>33</v>
      </c>
      <c r="AF2432" s="1">
        <v>17</v>
      </c>
      <c r="AG2432" s="1">
        <v>37</v>
      </c>
      <c r="AH2432" s="1">
        <v>6</v>
      </c>
      <c r="AI2432" s="1">
        <v>7</v>
      </c>
      <c r="AJ2432" s="1">
        <v>13</v>
      </c>
      <c r="AK2432" s="3">
        <f t="shared" si="4"/>
        <v>344</v>
      </c>
      <c r="AL2432" s="1" t="s">
        <v>28</v>
      </c>
    </row>
    <row r="2433" spans="1:38" ht="15.75" customHeight="1">
      <c r="A2433" s="1">
        <v>2433</v>
      </c>
      <c r="B2433" s="1">
        <v>2433</v>
      </c>
      <c r="C2433" s="1" t="s">
        <v>15614</v>
      </c>
      <c r="D2433" s="1" t="s">
        <v>15615</v>
      </c>
      <c r="E2433" s="1">
        <v>925</v>
      </c>
      <c r="F2433" s="2">
        <f t="shared" si="18"/>
        <v>15.416666666666666</v>
      </c>
      <c r="G2433" s="5">
        <v>42656</v>
      </c>
      <c r="H2433" s="3">
        <f t="shared" si="1"/>
        <v>4</v>
      </c>
      <c r="I2433" s="3" t="s">
        <v>55</v>
      </c>
      <c r="J2433" s="5">
        <v>42843</v>
      </c>
      <c r="K2433" s="6">
        <v>42843</v>
      </c>
      <c r="L2433" s="3">
        <f t="shared" si="2"/>
        <v>2</v>
      </c>
      <c r="M2433" s="3" t="s">
        <v>71</v>
      </c>
      <c r="N2433" s="1" t="s">
        <v>2563</v>
      </c>
      <c r="O2433" s="1">
        <v>30</v>
      </c>
      <c r="P2433" s="4">
        <f t="shared" si="21"/>
        <v>970115</v>
      </c>
      <c r="Q2433" s="1">
        <v>970115</v>
      </c>
      <c r="R2433" s="1" t="s">
        <v>15616</v>
      </c>
      <c r="S2433" s="1" t="s">
        <v>15617</v>
      </c>
      <c r="T2433" s="1" t="s">
        <v>15618</v>
      </c>
      <c r="U2433" s="7" t="s">
        <v>15619</v>
      </c>
      <c r="V2433" s="1">
        <v>17</v>
      </c>
      <c r="W2433" s="1">
        <v>115</v>
      </c>
      <c r="X2433" s="1">
        <v>4</v>
      </c>
      <c r="Y2433" s="1">
        <v>4</v>
      </c>
      <c r="Z2433" s="1">
        <v>208</v>
      </c>
      <c r="AA2433" s="1">
        <v>9</v>
      </c>
      <c r="AB2433" s="1">
        <v>201</v>
      </c>
      <c r="AC2433" s="1">
        <v>29</v>
      </c>
      <c r="AD2433" s="1">
        <v>97</v>
      </c>
      <c r="AE2433" s="1">
        <v>102</v>
      </c>
      <c r="AF2433" s="1">
        <v>13</v>
      </c>
      <c r="AG2433" s="1">
        <v>11</v>
      </c>
      <c r="AH2433" s="1">
        <v>3</v>
      </c>
      <c r="AI2433" s="1">
        <v>7</v>
      </c>
      <c r="AJ2433" s="1">
        <v>3</v>
      </c>
      <c r="AK2433" s="3">
        <f t="shared" si="4"/>
        <v>208</v>
      </c>
      <c r="AL2433" s="1" t="s">
        <v>24</v>
      </c>
    </row>
    <row r="2434" spans="1:38" ht="15.75" customHeight="1">
      <c r="A2434" s="1">
        <v>2434</v>
      </c>
      <c r="B2434" s="1">
        <v>2434</v>
      </c>
      <c r="C2434" s="1" t="s">
        <v>15620</v>
      </c>
      <c r="D2434" s="1" t="s">
        <v>15621</v>
      </c>
      <c r="E2434" s="1">
        <v>634</v>
      </c>
      <c r="F2434" s="2">
        <f t="shared" si="18"/>
        <v>10.566666666666666</v>
      </c>
      <c r="G2434" s="5">
        <v>42780</v>
      </c>
      <c r="H2434" s="3">
        <f t="shared" si="1"/>
        <v>2</v>
      </c>
      <c r="I2434" s="3" t="s">
        <v>71</v>
      </c>
      <c r="J2434" s="5">
        <v>42844</v>
      </c>
      <c r="K2434" s="6">
        <v>42844</v>
      </c>
      <c r="L2434" s="3">
        <f t="shared" si="2"/>
        <v>3</v>
      </c>
      <c r="M2434" s="3" t="s">
        <v>79</v>
      </c>
      <c r="N2434" s="1" t="s">
        <v>15622</v>
      </c>
      <c r="O2434" s="1">
        <v>25</v>
      </c>
      <c r="P2434" s="4">
        <f t="shared" si="21"/>
        <v>1156126</v>
      </c>
      <c r="Q2434" s="1">
        <v>1156126</v>
      </c>
      <c r="R2434" s="1" t="s">
        <v>15623</v>
      </c>
      <c r="S2434" s="1" t="s">
        <v>15624</v>
      </c>
      <c r="T2434" s="1" t="s">
        <v>15625</v>
      </c>
      <c r="U2434" s="7" t="s">
        <v>15626</v>
      </c>
      <c r="V2434" s="1">
        <v>22</v>
      </c>
      <c r="W2434" s="1">
        <v>209</v>
      </c>
      <c r="X2434" s="1">
        <v>5</v>
      </c>
      <c r="Y2434" s="1">
        <v>181</v>
      </c>
      <c r="Z2434" s="1">
        <v>59</v>
      </c>
      <c r="AA2434" s="1">
        <v>7</v>
      </c>
      <c r="AB2434" s="1">
        <v>18</v>
      </c>
      <c r="AC2434" s="1">
        <v>26</v>
      </c>
      <c r="AD2434" s="1">
        <v>202</v>
      </c>
      <c r="AE2434" s="1">
        <v>25</v>
      </c>
      <c r="AF2434" s="1">
        <v>2</v>
      </c>
      <c r="AG2434" s="1">
        <v>14</v>
      </c>
      <c r="AH2434" s="1">
        <v>8</v>
      </c>
      <c r="AI2434" s="1">
        <v>16</v>
      </c>
      <c r="AJ2434" s="1">
        <v>3</v>
      </c>
      <c r="AK2434" s="3">
        <f t="shared" si="4"/>
        <v>209</v>
      </c>
      <c r="AL2434" s="1" t="s">
        <v>28</v>
      </c>
    </row>
    <row r="2435" spans="1:38" ht="15.75" customHeight="1">
      <c r="A2435" s="1">
        <v>2435</v>
      </c>
      <c r="B2435" s="1">
        <v>2435</v>
      </c>
      <c r="C2435" s="1" t="s">
        <v>15627</v>
      </c>
      <c r="D2435" s="1" t="s">
        <v>15628</v>
      </c>
      <c r="E2435" s="1">
        <v>907</v>
      </c>
      <c r="F2435" s="2">
        <f t="shared" si="18"/>
        <v>15.116666666666667</v>
      </c>
      <c r="G2435" s="5">
        <v>42703</v>
      </c>
      <c r="H2435" s="3">
        <f t="shared" si="1"/>
        <v>2</v>
      </c>
      <c r="I2435" s="3" t="s">
        <v>71</v>
      </c>
      <c r="J2435" s="5">
        <v>42845</v>
      </c>
      <c r="K2435" s="6">
        <v>42845</v>
      </c>
      <c r="L2435" s="3">
        <f t="shared" si="2"/>
        <v>4</v>
      </c>
      <c r="M2435" s="3" t="s">
        <v>55</v>
      </c>
      <c r="N2435" s="1" t="s">
        <v>7623</v>
      </c>
      <c r="O2435" s="1">
        <v>32</v>
      </c>
      <c r="P2435" s="4">
        <f t="shared" si="21"/>
        <v>1114319</v>
      </c>
      <c r="Q2435" s="1">
        <v>1114319</v>
      </c>
      <c r="R2435" s="1" t="s">
        <v>15629</v>
      </c>
      <c r="S2435" s="1" t="s">
        <v>15630</v>
      </c>
      <c r="T2435" s="1" t="s">
        <v>15631</v>
      </c>
      <c r="U2435" s="7" t="s">
        <v>15632</v>
      </c>
      <c r="V2435" s="1">
        <v>13</v>
      </c>
      <c r="W2435" s="1">
        <v>28</v>
      </c>
      <c r="X2435" s="1">
        <v>1</v>
      </c>
      <c r="Y2435" s="1">
        <v>83</v>
      </c>
      <c r="Z2435" s="1">
        <v>66</v>
      </c>
      <c r="AA2435" s="1">
        <v>6</v>
      </c>
      <c r="AB2435" s="1">
        <v>274</v>
      </c>
      <c r="AC2435" s="1">
        <v>20</v>
      </c>
      <c r="AD2435" s="1">
        <v>95</v>
      </c>
      <c r="AE2435" s="1">
        <v>15</v>
      </c>
      <c r="AF2435" s="1">
        <v>10</v>
      </c>
      <c r="AG2435" s="1">
        <v>18</v>
      </c>
      <c r="AH2435" s="1">
        <v>4</v>
      </c>
      <c r="AI2435" s="1">
        <v>133</v>
      </c>
      <c r="AJ2435" s="1">
        <v>10</v>
      </c>
      <c r="AK2435" s="3">
        <f t="shared" si="4"/>
        <v>274</v>
      </c>
      <c r="AL2435" s="1" t="s">
        <v>26</v>
      </c>
    </row>
    <row r="2436" spans="1:38" ht="15.75" customHeight="1">
      <c r="A2436" s="1">
        <v>2436</v>
      </c>
      <c r="B2436" s="1">
        <v>2436</v>
      </c>
      <c r="C2436" s="1" t="s">
        <v>15633</v>
      </c>
      <c r="D2436" s="1" t="s">
        <v>15634</v>
      </c>
      <c r="E2436" s="1">
        <v>663</v>
      </c>
      <c r="F2436" s="2">
        <f t="shared" si="18"/>
        <v>11.05</v>
      </c>
      <c r="G2436" s="5">
        <v>42390</v>
      </c>
      <c r="H2436" s="3">
        <f t="shared" si="1"/>
        <v>4</v>
      </c>
      <c r="I2436" s="3" t="s">
        <v>55</v>
      </c>
      <c r="J2436" s="5">
        <v>42846</v>
      </c>
      <c r="K2436" s="6">
        <v>42846</v>
      </c>
      <c r="L2436" s="3">
        <f t="shared" si="2"/>
        <v>5</v>
      </c>
      <c r="M2436" s="3" t="s">
        <v>39</v>
      </c>
      <c r="N2436" s="1" t="s">
        <v>15635</v>
      </c>
      <c r="O2436" s="1">
        <v>67</v>
      </c>
      <c r="P2436" s="4">
        <f t="shared" si="21"/>
        <v>2198889</v>
      </c>
      <c r="Q2436" s="1">
        <v>2198889</v>
      </c>
      <c r="R2436" s="1" t="s">
        <v>15636</v>
      </c>
      <c r="S2436" s="1" t="s">
        <v>15637</v>
      </c>
      <c r="T2436" s="1" t="s">
        <v>15638</v>
      </c>
      <c r="U2436" s="7" t="s">
        <v>15639</v>
      </c>
      <c r="V2436" s="1">
        <v>27</v>
      </c>
      <c r="W2436" s="1">
        <v>75</v>
      </c>
      <c r="X2436" s="1">
        <v>3</v>
      </c>
      <c r="Y2436" s="1">
        <v>333</v>
      </c>
      <c r="Z2436" s="1">
        <v>171</v>
      </c>
      <c r="AA2436" s="1">
        <v>193</v>
      </c>
      <c r="AB2436" s="1">
        <v>320</v>
      </c>
      <c r="AC2436" s="1">
        <v>86</v>
      </c>
      <c r="AD2436" s="1">
        <v>867</v>
      </c>
      <c r="AE2436" s="1">
        <v>68</v>
      </c>
      <c r="AF2436" s="1">
        <v>4</v>
      </c>
      <c r="AG2436" s="1">
        <v>36</v>
      </c>
      <c r="AH2436" s="1">
        <v>5</v>
      </c>
      <c r="AI2436" s="1">
        <v>288</v>
      </c>
      <c r="AJ2436" s="1">
        <v>12</v>
      </c>
      <c r="AK2436" s="3">
        <f t="shared" si="4"/>
        <v>867</v>
      </c>
      <c r="AL2436" s="1" t="s">
        <v>28</v>
      </c>
    </row>
    <row r="2437" spans="1:38" ht="15.75" customHeight="1">
      <c r="A2437" s="1">
        <v>2437</v>
      </c>
      <c r="B2437" s="1">
        <v>2437</v>
      </c>
      <c r="C2437" s="1" t="s">
        <v>15640</v>
      </c>
      <c r="D2437" s="1" t="s">
        <v>15641</v>
      </c>
      <c r="E2437" s="1">
        <v>386</v>
      </c>
      <c r="F2437" s="2">
        <f t="shared" si="18"/>
        <v>6.4333333333333336</v>
      </c>
      <c r="G2437" s="5">
        <v>42776</v>
      </c>
      <c r="H2437" s="3">
        <f t="shared" si="1"/>
        <v>5</v>
      </c>
      <c r="I2437" s="3" t="s">
        <v>39</v>
      </c>
      <c r="J2437" s="5">
        <v>42849</v>
      </c>
      <c r="K2437" s="6">
        <v>42849</v>
      </c>
      <c r="L2437" s="3">
        <f t="shared" si="2"/>
        <v>1</v>
      </c>
      <c r="M2437" s="3" t="s">
        <v>40</v>
      </c>
      <c r="N2437" s="1" t="s">
        <v>478</v>
      </c>
      <c r="O2437" s="1">
        <v>53</v>
      </c>
      <c r="P2437" s="4">
        <f t="shared" si="21"/>
        <v>1036236</v>
      </c>
      <c r="Q2437" s="1">
        <v>1036236</v>
      </c>
      <c r="R2437" s="1" t="s">
        <v>15642</v>
      </c>
      <c r="S2437" s="1" t="s">
        <v>15643</v>
      </c>
      <c r="T2437" s="1" t="s">
        <v>15644</v>
      </c>
      <c r="U2437" s="7" t="s">
        <v>15645</v>
      </c>
      <c r="V2437" s="1">
        <v>29</v>
      </c>
      <c r="W2437" s="1">
        <v>32</v>
      </c>
      <c r="X2437" s="1">
        <v>0</v>
      </c>
      <c r="Y2437" s="1">
        <v>121</v>
      </c>
      <c r="Z2437" s="1">
        <v>22</v>
      </c>
      <c r="AA2437" s="1">
        <v>2</v>
      </c>
      <c r="AB2437" s="1">
        <v>171</v>
      </c>
      <c r="AC2437" s="1">
        <v>7</v>
      </c>
      <c r="AD2437" s="1">
        <v>125</v>
      </c>
      <c r="AE2437" s="1">
        <v>30</v>
      </c>
      <c r="AF2437" s="1">
        <v>2</v>
      </c>
      <c r="AG2437" s="1">
        <v>30</v>
      </c>
      <c r="AH2437" s="1">
        <v>2</v>
      </c>
      <c r="AI2437" s="1">
        <v>96</v>
      </c>
      <c r="AJ2437" s="1">
        <v>15</v>
      </c>
      <c r="AK2437" s="3">
        <f t="shared" si="4"/>
        <v>171</v>
      </c>
      <c r="AL2437" s="1" t="s">
        <v>26</v>
      </c>
    </row>
    <row r="2438" spans="1:38" ht="15.75" customHeight="1">
      <c r="A2438" s="1">
        <v>2438</v>
      </c>
      <c r="B2438" s="1">
        <v>2438</v>
      </c>
      <c r="C2438" s="1" t="s">
        <v>15646</v>
      </c>
      <c r="D2438" s="1" t="s">
        <v>15647</v>
      </c>
      <c r="E2438" s="1">
        <v>873</v>
      </c>
      <c r="F2438" s="2">
        <f t="shared" si="18"/>
        <v>14.55</v>
      </c>
      <c r="G2438" s="5">
        <v>42683</v>
      </c>
      <c r="H2438" s="3">
        <f t="shared" si="1"/>
        <v>3</v>
      </c>
      <c r="I2438" s="3" t="s">
        <v>79</v>
      </c>
      <c r="J2438" s="5">
        <v>42850</v>
      </c>
      <c r="K2438" s="6">
        <v>42850</v>
      </c>
      <c r="L2438" s="3">
        <f t="shared" si="2"/>
        <v>2</v>
      </c>
      <c r="M2438" s="3" t="s">
        <v>71</v>
      </c>
      <c r="N2438" s="1" t="s">
        <v>15648</v>
      </c>
      <c r="O2438" s="1">
        <v>23</v>
      </c>
      <c r="P2438" s="4">
        <f t="shared" si="21"/>
        <v>872015</v>
      </c>
      <c r="Q2438" s="1">
        <v>872015</v>
      </c>
      <c r="R2438" s="1" t="s">
        <v>15649</v>
      </c>
      <c r="S2438" s="1" t="s">
        <v>15650</v>
      </c>
      <c r="T2438" s="1" t="s">
        <v>15651</v>
      </c>
      <c r="U2438" s="7" t="s">
        <v>15652</v>
      </c>
      <c r="V2438" s="1">
        <v>14</v>
      </c>
      <c r="W2438" s="1">
        <v>8</v>
      </c>
      <c r="X2438" s="1">
        <v>0</v>
      </c>
      <c r="Y2438" s="1">
        <v>69</v>
      </c>
      <c r="Z2438" s="1">
        <v>18</v>
      </c>
      <c r="AA2438" s="1">
        <v>0</v>
      </c>
      <c r="AB2438" s="1">
        <v>82</v>
      </c>
      <c r="AC2438" s="1">
        <v>11</v>
      </c>
      <c r="AD2438" s="1">
        <v>115</v>
      </c>
      <c r="AE2438" s="1">
        <v>2</v>
      </c>
      <c r="AF2438" s="1">
        <v>16</v>
      </c>
      <c r="AG2438" s="1">
        <v>11</v>
      </c>
      <c r="AH2438" s="1">
        <v>0</v>
      </c>
      <c r="AI2438" s="1">
        <v>66</v>
      </c>
      <c r="AJ2438" s="1">
        <v>7</v>
      </c>
      <c r="AK2438" s="3">
        <f t="shared" si="4"/>
        <v>115</v>
      </c>
      <c r="AL2438" s="1" t="s">
        <v>28</v>
      </c>
    </row>
    <row r="2439" spans="1:38" ht="15.75" customHeight="1">
      <c r="A2439" s="1">
        <v>2439</v>
      </c>
      <c r="B2439" s="1">
        <v>2439</v>
      </c>
      <c r="C2439" s="1" t="s">
        <v>15653</v>
      </c>
      <c r="D2439" s="1" t="s">
        <v>15654</v>
      </c>
      <c r="E2439" s="1">
        <v>1072</v>
      </c>
      <c r="F2439" s="2">
        <f t="shared" si="18"/>
        <v>17.866666666666667</v>
      </c>
      <c r="G2439" s="5">
        <v>42849</v>
      </c>
      <c r="H2439" s="3">
        <f t="shared" si="1"/>
        <v>1</v>
      </c>
      <c r="I2439" s="3" t="s">
        <v>40</v>
      </c>
      <c r="J2439" s="5">
        <v>42850</v>
      </c>
      <c r="K2439" s="6">
        <v>42850</v>
      </c>
      <c r="L2439" s="3">
        <f t="shared" si="2"/>
        <v>2</v>
      </c>
      <c r="M2439" s="3" t="s">
        <v>71</v>
      </c>
      <c r="N2439" s="1" t="s">
        <v>15655</v>
      </c>
      <c r="O2439" s="1">
        <v>235</v>
      </c>
      <c r="P2439" s="4">
        <f t="shared" si="21"/>
        <v>2679881</v>
      </c>
      <c r="Q2439" s="1">
        <v>2679881</v>
      </c>
      <c r="R2439" s="1" t="s">
        <v>15656</v>
      </c>
      <c r="S2439" s="1" t="s">
        <v>15657</v>
      </c>
      <c r="T2439" s="1" t="s">
        <v>15658</v>
      </c>
      <c r="U2439" s="7" t="s">
        <v>15659</v>
      </c>
      <c r="V2439" s="1">
        <v>32</v>
      </c>
      <c r="W2439" s="1">
        <v>1665</v>
      </c>
      <c r="X2439" s="1">
        <v>33</v>
      </c>
      <c r="Y2439" s="1">
        <v>659</v>
      </c>
      <c r="Z2439" s="1">
        <v>359</v>
      </c>
      <c r="AA2439" s="1">
        <v>21</v>
      </c>
      <c r="AB2439" s="1">
        <v>142</v>
      </c>
      <c r="AC2439" s="1">
        <v>40</v>
      </c>
      <c r="AD2439" s="1">
        <v>2229</v>
      </c>
      <c r="AE2439" s="1">
        <v>87</v>
      </c>
      <c r="AF2439" s="1">
        <v>26</v>
      </c>
      <c r="AG2439" s="1">
        <v>45</v>
      </c>
      <c r="AH2439" s="1">
        <v>28</v>
      </c>
      <c r="AI2439" s="1">
        <v>544</v>
      </c>
      <c r="AJ2439" s="1">
        <v>23</v>
      </c>
      <c r="AK2439" s="3">
        <f t="shared" si="4"/>
        <v>2229</v>
      </c>
      <c r="AL2439" s="1" t="s">
        <v>28</v>
      </c>
    </row>
    <row r="2440" spans="1:38" ht="15.75" customHeight="1">
      <c r="A2440" s="1">
        <v>2440</v>
      </c>
      <c r="B2440" s="1">
        <v>2440</v>
      </c>
      <c r="C2440" s="1" t="s">
        <v>15660</v>
      </c>
      <c r="D2440" s="1" t="s">
        <v>15661</v>
      </c>
      <c r="E2440" s="1">
        <v>1108</v>
      </c>
      <c r="F2440" s="2">
        <f t="shared" si="18"/>
        <v>18.466666666666665</v>
      </c>
      <c r="G2440" s="5">
        <v>42848</v>
      </c>
      <c r="H2440" s="3">
        <f t="shared" si="1"/>
        <v>7</v>
      </c>
      <c r="I2440" s="3" t="s">
        <v>87</v>
      </c>
      <c r="J2440" s="5">
        <v>42852</v>
      </c>
      <c r="K2440" s="6">
        <v>42852</v>
      </c>
      <c r="L2440" s="3">
        <f t="shared" si="2"/>
        <v>4</v>
      </c>
      <c r="M2440" s="3" t="s">
        <v>55</v>
      </c>
      <c r="N2440" s="1" t="s">
        <v>15662</v>
      </c>
      <c r="O2440" s="1">
        <v>22</v>
      </c>
      <c r="P2440" s="4">
        <f t="shared" si="21"/>
        <v>1426132</v>
      </c>
      <c r="Q2440" s="1">
        <v>1426132</v>
      </c>
      <c r="R2440" s="1" t="s">
        <v>15663</v>
      </c>
      <c r="S2440" s="1" t="s">
        <v>15664</v>
      </c>
      <c r="T2440" s="1" t="s">
        <v>15665</v>
      </c>
      <c r="U2440" s="7" t="s">
        <v>15666</v>
      </c>
      <c r="V2440" s="1">
        <v>13</v>
      </c>
      <c r="W2440" s="1">
        <v>100</v>
      </c>
      <c r="X2440" s="1">
        <v>2</v>
      </c>
      <c r="Y2440" s="1">
        <v>40</v>
      </c>
      <c r="Z2440" s="1">
        <v>35</v>
      </c>
      <c r="AA2440" s="1">
        <v>44</v>
      </c>
      <c r="AB2440" s="1">
        <v>38</v>
      </c>
      <c r="AC2440" s="1">
        <v>4</v>
      </c>
      <c r="AD2440" s="1">
        <v>173</v>
      </c>
      <c r="AE2440" s="1">
        <v>8</v>
      </c>
      <c r="AF2440" s="1">
        <v>7</v>
      </c>
      <c r="AG2440" s="1">
        <v>26</v>
      </c>
      <c r="AH2440" s="1">
        <v>1</v>
      </c>
      <c r="AI2440" s="1">
        <v>10</v>
      </c>
      <c r="AJ2440" s="1">
        <v>8</v>
      </c>
      <c r="AK2440" s="3">
        <f t="shared" si="4"/>
        <v>173</v>
      </c>
      <c r="AL2440" s="1" t="s">
        <v>28</v>
      </c>
    </row>
    <row r="2441" spans="1:38" ht="15.75" customHeight="1">
      <c r="A2441" s="1">
        <v>2441</v>
      </c>
      <c r="B2441" s="1">
        <v>2441</v>
      </c>
      <c r="C2441" s="1" t="s">
        <v>15667</v>
      </c>
      <c r="D2441" s="1" t="s">
        <v>15668</v>
      </c>
      <c r="E2441" s="1">
        <v>836</v>
      </c>
      <c r="F2441" s="2">
        <f t="shared" si="18"/>
        <v>13.933333333333334</v>
      </c>
      <c r="G2441" s="5">
        <v>42848</v>
      </c>
      <c r="H2441" s="3">
        <f t="shared" si="1"/>
        <v>7</v>
      </c>
      <c r="I2441" s="3" t="s">
        <v>87</v>
      </c>
      <c r="J2441" s="5">
        <v>42853</v>
      </c>
      <c r="K2441" s="6">
        <v>42853</v>
      </c>
      <c r="L2441" s="3">
        <f t="shared" si="2"/>
        <v>5</v>
      </c>
      <c r="M2441" s="3" t="s">
        <v>39</v>
      </c>
      <c r="N2441" s="1" t="s">
        <v>15669</v>
      </c>
      <c r="O2441" s="1">
        <v>51</v>
      </c>
      <c r="P2441" s="4">
        <f t="shared" si="21"/>
        <v>2178534</v>
      </c>
      <c r="Q2441" s="1">
        <v>2178534</v>
      </c>
      <c r="R2441" s="1" t="s">
        <v>15670</v>
      </c>
      <c r="S2441" s="1" t="s">
        <v>15671</v>
      </c>
      <c r="T2441" s="1" t="s">
        <v>15672</v>
      </c>
      <c r="U2441" s="7" t="s">
        <v>15673</v>
      </c>
      <c r="V2441" s="1">
        <v>24</v>
      </c>
      <c r="W2441" s="1">
        <v>139</v>
      </c>
      <c r="X2441" s="1">
        <v>3</v>
      </c>
      <c r="Y2441" s="1">
        <v>59</v>
      </c>
      <c r="Z2441" s="1">
        <v>431</v>
      </c>
      <c r="AA2441" s="1">
        <v>77</v>
      </c>
      <c r="AB2441" s="1">
        <v>1067</v>
      </c>
      <c r="AC2441" s="1">
        <v>53</v>
      </c>
      <c r="AD2441" s="1">
        <v>504</v>
      </c>
      <c r="AE2441" s="1">
        <v>61</v>
      </c>
      <c r="AF2441" s="1">
        <v>8</v>
      </c>
      <c r="AG2441" s="1">
        <v>31</v>
      </c>
      <c r="AH2441" s="1">
        <v>5</v>
      </c>
      <c r="AI2441" s="1">
        <v>299</v>
      </c>
      <c r="AJ2441" s="1">
        <v>22</v>
      </c>
      <c r="AK2441" s="3">
        <f t="shared" si="4"/>
        <v>1067</v>
      </c>
      <c r="AL2441" s="1" t="s">
        <v>26</v>
      </c>
    </row>
    <row r="2442" spans="1:38" ht="15.75" customHeight="1">
      <c r="A2442" s="1">
        <v>2442</v>
      </c>
      <c r="B2442" s="1">
        <v>2442</v>
      </c>
      <c r="C2442" s="1" t="s">
        <v>15674</v>
      </c>
      <c r="D2442" s="1" t="s">
        <v>9395</v>
      </c>
      <c r="E2442" s="1">
        <v>2450</v>
      </c>
      <c r="F2442" s="2">
        <f t="shared" si="18"/>
        <v>40.833333333333336</v>
      </c>
      <c r="G2442" s="5">
        <v>42848</v>
      </c>
      <c r="H2442" s="3">
        <f t="shared" si="1"/>
        <v>7</v>
      </c>
      <c r="I2442" s="3" t="s">
        <v>87</v>
      </c>
      <c r="J2442" s="5">
        <v>42855</v>
      </c>
      <c r="K2442" s="6">
        <v>42855</v>
      </c>
      <c r="L2442" s="3">
        <f t="shared" si="2"/>
        <v>7</v>
      </c>
      <c r="M2442" s="3" t="s">
        <v>87</v>
      </c>
      <c r="N2442" s="1" t="s">
        <v>9396</v>
      </c>
      <c r="O2442" s="1">
        <v>250</v>
      </c>
      <c r="P2442" s="4">
        <f t="shared" si="21"/>
        <v>5666038</v>
      </c>
      <c r="Q2442" s="1">
        <v>5666038</v>
      </c>
      <c r="R2442" s="1" t="s">
        <v>15675</v>
      </c>
      <c r="S2442" s="1" t="s">
        <v>15676</v>
      </c>
      <c r="T2442" s="1" t="s">
        <v>15677</v>
      </c>
      <c r="U2442" s="7" t="s">
        <v>15678</v>
      </c>
      <c r="V2442" s="1">
        <v>21</v>
      </c>
      <c r="W2442" s="1">
        <v>106</v>
      </c>
      <c r="X2442" s="1">
        <v>21</v>
      </c>
      <c r="Y2442" s="1">
        <v>191</v>
      </c>
      <c r="Z2442" s="1">
        <v>1296</v>
      </c>
      <c r="AA2442" s="1">
        <v>131</v>
      </c>
      <c r="AB2442" s="1">
        <v>446</v>
      </c>
      <c r="AC2442" s="1">
        <v>518</v>
      </c>
      <c r="AD2442" s="1">
        <v>1288</v>
      </c>
      <c r="AE2442" s="1">
        <v>340</v>
      </c>
      <c r="AF2442" s="1">
        <v>19</v>
      </c>
      <c r="AG2442" s="1">
        <v>41</v>
      </c>
      <c r="AH2442" s="1">
        <v>12</v>
      </c>
      <c r="AI2442" s="1">
        <v>65</v>
      </c>
      <c r="AJ2442" s="1">
        <v>32</v>
      </c>
      <c r="AK2442" s="3">
        <f t="shared" si="4"/>
        <v>1296</v>
      </c>
      <c r="AL2442" s="1" t="s">
        <v>24</v>
      </c>
    </row>
    <row r="2443" spans="1:38" ht="15.75" customHeight="1">
      <c r="A2443" s="1">
        <v>2443</v>
      </c>
      <c r="B2443" s="1">
        <v>2443</v>
      </c>
      <c r="C2443" s="1" t="s">
        <v>15679</v>
      </c>
      <c r="D2443" s="1" t="s">
        <v>15680</v>
      </c>
      <c r="E2443" s="1">
        <v>930</v>
      </c>
      <c r="F2443" s="2">
        <f t="shared" si="18"/>
        <v>15.5</v>
      </c>
      <c r="G2443" s="5">
        <v>42831</v>
      </c>
      <c r="H2443" s="3">
        <f t="shared" si="1"/>
        <v>4</v>
      </c>
      <c r="I2443" s="3" t="s">
        <v>55</v>
      </c>
      <c r="J2443" s="5">
        <v>42857</v>
      </c>
      <c r="K2443" s="6">
        <v>42857</v>
      </c>
      <c r="L2443" s="3">
        <f t="shared" si="2"/>
        <v>2</v>
      </c>
      <c r="M2443" s="3" t="s">
        <v>71</v>
      </c>
      <c r="N2443" s="1" t="s">
        <v>2058</v>
      </c>
      <c r="O2443" s="1">
        <v>92</v>
      </c>
      <c r="P2443" s="4">
        <f t="shared" si="21"/>
        <v>918385</v>
      </c>
      <c r="Q2443" s="1">
        <v>918385</v>
      </c>
      <c r="R2443" s="1" t="s">
        <v>15681</v>
      </c>
      <c r="S2443" s="1" t="s">
        <v>15682</v>
      </c>
      <c r="T2443" s="1" t="s">
        <v>15683</v>
      </c>
      <c r="U2443" s="7" t="s">
        <v>15684</v>
      </c>
      <c r="V2443" s="1">
        <v>16</v>
      </c>
      <c r="W2443" s="1">
        <v>33</v>
      </c>
      <c r="X2443" s="1">
        <v>5</v>
      </c>
      <c r="Y2443" s="1">
        <v>220</v>
      </c>
      <c r="Z2443" s="1">
        <v>75</v>
      </c>
      <c r="AA2443" s="1">
        <v>10</v>
      </c>
      <c r="AB2443" s="1">
        <v>225</v>
      </c>
      <c r="AC2443" s="1">
        <v>14</v>
      </c>
      <c r="AD2443" s="1">
        <v>248</v>
      </c>
      <c r="AE2443" s="1">
        <v>24</v>
      </c>
      <c r="AF2443" s="1">
        <v>5</v>
      </c>
      <c r="AG2443" s="1">
        <v>14</v>
      </c>
      <c r="AH2443" s="1">
        <v>15</v>
      </c>
      <c r="AI2443" s="1">
        <v>199</v>
      </c>
      <c r="AJ2443" s="1">
        <v>21</v>
      </c>
      <c r="AK2443" s="3">
        <f t="shared" si="4"/>
        <v>248</v>
      </c>
      <c r="AL2443" s="1" t="s">
        <v>28</v>
      </c>
    </row>
    <row r="2444" spans="1:38" ht="15.75" customHeight="1">
      <c r="A2444" s="1">
        <v>2444</v>
      </c>
      <c r="B2444" s="1">
        <v>2444</v>
      </c>
      <c r="C2444" s="1" t="s">
        <v>15685</v>
      </c>
      <c r="D2444" s="1" t="s">
        <v>15686</v>
      </c>
      <c r="E2444" s="1">
        <v>573</v>
      </c>
      <c r="F2444" s="2">
        <f t="shared" si="18"/>
        <v>9.5500000000000007</v>
      </c>
      <c r="G2444" s="5">
        <v>42848</v>
      </c>
      <c r="H2444" s="3">
        <f t="shared" si="1"/>
        <v>7</v>
      </c>
      <c r="I2444" s="3" t="s">
        <v>87</v>
      </c>
      <c r="J2444" s="5">
        <v>42858</v>
      </c>
      <c r="K2444" s="6">
        <v>42858</v>
      </c>
      <c r="L2444" s="3">
        <f t="shared" si="2"/>
        <v>3</v>
      </c>
      <c r="M2444" s="3" t="s">
        <v>79</v>
      </c>
      <c r="N2444" s="1" t="s">
        <v>15687</v>
      </c>
      <c r="O2444" s="1">
        <v>80</v>
      </c>
      <c r="P2444" s="4">
        <f t="shared" si="21"/>
        <v>1132913</v>
      </c>
      <c r="Q2444" s="1">
        <v>1132913</v>
      </c>
      <c r="R2444" s="1" t="s">
        <v>15688</v>
      </c>
      <c r="S2444" s="1" t="s">
        <v>15689</v>
      </c>
      <c r="T2444" s="1" t="s">
        <v>15690</v>
      </c>
      <c r="U2444" s="7" t="s">
        <v>15691</v>
      </c>
      <c r="V2444" s="1">
        <v>16</v>
      </c>
      <c r="W2444" s="1">
        <v>26</v>
      </c>
      <c r="X2444" s="1">
        <v>37</v>
      </c>
      <c r="Y2444" s="1">
        <v>65</v>
      </c>
      <c r="Z2444" s="1">
        <v>81</v>
      </c>
      <c r="AA2444" s="1">
        <v>10</v>
      </c>
      <c r="AB2444" s="1">
        <v>245</v>
      </c>
      <c r="AC2444" s="1">
        <v>28</v>
      </c>
      <c r="AD2444" s="1">
        <v>57</v>
      </c>
      <c r="AE2444" s="1">
        <v>33</v>
      </c>
      <c r="AF2444" s="1">
        <v>29</v>
      </c>
      <c r="AG2444" s="1">
        <v>50</v>
      </c>
      <c r="AH2444" s="1">
        <v>45</v>
      </c>
      <c r="AI2444" s="1">
        <v>114</v>
      </c>
      <c r="AJ2444" s="1">
        <v>107</v>
      </c>
      <c r="AK2444" s="3">
        <f t="shared" si="4"/>
        <v>245</v>
      </c>
      <c r="AL2444" s="1" t="s">
        <v>26</v>
      </c>
    </row>
    <row r="2445" spans="1:38" ht="15.75" customHeight="1">
      <c r="A2445" s="1">
        <v>2445</v>
      </c>
      <c r="B2445" s="1">
        <v>2445</v>
      </c>
      <c r="C2445" s="1" t="s">
        <v>15692</v>
      </c>
      <c r="D2445" s="1" t="s">
        <v>12426</v>
      </c>
      <c r="E2445" s="1">
        <v>546</v>
      </c>
      <c r="F2445" s="2">
        <f t="shared" si="18"/>
        <v>9.1</v>
      </c>
      <c r="G2445" s="5">
        <v>42776</v>
      </c>
      <c r="H2445" s="3">
        <f t="shared" si="1"/>
        <v>5</v>
      </c>
      <c r="I2445" s="3" t="s">
        <v>39</v>
      </c>
      <c r="J2445" s="5">
        <v>42859</v>
      </c>
      <c r="K2445" s="6">
        <v>42859</v>
      </c>
      <c r="L2445" s="3">
        <f t="shared" si="2"/>
        <v>4</v>
      </c>
      <c r="M2445" s="3" t="s">
        <v>55</v>
      </c>
      <c r="N2445" s="1" t="s">
        <v>1048</v>
      </c>
      <c r="O2445" s="1">
        <v>35</v>
      </c>
      <c r="P2445" s="4">
        <f t="shared" si="21"/>
        <v>1460852</v>
      </c>
      <c r="Q2445" s="1">
        <v>1460852</v>
      </c>
      <c r="R2445" s="1" t="s">
        <v>15693</v>
      </c>
      <c r="S2445" s="1" t="s">
        <v>15694</v>
      </c>
      <c r="T2445" s="1" t="s">
        <v>15695</v>
      </c>
      <c r="U2445" s="7" t="s">
        <v>15696</v>
      </c>
      <c r="V2445" s="1">
        <v>23</v>
      </c>
      <c r="W2445" s="1">
        <v>197</v>
      </c>
      <c r="X2445" s="1">
        <v>0</v>
      </c>
      <c r="Y2445" s="1">
        <v>358</v>
      </c>
      <c r="Z2445" s="1">
        <v>56</v>
      </c>
      <c r="AA2445" s="1">
        <v>10</v>
      </c>
      <c r="AB2445" s="1">
        <v>217</v>
      </c>
      <c r="AC2445" s="1">
        <v>8</v>
      </c>
      <c r="AD2445" s="1">
        <v>403</v>
      </c>
      <c r="AE2445" s="1">
        <v>22</v>
      </c>
      <c r="AF2445" s="1">
        <v>6</v>
      </c>
      <c r="AG2445" s="1">
        <v>22</v>
      </c>
      <c r="AH2445" s="1">
        <v>0</v>
      </c>
      <c r="AI2445" s="1">
        <v>118</v>
      </c>
      <c r="AJ2445" s="1">
        <v>4</v>
      </c>
      <c r="AK2445" s="3">
        <f t="shared" si="4"/>
        <v>403</v>
      </c>
      <c r="AL2445" s="1" t="s">
        <v>28</v>
      </c>
    </row>
    <row r="2446" spans="1:38" ht="15.75" customHeight="1">
      <c r="A2446" s="1">
        <v>2446</v>
      </c>
      <c r="B2446" s="1">
        <v>2446</v>
      </c>
      <c r="C2446" s="1" t="s">
        <v>15697</v>
      </c>
      <c r="D2446" s="1" t="s">
        <v>15698</v>
      </c>
      <c r="E2446" s="1">
        <v>425</v>
      </c>
      <c r="F2446" s="2">
        <f t="shared" si="18"/>
        <v>7.083333333333333</v>
      </c>
      <c r="G2446" s="5">
        <v>42848</v>
      </c>
      <c r="H2446" s="3">
        <f t="shared" si="1"/>
        <v>7</v>
      </c>
      <c r="I2446" s="3" t="s">
        <v>87</v>
      </c>
      <c r="J2446" s="5">
        <v>42860</v>
      </c>
      <c r="K2446" s="6">
        <v>42860</v>
      </c>
      <c r="L2446" s="3">
        <f t="shared" si="2"/>
        <v>5</v>
      </c>
      <c r="M2446" s="3" t="s">
        <v>39</v>
      </c>
      <c r="N2446" s="1" t="s">
        <v>11523</v>
      </c>
      <c r="O2446" s="1">
        <v>49</v>
      </c>
      <c r="P2446" s="4">
        <f t="shared" si="21"/>
        <v>973376</v>
      </c>
      <c r="Q2446" s="1">
        <v>973376</v>
      </c>
      <c r="R2446" s="1" t="s">
        <v>15699</v>
      </c>
      <c r="S2446" s="1" t="s">
        <v>15700</v>
      </c>
      <c r="T2446" s="1" t="s">
        <v>15701</v>
      </c>
      <c r="U2446" s="7" t="s">
        <v>15702</v>
      </c>
      <c r="V2446" s="1">
        <v>25</v>
      </c>
      <c r="W2446" s="1">
        <v>79</v>
      </c>
      <c r="X2446" s="1">
        <v>4</v>
      </c>
      <c r="Y2446" s="1">
        <v>83</v>
      </c>
      <c r="Z2446" s="1">
        <v>79</v>
      </c>
      <c r="AA2446" s="1">
        <v>19</v>
      </c>
      <c r="AB2446" s="1">
        <v>89</v>
      </c>
      <c r="AC2446" s="1">
        <v>48</v>
      </c>
      <c r="AD2446" s="1">
        <v>293</v>
      </c>
      <c r="AE2446" s="1">
        <v>24</v>
      </c>
      <c r="AF2446" s="1">
        <v>6</v>
      </c>
      <c r="AG2446" s="1">
        <v>36</v>
      </c>
      <c r="AH2446" s="1">
        <v>4</v>
      </c>
      <c r="AI2446" s="1">
        <v>93</v>
      </c>
      <c r="AJ2446" s="1">
        <v>12</v>
      </c>
      <c r="AK2446" s="3">
        <f t="shared" si="4"/>
        <v>293</v>
      </c>
      <c r="AL2446" s="1" t="s">
        <v>28</v>
      </c>
    </row>
    <row r="2447" spans="1:38" ht="15.75" customHeight="1">
      <c r="A2447" s="1">
        <v>2447</v>
      </c>
      <c r="B2447" s="1">
        <v>2447</v>
      </c>
      <c r="C2447" s="1" t="s">
        <v>15703</v>
      </c>
      <c r="D2447" s="1" t="s">
        <v>15704</v>
      </c>
      <c r="E2447" s="1">
        <v>648</v>
      </c>
      <c r="F2447" s="2">
        <f t="shared" si="18"/>
        <v>10.8</v>
      </c>
      <c r="G2447" s="5">
        <v>42703</v>
      </c>
      <c r="H2447" s="3">
        <f t="shared" si="1"/>
        <v>2</v>
      </c>
      <c r="I2447" s="3" t="s">
        <v>71</v>
      </c>
      <c r="J2447" s="5">
        <v>42863</v>
      </c>
      <c r="K2447" s="6">
        <v>42863</v>
      </c>
      <c r="L2447" s="3">
        <f t="shared" si="2"/>
        <v>1</v>
      </c>
      <c r="M2447" s="3" t="s">
        <v>40</v>
      </c>
      <c r="N2447" s="1" t="s">
        <v>15705</v>
      </c>
      <c r="O2447" s="1">
        <v>13</v>
      </c>
      <c r="P2447" s="4">
        <f t="shared" si="21"/>
        <v>1079349</v>
      </c>
      <c r="Q2447" s="1">
        <v>1079349</v>
      </c>
      <c r="R2447" s="1" t="s">
        <v>15706</v>
      </c>
      <c r="S2447" s="1" t="s">
        <v>15707</v>
      </c>
      <c r="T2447" s="1" t="s">
        <v>15708</v>
      </c>
      <c r="U2447" s="7" t="s">
        <v>15709</v>
      </c>
      <c r="V2447" s="1">
        <v>14</v>
      </c>
      <c r="W2447" s="1">
        <v>255</v>
      </c>
      <c r="X2447" s="1">
        <v>0</v>
      </c>
      <c r="Y2447" s="1">
        <v>63</v>
      </c>
      <c r="Z2447" s="1">
        <v>54</v>
      </c>
      <c r="AA2447" s="1">
        <v>5</v>
      </c>
      <c r="AB2447" s="1">
        <v>45</v>
      </c>
      <c r="AC2447" s="1">
        <v>4</v>
      </c>
      <c r="AD2447" s="1">
        <v>222</v>
      </c>
      <c r="AE2447" s="1">
        <v>9</v>
      </c>
      <c r="AF2447" s="1">
        <v>0</v>
      </c>
      <c r="AG2447" s="1">
        <v>9</v>
      </c>
      <c r="AH2447" s="1">
        <v>0</v>
      </c>
      <c r="AI2447" s="1">
        <v>27</v>
      </c>
      <c r="AJ2447" s="1">
        <v>0</v>
      </c>
      <c r="AK2447" s="3">
        <f t="shared" si="4"/>
        <v>255</v>
      </c>
      <c r="AL2447" s="1" t="s">
        <v>28</v>
      </c>
    </row>
    <row r="2448" spans="1:38" ht="15.75" customHeight="1">
      <c r="A2448" s="1">
        <v>2448</v>
      </c>
      <c r="B2448" s="1">
        <v>2448</v>
      </c>
      <c r="C2448" s="1" t="s">
        <v>15710</v>
      </c>
      <c r="D2448" s="1" t="s">
        <v>3839</v>
      </c>
      <c r="E2448" s="1">
        <v>951</v>
      </c>
      <c r="F2448" s="2">
        <f t="shared" si="18"/>
        <v>15.85</v>
      </c>
      <c r="G2448" s="5">
        <v>42848</v>
      </c>
      <c r="H2448" s="3">
        <f t="shared" si="1"/>
        <v>7</v>
      </c>
      <c r="I2448" s="3" t="s">
        <v>87</v>
      </c>
      <c r="J2448" s="5">
        <v>42864</v>
      </c>
      <c r="K2448" s="6">
        <v>42864</v>
      </c>
      <c r="L2448" s="3">
        <f t="shared" si="2"/>
        <v>2</v>
      </c>
      <c r="M2448" s="3" t="s">
        <v>71</v>
      </c>
      <c r="N2448" s="1" t="s">
        <v>3840</v>
      </c>
      <c r="O2448" s="1">
        <v>115</v>
      </c>
      <c r="P2448" s="4">
        <f t="shared" si="21"/>
        <v>1158707</v>
      </c>
      <c r="Q2448" s="1">
        <v>1158707</v>
      </c>
      <c r="R2448" s="1" t="s">
        <v>15711</v>
      </c>
      <c r="S2448" s="1" t="s">
        <v>15712</v>
      </c>
      <c r="T2448" s="1" t="s">
        <v>15713</v>
      </c>
      <c r="U2448" s="7" t="s">
        <v>15714</v>
      </c>
      <c r="V2448" s="1">
        <v>20</v>
      </c>
      <c r="W2448" s="1">
        <v>50</v>
      </c>
      <c r="X2448" s="1">
        <v>3</v>
      </c>
      <c r="Y2448" s="1">
        <v>48</v>
      </c>
      <c r="Z2448" s="1">
        <v>339</v>
      </c>
      <c r="AA2448" s="1">
        <v>4</v>
      </c>
      <c r="AB2448" s="1">
        <v>358</v>
      </c>
      <c r="AC2448" s="1">
        <v>83</v>
      </c>
      <c r="AD2448" s="1">
        <v>236</v>
      </c>
      <c r="AE2448" s="1">
        <v>74</v>
      </c>
      <c r="AF2448" s="1">
        <v>12</v>
      </c>
      <c r="AG2448" s="1">
        <v>22</v>
      </c>
      <c r="AH2448" s="1">
        <v>14</v>
      </c>
      <c r="AI2448" s="1">
        <v>90</v>
      </c>
      <c r="AJ2448" s="1">
        <v>18</v>
      </c>
      <c r="AK2448" s="3">
        <f t="shared" si="4"/>
        <v>358</v>
      </c>
      <c r="AL2448" s="1" t="s">
        <v>26</v>
      </c>
    </row>
    <row r="2449" spans="1:38" ht="15.75" customHeight="1">
      <c r="A2449" s="1">
        <v>2449</v>
      </c>
      <c r="B2449" s="1">
        <v>2449</v>
      </c>
      <c r="C2449" s="1" t="s">
        <v>15715</v>
      </c>
      <c r="D2449" s="1" t="s">
        <v>15716</v>
      </c>
      <c r="E2449" s="1">
        <v>1000</v>
      </c>
      <c r="F2449" s="2">
        <f t="shared" si="18"/>
        <v>16.666666666666668</v>
      </c>
      <c r="G2449" s="5">
        <v>42848</v>
      </c>
      <c r="H2449" s="3">
        <f t="shared" si="1"/>
        <v>7</v>
      </c>
      <c r="I2449" s="3" t="s">
        <v>87</v>
      </c>
      <c r="J2449" s="5">
        <v>42865</v>
      </c>
      <c r="K2449" s="6">
        <v>42865</v>
      </c>
      <c r="L2449" s="3">
        <f t="shared" si="2"/>
        <v>3</v>
      </c>
      <c r="M2449" s="3" t="s">
        <v>79</v>
      </c>
      <c r="N2449" s="1" t="s">
        <v>15717</v>
      </c>
      <c r="O2449" s="1">
        <v>23</v>
      </c>
      <c r="P2449" s="4">
        <f t="shared" si="21"/>
        <v>626886</v>
      </c>
      <c r="Q2449" s="1">
        <v>626886</v>
      </c>
      <c r="R2449" s="1" t="s">
        <v>15718</v>
      </c>
      <c r="S2449" s="1" t="s">
        <v>15719</v>
      </c>
      <c r="T2449" s="1" t="s">
        <v>15720</v>
      </c>
      <c r="U2449" s="7" t="s">
        <v>15721</v>
      </c>
      <c r="V2449" s="1">
        <v>7</v>
      </c>
      <c r="W2449" s="1">
        <v>272</v>
      </c>
      <c r="X2449" s="1">
        <v>1</v>
      </c>
      <c r="Y2449" s="1">
        <v>14</v>
      </c>
      <c r="Z2449" s="1">
        <v>138</v>
      </c>
      <c r="AA2449" s="1">
        <v>12</v>
      </c>
      <c r="AB2449" s="1">
        <v>117</v>
      </c>
      <c r="AC2449" s="1">
        <v>54</v>
      </c>
      <c r="AD2449" s="1">
        <v>130</v>
      </c>
      <c r="AE2449" s="1">
        <v>28</v>
      </c>
      <c r="AF2449" s="1">
        <v>8</v>
      </c>
      <c r="AG2449" s="1">
        <v>8</v>
      </c>
      <c r="AH2449" s="1">
        <v>3</v>
      </c>
      <c r="AI2449" s="1">
        <v>11</v>
      </c>
      <c r="AJ2449" s="1">
        <v>4</v>
      </c>
      <c r="AK2449" s="3">
        <f t="shared" si="4"/>
        <v>272</v>
      </c>
      <c r="AL2449" s="1" t="s">
        <v>24</v>
      </c>
    </row>
    <row r="2450" spans="1:38" ht="15.75" customHeight="1">
      <c r="A2450" s="1">
        <v>2450</v>
      </c>
      <c r="B2450" s="1">
        <v>2450</v>
      </c>
      <c r="C2450" s="1" t="s">
        <v>15722</v>
      </c>
      <c r="D2450" s="1" t="s">
        <v>15723</v>
      </c>
      <c r="E2450" s="1">
        <v>711</v>
      </c>
      <c r="F2450" s="2">
        <f t="shared" si="18"/>
        <v>11.85</v>
      </c>
      <c r="G2450" s="5">
        <v>42678</v>
      </c>
      <c r="H2450" s="3">
        <f t="shared" si="1"/>
        <v>5</v>
      </c>
      <c r="I2450" s="3" t="s">
        <v>39</v>
      </c>
      <c r="J2450" s="5">
        <v>42867</v>
      </c>
      <c r="K2450" s="6">
        <v>42867</v>
      </c>
      <c r="L2450" s="3">
        <f t="shared" si="2"/>
        <v>5</v>
      </c>
      <c r="M2450" s="3" t="s">
        <v>39</v>
      </c>
      <c r="N2450" s="1" t="s">
        <v>1222</v>
      </c>
      <c r="O2450" s="1">
        <v>15</v>
      </c>
      <c r="P2450" s="4">
        <f t="shared" si="21"/>
        <v>975412</v>
      </c>
      <c r="Q2450" s="1">
        <v>975412</v>
      </c>
      <c r="R2450" s="1" t="s">
        <v>15724</v>
      </c>
      <c r="S2450" s="1" t="s">
        <v>15725</v>
      </c>
      <c r="T2450" s="1" t="s">
        <v>15726</v>
      </c>
      <c r="U2450" s="7" t="s">
        <v>15727</v>
      </c>
      <c r="V2450" s="1">
        <v>15</v>
      </c>
      <c r="W2450" s="1">
        <v>48</v>
      </c>
      <c r="X2450" s="1">
        <v>6</v>
      </c>
      <c r="Y2450" s="1">
        <v>12</v>
      </c>
      <c r="Z2450" s="1">
        <v>65</v>
      </c>
      <c r="AA2450" s="1">
        <v>11</v>
      </c>
      <c r="AB2450" s="1">
        <v>171</v>
      </c>
      <c r="AC2450" s="1">
        <v>8</v>
      </c>
      <c r="AD2450" s="1">
        <v>30</v>
      </c>
      <c r="AE2450" s="1">
        <v>6</v>
      </c>
      <c r="AF2450" s="1">
        <v>4</v>
      </c>
      <c r="AG2450" s="1">
        <v>30</v>
      </c>
      <c r="AH2450" s="1">
        <v>4</v>
      </c>
      <c r="AI2450" s="1">
        <v>46</v>
      </c>
      <c r="AJ2450" s="1">
        <v>7</v>
      </c>
      <c r="AK2450" s="3">
        <f t="shared" si="4"/>
        <v>171</v>
      </c>
      <c r="AL2450" s="1" t="s">
        <v>26</v>
      </c>
    </row>
    <row r="2451" spans="1:38" ht="15.75" customHeight="1">
      <c r="A2451" s="1">
        <v>2451</v>
      </c>
      <c r="B2451" s="1">
        <v>2451</v>
      </c>
      <c r="C2451" s="1" t="s">
        <v>15728</v>
      </c>
      <c r="D2451" s="1" t="s">
        <v>15729</v>
      </c>
      <c r="E2451" s="1">
        <v>1071</v>
      </c>
      <c r="F2451" s="2">
        <f t="shared" si="18"/>
        <v>17.850000000000001</v>
      </c>
      <c r="G2451" s="5">
        <v>42848</v>
      </c>
      <c r="H2451" s="3">
        <f t="shared" si="1"/>
        <v>7</v>
      </c>
      <c r="I2451" s="3" t="s">
        <v>87</v>
      </c>
      <c r="J2451" s="5">
        <v>42867</v>
      </c>
      <c r="K2451" s="6">
        <v>42867</v>
      </c>
      <c r="L2451" s="3">
        <f t="shared" si="2"/>
        <v>5</v>
      </c>
      <c r="M2451" s="3" t="s">
        <v>39</v>
      </c>
      <c r="N2451" s="1" t="s">
        <v>15730</v>
      </c>
      <c r="O2451" s="1">
        <v>105</v>
      </c>
      <c r="P2451" s="4">
        <f t="shared" si="21"/>
        <v>4642478</v>
      </c>
      <c r="Q2451" s="1">
        <v>4642478</v>
      </c>
      <c r="R2451" s="1" t="s">
        <v>15731</v>
      </c>
      <c r="S2451" s="1" t="s">
        <v>15732</v>
      </c>
      <c r="T2451" s="1" t="s">
        <v>15733</v>
      </c>
      <c r="U2451" s="7" t="s">
        <v>15734</v>
      </c>
      <c r="V2451" s="1">
        <v>26</v>
      </c>
      <c r="W2451" s="1">
        <v>2626</v>
      </c>
      <c r="X2451" s="1">
        <v>31</v>
      </c>
      <c r="Y2451" s="1">
        <v>473</v>
      </c>
      <c r="Z2451" s="1">
        <v>1259</v>
      </c>
      <c r="AA2451" s="1">
        <v>1020</v>
      </c>
      <c r="AB2451" s="1">
        <v>241</v>
      </c>
      <c r="AC2451" s="1">
        <v>157</v>
      </c>
      <c r="AD2451" s="1">
        <v>3984</v>
      </c>
      <c r="AE2451" s="1">
        <v>327</v>
      </c>
      <c r="AF2451" s="1">
        <v>31</v>
      </c>
      <c r="AG2451" s="1">
        <v>120</v>
      </c>
      <c r="AH2451" s="1">
        <v>15</v>
      </c>
      <c r="AI2451" s="1">
        <v>151</v>
      </c>
      <c r="AJ2451" s="1">
        <v>30</v>
      </c>
      <c r="AK2451" s="3">
        <f t="shared" si="4"/>
        <v>3984</v>
      </c>
      <c r="AL2451" s="1" t="s">
        <v>28</v>
      </c>
    </row>
    <row r="2452" spans="1:38" ht="15.75" customHeight="1">
      <c r="A2452" s="1">
        <v>2452</v>
      </c>
      <c r="B2452" s="1">
        <v>2452</v>
      </c>
      <c r="C2452" s="1" t="s">
        <v>15735</v>
      </c>
      <c r="D2452" s="1" t="s">
        <v>15736</v>
      </c>
      <c r="E2452" s="1">
        <v>1055</v>
      </c>
      <c r="F2452" s="2">
        <f t="shared" si="18"/>
        <v>17.583333333333332</v>
      </c>
      <c r="G2452" s="5">
        <v>42848</v>
      </c>
      <c r="H2452" s="3">
        <f t="shared" si="1"/>
        <v>7</v>
      </c>
      <c r="I2452" s="3" t="s">
        <v>87</v>
      </c>
      <c r="J2452" s="5">
        <v>42870</v>
      </c>
      <c r="K2452" s="6">
        <v>42870</v>
      </c>
      <c r="L2452" s="3">
        <f t="shared" si="2"/>
        <v>1</v>
      </c>
      <c r="M2452" s="3" t="s">
        <v>40</v>
      </c>
      <c r="N2452" s="1" t="s">
        <v>15737</v>
      </c>
      <c r="O2452" s="1">
        <v>70</v>
      </c>
      <c r="P2452" s="4">
        <f t="shared" si="21"/>
        <v>1085138</v>
      </c>
      <c r="Q2452" s="1">
        <v>1085138</v>
      </c>
      <c r="R2452" s="1" t="s">
        <v>15738</v>
      </c>
      <c r="S2452" s="1" t="s">
        <v>15739</v>
      </c>
      <c r="T2452" s="1" t="s">
        <v>15740</v>
      </c>
      <c r="U2452" s="7" t="s">
        <v>15741</v>
      </c>
      <c r="V2452" s="1">
        <v>10</v>
      </c>
      <c r="W2452" s="1">
        <v>6</v>
      </c>
      <c r="X2452" s="1">
        <v>3</v>
      </c>
      <c r="Y2452" s="1">
        <v>4</v>
      </c>
      <c r="Z2452" s="1">
        <v>82</v>
      </c>
      <c r="AA2452" s="1">
        <v>76</v>
      </c>
      <c r="AB2452" s="1">
        <v>153</v>
      </c>
      <c r="AC2452" s="1">
        <v>49</v>
      </c>
      <c r="AD2452" s="1">
        <v>60</v>
      </c>
      <c r="AE2452" s="1">
        <v>9</v>
      </c>
      <c r="AF2452" s="1">
        <v>3</v>
      </c>
      <c r="AG2452" s="1">
        <v>26</v>
      </c>
      <c r="AH2452" s="1">
        <v>3</v>
      </c>
      <c r="AI2452" s="1">
        <v>44</v>
      </c>
      <c r="AJ2452" s="1">
        <v>15</v>
      </c>
      <c r="AK2452" s="3">
        <f t="shared" si="4"/>
        <v>153</v>
      </c>
      <c r="AL2452" s="1" t="s">
        <v>26</v>
      </c>
    </row>
    <row r="2453" spans="1:38" ht="15.75" customHeight="1">
      <c r="A2453" s="1">
        <v>2453</v>
      </c>
      <c r="B2453" s="1">
        <v>2453</v>
      </c>
      <c r="C2453" s="1" t="s">
        <v>15742</v>
      </c>
      <c r="D2453" s="1" t="s">
        <v>15743</v>
      </c>
      <c r="E2453" s="1">
        <v>969</v>
      </c>
      <c r="F2453" s="2">
        <f t="shared" si="18"/>
        <v>16.149999999999999</v>
      </c>
      <c r="G2453" s="5">
        <v>42703</v>
      </c>
      <c r="H2453" s="3">
        <f t="shared" si="1"/>
        <v>2</v>
      </c>
      <c r="I2453" s="3" t="s">
        <v>71</v>
      </c>
      <c r="J2453" s="5">
        <v>42871</v>
      </c>
      <c r="K2453" s="6">
        <v>42871</v>
      </c>
      <c r="L2453" s="3">
        <f t="shared" si="2"/>
        <v>2</v>
      </c>
      <c r="M2453" s="3" t="s">
        <v>71</v>
      </c>
      <c r="N2453" s="1" t="s">
        <v>15744</v>
      </c>
      <c r="O2453" s="1">
        <v>41</v>
      </c>
      <c r="P2453" s="4">
        <f t="shared" si="21"/>
        <v>1515749</v>
      </c>
      <c r="Q2453" s="1">
        <v>1515749</v>
      </c>
      <c r="R2453" s="1" t="s">
        <v>15745</v>
      </c>
      <c r="S2453" s="1" t="s">
        <v>15746</v>
      </c>
      <c r="T2453" s="1" t="s">
        <v>15747</v>
      </c>
      <c r="U2453" s="7" t="s">
        <v>15748</v>
      </c>
      <c r="V2453" s="1">
        <v>14</v>
      </c>
      <c r="W2453" s="1">
        <v>504</v>
      </c>
      <c r="X2453" s="1">
        <v>5</v>
      </c>
      <c r="Y2453" s="1">
        <v>561</v>
      </c>
      <c r="Z2453" s="1">
        <v>75</v>
      </c>
      <c r="AA2453" s="1">
        <v>6</v>
      </c>
      <c r="AB2453" s="1">
        <v>137</v>
      </c>
      <c r="AC2453" s="1">
        <v>17</v>
      </c>
      <c r="AD2453" s="1">
        <v>630</v>
      </c>
      <c r="AE2453" s="1">
        <v>30</v>
      </c>
      <c r="AF2453" s="1">
        <v>3</v>
      </c>
      <c r="AG2453" s="1">
        <v>22</v>
      </c>
      <c r="AH2453" s="1">
        <v>2</v>
      </c>
      <c r="AI2453" s="1">
        <v>52</v>
      </c>
      <c r="AJ2453" s="1">
        <v>3</v>
      </c>
      <c r="AK2453" s="3">
        <f t="shared" si="4"/>
        <v>630</v>
      </c>
      <c r="AL2453" s="1" t="s">
        <v>28</v>
      </c>
    </row>
    <row r="2454" spans="1:38" ht="15.75" customHeight="1">
      <c r="A2454" s="1">
        <v>2454</v>
      </c>
      <c r="B2454" s="1">
        <v>2454</v>
      </c>
      <c r="C2454" s="1" t="s">
        <v>15749</v>
      </c>
      <c r="D2454" s="1" t="s">
        <v>15750</v>
      </c>
      <c r="E2454" s="1">
        <v>787</v>
      </c>
      <c r="F2454" s="2">
        <f t="shared" si="18"/>
        <v>13.116666666666667</v>
      </c>
      <c r="G2454" s="5">
        <v>42848</v>
      </c>
      <c r="H2454" s="3">
        <f t="shared" si="1"/>
        <v>7</v>
      </c>
      <c r="I2454" s="3" t="s">
        <v>87</v>
      </c>
      <c r="J2454" s="5">
        <v>42872</v>
      </c>
      <c r="K2454" s="6">
        <v>42872</v>
      </c>
      <c r="L2454" s="3">
        <f t="shared" si="2"/>
        <v>3</v>
      </c>
      <c r="M2454" s="3" t="s">
        <v>79</v>
      </c>
      <c r="N2454" s="1" t="s">
        <v>15751</v>
      </c>
      <c r="O2454" s="1">
        <v>259</v>
      </c>
      <c r="P2454" s="4">
        <f t="shared" si="21"/>
        <v>1022042</v>
      </c>
      <c r="Q2454" s="1">
        <v>1022042</v>
      </c>
      <c r="R2454" s="1" t="s">
        <v>15752</v>
      </c>
      <c r="S2454" s="1" t="s">
        <v>15753</v>
      </c>
      <c r="T2454" s="1" t="s">
        <v>15754</v>
      </c>
      <c r="U2454" s="7" t="s">
        <v>15755</v>
      </c>
      <c r="V2454" s="1">
        <v>13</v>
      </c>
      <c r="W2454" s="1">
        <v>5</v>
      </c>
      <c r="X2454" s="1">
        <v>11</v>
      </c>
      <c r="Y2454" s="1">
        <v>58</v>
      </c>
      <c r="Z2454" s="1">
        <v>33</v>
      </c>
      <c r="AA2454" s="1">
        <v>1</v>
      </c>
      <c r="AB2454" s="1">
        <v>145</v>
      </c>
      <c r="AC2454" s="1">
        <v>155</v>
      </c>
      <c r="AD2454" s="1">
        <v>140</v>
      </c>
      <c r="AE2454" s="1">
        <v>16</v>
      </c>
      <c r="AF2454" s="1">
        <v>4</v>
      </c>
      <c r="AG2454" s="1">
        <v>23</v>
      </c>
      <c r="AH2454" s="1">
        <v>9</v>
      </c>
      <c r="AI2454" s="1">
        <v>150</v>
      </c>
      <c r="AJ2454" s="1">
        <v>49</v>
      </c>
      <c r="AK2454" s="3">
        <f t="shared" si="4"/>
        <v>155</v>
      </c>
      <c r="AL2454" s="1" t="s">
        <v>27</v>
      </c>
    </row>
    <row r="2455" spans="1:38" ht="15.75" customHeight="1">
      <c r="A2455" s="1">
        <v>2455</v>
      </c>
      <c r="B2455" s="1">
        <v>2455</v>
      </c>
      <c r="C2455" s="1" t="s">
        <v>15756</v>
      </c>
      <c r="D2455" s="1" t="s">
        <v>15757</v>
      </c>
      <c r="E2455" s="1">
        <v>633</v>
      </c>
      <c r="F2455" s="2">
        <f t="shared" si="18"/>
        <v>10.55</v>
      </c>
      <c r="G2455" s="5">
        <v>42678</v>
      </c>
      <c r="H2455" s="3">
        <f t="shared" si="1"/>
        <v>5</v>
      </c>
      <c r="I2455" s="3" t="s">
        <v>39</v>
      </c>
      <c r="J2455" s="5">
        <v>42873</v>
      </c>
      <c r="K2455" s="6">
        <v>42873</v>
      </c>
      <c r="L2455" s="3">
        <f t="shared" si="2"/>
        <v>4</v>
      </c>
      <c r="M2455" s="3" t="s">
        <v>55</v>
      </c>
      <c r="N2455" s="1" t="s">
        <v>15758</v>
      </c>
      <c r="O2455" s="1">
        <v>64</v>
      </c>
      <c r="P2455" s="4">
        <f t="shared" si="21"/>
        <v>1219828</v>
      </c>
      <c r="Q2455" s="1">
        <v>1219828</v>
      </c>
      <c r="R2455" s="1" t="s">
        <v>15759</v>
      </c>
      <c r="S2455" s="1" t="s">
        <v>15760</v>
      </c>
      <c r="T2455" s="1" t="s">
        <v>15761</v>
      </c>
      <c r="U2455" s="7" t="s">
        <v>15762</v>
      </c>
      <c r="V2455" s="1">
        <v>20</v>
      </c>
      <c r="W2455" s="1">
        <v>27</v>
      </c>
      <c r="X2455" s="1">
        <v>10</v>
      </c>
      <c r="Y2455" s="1">
        <v>38</v>
      </c>
      <c r="Z2455" s="1">
        <v>139</v>
      </c>
      <c r="AA2455" s="1">
        <v>14</v>
      </c>
      <c r="AB2455" s="1">
        <v>296</v>
      </c>
      <c r="AC2455" s="1">
        <v>35</v>
      </c>
      <c r="AD2455" s="1">
        <v>90</v>
      </c>
      <c r="AE2455" s="1">
        <v>33</v>
      </c>
      <c r="AF2455" s="1">
        <v>7</v>
      </c>
      <c r="AG2455" s="1">
        <v>25</v>
      </c>
      <c r="AH2455" s="1">
        <v>2</v>
      </c>
      <c r="AI2455" s="1">
        <v>157</v>
      </c>
      <c r="AJ2455" s="1">
        <v>11</v>
      </c>
      <c r="AK2455" s="3">
        <f t="shared" si="4"/>
        <v>296</v>
      </c>
      <c r="AL2455" s="1" t="s">
        <v>26</v>
      </c>
    </row>
    <row r="2456" spans="1:38" ht="15.75" customHeight="1">
      <c r="A2456" s="1">
        <v>2456</v>
      </c>
      <c r="B2456" s="1">
        <v>2456</v>
      </c>
      <c r="C2456" s="1" t="s">
        <v>15763</v>
      </c>
      <c r="D2456" s="1" t="s">
        <v>15764</v>
      </c>
      <c r="E2456" s="1">
        <v>933</v>
      </c>
      <c r="F2456" s="2">
        <f t="shared" si="18"/>
        <v>15.55</v>
      </c>
      <c r="G2456" s="5">
        <v>42848</v>
      </c>
      <c r="H2456" s="3">
        <f t="shared" si="1"/>
        <v>7</v>
      </c>
      <c r="I2456" s="3" t="s">
        <v>87</v>
      </c>
      <c r="J2456" s="5">
        <v>42874</v>
      </c>
      <c r="K2456" s="6">
        <v>42874</v>
      </c>
      <c r="L2456" s="3">
        <f t="shared" si="2"/>
        <v>5</v>
      </c>
      <c r="M2456" s="3" t="s">
        <v>39</v>
      </c>
      <c r="N2456" s="1" t="s">
        <v>15765</v>
      </c>
      <c r="O2456" s="1">
        <v>48</v>
      </c>
      <c r="P2456" s="4">
        <f t="shared" si="21"/>
        <v>907047</v>
      </c>
      <c r="Q2456" s="1">
        <v>907047</v>
      </c>
      <c r="R2456" s="1" t="s">
        <v>15766</v>
      </c>
      <c r="S2456" s="1" t="s">
        <v>15767</v>
      </c>
      <c r="T2456" s="1" t="s">
        <v>15768</v>
      </c>
      <c r="U2456" s="7" t="s">
        <v>15769</v>
      </c>
      <c r="V2456" s="1">
        <v>8</v>
      </c>
      <c r="W2456" s="1">
        <v>175</v>
      </c>
      <c r="X2456" s="1">
        <v>1</v>
      </c>
      <c r="Y2456" s="1">
        <v>110</v>
      </c>
      <c r="Z2456" s="1">
        <v>21</v>
      </c>
      <c r="AA2456" s="1">
        <v>6</v>
      </c>
      <c r="AB2456" s="1">
        <v>122</v>
      </c>
      <c r="AC2456" s="1">
        <v>20</v>
      </c>
      <c r="AD2456" s="1">
        <v>310</v>
      </c>
      <c r="AE2456" s="1">
        <v>31</v>
      </c>
      <c r="AF2456" s="1">
        <v>8</v>
      </c>
      <c r="AG2456" s="1">
        <v>6</v>
      </c>
      <c r="AH2456" s="1">
        <v>9</v>
      </c>
      <c r="AI2456" s="1">
        <v>87</v>
      </c>
      <c r="AJ2456" s="1">
        <v>13</v>
      </c>
      <c r="AK2456" s="3">
        <f t="shared" si="4"/>
        <v>310</v>
      </c>
      <c r="AL2456" s="1" t="s">
        <v>28</v>
      </c>
    </row>
    <row r="2457" spans="1:38" ht="15.75" customHeight="1">
      <c r="A2457" s="1">
        <v>2457</v>
      </c>
      <c r="B2457" s="1">
        <v>2457</v>
      </c>
      <c r="C2457" s="1" t="s">
        <v>15770</v>
      </c>
      <c r="D2457" s="1" t="s">
        <v>15771</v>
      </c>
      <c r="E2457" s="1">
        <v>898</v>
      </c>
      <c r="F2457" s="2">
        <f t="shared" si="18"/>
        <v>14.966666666666667</v>
      </c>
      <c r="G2457" s="5">
        <v>42848</v>
      </c>
      <c r="H2457" s="3">
        <f t="shared" si="1"/>
        <v>7</v>
      </c>
      <c r="I2457" s="3" t="s">
        <v>87</v>
      </c>
      <c r="J2457" s="5">
        <v>42877</v>
      </c>
      <c r="K2457" s="6">
        <v>42877</v>
      </c>
      <c r="L2457" s="3">
        <f t="shared" si="2"/>
        <v>1</v>
      </c>
      <c r="M2457" s="3" t="s">
        <v>40</v>
      </c>
      <c r="N2457" s="1" t="s">
        <v>2058</v>
      </c>
      <c r="O2457" s="1">
        <v>183</v>
      </c>
      <c r="P2457" s="4">
        <f t="shared" si="21"/>
        <v>1419314</v>
      </c>
      <c r="Q2457" s="1">
        <v>1419314</v>
      </c>
      <c r="R2457" s="1" t="s">
        <v>15772</v>
      </c>
      <c r="S2457" s="1" t="s">
        <v>15773</v>
      </c>
      <c r="T2457" s="1" t="s">
        <v>15774</v>
      </c>
      <c r="U2457" s="7" t="s">
        <v>15775</v>
      </c>
      <c r="V2457" s="1">
        <v>20</v>
      </c>
      <c r="W2457" s="1">
        <v>71</v>
      </c>
      <c r="X2457" s="1">
        <v>7</v>
      </c>
      <c r="Y2457" s="1">
        <v>204</v>
      </c>
      <c r="Z2457" s="1">
        <v>312</v>
      </c>
      <c r="AA2457" s="1">
        <v>40</v>
      </c>
      <c r="AB2457" s="1">
        <v>530</v>
      </c>
      <c r="AC2457" s="1">
        <v>134</v>
      </c>
      <c r="AD2457" s="1">
        <v>950</v>
      </c>
      <c r="AE2457" s="1">
        <v>127</v>
      </c>
      <c r="AF2457" s="1">
        <v>12</v>
      </c>
      <c r="AG2457" s="1">
        <v>19</v>
      </c>
      <c r="AH2457" s="1">
        <v>8</v>
      </c>
      <c r="AI2457" s="1">
        <v>496</v>
      </c>
      <c r="AJ2457" s="1">
        <v>57</v>
      </c>
      <c r="AK2457" s="3">
        <f t="shared" si="4"/>
        <v>950</v>
      </c>
      <c r="AL2457" s="1" t="s">
        <v>28</v>
      </c>
    </row>
    <row r="2458" spans="1:38" ht="15.75" customHeight="1">
      <c r="A2458" s="1">
        <v>2458</v>
      </c>
      <c r="B2458" s="1">
        <v>2458</v>
      </c>
      <c r="C2458" s="1" t="s">
        <v>15776</v>
      </c>
      <c r="D2458" s="1" t="s">
        <v>15777</v>
      </c>
      <c r="E2458" s="1">
        <v>509</v>
      </c>
      <c r="F2458" s="2">
        <f t="shared" si="18"/>
        <v>8.4833333333333325</v>
      </c>
      <c r="G2458" s="5">
        <v>42773</v>
      </c>
      <c r="H2458" s="3">
        <f t="shared" si="1"/>
        <v>2</v>
      </c>
      <c r="I2458" s="3" t="s">
        <v>71</v>
      </c>
      <c r="J2458" s="5">
        <v>42878</v>
      </c>
      <c r="K2458" s="6">
        <v>42878</v>
      </c>
      <c r="L2458" s="3">
        <f t="shared" si="2"/>
        <v>2</v>
      </c>
      <c r="M2458" s="3" t="s">
        <v>71</v>
      </c>
      <c r="N2458" s="1" t="s">
        <v>15778</v>
      </c>
      <c r="O2458" s="1">
        <v>12</v>
      </c>
      <c r="P2458" s="4">
        <f t="shared" si="21"/>
        <v>696847</v>
      </c>
      <c r="Q2458" s="1">
        <v>696847</v>
      </c>
      <c r="R2458" s="1" t="s">
        <v>15779</v>
      </c>
      <c r="S2458" s="1" t="s">
        <v>15780</v>
      </c>
      <c r="T2458" s="1" t="s">
        <v>15781</v>
      </c>
      <c r="U2458" s="7" t="s">
        <v>15782</v>
      </c>
      <c r="V2458" s="1">
        <v>18</v>
      </c>
      <c r="W2458" s="1">
        <v>25</v>
      </c>
      <c r="X2458" s="1">
        <v>2</v>
      </c>
      <c r="Y2458" s="1">
        <v>85</v>
      </c>
      <c r="Z2458" s="1">
        <v>11</v>
      </c>
      <c r="AA2458" s="1">
        <v>0</v>
      </c>
      <c r="AB2458" s="1">
        <v>21</v>
      </c>
      <c r="AC2458" s="1">
        <v>1</v>
      </c>
      <c r="AD2458" s="1">
        <v>62</v>
      </c>
      <c r="AE2458" s="1">
        <v>7</v>
      </c>
      <c r="AF2458" s="1">
        <v>3</v>
      </c>
      <c r="AG2458" s="1">
        <v>10</v>
      </c>
      <c r="AH2458" s="1">
        <v>0</v>
      </c>
      <c r="AI2458" s="1">
        <v>12</v>
      </c>
      <c r="AJ2458" s="1">
        <v>1</v>
      </c>
      <c r="AK2458" s="3">
        <f t="shared" si="4"/>
        <v>85</v>
      </c>
      <c r="AL2458" s="1" t="s">
        <v>23</v>
      </c>
    </row>
    <row r="2459" spans="1:38" ht="15.75" customHeight="1">
      <c r="A2459" s="1">
        <v>2459</v>
      </c>
      <c r="B2459" s="1">
        <v>2459</v>
      </c>
      <c r="C2459" s="1" t="s">
        <v>15783</v>
      </c>
      <c r="D2459" s="1" t="s">
        <v>15784</v>
      </c>
      <c r="E2459" s="1">
        <v>768</v>
      </c>
      <c r="F2459" s="2">
        <f t="shared" si="18"/>
        <v>12.8</v>
      </c>
      <c r="G2459" s="5">
        <v>42848</v>
      </c>
      <c r="H2459" s="3">
        <f t="shared" si="1"/>
        <v>7</v>
      </c>
      <c r="I2459" s="3" t="s">
        <v>87</v>
      </c>
      <c r="J2459" s="5">
        <v>42879</v>
      </c>
      <c r="K2459" s="6">
        <v>42879</v>
      </c>
      <c r="L2459" s="3">
        <f t="shared" si="2"/>
        <v>3</v>
      </c>
      <c r="M2459" s="3" t="s">
        <v>79</v>
      </c>
      <c r="N2459" s="1" t="s">
        <v>15785</v>
      </c>
      <c r="O2459" s="1">
        <v>54</v>
      </c>
      <c r="P2459" s="4">
        <f t="shared" si="21"/>
        <v>925733</v>
      </c>
      <c r="Q2459" s="1">
        <v>925733</v>
      </c>
      <c r="R2459" s="1" t="s">
        <v>15786</v>
      </c>
      <c r="S2459" s="1" t="s">
        <v>15787</v>
      </c>
      <c r="T2459" s="1" t="s">
        <v>15788</v>
      </c>
      <c r="U2459" s="7" t="s">
        <v>15789</v>
      </c>
      <c r="V2459" s="1">
        <v>20</v>
      </c>
      <c r="W2459" s="1">
        <v>54</v>
      </c>
      <c r="X2459" s="1">
        <v>10</v>
      </c>
      <c r="Y2459" s="1">
        <v>138</v>
      </c>
      <c r="Z2459" s="1">
        <v>111</v>
      </c>
      <c r="AA2459" s="1">
        <v>12</v>
      </c>
      <c r="AB2459" s="1">
        <v>121</v>
      </c>
      <c r="AC2459" s="1">
        <v>60</v>
      </c>
      <c r="AD2459" s="1">
        <v>200</v>
      </c>
      <c r="AE2459" s="1">
        <v>29</v>
      </c>
      <c r="AF2459" s="1">
        <v>12</v>
      </c>
      <c r="AG2459" s="1">
        <v>14</v>
      </c>
      <c r="AH2459" s="1">
        <v>64</v>
      </c>
      <c r="AI2459" s="1">
        <v>105</v>
      </c>
      <c r="AJ2459" s="1">
        <v>66</v>
      </c>
      <c r="AK2459" s="3">
        <f t="shared" si="4"/>
        <v>200</v>
      </c>
      <c r="AL2459" s="1" t="s">
        <v>28</v>
      </c>
    </row>
    <row r="2460" spans="1:38" ht="15.75" customHeight="1">
      <c r="A2460" s="1">
        <v>2460</v>
      </c>
      <c r="B2460" s="1">
        <v>2460</v>
      </c>
      <c r="C2460" s="1" t="s">
        <v>15790</v>
      </c>
      <c r="D2460" s="1" t="s">
        <v>15791</v>
      </c>
      <c r="E2460" s="1">
        <v>910</v>
      </c>
      <c r="F2460" s="2">
        <f t="shared" si="18"/>
        <v>15.166666666666666</v>
      </c>
      <c r="G2460" s="5">
        <v>42663</v>
      </c>
      <c r="H2460" s="3">
        <f t="shared" si="1"/>
        <v>4</v>
      </c>
      <c r="I2460" s="3" t="s">
        <v>55</v>
      </c>
      <c r="J2460" s="5">
        <v>42880</v>
      </c>
      <c r="K2460" s="6">
        <v>42880</v>
      </c>
      <c r="L2460" s="3">
        <f t="shared" si="2"/>
        <v>4</v>
      </c>
      <c r="M2460" s="3" t="s">
        <v>55</v>
      </c>
      <c r="N2460" s="1" t="s">
        <v>2778</v>
      </c>
      <c r="O2460" s="1">
        <v>35</v>
      </c>
      <c r="P2460" s="4">
        <f t="shared" si="21"/>
        <v>841955</v>
      </c>
      <c r="Q2460" s="1">
        <v>841955</v>
      </c>
      <c r="R2460" s="1" t="s">
        <v>15792</v>
      </c>
      <c r="S2460" s="1" t="s">
        <v>15793</v>
      </c>
      <c r="T2460" s="1" t="s">
        <v>15794</v>
      </c>
      <c r="U2460" s="7" t="s">
        <v>15795</v>
      </c>
      <c r="V2460" s="1">
        <v>11</v>
      </c>
      <c r="W2460" s="1">
        <v>6</v>
      </c>
      <c r="X2460" s="1">
        <v>3</v>
      </c>
      <c r="Y2460" s="1">
        <v>13</v>
      </c>
      <c r="Z2460" s="1">
        <v>55</v>
      </c>
      <c r="AA2460" s="1">
        <v>0</v>
      </c>
      <c r="AB2460" s="1">
        <v>177</v>
      </c>
      <c r="AC2460" s="1">
        <v>27</v>
      </c>
      <c r="AD2460" s="1">
        <v>23</v>
      </c>
      <c r="AE2460" s="1">
        <v>6</v>
      </c>
      <c r="AF2460" s="1">
        <v>4</v>
      </c>
      <c r="AG2460" s="1">
        <v>11</v>
      </c>
      <c r="AH2460" s="1">
        <v>4</v>
      </c>
      <c r="AI2460" s="1">
        <v>56</v>
      </c>
      <c r="AJ2460" s="1">
        <v>26</v>
      </c>
      <c r="AK2460" s="3">
        <f t="shared" si="4"/>
        <v>177</v>
      </c>
      <c r="AL2460" s="1" t="s">
        <v>26</v>
      </c>
    </row>
    <row r="2461" spans="1:38" ht="15.75" customHeight="1">
      <c r="A2461" s="1">
        <v>2461</v>
      </c>
      <c r="B2461" s="1">
        <v>2461</v>
      </c>
      <c r="C2461" s="1" t="s">
        <v>15796</v>
      </c>
      <c r="D2461" s="1" t="s">
        <v>15797</v>
      </c>
      <c r="E2461" s="1">
        <v>1055</v>
      </c>
      <c r="F2461" s="2">
        <f t="shared" si="18"/>
        <v>17.583333333333332</v>
      </c>
      <c r="G2461" s="5">
        <v>42848</v>
      </c>
      <c r="H2461" s="3">
        <f t="shared" si="1"/>
        <v>7</v>
      </c>
      <c r="I2461" s="3" t="s">
        <v>87</v>
      </c>
      <c r="J2461" s="5">
        <v>42881</v>
      </c>
      <c r="K2461" s="6">
        <v>42881</v>
      </c>
      <c r="L2461" s="3">
        <f t="shared" si="2"/>
        <v>5</v>
      </c>
      <c r="M2461" s="3" t="s">
        <v>39</v>
      </c>
      <c r="N2461" s="1" t="s">
        <v>1522</v>
      </c>
      <c r="O2461" s="1">
        <v>27</v>
      </c>
      <c r="P2461" s="4">
        <f t="shared" si="21"/>
        <v>1493866</v>
      </c>
      <c r="Q2461" s="1">
        <v>1493866</v>
      </c>
      <c r="R2461" s="1" t="s">
        <v>15798</v>
      </c>
      <c r="S2461" s="1" t="s">
        <v>15799</v>
      </c>
      <c r="T2461" s="1" t="s">
        <v>15800</v>
      </c>
      <c r="U2461" s="7" t="s">
        <v>15801</v>
      </c>
      <c r="V2461" s="1">
        <v>16</v>
      </c>
      <c r="W2461" s="1">
        <v>171</v>
      </c>
      <c r="X2461" s="1">
        <v>11</v>
      </c>
      <c r="Y2461" s="1">
        <v>47</v>
      </c>
      <c r="Z2461" s="1">
        <v>273</v>
      </c>
      <c r="AA2461" s="1">
        <v>123</v>
      </c>
      <c r="AB2461" s="1">
        <v>33</v>
      </c>
      <c r="AC2461" s="1">
        <v>225</v>
      </c>
      <c r="AD2461" s="1">
        <v>293</v>
      </c>
      <c r="AE2461" s="1">
        <v>167</v>
      </c>
      <c r="AF2461" s="1">
        <v>5</v>
      </c>
      <c r="AG2461" s="1">
        <v>43</v>
      </c>
      <c r="AH2461" s="1">
        <v>11</v>
      </c>
      <c r="AI2461" s="1">
        <v>29</v>
      </c>
      <c r="AJ2461" s="1">
        <v>11</v>
      </c>
      <c r="AK2461" s="3">
        <f t="shared" si="4"/>
        <v>293</v>
      </c>
      <c r="AL2461" s="1" t="s">
        <v>28</v>
      </c>
    </row>
    <row r="2462" spans="1:38" ht="15.75" customHeight="1">
      <c r="A2462" s="1">
        <v>2462</v>
      </c>
      <c r="B2462" s="1">
        <v>2462</v>
      </c>
      <c r="C2462" s="1" t="s">
        <v>15802</v>
      </c>
      <c r="D2462" s="1" t="s">
        <v>15803</v>
      </c>
      <c r="E2462" s="1">
        <v>543</v>
      </c>
      <c r="F2462" s="2">
        <f t="shared" si="18"/>
        <v>9.0500000000000007</v>
      </c>
      <c r="G2462" s="5">
        <v>42405</v>
      </c>
      <c r="H2462" s="3">
        <f t="shared" si="1"/>
        <v>5</v>
      </c>
      <c r="I2462" s="3" t="s">
        <v>39</v>
      </c>
      <c r="J2462" s="5">
        <v>42884</v>
      </c>
      <c r="K2462" s="6">
        <v>42884</v>
      </c>
      <c r="L2462" s="3">
        <f t="shared" si="2"/>
        <v>1</v>
      </c>
      <c r="M2462" s="3" t="s">
        <v>40</v>
      </c>
      <c r="N2462" s="1" t="s">
        <v>15804</v>
      </c>
      <c r="O2462" s="1">
        <v>33</v>
      </c>
      <c r="P2462" s="4">
        <f t="shared" si="21"/>
        <v>1052652</v>
      </c>
      <c r="Q2462" s="1">
        <v>1052652</v>
      </c>
      <c r="R2462" s="1" t="s">
        <v>15805</v>
      </c>
      <c r="S2462" s="1" t="s">
        <v>15806</v>
      </c>
      <c r="T2462" s="1" t="s">
        <v>15807</v>
      </c>
      <c r="U2462" s="7" t="s">
        <v>15808</v>
      </c>
      <c r="V2462" s="1">
        <v>21</v>
      </c>
      <c r="W2462" s="1">
        <v>23</v>
      </c>
      <c r="X2462" s="1">
        <v>1</v>
      </c>
      <c r="Y2462" s="1">
        <v>27</v>
      </c>
      <c r="Z2462" s="1">
        <v>36</v>
      </c>
      <c r="AA2462" s="1">
        <v>3</v>
      </c>
      <c r="AB2462" s="1">
        <v>215</v>
      </c>
      <c r="AC2462" s="1">
        <v>2</v>
      </c>
      <c r="AD2462" s="1">
        <v>62</v>
      </c>
      <c r="AE2462" s="1">
        <v>49</v>
      </c>
      <c r="AF2462" s="1">
        <v>0</v>
      </c>
      <c r="AG2462" s="1">
        <v>17</v>
      </c>
      <c r="AH2462" s="1">
        <v>3</v>
      </c>
      <c r="AI2462" s="1">
        <v>112</v>
      </c>
      <c r="AJ2462" s="1">
        <v>7</v>
      </c>
      <c r="AK2462" s="3">
        <f t="shared" si="4"/>
        <v>215</v>
      </c>
      <c r="AL2462" s="1" t="s">
        <v>26</v>
      </c>
    </row>
    <row r="2463" spans="1:38" ht="15.75" customHeight="1">
      <c r="A2463" s="1">
        <v>2463</v>
      </c>
      <c r="B2463" s="1">
        <v>2463</v>
      </c>
      <c r="C2463" s="1" t="s">
        <v>15809</v>
      </c>
      <c r="D2463" s="1" t="s">
        <v>15810</v>
      </c>
      <c r="E2463" s="1">
        <v>920</v>
      </c>
      <c r="F2463" s="2">
        <f t="shared" si="18"/>
        <v>15.333333333333334</v>
      </c>
      <c r="G2463" s="5">
        <v>42848</v>
      </c>
      <c r="H2463" s="3">
        <f t="shared" si="1"/>
        <v>7</v>
      </c>
      <c r="I2463" s="3" t="s">
        <v>87</v>
      </c>
      <c r="J2463" s="5">
        <v>42885</v>
      </c>
      <c r="K2463" s="6">
        <v>42885</v>
      </c>
      <c r="L2463" s="3">
        <f t="shared" si="2"/>
        <v>2</v>
      </c>
      <c r="M2463" s="3" t="s">
        <v>71</v>
      </c>
      <c r="N2463" s="1" t="s">
        <v>15811</v>
      </c>
      <c r="O2463" s="1">
        <v>35</v>
      </c>
      <c r="P2463" s="4">
        <f t="shared" si="21"/>
        <v>1079698</v>
      </c>
      <c r="Q2463" s="1">
        <v>1079698</v>
      </c>
      <c r="R2463" s="1" t="s">
        <v>15812</v>
      </c>
      <c r="S2463" s="1" t="s">
        <v>15813</v>
      </c>
      <c r="T2463" s="1" t="s">
        <v>15814</v>
      </c>
      <c r="U2463" s="7" t="s">
        <v>15815</v>
      </c>
      <c r="V2463" s="1">
        <v>20</v>
      </c>
      <c r="W2463" s="1">
        <v>68</v>
      </c>
      <c r="X2463" s="1">
        <v>2</v>
      </c>
      <c r="Y2463" s="1">
        <v>57</v>
      </c>
      <c r="Z2463" s="1">
        <v>120</v>
      </c>
      <c r="AA2463" s="1">
        <v>29</v>
      </c>
      <c r="AB2463" s="1">
        <v>88</v>
      </c>
      <c r="AC2463" s="1">
        <v>44</v>
      </c>
      <c r="AD2463" s="1">
        <v>258</v>
      </c>
      <c r="AE2463" s="1">
        <v>11</v>
      </c>
      <c r="AF2463" s="1">
        <v>8</v>
      </c>
      <c r="AG2463" s="1">
        <v>26</v>
      </c>
      <c r="AH2463" s="1">
        <v>4</v>
      </c>
      <c r="AI2463" s="1">
        <v>103</v>
      </c>
      <c r="AJ2463" s="1">
        <v>9</v>
      </c>
      <c r="AK2463" s="3">
        <f t="shared" si="4"/>
        <v>258</v>
      </c>
      <c r="AL2463" s="1" t="s">
        <v>28</v>
      </c>
    </row>
    <row r="2464" spans="1:38" ht="15.75" customHeight="1">
      <c r="A2464" s="1">
        <v>2464</v>
      </c>
      <c r="B2464" s="1">
        <v>2464</v>
      </c>
      <c r="C2464" s="1" t="s">
        <v>15816</v>
      </c>
      <c r="D2464" s="1" t="s">
        <v>15817</v>
      </c>
      <c r="E2464" s="1">
        <v>452</v>
      </c>
      <c r="F2464" s="2">
        <f t="shared" si="18"/>
        <v>7.5333333333333332</v>
      </c>
      <c r="G2464" s="5">
        <v>42716</v>
      </c>
      <c r="H2464" s="3">
        <f t="shared" si="1"/>
        <v>1</v>
      </c>
      <c r="I2464" s="3" t="s">
        <v>40</v>
      </c>
      <c r="J2464" s="5">
        <v>42886</v>
      </c>
      <c r="K2464" s="6">
        <v>42886</v>
      </c>
      <c r="L2464" s="3">
        <f t="shared" si="2"/>
        <v>3</v>
      </c>
      <c r="M2464" s="3" t="s">
        <v>79</v>
      </c>
      <c r="N2464" s="1" t="s">
        <v>15818</v>
      </c>
      <c r="O2464" s="1">
        <v>34</v>
      </c>
      <c r="P2464" s="4">
        <f t="shared" si="21"/>
        <v>957803</v>
      </c>
      <c r="Q2464" s="1">
        <v>957803</v>
      </c>
      <c r="R2464" s="1" t="s">
        <v>15819</v>
      </c>
      <c r="S2464" s="1" t="s">
        <v>15820</v>
      </c>
      <c r="T2464" s="1" t="s">
        <v>15821</v>
      </c>
      <c r="U2464" s="7" t="s">
        <v>15822</v>
      </c>
      <c r="V2464" s="1">
        <v>17</v>
      </c>
      <c r="W2464" s="1">
        <v>62</v>
      </c>
      <c r="X2464" s="1">
        <v>1</v>
      </c>
      <c r="Y2464" s="1">
        <v>173</v>
      </c>
      <c r="Z2464" s="1">
        <v>22</v>
      </c>
      <c r="AA2464" s="1">
        <v>6</v>
      </c>
      <c r="AB2464" s="1">
        <v>50</v>
      </c>
      <c r="AC2464" s="1">
        <v>6</v>
      </c>
      <c r="AD2464" s="1">
        <v>185</v>
      </c>
      <c r="AE2464" s="1">
        <v>21</v>
      </c>
      <c r="AF2464" s="1">
        <v>4</v>
      </c>
      <c r="AG2464" s="1">
        <v>30</v>
      </c>
      <c r="AH2464" s="1">
        <v>4</v>
      </c>
      <c r="AI2464" s="1">
        <v>74</v>
      </c>
      <c r="AJ2464" s="1">
        <v>11</v>
      </c>
      <c r="AK2464" s="3">
        <f t="shared" si="4"/>
        <v>185</v>
      </c>
      <c r="AL2464" s="1" t="s">
        <v>28</v>
      </c>
    </row>
    <row r="2465" spans="1:38" ht="15.75" customHeight="1">
      <c r="A2465" s="1">
        <v>2465</v>
      </c>
      <c r="B2465" s="1">
        <v>2465</v>
      </c>
      <c r="C2465" s="1" t="s">
        <v>15823</v>
      </c>
      <c r="D2465" s="1" t="s">
        <v>15824</v>
      </c>
      <c r="E2465" s="1">
        <v>1230</v>
      </c>
      <c r="F2465" s="2">
        <f t="shared" si="18"/>
        <v>20.5</v>
      </c>
      <c r="G2465" s="5">
        <v>42848</v>
      </c>
      <c r="H2465" s="3">
        <f t="shared" si="1"/>
        <v>7</v>
      </c>
      <c r="I2465" s="3" t="s">
        <v>87</v>
      </c>
      <c r="J2465" s="5">
        <v>42887</v>
      </c>
      <c r="K2465" s="6">
        <v>42887</v>
      </c>
      <c r="L2465" s="3">
        <f t="shared" si="2"/>
        <v>4</v>
      </c>
      <c r="M2465" s="3" t="s">
        <v>55</v>
      </c>
      <c r="N2465" s="1" t="s">
        <v>7623</v>
      </c>
      <c r="O2465" s="1">
        <v>18</v>
      </c>
      <c r="P2465" s="4">
        <f t="shared" si="21"/>
        <v>874817</v>
      </c>
      <c r="Q2465" s="1">
        <v>874817</v>
      </c>
      <c r="R2465" s="1" t="s">
        <v>15825</v>
      </c>
      <c r="S2465" s="1" t="s">
        <v>15826</v>
      </c>
      <c r="T2465" s="1" t="s">
        <v>15827</v>
      </c>
      <c r="U2465" s="7" t="s">
        <v>15828</v>
      </c>
      <c r="V2465" s="1">
        <v>14</v>
      </c>
      <c r="W2465" s="1">
        <v>35</v>
      </c>
      <c r="X2465" s="1">
        <v>0</v>
      </c>
      <c r="Y2465" s="1">
        <v>83</v>
      </c>
      <c r="Z2465" s="1">
        <v>38</v>
      </c>
      <c r="AA2465" s="1">
        <v>0</v>
      </c>
      <c r="AB2465" s="1">
        <v>49</v>
      </c>
      <c r="AC2465" s="1">
        <v>17</v>
      </c>
      <c r="AD2465" s="1">
        <v>196</v>
      </c>
      <c r="AE2465" s="1">
        <v>10</v>
      </c>
      <c r="AF2465" s="1">
        <v>1</v>
      </c>
      <c r="AG2465" s="1">
        <v>22</v>
      </c>
      <c r="AH2465" s="1">
        <v>3</v>
      </c>
      <c r="AI2465" s="1">
        <v>55</v>
      </c>
      <c r="AJ2465" s="1">
        <v>0</v>
      </c>
      <c r="AK2465" s="3">
        <f t="shared" si="4"/>
        <v>196</v>
      </c>
      <c r="AL2465" s="1" t="s">
        <v>28</v>
      </c>
    </row>
    <row r="2466" spans="1:38" ht="15.75" customHeight="1">
      <c r="A2466" s="1">
        <v>2466</v>
      </c>
      <c r="B2466" s="1">
        <v>2466</v>
      </c>
      <c r="C2466" s="1" t="s">
        <v>15829</v>
      </c>
      <c r="D2466" s="1" t="s">
        <v>15830</v>
      </c>
      <c r="E2466" s="1">
        <v>885</v>
      </c>
      <c r="F2466" s="2">
        <f t="shared" si="18"/>
        <v>14.75</v>
      </c>
      <c r="G2466" s="5">
        <v>42414</v>
      </c>
      <c r="H2466" s="3">
        <f t="shared" si="1"/>
        <v>7</v>
      </c>
      <c r="I2466" s="3" t="s">
        <v>87</v>
      </c>
      <c r="J2466" s="5">
        <v>42888</v>
      </c>
      <c r="K2466" s="6">
        <v>42888</v>
      </c>
      <c r="L2466" s="3">
        <f t="shared" si="2"/>
        <v>5</v>
      </c>
      <c r="M2466" s="3" t="s">
        <v>39</v>
      </c>
      <c r="N2466" s="1" t="s">
        <v>663</v>
      </c>
      <c r="O2466" s="1">
        <v>10</v>
      </c>
      <c r="P2466" s="4">
        <f t="shared" si="21"/>
        <v>946815</v>
      </c>
      <c r="Q2466" s="1">
        <v>946815</v>
      </c>
      <c r="R2466" s="1" t="s">
        <v>15831</v>
      </c>
      <c r="S2466" s="1" t="s">
        <v>15832</v>
      </c>
      <c r="T2466" s="1" t="s">
        <v>15833</v>
      </c>
      <c r="U2466" s="7" t="s">
        <v>15834</v>
      </c>
      <c r="V2466" s="1">
        <v>8</v>
      </c>
      <c r="W2466" s="1">
        <v>151</v>
      </c>
      <c r="X2466" s="1">
        <v>3</v>
      </c>
      <c r="Y2466" s="1">
        <v>11</v>
      </c>
      <c r="Z2466" s="1">
        <v>43</v>
      </c>
      <c r="AA2466" s="1">
        <v>5</v>
      </c>
      <c r="AB2466" s="1">
        <v>13</v>
      </c>
      <c r="AC2466" s="1">
        <v>3</v>
      </c>
      <c r="AD2466" s="1">
        <v>63</v>
      </c>
      <c r="AE2466" s="1">
        <v>24</v>
      </c>
      <c r="AF2466" s="1">
        <v>0</v>
      </c>
      <c r="AG2466" s="1">
        <v>0</v>
      </c>
      <c r="AH2466" s="1">
        <v>9</v>
      </c>
      <c r="AI2466" s="1">
        <v>9</v>
      </c>
      <c r="AJ2466" s="1">
        <v>0</v>
      </c>
      <c r="AK2466" s="3">
        <f t="shared" si="4"/>
        <v>151</v>
      </c>
      <c r="AL2466" s="1" t="s">
        <v>28</v>
      </c>
    </row>
    <row r="2467" spans="1:38" ht="15.75" customHeight="1">
      <c r="A2467" s="1">
        <v>2467</v>
      </c>
      <c r="B2467" s="1">
        <v>2467</v>
      </c>
      <c r="C2467" s="1" t="s">
        <v>15835</v>
      </c>
      <c r="D2467" s="1" t="s">
        <v>15836</v>
      </c>
      <c r="E2467" s="1">
        <v>746</v>
      </c>
      <c r="F2467" s="2">
        <f t="shared" si="18"/>
        <v>12.433333333333334</v>
      </c>
      <c r="G2467" s="5">
        <v>42801</v>
      </c>
      <c r="H2467" s="3">
        <f t="shared" si="1"/>
        <v>2</v>
      </c>
      <c r="I2467" s="3" t="s">
        <v>71</v>
      </c>
      <c r="J2467" s="5">
        <v>42888</v>
      </c>
      <c r="K2467" s="6">
        <v>42888</v>
      </c>
      <c r="L2467" s="3">
        <f t="shared" si="2"/>
        <v>5</v>
      </c>
      <c r="M2467" s="3" t="s">
        <v>39</v>
      </c>
      <c r="N2467" s="1" t="s">
        <v>15837</v>
      </c>
      <c r="O2467" s="1">
        <v>20</v>
      </c>
      <c r="P2467" s="4">
        <f t="shared" si="21"/>
        <v>1323235</v>
      </c>
      <c r="Q2467" s="1">
        <v>1323235</v>
      </c>
      <c r="R2467" s="1" t="s">
        <v>15838</v>
      </c>
      <c r="S2467" s="1" t="s">
        <v>15839</v>
      </c>
      <c r="T2467" s="1" t="s">
        <v>15840</v>
      </c>
      <c r="U2467" s="7" t="s">
        <v>15841</v>
      </c>
      <c r="V2467" s="1">
        <v>16</v>
      </c>
      <c r="W2467" s="1">
        <v>61</v>
      </c>
      <c r="X2467" s="1">
        <v>1</v>
      </c>
      <c r="Y2467" s="1">
        <v>17</v>
      </c>
      <c r="Z2467" s="1">
        <v>53</v>
      </c>
      <c r="AA2467" s="1">
        <v>111</v>
      </c>
      <c r="AB2467" s="1">
        <v>50</v>
      </c>
      <c r="AC2467" s="1">
        <v>47</v>
      </c>
      <c r="AD2467" s="1">
        <v>174</v>
      </c>
      <c r="AE2467" s="1">
        <v>5</v>
      </c>
      <c r="AF2467" s="1">
        <v>3</v>
      </c>
      <c r="AG2467" s="1">
        <v>33</v>
      </c>
      <c r="AH2467" s="1">
        <v>3</v>
      </c>
      <c r="AI2467" s="1">
        <v>12</v>
      </c>
      <c r="AJ2467" s="1">
        <v>13</v>
      </c>
      <c r="AK2467" s="3">
        <f t="shared" si="4"/>
        <v>174</v>
      </c>
      <c r="AL2467" s="1" t="s">
        <v>28</v>
      </c>
    </row>
    <row r="2468" spans="1:38" ht="15.75" customHeight="1">
      <c r="A2468" s="1">
        <v>2468</v>
      </c>
      <c r="B2468" s="1">
        <v>2468</v>
      </c>
      <c r="C2468" s="1" t="s">
        <v>15842</v>
      </c>
      <c r="D2468" s="1" t="s">
        <v>15843</v>
      </c>
      <c r="E2468" s="1">
        <v>866</v>
      </c>
      <c r="F2468" s="2">
        <f t="shared" si="18"/>
        <v>14.433333333333334</v>
      </c>
      <c r="G2468" s="5">
        <v>42848</v>
      </c>
      <c r="H2468" s="3">
        <f t="shared" si="1"/>
        <v>7</v>
      </c>
      <c r="I2468" s="3" t="s">
        <v>87</v>
      </c>
      <c r="J2468" s="5">
        <v>42891</v>
      </c>
      <c r="K2468" s="6">
        <v>42891</v>
      </c>
      <c r="L2468" s="3">
        <f t="shared" si="2"/>
        <v>1</v>
      </c>
      <c r="M2468" s="3" t="s">
        <v>40</v>
      </c>
      <c r="N2468" s="1" t="s">
        <v>595</v>
      </c>
      <c r="O2468" s="1">
        <v>35</v>
      </c>
      <c r="P2468" s="4">
        <f t="shared" si="21"/>
        <v>1264166</v>
      </c>
      <c r="Q2468" s="1">
        <v>1264166</v>
      </c>
      <c r="R2468" s="1" t="s">
        <v>15844</v>
      </c>
      <c r="S2468" s="1" t="s">
        <v>15845</v>
      </c>
      <c r="T2468" s="1" t="s">
        <v>15846</v>
      </c>
      <c r="U2468" s="7" t="s">
        <v>15847</v>
      </c>
      <c r="V2468" s="1">
        <v>18</v>
      </c>
      <c r="W2468" s="1">
        <v>40</v>
      </c>
      <c r="X2468" s="1">
        <v>9</v>
      </c>
      <c r="Y2468" s="1">
        <v>59</v>
      </c>
      <c r="Z2468" s="1">
        <v>129</v>
      </c>
      <c r="AA2468" s="1">
        <v>5</v>
      </c>
      <c r="AB2468" s="1">
        <v>256</v>
      </c>
      <c r="AC2468" s="1">
        <v>55</v>
      </c>
      <c r="AD2468" s="1">
        <v>188</v>
      </c>
      <c r="AE2468" s="1">
        <v>8</v>
      </c>
      <c r="AF2468" s="1">
        <v>8</v>
      </c>
      <c r="AG2468" s="1">
        <v>37</v>
      </c>
      <c r="AH2468" s="1">
        <v>4</v>
      </c>
      <c r="AI2468" s="1">
        <v>176</v>
      </c>
      <c r="AJ2468" s="1">
        <v>7</v>
      </c>
      <c r="AK2468" s="3">
        <f t="shared" si="4"/>
        <v>256</v>
      </c>
      <c r="AL2468" s="1" t="s">
        <v>26</v>
      </c>
    </row>
    <row r="2469" spans="1:38" ht="15.75" customHeight="1">
      <c r="A2469" s="1">
        <v>2469</v>
      </c>
      <c r="B2469" s="1">
        <v>2469</v>
      </c>
      <c r="C2469" s="1" t="s">
        <v>15848</v>
      </c>
      <c r="D2469" s="1" t="s">
        <v>15849</v>
      </c>
      <c r="E2469" s="1">
        <v>759</v>
      </c>
      <c r="F2469" s="2">
        <f t="shared" si="18"/>
        <v>12.65</v>
      </c>
      <c r="G2469" s="5">
        <v>42801</v>
      </c>
      <c r="H2469" s="3">
        <f t="shared" si="1"/>
        <v>2</v>
      </c>
      <c r="I2469" s="3" t="s">
        <v>71</v>
      </c>
      <c r="J2469" s="5">
        <v>42892</v>
      </c>
      <c r="K2469" s="6">
        <v>42892</v>
      </c>
      <c r="L2469" s="3">
        <f t="shared" si="2"/>
        <v>2</v>
      </c>
      <c r="M2469" s="3" t="s">
        <v>71</v>
      </c>
      <c r="N2469" s="1" t="s">
        <v>1802</v>
      </c>
      <c r="O2469" s="1">
        <v>21</v>
      </c>
      <c r="P2469" s="4">
        <f t="shared" si="21"/>
        <v>1162505</v>
      </c>
      <c r="Q2469" s="1">
        <v>1162505</v>
      </c>
      <c r="R2469" s="1" t="s">
        <v>15850</v>
      </c>
      <c r="S2469" s="1" t="s">
        <v>15851</v>
      </c>
      <c r="T2469" s="1" t="s">
        <v>15852</v>
      </c>
      <c r="U2469" s="7" t="s">
        <v>15853</v>
      </c>
      <c r="V2469" s="1">
        <v>16</v>
      </c>
      <c r="W2469" s="1">
        <v>28</v>
      </c>
      <c r="X2469" s="1">
        <v>7</v>
      </c>
      <c r="Y2469" s="1">
        <v>16</v>
      </c>
      <c r="Z2469" s="1">
        <v>56</v>
      </c>
      <c r="AA2469" s="1">
        <v>11</v>
      </c>
      <c r="AB2469" s="1">
        <v>142</v>
      </c>
      <c r="AC2469" s="1">
        <v>23</v>
      </c>
      <c r="AD2469" s="1">
        <v>42</v>
      </c>
      <c r="AE2469" s="1">
        <v>3</v>
      </c>
      <c r="AF2469" s="1">
        <v>5</v>
      </c>
      <c r="AG2469" s="1">
        <v>24</v>
      </c>
      <c r="AH2469" s="1">
        <v>2</v>
      </c>
      <c r="AI2469" s="1">
        <v>73</v>
      </c>
      <c r="AJ2469" s="1">
        <v>29</v>
      </c>
      <c r="AK2469" s="3">
        <f t="shared" si="4"/>
        <v>142</v>
      </c>
      <c r="AL2469" s="1" t="s">
        <v>26</v>
      </c>
    </row>
    <row r="2470" spans="1:38" ht="15.75" customHeight="1">
      <c r="A2470" s="1">
        <v>2470</v>
      </c>
      <c r="B2470" s="1">
        <v>2470</v>
      </c>
      <c r="C2470" s="1" t="s">
        <v>15854</v>
      </c>
      <c r="D2470" s="1" t="s">
        <v>15855</v>
      </c>
      <c r="E2470" s="1">
        <v>429</v>
      </c>
      <c r="F2470" s="2">
        <f t="shared" si="18"/>
        <v>7.15</v>
      </c>
      <c r="G2470" s="5">
        <v>42664</v>
      </c>
      <c r="H2470" s="3">
        <f t="shared" si="1"/>
        <v>5</v>
      </c>
      <c r="I2470" s="3" t="s">
        <v>39</v>
      </c>
      <c r="J2470" s="5">
        <v>42893</v>
      </c>
      <c r="K2470" s="6">
        <v>42893</v>
      </c>
      <c r="L2470" s="3">
        <f t="shared" si="2"/>
        <v>3</v>
      </c>
      <c r="M2470" s="3" t="s">
        <v>79</v>
      </c>
      <c r="N2470" s="1" t="s">
        <v>15856</v>
      </c>
      <c r="O2470" s="1">
        <v>20</v>
      </c>
      <c r="P2470" s="4">
        <f t="shared" si="21"/>
        <v>428279</v>
      </c>
      <c r="Q2470" s="1">
        <v>428279</v>
      </c>
      <c r="R2470" s="1" t="s">
        <v>15857</v>
      </c>
      <c r="S2470" s="1" t="s">
        <v>15858</v>
      </c>
      <c r="T2470" s="1" t="s">
        <v>15859</v>
      </c>
      <c r="U2470" s="7" t="s">
        <v>15860</v>
      </c>
      <c r="V2470" s="1">
        <v>14</v>
      </c>
      <c r="W2470" s="1">
        <v>102</v>
      </c>
      <c r="X2470" s="1">
        <v>1</v>
      </c>
      <c r="Y2470" s="1">
        <v>56</v>
      </c>
      <c r="Z2470" s="1">
        <v>33</v>
      </c>
      <c r="AA2470" s="1">
        <v>5</v>
      </c>
      <c r="AB2470" s="1">
        <v>51</v>
      </c>
      <c r="AC2470" s="1">
        <v>6</v>
      </c>
      <c r="AD2470" s="1">
        <v>121</v>
      </c>
      <c r="AE2470" s="1">
        <v>4</v>
      </c>
      <c r="AF2470" s="1">
        <v>1</v>
      </c>
      <c r="AG2470" s="1">
        <v>6</v>
      </c>
      <c r="AH2470" s="1">
        <v>4</v>
      </c>
      <c r="AI2470" s="1">
        <v>20</v>
      </c>
      <c r="AJ2470" s="1">
        <v>7</v>
      </c>
      <c r="AK2470" s="3">
        <f t="shared" si="4"/>
        <v>121</v>
      </c>
      <c r="AL2470" s="1" t="s">
        <v>28</v>
      </c>
    </row>
    <row r="2471" spans="1:38" ht="15.75" customHeight="1">
      <c r="A2471" s="1">
        <v>2471</v>
      </c>
      <c r="B2471" s="1">
        <v>2471</v>
      </c>
      <c r="C2471" s="1" t="s">
        <v>15861</v>
      </c>
      <c r="D2471" s="1" t="s">
        <v>15862</v>
      </c>
      <c r="E2471" s="1">
        <v>392</v>
      </c>
      <c r="F2471" s="2">
        <f t="shared" si="18"/>
        <v>6.5333333333333332</v>
      </c>
      <c r="G2471" s="5">
        <v>42848</v>
      </c>
      <c r="H2471" s="3">
        <f t="shared" si="1"/>
        <v>7</v>
      </c>
      <c r="I2471" s="3" t="s">
        <v>87</v>
      </c>
      <c r="J2471" s="5">
        <v>42894</v>
      </c>
      <c r="K2471" s="6">
        <v>42894</v>
      </c>
      <c r="L2471" s="3">
        <f t="shared" si="2"/>
        <v>4</v>
      </c>
      <c r="M2471" s="3" t="s">
        <v>55</v>
      </c>
      <c r="N2471" s="1" t="s">
        <v>2873</v>
      </c>
      <c r="O2471" s="1">
        <v>28</v>
      </c>
      <c r="P2471" s="4">
        <f t="shared" si="21"/>
        <v>1781721</v>
      </c>
      <c r="Q2471" s="1">
        <v>1781721</v>
      </c>
      <c r="R2471" s="1" t="s">
        <v>15863</v>
      </c>
      <c r="S2471" s="1" t="s">
        <v>15864</v>
      </c>
      <c r="T2471" s="1" t="s">
        <v>15865</v>
      </c>
      <c r="U2471" s="7" t="s">
        <v>15866</v>
      </c>
      <c r="V2471" s="1">
        <v>29</v>
      </c>
      <c r="W2471" s="1">
        <v>52</v>
      </c>
      <c r="X2471" s="1">
        <v>3</v>
      </c>
      <c r="Y2471" s="1">
        <v>25</v>
      </c>
      <c r="Z2471" s="1">
        <v>364</v>
      </c>
      <c r="AA2471" s="1">
        <v>8</v>
      </c>
      <c r="AB2471" s="1">
        <v>374</v>
      </c>
      <c r="AC2471" s="1">
        <v>110</v>
      </c>
      <c r="AD2471" s="1">
        <v>365</v>
      </c>
      <c r="AE2471" s="1">
        <v>32</v>
      </c>
      <c r="AF2471" s="1">
        <v>4</v>
      </c>
      <c r="AG2471" s="1">
        <v>59</v>
      </c>
      <c r="AH2471" s="1">
        <v>6</v>
      </c>
      <c r="AI2471" s="1">
        <v>31</v>
      </c>
      <c r="AJ2471" s="1">
        <v>5</v>
      </c>
      <c r="AK2471" s="3">
        <f t="shared" si="4"/>
        <v>374</v>
      </c>
      <c r="AL2471" s="1" t="s">
        <v>26</v>
      </c>
    </row>
    <row r="2472" spans="1:38" ht="15.75" customHeight="1">
      <c r="A2472" s="1">
        <v>2472</v>
      </c>
      <c r="B2472" s="1">
        <v>2472</v>
      </c>
      <c r="C2472" s="1" t="s">
        <v>15867</v>
      </c>
      <c r="D2472" s="1" t="s">
        <v>15868</v>
      </c>
      <c r="E2472" s="1">
        <v>955</v>
      </c>
      <c r="F2472" s="2">
        <f t="shared" si="18"/>
        <v>15.916666666666666</v>
      </c>
      <c r="G2472" s="5">
        <v>42848</v>
      </c>
      <c r="H2472" s="3">
        <f t="shared" si="1"/>
        <v>7</v>
      </c>
      <c r="I2472" s="3" t="s">
        <v>87</v>
      </c>
      <c r="J2472" s="5">
        <v>42895</v>
      </c>
      <c r="K2472" s="6">
        <v>42895</v>
      </c>
      <c r="L2472" s="3">
        <f t="shared" si="2"/>
        <v>5</v>
      </c>
      <c r="M2472" s="3" t="s">
        <v>39</v>
      </c>
      <c r="N2472" s="1" t="s">
        <v>15869</v>
      </c>
      <c r="O2472" s="1">
        <v>65</v>
      </c>
      <c r="P2472" s="4">
        <f t="shared" si="21"/>
        <v>1890978</v>
      </c>
      <c r="Q2472" s="1">
        <v>1890978</v>
      </c>
      <c r="R2472" s="1" t="s">
        <v>15870</v>
      </c>
      <c r="S2472" s="1" t="s">
        <v>15871</v>
      </c>
      <c r="T2472" s="1" t="s">
        <v>15872</v>
      </c>
      <c r="U2472" s="7" t="s">
        <v>15873</v>
      </c>
      <c r="V2472" s="1">
        <v>16</v>
      </c>
      <c r="W2472" s="1">
        <v>447</v>
      </c>
      <c r="X2472" s="1">
        <v>10</v>
      </c>
      <c r="Y2472" s="1">
        <v>173</v>
      </c>
      <c r="Z2472" s="1">
        <v>105</v>
      </c>
      <c r="AA2472" s="1">
        <v>407</v>
      </c>
      <c r="AB2472" s="1">
        <v>62</v>
      </c>
      <c r="AC2472" s="1">
        <v>76</v>
      </c>
      <c r="AD2472" s="1">
        <v>607</v>
      </c>
      <c r="AE2472" s="1">
        <v>13</v>
      </c>
      <c r="AF2472" s="1">
        <v>14</v>
      </c>
      <c r="AG2472" s="1">
        <v>44</v>
      </c>
      <c r="AH2472" s="1">
        <v>27</v>
      </c>
      <c r="AI2472" s="1">
        <v>56</v>
      </c>
      <c r="AJ2472" s="1">
        <v>16</v>
      </c>
      <c r="AK2472" s="3">
        <f t="shared" si="4"/>
        <v>607</v>
      </c>
      <c r="AL2472" s="1" t="s">
        <v>28</v>
      </c>
    </row>
    <row r="2473" spans="1:38" ht="15.75" customHeight="1">
      <c r="A2473" s="1">
        <v>2473</v>
      </c>
      <c r="B2473" s="1">
        <v>2473</v>
      </c>
      <c r="C2473" s="1" t="s">
        <v>15874</v>
      </c>
      <c r="D2473" s="1" t="s">
        <v>2819</v>
      </c>
      <c r="E2473" s="1">
        <v>801</v>
      </c>
      <c r="F2473" s="2">
        <f t="shared" si="18"/>
        <v>13.35</v>
      </c>
      <c r="G2473" s="5">
        <v>42848</v>
      </c>
      <c r="H2473" s="3">
        <f t="shared" si="1"/>
        <v>7</v>
      </c>
      <c r="I2473" s="3" t="s">
        <v>87</v>
      </c>
      <c r="J2473" s="5">
        <v>42898</v>
      </c>
      <c r="K2473" s="6">
        <v>42898</v>
      </c>
      <c r="L2473" s="3">
        <f t="shared" si="2"/>
        <v>1</v>
      </c>
      <c r="M2473" s="3" t="s">
        <v>40</v>
      </c>
      <c r="N2473" s="1" t="s">
        <v>2820</v>
      </c>
      <c r="O2473" s="1">
        <v>55</v>
      </c>
      <c r="P2473" s="4">
        <f t="shared" si="21"/>
        <v>3183828</v>
      </c>
      <c r="Q2473" s="1">
        <v>3183828</v>
      </c>
      <c r="R2473" s="1" t="s">
        <v>15875</v>
      </c>
      <c r="S2473" s="1" t="s">
        <v>15876</v>
      </c>
      <c r="T2473" s="1" t="s">
        <v>15877</v>
      </c>
      <c r="U2473" s="7" t="s">
        <v>15878</v>
      </c>
      <c r="V2473" s="1">
        <v>22</v>
      </c>
      <c r="W2473" s="1">
        <v>155</v>
      </c>
      <c r="X2473" s="1">
        <v>6</v>
      </c>
      <c r="Y2473" s="1">
        <v>663</v>
      </c>
      <c r="Z2473" s="1">
        <v>383</v>
      </c>
      <c r="AA2473" s="1">
        <v>28</v>
      </c>
      <c r="AB2473" s="1">
        <v>738</v>
      </c>
      <c r="AC2473" s="1">
        <v>156</v>
      </c>
      <c r="AD2473" s="1">
        <v>1655</v>
      </c>
      <c r="AE2473" s="1">
        <v>86</v>
      </c>
      <c r="AF2473" s="1">
        <v>9</v>
      </c>
      <c r="AG2473" s="1">
        <v>36</v>
      </c>
      <c r="AH2473" s="1">
        <v>3</v>
      </c>
      <c r="AI2473" s="1">
        <v>580</v>
      </c>
      <c r="AJ2473" s="1">
        <v>24</v>
      </c>
      <c r="AK2473" s="3">
        <f t="shared" si="4"/>
        <v>1655</v>
      </c>
      <c r="AL2473" s="1" t="s">
        <v>28</v>
      </c>
    </row>
    <row r="2474" spans="1:38" ht="15.75" customHeight="1">
      <c r="A2474" s="1">
        <v>2474</v>
      </c>
      <c r="B2474" s="1">
        <v>2474</v>
      </c>
      <c r="C2474" s="1" t="s">
        <v>15879</v>
      </c>
      <c r="D2474" s="1" t="s">
        <v>15880</v>
      </c>
      <c r="E2474" s="1">
        <v>428</v>
      </c>
      <c r="F2474" s="2">
        <f t="shared" si="18"/>
        <v>7.1333333333333337</v>
      </c>
      <c r="G2474" s="5">
        <v>42848</v>
      </c>
      <c r="H2474" s="3">
        <f t="shared" si="1"/>
        <v>7</v>
      </c>
      <c r="I2474" s="3" t="s">
        <v>87</v>
      </c>
      <c r="J2474" s="5">
        <v>42899</v>
      </c>
      <c r="K2474" s="6">
        <v>42899</v>
      </c>
      <c r="L2474" s="3">
        <f t="shared" si="2"/>
        <v>2</v>
      </c>
      <c r="M2474" s="3" t="s">
        <v>71</v>
      </c>
      <c r="N2474" s="1" t="s">
        <v>15881</v>
      </c>
      <c r="O2474" s="1">
        <v>21</v>
      </c>
      <c r="P2474" s="4">
        <f t="shared" si="21"/>
        <v>1297943</v>
      </c>
      <c r="Q2474" s="1">
        <v>1297943</v>
      </c>
      <c r="R2474" s="1" t="s">
        <v>15882</v>
      </c>
      <c r="S2474" s="1" t="s">
        <v>15883</v>
      </c>
      <c r="T2474" s="1" t="s">
        <v>15884</v>
      </c>
      <c r="U2474" s="7" t="s">
        <v>15885</v>
      </c>
      <c r="V2474" s="1">
        <v>18</v>
      </c>
      <c r="W2474" s="1">
        <v>21</v>
      </c>
      <c r="X2474" s="1">
        <v>3</v>
      </c>
      <c r="Y2474" s="1">
        <v>69</v>
      </c>
      <c r="Z2474" s="1">
        <v>76</v>
      </c>
      <c r="AA2474" s="1">
        <v>32</v>
      </c>
      <c r="AB2474" s="1">
        <v>18</v>
      </c>
      <c r="AC2474" s="1">
        <v>108</v>
      </c>
      <c r="AD2474" s="1">
        <v>114</v>
      </c>
      <c r="AE2474" s="1">
        <v>38</v>
      </c>
      <c r="AF2474" s="1">
        <v>0</v>
      </c>
      <c r="AG2474" s="1">
        <v>17</v>
      </c>
      <c r="AH2474" s="1">
        <v>2</v>
      </c>
      <c r="AI2474" s="1">
        <v>4</v>
      </c>
      <c r="AJ2474" s="1">
        <v>4</v>
      </c>
      <c r="AK2474" s="3">
        <f t="shared" si="4"/>
        <v>114</v>
      </c>
      <c r="AL2474" s="1" t="s">
        <v>28</v>
      </c>
    </row>
    <row r="2475" spans="1:38" ht="15.75" customHeight="1">
      <c r="A2475" s="1">
        <v>2475</v>
      </c>
      <c r="B2475" s="1">
        <v>2475</v>
      </c>
      <c r="C2475" s="1" t="s">
        <v>15886</v>
      </c>
      <c r="D2475" s="1" t="s">
        <v>15887</v>
      </c>
      <c r="E2475" s="1">
        <v>777</v>
      </c>
      <c r="F2475" s="2">
        <f t="shared" si="18"/>
        <v>12.95</v>
      </c>
      <c r="G2475" s="5">
        <v>42433</v>
      </c>
      <c r="H2475" s="3">
        <f t="shared" si="1"/>
        <v>5</v>
      </c>
      <c r="I2475" s="3" t="s">
        <v>39</v>
      </c>
      <c r="J2475" s="5">
        <v>42900</v>
      </c>
      <c r="K2475" s="6">
        <v>42900</v>
      </c>
      <c r="L2475" s="3">
        <f t="shared" si="2"/>
        <v>3</v>
      </c>
      <c r="M2475" s="3" t="s">
        <v>79</v>
      </c>
      <c r="N2475" s="1" t="s">
        <v>15888</v>
      </c>
      <c r="O2475" s="1">
        <v>41</v>
      </c>
      <c r="P2475" s="4">
        <f t="shared" si="21"/>
        <v>977590</v>
      </c>
      <c r="Q2475" s="1">
        <v>977590</v>
      </c>
      <c r="R2475" s="1" t="s">
        <v>15889</v>
      </c>
      <c r="S2475" s="1" t="s">
        <v>15890</v>
      </c>
      <c r="T2475" s="1" t="s">
        <v>15891</v>
      </c>
      <c r="U2475" s="7" t="s">
        <v>15892</v>
      </c>
      <c r="V2475" s="1">
        <v>15</v>
      </c>
      <c r="W2475" s="1">
        <v>80</v>
      </c>
      <c r="X2475" s="1">
        <v>0</v>
      </c>
      <c r="Y2475" s="1">
        <v>73</v>
      </c>
      <c r="Z2475" s="1">
        <v>136</v>
      </c>
      <c r="AA2475" s="1">
        <v>13</v>
      </c>
      <c r="AB2475" s="1">
        <v>150</v>
      </c>
      <c r="AC2475" s="1">
        <v>169</v>
      </c>
      <c r="AD2475" s="1">
        <v>148</v>
      </c>
      <c r="AE2475" s="1">
        <v>20</v>
      </c>
      <c r="AF2475" s="1">
        <v>4</v>
      </c>
      <c r="AG2475" s="1">
        <v>20</v>
      </c>
      <c r="AH2475" s="1">
        <v>4</v>
      </c>
      <c r="AI2475" s="1">
        <v>83</v>
      </c>
      <c r="AJ2475" s="1">
        <v>13</v>
      </c>
      <c r="AK2475" s="3">
        <f t="shared" si="4"/>
        <v>169</v>
      </c>
      <c r="AL2475" s="1" t="s">
        <v>27</v>
      </c>
    </row>
    <row r="2476" spans="1:38" ht="15.75" customHeight="1">
      <c r="A2476" s="1">
        <v>2476</v>
      </c>
      <c r="B2476" s="1">
        <v>2476</v>
      </c>
      <c r="C2476" s="1" t="s">
        <v>15893</v>
      </c>
      <c r="D2476" s="1" t="s">
        <v>15894</v>
      </c>
      <c r="E2476" s="1">
        <v>902</v>
      </c>
      <c r="F2476" s="2">
        <f t="shared" si="18"/>
        <v>15.033333333333333</v>
      </c>
      <c r="G2476" s="5">
        <v>42703</v>
      </c>
      <c r="H2476" s="3">
        <f t="shared" si="1"/>
        <v>2</v>
      </c>
      <c r="I2476" s="3" t="s">
        <v>71</v>
      </c>
      <c r="J2476" s="5">
        <v>42901</v>
      </c>
      <c r="K2476" s="6">
        <v>42901</v>
      </c>
      <c r="L2476" s="3">
        <f t="shared" si="2"/>
        <v>4</v>
      </c>
      <c r="M2476" s="3" t="s">
        <v>55</v>
      </c>
      <c r="N2476" s="1" t="s">
        <v>15895</v>
      </c>
      <c r="O2476" s="1">
        <v>14</v>
      </c>
      <c r="P2476" s="4">
        <f t="shared" si="21"/>
        <v>1015849</v>
      </c>
      <c r="Q2476" s="1">
        <v>1015849</v>
      </c>
      <c r="R2476" s="1" t="s">
        <v>15896</v>
      </c>
      <c r="S2476" s="1" t="s">
        <v>15897</v>
      </c>
      <c r="T2476" s="1" t="s">
        <v>15898</v>
      </c>
      <c r="U2476" s="7" t="s">
        <v>15899</v>
      </c>
      <c r="V2476" s="1">
        <v>13</v>
      </c>
      <c r="W2476" s="1">
        <v>54</v>
      </c>
      <c r="X2476" s="1">
        <v>0</v>
      </c>
      <c r="Y2476" s="1">
        <v>113</v>
      </c>
      <c r="Z2476" s="1">
        <v>28</v>
      </c>
      <c r="AA2476" s="1">
        <v>1</v>
      </c>
      <c r="AB2476" s="1">
        <v>56</v>
      </c>
      <c r="AC2476" s="1">
        <v>17</v>
      </c>
      <c r="AD2476" s="1">
        <v>150</v>
      </c>
      <c r="AE2476" s="1">
        <v>11</v>
      </c>
      <c r="AF2476" s="1">
        <v>3</v>
      </c>
      <c r="AG2476" s="1">
        <v>7</v>
      </c>
      <c r="AH2476" s="1">
        <v>0</v>
      </c>
      <c r="AI2476" s="1">
        <v>48</v>
      </c>
      <c r="AJ2476" s="1">
        <v>0</v>
      </c>
      <c r="AK2476" s="3">
        <f t="shared" si="4"/>
        <v>150</v>
      </c>
      <c r="AL2476" s="1" t="s">
        <v>28</v>
      </c>
    </row>
    <row r="2477" spans="1:38" ht="15.75" customHeight="1">
      <c r="A2477" s="1">
        <v>2477</v>
      </c>
      <c r="B2477" s="1">
        <v>2477</v>
      </c>
      <c r="C2477" s="1" t="s">
        <v>15900</v>
      </c>
      <c r="D2477" s="1" t="s">
        <v>15901</v>
      </c>
      <c r="E2477" s="1">
        <v>212</v>
      </c>
      <c r="F2477" s="2">
        <f t="shared" si="18"/>
        <v>3.5333333333333332</v>
      </c>
      <c r="G2477" s="5">
        <v>42801</v>
      </c>
      <c r="H2477" s="3">
        <f t="shared" si="1"/>
        <v>2</v>
      </c>
      <c r="I2477" s="3" t="s">
        <v>71</v>
      </c>
      <c r="J2477" s="5">
        <v>42902</v>
      </c>
      <c r="K2477" s="6">
        <v>42902</v>
      </c>
      <c r="L2477" s="3">
        <f t="shared" si="2"/>
        <v>5</v>
      </c>
      <c r="M2477" s="3" t="s">
        <v>39</v>
      </c>
      <c r="N2477" s="1" t="s">
        <v>1522</v>
      </c>
      <c r="O2477" s="1">
        <v>8</v>
      </c>
      <c r="P2477" s="4">
        <f t="shared" si="21"/>
        <v>815611</v>
      </c>
      <c r="Q2477" s="1">
        <v>815611</v>
      </c>
      <c r="R2477" s="1" t="s">
        <v>15902</v>
      </c>
      <c r="S2477" s="1" t="s">
        <v>15903</v>
      </c>
      <c r="T2477" s="1" t="s">
        <v>15904</v>
      </c>
      <c r="U2477" s="7" t="s">
        <v>15905</v>
      </c>
      <c r="V2477" s="1">
        <v>24</v>
      </c>
      <c r="W2477" s="1">
        <v>43</v>
      </c>
      <c r="X2477" s="1">
        <v>4</v>
      </c>
      <c r="Y2477" s="1">
        <v>5</v>
      </c>
      <c r="Z2477" s="1">
        <v>18</v>
      </c>
      <c r="AA2477" s="1">
        <v>46</v>
      </c>
      <c r="AB2477" s="1">
        <v>0</v>
      </c>
      <c r="AC2477" s="1">
        <v>6</v>
      </c>
      <c r="AD2477" s="1">
        <v>7</v>
      </c>
      <c r="AE2477" s="1">
        <v>5</v>
      </c>
      <c r="AF2477" s="1">
        <v>1</v>
      </c>
      <c r="AG2477" s="1">
        <v>4</v>
      </c>
      <c r="AH2477" s="1">
        <v>6</v>
      </c>
      <c r="AI2477" s="1">
        <v>5</v>
      </c>
      <c r="AJ2477" s="1">
        <v>7</v>
      </c>
      <c r="AK2477" s="3">
        <f t="shared" si="4"/>
        <v>46</v>
      </c>
      <c r="AL2477" s="1" t="s">
        <v>25</v>
      </c>
    </row>
    <row r="2478" spans="1:38" ht="15.75" customHeight="1">
      <c r="A2478" s="1">
        <v>2478</v>
      </c>
      <c r="B2478" s="1">
        <v>2478</v>
      </c>
      <c r="C2478" s="1" t="s">
        <v>15906</v>
      </c>
      <c r="D2478" s="1" t="s">
        <v>15907</v>
      </c>
      <c r="E2478" s="1">
        <v>1332</v>
      </c>
      <c r="F2478" s="2">
        <f t="shared" si="18"/>
        <v>22.2</v>
      </c>
      <c r="G2478" s="5">
        <v>42848</v>
      </c>
      <c r="H2478" s="3">
        <f t="shared" si="1"/>
        <v>7</v>
      </c>
      <c r="I2478" s="3" t="s">
        <v>87</v>
      </c>
      <c r="J2478" s="5">
        <v>42902</v>
      </c>
      <c r="K2478" s="6">
        <v>42902</v>
      </c>
      <c r="L2478" s="3">
        <f t="shared" si="2"/>
        <v>5</v>
      </c>
      <c r="M2478" s="3" t="s">
        <v>39</v>
      </c>
      <c r="N2478" s="1" t="s">
        <v>15908</v>
      </c>
      <c r="O2478" s="1">
        <v>60</v>
      </c>
      <c r="P2478" s="4">
        <f t="shared" si="21"/>
        <v>1342356</v>
      </c>
      <c r="Q2478" s="1">
        <v>1342356</v>
      </c>
      <c r="R2478" s="1" t="s">
        <v>15909</v>
      </c>
      <c r="S2478" s="1" t="s">
        <v>15910</v>
      </c>
      <c r="T2478" s="1" t="s">
        <v>15911</v>
      </c>
      <c r="U2478" s="7" t="s">
        <v>15912</v>
      </c>
      <c r="V2478" s="1">
        <v>11</v>
      </c>
      <c r="W2478" s="1">
        <v>59</v>
      </c>
      <c r="X2478" s="1">
        <v>2</v>
      </c>
      <c r="Y2478" s="1">
        <v>61</v>
      </c>
      <c r="Z2478" s="1">
        <v>87</v>
      </c>
      <c r="AA2478" s="1">
        <v>20</v>
      </c>
      <c r="AB2478" s="1">
        <v>136</v>
      </c>
      <c r="AC2478" s="1">
        <v>39</v>
      </c>
      <c r="AD2478" s="1">
        <v>341</v>
      </c>
      <c r="AE2478" s="1">
        <v>24</v>
      </c>
      <c r="AF2478" s="1">
        <v>1</v>
      </c>
      <c r="AG2478" s="1">
        <v>17</v>
      </c>
      <c r="AH2478" s="1">
        <v>1</v>
      </c>
      <c r="AI2478" s="1">
        <v>142</v>
      </c>
      <c r="AJ2478" s="1">
        <v>2</v>
      </c>
      <c r="AK2478" s="3">
        <f t="shared" si="4"/>
        <v>341</v>
      </c>
      <c r="AL2478" s="1" t="s">
        <v>28</v>
      </c>
    </row>
    <row r="2479" spans="1:38" ht="15.75" customHeight="1">
      <c r="A2479" s="1">
        <v>2479</v>
      </c>
      <c r="B2479" s="1">
        <v>2479</v>
      </c>
      <c r="C2479" s="1" t="s">
        <v>15913</v>
      </c>
      <c r="D2479" s="1" t="s">
        <v>15914</v>
      </c>
      <c r="E2479" s="1">
        <v>881</v>
      </c>
      <c r="F2479" s="2">
        <f t="shared" si="18"/>
        <v>14.683333333333334</v>
      </c>
      <c r="G2479" s="5">
        <v>42848</v>
      </c>
      <c r="H2479" s="3">
        <f t="shared" si="1"/>
        <v>7</v>
      </c>
      <c r="I2479" s="3" t="s">
        <v>87</v>
      </c>
      <c r="J2479" s="5">
        <v>42905</v>
      </c>
      <c r="K2479" s="6">
        <v>42905</v>
      </c>
      <c r="L2479" s="3">
        <f t="shared" si="2"/>
        <v>1</v>
      </c>
      <c r="M2479" s="3" t="s">
        <v>40</v>
      </c>
      <c r="N2479" s="1" t="s">
        <v>15915</v>
      </c>
      <c r="O2479" s="1">
        <v>31</v>
      </c>
      <c r="P2479" s="4">
        <f t="shared" si="21"/>
        <v>1259603</v>
      </c>
      <c r="Q2479" s="1">
        <v>1259603</v>
      </c>
      <c r="R2479" s="1" t="s">
        <v>15916</v>
      </c>
      <c r="S2479" s="1" t="s">
        <v>15917</v>
      </c>
      <c r="T2479" s="1" t="s">
        <v>15918</v>
      </c>
      <c r="U2479" s="7" t="s">
        <v>15919</v>
      </c>
      <c r="V2479" s="1">
        <v>10</v>
      </c>
      <c r="W2479" s="1">
        <v>47</v>
      </c>
      <c r="X2479" s="1">
        <v>4</v>
      </c>
      <c r="Y2479" s="1">
        <v>43</v>
      </c>
      <c r="Z2479" s="1">
        <v>96</v>
      </c>
      <c r="AA2479" s="1">
        <v>1</v>
      </c>
      <c r="AB2479" s="1">
        <v>122</v>
      </c>
      <c r="AC2479" s="1">
        <v>63</v>
      </c>
      <c r="AD2479" s="1">
        <v>126</v>
      </c>
      <c r="AE2479" s="1">
        <v>29</v>
      </c>
      <c r="AF2479" s="1">
        <v>7</v>
      </c>
      <c r="AG2479" s="1">
        <v>18</v>
      </c>
      <c r="AH2479" s="1">
        <v>0</v>
      </c>
      <c r="AI2479" s="1">
        <v>55</v>
      </c>
      <c r="AJ2479" s="1">
        <v>4</v>
      </c>
      <c r="AK2479" s="3">
        <f t="shared" si="4"/>
        <v>126</v>
      </c>
      <c r="AL2479" s="1" t="s">
        <v>28</v>
      </c>
    </row>
    <row r="2480" spans="1:38" ht="15.75" customHeight="1">
      <c r="A2480" s="1">
        <v>2480</v>
      </c>
      <c r="B2480" s="1">
        <v>2480</v>
      </c>
      <c r="C2480" s="1" t="s">
        <v>15920</v>
      </c>
      <c r="D2480" s="1" t="s">
        <v>15921</v>
      </c>
      <c r="E2480" s="1">
        <v>1118</v>
      </c>
      <c r="F2480" s="2">
        <f t="shared" si="18"/>
        <v>18.633333333333333</v>
      </c>
      <c r="G2480" s="5">
        <v>42848</v>
      </c>
      <c r="H2480" s="3">
        <f t="shared" si="1"/>
        <v>7</v>
      </c>
      <c r="I2480" s="3" t="s">
        <v>87</v>
      </c>
      <c r="J2480" s="5">
        <v>42905</v>
      </c>
      <c r="K2480" s="6">
        <v>42905</v>
      </c>
      <c r="L2480" s="3">
        <f t="shared" si="2"/>
        <v>1</v>
      </c>
      <c r="M2480" s="3" t="s">
        <v>40</v>
      </c>
      <c r="N2480" s="1" t="s">
        <v>15922</v>
      </c>
      <c r="O2480" s="1">
        <v>62</v>
      </c>
      <c r="P2480" s="4">
        <f t="shared" si="21"/>
        <v>1088768</v>
      </c>
      <c r="Q2480" s="1">
        <v>1088768</v>
      </c>
      <c r="R2480" s="1" t="s">
        <v>15923</v>
      </c>
      <c r="S2480" s="1" t="s">
        <v>15924</v>
      </c>
      <c r="T2480" s="1" t="s">
        <v>15925</v>
      </c>
      <c r="U2480" s="7" t="s">
        <v>15926</v>
      </c>
      <c r="V2480" s="1">
        <v>19</v>
      </c>
      <c r="W2480" s="1">
        <v>41</v>
      </c>
      <c r="X2480" s="1">
        <v>10</v>
      </c>
      <c r="Y2480" s="1">
        <v>106</v>
      </c>
      <c r="Z2480" s="1">
        <v>26</v>
      </c>
      <c r="AA2480" s="1">
        <v>4</v>
      </c>
      <c r="AB2480" s="1">
        <v>93</v>
      </c>
      <c r="AC2480" s="1">
        <v>9</v>
      </c>
      <c r="AD2480" s="1">
        <v>179</v>
      </c>
      <c r="AE2480" s="1">
        <v>6</v>
      </c>
      <c r="AF2480" s="1">
        <v>2</v>
      </c>
      <c r="AG2480" s="1">
        <v>11</v>
      </c>
      <c r="AH2480" s="1">
        <v>4</v>
      </c>
      <c r="AI2480" s="1">
        <v>100</v>
      </c>
      <c r="AJ2480" s="1">
        <v>25</v>
      </c>
      <c r="AK2480" s="3">
        <f t="shared" si="4"/>
        <v>179</v>
      </c>
      <c r="AL2480" s="1" t="s">
        <v>28</v>
      </c>
    </row>
    <row r="2481" spans="1:38" ht="15.75" customHeight="1">
      <c r="A2481" s="1">
        <v>2481</v>
      </c>
      <c r="B2481" s="1">
        <v>2481</v>
      </c>
      <c r="C2481" s="1" t="s">
        <v>15927</v>
      </c>
      <c r="D2481" s="1" t="s">
        <v>15928</v>
      </c>
      <c r="E2481" s="1">
        <v>597</v>
      </c>
      <c r="F2481" s="2">
        <f t="shared" si="18"/>
        <v>9.9499999999999993</v>
      </c>
      <c r="G2481" s="5">
        <v>42801</v>
      </c>
      <c r="H2481" s="3">
        <f t="shared" si="1"/>
        <v>2</v>
      </c>
      <c r="I2481" s="3" t="s">
        <v>71</v>
      </c>
      <c r="J2481" s="5">
        <v>42907</v>
      </c>
      <c r="K2481" s="6">
        <v>42907</v>
      </c>
      <c r="L2481" s="3">
        <f t="shared" si="2"/>
        <v>3</v>
      </c>
      <c r="M2481" s="3" t="s">
        <v>79</v>
      </c>
      <c r="N2481" s="1" t="s">
        <v>15075</v>
      </c>
      <c r="O2481" s="1">
        <v>26</v>
      </c>
      <c r="P2481" s="4">
        <f t="shared" si="21"/>
        <v>1069469</v>
      </c>
      <c r="Q2481" s="1">
        <v>1069469</v>
      </c>
      <c r="R2481" s="1" t="s">
        <v>15929</v>
      </c>
      <c r="S2481" s="1" t="s">
        <v>15930</v>
      </c>
      <c r="T2481" s="1" t="s">
        <v>15931</v>
      </c>
      <c r="U2481" s="7" t="s">
        <v>15932</v>
      </c>
      <c r="V2481" s="1">
        <v>17</v>
      </c>
      <c r="W2481" s="1">
        <v>76</v>
      </c>
      <c r="X2481" s="1">
        <v>0</v>
      </c>
      <c r="Y2481" s="1">
        <v>88</v>
      </c>
      <c r="Z2481" s="1">
        <v>25</v>
      </c>
      <c r="AA2481" s="1">
        <v>22</v>
      </c>
      <c r="AB2481" s="1">
        <v>90</v>
      </c>
      <c r="AC2481" s="1">
        <v>7</v>
      </c>
      <c r="AD2481" s="1">
        <v>129</v>
      </c>
      <c r="AE2481" s="1">
        <v>12</v>
      </c>
      <c r="AF2481" s="1">
        <v>0</v>
      </c>
      <c r="AG2481" s="1">
        <v>3</v>
      </c>
      <c r="AH2481" s="1">
        <v>3</v>
      </c>
      <c r="AI2481" s="1">
        <v>53</v>
      </c>
      <c r="AJ2481" s="1">
        <v>3</v>
      </c>
      <c r="AK2481" s="3">
        <f t="shared" si="4"/>
        <v>129</v>
      </c>
      <c r="AL2481" s="1" t="s">
        <v>28</v>
      </c>
    </row>
    <row r="2482" spans="1:38" ht="15.75" customHeight="1">
      <c r="A2482" s="1">
        <v>2482</v>
      </c>
      <c r="B2482" s="1">
        <v>2482</v>
      </c>
      <c r="C2482" s="1" t="s">
        <v>15933</v>
      </c>
      <c r="D2482" s="1" t="s">
        <v>15934</v>
      </c>
      <c r="E2482" s="1">
        <v>840</v>
      </c>
      <c r="F2482" s="2">
        <f t="shared" si="18"/>
        <v>14</v>
      </c>
      <c r="G2482" s="5">
        <v>42692</v>
      </c>
      <c r="H2482" s="3">
        <f t="shared" si="1"/>
        <v>5</v>
      </c>
      <c r="I2482" s="3" t="s">
        <v>39</v>
      </c>
      <c r="J2482" s="5">
        <v>42908</v>
      </c>
      <c r="K2482" s="6">
        <v>42908</v>
      </c>
      <c r="L2482" s="3">
        <f t="shared" si="2"/>
        <v>4</v>
      </c>
      <c r="M2482" s="3" t="s">
        <v>55</v>
      </c>
      <c r="N2482" s="1" t="s">
        <v>1951</v>
      </c>
      <c r="O2482" s="1">
        <v>29</v>
      </c>
      <c r="P2482" s="4">
        <f t="shared" si="21"/>
        <v>1081270</v>
      </c>
      <c r="Q2482" s="1">
        <v>1081270</v>
      </c>
      <c r="R2482" s="1" t="s">
        <v>15935</v>
      </c>
      <c r="S2482" s="1" t="s">
        <v>15936</v>
      </c>
      <c r="T2482" s="1" t="s">
        <v>15937</v>
      </c>
      <c r="U2482" s="7" t="s">
        <v>15938</v>
      </c>
      <c r="V2482" s="1">
        <v>5</v>
      </c>
      <c r="W2482" s="1">
        <v>104</v>
      </c>
      <c r="X2482" s="1">
        <v>1</v>
      </c>
      <c r="Y2482" s="1">
        <v>81</v>
      </c>
      <c r="Z2482" s="1">
        <v>27</v>
      </c>
      <c r="AA2482" s="1">
        <v>5</v>
      </c>
      <c r="AB2482" s="1">
        <v>66</v>
      </c>
      <c r="AC2482" s="1">
        <v>2</v>
      </c>
      <c r="AD2482" s="1">
        <v>118</v>
      </c>
      <c r="AE2482" s="1">
        <v>3</v>
      </c>
      <c r="AF2482" s="1">
        <v>1</v>
      </c>
      <c r="AG2482" s="1">
        <v>3</v>
      </c>
      <c r="AH2482" s="1">
        <v>4</v>
      </c>
      <c r="AI2482" s="1">
        <v>29</v>
      </c>
      <c r="AJ2482" s="1">
        <v>8</v>
      </c>
      <c r="AK2482" s="3">
        <f t="shared" si="4"/>
        <v>118</v>
      </c>
      <c r="AL2482" s="1" t="s">
        <v>28</v>
      </c>
    </row>
    <row r="2483" spans="1:38" ht="15.75" customHeight="1">
      <c r="A2483" s="1">
        <v>2483</v>
      </c>
      <c r="B2483" s="1">
        <v>2483</v>
      </c>
      <c r="C2483" s="1" t="s">
        <v>15939</v>
      </c>
      <c r="D2483" s="1" t="s">
        <v>15940</v>
      </c>
      <c r="E2483" s="1">
        <v>853</v>
      </c>
      <c r="F2483" s="2">
        <f t="shared" si="18"/>
        <v>14.216666666666667</v>
      </c>
      <c r="G2483" s="5">
        <v>42848</v>
      </c>
      <c r="H2483" s="3">
        <f t="shared" si="1"/>
        <v>7</v>
      </c>
      <c r="I2483" s="3" t="s">
        <v>87</v>
      </c>
      <c r="J2483" s="5">
        <v>42909</v>
      </c>
      <c r="K2483" s="6">
        <v>42909</v>
      </c>
      <c r="L2483" s="3">
        <f t="shared" si="2"/>
        <v>5</v>
      </c>
      <c r="M2483" s="3" t="s">
        <v>39</v>
      </c>
      <c r="N2483" s="1" t="s">
        <v>15941</v>
      </c>
      <c r="O2483" s="1">
        <v>66</v>
      </c>
      <c r="P2483" s="4">
        <f t="shared" si="21"/>
        <v>1354522</v>
      </c>
      <c r="Q2483" s="1">
        <v>1354522</v>
      </c>
      <c r="R2483" s="1" t="s">
        <v>15942</v>
      </c>
      <c r="S2483" s="1" t="s">
        <v>15943</v>
      </c>
      <c r="T2483" s="1" t="s">
        <v>15944</v>
      </c>
      <c r="U2483" s="7" t="s">
        <v>15945</v>
      </c>
      <c r="V2483" s="1">
        <v>15</v>
      </c>
      <c r="W2483" s="1">
        <v>56</v>
      </c>
      <c r="X2483" s="1">
        <v>0</v>
      </c>
      <c r="Y2483" s="1">
        <v>130</v>
      </c>
      <c r="Z2483" s="1">
        <v>40</v>
      </c>
      <c r="AA2483" s="1">
        <v>3</v>
      </c>
      <c r="AB2483" s="1">
        <v>57</v>
      </c>
      <c r="AC2483" s="1">
        <v>7</v>
      </c>
      <c r="AD2483" s="1">
        <v>145</v>
      </c>
      <c r="AE2483" s="1">
        <v>19</v>
      </c>
      <c r="AF2483" s="1">
        <v>0</v>
      </c>
      <c r="AG2483" s="1">
        <v>1</v>
      </c>
      <c r="AH2483" s="1">
        <v>0</v>
      </c>
      <c r="AI2483" s="1">
        <v>62</v>
      </c>
      <c r="AJ2483" s="1">
        <v>0</v>
      </c>
      <c r="AK2483" s="3">
        <f t="shared" si="4"/>
        <v>145</v>
      </c>
      <c r="AL2483" s="1" t="s">
        <v>28</v>
      </c>
    </row>
    <row r="2484" spans="1:38" ht="15.75" customHeight="1">
      <c r="A2484" s="1">
        <v>2484</v>
      </c>
      <c r="B2484" s="1">
        <v>2484</v>
      </c>
      <c r="C2484" s="1" t="s">
        <v>15946</v>
      </c>
      <c r="D2484" s="1" t="s">
        <v>10906</v>
      </c>
      <c r="E2484" s="1">
        <v>838</v>
      </c>
      <c r="F2484" s="2">
        <f t="shared" si="18"/>
        <v>13.966666666666667</v>
      </c>
      <c r="G2484" s="5">
        <v>42848</v>
      </c>
      <c r="H2484" s="3">
        <f t="shared" si="1"/>
        <v>7</v>
      </c>
      <c r="I2484" s="3" t="s">
        <v>87</v>
      </c>
      <c r="J2484" s="5">
        <v>42926</v>
      </c>
      <c r="K2484" s="6">
        <v>42926</v>
      </c>
      <c r="L2484" s="3">
        <f t="shared" si="2"/>
        <v>1</v>
      </c>
      <c r="M2484" s="3" t="s">
        <v>40</v>
      </c>
      <c r="N2484" s="1" t="s">
        <v>10907</v>
      </c>
      <c r="O2484" s="1">
        <v>27</v>
      </c>
      <c r="P2484" s="4">
        <f t="shared" si="21"/>
        <v>1034009</v>
      </c>
      <c r="Q2484" s="1">
        <v>1034009</v>
      </c>
      <c r="R2484" s="1" t="s">
        <v>15947</v>
      </c>
      <c r="S2484" s="1" t="s">
        <v>15948</v>
      </c>
      <c r="T2484" s="1" t="s">
        <v>15949</v>
      </c>
      <c r="U2484" s="7" t="s">
        <v>15950</v>
      </c>
      <c r="V2484" s="1">
        <v>10</v>
      </c>
      <c r="W2484" s="1">
        <v>13</v>
      </c>
      <c r="X2484" s="1">
        <v>0</v>
      </c>
      <c r="Y2484" s="1">
        <v>14</v>
      </c>
      <c r="Z2484" s="1">
        <v>94</v>
      </c>
      <c r="AA2484" s="1">
        <v>10</v>
      </c>
      <c r="AB2484" s="1">
        <v>75</v>
      </c>
      <c r="AC2484" s="1">
        <v>108</v>
      </c>
      <c r="AD2484" s="1">
        <v>114</v>
      </c>
      <c r="AE2484" s="1">
        <v>47</v>
      </c>
      <c r="AF2484" s="1">
        <v>0</v>
      </c>
      <c r="AG2484" s="1">
        <v>0</v>
      </c>
      <c r="AH2484" s="1">
        <v>0</v>
      </c>
      <c r="AI2484" s="1">
        <v>24</v>
      </c>
      <c r="AJ2484" s="1">
        <v>0</v>
      </c>
      <c r="AK2484" s="3">
        <f t="shared" si="4"/>
        <v>114</v>
      </c>
      <c r="AL2484" s="1" t="s">
        <v>28</v>
      </c>
    </row>
    <row r="2485" spans="1:38" ht="15.75" customHeight="1">
      <c r="A2485" s="1">
        <v>2485</v>
      </c>
      <c r="B2485" s="1">
        <v>2485</v>
      </c>
      <c r="C2485" s="1" t="s">
        <v>15951</v>
      </c>
      <c r="D2485" s="1" t="s">
        <v>15952</v>
      </c>
      <c r="E2485" s="1">
        <v>756</v>
      </c>
      <c r="F2485" s="2">
        <f t="shared" si="18"/>
        <v>12.6</v>
      </c>
      <c r="G2485" s="5">
        <v>42848</v>
      </c>
      <c r="H2485" s="3">
        <f t="shared" si="1"/>
        <v>7</v>
      </c>
      <c r="I2485" s="3" t="s">
        <v>87</v>
      </c>
      <c r="J2485" s="5">
        <v>42927</v>
      </c>
      <c r="K2485" s="6">
        <v>42927</v>
      </c>
      <c r="L2485" s="3">
        <f t="shared" si="2"/>
        <v>2</v>
      </c>
      <c r="M2485" s="3" t="s">
        <v>71</v>
      </c>
      <c r="N2485" s="1" t="s">
        <v>15953</v>
      </c>
      <c r="O2485" s="1">
        <v>48</v>
      </c>
      <c r="P2485" s="4">
        <f t="shared" si="21"/>
        <v>1244502</v>
      </c>
      <c r="Q2485" s="1">
        <v>1244502</v>
      </c>
      <c r="R2485" s="1" t="s">
        <v>15954</v>
      </c>
      <c r="S2485" s="1" t="s">
        <v>15955</v>
      </c>
      <c r="T2485" s="1" t="s">
        <v>15956</v>
      </c>
      <c r="U2485" s="7" t="s">
        <v>15957</v>
      </c>
      <c r="V2485" s="1">
        <v>17</v>
      </c>
      <c r="W2485" s="1">
        <v>115</v>
      </c>
      <c r="X2485" s="1">
        <v>1</v>
      </c>
      <c r="Y2485" s="1">
        <v>67</v>
      </c>
      <c r="Z2485" s="1">
        <v>80</v>
      </c>
      <c r="AA2485" s="1">
        <v>8</v>
      </c>
      <c r="AB2485" s="1">
        <v>41</v>
      </c>
      <c r="AC2485" s="1">
        <v>20</v>
      </c>
      <c r="AD2485" s="1">
        <v>318</v>
      </c>
      <c r="AE2485" s="1">
        <v>38</v>
      </c>
      <c r="AF2485" s="1">
        <v>7</v>
      </c>
      <c r="AG2485" s="1">
        <v>3</v>
      </c>
      <c r="AH2485" s="1">
        <v>1</v>
      </c>
      <c r="AI2485" s="1">
        <v>118</v>
      </c>
      <c r="AJ2485" s="1">
        <v>2</v>
      </c>
      <c r="AK2485" s="3">
        <f t="shared" si="4"/>
        <v>318</v>
      </c>
      <c r="AL2485" s="1" t="s">
        <v>28</v>
      </c>
    </row>
    <row r="2486" spans="1:38" ht="15.75" customHeight="1">
      <c r="A2486" s="1">
        <v>2486</v>
      </c>
      <c r="B2486" s="1">
        <v>2486</v>
      </c>
      <c r="C2486" s="1" t="s">
        <v>15958</v>
      </c>
      <c r="D2486" s="1" t="s">
        <v>15959</v>
      </c>
      <c r="E2486" s="1">
        <v>870</v>
      </c>
      <c r="F2486" s="2">
        <f t="shared" si="18"/>
        <v>14.5</v>
      </c>
      <c r="G2486" s="5">
        <v>42848</v>
      </c>
      <c r="H2486" s="3">
        <f t="shared" si="1"/>
        <v>7</v>
      </c>
      <c r="I2486" s="3" t="s">
        <v>87</v>
      </c>
      <c r="J2486" s="5">
        <v>42928</v>
      </c>
      <c r="K2486" s="6">
        <v>42928</v>
      </c>
      <c r="L2486" s="3">
        <f t="shared" si="2"/>
        <v>3</v>
      </c>
      <c r="M2486" s="3" t="s">
        <v>79</v>
      </c>
      <c r="N2486" s="1" t="s">
        <v>15960</v>
      </c>
      <c r="O2486" s="1">
        <v>51</v>
      </c>
      <c r="P2486" s="4">
        <f t="shared" si="21"/>
        <v>383080</v>
      </c>
      <c r="Q2486" s="1">
        <v>383080</v>
      </c>
      <c r="R2486" s="1" t="s">
        <v>15961</v>
      </c>
      <c r="S2486" s="1" t="s">
        <v>15962</v>
      </c>
      <c r="T2486" s="1" t="s">
        <v>15963</v>
      </c>
      <c r="U2486" s="7" t="s">
        <v>15964</v>
      </c>
      <c r="V2486" s="1">
        <v>9</v>
      </c>
      <c r="W2486" s="1">
        <v>6</v>
      </c>
      <c r="X2486" s="1">
        <v>0</v>
      </c>
      <c r="Y2486" s="1">
        <v>136</v>
      </c>
      <c r="Z2486" s="1">
        <v>27</v>
      </c>
      <c r="AA2486" s="1">
        <v>0</v>
      </c>
      <c r="AB2486" s="1">
        <v>46</v>
      </c>
      <c r="AC2486" s="1">
        <v>2</v>
      </c>
      <c r="AD2486" s="1">
        <v>104</v>
      </c>
      <c r="AE2486" s="1">
        <v>10</v>
      </c>
      <c r="AF2486" s="1">
        <v>0</v>
      </c>
      <c r="AG2486" s="1">
        <v>0</v>
      </c>
      <c r="AH2486" s="1">
        <v>0</v>
      </c>
      <c r="AI2486" s="1">
        <v>24</v>
      </c>
      <c r="AJ2486" s="1">
        <v>0</v>
      </c>
      <c r="AK2486" s="3">
        <f t="shared" si="4"/>
        <v>136</v>
      </c>
      <c r="AL2486" s="1" t="s">
        <v>23</v>
      </c>
    </row>
    <row r="2487" spans="1:38" ht="15.75" customHeight="1">
      <c r="A2487" s="1">
        <v>2487</v>
      </c>
      <c r="B2487" s="1">
        <v>2487</v>
      </c>
      <c r="C2487" s="1" t="s">
        <v>15965</v>
      </c>
      <c r="D2487" s="1" t="s">
        <v>15966</v>
      </c>
      <c r="E2487" s="1">
        <v>668</v>
      </c>
      <c r="F2487" s="2">
        <f t="shared" si="18"/>
        <v>11.133333333333333</v>
      </c>
      <c r="G2487" s="5">
        <v>41699</v>
      </c>
      <c r="H2487" s="3">
        <f t="shared" si="1"/>
        <v>6</v>
      </c>
      <c r="I2487" s="3" t="s">
        <v>63</v>
      </c>
      <c r="J2487" s="5">
        <v>42929</v>
      </c>
      <c r="K2487" s="6">
        <v>42929</v>
      </c>
      <c r="L2487" s="3">
        <f t="shared" si="2"/>
        <v>4</v>
      </c>
      <c r="M2487" s="3" t="s">
        <v>55</v>
      </c>
      <c r="N2487" s="1" t="s">
        <v>13692</v>
      </c>
      <c r="O2487" s="1">
        <v>12</v>
      </c>
      <c r="P2487" s="4">
        <f t="shared" si="21"/>
        <v>1031716</v>
      </c>
      <c r="Q2487" s="1">
        <v>1031716</v>
      </c>
      <c r="R2487" s="1" t="s">
        <v>15967</v>
      </c>
      <c r="S2487" s="1" t="s">
        <v>15968</v>
      </c>
      <c r="T2487" s="1" t="s">
        <v>15969</v>
      </c>
      <c r="U2487" s="7" t="s">
        <v>15970</v>
      </c>
      <c r="V2487" s="1">
        <v>12</v>
      </c>
      <c r="W2487" s="1">
        <v>7</v>
      </c>
      <c r="X2487" s="1">
        <v>0</v>
      </c>
      <c r="Y2487" s="1">
        <v>1</v>
      </c>
      <c r="Z2487" s="1">
        <v>21</v>
      </c>
      <c r="AA2487" s="1">
        <v>1</v>
      </c>
      <c r="AB2487" s="1">
        <v>40</v>
      </c>
      <c r="AC2487" s="1">
        <v>4</v>
      </c>
      <c r="AD2487" s="1">
        <v>11</v>
      </c>
      <c r="AE2487" s="1">
        <v>6</v>
      </c>
      <c r="AF2487" s="1">
        <v>0</v>
      </c>
      <c r="AG2487" s="1">
        <v>1</v>
      </c>
      <c r="AH2487" s="1">
        <v>0</v>
      </c>
      <c r="AI2487" s="1">
        <v>6</v>
      </c>
      <c r="AJ2487" s="1">
        <v>0</v>
      </c>
      <c r="AK2487" s="3">
        <f t="shared" si="4"/>
        <v>40</v>
      </c>
      <c r="AL2487" s="1" t="s">
        <v>26</v>
      </c>
    </row>
    <row r="2488" spans="1:38" ht="15.75" customHeight="1">
      <c r="A2488" s="1">
        <v>2488</v>
      </c>
      <c r="B2488" s="1">
        <v>2488</v>
      </c>
      <c r="C2488" s="1" t="s">
        <v>15971</v>
      </c>
      <c r="D2488" s="1" t="s">
        <v>15972</v>
      </c>
      <c r="E2488" s="1">
        <v>569</v>
      </c>
      <c r="F2488" s="2">
        <f t="shared" si="18"/>
        <v>9.4833333333333325</v>
      </c>
      <c r="G2488" s="5">
        <v>42848</v>
      </c>
      <c r="H2488" s="3">
        <f t="shared" si="1"/>
        <v>7</v>
      </c>
      <c r="I2488" s="3" t="s">
        <v>87</v>
      </c>
      <c r="J2488" s="5">
        <v>42930</v>
      </c>
      <c r="K2488" s="6">
        <v>42930</v>
      </c>
      <c r="L2488" s="3">
        <f t="shared" si="2"/>
        <v>5</v>
      </c>
      <c r="M2488" s="3" t="s">
        <v>39</v>
      </c>
      <c r="N2488" s="1" t="s">
        <v>257</v>
      </c>
      <c r="O2488" s="1">
        <v>29</v>
      </c>
      <c r="P2488" s="4">
        <f t="shared" si="21"/>
        <v>1858990</v>
      </c>
      <c r="Q2488" s="1">
        <v>1858990</v>
      </c>
      <c r="R2488" s="1" t="s">
        <v>15973</v>
      </c>
      <c r="S2488" s="1" t="s">
        <v>15974</v>
      </c>
      <c r="T2488" s="1" t="s">
        <v>15975</v>
      </c>
      <c r="U2488" s="7" t="s">
        <v>15976</v>
      </c>
      <c r="V2488" s="1">
        <v>19</v>
      </c>
      <c r="W2488" s="1">
        <v>59</v>
      </c>
      <c r="X2488" s="1">
        <v>0</v>
      </c>
      <c r="Y2488" s="1">
        <v>50</v>
      </c>
      <c r="Z2488" s="1">
        <v>154</v>
      </c>
      <c r="AA2488" s="1">
        <v>39</v>
      </c>
      <c r="AB2488" s="1">
        <v>351</v>
      </c>
      <c r="AC2488" s="1">
        <v>24</v>
      </c>
      <c r="AD2488" s="1">
        <v>421</v>
      </c>
      <c r="AE2488" s="1">
        <v>19</v>
      </c>
      <c r="AF2488" s="1">
        <v>0</v>
      </c>
      <c r="AG2488" s="1">
        <v>1</v>
      </c>
      <c r="AH2488" s="1">
        <v>1</v>
      </c>
      <c r="AI2488" s="1">
        <v>293</v>
      </c>
      <c r="AJ2488" s="1">
        <v>0</v>
      </c>
      <c r="AK2488" s="3">
        <f t="shared" si="4"/>
        <v>421</v>
      </c>
      <c r="AL2488" s="1" t="s">
        <v>28</v>
      </c>
    </row>
    <row r="2489" spans="1:38" ht="15.75" customHeight="1">
      <c r="A2489" s="1">
        <v>2489</v>
      </c>
      <c r="B2489" s="1">
        <v>2489</v>
      </c>
      <c r="C2489" s="1" t="s">
        <v>15977</v>
      </c>
      <c r="D2489" s="1" t="s">
        <v>15978</v>
      </c>
      <c r="E2489" s="1">
        <v>787</v>
      </c>
      <c r="F2489" s="2">
        <f t="shared" si="18"/>
        <v>13.116666666666667</v>
      </c>
      <c r="G2489" s="5">
        <v>42848</v>
      </c>
      <c r="H2489" s="3">
        <f t="shared" si="1"/>
        <v>7</v>
      </c>
      <c r="I2489" s="3" t="s">
        <v>87</v>
      </c>
      <c r="J2489" s="5">
        <v>42933</v>
      </c>
      <c r="K2489" s="6">
        <v>42933</v>
      </c>
      <c r="L2489" s="3">
        <f t="shared" si="2"/>
        <v>1</v>
      </c>
      <c r="M2489" s="3" t="s">
        <v>40</v>
      </c>
      <c r="N2489" s="1" t="s">
        <v>11172</v>
      </c>
      <c r="O2489" s="1">
        <v>26</v>
      </c>
      <c r="P2489" s="4">
        <f t="shared" si="21"/>
        <v>907844</v>
      </c>
      <c r="Q2489" s="1">
        <v>907844</v>
      </c>
      <c r="R2489" s="1" t="s">
        <v>15979</v>
      </c>
      <c r="S2489" s="1" t="s">
        <v>15980</v>
      </c>
      <c r="T2489" s="1" t="s">
        <v>15981</v>
      </c>
      <c r="U2489" s="7" t="s">
        <v>15982</v>
      </c>
      <c r="V2489" s="1">
        <v>10</v>
      </c>
      <c r="W2489" s="1">
        <v>4</v>
      </c>
      <c r="X2489" s="1">
        <v>1</v>
      </c>
      <c r="Y2489" s="1">
        <v>7</v>
      </c>
      <c r="Z2489" s="1">
        <v>18</v>
      </c>
      <c r="AA2489" s="1">
        <v>8</v>
      </c>
      <c r="AB2489" s="1">
        <v>51</v>
      </c>
      <c r="AC2489" s="1">
        <v>7</v>
      </c>
      <c r="AD2489" s="1">
        <v>13</v>
      </c>
      <c r="AE2489" s="1">
        <v>2</v>
      </c>
      <c r="AF2489" s="1">
        <v>0</v>
      </c>
      <c r="AG2489" s="1">
        <v>1</v>
      </c>
      <c r="AH2489" s="1">
        <v>0</v>
      </c>
      <c r="AI2489" s="1">
        <v>20</v>
      </c>
      <c r="AJ2489" s="1">
        <v>0</v>
      </c>
      <c r="AK2489" s="3">
        <f t="shared" si="4"/>
        <v>51</v>
      </c>
      <c r="AL2489" s="1" t="s">
        <v>26</v>
      </c>
    </row>
    <row r="2490" spans="1:38" ht="15.75" customHeight="1">
      <c r="A2490" s="1">
        <v>2490</v>
      </c>
      <c r="B2490" s="1">
        <v>2490</v>
      </c>
      <c r="C2490" s="1" t="s">
        <v>15983</v>
      </c>
      <c r="D2490" s="1" t="s">
        <v>15984</v>
      </c>
      <c r="E2490" s="1">
        <v>1021</v>
      </c>
      <c r="F2490" s="2">
        <f t="shared" si="18"/>
        <v>17.016666666666666</v>
      </c>
      <c r="G2490" s="5">
        <v>42848</v>
      </c>
      <c r="H2490" s="3">
        <f t="shared" si="1"/>
        <v>7</v>
      </c>
      <c r="I2490" s="3" t="s">
        <v>87</v>
      </c>
      <c r="J2490" s="5">
        <v>42934</v>
      </c>
      <c r="K2490" s="6">
        <v>42934</v>
      </c>
      <c r="L2490" s="3">
        <f t="shared" si="2"/>
        <v>2</v>
      </c>
      <c r="M2490" s="3" t="s">
        <v>71</v>
      </c>
      <c r="N2490" s="1" t="s">
        <v>3338</v>
      </c>
      <c r="O2490" s="1">
        <v>135</v>
      </c>
      <c r="P2490" s="4">
        <f t="shared" si="21"/>
        <v>2664733</v>
      </c>
      <c r="Q2490" s="1">
        <v>2664733</v>
      </c>
      <c r="R2490" s="1" t="s">
        <v>15985</v>
      </c>
      <c r="S2490" s="1" t="s">
        <v>15986</v>
      </c>
      <c r="T2490" s="1" t="s">
        <v>15987</v>
      </c>
      <c r="U2490" s="7" t="s">
        <v>15988</v>
      </c>
      <c r="V2490" s="1">
        <v>9</v>
      </c>
      <c r="W2490" s="1">
        <v>48</v>
      </c>
      <c r="X2490" s="1">
        <v>0</v>
      </c>
      <c r="Y2490" s="1">
        <v>19</v>
      </c>
      <c r="Z2490" s="1">
        <v>284</v>
      </c>
      <c r="AA2490" s="1">
        <v>11</v>
      </c>
      <c r="AB2490" s="1">
        <v>231</v>
      </c>
      <c r="AC2490" s="1">
        <v>72</v>
      </c>
      <c r="AD2490" s="1">
        <v>131</v>
      </c>
      <c r="AE2490" s="1">
        <v>86</v>
      </c>
      <c r="AF2490" s="1">
        <v>0</v>
      </c>
      <c r="AG2490" s="1">
        <v>0</v>
      </c>
      <c r="AH2490" s="1">
        <v>0</v>
      </c>
      <c r="AI2490" s="1">
        <v>42</v>
      </c>
      <c r="AJ2490" s="1">
        <v>9</v>
      </c>
      <c r="AK2490" s="3">
        <f t="shared" si="4"/>
        <v>284</v>
      </c>
      <c r="AL2490" s="1" t="s">
        <v>24</v>
      </c>
    </row>
    <row r="2491" spans="1:38" ht="15.75" customHeight="1">
      <c r="A2491" s="1">
        <v>2491</v>
      </c>
      <c r="B2491" s="1">
        <v>2491</v>
      </c>
      <c r="C2491" s="1" t="s">
        <v>15989</v>
      </c>
      <c r="D2491" s="1" t="s">
        <v>15990</v>
      </c>
      <c r="E2491" s="1">
        <v>972</v>
      </c>
      <c r="F2491" s="2">
        <f t="shared" si="18"/>
        <v>16.2</v>
      </c>
      <c r="G2491" s="5">
        <v>42641</v>
      </c>
      <c r="H2491" s="3">
        <f t="shared" si="1"/>
        <v>3</v>
      </c>
      <c r="I2491" s="3" t="s">
        <v>79</v>
      </c>
      <c r="J2491" s="5">
        <v>42935</v>
      </c>
      <c r="K2491" s="6">
        <v>42935</v>
      </c>
      <c r="L2491" s="3">
        <f t="shared" si="2"/>
        <v>3</v>
      </c>
      <c r="M2491" s="3" t="s">
        <v>79</v>
      </c>
      <c r="N2491" s="1" t="s">
        <v>15991</v>
      </c>
      <c r="O2491" s="1">
        <v>21</v>
      </c>
      <c r="P2491" s="4">
        <f t="shared" si="21"/>
        <v>1103163</v>
      </c>
      <c r="Q2491" s="1">
        <v>1103163</v>
      </c>
      <c r="R2491" s="1" t="s">
        <v>15992</v>
      </c>
      <c r="S2491" s="1" t="s">
        <v>15993</v>
      </c>
      <c r="T2491" s="1" t="s">
        <v>15994</v>
      </c>
      <c r="U2491" s="7" t="s">
        <v>15995</v>
      </c>
      <c r="V2491" s="1">
        <v>6</v>
      </c>
      <c r="W2491" s="1">
        <v>2</v>
      </c>
      <c r="X2491" s="1">
        <v>0</v>
      </c>
      <c r="Y2491" s="1">
        <v>3</v>
      </c>
      <c r="Z2491" s="1">
        <v>57</v>
      </c>
      <c r="AA2491" s="1">
        <v>4</v>
      </c>
      <c r="AB2491" s="1">
        <v>96</v>
      </c>
      <c r="AC2491" s="1">
        <v>23</v>
      </c>
      <c r="AD2491" s="1">
        <v>46</v>
      </c>
      <c r="AE2491" s="1">
        <v>15</v>
      </c>
      <c r="AF2491" s="1">
        <v>2</v>
      </c>
      <c r="AG2491" s="1">
        <v>5</v>
      </c>
      <c r="AH2491" s="1">
        <v>0</v>
      </c>
      <c r="AI2491" s="1">
        <v>56</v>
      </c>
      <c r="AJ2491" s="1">
        <v>0</v>
      </c>
      <c r="AK2491" s="3">
        <f t="shared" si="4"/>
        <v>96</v>
      </c>
      <c r="AL2491" s="1" t="s">
        <v>26</v>
      </c>
    </row>
    <row r="2492" spans="1:38" ht="15.75" customHeight="1">
      <c r="A2492" s="1">
        <v>2492</v>
      </c>
      <c r="B2492" s="1">
        <v>2492</v>
      </c>
      <c r="C2492" s="1" t="s">
        <v>15996</v>
      </c>
      <c r="D2492" s="1" t="s">
        <v>2033</v>
      </c>
      <c r="E2492" s="1">
        <v>857</v>
      </c>
      <c r="F2492" s="2">
        <f t="shared" si="18"/>
        <v>14.283333333333333</v>
      </c>
      <c r="G2492" s="5">
        <v>42848</v>
      </c>
      <c r="H2492" s="3">
        <f t="shared" si="1"/>
        <v>7</v>
      </c>
      <c r="I2492" s="3" t="s">
        <v>87</v>
      </c>
      <c r="J2492" s="5">
        <v>42936</v>
      </c>
      <c r="K2492" s="6">
        <v>42936</v>
      </c>
      <c r="L2492" s="3">
        <f t="shared" si="2"/>
        <v>4</v>
      </c>
      <c r="M2492" s="3" t="s">
        <v>55</v>
      </c>
      <c r="N2492" s="1" t="s">
        <v>2034</v>
      </c>
      <c r="O2492" s="1">
        <v>11</v>
      </c>
      <c r="P2492" s="4">
        <f t="shared" si="21"/>
        <v>868290</v>
      </c>
      <c r="Q2492" s="1">
        <v>868290</v>
      </c>
      <c r="R2492" s="1" t="s">
        <v>15997</v>
      </c>
      <c r="S2492" s="1" t="s">
        <v>15998</v>
      </c>
      <c r="T2492" s="1" t="s">
        <v>15999</v>
      </c>
      <c r="U2492" s="7" t="s">
        <v>16000</v>
      </c>
      <c r="V2492" s="1">
        <v>4</v>
      </c>
      <c r="W2492" s="1">
        <v>1</v>
      </c>
      <c r="X2492" s="1">
        <v>0</v>
      </c>
      <c r="Y2492" s="1">
        <v>5</v>
      </c>
      <c r="Z2492" s="1">
        <v>10</v>
      </c>
      <c r="AA2492" s="1">
        <v>1</v>
      </c>
      <c r="AB2492" s="1">
        <v>48</v>
      </c>
      <c r="AC2492" s="1">
        <v>5</v>
      </c>
      <c r="AD2492" s="1">
        <v>22</v>
      </c>
      <c r="AE2492" s="1">
        <v>1</v>
      </c>
      <c r="AF2492" s="1">
        <v>0</v>
      </c>
      <c r="AG2492" s="1">
        <v>2</v>
      </c>
      <c r="AH2492" s="1">
        <v>0</v>
      </c>
      <c r="AI2492" s="1">
        <v>24</v>
      </c>
      <c r="AJ2492" s="1">
        <v>0</v>
      </c>
      <c r="AK2492" s="3">
        <f t="shared" si="4"/>
        <v>48</v>
      </c>
      <c r="AL2492" s="1" t="s">
        <v>26</v>
      </c>
    </row>
    <row r="2493" spans="1:38" ht="15.75" customHeight="1">
      <c r="A2493" s="1">
        <v>2493</v>
      </c>
      <c r="B2493" s="1">
        <v>2493</v>
      </c>
      <c r="C2493" s="1" t="s">
        <v>16001</v>
      </c>
      <c r="D2493" s="1" t="s">
        <v>16002</v>
      </c>
      <c r="E2493" s="1">
        <v>467</v>
      </c>
      <c r="F2493" s="2">
        <f t="shared" si="18"/>
        <v>7.7833333333333332</v>
      </c>
      <c r="G2493" s="5">
        <v>42716</v>
      </c>
      <c r="H2493" s="3">
        <f t="shared" si="1"/>
        <v>1</v>
      </c>
      <c r="I2493" s="3" t="s">
        <v>40</v>
      </c>
      <c r="J2493" s="5">
        <v>42937</v>
      </c>
      <c r="K2493" s="6">
        <v>42937</v>
      </c>
      <c r="L2493" s="3">
        <f t="shared" si="2"/>
        <v>5</v>
      </c>
      <c r="M2493" s="3" t="s">
        <v>39</v>
      </c>
      <c r="N2493" s="1" t="s">
        <v>16003</v>
      </c>
      <c r="O2493" s="1">
        <v>15</v>
      </c>
      <c r="P2493" s="4">
        <f t="shared" si="21"/>
        <v>1026708</v>
      </c>
      <c r="Q2493" s="1">
        <v>1026708</v>
      </c>
      <c r="R2493" s="1" t="s">
        <v>16004</v>
      </c>
      <c r="S2493" s="1" t="s">
        <v>16005</v>
      </c>
      <c r="T2493" s="1" t="s">
        <v>16006</v>
      </c>
      <c r="U2493" s="7" t="s">
        <v>16007</v>
      </c>
      <c r="V2493" s="1">
        <v>16</v>
      </c>
      <c r="W2493" s="1">
        <v>27</v>
      </c>
      <c r="X2493" s="1">
        <v>0</v>
      </c>
      <c r="Y2493" s="1">
        <v>34</v>
      </c>
      <c r="Z2493" s="1">
        <v>15</v>
      </c>
      <c r="AA2493" s="1">
        <v>65</v>
      </c>
      <c r="AB2493" s="1">
        <v>15</v>
      </c>
      <c r="AC2493" s="1">
        <v>13</v>
      </c>
      <c r="AD2493" s="1">
        <v>73</v>
      </c>
      <c r="AE2493" s="1">
        <v>5</v>
      </c>
      <c r="AF2493" s="1">
        <v>0</v>
      </c>
      <c r="AG2493" s="1">
        <v>3</v>
      </c>
      <c r="AH2493" s="1">
        <v>0</v>
      </c>
      <c r="AI2493" s="1">
        <v>20</v>
      </c>
      <c r="AJ2493" s="1">
        <v>0</v>
      </c>
      <c r="AK2493" s="3">
        <f t="shared" si="4"/>
        <v>73</v>
      </c>
      <c r="AL2493" s="1" t="s">
        <v>28</v>
      </c>
    </row>
    <row r="2494" spans="1:38" ht="15.75" customHeight="1">
      <c r="A2494" s="1">
        <v>2494</v>
      </c>
      <c r="B2494" s="1">
        <v>2494</v>
      </c>
      <c r="C2494" s="1" t="s">
        <v>16008</v>
      </c>
      <c r="D2494" s="1" t="s">
        <v>16009</v>
      </c>
      <c r="E2494" s="1">
        <v>615</v>
      </c>
      <c r="F2494" s="2">
        <f t="shared" si="18"/>
        <v>10.25</v>
      </c>
      <c r="G2494" s="5">
        <v>42848</v>
      </c>
      <c r="H2494" s="3">
        <f t="shared" si="1"/>
        <v>7</v>
      </c>
      <c r="I2494" s="3" t="s">
        <v>87</v>
      </c>
      <c r="J2494" s="5">
        <v>42940</v>
      </c>
      <c r="K2494" s="6">
        <v>42940</v>
      </c>
      <c r="L2494" s="3">
        <f t="shared" si="2"/>
        <v>1</v>
      </c>
      <c r="M2494" s="3" t="s">
        <v>40</v>
      </c>
      <c r="N2494" s="1" t="s">
        <v>95</v>
      </c>
      <c r="O2494" s="1">
        <v>59</v>
      </c>
      <c r="P2494" s="4">
        <f t="shared" si="21"/>
        <v>1363680</v>
      </c>
      <c r="Q2494" s="1">
        <v>1363680</v>
      </c>
      <c r="R2494" s="1" t="s">
        <v>16010</v>
      </c>
      <c r="S2494" s="1" t="s">
        <v>16011</v>
      </c>
      <c r="T2494" s="1" t="s">
        <v>16012</v>
      </c>
      <c r="U2494" s="7" t="s">
        <v>16013</v>
      </c>
      <c r="V2494" s="1">
        <v>10</v>
      </c>
      <c r="W2494" s="1">
        <v>33</v>
      </c>
      <c r="X2494" s="1">
        <v>0</v>
      </c>
      <c r="Y2494" s="1">
        <v>14</v>
      </c>
      <c r="Z2494" s="1">
        <v>54</v>
      </c>
      <c r="AA2494" s="1">
        <v>5</v>
      </c>
      <c r="AB2494" s="1">
        <v>90</v>
      </c>
      <c r="AC2494" s="1">
        <v>30</v>
      </c>
      <c r="AD2494" s="1">
        <v>130</v>
      </c>
      <c r="AE2494" s="1">
        <v>9</v>
      </c>
      <c r="AF2494" s="1">
        <v>0</v>
      </c>
      <c r="AG2494" s="1">
        <v>4</v>
      </c>
      <c r="AH2494" s="1">
        <v>0</v>
      </c>
      <c r="AI2494" s="1">
        <v>56</v>
      </c>
      <c r="AJ2494" s="1">
        <v>2</v>
      </c>
      <c r="AK2494" s="3">
        <f t="shared" si="4"/>
        <v>130</v>
      </c>
      <c r="AL2494" s="1" t="s">
        <v>28</v>
      </c>
    </row>
    <row r="2495" spans="1:38" ht="15.75" customHeight="1">
      <c r="A2495" s="1">
        <v>2495</v>
      </c>
      <c r="B2495" s="1">
        <v>2495</v>
      </c>
      <c r="C2495" s="1" t="s">
        <v>16014</v>
      </c>
      <c r="D2495" s="1" t="s">
        <v>16015</v>
      </c>
      <c r="E2495" s="1">
        <v>730</v>
      </c>
      <c r="F2495" s="2">
        <f t="shared" si="18"/>
        <v>12.166666666666666</v>
      </c>
      <c r="G2495" s="5">
        <v>42848</v>
      </c>
      <c r="H2495" s="3">
        <f t="shared" si="1"/>
        <v>7</v>
      </c>
      <c r="I2495" s="3" t="s">
        <v>87</v>
      </c>
      <c r="J2495" s="5">
        <v>42941</v>
      </c>
      <c r="K2495" s="6">
        <v>42941</v>
      </c>
      <c r="L2495" s="3">
        <f t="shared" si="2"/>
        <v>2</v>
      </c>
      <c r="M2495" s="3" t="s">
        <v>71</v>
      </c>
      <c r="N2495" s="1" t="s">
        <v>6495</v>
      </c>
      <c r="O2495" s="1">
        <v>7</v>
      </c>
      <c r="P2495" s="4">
        <f t="shared" si="21"/>
        <v>1005506</v>
      </c>
      <c r="Q2495" s="1">
        <v>1005506</v>
      </c>
      <c r="R2495" s="1" t="s">
        <v>16016</v>
      </c>
      <c r="S2495" s="1" t="s">
        <v>16017</v>
      </c>
      <c r="T2495" s="1" t="s">
        <v>16018</v>
      </c>
      <c r="U2495" s="7" t="s">
        <v>16019</v>
      </c>
      <c r="V2495" s="1">
        <v>10</v>
      </c>
      <c r="W2495" s="1">
        <v>7</v>
      </c>
      <c r="X2495" s="1">
        <v>0</v>
      </c>
      <c r="Y2495" s="1">
        <v>14</v>
      </c>
      <c r="Z2495" s="1">
        <v>45</v>
      </c>
      <c r="AA2495" s="1">
        <v>3</v>
      </c>
      <c r="AB2495" s="1">
        <v>75</v>
      </c>
      <c r="AC2495" s="1">
        <v>18</v>
      </c>
      <c r="AD2495" s="1">
        <v>36</v>
      </c>
      <c r="AE2495" s="1">
        <v>17</v>
      </c>
      <c r="AF2495" s="1">
        <v>0</v>
      </c>
      <c r="AG2495" s="1">
        <v>5</v>
      </c>
      <c r="AH2495" s="1">
        <v>0</v>
      </c>
      <c r="AI2495" s="1">
        <v>16</v>
      </c>
      <c r="AJ2495" s="1">
        <v>0</v>
      </c>
      <c r="AK2495" s="3">
        <f t="shared" si="4"/>
        <v>75</v>
      </c>
      <c r="AL2495" s="1" t="s">
        <v>26</v>
      </c>
    </row>
    <row r="2496" spans="1:38" ht="15.75" customHeight="1">
      <c r="A2496" s="1">
        <v>2496</v>
      </c>
      <c r="B2496" s="1">
        <v>2496</v>
      </c>
      <c r="C2496" s="1" t="s">
        <v>16020</v>
      </c>
      <c r="D2496" s="1" t="s">
        <v>14330</v>
      </c>
      <c r="E2496" s="1">
        <v>1020</v>
      </c>
      <c r="F2496" s="2">
        <f t="shared" si="18"/>
        <v>17</v>
      </c>
      <c r="G2496" s="5">
        <v>42848</v>
      </c>
      <c r="H2496" s="3">
        <f t="shared" si="1"/>
        <v>7</v>
      </c>
      <c r="I2496" s="3" t="s">
        <v>87</v>
      </c>
      <c r="J2496" s="5">
        <v>42942</v>
      </c>
      <c r="K2496" s="6">
        <v>42942</v>
      </c>
      <c r="L2496" s="3">
        <f t="shared" si="2"/>
        <v>3</v>
      </c>
      <c r="M2496" s="3" t="s">
        <v>79</v>
      </c>
      <c r="N2496" s="1" t="s">
        <v>14331</v>
      </c>
      <c r="O2496" s="1">
        <v>39</v>
      </c>
      <c r="P2496" s="4">
        <f t="shared" si="21"/>
        <v>1346060</v>
      </c>
      <c r="Q2496" s="1">
        <v>1346060</v>
      </c>
      <c r="R2496" s="1" t="s">
        <v>16021</v>
      </c>
      <c r="S2496" s="1" t="s">
        <v>16022</v>
      </c>
      <c r="T2496" s="1" t="s">
        <v>16023</v>
      </c>
      <c r="U2496" s="7" t="s">
        <v>16024</v>
      </c>
      <c r="V2496" s="1">
        <v>7</v>
      </c>
      <c r="W2496" s="1">
        <v>7</v>
      </c>
      <c r="X2496" s="1">
        <v>0</v>
      </c>
      <c r="Y2496" s="1">
        <v>64</v>
      </c>
      <c r="Z2496" s="1">
        <v>73</v>
      </c>
      <c r="AA2496" s="1">
        <v>4</v>
      </c>
      <c r="AB2496" s="1">
        <v>227</v>
      </c>
      <c r="AC2496" s="1">
        <v>27</v>
      </c>
      <c r="AD2496" s="1">
        <v>104</v>
      </c>
      <c r="AE2496" s="1">
        <v>58</v>
      </c>
      <c r="AF2496" s="1">
        <v>4</v>
      </c>
      <c r="AG2496" s="1">
        <v>9</v>
      </c>
      <c r="AH2496" s="1">
        <v>0</v>
      </c>
      <c r="AI2496" s="1">
        <v>125</v>
      </c>
      <c r="AJ2496" s="1">
        <v>6</v>
      </c>
      <c r="AK2496" s="3">
        <f t="shared" si="4"/>
        <v>227</v>
      </c>
      <c r="AL2496" s="1" t="s">
        <v>26</v>
      </c>
    </row>
    <row r="2497" spans="1:38" ht="15.75" customHeight="1">
      <c r="A2497" s="1">
        <v>2497</v>
      </c>
      <c r="B2497" s="1">
        <v>2497</v>
      </c>
      <c r="C2497" s="1" t="s">
        <v>16025</v>
      </c>
      <c r="D2497" s="1" t="s">
        <v>16026</v>
      </c>
      <c r="E2497" s="1">
        <v>424</v>
      </c>
      <c r="F2497" s="2">
        <f t="shared" si="18"/>
        <v>7.0666666666666664</v>
      </c>
      <c r="G2497" s="5">
        <v>42703</v>
      </c>
      <c r="H2497" s="3">
        <f t="shared" si="1"/>
        <v>2</v>
      </c>
      <c r="I2497" s="3" t="s">
        <v>71</v>
      </c>
      <c r="J2497" s="5">
        <v>42943</v>
      </c>
      <c r="K2497" s="6">
        <v>42943</v>
      </c>
      <c r="L2497" s="3">
        <f t="shared" si="2"/>
        <v>4</v>
      </c>
      <c r="M2497" s="3" t="s">
        <v>55</v>
      </c>
      <c r="N2497" s="1" t="s">
        <v>16027</v>
      </c>
      <c r="O2497" s="1">
        <v>15</v>
      </c>
      <c r="P2497" s="4">
        <f t="shared" si="21"/>
        <v>1128877</v>
      </c>
      <c r="Q2497" s="1">
        <v>1128877</v>
      </c>
      <c r="R2497" s="1" t="s">
        <v>16028</v>
      </c>
      <c r="S2497" s="1" t="s">
        <v>16029</v>
      </c>
      <c r="T2497" s="1" t="s">
        <v>16030</v>
      </c>
      <c r="U2497" s="7" t="s">
        <v>16031</v>
      </c>
      <c r="V2497" s="1">
        <v>18</v>
      </c>
      <c r="W2497" s="1">
        <v>10</v>
      </c>
      <c r="X2497" s="1">
        <v>0</v>
      </c>
      <c r="Y2497" s="1">
        <v>1</v>
      </c>
      <c r="Z2497" s="1">
        <v>46</v>
      </c>
      <c r="AA2497" s="1">
        <v>2</v>
      </c>
      <c r="AB2497" s="1">
        <v>84</v>
      </c>
      <c r="AC2497" s="1">
        <v>11</v>
      </c>
      <c r="AD2497" s="1">
        <v>12</v>
      </c>
      <c r="AE2497" s="1">
        <v>18</v>
      </c>
      <c r="AF2497" s="1">
        <v>1</v>
      </c>
      <c r="AG2497" s="1">
        <v>6</v>
      </c>
      <c r="AH2497" s="1">
        <v>0</v>
      </c>
      <c r="AI2497" s="1">
        <v>9</v>
      </c>
      <c r="AJ2497" s="1">
        <v>1</v>
      </c>
      <c r="AK2497" s="3">
        <f t="shared" si="4"/>
        <v>84</v>
      </c>
      <c r="AL2497" s="1" t="s">
        <v>26</v>
      </c>
    </row>
    <row r="2498" spans="1:38" ht="15.75" customHeight="1">
      <c r="A2498" s="1">
        <v>2498</v>
      </c>
      <c r="B2498" s="1">
        <v>2498</v>
      </c>
      <c r="C2498" s="1" t="s">
        <v>16032</v>
      </c>
      <c r="D2498" s="1" t="s">
        <v>13459</v>
      </c>
      <c r="E2498" s="1">
        <v>434</v>
      </c>
      <c r="F2498" s="2">
        <f t="shared" si="18"/>
        <v>7.2333333333333334</v>
      </c>
      <c r="G2498" s="5">
        <v>42848</v>
      </c>
      <c r="H2498" s="3">
        <f t="shared" si="1"/>
        <v>7</v>
      </c>
      <c r="I2498" s="3" t="s">
        <v>87</v>
      </c>
      <c r="J2498" s="5">
        <v>42944</v>
      </c>
      <c r="K2498" s="6">
        <v>42944</v>
      </c>
      <c r="L2498" s="3">
        <f t="shared" si="2"/>
        <v>5</v>
      </c>
      <c r="M2498" s="3" t="s">
        <v>39</v>
      </c>
      <c r="N2498" s="1" t="s">
        <v>13460</v>
      </c>
      <c r="O2498" s="1">
        <v>17</v>
      </c>
      <c r="P2498" s="4">
        <f t="shared" si="21"/>
        <v>956539</v>
      </c>
      <c r="Q2498" s="1">
        <v>956539</v>
      </c>
      <c r="R2498" s="1" t="s">
        <v>16033</v>
      </c>
      <c r="S2498" s="1" t="s">
        <v>16034</v>
      </c>
      <c r="T2498" s="1" t="s">
        <v>16035</v>
      </c>
      <c r="U2498" s="7" t="s">
        <v>16036</v>
      </c>
      <c r="V2498" s="1">
        <v>12</v>
      </c>
      <c r="W2498" s="1">
        <v>27</v>
      </c>
      <c r="X2498" s="1">
        <v>0</v>
      </c>
      <c r="Y2498" s="1">
        <v>4</v>
      </c>
      <c r="Z2498" s="1">
        <v>9</v>
      </c>
      <c r="AA2498" s="1">
        <v>1</v>
      </c>
      <c r="AB2498" s="1">
        <v>31</v>
      </c>
      <c r="AC2498" s="1">
        <v>5</v>
      </c>
      <c r="AD2498" s="1">
        <v>39</v>
      </c>
      <c r="AE2498" s="1">
        <v>17</v>
      </c>
      <c r="AF2498" s="1">
        <v>0</v>
      </c>
      <c r="AG2498" s="1">
        <v>0</v>
      </c>
      <c r="AH2498" s="1">
        <v>0</v>
      </c>
      <c r="AI2498" s="1">
        <v>10</v>
      </c>
      <c r="AJ2498" s="1">
        <v>0</v>
      </c>
      <c r="AK2498" s="3">
        <f t="shared" si="4"/>
        <v>39</v>
      </c>
      <c r="AL2498" s="1" t="s">
        <v>28</v>
      </c>
    </row>
    <row r="2499" spans="1:38" ht="15.75" customHeight="1">
      <c r="A2499" s="1">
        <v>2499</v>
      </c>
      <c r="B2499" s="1">
        <v>2499</v>
      </c>
      <c r="C2499" s="1" t="s">
        <v>16037</v>
      </c>
      <c r="D2499" s="1" t="s">
        <v>16038</v>
      </c>
      <c r="E2499" s="1">
        <v>873</v>
      </c>
      <c r="F2499" s="2">
        <f t="shared" si="18"/>
        <v>14.55</v>
      </c>
      <c r="G2499" s="5">
        <v>42848</v>
      </c>
      <c r="H2499" s="3">
        <f t="shared" si="1"/>
        <v>7</v>
      </c>
      <c r="I2499" s="3" t="s">
        <v>87</v>
      </c>
      <c r="J2499" s="5">
        <v>42947</v>
      </c>
      <c r="K2499" s="6">
        <v>42947</v>
      </c>
      <c r="L2499" s="3">
        <f t="shared" si="2"/>
        <v>1</v>
      </c>
      <c r="M2499" s="3" t="s">
        <v>40</v>
      </c>
      <c r="N2499" s="1" t="s">
        <v>1055</v>
      </c>
      <c r="O2499" s="1">
        <v>40</v>
      </c>
      <c r="P2499" s="4">
        <f t="shared" si="21"/>
        <v>1475823</v>
      </c>
      <c r="Q2499" s="1">
        <v>1475823</v>
      </c>
      <c r="R2499" s="1" t="s">
        <v>16039</v>
      </c>
      <c r="S2499" s="1" t="s">
        <v>16040</v>
      </c>
      <c r="T2499" s="1" t="s">
        <v>16041</v>
      </c>
      <c r="U2499" s="7" t="s">
        <v>16042</v>
      </c>
      <c r="V2499" s="1">
        <v>6</v>
      </c>
      <c r="W2499" s="1">
        <v>7</v>
      </c>
      <c r="X2499" s="1">
        <v>0</v>
      </c>
      <c r="Y2499" s="1">
        <v>27</v>
      </c>
      <c r="Z2499" s="1">
        <v>82</v>
      </c>
      <c r="AA2499" s="1">
        <v>30</v>
      </c>
      <c r="AB2499" s="1">
        <v>49</v>
      </c>
      <c r="AC2499" s="1">
        <v>62</v>
      </c>
      <c r="AD2499" s="1">
        <v>46</v>
      </c>
      <c r="AE2499" s="1">
        <v>46</v>
      </c>
      <c r="AF2499" s="1">
        <v>0</v>
      </c>
      <c r="AG2499" s="1">
        <v>8</v>
      </c>
      <c r="AH2499" s="1">
        <v>0</v>
      </c>
      <c r="AI2499" s="1">
        <v>8</v>
      </c>
      <c r="AJ2499" s="1">
        <v>0</v>
      </c>
      <c r="AK2499" s="3">
        <f t="shared" si="4"/>
        <v>82</v>
      </c>
      <c r="AL2499" s="1" t="s">
        <v>24</v>
      </c>
    </row>
    <row r="2500" spans="1:38" ht="15.75" customHeight="1">
      <c r="A2500" s="1">
        <v>2500</v>
      </c>
      <c r="B2500" s="1">
        <v>2500</v>
      </c>
      <c r="C2500" s="1" t="s">
        <v>16043</v>
      </c>
      <c r="D2500" s="1" t="s">
        <v>16044</v>
      </c>
      <c r="E2500" s="1">
        <v>772</v>
      </c>
      <c r="F2500" s="2">
        <f t="shared" si="18"/>
        <v>12.866666666666667</v>
      </c>
      <c r="G2500" s="5">
        <v>42848</v>
      </c>
      <c r="H2500" s="3">
        <f t="shared" si="1"/>
        <v>7</v>
      </c>
      <c r="I2500" s="3" t="s">
        <v>87</v>
      </c>
      <c r="J2500" s="5">
        <v>42948</v>
      </c>
      <c r="K2500" s="6">
        <v>42948</v>
      </c>
      <c r="L2500" s="3">
        <f t="shared" si="2"/>
        <v>2</v>
      </c>
      <c r="M2500" s="3" t="s">
        <v>71</v>
      </c>
      <c r="N2500" s="1" t="s">
        <v>588</v>
      </c>
      <c r="O2500" s="1">
        <v>46</v>
      </c>
      <c r="P2500" s="4">
        <f t="shared" si="21"/>
        <v>890748</v>
      </c>
      <c r="Q2500" s="1">
        <v>890748</v>
      </c>
      <c r="R2500" s="1" t="s">
        <v>16045</v>
      </c>
      <c r="S2500" s="1" t="s">
        <v>16046</v>
      </c>
      <c r="T2500" s="1" t="s">
        <v>16047</v>
      </c>
      <c r="U2500" s="7" t="s">
        <v>16048</v>
      </c>
      <c r="V2500" s="1">
        <v>12</v>
      </c>
      <c r="W2500" s="1">
        <v>28</v>
      </c>
      <c r="X2500" s="1">
        <v>0</v>
      </c>
      <c r="Y2500" s="1">
        <v>76</v>
      </c>
      <c r="Z2500" s="1">
        <v>47</v>
      </c>
      <c r="AA2500" s="1">
        <v>18</v>
      </c>
      <c r="AB2500" s="1">
        <v>33</v>
      </c>
      <c r="AC2500" s="1">
        <v>34</v>
      </c>
      <c r="AD2500" s="1">
        <v>94</v>
      </c>
      <c r="AE2500" s="1">
        <v>17</v>
      </c>
      <c r="AF2500" s="1">
        <v>0</v>
      </c>
      <c r="AG2500" s="1">
        <v>3</v>
      </c>
      <c r="AH2500" s="1">
        <v>1</v>
      </c>
      <c r="AI2500" s="1">
        <v>24</v>
      </c>
      <c r="AJ2500" s="1">
        <v>7</v>
      </c>
      <c r="AK2500" s="3">
        <f t="shared" si="4"/>
        <v>94</v>
      </c>
      <c r="AL2500" s="1" t="s">
        <v>28</v>
      </c>
    </row>
    <row r="2501" spans="1:38" ht="15.75" customHeight="1">
      <c r="A2501" s="1">
        <v>2501</v>
      </c>
      <c r="B2501" s="1">
        <v>2501</v>
      </c>
      <c r="C2501" s="1" t="s">
        <v>16049</v>
      </c>
      <c r="D2501" s="1" t="s">
        <v>16050</v>
      </c>
      <c r="E2501" s="1">
        <v>1180</v>
      </c>
      <c r="F2501" s="2">
        <f t="shared" si="18"/>
        <v>19.666666666666668</v>
      </c>
      <c r="G2501" s="5">
        <v>42848</v>
      </c>
      <c r="H2501" s="3">
        <f t="shared" si="1"/>
        <v>7</v>
      </c>
      <c r="I2501" s="3" t="s">
        <v>87</v>
      </c>
      <c r="J2501" s="5">
        <v>42949</v>
      </c>
      <c r="K2501" s="6">
        <v>42949</v>
      </c>
      <c r="L2501" s="3">
        <f t="shared" si="2"/>
        <v>3</v>
      </c>
      <c r="M2501" s="3" t="s">
        <v>79</v>
      </c>
      <c r="N2501" s="1" t="s">
        <v>16051</v>
      </c>
      <c r="O2501" s="1">
        <v>19</v>
      </c>
      <c r="P2501" s="4">
        <f t="shared" si="21"/>
        <v>526794</v>
      </c>
      <c r="Q2501" s="1">
        <v>526794</v>
      </c>
      <c r="R2501" s="1" t="s">
        <v>16052</v>
      </c>
      <c r="S2501" s="1" t="s">
        <v>16053</v>
      </c>
      <c r="T2501" s="1" t="s">
        <v>16054</v>
      </c>
      <c r="U2501" s="7" t="s">
        <v>16055</v>
      </c>
      <c r="V2501" s="1">
        <v>10</v>
      </c>
      <c r="W2501" s="1">
        <v>67</v>
      </c>
      <c r="X2501" s="1">
        <v>15</v>
      </c>
      <c r="Y2501" s="1">
        <v>227</v>
      </c>
      <c r="Z2501" s="1">
        <v>56</v>
      </c>
      <c r="AA2501" s="1">
        <v>0</v>
      </c>
      <c r="AB2501" s="1">
        <v>20</v>
      </c>
      <c r="AC2501" s="1">
        <v>7</v>
      </c>
      <c r="AD2501" s="1">
        <v>213</v>
      </c>
      <c r="AE2501" s="1">
        <v>52</v>
      </c>
      <c r="AF2501" s="1">
        <v>0</v>
      </c>
      <c r="AG2501" s="1">
        <v>6</v>
      </c>
      <c r="AH2501" s="1">
        <v>0</v>
      </c>
      <c r="AI2501" s="1">
        <v>20</v>
      </c>
      <c r="AJ2501" s="1">
        <v>0</v>
      </c>
      <c r="AK2501" s="3">
        <f t="shared" si="4"/>
        <v>227</v>
      </c>
      <c r="AL2501" s="1" t="s">
        <v>23</v>
      </c>
    </row>
    <row r="2502" spans="1:38" ht="15.75" customHeight="1">
      <c r="A2502" s="1">
        <v>2502</v>
      </c>
      <c r="B2502" s="1">
        <v>2502</v>
      </c>
      <c r="C2502" s="1" t="s">
        <v>16056</v>
      </c>
      <c r="D2502" s="1" t="s">
        <v>16057</v>
      </c>
      <c r="E2502" s="1">
        <v>509</v>
      </c>
      <c r="F2502" s="2">
        <f t="shared" si="18"/>
        <v>8.4833333333333325</v>
      </c>
      <c r="G2502" s="5">
        <v>42801</v>
      </c>
      <c r="H2502" s="3">
        <f t="shared" si="1"/>
        <v>2</v>
      </c>
      <c r="I2502" s="3" t="s">
        <v>71</v>
      </c>
      <c r="J2502" s="5">
        <v>42950</v>
      </c>
      <c r="K2502" s="6">
        <v>42950</v>
      </c>
      <c r="L2502" s="3">
        <f t="shared" si="2"/>
        <v>4</v>
      </c>
      <c r="M2502" s="3" t="s">
        <v>55</v>
      </c>
      <c r="N2502" s="1" t="s">
        <v>16058</v>
      </c>
      <c r="O2502" s="1">
        <v>3</v>
      </c>
      <c r="P2502" s="4">
        <f t="shared" si="21"/>
        <v>839040</v>
      </c>
      <c r="Q2502" s="1">
        <v>839040</v>
      </c>
      <c r="R2502" s="1" t="s">
        <v>16059</v>
      </c>
      <c r="S2502" s="1" t="s">
        <v>16060</v>
      </c>
      <c r="T2502" s="1" t="s">
        <v>16061</v>
      </c>
      <c r="U2502" s="7" t="s">
        <v>16062</v>
      </c>
      <c r="V2502" s="1">
        <v>12</v>
      </c>
      <c r="W2502" s="1">
        <v>12</v>
      </c>
      <c r="X2502" s="1">
        <v>0</v>
      </c>
      <c r="Y2502" s="1">
        <v>1</v>
      </c>
      <c r="Z2502" s="1">
        <v>8</v>
      </c>
      <c r="AA2502" s="1">
        <v>10</v>
      </c>
      <c r="AB2502" s="1">
        <v>32</v>
      </c>
      <c r="AC2502" s="1">
        <v>6</v>
      </c>
      <c r="AD2502" s="1">
        <v>13</v>
      </c>
      <c r="AE2502" s="1">
        <v>2</v>
      </c>
      <c r="AF2502" s="1">
        <v>1</v>
      </c>
      <c r="AG2502" s="1">
        <v>1</v>
      </c>
      <c r="AH2502" s="1">
        <v>1</v>
      </c>
      <c r="AI2502" s="1">
        <v>9</v>
      </c>
      <c r="AJ2502" s="1">
        <v>1</v>
      </c>
      <c r="AK2502" s="3">
        <f t="shared" si="4"/>
        <v>32</v>
      </c>
      <c r="AL2502" s="1" t="s">
        <v>26</v>
      </c>
    </row>
    <row r="2503" spans="1:38" ht="15.75" customHeight="1">
      <c r="A2503" s="1">
        <v>2503</v>
      </c>
      <c r="B2503" s="1">
        <v>2503</v>
      </c>
      <c r="C2503" s="1" t="s">
        <v>16063</v>
      </c>
      <c r="D2503" s="1" t="s">
        <v>16064</v>
      </c>
      <c r="E2503" s="1">
        <v>457</v>
      </c>
      <c r="F2503" s="2">
        <f t="shared" si="18"/>
        <v>7.6166666666666663</v>
      </c>
      <c r="G2503" s="5">
        <v>42848</v>
      </c>
      <c r="H2503" s="3">
        <f t="shared" si="1"/>
        <v>7</v>
      </c>
      <c r="I2503" s="3" t="s">
        <v>87</v>
      </c>
      <c r="J2503" s="5">
        <v>42951</v>
      </c>
      <c r="K2503" s="6">
        <v>42951</v>
      </c>
      <c r="L2503" s="3">
        <f t="shared" si="2"/>
        <v>5</v>
      </c>
      <c r="M2503" s="3" t="s">
        <v>39</v>
      </c>
      <c r="N2503" s="1" t="s">
        <v>6999</v>
      </c>
      <c r="O2503" s="1">
        <v>20</v>
      </c>
      <c r="P2503" s="4">
        <f t="shared" si="21"/>
        <v>1164777</v>
      </c>
      <c r="Q2503" s="1">
        <v>1164777</v>
      </c>
      <c r="R2503" s="1" t="s">
        <v>16065</v>
      </c>
      <c r="S2503" s="1" t="s">
        <v>16066</v>
      </c>
      <c r="T2503" s="1" t="s">
        <v>16067</v>
      </c>
      <c r="U2503" s="7" t="s">
        <v>16068</v>
      </c>
      <c r="V2503" s="1">
        <v>8</v>
      </c>
      <c r="W2503" s="1">
        <v>9</v>
      </c>
      <c r="X2503" s="1">
        <v>0</v>
      </c>
      <c r="Y2503" s="1">
        <v>6</v>
      </c>
      <c r="Z2503" s="1">
        <v>86</v>
      </c>
      <c r="AA2503" s="1">
        <v>7</v>
      </c>
      <c r="AB2503" s="1">
        <v>112</v>
      </c>
      <c r="AC2503" s="1">
        <v>67</v>
      </c>
      <c r="AD2503" s="1">
        <v>72</v>
      </c>
      <c r="AE2503" s="1">
        <v>49</v>
      </c>
      <c r="AF2503" s="1">
        <v>0</v>
      </c>
      <c r="AG2503" s="1">
        <v>12</v>
      </c>
      <c r="AH2503" s="1">
        <v>0</v>
      </c>
      <c r="AI2503" s="1">
        <v>3</v>
      </c>
      <c r="AJ2503" s="1">
        <v>3</v>
      </c>
      <c r="AK2503" s="3">
        <f t="shared" si="4"/>
        <v>112</v>
      </c>
      <c r="AL2503" s="1" t="s">
        <v>26</v>
      </c>
    </row>
    <row r="2504" spans="1:38" ht="15.75" customHeight="1">
      <c r="A2504" s="1">
        <v>2504</v>
      </c>
      <c r="B2504" s="1">
        <v>2504</v>
      </c>
      <c r="C2504" s="1" t="s">
        <v>16069</v>
      </c>
      <c r="D2504" s="1" t="s">
        <v>16070</v>
      </c>
      <c r="E2504" s="1">
        <v>586</v>
      </c>
      <c r="F2504" s="2">
        <f t="shared" si="18"/>
        <v>9.7666666666666675</v>
      </c>
      <c r="G2504" s="5">
        <v>42848</v>
      </c>
      <c r="H2504" s="3">
        <f t="shared" si="1"/>
        <v>7</v>
      </c>
      <c r="I2504" s="3" t="s">
        <v>87</v>
      </c>
      <c r="J2504" s="5">
        <v>42954</v>
      </c>
      <c r="K2504" s="6">
        <v>42954</v>
      </c>
      <c r="L2504" s="3">
        <f t="shared" si="2"/>
        <v>1</v>
      </c>
      <c r="M2504" s="3" t="s">
        <v>40</v>
      </c>
      <c r="N2504" s="1" t="s">
        <v>16071</v>
      </c>
      <c r="O2504" s="1">
        <v>20</v>
      </c>
      <c r="P2504" s="4">
        <f t="shared" si="21"/>
        <v>1139827</v>
      </c>
      <c r="Q2504" s="1">
        <v>1139827</v>
      </c>
      <c r="R2504" s="1" t="s">
        <v>16072</v>
      </c>
      <c r="S2504" s="1" t="s">
        <v>16073</v>
      </c>
      <c r="T2504" s="1" t="s">
        <v>16074</v>
      </c>
      <c r="U2504" s="7" t="s">
        <v>16075</v>
      </c>
      <c r="V2504" s="1">
        <v>6</v>
      </c>
      <c r="W2504" s="1">
        <v>6</v>
      </c>
      <c r="X2504" s="1">
        <v>6</v>
      </c>
      <c r="Y2504" s="1">
        <v>6</v>
      </c>
      <c r="Z2504" s="1">
        <v>50</v>
      </c>
      <c r="AA2504" s="1">
        <v>3</v>
      </c>
      <c r="AB2504" s="1">
        <v>109</v>
      </c>
      <c r="AC2504" s="1">
        <v>20</v>
      </c>
      <c r="AD2504" s="1">
        <v>40</v>
      </c>
      <c r="AE2504" s="1">
        <v>9</v>
      </c>
      <c r="AF2504" s="1">
        <v>1</v>
      </c>
      <c r="AG2504" s="1">
        <v>18</v>
      </c>
      <c r="AH2504" s="1">
        <v>3</v>
      </c>
      <c r="AI2504" s="1">
        <v>32</v>
      </c>
      <c r="AJ2504" s="1">
        <v>7</v>
      </c>
      <c r="AK2504" s="3">
        <f t="shared" si="4"/>
        <v>109</v>
      </c>
      <c r="AL2504" s="1" t="s">
        <v>26</v>
      </c>
    </row>
    <row r="2505" spans="1:38" ht="15.75" customHeight="1">
      <c r="A2505" s="1">
        <v>2505</v>
      </c>
      <c r="B2505" s="1">
        <v>2505</v>
      </c>
      <c r="C2505" s="1" t="s">
        <v>16076</v>
      </c>
      <c r="D2505" s="1" t="s">
        <v>16077</v>
      </c>
      <c r="E2505" s="1">
        <v>887</v>
      </c>
      <c r="F2505" s="2">
        <f t="shared" si="18"/>
        <v>14.783333333333333</v>
      </c>
      <c r="G2505" s="5">
        <v>42703</v>
      </c>
      <c r="H2505" s="3">
        <f t="shared" si="1"/>
        <v>2</v>
      </c>
      <c r="I2505" s="3" t="s">
        <v>71</v>
      </c>
      <c r="J2505" s="5">
        <v>42955</v>
      </c>
      <c r="K2505" s="6">
        <v>42955</v>
      </c>
      <c r="L2505" s="3">
        <f t="shared" si="2"/>
        <v>2</v>
      </c>
      <c r="M2505" s="3" t="s">
        <v>71</v>
      </c>
      <c r="N2505" s="1" t="s">
        <v>3338</v>
      </c>
      <c r="O2505" s="1">
        <v>18</v>
      </c>
      <c r="P2505" s="4">
        <f t="shared" si="21"/>
        <v>1436714</v>
      </c>
      <c r="Q2505" s="1">
        <v>1436714</v>
      </c>
      <c r="R2505" s="1" t="s">
        <v>16078</v>
      </c>
      <c r="S2505" s="1" t="s">
        <v>16079</v>
      </c>
      <c r="T2505" s="1" t="s">
        <v>16080</v>
      </c>
      <c r="U2505" s="7" t="s">
        <v>16081</v>
      </c>
      <c r="V2505" s="1">
        <v>11</v>
      </c>
      <c r="W2505" s="1">
        <v>49</v>
      </c>
      <c r="X2505" s="1">
        <v>10</v>
      </c>
      <c r="Y2505" s="1">
        <v>6</v>
      </c>
      <c r="Z2505" s="1">
        <v>110</v>
      </c>
      <c r="AA2505" s="1">
        <v>0</v>
      </c>
      <c r="AB2505" s="1">
        <v>213</v>
      </c>
      <c r="AC2505" s="1">
        <v>36</v>
      </c>
      <c r="AD2505" s="1">
        <v>52</v>
      </c>
      <c r="AE2505" s="1">
        <v>12</v>
      </c>
      <c r="AF2505" s="1">
        <v>13</v>
      </c>
      <c r="AG2505" s="1">
        <v>29</v>
      </c>
      <c r="AH2505" s="1">
        <v>9</v>
      </c>
      <c r="AI2505" s="1">
        <v>39</v>
      </c>
      <c r="AJ2505" s="1">
        <v>10</v>
      </c>
      <c r="AK2505" s="3">
        <f t="shared" si="4"/>
        <v>213</v>
      </c>
      <c r="AL2505" s="1" t="s">
        <v>26</v>
      </c>
    </row>
    <row r="2506" spans="1:38" ht="15.75" customHeight="1">
      <c r="A2506" s="1">
        <v>2506</v>
      </c>
      <c r="B2506" s="1">
        <v>2506</v>
      </c>
      <c r="C2506" s="1" t="s">
        <v>16082</v>
      </c>
      <c r="D2506" s="1" t="s">
        <v>16083</v>
      </c>
      <c r="E2506" s="1">
        <v>697</v>
      </c>
      <c r="F2506" s="2">
        <f t="shared" si="18"/>
        <v>11.616666666666667</v>
      </c>
      <c r="G2506" s="5">
        <v>42848</v>
      </c>
      <c r="H2506" s="3">
        <f t="shared" si="1"/>
        <v>7</v>
      </c>
      <c r="I2506" s="3" t="s">
        <v>87</v>
      </c>
      <c r="J2506" s="5">
        <v>42956</v>
      </c>
      <c r="K2506" s="6">
        <v>42956</v>
      </c>
      <c r="L2506" s="3">
        <f t="shared" si="2"/>
        <v>3</v>
      </c>
      <c r="M2506" s="3" t="s">
        <v>79</v>
      </c>
      <c r="N2506" s="1" t="s">
        <v>16084</v>
      </c>
      <c r="O2506" s="1">
        <v>47</v>
      </c>
      <c r="P2506" s="4">
        <f t="shared" si="21"/>
        <v>967704</v>
      </c>
      <c r="Q2506" s="1">
        <v>967704</v>
      </c>
      <c r="R2506" s="1" t="s">
        <v>16085</v>
      </c>
      <c r="S2506" s="1" t="s">
        <v>16086</v>
      </c>
      <c r="T2506" s="1" t="s">
        <v>16087</v>
      </c>
      <c r="U2506" s="7" t="s">
        <v>16088</v>
      </c>
      <c r="V2506" s="1">
        <v>13</v>
      </c>
      <c r="W2506" s="1">
        <v>42</v>
      </c>
      <c r="X2506" s="1">
        <v>2</v>
      </c>
      <c r="Y2506" s="1">
        <v>55</v>
      </c>
      <c r="Z2506" s="1">
        <v>57</v>
      </c>
      <c r="AA2506" s="1">
        <v>56</v>
      </c>
      <c r="AB2506" s="1">
        <v>102</v>
      </c>
      <c r="AC2506" s="1">
        <v>18</v>
      </c>
      <c r="AD2506" s="1">
        <v>257</v>
      </c>
      <c r="AE2506" s="1">
        <v>18</v>
      </c>
      <c r="AF2506" s="1">
        <v>5</v>
      </c>
      <c r="AG2506" s="1">
        <v>10</v>
      </c>
      <c r="AH2506" s="1">
        <v>0</v>
      </c>
      <c r="AI2506" s="1">
        <v>114</v>
      </c>
      <c r="AJ2506" s="1">
        <v>1</v>
      </c>
      <c r="AK2506" s="3">
        <f t="shared" si="4"/>
        <v>257</v>
      </c>
      <c r="AL2506" s="1" t="s">
        <v>28</v>
      </c>
    </row>
    <row r="2507" spans="1:38" ht="15.75" customHeight="1">
      <c r="A2507" s="1">
        <v>2507</v>
      </c>
      <c r="B2507" s="1">
        <v>2507</v>
      </c>
      <c r="C2507" s="1" t="s">
        <v>16089</v>
      </c>
      <c r="D2507" s="1" t="s">
        <v>16090</v>
      </c>
      <c r="E2507" s="1">
        <v>736</v>
      </c>
      <c r="F2507" s="2">
        <f t="shared" si="18"/>
        <v>12.266666666666667</v>
      </c>
      <c r="G2507" s="5">
        <v>42923</v>
      </c>
      <c r="H2507" s="3">
        <f t="shared" si="1"/>
        <v>5</v>
      </c>
      <c r="I2507" s="3" t="s">
        <v>39</v>
      </c>
      <c r="J2507" s="5">
        <v>42957</v>
      </c>
      <c r="K2507" s="6">
        <v>42957</v>
      </c>
      <c r="L2507" s="3">
        <f t="shared" si="2"/>
        <v>4</v>
      </c>
      <c r="M2507" s="3" t="s">
        <v>55</v>
      </c>
      <c r="N2507" s="1" t="s">
        <v>5950</v>
      </c>
      <c r="O2507" s="1">
        <v>36</v>
      </c>
      <c r="P2507" s="4">
        <f t="shared" si="21"/>
        <v>1319327</v>
      </c>
      <c r="Q2507" s="1">
        <v>1319327</v>
      </c>
      <c r="R2507" s="1" t="s">
        <v>16091</v>
      </c>
      <c r="S2507" s="1" t="s">
        <v>16092</v>
      </c>
      <c r="T2507" s="1" t="s">
        <v>16093</v>
      </c>
      <c r="U2507" s="7" t="s">
        <v>16094</v>
      </c>
      <c r="V2507" s="1">
        <v>10</v>
      </c>
      <c r="W2507" s="1">
        <v>174</v>
      </c>
      <c r="X2507" s="1">
        <v>3</v>
      </c>
      <c r="Y2507" s="1">
        <v>10</v>
      </c>
      <c r="Z2507" s="1">
        <v>153</v>
      </c>
      <c r="AA2507" s="1">
        <v>17</v>
      </c>
      <c r="AB2507" s="1">
        <v>122</v>
      </c>
      <c r="AC2507" s="1">
        <v>7</v>
      </c>
      <c r="AD2507" s="1">
        <v>196</v>
      </c>
      <c r="AE2507" s="1">
        <v>25</v>
      </c>
      <c r="AF2507" s="1">
        <v>9</v>
      </c>
      <c r="AG2507" s="1">
        <v>12</v>
      </c>
      <c r="AH2507" s="1">
        <v>11</v>
      </c>
      <c r="AI2507" s="1">
        <v>75</v>
      </c>
      <c r="AJ2507" s="1">
        <v>3</v>
      </c>
      <c r="AK2507" s="3">
        <f t="shared" si="4"/>
        <v>196</v>
      </c>
      <c r="AL2507" s="1" t="s">
        <v>28</v>
      </c>
    </row>
    <row r="2508" spans="1:38" ht="15.75" customHeight="1">
      <c r="A2508" s="1">
        <v>2508</v>
      </c>
      <c r="B2508" s="1">
        <v>2508</v>
      </c>
      <c r="C2508" s="1" t="s">
        <v>16095</v>
      </c>
      <c r="D2508" s="1" t="s">
        <v>16096</v>
      </c>
      <c r="E2508" s="1">
        <v>575</v>
      </c>
      <c r="F2508" s="2">
        <f t="shared" si="18"/>
        <v>9.5833333333333339</v>
      </c>
      <c r="G2508" s="5">
        <v>42848</v>
      </c>
      <c r="H2508" s="3">
        <f t="shared" si="1"/>
        <v>7</v>
      </c>
      <c r="I2508" s="3" t="s">
        <v>87</v>
      </c>
      <c r="J2508" s="5">
        <v>42958</v>
      </c>
      <c r="K2508" s="6">
        <v>42958</v>
      </c>
      <c r="L2508" s="3">
        <f t="shared" si="2"/>
        <v>5</v>
      </c>
      <c r="M2508" s="3" t="s">
        <v>39</v>
      </c>
      <c r="N2508" s="1" t="s">
        <v>16097</v>
      </c>
      <c r="O2508" s="1">
        <v>6</v>
      </c>
      <c r="P2508" s="4">
        <f t="shared" si="21"/>
        <v>182975</v>
      </c>
      <c r="Q2508" s="1">
        <v>182975</v>
      </c>
      <c r="R2508" s="1" t="s">
        <v>16098</v>
      </c>
      <c r="S2508" s="1" t="s">
        <v>16099</v>
      </c>
      <c r="T2508" s="1" t="s">
        <v>16100</v>
      </c>
      <c r="U2508" s="7" t="s">
        <v>16101</v>
      </c>
      <c r="V2508" s="1">
        <v>12</v>
      </c>
      <c r="W2508" s="1">
        <v>84</v>
      </c>
      <c r="X2508" s="1">
        <v>3</v>
      </c>
      <c r="Y2508" s="1">
        <v>1</v>
      </c>
      <c r="Z2508" s="1">
        <v>24</v>
      </c>
      <c r="AA2508" s="1">
        <v>3</v>
      </c>
      <c r="AB2508" s="1">
        <v>1</v>
      </c>
      <c r="AC2508" s="1">
        <v>11</v>
      </c>
      <c r="AD2508" s="1">
        <v>23</v>
      </c>
      <c r="AE2508" s="1">
        <v>18</v>
      </c>
      <c r="AF2508" s="1">
        <v>1</v>
      </c>
      <c r="AG2508" s="1">
        <v>1</v>
      </c>
      <c r="AH2508" s="1">
        <v>2</v>
      </c>
      <c r="AI2508" s="1">
        <v>2</v>
      </c>
      <c r="AJ2508" s="1">
        <v>0</v>
      </c>
      <c r="AK2508" s="3">
        <f t="shared" si="4"/>
        <v>84</v>
      </c>
      <c r="AL2508" s="1" t="s">
        <v>24</v>
      </c>
    </row>
    <row r="2509" spans="1:38" ht="15.75" customHeight="1">
      <c r="A2509" s="1">
        <v>2509</v>
      </c>
      <c r="B2509" s="1">
        <v>2509</v>
      </c>
      <c r="C2509" s="1" t="s">
        <v>16102</v>
      </c>
      <c r="D2509" s="1" t="s">
        <v>16103</v>
      </c>
      <c r="E2509" s="1">
        <v>607</v>
      </c>
      <c r="F2509" s="2">
        <f t="shared" si="18"/>
        <v>10.116666666666667</v>
      </c>
      <c r="G2509" s="5">
        <v>42848</v>
      </c>
      <c r="H2509" s="3">
        <f t="shared" si="1"/>
        <v>7</v>
      </c>
      <c r="I2509" s="3" t="s">
        <v>87</v>
      </c>
      <c r="J2509" s="5">
        <v>42958</v>
      </c>
      <c r="K2509" s="6">
        <v>42958</v>
      </c>
      <c r="L2509" s="3">
        <f t="shared" si="2"/>
        <v>5</v>
      </c>
      <c r="M2509" s="3" t="s">
        <v>39</v>
      </c>
      <c r="N2509" s="1" t="s">
        <v>16104</v>
      </c>
      <c r="O2509" s="1">
        <v>20</v>
      </c>
      <c r="P2509" s="4">
        <f t="shared" si="21"/>
        <v>888252</v>
      </c>
      <c r="Q2509" s="1">
        <v>888252</v>
      </c>
      <c r="R2509" s="1" t="s">
        <v>16105</v>
      </c>
      <c r="S2509" s="1" t="s">
        <v>16106</v>
      </c>
      <c r="T2509" s="1" t="s">
        <v>16107</v>
      </c>
      <c r="U2509" s="7" t="s">
        <v>16108</v>
      </c>
      <c r="V2509" s="1">
        <v>8</v>
      </c>
      <c r="W2509" s="1">
        <v>109</v>
      </c>
      <c r="X2509" s="1">
        <v>1</v>
      </c>
      <c r="Y2509" s="1">
        <v>9</v>
      </c>
      <c r="Z2509" s="1">
        <v>168</v>
      </c>
      <c r="AA2509" s="1">
        <v>16</v>
      </c>
      <c r="AB2509" s="1">
        <v>215</v>
      </c>
      <c r="AC2509" s="1">
        <v>41</v>
      </c>
      <c r="AD2509" s="1">
        <v>112</v>
      </c>
      <c r="AE2509" s="1">
        <v>22</v>
      </c>
      <c r="AF2509" s="1">
        <v>10</v>
      </c>
      <c r="AG2509" s="1">
        <v>23</v>
      </c>
      <c r="AH2509" s="1">
        <v>6</v>
      </c>
      <c r="AI2509" s="1">
        <v>35</v>
      </c>
      <c r="AJ2509" s="1">
        <v>3</v>
      </c>
      <c r="AK2509" s="3">
        <f t="shared" si="4"/>
        <v>215</v>
      </c>
      <c r="AL2509" s="1" t="s">
        <v>26</v>
      </c>
    </row>
    <row r="2510" spans="1:38" ht="15.75" customHeight="1">
      <c r="A2510" s="1">
        <v>2510</v>
      </c>
      <c r="B2510" s="1">
        <v>2510</v>
      </c>
      <c r="C2510" s="1" t="s">
        <v>16109</v>
      </c>
      <c r="D2510" s="1" t="s">
        <v>16110</v>
      </c>
      <c r="E2510" s="1">
        <v>325</v>
      </c>
      <c r="F2510" s="2">
        <f t="shared" si="18"/>
        <v>5.416666666666667</v>
      </c>
      <c r="G2510" s="5">
        <v>42848</v>
      </c>
      <c r="H2510" s="3">
        <f t="shared" si="1"/>
        <v>7</v>
      </c>
      <c r="I2510" s="3" t="s">
        <v>87</v>
      </c>
      <c r="J2510" s="5">
        <v>42961</v>
      </c>
      <c r="K2510" s="6">
        <v>42961</v>
      </c>
      <c r="L2510" s="3">
        <f t="shared" si="2"/>
        <v>1</v>
      </c>
      <c r="M2510" s="3" t="s">
        <v>40</v>
      </c>
      <c r="N2510" s="1" t="s">
        <v>16111</v>
      </c>
      <c r="O2510" s="1">
        <v>15</v>
      </c>
      <c r="P2510" s="4">
        <f t="shared" si="21"/>
        <v>721731</v>
      </c>
      <c r="Q2510" s="1">
        <v>721731</v>
      </c>
      <c r="R2510" s="1" t="s">
        <v>16112</v>
      </c>
      <c r="S2510" s="1" t="s">
        <v>16113</v>
      </c>
      <c r="T2510" s="1" t="s">
        <v>16114</v>
      </c>
      <c r="U2510" s="7" t="s">
        <v>16115</v>
      </c>
      <c r="V2510" s="1">
        <v>16</v>
      </c>
      <c r="W2510" s="1">
        <v>48</v>
      </c>
      <c r="X2510" s="1">
        <v>5</v>
      </c>
      <c r="Y2510" s="1">
        <v>63</v>
      </c>
      <c r="Z2510" s="1">
        <v>15</v>
      </c>
      <c r="AA2510" s="1">
        <v>0</v>
      </c>
      <c r="AB2510" s="1">
        <v>23</v>
      </c>
      <c r="AC2510" s="1">
        <v>5</v>
      </c>
      <c r="AD2510" s="1">
        <v>95</v>
      </c>
      <c r="AE2510" s="1">
        <v>11</v>
      </c>
      <c r="AF2510" s="1">
        <v>4</v>
      </c>
      <c r="AG2510" s="1">
        <v>24</v>
      </c>
      <c r="AH2510" s="1">
        <v>9</v>
      </c>
      <c r="AI2510" s="1">
        <v>24</v>
      </c>
      <c r="AJ2510" s="1">
        <v>40</v>
      </c>
      <c r="AK2510" s="3">
        <f t="shared" si="4"/>
        <v>95</v>
      </c>
      <c r="AL2510" s="1" t="s">
        <v>28</v>
      </c>
    </row>
    <row r="2511" spans="1:38" ht="15.75" customHeight="1">
      <c r="A2511" s="1">
        <v>2511</v>
      </c>
      <c r="B2511" s="1">
        <v>2511</v>
      </c>
      <c r="C2511" s="1" t="s">
        <v>16116</v>
      </c>
      <c r="D2511" s="1" t="s">
        <v>16117</v>
      </c>
      <c r="E2511" s="1">
        <v>973</v>
      </c>
      <c r="F2511" s="2">
        <f t="shared" si="18"/>
        <v>16.216666666666665</v>
      </c>
      <c r="G2511" s="5">
        <v>42848</v>
      </c>
      <c r="H2511" s="3">
        <f t="shared" si="1"/>
        <v>7</v>
      </c>
      <c r="I2511" s="3" t="s">
        <v>87</v>
      </c>
      <c r="J2511" s="5">
        <v>42962</v>
      </c>
      <c r="K2511" s="6">
        <v>42962</v>
      </c>
      <c r="L2511" s="3">
        <f t="shared" si="2"/>
        <v>2</v>
      </c>
      <c r="M2511" s="3" t="s">
        <v>71</v>
      </c>
      <c r="N2511" s="1" t="s">
        <v>16118</v>
      </c>
      <c r="O2511" s="1">
        <v>50</v>
      </c>
      <c r="P2511" s="4">
        <f t="shared" si="21"/>
        <v>1051530</v>
      </c>
      <c r="Q2511" s="1">
        <v>1051530</v>
      </c>
      <c r="R2511" s="1" t="s">
        <v>16119</v>
      </c>
      <c r="S2511" s="1" t="s">
        <v>16120</v>
      </c>
      <c r="T2511" s="1" t="s">
        <v>16121</v>
      </c>
      <c r="U2511" s="7" t="s">
        <v>16122</v>
      </c>
      <c r="V2511" s="1">
        <v>9</v>
      </c>
      <c r="W2511" s="1">
        <v>69</v>
      </c>
      <c r="X2511" s="1">
        <v>2</v>
      </c>
      <c r="Y2511" s="1">
        <v>25</v>
      </c>
      <c r="Z2511" s="1">
        <v>153</v>
      </c>
      <c r="AA2511" s="1">
        <v>75</v>
      </c>
      <c r="AB2511" s="1">
        <v>235</v>
      </c>
      <c r="AC2511" s="1">
        <v>50</v>
      </c>
      <c r="AD2511" s="1">
        <v>277</v>
      </c>
      <c r="AE2511" s="1">
        <v>24</v>
      </c>
      <c r="AF2511" s="1">
        <v>13</v>
      </c>
      <c r="AG2511" s="1">
        <v>30</v>
      </c>
      <c r="AH2511" s="1">
        <v>10</v>
      </c>
      <c r="AI2511" s="1">
        <v>116</v>
      </c>
      <c r="AJ2511" s="1">
        <v>10</v>
      </c>
      <c r="AK2511" s="3">
        <f t="shared" si="4"/>
        <v>277</v>
      </c>
      <c r="AL2511" s="1" t="s">
        <v>28</v>
      </c>
    </row>
    <row r="2512" spans="1:38" ht="15.75" customHeight="1">
      <c r="A2512" s="1">
        <v>2512</v>
      </c>
      <c r="B2512" s="1">
        <v>2512</v>
      </c>
      <c r="C2512" s="1" t="s">
        <v>16123</v>
      </c>
      <c r="D2512" s="1" t="s">
        <v>16124</v>
      </c>
      <c r="E2512" s="1">
        <v>714</v>
      </c>
      <c r="F2512" s="2">
        <f t="shared" si="18"/>
        <v>11.9</v>
      </c>
      <c r="G2512" s="5">
        <v>42663</v>
      </c>
      <c r="H2512" s="3">
        <f t="shared" si="1"/>
        <v>4</v>
      </c>
      <c r="I2512" s="3" t="s">
        <v>55</v>
      </c>
      <c r="J2512" s="5">
        <v>42962</v>
      </c>
      <c r="K2512" s="6">
        <v>42962</v>
      </c>
      <c r="L2512" s="3">
        <f t="shared" si="2"/>
        <v>2</v>
      </c>
      <c r="M2512" s="3" t="s">
        <v>71</v>
      </c>
      <c r="N2512" s="1" t="s">
        <v>16125</v>
      </c>
      <c r="O2512" s="1">
        <v>8</v>
      </c>
      <c r="P2512" s="4">
        <f t="shared" si="21"/>
        <v>552732</v>
      </c>
      <c r="Q2512" s="1">
        <v>552732</v>
      </c>
      <c r="R2512" s="1" t="s">
        <v>16126</v>
      </c>
      <c r="S2512" s="1" t="s">
        <v>16127</v>
      </c>
      <c r="T2512" s="1" t="s">
        <v>16128</v>
      </c>
      <c r="U2512" s="7" t="s">
        <v>16129</v>
      </c>
      <c r="V2512" s="1">
        <v>8</v>
      </c>
      <c r="W2512" s="1">
        <v>24</v>
      </c>
      <c r="X2512" s="1">
        <v>0</v>
      </c>
      <c r="Y2512" s="1">
        <v>34</v>
      </c>
      <c r="Z2512" s="1">
        <v>26</v>
      </c>
      <c r="AA2512" s="1">
        <v>0</v>
      </c>
      <c r="AB2512" s="1">
        <v>32</v>
      </c>
      <c r="AC2512" s="1">
        <v>4</v>
      </c>
      <c r="AD2512" s="1">
        <v>92</v>
      </c>
      <c r="AE2512" s="1">
        <v>26</v>
      </c>
      <c r="AF2512" s="1">
        <v>0</v>
      </c>
      <c r="AG2512" s="1">
        <v>0</v>
      </c>
      <c r="AH2512" s="1">
        <v>0</v>
      </c>
      <c r="AI2512" s="1">
        <v>32</v>
      </c>
      <c r="AJ2512" s="1">
        <v>0</v>
      </c>
      <c r="AK2512" s="3">
        <f t="shared" si="4"/>
        <v>92</v>
      </c>
      <c r="AL2512" s="1" t="s">
        <v>28</v>
      </c>
    </row>
    <row r="2513" spans="1:38" ht="15.75" customHeight="1">
      <c r="A2513" s="1">
        <v>2513</v>
      </c>
      <c r="B2513" s="1">
        <v>2513</v>
      </c>
      <c r="C2513" s="1" t="s">
        <v>16130</v>
      </c>
      <c r="D2513" s="1" t="s">
        <v>16131</v>
      </c>
      <c r="E2513" s="1">
        <v>631</v>
      </c>
      <c r="F2513" s="2">
        <f t="shared" si="18"/>
        <v>10.516666666666667</v>
      </c>
      <c r="G2513" s="5">
        <v>42848</v>
      </c>
      <c r="H2513" s="3">
        <f t="shared" si="1"/>
        <v>7</v>
      </c>
      <c r="I2513" s="3" t="s">
        <v>87</v>
      </c>
      <c r="J2513" s="5">
        <v>42963</v>
      </c>
      <c r="K2513" s="6">
        <v>42963</v>
      </c>
      <c r="L2513" s="3">
        <f t="shared" si="2"/>
        <v>3</v>
      </c>
      <c r="M2513" s="3" t="s">
        <v>79</v>
      </c>
      <c r="N2513" s="1" t="s">
        <v>16132</v>
      </c>
      <c r="O2513" s="1">
        <v>14</v>
      </c>
      <c r="P2513" s="4">
        <f t="shared" si="21"/>
        <v>734095</v>
      </c>
      <c r="Q2513" s="1">
        <v>734095</v>
      </c>
      <c r="R2513" s="1" t="s">
        <v>16133</v>
      </c>
      <c r="S2513" s="1" t="s">
        <v>16134</v>
      </c>
      <c r="T2513" s="1" t="s">
        <v>16135</v>
      </c>
      <c r="U2513" s="7" t="s">
        <v>16136</v>
      </c>
      <c r="V2513" s="1">
        <v>6</v>
      </c>
      <c r="W2513" s="1">
        <v>31</v>
      </c>
      <c r="X2513" s="1">
        <v>3</v>
      </c>
      <c r="Y2513" s="1">
        <v>13</v>
      </c>
      <c r="Z2513" s="1">
        <v>27</v>
      </c>
      <c r="AA2513" s="1">
        <v>21</v>
      </c>
      <c r="AB2513" s="1">
        <v>76</v>
      </c>
      <c r="AC2513" s="1">
        <v>28</v>
      </c>
      <c r="AD2513" s="1">
        <v>89</v>
      </c>
      <c r="AE2513" s="1">
        <v>2</v>
      </c>
      <c r="AF2513" s="1">
        <v>0</v>
      </c>
      <c r="AG2513" s="1">
        <v>6</v>
      </c>
      <c r="AH2513" s="1">
        <v>0</v>
      </c>
      <c r="AI2513" s="1">
        <v>31</v>
      </c>
      <c r="AJ2513" s="1">
        <v>6</v>
      </c>
      <c r="AK2513" s="3">
        <f t="shared" si="4"/>
        <v>89</v>
      </c>
      <c r="AL2513" s="1" t="s">
        <v>28</v>
      </c>
    </row>
    <row r="2514" spans="1:38" ht="15.75" customHeight="1">
      <c r="A2514" s="1">
        <v>2514</v>
      </c>
      <c r="B2514" s="1">
        <v>2514</v>
      </c>
      <c r="C2514" s="1" t="s">
        <v>16137</v>
      </c>
      <c r="D2514" s="1" t="s">
        <v>16138</v>
      </c>
      <c r="E2514" s="1">
        <v>860</v>
      </c>
      <c r="F2514" s="2">
        <f t="shared" si="18"/>
        <v>14.333333333333334</v>
      </c>
      <c r="G2514" s="5">
        <v>42848</v>
      </c>
      <c r="H2514" s="3">
        <f t="shared" si="1"/>
        <v>7</v>
      </c>
      <c r="I2514" s="3" t="s">
        <v>87</v>
      </c>
      <c r="J2514" s="5">
        <v>42964</v>
      </c>
      <c r="K2514" s="6">
        <v>42964</v>
      </c>
      <c r="L2514" s="3">
        <f t="shared" si="2"/>
        <v>4</v>
      </c>
      <c r="M2514" s="3" t="s">
        <v>55</v>
      </c>
      <c r="N2514" s="1" t="s">
        <v>16139</v>
      </c>
      <c r="O2514" s="1">
        <v>26</v>
      </c>
      <c r="P2514" s="4">
        <f t="shared" si="21"/>
        <v>834190</v>
      </c>
      <c r="Q2514" s="1">
        <v>834190</v>
      </c>
      <c r="R2514" s="1" t="s">
        <v>16140</v>
      </c>
      <c r="S2514" s="1" t="s">
        <v>16141</v>
      </c>
      <c r="T2514" s="1" t="s">
        <v>16142</v>
      </c>
      <c r="U2514" s="7" t="s">
        <v>16143</v>
      </c>
      <c r="V2514" s="1">
        <v>4</v>
      </c>
      <c r="W2514" s="1">
        <v>5</v>
      </c>
      <c r="X2514" s="1">
        <v>0</v>
      </c>
      <c r="Y2514" s="1">
        <v>4</v>
      </c>
      <c r="Z2514" s="1">
        <v>40</v>
      </c>
      <c r="AA2514" s="1">
        <v>4</v>
      </c>
      <c r="AB2514" s="1">
        <v>95</v>
      </c>
      <c r="AC2514" s="1">
        <v>18</v>
      </c>
      <c r="AD2514" s="1">
        <v>82</v>
      </c>
      <c r="AE2514" s="1">
        <v>2</v>
      </c>
      <c r="AF2514" s="1">
        <v>6</v>
      </c>
      <c r="AG2514" s="1">
        <v>10</v>
      </c>
      <c r="AH2514" s="1">
        <v>0</v>
      </c>
      <c r="AI2514" s="1">
        <v>29</v>
      </c>
      <c r="AJ2514" s="1">
        <v>2</v>
      </c>
      <c r="AK2514" s="3">
        <f t="shared" si="4"/>
        <v>95</v>
      </c>
      <c r="AL2514" s="1" t="s">
        <v>26</v>
      </c>
    </row>
    <row r="2515" spans="1:38" ht="15.75" customHeight="1">
      <c r="A2515" s="1">
        <v>2515</v>
      </c>
      <c r="B2515" s="1">
        <v>2515</v>
      </c>
      <c r="C2515" s="1" t="s">
        <v>16144</v>
      </c>
      <c r="D2515" s="1" t="s">
        <v>16145</v>
      </c>
      <c r="E2515" s="1">
        <v>741</v>
      </c>
      <c r="F2515" s="2">
        <f t="shared" si="18"/>
        <v>12.35</v>
      </c>
      <c r="G2515" s="5">
        <v>42774</v>
      </c>
      <c r="H2515" s="3">
        <f t="shared" si="1"/>
        <v>3</v>
      </c>
      <c r="I2515" s="3" t="s">
        <v>79</v>
      </c>
      <c r="J2515" s="5">
        <v>42964</v>
      </c>
      <c r="K2515" s="6">
        <v>42964</v>
      </c>
      <c r="L2515" s="3">
        <f t="shared" si="2"/>
        <v>4</v>
      </c>
      <c r="M2515" s="3" t="s">
        <v>55</v>
      </c>
      <c r="N2515" s="1" t="s">
        <v>16146</v>
      </c>
      <c r="O2515" s="1">
        <v>14</v>
      </c>
      <c r="P2515" s="4">
        <f t="shared" si="21"/>
        <v>748485</v>
      </c>
      <c r="Q2515" s="1">
        <v>748485</v>
      </c>
      <c r="R2515" s="1" t="s">
        <v>16147</v>
      </c>
      <c r="S2515" s="1" t="s">
        <v>16148</v>
      </c>
      <c r="T2515" s="1" t="s">
        <v>16149</v>
      </c>
      <c r="U2515" s="7" t="s">
        <v>16150</v>
      </c>
      <c r="V2515" s="1">
        <v>4</v>
      </c>
      <c r="W2515" s="1">
        <v>28</v>
      </c>
      <c r="X2515" s="1">
        <v>1</v>
      </c>
      <c r="Y2515" s="1">
        <v>24</v>
      </c>
      <c r="Z2515" s="1">
        <v>15</v>
      </c>
      <c r="AA2515" s="1">
        <v>4</v>
      </c>
      <c r="AB2515" s="1">
        <v>51</v>
      </c>
      <c r="AC2515" s="1">
        <v>39</v>
      </c>
      <c r="AD2515" s="1">
        <v>112</v>
      </c>
      <c r="AE2515" s="1">
        <v>7</v>
      </c>
      <c r="AF2515" s="1">
        <v>0</v>
      </c>
      <c r="AG2515" s="1">
        <v>1</v>
      </c>
      <c r="AH2515" s="1">
        <v>14</v>
      </c>
      <c r="AI2515" s="1">
        <v>46</v>
      </c>
      <c r="AJ2515" s="1">
        <v>5</v>
      </c>
      <c r="AK2515" s="3">
        <f t="shared" si="4"/>
        <v>112</v>
      </c>
      <c r="AL2515" s="1" t="s">
        <v>28</v>
      </c>
    </row>
    <row r="2516" spans="1:38" ht="15.75" customHeight="1">
      <c r="A2516" s="1">
        <v>2516</v>
      </c>
      <c r="B2516" s="1">
        <v>2516</v>
      </c>
      <c r="C2516" s="1" t="s">
        <v>16151</v>
      </c>
      <c r="D2516" s="1" t="s">
        <v>16152</v>
      </c>
      <c r="E2516" s="1">
        <v>962</v>
      </c>
      <c r="F2516" s="2">
        <f t="shared" si="18"/>
        <v>16.033333333333335</v>
      </c>
      <c r="G2516" s="5">
        <v>42848</v>
      </c>
      <c r="H2516" s="3">
        <f t="shared" si="1"/>
        <v>7</v>
      </c>
      <c r="I2516" s="3" t="s">
        <v>87</v>
      </c>
      <c r="J2516" s="5">
        <v>42965</v>
      </c>
      <c r="K2516" s="6">
        <v>42965</v>
      </c>
      <c r="L2516" s="3">
        <f t="shared" si="2"/>
        <v>5</v>
      </c>
      <c r="M2516" s="3" t="s">
        <v>39</v>
      </c>
      <c r="N2516" s="1" t="s">
        <v>16153</v>
      </c>
      <c r="O2516" s="1">
        <v>24</v>
      </c>
      <c r="P2516" s="4">
        <f t="shared" si="21"/>
        <v>1159426</v>
      </c>
      <c r="Q2516" s="1">
        <v>1159426</v>
      </c>
      <c r="R2516" s="1" t="s">
        <v>16154</v>
      </c>
      <c r="S2516" s="1" t="s">
        <v>16155</v>
      </c>
      <c r="T2516" s="1" t="s">
        <v>16156</v>
      </c>
      <c r="U2516" s="7" t="s">
        <v>16157</v>
      </c>
      <c r="V2516" s="1">
        <v>10</v>
      </c>
      <c r="W2516" s="1">
        <v>40</v>
      </c>
      <c r="X2516" s="1">
        <v>4</v>
      </c>
      <c r="Y2516" s="1">
        <v>16</v>
      </c>
      <c r="Z2516" s="1">
        <v>104</v>
      </c>
      <c r="AA2516" s="1">
        <v>18</v>
      </c>
      <c r="AB2516" s="1">
        <v>236</v>
      </c>
      <c r="AC2516" s="1">
        <v>13</v>
      </c>
      <c r="AD2516" s="1">
        <v>123</v>
      </c>
      <c r="AE2516" s="1">
        <v>8</v>
      </c>
      <c r="AF2516" s="1">
        <v>8</v>
      </c>
      <c r="AG2516" s="1">
        <v>29</v>
      </c>
      <c r="AH2516" s="1">
        <v>1</v>
      </c>
      <c r="AI2516" s="1">
        <v>73</v>
      </c>
      <c r="AJ2516" s="1">
        <v>4</v>
      </c>
      <c r="AK2516" s="3">
        <f t="shared" si="4"/>
        <v>236</v>
      </c>
      <c r="AL2516" s="1" t="s">
        <v>26</v>
      </c>
    </row>
    <row r="2517" spans="1:38" ht="15.75" customHeight="1">
      <c r="A2517" s="1">
        <v>2517</v>
      </c>
      <c r="B2517" s="1">
        <v>2517</v>
      </c>
      <c r="C2517" s="1" t="s">
        <v>16158</v>
      </c>
      <c r="D2517" s="1" t="s">
        <v>16159</v>
      </c>
      <c r="E2517" s="1">
        <v>558</v>
      </c>
      <c r="F2517" s="2">
        <f t="shared" si="18"/>
        <v>9.3000000000000007</v>
      </c>
      <c r="G2517" s="5">
        <v>42848</v>
      </c>
      <c r="H2517" s="3">
        <f t="shared" si="1"/>
        <v>7</v>
      </c>
      <c r="I2517" s="3" t="s">
        <v>87</v>
      </c>
      <c r="J2517" s="5">
        <v>42968</v>
      </c>
      <c r="K2517" s="6">
        <v>42968</v>
      </c>
      <c r="L2517" s="3">
        <f t="shared" si="2"/>
        <v>1</v>
      </c>
      <c r="M2517" s="3" t="s">
        <v>40</v>
      </c>
      <c r="N2517" s="1" t="s">
        <v>16160</v>
      </c>
      <c r="O2517" s="1">
        <v>18</v>
      </c>
      <c r="P2517" s="4">
        <f t="shared" si="21"/>
        <v>691593</v>
      </c>
      <c r="Q2517" s="1">
        <v>691593</v>
      </c>
      <c r="R2517" s="1" t="s">
        <v>16161</v>
      </c>
      <c r="S2517" s="1" t="s">
        <v>16162</v>
      </c>
      <c r="T2517" s="1" t="s">
        <v>16163</v>
      </c>
      <c r="U2517" s="7" t="s">
        <v>16164</v>
      </c>
      <c r="V2517" s="1">
        <v>7</v>
      </c>
      <c r="W2517" s="1">
        <v>185</v>
      </c>
      <c r="X2517" s="1">
        <v>5</v>
      </c>
      <c r="Y2517" s="1">
        <v>26</v>
      </c>
      <c r="Z2517" s="1">
        <v>56</v>
      </c>
      <c r="AA2517" s="1">
        <v>14</v>
      </c>
      <c r="AB2517" s="1">
        <v>18</v>
      </c>
      <c r="AC2517" s="1">
        <v>12</v>
      </c>
      <c r="AD2517" s="1">
        <v>135</v>
      </c>
      <c r="AE2517" s="1">
        <v>5</v>
      </c>
      <c r="AF2517" s="1">
        <v>13</v>
      </c>
      <c r="AG2517" s="1">
        <v>16</v>
      </c>
      <c r="AH2517" s="1">
        <v>1</v>
      </c>
      <c r="AI2517" s="1">
        <v>5</v>
      </c>
      <c r="AJ2517" s="1">
        <v>9</v>
      </c>
      <c r="AK2517" s="3">
        <f t="shared" si="4"/>
        <v>185</v>
      </c>
      <c r="AL2517" s="1" t="s">
        <v>28</v>
      </c>
    </row>
    <row r="2518" spans="1:38" ht="15.75" customHeight="1">
      <c r="A2518" s="1">
        <v>2518</v>
      </c>
      <c r="B2518" s="1">
        <v>2518</v>
      </c>
      <c r="C2518" s="1" t="s">
        <v>16165</v>
      </c>
      <c r="D2518" s="1" t="s">
        <v>16166</v>
      </c>
      <c r="E2518" s="1">
        <v>798</v>
      </c>
      <c r="F2518" s="2">
        <f t="shared" si="18"/>
        <v>13.3</v>
      </c>
      <c r="G2518" s="5">
        <v>42848</v>
      </c>
      <c r="H2518" s="3">
        <f t="shared" si="1"/>
        <v>7</v>
      </c>
      <c r="I2518" s="3" t="s">
        <v>87</v>
      </c>
      <c r="J2518" s="5">
        <v>42969</v>
      </c>
      <c r="K2518" s="6">
        <v>42969</v>
      </c>
      <c r="L2518" s="3">
        <f t="shared" si="2"/>
        <v>2</v>
      </c>
      <c r="M2518" s="3" t="s">
        <v>71</v>
      </c>
      <c r="N2518" s="1" t="s">
        <v>16167</v>
      </c>
      <c r="O2518" s="1">
        <v>35</v>
      </c>
      <c r="P2518" s="4">
        <f t="shared" si="21"/>
        <v>761258</v>
      </c>
      <c r="Q2518" s="1">
        <v>761258</v>
      </c>
      <c r="R2518" s="1" t="s">
        <v>16168</v>
      </c>
      <c r="S2518" s="1" t="s">
        <v>16169</v>
      </c>
      <c r="T2518" s="1" t="s">
        <v>16170</v>
      </c>
      <c r="U2518" s="7" t="s">
        <v>16171</v>
      </c>
      <c r="V2518" s="1">
        <v>4</v>
      </c>
      <c r="W2518" s="1">
        <v>23</v>
      </c>
      <c r="X2518" s="1">
        <v>17</v>
      </c>
      <c r="Y2518" s="1">
        <v>124</v>
      </c>
      <c r="Z2518" s="1">
        <v>93</v>
      </c>
      <c r="AA2518" s="1">
        <v>5</v>
      </c>
      <c r="AB2518" s="1">
        <v>266</v>
      </c>
      <c r="AC2518" s="1">
        <v>28</v>
      </c>
      <c r="AD2518" s="1">
        <v>112</v>
      </c>
      <c r="AE2518" s="1">
        <v>32</v>
      </c>
      <c r="AF2518" s="1">
        <v>11</v>
      </c>
      <c r="AG2518" s="1">
        <v>20</v>
      </c>
      <c r="AH2518" s="1">
        <v>16</v>
      </c>
      <c r="AI2518" s="1">
        <v>132</v>
      </c>
      <c r="AJ2518" s="1">
        <v>82</v>
      </c>
      <c r="AK2518" s="3">
        <f t="shared" si="4"/>
        <v>266</v>
      </c>
      <c r="AL2518" s="1" t="s">
        <v>26</v>
      </c>
    </row>
    <row r="2519" spans="1:38" ht="15.75" customHeight="1">
      <c r="A2519" s="1">
        <v>2519</v>
      </c>
      <c r="B2519" s="1">
        <v>2519</v>
      </c>
      <c r="C2519" s="1" t="s">
        <v>16172</v>
      </c>
      <c r="D2519" s="1" t="s">
        <v>16173</v>
      </c>
      <c r="E2519" s="1">
        <v>815</v>
      </c>
      <c r="F2519" s="2">
        <f t="shared" si="18"/>
        <v>13.583333333333334</v>
      </c>
      <c r="G2519" s="5">
        <v>42641</v>
      </c>
      <c r="H2519" s="3">
        <f t="shared" si="1"/>
        <v>3</v>
      </c>
      <c r="I2519" s="3" t="s">
        <v>79</v>
      </c>
      <c r="J2519" s="5">
        <v>42969</v>
      </c>
      <c r="K2519" s="6">
        <v>42969</v>
      </c>
      <c r="L2519" s="3">
        <f t="shared" si="2"/>
        <v>2</v>
      </c>
      <c r="M2519" s="3" t="s">
        <v>71</v>
      </c>
      <c r="N2519" s="1" t="s">
        <v>16174</v>
      </c>
      <c r="O2519" s="1">
        <v>20</v>
      </c>
      <c r="P2519" s="4">
        <f t="shared" si="21"/>
        <v>659384</v>
      </c>
      <c r="Q2519" s="1">
        <v>659384</v>
      </c>
      <c r="R2519" s="1" t="s">
        <v>16175</v>
      </c>
      <c r="S2519" s="1" t="s">
        <v>16176</v>
      </c>
      <c r="T2519" s="1" t="s">
        <v>16177</v>
      </c>
      <c r="U2519" s="7" t="s">
        <v>16178</v>
      </c>
      <c r="V2519" s="1">
        <v>8</v>
      </c>
      <c r="W2519" s="1">
        <v>5</v>
      </c>
      <c r="X2519" s="1">
        <v>2</v>
      </c>
      <c r="Y2519" s="1">
        <v>4</v>
      </c>
      <c r="Z2519" s="1">
        <v>35</v>
      </c>
      <c r="AA2519" s="1">
        <v>10</v>
      </c>
      <c r="AB2519" s="1">
        <v>64</v>
      </c>
      <c r="AC2519" s="1">
        <v>19</v>
      </c>
      <c r="AD2519" s="1">
        <v>15</v>
      </c>
      <c r="AE2519" s="1">
        <v>3</v>
      </c>
      <c r="AF2519" s="1">
        <v>1</v>
      </c>
      <c r="AG2519" s="1">
        <v>1</v>
      </c>
      <c r="AH2519" s="1">
        <v>2</v>
      </c>
      <c r="AI2519" s="1">
        <v>14</v>
      </c>
      <c r="AJ2519" s="1">
        <v>2</v>
      </c>
      <c r="AK2519" s="3">
        <f t="shared" si="4"/>
        <v>64</v>
      </c>
      <c r="AL2519" s="1" t="s">
        <v>26</v>
      </c>
    </row>
    <row r="2520" spans="1:38" ht="15.75" customHeight="1">
      <c r="A2520" s="1">
        <v>2520</v>
      </c>
      <c r="B2520" s="1">
        <v>2520</v>
      </c>
      <c r="C2520" s="1" t="s">
        <v>16179</v>
      </c>
      <c r="D2520" s="1" t="s">
        <v>16180</v>
      </c>
      <c r="E2520" s="1">
        <v>1215</v>
      </c>
      <c r="F2520" s="2">
        <f t="shared" si="18"/>
        <v>20.25</v>
      </c>
      <c r="G2520" s="5">
        <v>42848</v>
      </c>
      <c r="H2520" s="3">
        <f t="shared" si="1"/>
        <v>7</v>
      </c>
      <c r="I2520" s="3" t="s">
        <v>87</v>
      </c>
      <c r="J2520" s="5">
        <v>42970</v>
      </c>
      <c r="K2520" s="6">
        <v>42970</v>
      </c>
      <c r="L2520" s="3">
        <f t="shared" si="2"/>
        <v>3</v>
      </c>
      <c r="M2520" s="3" t="s">
        <v>79</v>
      </c>
      <c r="N2520" s="1" t="s">
        <v>16181</v>
      </c>
      <c r="O2520" s="1">
        <v>14</v>
      </c>
      <c r="P2520" s="4">
        <f t="shared" si="21"/>
        <v>643011</v>
      </c>
      <c r="Q2520" s="1">
        <v>643011</v>
      </c>
      <c r="R2520" s="1" t="s">
        <v>16182</v>
      </c>
      <c r="S2520" s="1" t="s">
        <v>16183</v>
      </c>
      <c r="T2520" s="1" t="s">
        <v>16184</v>
      </c>
      <c r="U2520" s="7" t="s">
        <v>16185</v>
      </c>
      <c r="V2520" s="1">
        <v>4</v>
      </c>
      <c r="W2520" s="1">
        <v>142</v>
      </c>
      <c r="X2520" s="1">
        <v>2</v>
      </c>
      <c r="Y2520" s="1">
        <v>30</v>
      </c>
      <c r="Z2520" s="1">
        <v>49</v>
      </c>
      <c r="AA2520" s="1">
        <v>9</v>
      </c>
      <c r="AB2520" s="1">
        <v>5</v>
      </c>
      <c r="AC2520" s="1">
        <v>18</v>
      </c>
      <c r="AD2520" s="1">
        <v>152</v>
      </c>
      <c r="AE2520" s="1">
        <v>8</v>
      </c>
      <c r="AF2520" s="1">
        <v>13</v>
      </c>
      <c r="AG2520" s="1">
        <v>7</v>
      </c>
      <c r="AH2520" s="1">
        <v>6</v>
      </c>
      <c r="AI2520" s="1">
        <v>8</v>
      </c>
      <c r="AJ2520" s="1">
        <v>1</v>
      </c>
      <c r="AK2520" s="3">
        <f t="shared" si="4"/>
        <v>152</v>
      </c>
      <c r="AL2520" s="1" t="s">
        <v>28</v>
      </c>
    </row>
    <row r="2521" spans="1:38" ht="15.75" customHeight="1">
      <c r="A2521" s="1">
        <v>2521</v>
      </c>
      <c r="B2521" s="1">
        <v>2521</v>
      </c>
      <c r="C2521" s="1" t="s">
        <v>16186</v>
      </c>
      <c r="D2521" s="1" t="s">
        <v>16187</v>
      </c>
      <c r="E2521" s="1">
        <v>736</v>
      </c>
      <c r="F2521" s="2">
        <f t="shared" si="18"/>
        <v>12.266666666666667</v>
      </c>
      <c r="G2521" s="5">
        <v>42848</v>
      </c>
      <c r="H2521" s="3">
        <f t="shared" si="1"/>
        <v>7</v>
      </c>
      <c r="I2521" s="3" t="s">
        <v>87</v>
      </c>
      <c r="J2521" s="5">
        <v>42971</v>
      </c>
      <c r="K2521" s="6">
        <v>42971</v>
      </c>
      <c r="L2521" s="3">
        <f t="shared" si="2"/>
        <v>4</v>
      </c>
      <c r="M2521" s="3" t="s">
        <v>55</v>
      </c>
      <c r="N2521" s="1" t="s">
        <v>16188</v>
      </c>
      <c r="O2521" s="1">
        <v>81</v>
      </c>
      <c r="P2521" s="4">
        <f t="shared" si="21"/>
        <v>840855</v>
      </c>
      <c r="Q2521" s="1">
        <v>840855</v>
      </c>
      <c r="R2521" s="1" t="s">
        <v>16189</v>
      </c>
      <c r="S2521" s="1" t="s">
        <v>16190</v>
      </c>
      <c r="T2521" s="1" t="s">
        <v>16191</v>
      </c>
      <c r="U2521" s="7" t="s">
        <v>16192</v>
      </c>
      <c r="V2521" s="1">
        <v>2</v>
      </c>
      <c r="W2521" s="1">
        <v>5</v>
      </c>
      <c r="X2521" s="1">
        <v>11</v>
      </c>
      <c r="Y2521" s="1">
        <v>5</v>
      </c>
      <c r="Z2521" s="1">
        <v>64</v>
      </c>
      <c r="AA2521" s="1">
        <v>5</v>
      </c>
      <c r="AB2521" s="1">
        <v>53</v>
      </c>
      <c r="AC2521" s="1">
        <v>21</v>
      </c>
      <c r="AD2521" s="1">
        <v>14</v>
      </c>
      <c r="AE2521" s="1">
        <v>27</v>
      </c>
      <c r="AF2521" s="1">
        <v>8</v>
      </c>
      <c r="AG2521" s="1">
        <v>29</v>
      </c>
      <c r="AH2521" s="1">
        <v>11</v>
      </c>
      <c r="AI2521" s="1">
        <v>1</v>
      </c>
      <c r="AJ2521" s="1">
        <v>26</v>
      </c>
      <c r="AK2521" s="3">
        <f t="shared" si="4"/>
        <v>64</v>
      </c>
      <c r="AL2521" s="1" t="s">
        <v>24</v>
      </c>
    </row>
    <row r="2522" spans="1:38" ht="15.75" customHeight="1">
      <c r="A2522" s="1">
        <v>2522</v>
      </c>
      <c r="B2522" s="1">
        <v>2522</v>
      </c>
      <c r="C2522" s="1" t="s">
        <v>16193</v>
      </c>
      <c r="D2522" s="1" t="s">
        <v>16194</v>
      </c>
      <c r="E2522" s="1">
        <v>685</v>
      </c>
      <c r="F2522" s="2">
        <f t="shared" si="18"/>
        <v>11.416666666666666</v>
      </c>
      <c r="G2522" s="5">
        <v>42483</v>
      </c>
      <c r="H2522" s="3">
        <f t="shared" si="1"/>
        <v>6</v>
      </c>
      <c r="I2522" s="3" t="s">
        <v>63</v>
      </c>
      <c r="J2522" s="5">
        <v>42971</v>
      </c>
      <c r="K2522" s="6">
        <v>42971</v>
      </c>
      <c r="L2522" s="3">
        <f t="shared" si="2"/>
        <v>4</v>
      </c>
      <c r="M2522" s="3" t="s">
        <v>55</v>
      </c>
      <c r="N2522" s="1" t="s">
        <v>16195</v>
      </c>
      <c r="O2522" s="1">
        <v>13</v>
      </c>
      <c r="P2522" s="4">
        <f t="shared" si="21"/>
        <v>727807</v>
      </c>
      <c r="Q2522" s="1">
        <v>727807</v>
      </c>
      <c r="R2522" s="1" t="s">
        <v>16196</v>
      </c>
      <c r="S2522" s="1" t="s">
        <v>16197</v>
      </c>
      <c r="T2522" s="1" t="s">
        <v>16198</v>
      </c>
      <c r="U2522" s="7" t="s">
        <v>16199</v>
      </c>
      <c r="V2522" s="1">
        <v>7</v>
      </c>
      <c r="W2522" s="1">
        <v>6</v>
      </c>
      <c r="X2522" s="1">
        <v>0</v>
      </c>
      <c r="Y2522" s="1">
        <v>5</v>
      </c>
      <c r="Z2522" s="1">
        <v>64</v>
      </c>
      <c r="AA2522" s="1">
        <v>7</v>
      </c>
      <c r="AB2522" s="1">
        <v>146</v>
      </c>
      <c r="AC2522" s="1">
        <v>26</v>
      </c>
      <c r="AD2522" s="1">
        <v>31</v>
      </c>
      <c r="AE2522" s="1">
        <v>13</v>
      </c>
      <c r="AF2522" s="1">
        <v>0</v>
      </c>
      <c r="AG2522" s="1">
        <v>2</v>
      </c>
      <c r="AH2522" s="1">
        <v>1</v>
      </c>
      <c r="AI2522" s="1">
        <v>18</v>
      </c>
      <c r="AJ2522" s="1">
        <v>1</v>
      </c>
      <c r="AK2522" s="3">
        <f t="shared" si="4"/>
        <v>146</v>
      </c>
      <c r="AL2522" s="1" t="s">
        <v>26</v>
      </c>
    </row>
    <row r="2523" spans="1:38" ht="15.75" customHeight="1">
      <c r="A2523" s="1">
        <v>2523</v>
      </c>
      <c r="B2523" s="1">
        <v>2523</v>
      </c>
      <c r="C2523" s="1" t="s">
        <v>16200</v>
      </c>
      <c r="D2523" s="1" t="s">
        <v>16201</v>
      </c>
      <c r="E2523" s="1">
        <v>530</v>
      </c>
      <c r="F2523" s="2">
        <f t="shared" si="18"/>
        <v>8.8333333333333339</v>
      </c>
      <c r="G2523" s="5">
        <v>42848</v>
      </c>
      <c r="H2523" s="3">
        <f t="shared" si="1"/>
        <v>7</v>
      </c>
      <c r="I2523" s="3" t="s">
        <v>87</v>
      </c>
      <c r="J2523" s="5">
        <v>42972</v>
      </c>
      <c r="K2523" s="6">
        <v>42972</v>
      </c>
      <c r="L2523" s="3">
        <f t="shared" si="2"/>
        <v>5</v>
      </c>
      <c r="M2523" s="3" t="s">
        <v>39</v>
      </c>
      <c r="N2523" s="1" t="s">
        <v>16202</v>
      </c>
      <c r="O2523" s="1">
        <v>12</v>
      </c>
      <c r="P2523" s="4">
        <f t="shared" si="21"/>
        <v>636463</v>
      </c>
      <c r="Q2523" s="1">
        <v>636463</v>
      </c>
      <c r="R2523" s="1" t="s">
        <v>16203</v>
      </c>
      <c r="S2523" s="1" t="s">
        <v>16204</v>
      </c>
      <c r="T2523" s="1" t="s">
        <v>16205</v>
      </c>
      <c r="U2523" s="7" t="s">
        <v>16206</v>
      </c>
      <c r="V2523" s="1">
        <v>5</v>
      </c>
      <c r="W2523" s="1">
        <v>85</v>
      </c>
      <c r="X2523" s="1">
        <v>4</v>
      </c>
      <c r="Y2523" s="1">
        <v>24</v>
      </c>
      <c r="Z2523" s="1">
        <v>42</v>
      </c>
      <c r="AA2523" s="1">
        <v>2</v>
      </c>
      <c r="AB2523" s="1">
        <v>24</v>
      </c>
      <c r="AC2523" s="1">
        <v>6</v>
      </c>
      <c r="AD2523" s="1">
        <v>69</v>
      </c>
      <c r="AE2523" s="1">
        <v>10</v>
      </c>
      <c r="AF2523" s="1">
        <v>0</v>
      </c>
      <c r="AG2523" s="1">
        <v>7</v>
      </c>
      <c r="AH2523" s="1">
        <v>1</v>
      </c>
      <c r="AI2523" s="1">
        <v>4</v>
      </c>
      <c r="AJ2523" s="1">
        <v>1</v>
      </c>
      <c r="AK2523" s="3">
        <f t="shared" si="4"/>
        <v>85</v>
      </c>
      <c r="AL2523" s="1" t="s">
        <v>28</v>
      </c>
    </row>
    <row r="2524" spans="1:38" ht="15.75" customHeight="1">
      <c r="A2524" s="1">
        <v>2524</v>
      </c>
      <c r="B2524" s="1">
        <v>2524</v>
      </c>
      <c r="C2524" s="1" t="s">
        <v>16207</v>
      </c>
      <c r="D2524" s="1" t="s">
        <v>16208</v>
      </c>
      <c r="E2524" s="1">
        <v>747</v>
      </c>
      <c r="F2524" s="2">
        <f t="shared" si="18"/>
        <v>12.45</v>
      </c>
      <c r="G2524" s="5">
        <v>42650</v>
      </c>
      <c r="H2524" s="3">
        <f t="shared" si="1"/>
        <v>5</v>
      </c>
      <c r="I2524" s="3" t="s">
        <v>39</v>
      </c>
      <c r="J2524" s="5">
        <v>42975</v>
      </c>
      <c r="K2524" s="6">
        <v>42975</v>
      </c>
      <c r="L2524" s="3">
        <f t="shared" si="2"/>
        <v>1</v>
      </c>
      <c r="M2524" s="3" t="s">
        <v>40</v>
      </c>
      <c r="N2524" s="1" t="s">
        <v>1048</v>
      </c>
      <c r="O2524" s="1">
        <v>20</v>
      </c>
      <c r="P2524" s="4">
        <f t="shared" si="21"/>
        <v>744793</v>
      </c>
      <c r="Q2524" s="1">
        <v>744793</v>
      </c>
      <c r="R2524" s="1" t="s">
        <v>16209</v>
      </c>
      <c r="S2524" s="1" t="s">
        <v>16210</v>
      </c>
      <c r="T2524" s="1" t="s">
        <v>16211</v>
      </c>
      <c r="U2524" s="7" t="s">
        <v>16212</v>
      </c>
      <c r="V2524" s="1">
        <v>3</v>
      </c>
      <c r="W2524" s="1">
        <v>7</v>
      </c>
      <c r="X2524" s="1">
        <v>10</v>
      </c>
      <c r="Y2524" s="1">
        <v>46</v>
      </c>
      <c r="Z2524" s="1">
        <v>31</v>
      </c>
      <c r="AA2524" s="1">
        <v>3</v>
      </c>
      <c r="AB2524" s="1">
        <v>47</v>
      </c>
      <c r="AC2524" s="1">
        <v>15</v>
      </c>
      <c r="AD2524" s="1">
        <v>99</v>
      </c>
      <c r="AE2524" s="1">
        <v>4</v>
      </c>
      <c r="AF2524" s="1">
        <v>17</v>
      </c>
      <c r="AG2524" s="1">
        <v>10</v>
      </c>
      <c r="AH2524" s="1">
        <v>14</v>
      </c>
      <c r="AI2524" s="1">
        <v>31</v>
      </c>
      <c r="AJ2524" s="1">
        <v>33</v>
      </c>
      <c r="AK2524" s="3">
        <f t="shared" si="4"/>
        <v>99</v>
      </c>
      <c r="AL2524" s="1" t="s">
        <v>28</v>
      </c>
    </row>
    <row r="2525" spans="1:38" ht="15.75" customHeight="1">
      <c r="A2525" s="1">
        <v>2525</v>
      </c>
      <c r="B2525" s="1">
        <v>2525</v>
      </c>
      <c r="C2525" s="1" t="s">
        <v>16213</v>
      </c>
      <c r="D2525" s="1" t="s">
        <v>16214</v>
      </c>
      <c r="E2525" s="1">
        <v>310</v>
      </c>
      <c r="F2525" s="2">
        <f t="shared" si="18"/>
        <v>5.166666666666667</v>
      </c>
      <c r="G2525" s="5">
        <v>42848</v>
      </c>
      <c r="H2525" s="3">
        <f t="shared" si="1"/>
        <v>7</v>
      </c>
      <c r="I2525" s="3" t="s">
        <v>87</v>
      </c>
      <c r="J2525" s="5">
        <v>42976</v>
      </c>
      <c r="K2525" s="6">
        <v>42976</v>
      </c>
      <c r="L2525" s="3">
        <f t="shared" si="2"/>
        <v>2</v>
      </c>
      <c r="M2525" s="3" t="s">
        <v>71</v>
      </c>
      <c r="N2525" s="1" t="s">
        <v>16215</v>
      </c>
      <c r="O2525" s="1">
        <v>9</v>
      </c>
      <c r="P2525" s="4">
        <f t="shared" si="21"/>
        <v>522917</v>
      </c>
      <c r="Q2525" s="1">
        <v>522917</v>
      </c>
      <c r="R2525" s="1" t="s">
        <v>16216</v>
      </c>
      <c r="S2525" s="1" t="s">
        <v>16217</v>
      </c>
      <c r="T2525" s="1" t="s">
        <v>16218</v>
      </c>
      <c r="U2525" s="7" t="s">
        <v>16219</v>
      </c>
      <c r="V2525" s="1">
        <v>12</v>
      </c>
      <c r="W2525" s="1">
        <v>24</v>
      </c>
      <c r="X2525" s="1">
        <v>0</v>
      </c>
      <c r="Y2525" s="1">
        <v>9</v>
      </c>
      <c r="Z2525" s="1">
        <v>22</v>
      </c>
      <c r="AA2525" s="1">
        <v>17</v>
      </c>
      <c r="AB2525" s="1">
        <v>16</v>
      </c>
      <c r="AC2525" s="1">
        <v>1</v>
      </c>
      <c r="AD2525" s="1">
        <v>48</v>
      </c>
      <c r="AE2525" s="1">
        <v>3</v>
      </c>
      <c r="AF2525" s="1">
        <v>0</v>
      </c>
      <c r="AG2525" s="1">
        <v>4</v>
      </c>
      <c r="AH2525" s="1">
        <v>0</v>
      </c>
      <c r="AI2525" s="1">
        <v>19</v>
      </c>
      <c r="AJ2525" s="1">
        <v>3</v>
      </c>
      <c r="AK2525" s="3">
        <f t="shared" si="4"/>
        <v>48</v>
      </c>
      <c r="AL2525" s="1" t="s">
        <v>28</v>
      </c>
    </row>
    <row r="2526" spans="1:38" ht="15.75" customHeight="1">
      <c r="A2526" s="1">
        <v>2526</v>
      </c>
      <c r="B2526" s="1">
        <v>2526</v>
      </c>
      <c r="C2526" s="1" t="s">
        <v>16220</v>
      </c>
      <c r="D2526" s="1" t="s">
        <v>16221</v>
      </c>
      <c r="E2526" s="1">
        <v>791</v>
      </c>
      <c r="F2526" s="2">
        <f t="shared" si="18"/>
        <v>13.183333333333334</v>
      </c>
      <c r="G2526" s="5">
        <v>42513</v>
      </c>
      <c r="H2526" s="3">
        <f t="shared" si="1"/>
        <v>1</v>
      </c>
      <c r="I2526" s="3" t="s">
        <v>40</v>
      </c>
      <c r="J2526" s="5">
        <v>42976</v>
      </c>
      <c r="K2526" s="6">
        <v>42976</v>
      </c>
      <c r="L2526" s="3">
        <f t="shared" si="2"/>
        <v>2</v>
      </c>
      <c r="M2526" s="3" t="s">
        <v>71</v>
      </c>
      <c r="N2526" s="1" t="s">
        <v>16222</v>
      </c>
      <c r="O2526" s="1">
        <v>18</v>
      </c>
      <c r="P2526" s="4">
        <f t="shared" si="21"/>
        <v>656113</v>
      </c>
      <c r="Q2526" s="1">
        <v>656113</v>
      </c>
      <c r="R2526" s="1" t="s">
        <v>16223</v>
      </c>
      <c r="S2526" s="1" t="s">
        <v>16224</v>
      </c>
      <c r="T2526" s="1" t="s">
        <v>16225</v>
      </c>
      <c r="U2526" s="7" t="s">
        <v>16226</v>
      </c>
      <c r="V2526" s="1">
        <v>5</v>
      </c>
      <c r="W2526" s="1">
        <v>29</v>
      </c>
      <c r="X2526" s="1">
        <v>1</v>
      </c>
      <c r="Y2526" s="1">
        <v>50</v>
      </c>
      <c r="Z2526" s="1">
        <v>30</v>
      </c>
      <c r="AA2526" s="1">
        <v>1</v>
      </c>
      <c r="AB2526" s="1">
        <v>91</v>
      </c>
      <c r="AC2526" s="1">
        <v>1</v>
      </c>
      <c r="AD2526" s="1">
        <v>119</v>
      </c>
      <c r="AE2526" s="1">
        <v>31</v>
      </c>
      <c r="AF2526" s="1">
        <v>8</v>
      </c>
      <c r="AG2526" s="1">
        <v>7</v>
      </c>
      <c r="AH2526" s="1">
        <v>2</v>
      </c>
      <c r="AI2526" s="1">
        <v>37</v>
      </c>
      <c r="AJ2526" s="1">
        <v>6</v>
      </c>
      <c r="AK2526" s="3">
        <f t="shared" si="4"/>
        <v>119</v>
      </c>
      <c r="AL2526" s="1" t="s">
        <v>28</v>
      </c>
    </row>
    <row r="2527" spans="1:38" ht="15.75" customHeight="1">
      <c r="A2527" s="1">
        <v>2527</v>
      </c>
      <c r="B2527" s="1">
        <v>2527</v>
      </c>
      <c r="C2527" s="1" t="s">
        <v>16227</v>
      </c>
      <c r="D2527" s="1" t="s">
        <v>16228</v>
      </c>
      <c r="E2527" s="1">
        <v>817</v>
      </c>
      <c r="F2527" s="2">
        <f t="shared" si="18"/>
        <v>13.616666666666667</v>
      </c>
      <c r="G2527" s="5">
        <v>42848</v>
      </c>
      <c r="H2527" s="3">
        <f t="shared" si="1"/>
        <v>7</v>
      </c>
      <c r="I2527" s="3" t="s">
        <v>87</v>
      </c>
      <c r="J2527" s="5">
        <v>42977</v>
      </c>
      <c r="K2527" s="6">
        <v>42977</v>
      </c>
      <c r="L2527" s="3">
        <f t="shared" si="2"/>
        <v>3</v>
      </c>
      <c r="M2527" s="3" t="s">
        <v>79</v>
      </c>
      <c r="N2527" s="1" t="s">
        <v>15737</v>
      </c>
      <c r="O2527" s="1">
        <v>39</v>
      </c>
      <c r="P2527" s="4">
        <f t="shared" si="21"/>
        <v>773317</v>
      </c>
      <c r="Q2527" s="1">
        <v>773317</v>
      </c>
      <c r="R2527" s="1" t="s">
        <v>16229</v>
      </c>
      <c r="S2527" s="1" t="s">
        <v>16230</v>
      </c>
      <c r="T2527" s="1" t="s">
        <v>16231</v>
      </c>
      <c r="U2527" s="7" t="s">
        <v>16232</v>
      </c>
      <c r="V2527" s="1">
        <v>6</v>
      </c>
      <c r="W2527" s="1">
        <v>15</v>
      </c>
      <c r="X2527" s="1">
        <v>1</v>
      </c>
      <c r="Y2527" s="1">
        <v>8</v>
      </c>
      <c r="Z2527" s="1">
        <v>114</v>
      </c>
      <c r="AA2527" s="1">
        <v>8</v>
      </c>
      <c r="AB2527" s="1">
        <v>129</v>
      </c>
      <c r="AC2527" s="1">
        <v>34</v>
      </c>
      <c r="AD2527" s="1">
        <v>49</v>
      </c>
      <c r="AE2527" s="1">
        <v>19</v>
      </c>
      <c r="AF2527" s="1">
        <v>1</v>
      </c>
      <c r="AG2527" s="1">
        <v>10</v>
      </c>
      <c r="AH2527" s="1">
        <v>3</v>
      </c>
      <c r="AI2527" s="1">
        <v>51</v>
      </c>
      <c r="AJ2527" s="1">
        <v>8</v>
      </c>
      <c r="AK2527" s="3">
        <f t="shared" si="4"/>
        <v>129</v>
      </c>
      <c r="AL2527" s="1" t="s">
        <v>26</v>
      </c>
    </row>
    <row r="2528" spans="1:38" ht="15.75" customHeight="1">
      <c r="A2528" s="1">
        <v>2528</v>
      </c>
      <c r="B2528" s="1">
        <v>2528</v>
      </c>
      <c r="C2528" s="1" t="s">
        <v>16233</v>
      </c>
      <c r="D2528" s="1" t="s">
        <v>16234</v>
      </c>
      <c r="E2528" s="1">
        <v>865</v>
      </c>
      <c r="F2528" s="2">
        <f t="shared" si="18"/>
        <v>14.416666666666666</v>
      </c>
      <c r="G2528" s="5">
        <v>42847</v>
      </c>
      <c r="H2528" s="3">
        <f t="shared" si="1"/>
        <v>6</v>
      </c>
      <c r="I2528" s="3" t="s">
        <v>63</v>
      </c>
      <c r="J2528" s="5">
        <v>42978</v>
      </c>
      <c r="K2528" s="6">
        <v>42978</v>
      </c>
      <c r="L2528" s="3">
        <f t="shared" si="2"/>
        <v>4</v>
      </c>
      <c r="M2528" s="3" t="s">
        <v>55</v>
      </c>
      <c r="N2528" s="1" t="s">
        <v>16235</v>
      </c>
      <c r="O2528" s="1">
        <v>17</v>
      </c>
      <c r="P2528" s="4">
        <f t="shared" si="21"/>
        <v>766721</v>
      </c>
      <c r="Q2528" s="1">
        <v>766721</v>
      </c>
      <c r="R2528" s="1" t="s">
        <v>16236</v>
      </c>
      <c r="S2528" s="1" t="s">
        <v>16237</v>
      </c>
      <c r="T2528" s="1" t="s">
        <v>16238</v>
      </c>
      <c r="U2528" s="7" t="s">
        <v>16239</v>
      </c>
      <c r="V2528" s="1">
        <v>3</v>
      </c>
      <c r="W2528" s="1">
        <v>7</v>
      </c>
      <c r="X2528" s="1">
        <v>5</v>
      </c>
      <c r="Y2528" s="1">
        <v>63</v>
      </c>
      <c r="Z2528" s="1">
        <v>10</v>
      </c>
      <c r="AA2528" s="1">
        <v>3</v>
      </c>
      <c r="AB2528" s="1">
        <v>112</v>
      </c>
      <c r="AC2528" s="1">
        <v>1</v>
      </c>
      <c r="AD2528" s="1">
        <v>18</v>
      </c>
      <c r="AE2528" s="1">
        <v>17</v>
      </c>
      <c r="AF2528" s="1">
        <v>9</v>
      </c>
      <c r="AG2528" s="1">
        <v>10</v>
      </c>
      <c r="AH2528" s="1">
        <v>11</v>
      </c>
      <c r="AI2528" s="1">
        <v>36</v>
      </c>
      <c r="AJ2528" s="1">
        <v>18</v>
      </c>
      <c r="AK2528" s="3">
        <f t="shared" si="4"/>
        <v>112</v>
      </c>
      <c r="AL2528" s="1" t="s">
        <v>26</v>
      </c>
    </row>
    <row r="2529" spans="1:38" ht="15.75" customHeight="1">
      <c r="A2529" s="1">
        <v>2529</v>
      </c>
      <c r="B2529" s="1">
        <v>2529</v>
      </c>
      <c r="C2529" s="1" t="s">
        <v>16240</v>
      </c>
      <c r="D2529" s="1" t="s">
        <v>16241</v>
      </c>
      <c r="E2529" s="1">
        <v>717</v>
      </c>
      <c r="F2529" s="2">
        <f t="shared" si="18"/>
        <v>11.95</v>
      </c>
      <c r="G2529" s="5">
        <v>42528</v>
      </c>
      <c r="H2529" s="3">
        <f t="shared" si="1"/>
        <v>2</v>
      </c>
      <c r="I2529" s="3" t="s">
        <v>71</v>
      </c>
      <c r="J2529" s="5">
        <v>42978</v>
      </c>
      <c r="K2529" s="6">
        <v>42978</v>
      </c>
      <c r="L2529" s="3">
        <f t="shared" si="2"/>
        <v>4</v>
      </c>
      <c r="M2529" s="3" t="s">
        <v>55</v>
      </c>
      <c r="N2529" s="1" t="s">
        <v>16242</v>
      </c>
      <c r="O2529" s="1">
        <v>3</v>
      </c>
      <c r="P2529" s="4">
        <f t="shared" si="21"/>
        <v>539207</v>
      </c>
      <c r="Q2529" s="1">
        <v>539207</v>
      </c>
      <c r="R2529" s="1" t="s">
        <v>16243</v>
      </c>
      <c r="S2529" s="1" t="s">
        <v>16244</v>
      </c>
      <c r="T2529" s="1" t="s">
        <v>16245</v>
      </c>
      <c r="U2529" s="7" t="s">
        <v>16246</v>
      </c>
      <c r="V2529" s="1">
        <v>5</v>
      </c>
      <c r="W2529" s="1">
        <v>9</v>
      </c>
      <c r="X2529" s="1">
        <v>0</v>
      </c>
      <c r="Y2529" s="1">
        <v>1</v>
      </c>
      <c r="Z2529" s="1">
        <v>16</v>
      </c>
      <c r="AA2529" s="1">
        <v>0</v>
      </c>
      <c r="AB2529" s="1">
        <v>5</v>
      </c>
      <c r="AC2529" s="1">
        <v>16</v>
      </c>
      <c r="AD2529" s="1">
        <v>12</v>
      </c>
      <c r="AE2529" s="1">
        <v>4</v>
      </c>
      <c r="AF2529" s="1">
        <v>0</v>
      </c>
      <c r="AG2529" s="1">
        <v>0</v>
      </c>
      <c r="AH2529" s="1">
        <v>0</v>
      </c>
      <c r="AI2529" s="1">
        <v>5</v>
      </c>
      <c r="AJ2529" s="1">
        <v>0</v>
      </c>
      <c r="AK2529" s="3">
        <f t="shared" si="4"/>
        <v>16</v>
      </c>
      <c r="AL2529" s="1" t="s">
        <v>24</v>
      </c>
    </row>
    <row r="2530" spans="1:38" ht="15.75" customHeight="1">
      <c r="A2530" s="1">
        <v>2530</v>
      </c>
      <c r="B2530" s="1">
        <v>2530</v>
      </c>
      <c r="C2530" s="1" t="s">
        <v>16247</v>
      </c>
      <c r="D2530" s="1" t="s">
        <v>16248</v>
      </c>
      <c r="E2530" s="1">
        <v>1156</v>
      </c>
      <c r="F2530" s="2">
        <f t="shared" si="18"/>
        <v>19.266666666666666</v>
      </c>
      <c r="G2530" s="5">
        <v>42117</v>
      </c>
      <c r="H2530" s="3">
        <f t="shared" si="1"/>
        <v>4</v>
      </c>
      <c r="I2530" s="3" t="s">
        <v>55</v>
      </c>
      <c r="J2530" s="5">
        <v>42979</v>
      </c>
      <c r="K2530" s="6">
        <v>42979</v>
      </c>
      <c r="L2530" s="3">
        <f t="shared" si="2"/>
        <v>5</v>
      </c>
      <c r="M2530" s="3" t="s">
        <v>39</v>
      </c>
      <c r="N2530" s="1" t="s">
        <v>16249</v>
      </c>
      <c r="O2530" s="1">
        <v>45</v>
      </c>
      <c r="P2530" s="4">
        <f t="shared" si="21"/>
        <v>857850</v>
      </c>
      <c r="Q2530" s="1">
        <v>857850</v>
      </c>
      <c r="R2530" s="1" t="s">
        <v>16250</v>
      </c>
      <c r="S2530" s="1" t="s">
        <v>16251</v>
      </c>
      <c r="T2530" s="1" t="s">
        <v>16252</v>
      </c>
      <c r="U2530" s="7" t="s">
        <v>16253</v>
      </c>
      <c r="V2530" s="1">
        <v>1</v>
      </c>
      <c r="W2530" s="1">
        <v>32</v>
      </c>
      <c r="X2530" s="1">
        <v>11</v>
      </c>
      <c r="Y2530" s="1">
        <v>76</v>
      </c>
      <c r="Z2530" s="1">
        <v>56</v>
      </c>
      <c r="AA2530" s="1">
        <v>4</v>
      </c>
      <c r="AB2530" s="1">
        <v>97</v>
      </c>
      <c r="AC2530" s="1">
        <v>24</v>
      </c>
      <c r="AD2530" s="1">
        <v>149</v>
      </c>
      <c r="AE2530" s="1">
        <v>2</v>
      </c>
      <c r="AF2530" s="1">
        <v>6</v>
      </c>
      <c r="AG2530" s="1">
        <v>13</v>
      </c>
      <c r="AH2530" s="1">
        <v>4</v>
      </c>
      <c r="AI2530" s="1">
        <v>81</v>
      </c>
      <c r="AJ2530" s="1">
        <v>28</v>
      </c>
      <c r="AK2530" s="3">
        <f t="shared" si="4"/>
        <v>149</v>
      </c>
      <c r="AL2530" s="1" t="s">
        <v>28</v>
      </c>
    </row>
    <row r="2531" spans="1:38" ht="15.75" customHeight="1">
      <c r="A2531" s="1">
        <v>2531</v>
      </c>
      <c r="B2531" s="1">
        <v>2531</v>
      </c>
      <c r="C2531" s="1" t="s">
        <v>16254</v>
      </c>
      <c r="D2531" s="1" t="s">
        <v>16255</v>
      </c>
      <c r="E2531" s="1">
        <v>738</v>
      </c>
      <c r="F2531" s="2">
        <f t="shared" si="18"/>
        <v>12.3</v>
      </c>
      <c r="G2531" s="5">
        <v>42848</v>
      </c>
      <c r="H2531" s="3">
        <f t="shared" si="1"/>
        <v>7</v>
      </c>
      <c r="I2531" s="3" t="s">
        <v>87</v>
      </c>
      <c r="J2531" s="5">
        <v>42983</v>
      </c>
      <c r="K2531" s="6">
        <v>42983</v>
      </c>
      <c r="L2531" s="3">
        <f t="shared" si="2"/>
        <v>2</v>
      </c>
      <c r="M2531" s="3" t="s">
        <v>71</v>
      </c>
      <c r="N2531" s="1" t="s">
        <v>588</v>
      </c>
      <c r="O2531" s="1">
        <v>12</v>
      </c>
      <c r="P2531" s="4">
        <f t="shared" si="21"/>
        <v>591131</v>
      </c>
      <c r="Q2531" s="1">
        <v>591131</v>
      </c>
      <c r="R2531" s="1" t="s">
        <v>16256</v>
      </c>
      <c r="S2531" s="1" t="s">
        <v>16257</v>
      </c>
      <c r="T2531" s="1" t="s">
        <v>16258</v>
      </c>
      <c r="U2531" s="7" t="s">
        <v>16259</v>
      </c>
      <c r="V2531" s="1">
        <v>3</v>
      </c>
      <c r="W2531" s="1">
        <v>30</v>
      </c>
      <c r="X2531" s="1">
        <v>2</v>
      </c>
      <c r="Y2531" s="1">
        <v>12</v>
      </c>
      <c r="Z2531" s="1">
        <v>79</v>
      </c>
      <c r="AA2531" s="1">
        <v>32</v>
      </c>
      <c r="AB2531" s="1">
        <v>40</v>
      </c>
      <c r="AC2531" s="1">
        <v>67</v>
      </c>
      <c r="AD2531" s="1">
        <v>148</v>
      </c>
      <c r="AE2531" s="1">
        <v>20</v>
      </c>
      <c r="AF2531" s="1">
        <v>1</v>
      </c>
      <c r="AG2531" s="1">
        <v>7</v>
      </c>
      <c r="AH2531" s="1">
        <v>0</v>
      </c>
      <c r="AI2531" s="1">
        <v>24</v>
      </c>
      <c r="AJ2531" s="1">
        <v>6</v>
      </c>
      <c r="AK2531" s="3">
        <f t="shared" si="4"/>
        <v>148</v>
      </c>
      <c r="AL2531" s="1" t="s">
        <v>28</v>
      </c>
    </row>
    <row r="2532" spans="1:38" ht="15.75" customHeight="1">
      <c r="A2532" s="1">
        <v>2532</v>
      </c>
      <c r="B2532" s="1">
        <v>2532</v>
      </c>
      <c r="C2532" s="1" t="s">
        <v>16260</v>
      </c>
      <c r="D2532" s="1" t="s">
        <v>16261</v>
      </c>
      <c r="E2532" s="1">
        <v>698</v>
      </c>
      <c r="F2532" s="2">
        <f t="shared" si="18"/>
        <v>11.633333333333333</v>
      </c>
      <c r="G2532" s="5">
        <v>42538</v>
      </c>
      <c r="H2532" s="3">
        <f t="shared" si="1"/>
        <v>5</v>
      </c>
      <c r="I2532" s="3" t="s">
        <v>39</v>
      </c>
      <c r="J2532" s="5">
        <v>42983</v>
      </c>
      <c r="K2532" s="6">
        <v>42983</v>
      </c>
      <c r="L2532" s="3">
        <f t="shared" si="2"/>
        <v>2</v>
      </c>
      <c r="M2532" s="3" t="s">
        <v>71</v>
      </c>
      <c r="N2532" s="1" t="s">
        <v>16262</v>
      </c>
      <c r="O2532" s="1">
        <v>18</v>
      </c>
      <c r="P2532" s="4">
        <f t="shared" si="21"/>
        <v>665328</v>
      </c>
      <c r="Q2532" s="1">
        <v>665328</v>
      </c>
      <c r="R2532" s="1" t="s">
        <v>16263</v>
      </c>
      <c r="S2532" s="1" t="s">
        <v>16264</v>
      </c>
      <c r="T2532" s="1" t="s">
        <v>16265</v>
      </c>
      <c r="U2532" s="7" t="s">
        <v>16266</v>
      </c>
      <c r="V2532" s="1">
        <v>1</v>
      </c>
      <c r="W2532" s="1">
        <v>7</v>
      </c>
      <c r="X2532" s="1">
        <v>0</v>
      </c>
      <c r="Y2532" s="1">
        <v>17</v>
      </c>
      <c r="Z2532" s="1">
        <v>16</v>
      </c>
      <c r="AA2532" s="1">
        <v>1</v>
      </c>
      <c r="AB2532" s="1">
        <v>64</v>
      </c>
      <c r="AC2532" s="1">
        <v>3</v>
      </c>
      <c r="AD2532" s="1">
        <v>22</v>
      </c>
      <c r="AE2532" s="1">
        <v>1</v>
      </c>
      <c r="AF2532" s="1">
        <v>0</v>
      </c>
      <c r="AG2532" s="1">
        <v>5</v>
      </c>
      <c r="AH2532" s="1">
        <v>0</v>
      </c>
      <c r="AI2532" s="1">
        <v>18</v>
      </c>
      <c r="AJ2532" s="1">
        <v>5</v>
      </c>
      <c r="AK2532" s="3">
        <f t="shared" si="4"/>
        <v>64</v>
      </c>
      <c r="AL2532" s="1" t="s">
        <v>26</v>
      </c>
    </row>
    <row r="2533" spans="1:38" ht="15.75" customHeight="1">
      <c r="A2533" s="1">
        <v>2533</v>
      </c>
      <c r="B2533" s="1">
        <v>2533</v>
      </c>
      <c r="C2533" s="1" t="s">
        <v>16267</v>
      </c>
      <c r="D2533" s="1" t="s">
        <v>16268</v>
      </c>
      <c r="E2533" s="1">
        <v>993</v>
      </c>
      <c r="F2533" s="2">
        <f t="shared" si="18"/>
        <v>16.55</v>
      </c>
      <c r="G2533" s="5">
        <v>42848</v>
      </c>
      <c r="H2533" s="3">
        <f t="shared" si="1"/>
        <v>7</v>
      </c>
      <c r="I2533" s="3" t="s">
        <v>87</v>
      </c>
      <c r="J2533" s="5">
        <v>42984</v>
      </c>
      <c r="K2533" s="6">
        <v>42984</v>
      </c>
      <c r="L2533" s="3">
        <f t="shared" si="2"/>
        <v>3</v>
      </c>
      <c r="M2533" s="3" t="s">
        <v>79</v>
      </c>
      <c r="N2533" s="1" t="s">
        <v>16269</v>
      </c>
      <c r="O2533" s="1">
        <v>25</v>
      </c>
      <c r="P2533" s="4">
        <f t="shared" si="21"/>
        <v>1070238</v>
      </c>
      <c r="Q2533" s="1">
        <v>1070238</v>
      </c>
      <c r="R2533" s="1" t="s">
        <v>16270</v>
      </c>
      <c r="S2533" s="1" t="s">
        <v>16271</v>
      </c>
      <c r="T2533" s="1" t="s">
        <v>16272</v>
      </c>
      <c r="U2533" s="7" t="s">
        <v>16273</v>
      </c>
      <c r="V2533" s="1">
        <v>2</v>
      </c>
      <c r="W2533" s="1">
        <v>21</v>
      </c>
      <c r="X2533" s="1">
        <v>3</v>
      </c>
      <c r="Y2533" s="1">
        <v>71</v>
      </c>
      <c r="Z2533" s="1">
        <v>170</v>
      </c>
      <c r="AA2533" s="1">
        <v>9</v>
      </c>
      <c r="AB2533" s="1">
        <v>214</v>
      </c>
      <c r="AC2533" s="1">
        <v>115</v>
      </c>
      <c r="AD2533" s="1">
        <v>218</v>
      </c>
      <c r="AE2533" s="1">
        <v>13</v>
      </c>
      <c r="AF2533" s="1">
        <v>8</v>
      </c>
      <c r="AG2533" s="1">
        <v>26</v>
      </c>
      <c r="AH2533" s="1">
        <v>7</v>
      </c>
      <c r="AI2533" s="1">
        <v>96</v>
      </c>
      <c r="AJ2533" s="1">
        <v>10</v>
      </c>
      <c r="AK2533" s="3">
        <f t="shared" si="4"/>
        <v>218</v>
      </c>
      <c r="AL2533" s="1" t="s">
        <v>28</v>
      </c>
    </row>
    <row r="2534" spans="1:38" ht="15.75" customHeight="1">
      <c r="A2534" s="1">
        <v>2534</v>
      </c>
      <c r="B2534" s="1">
        <v>2534</v>
      </c>
      <c r="C2534" s="1" t="s">
        <v>16274</v>
      </c>
      <c r="D2534" s="1" t="s">
        <v>16275</v>
      </c>
      <c r="E2534" s="1">
        <v>663</v>
      </c>
      <c r="F2534" s="2">
        <f t="shared" si="18"/>
        <v>11.05</v>
      </c>
      <c r="G2534" s="5">
        <v>42848</v>
      </c>
      <c r="H2534" s="3">
        <f t="shared" si="1"/>
        <v>7</v>
      </c>
      <c r="I2534" s="3" t="s">
        <v>87</v>
      </c>
      <c r="J2534" s="5">
        <v>42985</v>
      </c>
      <c r="K2534" s="6">
        <v>42985</v>
      </c>
      <c r="L2534" s="3">
        <f t="shared" si="2"/>
        <v>4</v>
      </c>
      <c r="M2534" s="3" t="s">
        <v>55</v>
      </c>
      <c r="N2534" s="1" t="s">
        <v>588</v>
      </c>
      <c r="O2534" s="1">
        <v>9</v>
      </c>
      <c r="P2534" s="4">
        <f t="shared" si="21"/>
        <v>248411</v>
      </c>
      <c r="Q2534" s="1">
        <v>248411</v>
      </c>
      <c r="R2534" s="1" t="s">
        <v>16276</v>
      </c>
      <c r="S2534" s="1" t="s">
        <v>16277</v>
      </c>
      <c r="T2534" s="1" t="s">
        <v>16278</v>
      </c>
      <c r="U2534" s="7" t="s">
        <v>16279</v>
      </c>
      <c r="V2534" s="1">
        <v>2</v>
      </c>
      <c r="W2534" s="1">
        <v>29</v>
      </c>
      <c r="X2534" s="1">
        <v>6</v>
      </c>
      <c r="Y2534" s="1">
        <v>11</v>
      </c>
      <c r="Z2534" s="1">
        <v>24</v>
      </c>
      <c r="AA2534" s="1">
        <v>2</v>
      </c>
      <c r="AB2534" s="1">
        <v>16</v>
      </c>
      <c r="AC2534" s="1">
        <v>20</v>
      </c>
      <c r="AD2534" s="1">
        <v>42</v>
      </c>
      <c r="AE2534" s="1">
        <v>13</v>
      </c>
      <c r="AF2534" s="1">
        <v>0</v>
      </c>
      <c r="AG2534" s="1">
        <v>8</v>
      </c>
      <c r="AH2534" s="1">
        <v>1</v>
      </c>
      <c r="AI2534" s="1">
        <v>7</v>
      </c>
      <c r="AJ2534" s="1">
        <v>4</v>
      </c>
      <c r="AK2534" s="3">
        <f t="shared" si="4"/>
        <v>42</v>
      </c>
      <c r="AL2534" s="1" t="s">
        <v>28</v>
      </c>
    </row>
    <row r="2535" spans="1:38" ht="15.75" customHeight="1">
      <c r="A2535" s="1">
        <v>2535</v>
      </c>
      <c r="B2535" s="1">
        <v>2535</v>
      </c>
      <c r="C2535" s="1" t="s">
        <v>16280</v>
      </c>
      <c r="D2535" s="1" t="s">
        <v>16281</v>
      </c>
      <c r="E2535" s="1">
        <v>725</v>
      </c>
      <c r="F2535" s="2">
        <f t="shared" si="18"/>
        <v>12.083333333333334</v>
      </c>
      <c r="G2535" s="5">
        <v>42831</v>
      </c>
      <c r="H2535" s="3">
        <f t="shared" si="1"/>
        <v>4</v>
      </c>
      <c r="I2535" s="3" t="s">
        <v>55</v>
      </c>
      <c r="J2535" s="5">
        <v>42985</v>
      </c>
      <c r="K2535" s="6">
        <v>42985</v>
      </c>
      <c r="L2535" s="3">
        <f t="shared" si="2"/>
        <v>4</v>
      </c>
      <c r="M2535" s="3" t="s">
        <v>55</v>
      </c>
      <c r="N2535" s="1" t="s">
        <v>396</v>
      </c>
      <c r="O2535" s="1">
        <v>2</v>
      </c>
      <c r="P2535" s="4">
        <f t="shared" si="21"/>
        <v>646174</v>
      </c>
      <c r="Q2535" s="1">
        <v>646174</v>
      </c>
      <c r="R2535" s="1" t="s">
        <v>16282</v>
      </c>
      <c r="S2535" s="1" t="s">
        <v>16283</v>
      </c>
      <c r="T2535" s="1" t="s">
        <v>16284</v>
      </c>
      <c r="U2535" s="7" t="s">
        <v>16285</v>
      </c>
      <c r="V2535" s="1">
        <v>1</v>
      </c>
      <c r="W2535" s="1">
        <v>21</v>
      </c>
      <c r="X2535" s="1">
        <v>0</v>
      </c>
      <c r="Y2535" s="1">
        <v>5</v>
      </c>
      <c r="Z2535" s="1">
        <v>36</v>
      </c>
      <c r="AA2535" s="1">
        <v>4</v>
      </c>
      <c r="AB2535" s="1">
        <v>50</v>
      </c>
      <c r="AC2535" s="1">
        <v>12</v>
      </c>
      <c r="AD2535" s="1">
        <v>46</v>
      </c>
      <c r="AE2535" s="1">
        <v>17</v>
      </c>
      <c r="AF2535" s="1">
        <v>3</v>
      </c>
      <c r="AG2535" s="1">
        <v>3</v>
      </c>
      <c r="AH2535" s="1">
        <v>3</v>
      </c>
      <c r="AI2535" s="1">
        <v>18</v>
      </c>
      <c r="AJ2535" s="1">
        <v>3</v>
      </c>
      <c r="AK2535" s="3">
        <f t="shared" si="4"/>
        <v>50</v>
      </c>
      <c r="AL2535" s="1" t="s">
        <v>26</v>
      </c>
    </row>
    <row r="2536" spans="1:38" ht="15.75" customHeight="1">
      <c r="A2536" s="1">
        <v>2536</v>
      </c>
      <c r="B2536" s="1">
        <v>2536</v>
      </c>
      <c r="C2536" s="1" t="s">
        <v>16286</v>
      </c>
      <c r="D2536" s="1" t="s">
        <v>16287</v>
      </c>
      <c r="E2536" s="1">
        <v>723</v>
      </c>
      <c r="F2536" s="2">
        <f t="shared" si="18"/>
        <v>12.05</v>
      </c>
      <c r="G2536" s="5">
        <v>42973</v>
      </c>
      <c r="H2536" s="3">
        <f t="shared" si="1"/>
        <v>6</v>
      </c>
      <c r="I2536" s="3" t="s">
        <v>63</v>
      </c>
      <c r="J2536" s="5">
        <v>42986</v>
      </c>
      <c r="K2536" s="6">
        <v>42986</v>
      </c>
      <c r="L2536" s="3">
        <f t="shared" si="2"/>
        <v>5</v>
      </c>
      <c r="M2536" s="3" t="s">
        <v>39</v>
      </c>
      <c r="N2536" s="1" t="s">
        <v>14762</v>
      </c>
      <c r="O2536" s="1">
        <v>8</v>
      </c>
      <c r="P2536" s="4">
        <f t="shared" si="21"/>
        <v>707788</v>
      </c>
      <c r="Q2536" s="1">
        <v>707788</v>
      </c>
      <c r="R2536" s="1" t="s">
        <v>16288</v>
      </c>
      <c r="S2536" s="1" t="s">
        <v>16289</v>
      </c>
      <c r="T2536" s="1" t="s">
        <v>16290</v>
      </c>
      <c r="U2536" s="7" t="s">
        <v>16291</v>
      </c>
      <c r="V2536" s="1">
        <v>4</v>
      </c>
      <c r="W2536" s="1">
        <v>54</v>
      </c>
      <c r="X2536" s="1">
        <v>1</v>
      </c>
      <c r="Y2536" s="1">
        <v>77</v>
      </c>
      <c r="Z2536" s="1">
        <v>34</v>
      </c>
      <c r="AA2536" s="1">
        <v>19</v>
      </c>
      <c r="AB2536" s="1">
        <v>71</v>
      </c>
      <c r="AC2536" s="1">
        <v>12</v>
      </c>
      <c r="AD2536" s="1">
        <v>72</v>
      </c>
      <c r="AE2536" s="1">
        <v>16</v>
      </c>
      <c r="AF2536" s="1">
        <v>6</v>
      </c>
      <c r="AG2536" s="1">
        <v>3</v>
      </c>
      <c r="AH2536" s="1">
        <v>1</v>
      </c>
      <c r="AI2536" s="1">
        <v>63</v>
      </c>
      <c r="AJ2536" s="1">
        <v>2</v>
      </c>
      <c r="AK2536" s="3">
        <f t="shared" si="4"/>
        <v>77</v>
      </c>
      <c r="AL2536" s="1" t="s">
        <v>23</v>
      </c>
    </row>
    <row r="2537" spans="1:38" ht="15.75" customHeight="1">
      <c r="A2537" s="1">
        <v>2537</v>
      </c>
      <c r="B2537" s="1">
        <v>2537</v>
      </c>
      <c r="C2537" s="1" t="s">
        <v>16292</v>
      </c>
      <c r="D2537" s="1" t="s">
        <v>16293</v>
      </c>
      <c r="E2537" s="1">
        <v>865</v>
      </c>
      <c r="F2537" s="2">
        <f t="shared" si="18"/>
        <v>14.416666666666666</v>
      </c>
      <c r="G2537" s="5">
        <v>42923</v>
      </c>
      <c r="H2537" s="3">
        <f t="shared" si="1"/>
        <v>5</v>
      </c>
      <c r="I2537" s="3" t="s">
        <v>39</v>
      </c>
      <c r="J2537" s="5">
        <v>42989</v>
      </c>
      <c r="K2537" s="6">
        <v>42989</v>
      </c>
      <c r="L2537" s="3">
        <f t="shared" si="2"/>
        <v>1</v>
      </c>
      <c r="M2537" s="3" t="s">
        <v>40</v>
      </c>
      <c r="N2537" s="1" t="s">
        <v>16294</v>
      </c>
      <c r="O2537" s="1">
        <v>21</v>
      </c>
      <c r="P2537" s="4">
        <f t="shared" si="21"/>
        <v>566101</v>
      </c>
      <c r="Q2537" s="1">
        <v>566101</v>
      </c>
      <c r="R2537" s="1" t="s">
        <v>16295</v>
      </c>
      <c r="S2537" s="1" t="s">
        <v>16296</v>
      </c>
      <c r="T2537" s="1" t="s">
        <v>16297</v>
      </c>
      <c r="U2537" s="7" t="s">
        <v>16298</v>
      </c>
      <c r="V2537" s="1">
        <v>5</v>
      </c>
      <c r="W2537" s="1">
        <v>16</v>
      </c>
      <c r="X2537" s="1">
        <v>1</v>
      </c>
      <c r="Y2537" s="1">
        <v>45</v>
      </c>
      <c r="Z2537" s="1">
        <v>15</v>
      </c>
      <c r="AA2537" s="1">
        <v>26</v>
      </c>
      <c r="AB2537" s="1">
        <v>15</v>
      </c>
      <c r="AC2537" s="1">
        <v>1</v>
      </c>
      <c r="AD2537" s="1">
        <v>72</v>
      </c>
      <c r="AE2537" s="1">
        <v>0</v>
      </c>
      <c r="AF2537" s="1">
        <v>4</v>
      </c>
      <c r="AG2537" s="1">
        <v>5</v>
      </c>
      <c r="AH2537" s="1">
        <v>7</v>
      </c>
      <c r="AI2537" s="1">
        <v>40</v>
      </c>
      <c r="AJ2537" s="1">
        <v>12</v>
      </c>
      <c r="AK2537" s="3">
        <f t="shared" si="4"/>
        <v>72</v>
      </c>
      <c r="AL2537" s="1" t="s">
        <v>28</v>
      </c>
    </row>
    <row r="2538" spans="1:38" ht="15.75" customHeight="1">
      <c r="A2538" s="1">
        <v>2538</v>
      </c>
      <c r="B2538" s="1">
        <v>2538</v>
      </c>
      <c r="C2538" s="1" t="s">
        <v>16299</v>
      </c>
      <c r="D2538" s="1" t="s">
        <v>16300</v>
      </c>
      <c r="E2538" s="1">
        <v>738</v>
      </c>
      <c r="F2538" s="2">
        <f t="shared" si="18"/>
        <v>12.3</v>
      </c>
      <c r="G2538" s="5">
        <v>42848</v>
      </c>
      <c r="H2538" s="3">
        <f t="shared" si="1"/>
        <v>7</v>
      </c>
      <c r="I2538" s="3" t="s">
        <v>87</v>
      </c>
      <c r="J2538" s="5">
        <v>42990</v>
      </c>
      <c r="K2538" s="6">
        <v>42990</v>
      </c>
      <c r="L2538" s="3">
        <f t="shared" si="2"/>
        <v>2</v>
      </c>
      <c r="M2538" s="3" t="s">
        <v>71</v>
      </c>
      <c r="N2538" s="1" t="s">
        <v>396</v>
      </c>
      <c r="O2538" s="1">
        <v>39</v>
      </c>
      <c r="P2538" s="4">
        <f t="shared" si="21"/>
        <v>1009069</v>
      </c>
      <c r="Q2538" s="1">
        <v>1009069</v>
      </c>
      <c r="R2538" s="1" t="s">
        <v>16301</v>
      </c>
      <c r="S2538" s="1" t="s">
        <v>16302</v>
      </c>
      <c r="T2538" s="1" t="s">
        <v>16303</v>
      </c>
      <c r="U2538" s="7" t="s">
        <v>16304</v>
      </c>
      <c r="V2538" s="1">
        <v>2</v>
      </c>
      <c r="W2538" s="1">
        <v>484</v>
      </c>
      <c r="X2538" s="1">
        <v>8</v>
      </c>
      <c r="Y2538" s="1">
        <v>109</v>
      </c>
      <c r="Z2538" s="1">
        <v>170</v>
      </c>
      <c r="AA2538" s="1">
        <v>3</v>
      </c>
      <c r="AB2538" s="1">
        <v>294</v>
      </c>
      <c r="AC2538" s="1">
        <v>9</v>
      </c>
      <c r="AD2538" s="1">
        <v>677</v>
      </c>
      <c r="AE2538" s="1">
        <v>29</v>
      </c>
      <c r="AF2538" s="1">
        <v>6</v>
      </c>
      <c r="AG2538" s="1">
        <v>61</v>
      </c>
      <c r="AH2538" s="1">
        <v>8</v>
      </c>
      <c r="AI2538" s="1">
        <v>124</v>
      </c>
      <c r="AJ2538" s="1">
        <v>27</v>
      </c>
      <c r="AK2538" s="3">
        <f t="shared" si="4"/>
        <v>677</v>
      </c>
      <c r="AL2538" s="1" t="s">
        <v>28</v>
      </c>
    </row>
    <row r="2539" spans="1:38" ht="15.75" customHeight="1">
      <c r="A2539" s="1">
        <v>2539</v>
      </c>
      <c r="B2539" s="1">
        <v>2539</v>
      </c>
      <c r="C2539" s="1" t="s">
        <v>16305</v>
      </c>
      <c r="D2539" s="1" t="s">
        <v>16306</v>
      </c>
      <c r="E2539" s="1">
        <v>808</v>
      </c>
      <c r="F2539" s="2">
        <f t="shared" si="18"/>
        <v>13.466666666666667</v>
      </c>
      <c r="G2539" s="5">
        <v>42684</v>
      </c>
      <c r="H2539" s="3">
        <f t="shared" si="1"/>
        <v>4</v>
      </c>
      <c r="I2539" s="3" t="s">
        <v>55</v>
      </c>
      <c r="J2539" s="5">
        <v>42990</v>
      </c>
      <c r="K2539" s="6">
        <v>42990</v>
      </c>
      <c r="L2539" s="3">
        <f t="shared" si="2"/>
        <v>2</v>
      </c>
      <c r="M2539" s="3" t="s">
        <v>71</v>
      </c>
      <c r="N2539" s="1" t="s">
        <v>236</v>
      </c>
      <c r="O2539" s="1">
        <v>7</v>
      </c>
      <c r="P2539" s="4">
        <f t="shared" si="21"/>
        <v>621431</v>
      </c>
      <c r="Q2539" s="1">
        <v>621431</v>
      </c>
      <c r="R2539" s="1" t="s">
        <v>16307</v>
      </c>
      <c r="S2539" s="1" t="s">
        <v>16308</v>
      </c>
      <c r="T2539" s="1" t="s">
        <v>16309</v>
      </c>
      <c r="U2539" s="7" t="s">
        <v>16310</v>
      </c>
      <c r="V2539" s="1">
        <v>1</v>
      </c>
      <c r="W2539" s="1">
        <v>18</v>
      </c>
      <c r="X2539" s="1">
        <v>0</v>
      </c>
      <c r="Y2539" s="1">
        <v>4</v>
      </c>
      <c r="Z2539" s="1">
        <v>54</v>
      </c>
      <c r="AA2539" s="1">
        <v>5</v>
      </c>
      <c r="AB2539" s="1">
        <v>51</v>
      </c>
      <c r="AC2539" s="1">
        <v>4</v>
      </c>
      <c r="AD2539" s="1">
        <v>50</v>
      </c>
      <c r="AE2539" s="1">
        <v>1</v>
      </c>
      <c r="AF2539" s="1">
        <v>1</v>
      </c>
      <c r="AG2539" s="1">
        <v>11</v>
      </c>
      <c r="AH2539" s="1">
        <v>3</v>
      </c>
      <c r="AI2539" s="1">
        <v>25</v>
      </c>
      <c r="AJ2539" s="1">
        <v>4</v>
      </c>
      <c r="AK2539" s="3">
        <f t="shared" si="4"/>
        <v>54</v>
      </c>
      <c r="AL2539" s="1" t="s">
        <v>24</v>
      </c>
    </row>
    <row r="2540" spans="1:38" ht="15.75" customHeight="1">
      <c r="A2540" s="1">
        <v>2540</v>
      </c>
      <c r="B2540" s="1">
        <v>2540</v>
      </c>
      <c r="C2540" s="1" t="s">
        <v>16311</v>
      </c>
      <c r="D2540" s="1" t="s">
        <v>16312</v>
      </c>
      <c r="E2540" s="1">
        <v>934</v>
      </c>
      <c r="F2540" s="2">
        <f t="shared" si="18"/>
        <v>15.566666666666666</v>
      </c>
      <c r="G2540" s="5">
        <v>42973</v>
      </c>
      <c r="H2540" s="3">
        <f t="shared" si="1"/>
        <v>6</v>
      </c>
      <c r="I2540" s="3" t="s">
        <v>63</v>
      </c>
      <c r="J2540" s="5">
        <v>42991</v>
      </c>
      <c r="K2540" s="6">
        <v>42991</v>
      </c>
      <c r="L2540" s="3">
        <f t="shared" si="2"/>
        <v>3</v>
      </c>
      <c r="M2540" s="3" t="s">
        <v>79</v>
      </c>
      <c r="N2540" s="1" t="s">
        <v>2274</v>
      </c>
      <c r="O2540" s="1">
        <v>10</v>
      </c>
      <c r="P2540" s="4">
        <f t="shared" si="21"/>
        <v>527314</v>
      </c>
      <c r="Q2540" s="1">
        <v>527314</v>
      </c>
      <c r="R2540" s="1" t="s">
        <v>16313</v>
      </c>
      <c r="S2540" s="1" t="s">
        <v>16314</v>
      </c>
      <c r="T2540" s="1" t="s">
        <v>16315</v>
      </c>
      <c r="U2540" s="7" t="s">
        <v>16316</v>
      </c>
      <c r="V2540" s="1">
        <v>2</v>
      </c>
      <c r="W2540" s="1">
        <v>7</v>
      </c>
      <c r="X2540" s="1">
        <v>0</v>
      </c>
      <c r="Y2540" s="1">
        <v>6</v>
      </c>
      <c r="Z2540" s="1">
        <v>28</v>
      </c>
      <c r="AA2540" s="1">
        <v>2</v>
      </c>
      <c r="AB2540" s="1">
        <v>78</v>
      </c>
      <c r="AC2540" s="1">
        <v>19</v>
      </c>
      <c r="AD2540" s="1">
        <v>73</v>
      </c>
      <c r="AE2540" s="1">
        <v>3</v>
      </c>
      <c r="AF2540" s="1">
        <v>1</v>
      </c>
      <c r="AG2540" s="1">
        <v>0</v>
      </c>
      <c r="AH2540" s="1">
        <v>0</v>
      </c>
      <c r="AI2540" s="1">
        <v>36</v>
      </c>
      <c r="AJ2540" s="1">
        <v>3</v>
      </c>
      <c r="AK2540" s="3">
        <f t="shared" si="4"/>
        <v>78</v>
      </c>
      <c r="AL2540" s="1" t="s">
        <v>26</v>
      </c>
    </row>
    <row r="2541" spans="1:38" ht="15.75" customHeight="1">
      <c r="A2541" s="1">
        <v>2541</v>
      </c>
      <c r="B2541" s="1">
        <v>2541</v>
      </c>
      <c r="C2541" s="1" t="s">
        <v>16317</v>
      </c>
      <c r="D2541" s="1" t="s">
        <v>16318</v>
      </c>
      <c r="E2541" s="1">
        <v>722</v>
      </c>
      <c r="F2541" s="2">
        <f t="shared" si="18"/>
        <v>12.033333333333333</v>
      </c>
      <c r="G2541" s="5">
        <v>42935</v>
      </c>
      <c r="H2541" s="3">
        <f t="shared" si="1"/>
        <v>3</v>
      </c>
      <c r="I2541" s="3" t="s">
        <v>79</v>
      </c>
      <c r="J2541" s="5">
        <v>42992</v>
      </c>
      <c r="K2541" s="6">
        <v>42992</v>
      </c>
      <c r="L2541" s="3">
        <f t="shared" si="2"/>
        <v>4</v>
      </c>
      <c r="M2541" s="3" t="s">
        <v>55</v>
      </c>
      <c r="N2541" s="1" t="s">
        <v>16319</v>
      </c>
      <c r="O2541" s="1">
        <v>33</v>
      </c>
      <c r="P2541" s="4">
        <f t="shared" si="21"/>
        <v>613915</v>
      </c>
      <c r="Q2541" s="1">
        <v>613915</v>
      </c>
      <c r="R2541" s="1" t="s">
        <v>16320</v>
      </c>
      <c r="S2541" s="1" t="s">
        <v>16321</v>
      </c>
      <c r="T2541" s="1" t="s">
        <v>16322</v>
      </c>
      <c r="U2541" s="7" t="s">
        <v>16323</v>
      </c>
      <c r="V2541" s="1">
        <v>4</v>
      </c>
      <c r="W2541" s="1">
        <v>15</v>
      </c>
      <c r="X2541" s="1">
        <v>4</v>
      </c>
      <c r="Y2541" s="1">
        <v>2</v>
      </c>
      <c r="Z2541" s="1">
        <v>35</v>
      </c>
      <c r="AA2541" s="1">
        <v>4</v>
      </c>
      <c r="AB2541" s="1">
        <v>157</v>
      </c>
      <c r="AC2541" s="1">
        <v>3</v>
      </c>
      <c r="AD2541" s="1">
        <v>18</v>
      </c>
      <c r="AE2541" s="1">
        <v>7</v>
      </c>
      <c r="AF2541" s="1">
        <v>11</v>
      </c>
      <c r="AG2541" s="1">
        <v>9</v>
      </c>
      <c r="AH2541" s="1">
        <v>18</v>
      </c>
      <c r="AI2541" s="1">
        <v>62</v>
      </c>
      <c r="AJ2541" s="1">
        <v>38</v>
      </c>
      <c r="AK2541" s="3">
        <f t="shared" si="4"/>
        <v>157</v>
      </c>
      <c r="AL2541" s="1" t="s">
        <v>26</v>
      </c>
    </row>
    <row r="2542" spans="1:38" ht="15.75" customHeight="1">
      <c r="A2542" s="1">
        <v>2542</v>
      </c>
      <c r="B2542" s="1">
        <v>2542</v>
      </c>
      <c r="C2542" s="1" t="s">
        <v>16324</v>
      </c>
      <c r="D2542" s="1" t="s">
        <v>16325</v>
      </c>
      <c r="E2542" s="1">
        <v>957</v>
      </c>
      <c r="F2542" s="2">
        <f t="shared" si="18"/>
        <v>15.95</v>
      </c>
      <c r="G2542" s="5">
        <v>42784</v>
      </c>
      <c r="H2542" s="3">
        <f t="shared" si="1"/>
        <v>6</v>
      </c>
      <c r="I2542" s="3" t="s">
        <v>63</v>
      </c>
      <c r="J2542" s="5">
        <v>42992</v>
      </c>
      <c r="K2542" s="6">
        <v>42992</v>
      </c>
      <c r="L2542" s="3">
        <f t="shared" si="2"/>
        <v>4</v>
      </c>
      <c r="M2542" s="3" t="s">
        <v>55</v>
      </c>
      <c r="N2542" s="1" t="s">
        <v>1154</v>
      </c>
      <c r="O2542" s="1">
        <v>12</v>
      </c>
      <c r="P2542" s="4">
        <f t="shared" si="21"/>
        <v>656791</v>
      </c>
      <c r="Q2542" s="1">
        <v>656791</v>
      </c>
      <c r="R2542" s="1" t="s">
        <v>16326</v>
      </c>
      <c r="S2542" s="1" t="s">
        <v>16327</v>
      </c>
      <c r="T2542" s="1" t="s">
        <v>16328</v>
      </c>
      <c r="U2542" s="7" t="s">
        <v>16329</v>
      </c>
      <c r="V2542" s="1">
        <v>2</v>
      </c>
      <c r="W2542" s="1">
        <v>12</v>
      </c>
      <c r="X2542" s="1">
        <v>12</v>
      </c>
      <c r="Y2542" s="1">
        <v>8</v>
      </c>
      <c r="Z2542" s="1">
        <v>52</v>
      </c>
      <c r="AA2542" s="1">
        <v>39</v>
      </c>
      <c r="AB2542" s="1">
        <v>91</v>
      </c>
      <c r="AC2542" s="1">
        <v>19</v>
      </c>
      <c r="AD2542" s="1">
        <v>60</v>
      </c>
      <c r="AE2542" s="1">
        <v>3</v>
      </c>
      <c r="AF2542" s="1">
        <v>29</v>
      </c>
      <c r="AG2542" s="1">
        <v>14</v>
      </c>
      <c r="AH2542" s="1">
        <v>3</v>
      </c>
      <c r="AI2542" s="1">
        <v>26</v>
      </c>
      <c r="AJ2542" s="1">
        <v>10</v>
      </c>
      <c r="AK2542" s="3">
        <f t="shared" si="4"/>
        <v>91</v>
      </c>
      <c r="AL2542" s="1" t="s">
        <v>26</v>
      </c>
    </row>
    <row r="2543" spans="1:38" ht="15.75" customHeight="1">
      <c r="A2543" s="1">
        <v>2543</v>
      </c>
      <c r="B2543" s="1">
        <v>2543</v>
      </c>
      <c r="C2543" s="1" t="s">
        <v>16330</v>
      </c>
      <c r="D2543" s="1" t="s">
        <v>16331</v>
      </c>
      <c r="E2543" s="1">
        <v>795</v>
      </c>
      <c r="F2543" s="2">
        <f t="shared" si="18"/>
        <v>13.25</v>
      </c>
      <c r="G2543" s="5">
        <v>42973</v>
      </c>
      <c r="H2543" s="3">
        <f t="shared" si="1"/>
        <v>6</v>
      </c>
      <c r="I2543" s="3" t="s">
        <v>63</v>
      </c>
      <c r="J2543" s="5">
        <v>42993</v>
      </c>
      <c r="K2543" s="6">
        <v>42993</v>
      </c>
      <c r="L2543" s="3">
        <f t="shared" si="2"/>
        <v>5</v>
      </c>
      <c r="M2543" s="3" t="s">
        <v>39</v>
      </c>
      <c r="N2543" s="1" t="s">
        <v>588</v>
      </c>
      <c r="O2543" s="1">
        <v>3</v>
      </c>
      <c r="P2543" s="4">
        <f t="shared" si="21"/>
        <v>542088</v>
      </c>
      <c r="Q2543" s="1">
        <v>542088</v>
      </c>
      <c r="R2543" s="1" t="s">
        <v>16332</v>
      </c>
      <c r="S2543" s="1" t="s">
        <v>16333</v>
      </c>
      <c r="T2543" s="1" t="s">
        <v>16334</v>
      </c>
      <c r="U2543" s="7" t="s">
        <v>16335</v>
      </c>
      <c r="V2543" s="1">
        <v>1</v>
      </c>
      <c r="W2543" s="1">
        <v>41</v>
      </c>
      <c r="X2543" s="1">
        <v>1</v>
      </c>
      <c r="Y2543" s="1">
        <v>43</v>
      </c>
      <c r="Z2543" s="1">
        <v>14</v>
      </c>
      <c r="AA2543" s="1">
        <v>6</v>
      </c>
      <c r="AB2543" s="1">
        <v>15</v>
      </c>
      <c r="AC2543" s="1">
        <v>7</v>
      </c>
      <c r="AD2543" s="1">
        <v>35</v>
      </c>
      <c r="AE2543" s="1">
        <v>3</v>
      </c>
      <c r="AF2543" s="1">
        <v>3</v>
      </c>
      <c r="AG2543" s="1">
        <v>1</v>
      </c>
      <c r="AH2543" s="1">
        <v>5</v>
      </c>
      <c r="AI2543" s="1">
        <v>2</v>
      </c>
      <c r="AJ2543" s="1">
        <v>5</v>
      </c>
      <c r="AK2543" s="3">
        <f t="shared" si="4"/>
        <v>43</v>
      </c>
      <c r="AL2543" s="1" t="s">
        <v>23</v>
      </c>
    </row>
    <row r="2544" spans="1:38" ht="15.75" customHeight="1">
      <c r="A2544" s="1">
        <v>2544</v>
      </c>
      <c r="B2544" s="1">
        <v>2544</v>
      </c>
      <c r="C2544" s="1" t="s">
        <v>16336</v>
      </c>
      <c r="D2544" s="1" t="s">
        <v>16337</v>
      </c>
      <c r="E2544" s="1">
        <v>894</v>
      </c>
      <c r="F2544" s="2">
        <f t="shared" si="18"/>
        <v>14.9</v>
      </c>
      <c r="G2544" s="5">
        <v>42848</v>
      </c>
      <c r="H2544" s="3">
        <f t="shared" si="1"/>
        <v>7</v>
      </c>
      <c r="I2544" s="3" t="s">
        <v>87</v>
      </c>
      <c r="J2544" s="5">
        <v>42996</v>
      </c>
      <c r="K2544" s="6">
        <v>42996</v>
      </c>
      <c r="L2544" s="3">
        <f t="shared" si="2"/>
        <v>1</v>
      </c>
      <c r="M2544" s="3" t="s">
        <v>40</v>
      </c>
      <c r="N2544" s="1" t="s">
        <v>16338</v>
      </c>
      <c r="O2544" s="1">
        <v>7</v>
      </c>
      <c r="P2544" s="4">
        <f t="shared" si="21"/>
        <v>534824</v>
      </c>
      <c r="Q2544" s="1">
        <v>534824</v>
      </c>
      <c r="R2544" s="1" t="s">
        <v>16339</v>
      </c>
      <c r="S2544" s="1" t="s">
        <v>16340</v>
      </c>
      <c r="T2544" s="1" t="s">
        <v>16341</v>
      </c>
      <c r="U2544" s="7" t="s">
        <v>16342</v>
      </c>
      <c r="V2544" s="1">
        <v>1</v>
      </c>
      <c r="W2544" s="1">
        <v>13</v>
      </c>
      <c r="X2544" s="1">
        <v>3</v>
      </c>
      <c r="Y2544" s="1">
        <v>6</v>
      </c>
      <c r="Z2544" s="1">
        <v>31</v>
      </c>
      <c r="AA2544" s="1">
        <v>3</v>
      </c>
      <c r="AB2544" s="1">
        <v>68</v>
      </c>
      <c r="AC2544" s="1">
        <v>31</v>
      </c>
      <c r="AD2544" s="1">
        <v>41</v>
      </c>
      <c r="AE2544" s="1">
        <v>5</v>
      </c>
      <c r="AF2544" s="1">
        <v>1</v>
      </c>
      <c r="AG2544" s="1">
        <v>3</v>
      </c>
      <c r="AH2544" s="1">
        <v>4</v>
      </c>
      <c r="AI2544" s="1">
        <v>12</v>
      </c>
      <c r="AJ2544" s="1">
        <v>4</v>
      </c>
      <c r="AK2544" s="3">
        <f t="shared" si="4"/>
        <v>68</v>
      </c>
      <c r="AL2544" s="1" t="s">
        <v>26</v>
      </c>
    </row>
    <row r="2545" spans="1:38" ht="15.75" customHeight="1">
      <c r="A2545" s="1">
        <v>2545</v>
      </c>
      <c r="B2545" s="1">
        <v>2545</v>
      </c>
      <c r="C2545" s="1" t="s">
        <v>16343</v>
      </c>
      <c r="D2545" s="1" t="s">
        <v>16344</v>
      </c>
      <c r="E2545" s="1">
        <v>810</v>
      </c>
      <c r="F2545" s="2">
        <f t="shared" si="18"/>
        <v>13.5</v>
      </c>
      <c r="G2545" s="5">
        <v>42973</v>
      </c>
      <c r="H2545" s="3">
        <f t="shared" si="1"/>
        <v>6</v>
      </c>
      <c r="I2545" s="3" t="s">
        <v>63</v>
      </c>
      <c r="J2545" s="5">
        <v>42997</v>
      </c>
      <c r="K2545" s="6">
        <v>42997</v>
      </c>
      <c r="L2545" s="3">
        <f t="shared" si="2"/>
        <v>2</v>
      </c>
      <c r="M2545" s="3" t="s">
        <v>71</v>
      </c>
      <c r="N2545" s="1" t="s">
        <v>16345</v>
      </c>
      <c r="O2545" s="1">
        <v>10</v>
      </c>
      <c r="P2545" s="4">
        <f t="shared" si="21"/>
        <v>418368</v>
      </c>
      <c r="Q2545" s="1">
        <v>418368</v>
      </c>
      <c r="R2545" s="1" t="s">
        <v>16346</v>
      </c>
      <c r="S2545" s="1" t="s">
        <v>16347</v>
      </c>
      <c r="T2545" s="1" t="s">
        <v>16348</v>
      </c>
      <c r="U2545" s="7" t="s">
        <v>16349</v>
      </c>
      <c r="V2545" s="1">
        <v>1</v>
      </c>
      <c r="W2545" s="1">
        <v>9</v>
      </c>
      <c r="X2545" s="1">
        <v>0</v>
      </c>
      <c r="Y2545" s="1">
        <v>8</v>
      </c>
      <c r="Z2545" s="1">
        <v>15</v>
      </c>
      <c r="AA2545" s="1">
        <v>0</v>
      </c>
      <c r="AB2545" s="1">
        <v>37</v>
      </c>
      <c r="AC2545" s="1">
        <v>4</v>
      </c>
      <c r="AD2545" s="1">
        <v>31</v>
      </c>
      <c r="AE2545" s="1">
        <v>0</v>
      </c>
      <c r="AF2545" s="1">
        <v>1</v>
      </c>
      <c r="AG2545" s="1">
        <v>6</v>
      </c>
      <c r="AH2545" s="1">
        <v>1</v>
      </c>
      <c r="AI2545" s="1">
        <v>30</v>
      </c>
      <c r="AJ2545" s="1">
        <v>1</v>
      </c>
      <c r="AK2545" s="3">
        <f t="shared" si="4"/>
        <v>37</v>
      </c>
      <c r="AL2545" s="1" t="s">
        <v>26</v>
      </c>
    </row>
    <row r="2546" spans="1:38" ht="15.75" customHeight="1">
      <c r="A2546" s="1">
        <v>2546</v>
      </c>
      <c r="B2546" s="1">
        <v>2546</v>
      </c>
      <c r="C2546" s="1" t="s">
        <v>16350</v>
      </c>
      <c r="D2546" s="1" t="s">
        <v>16351</v>
      </c>
      <c r="E2546" s="1">
        <v>476</v>
      </c>
      <c r="F2546" s="2">
        <f t="shared" si="18"/>
        <v>7.9333333333333336</v>
      </c>
      <c r="G2546" s="5">
        <v>42891</v>
      </c>
      <c r="H2546" s="3">
        <f t="shared" si="1"/>
        <v>1</v>
      </c>
      <c r="I2546" s="3" t="s">
        <v>40</v>
      </c>
      <c r="J2546" s="5">
        <v>42997</v>
      </c>
      <c r="K2546" s="6">
        <v>42997</v>
      </c>
      <c r="L2546" s="3">
        <f t="shared" si="2"/>
        <v>2</v>
      </c>
      <c r="M2546" s="3" t="s">
        <v>71</v>
      </c>
      <c r="N2546" s="1" t="s">
        <v>478</v>
      </c>
      <c r="O2546" s="1">
        <v>17</v>
      </c>
      <c r="P2546" s="4">
        <f t="shared" si="21"/>
        <v>450430</v>
      </c>
      <c r="Q2546" s="1">
        <v>450430</v>
      </c>
      <c r="R2546" s="1" t="s">
        <v>16352</v>
      </c>
      <c r="S2546" s="1" t="s">
        <v>16353</v>
      </c>
      <c r="T2546" s="1" t="s">
        <v>16354</v>
      </c>
      <c r="U2546" s="7" t="s">
        <v>16355</v>
      </c>
      <c r="V2546" s="1">
        <v>4</v>
      </c>
      <c r="W2546" s="1">
        <v>21</v>
      </c>
      <c r="X2546" s="1">
        <v>2</v>
      </c>
      <c r="Y2546" s="1">
        <v>24</v>
      </c>
      <c r="Z2546" s="1">
        <v>8</v>
      </c>
      <c r="AA2546" s="1">
        <v>1</v>
      </c>
      <c r="AB2546" s="1">
        <v>33</v>
      </c>
      <c r="AC2546" s="1">
        <v>22</v>
      </c>
      <c r="AD2546" s="1">
        <v>27</v>
      </c>
      <c r="AE2546" s="1">
        <v>14</v>
      </c>
      <c r="AF2546" s="1">
        <v>3</v>
      </c>
      <c r="AG2546" s="1">
        <v>0</v>
      </c>
      <c r="AH2546" s="1">
        <v>1</v>
      </c>
      <c r="AI2546" s="1">
        <v>24</v>
      </c>
      <c r="AJ2546" s="1">
        <v>12</v>
      </c>
      <c r="AK2546" s="3">
        <f t="shared" si="4"/>
        <v>33</v>
      </c>
      <c r="AL2546" s="1" t="s">
        <v>26</v>
      </c>
    </row>
    <row r="2547" spans="1:38" ht="15.75" customHeight="1">
      <c r="A2547" s="1">
        <v>2547</v>
      </c>
      <c r="B2547" s="1">
        <v>2547</v>
      </c>
      <c r="C2547" s="1" t="s">
        <v>16356</v>
      </c>
      <c r="D2547" s="1" t="s">
        <v>16357</v>
      </c>
      <c r="E2547" s="1">
        <v>290</v>
      </c>
      <c r="F2547" s="2">
        <f t="shared" si="18"/>
        <v>4.833333333333333</v>
      </c>
      <c r="G2547" s="5">
        <v>42848</v>
      </c>
      <c r="H2547" s="3">
        <f t="shared" si="1"/>
        <v>7</v>
      </c>
      <c r="I2547" s="3" t="s">
        <v>87</v>
      </c>
      <c r="J2547" s="5">
        <v>42998</v>
      </c>
      <c r="K2547" s="6">
        <v>42998</v>
      </c>
      <c r="L2547" s="3">
        <f t="shared" si="2"/>
        <v>3</v>
      </c>
      <c r="M2547" s="3" t="s">
        <v>79</v>
      </c>
      <c r="N2547" s="1" t="s">
        <v>16358</v>
      </c>
      <c r="O2547" s="1">
        <v>6</v>
      </c>
      <c r="P2547" s="4">
        <f t="shared" si="21"/>
        <v>417470</v>
      </c>
      <c r="Q2547" s="1">
        <v>417470</v>
      </c>
      <c r="R2547" s="1" t="s">
        <v>16359</v>
      </c>
      <c r="S2547" s="1" t="s">
        <v>16360</v>
      </c>
      <c r="T2547" s="1" t="s">
        <v>16361</v>
      </c>
      <c r="U2547" s="7" t="s">
        <v>16362</v>
      </c>
      <c r="V2547" s="1">
        <v>3</v>
      </c>
      <c r="W2547" s="1">
        <v>4</v>
      </c>
      <c r="X2547" s="1">
        <v>0</v>
      </c>
      <c r="Y2547" s="1">
        <v>2</v>
      </c>
      <c r="Z2547" s="1">
        <v>32</v>
      </c>
      <c r="AA2547" s="1">
        <v>20</v>
      </c>
      <c r="AB2547" s="1">
        <v>38</v>
      </c>
      <c r="AC2547" s="1">
        <v>6</v>
      </c>
      <c r="AD2547" s="1">
        <v>20</v>
      </c>
      <c r="AE2547" s="1">
        <v>8</v>
      </c>
      <c r="AF2547" s="1">
        <v>0</v>
      </c>
      <c r="AG2547" s="1">
        <v>13</v>
      </c>
      <c r="AH2547" s="1">
        <v>0</v>
      </c>
      <c r="AI2547" s="1">
        <v>7</v>
      </c>
      <c r="AJ2547" s="1">
        <v>1</v>
      </c>
      <c r="AK2547" s="3">
        <f t="shared" si="4"/>
        <v>38</v>
      </c>
      <c r="AL2547" s="1" t="s">
        <v>26</v>
      </c>
    </row>
    <row r="2548" spans="1:38" ht="15.75" customHeight="1">
      <c r="A2548" s="1">
        <v>2548</v>
      </c>
      <c r="B2548" s="1">
        <v>2548</v>
      </c>
      <c r="C2548" s="1" t="s">
        <v>16363</v>
      </c>
      <c r="D2548" s="1" t="s">
        <v>16364</v>
      </c>
      <c r="E2548" s="1">
        <v>651</v>
      </c>
      <c r="F2548" s="2">
        <f t="shared" si="18"/>
        <v>10.85</v>
      </c>
      <c r="G2548" s="5">
        <v>42848</v>
      </c>
      <c r="H2548" s="3">
        <f t="shared" si="1"/>
        <v>7</v>
      </c>
      <c r="I2548" s="3" t="s">
        <v>87</v>
      </c>
      <c r="J2548" s="5">
        <v>42999</v>
      </c>
      <c r="K2548" s="6">
        <v>42999</v>
      </c>
      <c r="L2548" s="3">
        <f t="shared" si="2"/>
        <v>4</v>
      </c>
      <c r="M2548" s="3" t="s">
        <v>55</v>
      </c>
      <c r="N2548" s="1" t="s">
        <v>16365</v>
      </c>
      <c r="O2548" s="1">
        <v>10</v>
      </c>
      <c r="P2548" s="4">
        <f t="shared" si="21"/>
        <v>375647</v>
      </c>
      <c r="Q2548" s="1">
        <v>375647</v>
      </c>
      <c r="R2548" s="1" t="s">
        <v>16366</v>
      </c>
      <c r="S2548" s="1" t="s">
        <v>16367</v>
      </c>
      <c r="T2548" s="1" t="s">
        <v>16368</v>
      </c>
      <c r="U2548" s="7" t="s">
        <v>16369</v>
      </c>
      <c r="V2548" s="1">
        <v>1</v>
      </c>
      <c r="W2548" s="1">
        <v>14</v>
      </c>
      <c r="X2548" s="1">
        <v>5</v>
      </c>
      <c r="Y2548" s="1">
        <v>2</v>
      </c>
      <c r="Z2548" s="1">
        <v>24</v>
      </c>
      <c r="AA2548" s="1">
        <v>1</v>
      </c>
      <c r="AB2548" s="1">
        <v>32</v>
      </c>
      <c r="AC2548" s="1">
        <v>19</v>
      </c>
      <c r="AD2548" s="1">
        <v>30</v>
      </c>
      <c r="AE2548" s="1">
        <v>1</v>
      </c>
      <c r="AF2548" s="1">
        <v>0</v>
      </c>
      <c r="AG2548" s="1">
        <v>4</v>
      </c>
      <c r="AH2548" s="1">
        <v>0</v>
      </c>
      <c r="AI2548" s="1">
        <v>3</v>
      </c>
      <c r="AJ2548" s="1">
        <v>1</v>
      </c>
      <c r="AK2548" s="3">
        <f t="shared" si="4"/>
        <v>32</v>
      </c>
      <c r="AL2548" s="1" t="s">
        <v>26</v>
      </c>
    </row>
    <row r="2549" spans="1:38" ht="15.75" customHeight="1">
      <c r="A2549" s="1">
        <v>2549</v>
      </c>
      <c r="B2549" s="1">
        <v>2549</v>
      </c>
      <c r="C2549" s="1" t="s">
        <v>16370</v>
      </c>
      <c r="D2549" s="1" t="s">
        <v>16371</v>
      </c>
      <c r="E2549" s="1">
        <v>1100</v>
      </c>
      <c r="F2549" s="2">
        <f t="shared" si="18"/>
        <v>18.333333333333332</v>
      </c>
      <c r="G2549" s="5">
        <v>42923</v>
      </c>
      <c r="H2549" s="3">
        <f t="shared" si="1"/>
        <v>5</v>
      </c>
      <c r="I2549" s="3" t="s">
        <v>39</v>
      </c>
      <c r="J2549" s="5">
        <v>42999</v>
      </c>
      <c r="K2549" s="6">
        <v>42999</v>
      </c>
      <c r="L2549" s="3">
        <f t="shared" si="2"/>
        <v>4</v>
      </c>
      <c r="M2549" s="3" t="s">
        <v>55</v>
      </c>
      <c r="N2549" s="1" t="s">
        <v>8475</v>
      </c>
      <c r="O2549" s="1">
        <v>32</v>
      </c>
      <c r="P2549" s="4">
        <f t="shared" si="21"/>
        <v>419309</v>
      </c>
      <c r="Q2549" s="1">
        <v>419309</v>
      </c>
      <c r="R2549" s="1" t="s">
        <v>16372</v>
      </c>
      <c r="S2549" s="1" t="s">
        <v>16373</v>
      </c>
      <c r="T2549" s="1" t="s">
        <v>16374</v>
      </c>
      <c r="U2549" s="7" t="s">
        <v>16375</v>
      </c>
      <c r="V2549" s="1">
        <v>1</v>
      </c>
      <c r="W2549" s="1">
        <v>21</v>
      </c>
      <c r="X2549" s="1">
        <v>1</v>
      </c>
      <c r="Y2549" s="1">
        <v>107</v>
      </c>
      <c r="Z2549" s="1">
        <v>39</v>
      </c>
      <c r="AA2549" s="1">
        <v>63</v>
      </c>
      <c r="AB2549" s="1">
        <v>75</v>
      </c>
      <c r="AC2549" s="1">
        <v>37</v>
      </c>
      <c r="AD2549" s="1">
        <v>147</v>
      </c>
      <c r="AE2549" s="1">
        <v>7</v>
      </c>
      <c r="AF2549" s="1">
        <v>3</v>
      </c>
      <c r="AG2549" s="1">
        <v>5</v>
      </c>
      <c r="AH2549" s="1">
        <v>7</v>
      </c>
      <c r="AI2549" s="1">
        <v>65</v>
      </c>
      <c r="AJ2549" s="1">
        <v>6</v>
      </c>
      <c r="AK2549" s="3">
        <f t="shared" si="4"/>
        <v>147</v>
      </c>
      <c r="AL2549" s="1" t="s">
        <v>28</v>
      </c>
    </row>
    <row r="2550" spans="1:38" ht="15.75" customHeight="1">
      <c r="A2550" s="1">
        <v>2550</v>
      </c>
      <c r="B2550" s="1">
        <v>2550</v>
      </c>
      <c r="C2550" s="1" t="s">
        <v>16376</v>
      </c>
      <c r="D2550" s="1" t="s">
        <v>16377</v>
      </c>
      <c r="E2550" s="1">
        <v>519</v>
      </c>
      <c r="F2550" s="2">
        <f t="shared" si="18"/>
        <v>8.65</v>
      </c>
      <c r="G2550" s="5">
        <v>42848</v>
      </c>
      <c r="H2550" s="3">
        <f t="shared" si="1"/>
        <v>7</v>
      </c>
      <c r="I2550" s="3" t="s">
        <v>87</v>
      </c>
      <c r="J2550" s="5">
        <v>43000</v>
      </c>
      <c r="K2550" s="6">
        <v>43000</v>
      </c>
      <c r="L2550" s="3">
        <f t="shared" si="2"/>
        <v>5</v>
      </c>
      <c r="M2550" s="3" t="s">
        <v>39</v>
      </c>
      <c r="N2550" s="1" t="s">
        <v>879</v>
      </c>
      <c r="O2550" s="1">
        <v>8</v>
      </c>
      <c r="P2550" s="4">
        <f t="shared" si="21"/>
        <v>391721</v>
      </c>
      <c r="Q2550" s="1">
        <v>391721</v>
      </c>
      <c r="R2550" s="1" t="s">
        <v>16378</v>
      </c>
      <c r="S2550" s="1" t="s">
        <v>16379</v>
      </c>
      <c r="T2550" s="1" t="s">
        <v>16380</v>
      </c>
      <c r="U2550" s="7" t="s">
        <v>16381</v>
      </c>
      <c r="V2550" s="1">
        <v>1</v>
      </c>
      <c r="W2550" s="1">
        <v>12</v>
      </c>
      <c r="X2550" s="1">
        <v>3</v>
      </c>
      <c r="Y2550" s="1">
        <v>0</v>
      </c>
      <c r="Z2550" s="1">
        <v>9</v>
      </c>
      <c r="AA2550" s="1">
        <v>0</v>
      </c>
      <c r="AB2550" s="1">
        <v>25</v>
      </c>
      <c r="AC2550" s="1">
        <v>14</v>
      </c>
      <c r="AD2550" s="1">
        <v>26</v>
      </c>
      <c r="AE2550" s="1">
        <v>3</v>
      </c>
      <c r="AF2550" s="1">
        <v>9</v>
      </c>
      <c r="AG2550" s="1">
        <v>11</v>
      </c>
      <c r="AH2550" s="1">
        <v>4</v>
      </c>
      <c r="AI2550" s="1">
        <v>5</v>
      </c>
      <c r="AJ2550" s="1">
        <v>21</v>
      </c>
      <c r="AK2550" s="3">
        <f t="shared" si="4"/>
        <v>26</v>
      </c>
      <c r="AL2550" s="1" t="s">
        <v>28</v>
      </c>
    </row>
    <row r="2551" spans="1:38" ht="15.75" customHeight="1">
      <c r="F2551" s="9"/>
      <c r="H2551" s="10"/>
      <c r="I2551" s="10"/>
      <c r="K2551" s="11"/>
      <c r="L2551" s="10"/>
      <c r="M2551" s="10"/>
      <c r="P2551" s="12"/>
      <c r="AK2551" s="10"/>
    </row>
    <row r="2552" spans="1:38" ht="15.75" customHeight="1">
      <c r="F2552" s="9"/>
      <c r="H2552" s="10"/>
      <c r="I2552" s="10"/>
      <c r="K2552" s="11"/>
      <c r="L2552" s="10"/>
      <c r="M2552" s="10"/>
      <c r="P2552" s="12"/>
      <c r="AK2552" s="10"/>
    </row>
  </sheetData>
  <autoFilter ref="A1:BF2552"/>
  <phoneticPr fontId="4" type="noConversion"/>
  <hyperlinks>
    <hyperlink ref="U2" r:id="rId1"/>
    <hyperlink ref="U3" r:id="rId2"/>
    <hyperlink ref="U4" r:id="rId3"/>
    <hyperlink ref="U5" r:id="rId4"/>
    <hyperlink ref="U6" r:id="rId5"/>
    <hyperlink ref="U7" r:id="rId6"/>
    <hyperlink ref="U8" r:id="rId7"/>
    <hyperlink ref="U9" r:id="rId8"/>
    <hyperlink ref="U10" r:id="rId9"/>
    <hyperlink ref="U11" r:id="rId10"/>
    <hyperlink ref="U12" r:id="rId11"/>
    <hyperlink ref="U13" r:id="rId12"/>
    <hyperlink ref="U14" r:id="rId13"/>
    <hyperlink ref="U15" r:id="rId14"/>
    <hyperlink ref="U16" r:id="rId15"/>
    <hyperlink ref="U17" r:id="rId16"/>
    <hyperlink ref="U18" r:id="rId17"/>
    <hyperlink ref="U19" r:id="rId18"/>
    <hyperlink ref="U20" r:id="rId19"/>
    <hyperlink ref="U21" r:id="rId20"/>
    <hyperlink ref="U22" r:id="rId21"/>
    <hyperlink ref="U23" r:id="rId22"/>
    <hyperlink ref="U24" r:id="rId23"/>
    <hyperlink ref="U25" r:id="rId24"/>
    <hyperlink ref="U26" r:id="rId25"/>
    <hyperlink ref="U27" r:id="rId26"/>
    <hyperlink ref="U28" r:id="rId27"/>
    <hyperlink ref="U29" r:id="rId28"/>
    <hyperlink ref="U30" r:id="rId29"/>
    <hyperlink ref="U31" r:id="rId30"/>
    <hyperlink ref="U32" r:id="rId31"/>
    <hyperlink ref="U33" r:id="rId32"/>
    <hyperlink ref="U34" r:id="rId33"/>
    <hyperlink ref="U35" r:id="rId34"/>
    <hyperlink ref="U36" r:id="rId35"/>
    <hyperlink ref="U37" r:id="rId36"/>
    <hyperlink ref="U38" r:id="rId37"/>
    <hyperlink ref="U39" r:id="rId38"/>
    <hyperlink ref="U40" r:id="rId39"/>
    <hyperlink ref="U41" r:id="rId40"/>
    <hyperlink ref="U42" r:id="rId41"/>
    <hyperlink ref="U43" r:id="rId42"/>
    <hyperlink ref="U44" r:id="rId43"/>
    <hyperlink ref="U45" r:id="rId44"/>
    <hyperlink ref="U46" r:id="rId45"/>
    <hyperlink ref="U47" r:id="rId46"/>
    <hyperlink ref="U48" r:id="rId47"/>
    <hyperlink ref="U49" r:id="rId48"/>
    <hyperlink ref="U50" r:id="rId49"/>
    <hyperlink ref="U51" r:id="rId50"/>
    <hyperlink ref="U52" r:id="rId51"/>
    <hyperlink ref="U53" r:id="rId52"/>
    <hyperlink ref="U54" r:id="rId53"/>
    <hyperlink ref="U55" r:id="rId54"/>
    <hyperlink ref="U56" r:id="rId55"/>
    <hyperlink ref="U57" r:id="rId56"/>
    <hyperlink ref="U58" r:id="rId57"/>
    <hyperlink ref="U59" r:id="rId58"/>
    <hyperlink ref="U60" r:id="rId59"/>
    <hyperlink ref="U61" r:id="rId60"/>
    <hyperlink ref="U62" r:id="rId61"/>
    <hyperlink ref="U63" r:id="rId62"/>
    <hyperlink ref="U64" r:id="rId63"/>
    <hyperlink ref="U65" r:id="rId64"/>
    <hyperlink ref="U66" r:id="rId65"/>
    <hyperlink ref="U67" r:id="rId66"/>
    <hyperlink ref="U68" r:id="rId67"/>
    <hyperlink ref="U69" r:id="rId68"/>
    <hyperlink ref="U70" r:id="rId69"/>
    <hyperlink ref="U71" r:id="rId70"/>
    <hyperlink ref="U72" r:id="rId71"/>
    <hyperlink ref="U73" r:id="rId72"/>
    <hyperlink ref="U74" r:id="rId73"/>
    <hyperlink ref="U75" r:id="rId74"/>
    <hyperlink ref="U76" r:id="rId75"/>
    <hyperlink ref="U77" r:id="rId76"/>
    <hyperlink ref="U78" r:id="rId77"/>
    <hyperlink ref="U79" r:id="rId78"/>
    <hyperlink ref="U80" r:id="rId79"/>
    <hyperlink ref="U81" r:id="rId80"/>
    <hyperlink ref="U82" r:id="rId81"/>
    <hyperlink ref="U83" r:id="rId82"/>
    <hyperlink ref="U84" r:id="rId83"/>
    <hyperlink ref="U85" r:id="rId84"/>
    <hyperlink ref="U86" r:id="rId85"/>
    <hyperlink ref="U87" r:id="rId86"/>
    <hyperlink ref="U88" r:id="rId87"/>
    <hyperlink ref="U89" r:id="rId88"/>
    <hyperlink ref="U90" r:id="rId89"/>
    <hyperlink ref="U91" r:id="rId90"/>
    <hyperlink ref="U92" r:id="rId91"/>
    <hyperlink ref="U93" r:id="rId92"/>
    <hyperlink ref="U94" r:id="rId93"/>
    <hyperlink ref="U95" r:id="rId94"/>
    <hyperlink ref="U96" r:id="rId95"/>
    <hyperlink ref="U97" r:id="rId96"/>
    <hyperlink ref="U98" r:id="rId97"/>
    <hyperlink ref="U99" r:id="rId98"/>
    <hyperlink ref="U100" r:id="rId99"/>
    <hyperlink ref="U101" r:id="rId100"/>
    <hyperlink ref="U102" r:id="rId101"/>
    <hyperlink ref="U103" r:id="rId102"/>
    <hyperlink ref="U104" r:id="rId103"/>
    <hyperlink ref="U105" r:id="rId104"/>
    <hyperlink ref="U106" r:id="rId105"/>
    <hyperlink ref="U107" r:id="rId106"/>
    <hyperlink ref="U108" r:id="rId107"/>
    <hyperlink ref="U109" r:id="rId108"/>
    <hyperlink ref="U110" r:id="rId109"/>
    <hyperlink ref="U111" r:id="rId110"/>
    <hyperlink ref="U112" r:id="rId111"/>
    <hyperlink ref="U113" r:id="rId112"/>
    <hyperlink ref="U114" r:id="rId113"/>
    <hyperlink ref="U115" r:id="rId114"/>
    <hyperlink ref="U116" r:id="rId115"/>
    <hyperlink ref="U117" r:id="rId116"/>
    <hyperlink ref="U118" r:id="rId117"/>
    <hyperlink ref="U119" r:id="rId118"/>
    <hyperlink ref="U120" r:id="rId119"/>
    <hyperlink ref="U121" r:id="rId120"/>
    <hyperlink ref="U122" r:id="rId121"/>
    <hyperlink ref="U123" r:id="rId122"/>
    <hyperlink ref="U124" r:id="rId123"/>
    <hyperlink ref="U125" r:id="rId124"/>
    <hyperlink ref="U126" r:id="rId125"/>
    <hyperlink ref="U127" r:id="rId126"/>
    <hyperlink ref="U128" r:id="rId127"/>
    <hyperlink ref="U129" r:id="rId128"/>
    <hyperlink ref="U130" r:id="rId129"/>
    <hyperlink ref="U131" r:id="rId130"/>
    <hyperlink ref="U132" r:id="rId131"/>
    <hyperlink ref="U133" r:id="rId132"/>
    <hyperlink ref="U134" r:id="rId133"/>
    <hyperlink ref="U135" r:id="rId134"/>
    <hyperlink ref="U136" r:id="rId135"/>
    <hyperlink ref="U137" r:id="rId136"/>
    <hyperlink ref="U138" r:id="rId137"/>
    <hyperlink ref="U139" r:id="rId138"/>
    <hyperlink ref="U140" r:id="rId139"/>
    <hyperlink ref="U141" r:id="rId140"/>
    <hyperlink ref="U142" r:id="rId141"/>
    <hyperlink ref="U143" r:id="rId142"/>
    <hyperlink ref="U144" r:id="rId143"/>
    <hyperlink ref="U145" r:id="rId144"/>
    <hyperlink ref="U146" r:id="rId145"/>
    <hyperlink ref="U147" r:id="rId146"/>
    <hyperlink ref="U148" r:id="rId147"/>
    <hyperlink ref="U149" r:id="rId148"/>
    <hyperlink ref="U150" r:id="rId149"/>
    <hyperlink ref="U151" r:id="rId150"/>
    <hyperlink ref="U152" r:id="rId151"/>
    <hyperlink ref="U153" r:id="rId152"/>
    <hyperlink ref="U154" r:id="rId153"/>
    <hyperlink ref="U155" r:id="rId154"/>
    <hyperlink ref="U156" r:id="rId155"/>
    <hyperlink ref="U157" r:id="rId156"/>
    <hyperlink ref="U158" r:id="rId157"/>
    <hyperlink ref="U159" r:id="rId158"/>
    <hyperlink ref="U160" r:id="rId159"/>
    <hyperlink ref="U161" r:id="rId160"/>
    <hyperlink ref="U162" r:id="rId161"/>
    <hyperlink ref="U163" r:id="rId162"/>
    <hyperlink ref="U164" r:id="rId163"/>
    <hyperlink ref="U165" r:id="rId164"/>
    <hyperlink ref="U166" r:id="rId165"/>
    <hyperlink ref="U167" r:id="rId166"/>
    <hyperlink ref="U168" r:id="rId167"/>
    <hyperlink ref="U169" r:id="rId168"/>
    <hyperlink ref="U170" r:id="rId169"/>
    <hyperlink ref="U171" r:id="rId170"/>
    <hyperlink ref="U172" r:id="rId171"/>
    <hyperlink ref="U173" r:id="rId172"/>
    <hyperlink ref="U174" r:id="rId173"/>
    <hyperlink ref="U175" r:id="rId174"/>
    <hyperlink ref="U176" r:id="rId175"/>
    <hyperlink ref="U177" r:id="rId176"/>
    <hyperlink ref="U178" r:id="rId177"/>
    <hyperlink ref="U179" r:id="rId178"/>
    <hyperlink ref="U180" r:id="rId179"/>
    <hyperlink ref="U181" r:id="rId180"/>
    <hyperlink ref="U182" r:id="rId181"/>
    <hyperlink ref="U183" r:id="rId182"/>
    <hyperlink ref="U184" r:id="rId183"/>
    <hyperlink ref="U185" r:id="rId184"/>
    <hyperlink ref="U186" r:id="rId185"/>
    <hyperlink ref="U187" r:id="rId186"/>
    <hyperlink ref="U188" r:id="rId187"/>
    <hyperlink ref="U189" r:id="rId188"/>
    <hyperlink ref="U190" r:id="rId189"/>
    <hyperlink ref="U191" r:id="rId190"/>
    <hyperlink ref="U192" r:id="rId191"/>
    <hyperlink ref="U193" r:id="rId192"/>
    <hyperlink ref="U194" r:id="rId193"/>
    <hyperlink ref="U195" r:id="rId194"/>
    <hyperlink ref="U196" r:id="rId195"/>
    <hyperlink ref="U197" r:id="rId196"/>
    <hyperlink ref="U198" r:id="rId197"/>
    <hyperlink ref="U199" r:id="rId198"/>
    <hyperlink ref="U200" r:id="rId199"/>
    <hyperlink ref="U201" r:id="rId200"/>
    <hyperlink ref="U202" r:id="rId201"/>
    <hyperlink ref="U203" r:id="rId202"/>
    <hyperlink ref="U204" r:id="rId203"/>
    <hyperlink ref="U205" r:id="rId204"/>
    <hyperlink ref="U206" r:id="rId205"/>
    <hyperlink ref="U207" r:id="rId206"/>
    <hyperlink ref="U208" r:id="rId207"/>
    <hyperlink ref="U209" r:id="rId208"/>
    <hyperlink ref="U210" r:id="rId209"/>
    <hyperlink ref="U211" r:id="rId210"/>
    <hyperlink ref="U212" r:id="rId211"/>
    <hyperlink ref="U213" r:id="rId212"/>
    <hyperlink ref="U214" r:id="rId213"/>
    <hyperlink ref="U215" r:id="rId214"/>
    <hyperlink ref="U216" r:id="rId215"/>
    <hyperlink ref="U217" r:id="rId216"/>
    <hyperlink ref="U218" r:id="rId217"/>
    <hyperlink ref="U219" r:id="rId218"/>
    <hyperlink ref="U220" r:id="rId219"/>
    <hyperlink ref="U221" r:id="rId220"/>
    <hyperlink ref="U222" r:id="rId221"/>
    <hyperlink ref="U223" r:id="rId222"/>
    <hyperlink ref="U224" r:id="rId223"/>
    <hyperlink ref="U225" r:id="rId224"/>
    <hyperlink ref="U226" r:id="rId225"/>
    <hyperlink ref="U227" r:id="rId226"/>
    <hyperlink ref="U228" r:id="rId227"/>
    <hyperlink ref="U229" r:id="rId228"/>
    <hyperlink ref="U230" r:id="rId229"/>
    <hyperlink ref="U231" r:id="rId230"/>
    <hyperlink ref="U232" r:id="rId231"/>
    <hyperlink ref="U233" r:id="rId232"/>
    <hyperlink ref="U234" r:id="rId233"/>
    <hyperlink ref="U235" r:id="rId234"/>
    <hyperlink ref="U236" r:id="rId235"/>
    <hyperlink ref="U237" r:id="rId236"/>
    <hyperlink ref="U238" r:id="rId237"/>
    <hyperlink ref="U239" r:id="rId238"/>
    <hyperlink ref="U240" r:id="rId239"/>
    <hyperlink ref="U241" r:id="rId240"/>
    <hyperlink ref="U242" r:id="rId241"/>
    <hyperlink ref="U243" r:id="rId242"/>
    <hyperlink ref="U244" r:id="rId243"/>
    <hyperlink ref="U245" r:id="rId244"/>
    <hyperlink ref="U246" r:id="rId245"/>
    <hyperlink ref="U247" r:id="rId246"/>
    <hyperlink ref="U248" r:id="rId247"/>
    <hyperlink ref="U249" r:id="rId248"/>
    <hyperlink ref="U250" r:id="rId249"/>
    <hyperlink ref="U251" r:id="rId250"/>
    <hyperlink ref="U252" r:id="rId251"/>
    <hyperlink ref="U253" r:id="rId252"/>
    <hyperlink ref="U254" r:id="rId253"/>
    <hyperlink ref="U255" r:id="rId254"/>
    <hyperlink ref="U256" r:id="rId255"/>
    <hyperlink ref="U257" r:id="rId256"/>
    <hyperlink ref="U258" r:id="rId257"/>
    <hyperlink ref="U259" r:id="rId258"/>
    <hyperlink ref="U260" r:id="rId259"/>
    <hyperlink ref="U261" r:id="rId260"/>
    <hyperlink ref="U262" r:id="rId261"/>
    <hyperlink ref="U263" r:id="rId262"/>
    <hyperlink ref="U264" r:id="rId263"/>
    <hyperlink ref="U265" r:id="rId264"/>
    <hyperlink ref="U266" r:id="rId265"/>
    <hyperlink ref="U267" r:id="rId266"/>
    <hyperlink ref="U268" r:id="rId267"/>
    <hyperlink ref="U269" r:id="rId268"/>
    <hyperlink ref="U270" r:id="rId269"/>
    <hyperlink ref="U271" r:id="rId270"/>
    <hyperlink ref="U272" r:id="rId271"/>
    <hyperlink ref="U273" r:id="rId272"/>
    <hyperlink ref="U274" r:id="rId273"/>
    <hyperlink ref="U275" r:id="rId274"/>
    <hyperlink ref="U276" r:id="rId275"/>
    <hyperlink ref="U277" r:id="rId276"/>
    <hyperlink ref="U278" r:id="rId277"/>
    <hyperlink ref="U279" r:id="rId278"/>
    <hyperlink ref="U280" r:id="rId279"/>
    <hyperlink ref="U281" r:id="rId280"/>
    <hyperlink ref="U282" r:id="rId281"/>
    <hyperlink ref="U283" r:id="rId282"/>
    <hyperlink ref="U284" r:id="rId283"/>
    <hyperlink ref="U285" r:id="rId284"/>
    <hyperlink ref="U286" r:id="rId285"/>
    <hyperlink ref="U287" r:id="rId286"/>
    <hyperlink ref="U288" r:id="rId287"/>
    <hyperlink ref="U289" r:id="rId288"/>
    <hyperlink ref="U290" r:id="rId289"/>
    <hyperlink ref="U291" r:id="rId290"/>
    <hyperlink ref="U292" r:id="rId291"/>
    <hyperlink ref="U293" r:id="rId292"/>
    <hyperlink ref="U294" r:id="rId293"/>
    <hyperlink ref="U295" r:id="rId294"/>
    <hyperlink ref="U296" r:id="rId295"/>
    <hyperlink ref="U297" r:id="rId296"/>
    <hyperlink ref="U298" r:id="rId297"/>
    <hyperlink ref="U299" r:id="rId298"/>
    <hyperlink ref="U300" r:id="rId299"/>
    <hyperlink ref="U301" r:id="rId300"/>
    <hyperlink ref="U302" r:id="rId301"/>
    <hyperlink ref="U303" r:id="rId302"/>
    <hyperlink ref="U304" r:id="rId303"/>
    <hyperlink ref="U305" r:id="rId304"/>
    <hyperlink ref="U306" r:id="rId305"/>
    <hyperlink ref="U307" r:id="rId306"/>
    <hyperlink ref="U308" r:id="rId307"/>
    <hyperlink ref="U309" r:id="rId308"/>
    <hyperlink ref="U310" r:id="rId309"/>
    <hyperlink ref="U311" r:id="rId310"/>
    <hyperlink ref="U312" r:id="rId311"/>
    <hyperlink ref="U313" r:id="rId312"/>
    <hyperlink ref="U314" r:id="rId313"/>
    <hyperlink ref="U315" r:id="rId314"/>
    <hyperlink ref="U316" r:id="rId315"/>
    <hyperlink ref="U317" r:id="rId316"/>
    <hyperlink ref="U318" r:id="rId317"/>
    <hyperlink ref="U319" r:id="rId318"/>
    <hyperlink ref="U320" r:id="rId319"/>
    <hyperlink ref="U321" r:id="rId320"/>
    <hyperlink ref="U322" r:id="rId321"/>
    <hyperlink ref="U323" r:id="rId322"/>
    <hyperlink ref="U324" r:id="rId323"/>
    <hyperlink ref="U325" r:id="rId324"/>
    <hyperlink ref="U326" r:id="rId325"/>
    <hyperlink ref="U327" r:id="rId326"/>
    <hyperlink ref="U328" r:id="rId327"/>
    <hyperlink ref="U329" r:id="rId328"/>
    <hyperlink ref="U330" r:id="rId329"/>
    <hyperlink ref="U331" r:id="rId330"/>
    <hyperlink ref="U332" r:id="rId331"/>
    <hyperlink ref="U333" r:id="rId332"/>
    <hyperlink ref="U334" r:id="rId333"/>
    <hyperlink ref="U335" r:id="rId334"/>
    <hyperlink ref="U336" r:id="rId335"/>
    <hyperlink ref="U337" r:id="rId336"/>
    <hyperlink ref="U338" r:id="rId337"/>
    <hyperlink ref="U339" r:id="rId338"/>
    <hyperlink ref="U340" r:id="rId339"/>
    <hyperlink ref="U341" r:id="rId340"/>
    <hyperlink ref="U342" r:id="rId341"/>
    <hyperlink ref="U343" r:id="rId342"/>
    <hyperlink ref="U344" r:id="rId343"/>
    <hyperlink ref="U345" r:id="rId344"/>
    <hyperlink ref="U346" r:id="rId345"/>
    <hyperlink ref="U347" r:id="rId346"/>
    <hyperlink ref="U348" r:id="rId347"/>
    <hyperlink ref="U349" r:id="rId348"/>
    <hyperlink ref="U350" r:id="rId349"/>
    <hyperlink ref="U351" r:id="rId350"/>
    <hyperlink ref="U352" r:id="rId351"/>
    <hyperlink ref="U353" r:id="rId352"/>
    <hyperlink ref="U354" r:id="rId353"/>
    <hyperlink ref="U355" r:id="rId354"/>
    <hyperlink ref="U356" r:id="rId355"/>
    <hyperlink ref="U357" r:id="rId356"/>
    <hyperlink ref="U358" r:id="rId357"/>
    <hyperlink ref="U359" r:id="rId358"/>
    <hyperlink ref="U360" r:id="rId359"/>
    <hyperlink ref="U361" r:id="rId360"/>
    <hyperlink ref="U362" r:id="rId361"/>
    <hyperlink ref="U363" r:id="rId362"/>
    <hyperlink ref="U364" r:id="rId363"/>
    <hyperlink ref="U365" r:id="rId364"/>
    <hyperlink ref="U366" r:id="rId365"/>
    <hyperlink ref="U367" r:id="rId366"/>
    <hyperlink ref="U368" r:id="rId367"/>
    <hyperlink ref="U369" r:id="rId368"/>
    <hyperlink ref="U370" r:id="rId369"/>
    <hyperlink ref="U371" r:id="rId370"/>
    <hyperlink ref="U372" r:id="rId371"/>
    <hyperlink ref="U373" r:id="rId372"/>
    <hyperlink ref="U374" r:id="rId373"/>
    <hyperlink ref="U375" r:id="rId374"/>
    <hyperlink ref="U376" r:id="rId375"/>
    <hyperlink ref="U377" r:id="rId376"/>
    <hyperlink ref="U378" r:id="rId377"/>
    <hyperlink ref="U379" r:id="rId378"/>
    <hyperlink ref="U380" r:id="rId379"/>
    <hyperlink ref="U381" r:id="rId380"/>
    <hyperlink ref="U382" r:id="rId381"/>
    <hyperlink ref="U383" r:id="rId382"/>
    <hyperlink ref="U384" r:id="rId383"/>
    <hyperlink ref="U385" r:id="rId384"/>
    <hyperlink ref="U386" r:id="rId385"/>
    <hyperlink ref="U387" r:id="rId386"/>
    <hyperlink ref="U388" r:id="rId387"/>
    <hyperlink ref="U389" r:id="rId388"/>
    <hyperlink ref="U390" r:id="rId389"/>
    <hyperlink ref="U391" r:id="rId390"/>
    <hyperlink ref="U392" r:id="rId391"/>
    <hyperlink ref="U393" r:id="rId392"/>
    <hyperlink ref="U394" r:id="rId393"/>
    <hyperlink ref="U395" r:id="rId394"/>
    <hyperlink ref="U396" r:id="rId395"/>
    <hyperlink ref="U397" r:id="rId396"/>
    <hyperlink ref="U398" r:id="rId397"/>
    <hyperlink ref="U399" r:id="rId398"/>
    <hyperlink ref="U400" r:id="rId399"/>
    <hyperlink ref="U401" r:id="rId400"/>
    <hyperlink ref="U402" r:id="rId401"/>
    <hyperlink ref="U403" r:id="rId402"/>
    <hyperlink ref="U404" r:id="rId403"/>
    <hyperlink ref="U405" r:id="rId404"/>
    <hyperlink ref="U406" r:id="rId405"/>
    <hyperlink ref="U407" r:id="rId406"/>
    <hyperlink ref="U408" r:id="rId407"/>
    <hyperlink ref="U409" r:id="rId408"/>
    <hyperlink ref="U410" r:id="rId409"/>
    <hyperlink ref="U411" r:id="rId410"/>
    <hyperlink ref="U412" r:id="rId411"/>
    <hyperlink ref="U413" r:id="rId412"/>
    <hyperlink ref="U414" r:id="rId413"/>
    <hyperlink ref="U415" r:id="rId414"/>
    <hyperlink ref="U416" r:id="rId415"/>
    <hyperlink ref="U417" r:id="rId416"/>
    <hyperlink ref="U418" r:id="rId417"/>
    <hyperlink ref="U419" r:id="rId418"/>
    <hyperlink ref="U420" r:id="rId419"/>
    <hyperlink ref="U421" r:id="rId420"/>
    <hyperlink ref="U422" r:id="rId421"/>
    <hyperlink ref="U423" r:id="rId422"/>
    <hyperlink ref="U424" r:id="rId423"/>
    <hyperlink ref="U425" r:id="rId424"/>
    <hyperlink ref="U426" r:id="rId425"/>
    <hyperlink ref="U427" r:id="rId426"/>
    <hyperlink ref="U428" r:id="rId427"/>
    <hyperlink ref="U429" r:id="rId428"/>
    <hyperlink ref="U430" r:id="rId429"/>
    <hyperlink ref="U431" r:id="rId430"/>
    <hyperlink ref="U432" r:id="rId431"/>
    <hyperlink ref="U433" r:id="rId432"/>
    <hyperlink ref="U434" r:id="rId433"/>
    <hyperlink ref="U435" r:id="rId434"/>
    <hyperlink ref="U436" r:id="rId435"/>
    <hyperlink ref="U437" r:id="rId436"/>
    <hyperlink ref="U438" r:id="rId437"/>
    <hyperlink ref="U439" r:id="rId438"/>
    <hyperlink ref="U440" r:id="rId439"/>
    <hyperlink ref="U441" r:id="rId440"/>
    <hyperlink ref="U442" r:id="rId441"/>
    <hyperlink ref="U443" r:id="rId442"/>
    <hyperlink ref="U444" r:id="rId443"/>
    <hyperlink ref="U445" r:id="rId444"/>
    <hyperlink ref="U446" r:id="rId445"/>
    <hyperlink ref="U447" r:id="rId446"/>
    <hyperlink ref="U448" r:id="rId447"/>
    <hyperlink ref="U449" r:id="rId448"/>
    <hyperlink ref="U450" r:id="rId449"/>
    <hyperlink ref="U451" r:id="rId450"/>
    <hyperlink ref="U452" r:id="rId451"/>
    <hyperlink ref="U453" r:id="rId452"/>
    <hyperlink ref="U454" r:id="rId453"/>
    <hyperlink ref="U455" r:id="rId454"/>
    <hyperlink ref="U456" r:id="rId455"/>
    <hyperlink ref="U457" r:id="rId456"/>
    <hyperlink ref="U458" r:id="rId457"/>
    <hyperlink ref="U459" r:id="rId458"/>
    <hyperlink ref="U460" r:id="rId459"/>
    <hyperlink ref="U461" r:id="rId460"/>
    <hyperlink ref="U462" r:id="rId461"/>
    <hyperlink ref="U463" r:id="rId462"/>
    <hyperlink ref="U464" r:id="rId463"/>
    <hyperlink ref="U465" r:id="rId464"/>
    <hyperlink ref="U466" r:id="rId465"/>
    <hyperlink ref="U467" r:id="rId466"/>
    <hyperlink ref="U468" r:id="rId467"/>
    <hyperlink ref="U469" r:id="rId468"/>
    <hyperlink ref="U470" r:id="rId469"/>
    <hyperlink ref="U471" r:id="rId470"/>
    <hyperlink ref="U472" r:id="rId471"/>
    <hyperlink ref="U473" r:id="rId472"/>
    <hyperlink ref="U474" r:id="rId473"/>
    <hyperlink ref="U475" r:id="rId474"/>
    <hyperlink ref="U476" r:id="rId475"/>
    <hyperlink ref="U477" r:id="rId476"/>
    <hyperlink ref="U478" r:id="rId477"/>
    <hyperlink ref="U479" r:id="rId478"/>
    <hyperlink ref="U480" r:id="rId479"/>
    <hyperlink ref="U481" r:id="rId480"/>
    <hyperlink ref="U482" r:id="rId481"/>
    <hyperlink ref="U483" r:id="rId482"/>
    <hyperlink ref="U484" r:id="rId483"/>
    <hyperlink ref="U485" r:id="rId484"/>
    <hyperlink ref="U486" r:id="rId485"/>
    <hyperlink ref="U487" r:id="rId486"/>
    <hyperlink ref="U488" r:id="rId487"/>
    <hyperlink ref="U489" r:id="rId488"/>
    <hyperlink ref="U490" r:id="rId489"/>
    <hyperlink ref="U491" r:id="rId490"/>
    <hyperlink ref="U492" r:id="rId491"/>
    <hyperlink ref="U493" r:id="rId492"/>
    <hyperlink ref="U494" r:id="rId493"/>
    <hyperlink ref="U495" r:id="rId494"/>
    <hyperlink ref="U496" r:id="rId495"/>
    <hyperlink ref="U497" r:id="rId496"/>
    <hyperlink ref="U498" r:id="rId497"/>
    <hyperlink ref="U499" r:id="rId498"/>
    <hyperlink ref="U500" r:id="rId499"/>
    <hyperlink ref="U501" r:id="rId500"/>
    <hyperlink ref="U502" r:id="rId501"/>
    <hyperlink ref="U503" r:id="rId502"/>
    <hyperlink ref="U504" r:id="rId503"/>
    <hyperlink ref="U505" r:id="rId504"/>
    <hyperlink ref="U506" r:id="rId505"/>
    <hyperlink ref="U507" r:id="rId506"/>
    <hyperlink ref="U508" r:id="rId507"/>
    <hyperlink ref="U509" r:id="rId508"/>
    <hyperlink ref="U510" r:id="rId509"/>
    <hyperlink ref="U511" r:id="rId510"/>
    <hyperlink ref="U512" r:id="rId511"/>
    <hyperlink ref="U513" r:id="rId512"/>
    <hyperlink ref="U514" r:id="rId513"/>
    <hyperlink ref="U515" r:id="rId514"/>
    <hyperlink ref="U516" r:id="rId515"/>
    <hyperlink ref="U517" r:id="rId516"/>
    <hyperlink ref="U518" r:id="rId517"/>
    <hyperlink ref="U519" r:id="rId518"/>
    <hyperlink ref="U520" r:id="rId519"/>
    <hyperlink ref="U521" r:id="rId520"/>
    <hyperlink ref="U522" r:id="rId521"/>
    <hyperlink ref="U523" r:id="rId522"/>
    <hyperlink ref="U524" r:id="rId523"/>
    <hyperlink ref="U525" r:id="rId524"/>
    <hyperlink ref="U526" r:id="rId525"/>
    <hyperlink ref="U527" r:id="rId526"/>
    <hyperlink ref="U528" r:id="rId527"/>
    <hyperlink ref="U529" r:id="rId528"/>
    <hyperlink ref="U530" r:id="rId529"/>
    <hyperlink ref="U531" r:id="rId530"/>
    <hyperlink ref="U532" r:id="rId531"/>
    <hyperlink ref="U533" r:id="rId532"/>
    <hyperlink ref="U534" r:id="rId533"/>
    <hyperlink ref="U535" r:id="rId534"/>
    <hyperlink ref="U536" r:id="rId535"/>
    <hyperlink ref="U537" r:id="rId536"/>
    <hyperlink ref="U538" r:id="rId537"/>
    <hyperlink ref="U539" r:id="rId538"/>
    <hyperlink ref="U540" r:id="rId539"/>
    <hyperlink ref="U541" r:id="rId540"/>
    <hyperlink ref="U542" r:id="rId541"/>
    <hyperlink ref="U543" r:id="rId542"/>
    <hyperlink ref="U544" r:id="rId543"/>
    <hyperlink ref="U545" r:id="rId544"/>
    <hyperlink ref="U546" r:id="rId545"/>
    <hyperlink ref="U547" r:id="rId546"/>
    <hyperlink ref="U548" r:id="rId547"/>
    <hyperlink ref="U549" r:id="rId548"/>
    <hyperlink ref="U550" r:id="rId549"/>
    <hyperlink ref="U551" r:id="rId550"/>
    <hyperlink ref="U552" r:id="rId551"/>
    <hyperlink ref="U553" r:id="rId552"/>
    <hyperlink ref="U554" r:id="rId553"/>
    <hyperlink ref="U555" r:id="rId554"/>
    <hyperlink ref="U556" r:id="rId555"/>
    <hyperlink ref="U557" r:id="rId556"/>
    <hyperlink ref="U558" r:id="rId557"/>
    <hyperlink ref="U559" r:id="rId558"/>
    <hyperlink ref="U560" r:id="rId559"/>
    <hyperlink ref="U561" r:id="rId560"/>
    <hyperlink ref="U562" r:id="rId561"/>
    <hyperlink ref="U563" r:id="rId562"/>
    <hyperlink ref="U564" r:id="rId563"/>
    <hyperlink ref="U565" r:id="rId564"/>
    <hyperlink ref="U566" r:id="rId565"/>
    <hyperlink ref="U567" r:id="rId566"/>
    <hyperlink ref="U568" r:id="rId567"/>
    <hyperlink ref="U569" r:id="rId568"/>
    <hyperlink ref="U570" r:id="rId569"/>
    <hyperlink ref="U571" r:id="rId570"/>
    <hyperlink ref="U572" r:id="rId571"/>
    <hyperlink ref="U573" r:id="rId572"/>
    <hyperlink ref="U574" r:id="rId573"/>
    <hyperlink ref="U575" r:id="rId574"/>
    <hyperlink ref="U576" r:id="rId575"/>
    <hyperlink ref="U577" r:id="rId576"/>
    <hyperlink ref="U578" r:id="rId577"/>
    <hyperlink ref="U579" r:id="rId578"/>
    <hyperlink ref="U580" r:id="rId579"/>
    <hyperlink ref="U581" r:id="rId580"/>
    <hyperlink ref="U582" r:id="rId581"/>
    <hyperlink ref="U583" r:id="rId582"/>
    <hyperlink ref="U584" r:id="rId583"/>
    <hyperlink ref="U585" r:id="rId584"/>
    <hyperlink ref="U586" r:id="rId585"/>
    <hyperlink ref="U587" r:id="rId586"/>
    <hyperlink ref="U588" r:id="rId587"/>
    <hyperlink ref="U589" r:id="rId588"/>
    <hyperlink ref="U590" r:id="rId589"/>
    <hyperlink ref="U591" r:id="rId590"/>
    <hyperlink ref="U592" r:id="rId591"/>
    <hyperlink ref="U593" r:id="rId592"/>
    <hyperlink ref="U594" r:id="rId593"/>
    <hyperlink ref="U595" r:id="rId594"/>
    <hyperlink ref="U596" r:id="rId595"/>
    <hyperlink ref="U597" r:id="rId596"/>
    <hyperlink ref="U598" r:id="rId597"/>
    <hyperlink ref="U599" r:id="rId598"/>
    <hyperlink ref="U600" r:id="rId599"/>
    <hyperlink ref="U601" r:id="rId600"/>
    <hyperlink ref="U602" r:id="rId601"/>
    <hyperlink ref="U603" r:id="rId602"/>
    <hyperlink ref="U604" r:id="rId603"/>
    <hyperlink ref="U605" r:id="rId604"/>
    <hyperlink ref="U606" r:id="rId605"/>
    <hyperlink ref="U607" r:id="rId606"/>
    <hyperlink ref="U608" r:id="rId607"/>
    <hyperlink ref="U609" r:id="rId608"/>
    <hyperlink ref="U610" r:id="rId609"/>
    <hyperlink ref="U611" r:id="rId610"/>
    <hyperlink ref="U612" r:id="rId611"/>
    <hyperlink ref="U613" r:id="rId612"/>
    <hyperlink ref="U614" r:id="rId613"/>
    <hyperlink ref="U615" r:id="rId614"/>
    <hyperlink ref="U616" r:id="rId615"/>
    <hyperlink ref="U617" r:id="rId616"/>
    <hyperlink ref="U618" r:id="rId617"/>
    <hyperlink ref="U619" r:id="rId618"/>
    <hyperlink ref="U620" r:id="rId619"/>
    <hyperlink ref="U621" r:id="rId620"/>
    <hyperlink ref="U622" r:id="rId621"/>
    <hyperlink ref="U623" r:id="rId622"/>
    <hyperlink ref="U624" r:id="rId623"/>
    <hyperlink ref="U625" r:id="rId624"/>
    <hyperlink ref="U626" r:id="rId625"/>
    <hyperlink ref="U627" r:id="rId626"/>
    <hyperlink ref="U628" r:id="rId627"/>
    <hyperlink ref="U629" r:id="rId628"/>
    <hyperlink ref="U630" r:id="rId629"/>
    <hyperlink ref="U631" r:id="rId630"/>
    <hyperlink ref="U632" r:id="rId631"/>
    <hyperlink ref="U633" r:id="rId632"/>
    <hyperlink ref="U634" r:id="rId633"/>
    <hyperlink ref="U635" r:id="rId634"/>
    <hyperlink ref="U636" r:id="rId635"/>
    <hyperlink ref="U637" r:id="rId636"/>
    <hyperlink ref="U638" r:id="rId637"/>
    <hyperlink ref="U639" r:id="rId638"/>
    <hyperlink ref="U640" r:id="rId639"/>
    <hyperlink ref="U641" r:id="rId640"/>
    <hyperlink ref="U642" r:id="rId641"/>
    <hyperlink ref="U643" r:id="rId642"/>
    <hyperlink ref="U644" r:id="rId643"/>
    <hyperlink ref="U645" r:id="rId644"/>
    <hyperlink ref="U646" r:id="rId645"/>
    <hyperlink ref="U647" r:id="rId646"/>
    <hyperlink ref="U648" r:id="rId647"/>
    <hyperlink ref="U649" r:id="rId648"/>
    <hyperlink ref="U650" r:id="rId649"/>
    <hyperlink ref="U651" r:id="rId650"/>
    <hyperlink ref="U652" r:id="rId651"/>
    <hyperlink ref="U653" r:id="rId652"/>
    <hyperlink ref="U654" r:id="rId653"/>
    <hyperlink ref="U655" r:id="rId654"/>
    <hyperlink ref="U656" r:id="rId655"/>
    <hyperlink ref="U657" r:id="rId656"/>
    <hyperlink ref="U658" r:id="rId657"/>
    <hyperlink ref="U659" r:id="rId658"/>
    <hyperlink ref="U660" r:id="rId659"/>
    <hyperlink ref="U661" r:id="rId660"/>
    <hyperlink ref="U662" r:id="rId661"/>
    <hyperlink ref="U663" r:id="rId662"/>
    <hyperlink ref="U664" r:id="rId663"/>
    <hyperlink ref="U665" r:id="rId664"/>
    <hyperlink ref="U666" r:id="rId665"/>
    <hyperlink ref="U667" r:id="rId666"/>
    <hyperlink ref="U668" r:id="rId667"/>
    <hyperlink ref="U669" r:id="rId668"/>
    <hyperlink ref="U670" r:id="rId669"/>
    <hyperlink ref="U671" r:id="rId670"/>
    <hyperlink ref="U672" r:id="rId671"/>
    <hyperlink ref="U673" r:id="rId672"/>
    <hyperlink ref="U674" r:id="rId673"/>
    <hyperlink ref="U675" r:id="rId674"/>
    <hyperlink ref="U676" r:id="rId675"/>
    <hyperlink ref="U677" r:id="rId676"/>
    <hyperlink ref="U678" r:id="rId677"/>
    <hyperlink ref="U679" r:id="rId678"/>
    <hyperlink ref="U680" r:id="rId679"/>
    <hyperlink ref="U681" r:id="rId680"/>
    <hyperlink ref="U682" r:id="rId681"/>
    <hyperlink ref="U683" r:id="rId682"/>
    <hyperlink ref="U684" r:id="rId683"/>
    <hyperlink ref="U685" r:id="rId684"/>
    <hyperlink ref="U686" r:id="rId685"/>
    <hyperlink ref="U687" r:id="rId686"/>
    <hyperlink ref="U688" r:id="rId687"/>
    <hyperlink ref="U689" r:id="rId688"/>
    <hyperlink ref="U690" r:id="rId689"/>
    <hyperlink ref="U691" r:id="rId690"/>
    <hyperlink ref="U692" r:id="rId691"/>
    <hyperlink ref="U693" r:id="rId692"/>
    <hyperlink ref="U694" r:id="rId693"/>
    <hyperlink ref="U695" r:id="rId694"/>
    <hyperlink ref="U696" r:id="rId695"/>
    <hyperlink ref="U697" r:id="rId696"/>
    <hyperlink ref="U698" r:id="rId697"/>
    <hyperlink ref="U699" r:id="rId698"/>
    <hyperlink ref="U700" r:id="rId699"/>
    <hyperlink ref="U701" r:id="rId700"/>
    <hyperlink ref="U702" r:id="rId701"/>
    <hyperlink ref="U703" r:id="rId702"/>
    <hyperlink ref="U704" r:id="rId703"/>
    <hyperlink ref="U705" r:id="rId704"/>
    <hyperlink ref="U706" r:id="rId705"/>
    <hyperlink ref="U707" r:id="rId706"/>
    <hyperlink ref="U708" r:id="rId707"/>
    <hyperlink ref="U709" r:id="rId708"/>
    <hyperlink ref="U710" r:id="rId709"/>
    <hyperlink ref="U711" r:id="rId710"/>
    <hyperlink ref="U712" r:id="rId711"/>
    <hyperlink ref="U713" r:id="rId712"/>
    <hyperlink ref="U714" r:id="rId713"/>
    <hyperlink ref="U715" r:id="rId714"/>
    <hyperlink ref="U716" r:id="rId715"/>
    <hyperlink ref="U717" r:id="rId716"/>
    <hyperlink ref="U718" r:id="rId717"/>
    <hyperlink ref="U719" r:id="rId718"/>
    <hyperlink ref="U720" r:id="rId719"/>
    <hyperlink ref="U721" r:id="rId720"/>
    <hyperlink ref="U722" r:id="rId721"/>
    <hyperlink ref="U723" r:id="rId722"/>
    <hyperlink ref="U724" r:id="rId723"/>
    <hyperlink ref="U725" r:id="rId724"/>
    <hyperlink ref="U726" r:id="rId725"/>
    <hyperlink ref="U727" r:id="rId726"/>
    <hyperlink ref="U728" r:id="rId727"/>
    <hyperlink ref="U729" r:id="rId728"/>
    <hyperlink ref="U730" r:id="rId729"/>
    <hyperlink ref="U731" r:id="rId730"/>
    <hyperlink ref="U732" r:id="rId731"/>
    <hyperlink ref="U733" r:id="rId732"/>
    <hyperlink ref="U734" r:id="rId733"/>
    <hyperlink ref="U735" r:id="rId734"/>
    <hyperlink ref="U736" r:id="rId735"/>
    <hyperlink ref="U737" r:id="rId736"/>
    <hyperlink ref="U738" r:id="rId737"/>
    <hyperlink ref="U739" r:id="rId738"/>
    <hyperlink ref="U740" r:id="rId739"/>
    <hyperlink ref="U741" r:id="rId740"/>
    <hyperlink ref="U742" r:id="rId741"/>
    <hyperlink ref="U743" r:id="rId742"/>
    <hyperlink ref="U744" r:id="rId743"/>
    <hyperlink ref="U745" r:id="rId744"/>
    <hyperlink ref="U746" r:id="rId745"/>
    <hyperlink ref="U747" r:id="rId746"/>
    <hyperlink ref="U748" r:id="rId747"/>
    <hyperlink ref="U749" r:id="rId748"/>
    <hyperlink ref="U750" r:id="rId749"/>
    <hyperlink ref="U751" r:id="rId750"/>
    <hyperlink ref="U752" r:id="rId751"/>
    <hyperlink ref="U753" r:id="rId752"/>
    <hyperlink ref="U754" r:id="rId753"/>
    <hyperlink ref="U755" r:id="rId754"/>
    <hyperlink ref="U756" r:id="rId755"/>
    <hyperlink ref="U757" r:id="rId756"/>
    <hyperlink ref="U758" r:id="rId757"/>
    <hyperlink ref="U759" r:id="rId758"/>
    <hyperlink ref="U760" r:id="rId759"/>
    <hyperlink ref="U761" r:id="rId760"/>
    <hyperlink ref="U762" r:id="rId761"/>
    <hyperlink ref="U763" r:id="rId762"/>
    <hyperlink ref="U764" r:id="rId763"/>
    <hyperlink ref="U765" r:id="rId764"/>
    <hyperlink ref="U766" r:id="rId765"/>
    <hyperlink ref="U767" r:id="rId766"/>
    <hyperlink ref="U768" r:id="rId767"/>
    <hyperlink ref="U769" r:id="rId768"/>
    <hyperlink ref="U770" r:id="rId769"/>
    <hyperlink ref="U771" r:id="rId770"/>
    <hyperlink ref="U772" r:id="rId771"/>
    <hyperlink ref="U773" r:id="rId772"/>
    <hyperlink ref="U774" r:id="rId773"/>
    <hyperlink ref="U775" r:id="rId774"/>
    <hyperlink ref="U776" r:id="rId775"/>
    <hyperlink ref="U777" r:id="rId776"/>
    <hyperlink ref="U778" r:id="rId777"/>
    <hyperlink ref="U779" r:id="rId778"/>
    <hyperlink ref="U780" r:id="rId779"/>
    <hyperlink ref="U781" r:id="rId780"/>
    <hyperlink ref="U782" r:id="rId781"/>
    <hyperlink ref="U783" r:id="rId782"/>
    <hyperlink ref="U784" r:id="rId783"/>
    <hyperlink ref="U785" r:id="rId784"/>
    <hyperlink ref="U786" r:id="rId785"/>
    <hyperlink ref="U787" r:id="rId786"/>
    <hyperlink ref="U788" r:id="rId787"/>
    <hyperlink ref="U789" r:id="rId788"/>
    <hyperlink ref="U790" r:id="rId789"/>
    <hyperlink ref="U791" r:id="rId790"/>
    <hyperlink ref="U792" r:id="rId791"/>
    <hyperlink ref="U793" r:id="rId792"/>
    <hyperlink ref="U794" r:id="rId793"/>
    <hyperlink ref="U795" r:id="rId794"/>
    <hyperlink ref="U796" r:id="rId795"/>
    <hyperlink ref="U797" r:id="rId796"/>
    <hyperlink ref="U798" r:id="rId797"/>
    <hyperlink ref="U799" r:id="rId798"/>
    <hyperlink ref="U800" r:id="rId799"/>
    <hyperlink ref="U801" r:id="rId800"/>
    <hyperlink ref="U802" r:id="rId801"/>
    <hyperlink ref="U803" r:id="rId802"/>
    <hyperlink ref="U804" r:id="rId803"/>
    <hyperlink ref="U805" r:id="rId804"/>
    <hyperlink ref="U806" r:id="rId805"/>
    <hyperlink ref="U807" r:id="rId806"/>
    <hyperlink ref="U808" r:id="rId807"/>
    <hyperlink ref="U809" r:id="rId808"/>
    <hyperlink ref="U810" r:id="rId809"/>
    <hyperlink ref="U811" r:id="rId810"/>
    <hyperlink ref="U812" r:id="rId811"/>
    <hyperlink ref="U813" r:id="rId812"/>
    <hyperlink ref="U814" r:id="rId813"/>
    <hyperlink ref="U815" r:id="rId814"/>
    <hyperlink ref="U816" r:id="rId815"/>
    <hyperlink ref="U817" r:id="rId816"/>
    <hyperlink ref="U818" r:id="rId817"/>
    <hyperlink ref="U819" r:id="rId818"/>
    <hyperlink ref="U820" r:id="rId819"/>
    <hyperlink ref="U821" r:id="rId820"/>
    <hyperlink ref="U822" r:id="rId821"/>
    <hyperlink ref="U823" r:id="rId822"/>
    <hyperlink ref="U824" r:id="rId823"/>
    <hyperlink ref="U825" r:id="rId824"/>
    <hyperlink ref="U826" r:id="rId825"/>
    <hyperlink ref="U827" r:id="rId826"/>
    <hyperlink ref="U828" r:id="rId827"/>
    <hyperlink ref="U829" r:id="rId828"/>
    <hyperlink ref="U830" r:id="rId829"/>
    <hyperlink ref="U831" r:id="rId830"/>
    <hyperlink ref="U832" r:id="rId831"/>
    <hyperlink ref="U833" r:id="rId832"/>
    <hyperlink ref="U834" r:id="rId833"/>
    <hyperlink ref="U835" r:id="rId834"/>
    <hyperlink ref="U836" r:id="rId835"/>
    <hyperlink ref="U837" r:id="rId836"/>
    <hyperlink ref="U838" r:id="rId837"/>
    <hyperlink ref="U839" r:id="rId838"/>
    <hyperlink ref="U840" r:id="rId839"/>
    <hyperlink ref="U841" r:id="rId840"/>
    <hyperlink ref="U842" r:id="rId841"/>
    <hyperlink ref="U843" r:id="rId842"/>
    <hyperlink ref="U844" r:id="rId843"/>
    <hyperlink ref="U845" r:id="rId844"/>
    <hyperlink ref="U846" r:id="rId845"/>
    <hyperlink ref="U847" r:id="rId846"/>
    <hyperlink ref="U848" r:id="rId847"/>
    <hyperlink ref="U849" r:id="rId848"/>
    <hyperlink ref="U850" r:id="rId849"/>
    <hyperlink ref="U851" r:id="rId850"/>
    <hyperlink ref="U852" r:id="rId851"/>
    <hyperlink ref="U853" r:id="rId852"/>
    <hyperlink ref="U854" r:id="rId853"/>
    <hyperlink ref="U855" r:id="rId854"/>
    <hyperlink ref="U856" r:id="rId855"/>
    <hyperlink ref="U857" r:id="rId856"/>
    <hyperlink ref="U858" r:id="rId857"/>
    <hyperlink ref="U859" r:id="rId858"/>
    <hyperlink ref="U860" r:id="rId859"/>
    <hyperlink ref="U861" r:id="rId860"/>
    <hyperlink ref="U862" r:id="rId861"/>
    <hyperlink ref="U863" r:id="rId862"/>
    <hyperlink ref="U864" r:id="rId863"/>
    <hyperlink ref="U865" r:id="rId864"/>
    <hyperlink ref="U866" r:id="rId865"/>
    <hyperlink ref="U867" r:id="rId866"/>
    <hyperlink ref="U868" r:id="rId867"/>
    <hyperlink ref="U869" r:id="rId868"/>
    <hyperlink ref="U870" r:id="rId869"/>
    <hyperlink ref="U871" r:id="rId870"/>
    <hyperlink ref="U872" r:id="rId871"/>
    <hyperlink ref="U873" r:id="rId872"/>
    <hyperlink ref="U874" r:id="rId873"/>
    <hyperlink ref="U875" r:id="rId874"/>
    <hyperlink ref="U876" r:id="rId875"/>
    <hyperlink ref="U877" r:id="rId876"/>
    <hyperlink ref="U878" r:id="rId877"/>
    <hyperlink ref="U879" r:id="rId878"/>
    <hyperlink ref="U880" r:id="rId879"/>
    <hyperlink ref="U881" r:id="rId880"/>
    <hyperlink ref="U882" r:id="rId881"/>
    <hyperlink ref="U883" r:id="rId882"/>
    <hyperlink ref="U884" r:id="rId883"/>
    <hyperlink ref="U885" r:id="rId884"/>
    <hyperlink ref="U886" r:id="rId885"/>
    <hyperlink ref="U887" r:id="rId886"/>
    <hyperlink ref="U888" r:id="rId887"/>
    <hyperlink ref="U889" r:id="rId888"/>
    <hyperlink ref="U890" r:id="rId889"/>
    <hyperlink ref="U891" r:id="rId890"/>
    <hyperlink ref="U892" r:id="rId891"/>
    <hyperlink ref="U893" r:id="rId892"/>
    <hyperlink ref="U894" r:id="rId893"/>
    <hyperlink ref="U895" r:id="rId894"/>
    <hyperlink ref="U896" r:id="rId895"/>
    <hyperlink ref="U897" r:id="rId896"/>
    <hyperlink ref="U898" r:id="rId897"/>
    <hyperlink ref="U899" r:id="rId898"/>
    <hyperlink ref="U900" r:id="rId899"/>
    <hyperlink ref="U901" r:id="rId900"/>
    <hyperlink ref="U902" r:id="rId901"/>
    <hyperlink ref="U903" r:id="rId902"/>
    <hyperlink ref="U904" r:id="rId903"/>
    <hyperlink ref="U905" r:id="rId904"/>
    <hyperlink ref="U906" r:id="rId905"/>
    <hyperlink ref="U907" r:id="rId906"/>
    <hyperlink ref="U908" r:id="rId907"/>
    <hyperlink ref="U909" r:id="rId908"/>
    <hyperlink ref="U910" r:id="rId909"/>
    <hyperlink ref="U911" r:id="rId910"/>
    <hyperlink ref="U912" r:id="rId911"/>
    <hyperlink ref="U913" r:id="rId912"/>
    <hyperlink ref="U914" r:id="rId913"/>
    <hyperlink ref="U915" r:id="rId914"/>
    <hyperlink ref="U916" r:id="rId915"/>
    <hyperlink ref="U917" r:id="rId916"/>
    <hyperlink ref="U918" r:id="rId917"/>
    <hyperlink ref="U919" r:id="rId918"/>
    <hyperlink ref="U920" r:id="rId919"/>
    <hyperlink ref="U921" r:id="rId920"/>
    <hyperlink ref="U922" r:id="rId921"/>
    <hyperlink ref="U923" r:id="rId922"/>
    <hyperlink ref="U924" r:id="rId923"/>
    <hyperlink ref="U925" r:id="rId924"/>
    <hyperlink ref="U926" r:id="rId925"/>
    <hyperlink ref="U927" r:id="rId926"/>
    <hyperlink ref="U928" r:id="rId927"/>
    <hyperlink ref="U929" r:id="rId928"/>
    <hyperlink ref="U930" r:id="rId929"/>
    <hyperlink ref="U931" r:id="rId930"/>
    <hyperlink ref="U932" r:id="rId931"/>
    <hyperlink ref="U933" r:id="rId932"/>
    <hyperlink ref="U934" r:id="rId933"/>
    <hyperlink ref="U935" r:id="rId934"/>
    <hyperlink ref="U936" r:id="rId935"/>
    <hyperlink ref="U937" r:id="rId936"/>
    <hyperlink ref="U938" r:id="rId937"/>
    <hyperlink ref="U939" r:id="rId938"/>
    <hyperlink ref="U940" r:id="rId939"/>
    <hyperlink ref="U941" r:id="rId940"/>
    <hyperlink ref="U942" r:id="rId941"/>
    <hyperlink ref="U943" r:id="rId942"/>
    <hyperlink ref="U944" r:id="rId943"/>
    <hyperlink ref="U945" r:id="rId944"/>
    <hyperlink ref="U946" r:id="rId945"/>
    <hyperlink ref="U947" r:id="rId946"/>
    <hyperlink ref="U948" r:id="rId947"/>
    <hyperlink ref="U949" r:id="rId948"/>
    <hyperlink ref="U950" r:id="rId949"/>
    <hyperlink ref="U951" r:id="rId950"/>
    <hyperlink ref="U952" r:id="rId951"/>
    <hyperlink ref="U953" r:id="rId952"/>
    <hyperlink ref="U954" r:id="rId953"/>
    <hyperlink ref="U955" r:id="rId954"/>
    <hyperlink ref="U956" r:id="rId955"/>
    <hyperlink ref="U957" r:id="rId956"/>
    <hyperlink ref="U958" r:id="rId957"/>
    <hyperlink ref="U959" r:id="rId958"/>
    <hyperlink ref="U960" r:id="rId959"/>
    <hyperlink ref="U961" r:id="rId960"/>
    <hyperlink ref="U962" r:id="rId961"/>
    <hyperlink ref="U963" r:id="rId962"/>
    <hyperlink ref="U964" r:id="rId963"/>
    <hyperlink ref="U965" r:id="rId964"/>
    <hyperlink ref="U966" r:id="rId965"/>
    <hyperlink ref="U967" r:id="rId966"/>
    <hyperlink ref="U968" r:id="rId967"/>
    <hyperlink ref="U969" r:id="rId968"/>
    <hyperlink ref="U970" r:id="rId969"/>
    <hyperlink ref="U971" r:id="rId970"/>
    <hyperlink ref="U972" r:id="rId971"/>
    <hyperlink ref="U973" r:id="rId972"/>
    <hyperlink ref="U974" r:id="rId973"/>
    <hyperlink ref="U975" r:id="rId974"/>
    <hyperlink ref="U976" r:id="rId975"/>
    <hyperlink ref="U977" r:id="rId976"/>
    <hyperlink ref="U978" r:id="rId977"/>
    <hyperlink ref="U979" r:id="rId978"/>
    <hyperlink ref="U980" r:id="rId979"/>
    <hyperlink ref="U981" r:id="rId980"/>
    <hyperlink ref="U982" r:id="rId981"/>
    <hyperlink ref="U983" r:id="rId982"/>
    <hyperlink ref="U984" r:id="rId983"/>
    <hyperlink ref="U985" r:id="rId984"/>
    <hyperlink ref="U986" r:id="rId985"/>
    <hyperlink ref="U987" r:id="rId986"/>
    <hyperlink ref="U988" r:id="rId987"/>
    <hyperlink ref="U989" r:id="rId988"/>
    <hyperlink ref="U990" r:id="rId989"/>
    <hyperlink ref="U991" r:id="rId990"/>
    <hyperlink ref="U992" r:id="rId991"/>
    <hyperlink ref="U993" r:id="rId992"/>
    <hyperlink ref="U994" r:id="rId993"/>
    <hyperlink ref="U995" r:id="rId994"/>
    <hyperlink ref="U996" r:id="rId995"/>
    <hyperlink ref="U997" r:id="rId996"/>
    <hyperlink ref="U998" r:id="rId997"/>
    <hyperlink ref="U999" r:id="rId998"/>
    <hyperlink ref="U1000" r:id="rId999"/>
    <hyperlink ref="U1001" r:id="rId1000"/>
    <hyperlink ref="U1002" r:id="rId1001"/>
    <hyperlink ref="U1003" r:id="rId1002"/>
    <hyperlink ref="U1004" r:id="rId1003"/>
    <hyperlink ref="U1005" r:id="rId1004"/>
    <hyperlink ref="U1006" r:id="rId1005"/>
    <hyperlink ref="U1007" r:id="rId1006"/>
    <hyperlink ref="U1008" r:id="rId1007"/>
    <hyperlink ref="U1009" r:id="rId1008"/>
    <hyperlink ref="U1010" r:id="rId1009"/>
    <hyperlink ref="U1011" r:id="rId1010"/>
    <hyperlink ref="U1012" r:id="rId1011"/>
    <hyperlink ref="U1013" r:id="rId1012"/>
    <hyperlink ref="U1014" r:id="rId1013"/>
    <hyperlink ref="U1015" r:id="rId1014"/>
    <hyperlink ref="U1016" r:id="rId1015"/>
    <hyperlink ref="U1017" r:id="rId1016"/>
    <hyperlink ref="U1018" r:id="rId1017"/>
    <hyperlink ref="U1019" r:id="rId1018"/>
    <hyperlink ref="U1020" r:id="rId1019"/>
    <hyperlink ref="U1021" r:id="rId1020"/>
    <hyperlink ref="U1022" r:id="rId1021"/>
    <hyperlink ref="U1023" r:id="rId1022"/>
    <hyperlink ref="U1024" r:id="rId1023"/>
    <hyperlink ref="U1025" r:id="rId1024"/>
    <hyperlink ref="U1026" r:id="rId1025"/>
    <hyperlink ref="U1027" r:id="rId1026"/>
    <hyperlink ref="U1028" r:id="rId1027"/>
    <hyperlink ref="U1029" r:id="rId1028"/>
    <hyperlink ref="U1030" r:id="rId1029"/>
    <hyperlink ref="U1031" r:id="rId1030"/>
    <hyperlink ref="U1032" r:id="rId1031"/>
    <hyperlink ref="U1033" r:id="rId1032"/>
    <hyperlink ref="U1034" r:id="rId1033"/>
    <hyperlink ref="U1035" r:id="rId1034"/>
    <hyperlink ref="U1036" r:id="rId1035"/>
    <hyperlink ref="U1037" r:id="rId1036"/>
    <hyperlink ref="U1038" r:id="rId1037"/>
    <hyperlink ref="U1039" r:id="rId1038"/>
    <hyperlink ref="U1040" r:id="rId1039"/>
    <hyperlink ref="U1041" r:id="rId1040"/>
    <hyperlink ref="U1042" r:id="rId1041"/>
    <hyperlink ref="U1043" r:id="rId1042"/>
    <hyperlink ref="U1044" r:id="rId1043"/>
    <hyperlink ref="U1045" r:id="rId1044"/>
    <hyperlink ref="U1046" r:id="rId1045"/>
    <hyperlink ref="U1047" r:id="rId1046"/>
    <hyperlink ref="U1048" r:id="rId1047"/>
    <hyperlink ref="U1049" r:id="rId1048"/>
    <hyperlink ref="U1050" r:id="rId1049"/>
    <hyperlink ref="U1051" r:id="rId1050"/>
    <hyperlink ref="U1052" r:id="rId1051"/>
    <hyperlink ref="U1053" r:id="rId1052"/>
    <hyperlink ref="U1054" r:id="rId1053"/>
    <hyperlink ref="U1055" r:id="rId1054"/>
    <hyperlink ref="U1056" r:id="rId1055"/>
    <hyperlink ref="U1057" r:id="rId1056"/>
    <hyperlink ref="U1058" r:id="rId1057"/>
    <hyperlink ref="U1059" r:id="rId1058"/>
    <hyperlink ref="U1060" r:id="rId1059"/>
    <hyperlink ref="U1061" r:id="rId1060"/>
    <hyperlink ref="U1062" r:id="rId1061"/>
    <hyperlink ref="U1063" r:id="rId1062"/>
    <hyperlink ref="U1064" r:id="rId1063"/>
    <hyperlink ref="U1065" r:id="rId1064"/>
    <hyperlink ref="U1066" r:id="rId1065"/>
    <hyperlink ref="U1067" r:id="rId1066"/>
    <hyperlink ref="U1068" r:id="rId1067"/>
    <hyperlink ref="U1069" r:id="rId1068"/>
    <hyperlink ref="U1070" r:id="rId1069"/>
    <hyperlink ref="U1071" r:id="rId1070"/>
    <hyperlink ref="U1072" r:id="rId1071"/>
    <hyperlink ref="U1073" r:id="rId1072"/>
    <hyperlink ref="U1074" r:id="rId1073"/>
    <hyperlink ref="U1075" r:id="rId1074"/>
    <hyperlink ref="U1076" r:id="rId1075"/>
    <hyperlink ref="U1077" r:id="rId1076"/>
    <hyperlink ref="U1078" r:id="rId1077"/>
    <hyperlink ref="U1079" r:id="rId1078"/>
    <hyperlink ref="U1080" r:id="rId1079"/>
    <hyperlink ref="U1081" r:id="rId1080"/>
    <hyperlink ref="U1082" r:id="rId1081"/>
    <hyperlink ref="U1083" r:id="rId1082"/>
    <hyperlink ref="U1084" r:id="rId1083"/>
    <hyperlink ref="U1085" r:id="rId1084"/>
    <hyperlink ref="U1086" r:id="rId1085"/>
    <hyperlink ref="U1087" r:id="rId1086"/>
    <hyperlink ref="U1088" r:id="rId1087"/>
    <hyperlink ref="U1089" r:id="rId1088"/>
    <hyperlink ref="U1090" r:id="rId1089"/>
    <hyperlink ref="U1091" r:id="rId1090"/>
    <hyperlink ref="U1092" r:id="rId1091"/>
    <hyperlink ref="U1093" r:id="rId1092"/>
    <hyperlink ref="U1094" r:id="rId1093"/>
    <hyperlink ref="U1095" r:id="rId1094"/>
    <hyperlink ref="U1096" r:id="rId1095"/>
    <hyperlink ref="U1097" r:id="rId1096"/>
    <hyperlink ref="U1098" r:id="rId1097"/>
    <hyperlink ref="U1099" r:id="rId1098"/>
    <hyperlink ref="U1100" r:id="rId1099"/>
    <hyperlink ref="U1101" r:id="rId1100"/>
    <hyperlink ref="U1102" r:id="rId1101"/>
    <hyperlink ref="U1103" r:id="rId1102"/>
    <hyperlink ref="U1104" r:id="rId1103"/>
    <hyperlink ref="U1105" r:id="rId1104"/>
    <hyperlink ref="U1106" r:id="rId1105"/>
    <hyperlink ref="U1107" r:id="rId1106"/>
    <hyperlink ref="U1108" r:id="rId1107"/>
    <hyperlink ref="U1109" r:id="rId1108"/>
    <hyperlink ref="U1110" r:id="rId1109"/>
    <hyperlink ref="U1111" r:id="rId1110"/>
    <hyperlink ref="U1112" r:id="rId1111"/>
    <hyperlink ref="U1113" r:id="rId1112"/>
    <hyperlink ref="U1114" r:id="rId1113"/>
    <hyperlink ref="U1115" r:id="rId1114"/>
    <hyperlink ref="U1116" r:id="rId1115"/>
    <hyperlink ref="U1117" r:id="rId1116"/>
    <hyperlink ref="U1118" r:id="rId1117"/>
    <hyperlink ref="U1119" r:id="rId1118"/>
    <hyperlink ref="U1120" r:id="rId1119"/>
    <hyperlink ref="U1121" r:id="rId1120"/>
    <hyperlink ref="U1122" r:id="rId1121"/>
    <hyperlink ref="U1123" r:id="rId1122"/>
    <hyperlink ref="U1124" r:id="rId1123"/>
    <hyperlink ref="U1125" r:id="rId1124"/>
    <hyperlink ref="U1126" r:id="rId1125"/>
    <hyperlink ref="U1127" r:id="rId1126"/>
    <hyperlink ref="U1128" r:id="rId1127"/>
    <hyperlink ref="U1129" r:id="rId1128"/>
    <hyperlink ref="U1130" r:id="rId1129"/>
    <hyperlink ref="U1131" r:id="rId1130"/>
    <hyperlink ref="U1132" r:id="rId1131"/>
    <hyperlink ref="U1133" r:id="rId1132"/>
    <hyperlink ref="U1134" r:id="rId1133"/>
    <hyperlink ref="U1135" r:id="rId1134"/>
    <hyperlink ref="U1136" r:id="rId1135"/>
    <hyperlink ref="U1137" r:id="rId1136"/>
    <hyperlink ref="U1138" r:id="rId1137"/>
    <hyperlink ref="U1139" r:id="rId1138"/>
    <hyperlink ref="U1140" r:id="rId1139"/>
    <hyperlink ref="U1141" r:id="rId1140"/>
    <hyperlink ref="U1142" r:id="rId1141"/>
    <hyperlink ref="U1143" r:id="rId1142"/>
    <hyperlink ref="U1144" r:id="rId1143"/>
    <hyperlink ref="U1145" r:id="rId1144"/>
    <hyperlink ref="U1146" r:id="rId1145"/>
    <hyperlink ref="U1147" r:id="rId1146"/>
    <hyperlink ref="U1148" r:id="rId1147"/>
    <hyperlink ref="U1149" r:id="rId1148"/>
    <hyperlink ref="U1150" r:id="rId1149"/>
    <hyperlink ref="U1151" r:id="rId1150"/>
    <hyperlink ref="U1152" r:id="rId1151"/>
    <hyperlink ref="U1153" r:id="rId1152"/>
    <hyperlink ref="U1154" r:id="rId1153"/>
    <hyperlink ref="U1155" r:id="rId1154"/>
    <hyperlink ref="U1156" r:id="rId1155"/>
    <hyperlink ref="U1157" r:id="rId1156"/>
    <hyperlink ref="U1158" r:id="rId1157"/>
    <hyperlink ref="U1159" r:id="rId1158"/>
    <hyperlink ref="U1160" r:id="rId1159"/>
    <hyperlink ref="U1161" r:id="rId1160"/>
    <hyperlink ref="U1162" r:id="rId1161"/>
    <hyperlink ref="U1163" r:id="rId1162"/>
    <hyperlink ref="U1164" r:id="rId1163"/>
    <hyperlink ref="U1165" r:id="rId1164"/>
    <hyperlink ref="U1166" r:id="rId1165"/>
    <hyperlink ref="U1167" r:id="rId1166"/>
    <hyperlink ref="U1168" r:id="rId1167"/>
    <hyperlink ref="U1169" r:id="rId1168"/>
    <hyperlink ref="U1170" r:id="rId1169"/>
    <hyperlink ref="U1171" r:id="rId1170"/>
    <hyperlink ref="U1172" r:id="rId1171"/>
    <hyperlink ref="U1173" r:id="rId1172"/>
    <hyperlink ref="U1174" r:id="rId1173"/>
    <hyperlink ref="U1175" r:id="rId1174"/>
    <hyperlink ref="U1176" r:id="rId1175"/>
    <hyperlink ref="U1177" r:id="rId1176"/>
    <hyperlink ref="U1178" r:id="rId1177"/>
    <hyperlink ref="U1179" r:id="rId1178"/>
    <hyperlink ref="U1180" r:id="rId1179"/>
    <hyperlink ref="U1181" r:id="rId1180"/>
    <hyperlink ref="U1182" r:id="rId1181"/>
    <hyperlink ref="U1183" r:id="rId1182"/>
    <hyperlink ref="U1184" r:id="rId1183"/>
    <hyperlink ref="U1185" r:id="rId1184"/>
    <hyperlink ref="U1186" r:id="rId1185"/>
    <hyperlink ref="U1187" r:id="rId1186"/>
    <hyperlink ref="U1188" r:id="rId1187"/>
    <hyperlink ref="U1189" r:id="rId1188"/>
    <hyperlink ref="U1190" r:id="rId1189"/>
    <hyperlink ref="U1191" r:id="rId1190"/>
    <hyperlink ref="U1192" r:id="rId1191"/>
    <hyperlink ref="U1193" r:id="rId1192"/>
    <hyperlink ref="U1194" r:id="rId1193"/>
    <hyperlink ref="U1195" r:id="rId1194"/>
    <hyperlink ref="U1196" r:id="rId1195"/>
    <hyperlink ref="U1197" r:id="rId1196"/>
    <hyperlink ref="U1198" r:id="rId1197"/>
    <hyperlink ref="U1199" r:id="rId1198"/>
    <hyperlink ref="U1200" r:id="rId1199"/>
    <hyperlink ref="U1201" r:id="rId1200"/>
    <hyperlink ref="U1202" r:id="rId1201"/>
    <hyperlink ref="U1203" r:id="rId1202"/>
    <hyperlink ref="U1204" r:id="rId1203"/>
    <hyperlink ref="U1205" r:id="rId1204"/>
    <hyperlink ref="U1206" r:id="rId1205"/>
    <hyperlink ref="U1207" r:id="rId1206"/>
    <hyperlink ref="U1208" r:id="rId1207"/>
    <hyperlink ref="U1209" r:id="rId1208"/>
    <hyperlink ref="U1210" r:id="rId1209"/>
    <hyperlink ref="U1211" r:id="rId1210"/>
    <hyperlink ref="U1212" r:id="rId1211"/>
    <hyperlink ref="U1213" r:id="rId1212"/>
    <hyperlink ref="U1214" r:id="rId1213"/>
    <hyperlink ref="U1215" r:id="rId1214"/>
    <hyperlink ref="U1216" r:id="rId1215"/>
    <hyperlink ref="U1217" r:id="rId1216"/>
    <hyperlink ref="U1218" r:id="rId1217"/>
    <hyperlink ref="U1219" r:id="rId1218"/>
    <hyperlink ref="U1220" r:id="rId1219"/>
    <hyperlink ref="U1221" r:id="rId1220"/>
    <hyperlink ref="U1222" r:id="rId1221"/>
    <hyperlink ref="U1223" r:id="rId1222"/>
    <hyperlink ref="U1224" r:id="rId1223"/>
    <hyperlink ref="U1225" r:id="rId1224"/>
    <hyperlink ref="U1226" r:id="rId1225"/>
    <hyperlink ref="U1227" r:id="rId1226"/>
    <hyperlink ref="U1228" r:id="rId1227"/>
    <hyperlink ref="U1229" r:id="rId1228"/>
    <hyperlink ref="U1230" r:id="rId1229"/>
    <hyperlink ref="U1231" r:id="rId1230"/>
    <hyperlink ref="U1232" r:id="rId1231"/>
    <hyperlink ref="U1233" r:id="rId1232"/>
    <hyperlink ref="U1234" r:id="rId1233"/>
    <hyperlink ref="U1235" r:id="rId1234"/>
    <hyperlink ref="U1236" r:id="rId1235"/>
    <hyperlink ref="U1237" r:id="rId1236"/>
    <hyperlink ref="U1238" r:id="rId1237"/>
    <hyperlink ref="U1239" r:id="rId1238"/>
    <hyperlink ref="U1240" r:id="rId1239"/>
    <hyperlink ref="U1241" r:id="rId1240"/>
    <hyperlink ref="U1242" r:id="rId1241"/>
    <hyperlink ref="U1243" r:id="rId1242"/>
    <hyperlink ref="U1244" r:id="rId1243"/>
    <hyperlink ref="U1245" r:id="rId1244"/>
    <hyperlink ref="U1246" r:id="rId1245"/>
    <hyperlink ref="U1247" r:id="rId1246"/>
    <hyperlink ref="U1248" r:id="rId1247"/>
    <hyperlink ref="U1249" r:id="rId1248"/>
    <hyperlink ref="U1250" r:id="rId1249"/>
    <hyperlink ref="U1251" r:id="rId1250"/>
    <hyperlink ref="U1252" r:id="rId1251"/>
    <hyperlink ref="U1253" r:id="rId1252"/>
    <hyperlink ref="U1254" r:id="rId1253"/>
    <hyperlink ref="U1255" r:id="rId1254"/>
    <hyperlink ref="U1256" r:id="rId1255"/>
    <hyperlink ref="U1257" r:id="rId1256"/>
    <hyperlink ref="U1258" r:id="rId1257"/>
    <hyperlink ref="U1259" r:id="rId1258"/>
    <hyperlink ref="U1260" r:id="rId1259"/>
    <hyperlink ref="U1261" r:id="rId1260"/>
    <hyperlink ref="U1262" r:id="rId1261"/>
    <hyperlink ref="U1263" r:id="rId1262"/>
    <hyperlink ref="U1264" r:id="rId1263"/>
    <hyperlink ref="U1265" r:id="rId1264"/>
    <hyperlink ref="U1266" r:id="rId1265"/>
    <hyperlink ref="U1267" r:id="rId1266"/>
    <hyperlink ref="U1268" r:id="rId1267"/>
    <hyperlink ref="U1269" r:id="rId1268"/>
    <hyperlink ref="U1270" r:id="rId1269"/>
    <hyperlink ref="U1271" r:id="rId1270"/>
    <hyperlink ref="U1272" r:id="rId1271"/>
    <hyperlink ref="U1273" r:id="rId1272"/>
    <hyperlink ref="U1274" r:id="rId1273"/>
    <hyperlink ref="U1275" r:id="rId1274"/>
    <hyperlink ref="U1276" r:id="rId1275"/>
    <hyperlink ref="U1277" r:id="rId1276"/>
    <hyperlink ref="U1278" r:id="rId1277"/>
    <hyperlink ref="U1279" r:id="rId1278"/>
    <hyperlink ref="U1280" r:id="rId1279"/>
    <hyperlink ref="U1281" r:id="rId1280"/>
    <hyperlink ref="U1282" r:id="rId1281"/>
    <hyperlink ref="U1283" r:id="rId1282"/>
    <hyperlink ref="U1284" r:id="rId1283"/>
    <hyperlink ref="U1285" r:id="rId1284"/>
    <hyperlink ref="U1286" r:id="rId1285"/>
    <hyperlink ref="U1287" r:id="rId1286"/>
    <hyperlink ref="U1288" r:id="rId1287"/>
    <hyperlink ref="U1289" r:id="rId1288"/>
    <hyperlink ref="U1290" r:id="rId1289"/>
    <hyperlink ref="U1291" r:id="rId1290"/>
    <hyperlink ref="U1292" r:id="rId1291"/>
    <hyperlink ref="U1293" r:id="rId1292"/>
    <hyperlink ref="U1294" r:id="rId1293"/>
    <hyperlink ref="U1295" r:id="rId1294"/>
    <hyperlink ref="U1296" r:id="rId1295"/>
    <hyperlink ref="U1297" r:id="rId1296"/>
    <hyperlink ref="U1298" r:id="rId1297"/>
    <hyperlink ref="U1299" r:id="rId1298"/>
    <hyperlink ref="U1300" r:id="rId1299"/>
    <hyperlink ref="U1301" r:id="rId1300"/>
    <hyperlink ref="U1302" r:id="rId1301"/>
    <hyperlink ref="U1303" r:id="rId1302"/>
    <hyperlink ref="U1304" r:id="rId1303"/>
    <hyperlink ref="U1305" r:id="rId1304"/>
    <hyperlink ref="U1306" r:id="rId1305"/>
    <hyperlink ref="U1307" r:id="rId1306"/>
    <hyperlink ref="U1308" r:id="rId1307"/>
    <hyperlink ref="U1309" r:id="rId1308"/>
    <hyperlink ref="U1310" r:id="rId1309"/>
    <hyperlink ref="U1311" r:id="rId1310"/>
    <hyperlink ref="U1312" r:id="rId1311"/>
    <hyperlink ref="U1313" r:id="rId1312"/>
    <hyperlink ref="U1314" r:id="rId1313"/>
    <hyperlink ref="U1315" r:id="rId1314"/>
    <hyperlink ref="U1316" r:id="rId1315"/>
    <hyperlink ref="U1317" r:id="rId1316"/>
    <hyperlink ref="U1318" r:id="rId1317"/>
    <hyperlink ref="U1319" r:id="rId1318"/>
    <hyperlink ref="U1320" r:id="rId1319"/>
    <hyperlink ref="U1321" r:id="rId1320"/>
    <hyperlink ref="U1322" r:id="rId1321"/>
    <hyperlink ref="U1323" r:id="rId1322"/>
    <hyperlink ref="U1324" r:id="rId1323"/>
    <hyperlink ref="U1325" r:id="rId1324"/>
    <hyperlink ref="U1326" r:id="rId1325"/>
    <hyperlink ref="U1327" r:id="rId1326"/>
    <hyperlink ref="U1328" r:id="rId1327"/>
    <hyperlink ref="U1329" r:id="rId1328"/>
    <hyperlink ref="U1330" r:id="rId1329"/>
    <hyperlink ref="U1331" r:id="rId1330"/>
    <hyperlink ref="U1332" r:id="rId1331"/>
    <hyperlink ref="U1333" r:id="rId1332"/>
    <hyperlink ref="U1334" r:id="rId1333"/>
    <hyperlink ref="U1335" r:id="rId1334"/>
    <hyperlink ref="U1336" r:id="rId1335"/>
    <hyperlink ref="U1337" r:id="rId1336"/>
    <hyperlink ref="U1338" r:id="rId1337"/>
    <hyperlink ref="U1339" r:id="rId1338"/>
    <hyperlink ref="U1340" r:id="rId1339"/>
    <hyperlink ref="U1341" r:id="rId1340"/>
    <hyperlink ref="U1342" r:id="rId1341"/>
    <hyperlink ref="U1343" r:id="rId1342"/>
    <hyperlink ref="U1344" r:id="rId1343"/>
    <hyperlink ref="U1345" r:id="rId1344"/>
    <hyperlink ref="U1346" r:id="rId1345"/>
    <hyperlink ref="U1347" r:id="rId1346"/>
    <hyperlink ref="U1348" r:id="rId1347"/>
    <hyperlink ref="U1349" r:id="rId1348"/>
    <hyperlink ref="U1350" r:id="rId1349"/>
    <hyperlink ref="U1351" r:id="rId1350"/>
    <hyperlink ref="U1352" r:id="rId1351"/>
    <hyperlink ref="U1353" r:id="rId1352"/>
    <hyperlink ref="U1354" r:id="rId1353"/>
    <hyperlink ref="U1355" r:id="rId1354"/>
    <hyperlink ref="U1356" r:id="rId1355"/>
    <hyperlink ref="U1357" r:id="rId1356"/>
    <hyperlink ref="U1358" r:id="rId1357"/>
    <hyperlink ref="U1359" r:id="rId1358"/>
    <hyperlink ref="U1360" r:id="rId1359"/>
    <hyperlink ref="U1361" r:id="rId1360"/>
    <hyperlink ref="U1362" r:id="rId1361"/>
    <hyperlink ref="U1363" r:id="rId1362"/>
    <hyperlink ref="U1364" r:id="rId1363"/>
    <hyperlink ref="U1365" r:id="rId1364"/>
    <hyperlink ref="U1366" r:id="rId1365"/>
    <hyperlink ref="U1367" r:id="rId1366"/>
    <hyperlink ref="U1368" r:id="rId1367"/>
    <hyperlink ref="U1369" r:id="rId1368"/>
    <hyperlink ref="U1370" r:id="rId1369"/>
    <hyperlink ref="U1371" r:id="rId1370"/>
    <hyperlink ref="U1372" r:id="rId1371"/>
    <hyperlink ref="U1373" r:id="rId1372"/>
    <hyperlink ref="U1374" r:id="rId1373"/>
    <hyperlink ref="U1375" r:id="rId1374"/>
    <hyperlink ref="U1376" r:id="rId1375"/>
    <hyperlink ref="U1377" r:id="rId1376"/>
    <hyperlink ref="U1378" r:id="rId1377"/>
    <hyperlink ref="U1379" r:id="rId1378"/>
    <hyperlink ref="U1380" r:id="rId1379"/>
    <hyperlink ref="U1381" r:id="rId1380"/>
    <hyperlink ref="U1382" r:id="rId1381"/>
    <hyperlink ref="U1383" r:id="rId1382"/>
    <hyperlink ref="U1384" r:id="rId1383"/>
    <hyperlink ref="U1385" r:id="rId1384"/>
    <hyperlink ref="U1386" r:id="rId1385"/>
    <hyperlink ref="U1387" r:id="rId1386"/>
    <hyperlink ref="U1388" r:id="rId1387"/>
    <hyperlink ref="U1389" r:id="rId1388"/>
    <hyperlink ref="U1390" r:id="rId1389"/>
    <hyperlink ref="U1391" r:id="rId1390"/>
    <hyperlink ref="U1392" r:id="rId1391"/>
    <hyperlink ref="U1393" r:id="rId1392"/>
    <hyperlink ref="U1394" r:id="rId1393"/>
    <hyperlink ref="U1395" r:id="rId1394"/>
    <hyperlink ref="U1396" r:id="rId1395"/>
    <hyperlink ref="U1397" r:id="rId1396"/>
    <hyperlink ref="U1398" r:id="rId1397"/>
    <hyperlink ref="U1399" r:id="rId1398"/>
    <hyperlink ref="U1400" r:id="rId1399"/>
    <hyperlink ref="U1401" r:id="rId1400"/>
    <hyperlink ref="U1402" r:id="rId1401"/>
    <hyperlink ref="U1403" r:id="rId1402"/>
    <hyperlink ref="U1404" r:id="rId1403"/>
    <hyperlink ref="U1405" r:id="rId1404"/>
    <hyperlink ref="U1406" r:id="rId1405"/>
    <hyperlink ref="U1407" r:id="rId1406"/>
    <hyperlink ref="U1408" r:id="rId1407"/>
    <hyperlink ref="U1409" r:id="rId1408"/>
    <hyperlink ref="U1410" r:id="rId1409"/>
    <hyperlink ref="U1411" r:id="rId1410"/>
    <hyperlink ref="U1412" r:id="rId1411"/>
    <hyperlink ref="U1413" r:id="rId1412"/>
    <hyperlink ref="U1414" r:id="rId1413"/>
    <hyperlink ref="U1415" r:id="rId1414"/>
    <hyperlink ref="U1416" r:id="rId1415"/>
    <hyperlink ref="U1417" r:id="rId1416"/>
    <hyperlink ref="U1418" r:id="rId1417"/>
    <hyperlink ref="U1419" r:id="rId1418"/>
    <hyperlink ref="U1420" r:id="rId1419"/>
    <hyperlink ref="U1421" r:id="rId1420"/>
    <hyperlink ref="U1422" r:id="rId1421"/>
    <hyperlink ref="U1423" r:id="rId1422"/>
    <hyperlink ref="U1424" r:id="rId1423"/>
    <hyperlink ref="U1425" r:id="rId1424"/>
    <hyperlink ref="U1426" r:id="rId1425"/>
    <hyperlink ref="U1427" r:id="rId1426"/>
    <hyperlink ref="U1428" r:id="rId1427"/>
    <hyperlink ref="U1429" r:id="rId1428"/>
    <hyperlink ref="U1430" r:id="rId1429"/>
    <hyperlink ref="U1431" r:id="rId1430"/>
    <hyperlink ref="U1432" r:id="rId1431"/>
    <hyperlink ref="U1433" r:id="rId1432"/>
    <hyperlink ref="U1434" r:id="rId1433"/>
    <hyperlink ref="U1435" r:id="rId1434"/>
    <hyperlink ref="U1436" r:id="rId1435"/>
    <hyperlink ref="U1437" r:id="rId1436"/>
    <hyperlink ref="U1438" r:id="rId1437"/>
    <hyperlink ref="U1439" r:id="rId1438"/>
    <hyperlink ref="U1440" r:id="rId1439"/>
    <hyperlink ref="U1441" r:id="rId1440"/>
    <hyperlink ref="U1442" r:id="rId1441"/>
    <hyperlink ref="U1443" r:id="rId1442"/>
    <hyperlink ref="U1444" r:id="rId1443"/>
    <hyperlink ref="U1445" r:id="rId1444"/>
    <hyperlink ref="U1446" r:id="rId1445"/>
    <hyperlink ref="U1447" r:id="rId1446"/>
    <hyperlink ref="U1448" r:id="rId1447"/>
    <hyperlink ref="U1449" r:id="rId1448"/>
    <hyperlink ref="U1450" r:id="rId1449"/>
    <hyperlink ref="U1451" r:id="rId1450"/>
    <hyperlink ref="U1452" r:id="rId1451"/>
    <hyperlink ref="U1453" r:id="rId1452"/>
    <hyperlink ref="U1454" r:id="rId1453"/>
    <hyperlink ref="U1455" r:id="rId1454"/>
    <hyperlink ref="U1456" r:id="rId1455"/>
    <hyperlink ref="U1457" r:id="rId1456"/>
    <hyperlink ref="U1458" r:id="rId1457"/>
    <hyperlink ref="U1459" r:id="rId1458"/>
    <hyperlink ref="U1460" r:id="rId1459"/>
    <hyperlink ref="U1461" r:id="rId1460"/>
    <hyperlink ref="U1462" r:id="rId1461"/>
    <hyperlink ref="U1463" r:id="rId1462"/>
    <hyperlink ref="U1464" r:id="rId1463"/>
    <hyperlink ref="U1465" r:id="rId1464"/>
    <hyperlink ref="U1466" r:id="rId1465"/>
    <hyperlink ref="U1467" r:id="rId1466"/>
    <hyperlink ref="U1468" r:id="rId1467"/>
    <hyperlink ref="U1469" r:id="rId1468"/>
    <hyperlink ref="U1470" r:id="rId1469"/>
    <hyperlink ref="U1471" r:id="rId1470"/>
    <hyperlink ref="U1472" r:id="rId1471"/>
    <hyperlink ref="U1473" r:id="rId1472"/>
    <hyperlink ref="U1474" r:id="rId1473"/>
    <hyperlink ref="U1475" r:id="rId1474"/>
    <hyperlink ref="U1476" r:id="rId1475"/>
    <hyperlink ref="U1477" r:id="rId1476"/>
    <hyperlink ref="U1478" r:id="rId1477"/>
    <hyperlink ref="U1479" r:id="rId1478"/>
    <hyperlink ref="U1480" r:id="rId1479"/>
    <hyperlink ref="U1481" r:id="rId1480"/>
    <hyperlink ref="U1482" r:id="rId1481"/>
    <hyperlink ref="U1483" r:id="rId1482"/>
    <hyperlink ref="U1484" r:id="rId1483"/>
    <hyperlink ref="U1485" r:id="rId1484"/>
    <hyperlink ref="U1486" r:id="rId1485"/>
    <hyperlink ref="U1487" r:id="rId1486"/>
    <hyperlink ref="U1488" r:id="rId1487"/>
    <hyperlink ref="U1489" r:id="rId1488"/>
    <hyperlink ref="U1490" r:id="rId1489"/>
    <hyperlink ref="U1491" r:id="rId1490"/>
    <hyperlink ref="U1492" r:id="rId1491"/>
    <hyperlink ref="U1493" r:id="rId1492"/>
    <hyperlink ref="U1494" r:id="rId1493"/>
    <hyperlink ref="U1495" r:id="rId1494"/>
    <hyperlink ref="U1496" r:id="rId1495"/>
    <hyperlink ref="U1497" r:id="rId1496"/>
    <hyperlink ref="U1498" r:id="rId1497"/>
    <hyperlink ref="U1499" r:id="rId1498"/>
    <hyperlink ref="U1500" r:id="rId1499"/>
    <hyperlink ref="U1501" r:id="rId1500"/>
    <hyperlink ref="U1502" r:id="rId1501"/>
    <hyperlink ref="U1503" r:id="rId1502"/>
    <hyperlink ref="U1504" r:id="rId1503"/>
    <hyperlink ref="U1505" r:id="rId1504"/>
    <hyperlink ref="U1506" r:id="rId1505"/>
    <hyperlink ref="U1507" r:id="rId1506"/>
    <hyperlink ref="U1508" r:id="rId1507"/>
    <hyperlink ref="U1509" r:id="rId1508"/>
    <hyperlink ref="U1510" r:id="rId1509"/>
    <hyperlink ref="U1511" r:id="rId1510"/>
    <hyperlink ref="U1512" r:id="rId1511"/>
    <hyperlink ref="U1513" r:id="rId1512"/>
    <hyperlink ref="U1514" r:id="rId1513"/>
    <hyperlink ref="U1515" r:id="rId1514"/>
    <hyperlink ref="U1516" r:id="rId1515"/>
    <hyperlink ref="U1517" r:id="rId1516"/>
    <hyperlink ref="U1518" r:id="rId1517"/>
    <hyperlink ref="U1519" r:id="rId1518"/>
    <hyperlink ref="U1520" r:id="rId1519"/>
    <hyperlink ref="U1521" r:id="rId1520"/>
    <hyperlink ref="U1522" r:id="rId1521"/>
    <hyperlink ref="U1523" r:id="rId1522"/>
    <hyperlink ref="U1524" r:id="rId1523"/>
    <hyperlink ref="U1525" r:id="rId1524"/>
    <hyperlink ref="U1526" r:id="rId1525"/>
    <hyperlink ref="U1527" r:id="rId1526"/>
    <hyperlink ref="U1528" r:id="rId1527"/>
    <hyperlink ref="U1529" r:id="rId1528"/>
    <hyperlink ref="U1530" r:id="rId1529"/>
    <hyperlink ref="U1531" r:id="rId1530"/>
    <hyperlink ref="U1532" r:id="rId1531"/>
    <hyperlink ref="U1533" r:id="rId1532"/>
    <hyperlink ref="U1534" r:id="rId1533"/>
    <hyperlink ref="U1535" r:id="rId1534"/>
    <hyperlink ref="U1536" r:id="rId1535"/>
    <hyperlink ref="U1537" r:id="rId1536"/>
    <hyperlink ref="U1538" r:id="rId1537"/>
    <hyperlink ref="U1539" r:id="rId1538"/>
    <hyperlink ref="U1540" r:id="rId1539"/>
    <hyperlink ref="U1541" r:id="rId1540"/>
    <hyperlink ref="U1542" r:id="rId1541"/>
    <hyperlink ref="U1543" r:id="rId1542"/>
    <hyperlink ref="U1544" r:id="rId1543"/>
    <hyperlink ref="U1545" r:id="rId1544"/>
    <hyperlink ref="U1546" r:id="rId1545"/>
    <hyperlink ref="U1547" r:id="rId1546"/>
    <hyperlink ref="U1548" r:id="rId1547"/>
    <hyperlink ref="U1549" r:id="rId1548"/>
    <hyperlink ref="U1550" r:id="rId1549"/>
    <hyperlink ref="U1551" r:id="rId1550"/>
    <hyperlink ref="U1552" r:id="rId1551"/>
    <hyperlink ref="U1553" r:id="rId1552"/>
    <hyperlink ref="U1554" r:id="rId1553"/>
    <hyperlink ref="U1555" r:id="rId1554"/>
    <hyperlink ref="U1556" r:id="rId1555"/>
    <hyperlink ref="U1557" r:id="rId1556"/>
    <hyperlink ref="U1558" r:id="rId1557"/>
    <hyperlink ref="U1559" r:id="rId1558"/>
    <hyperlink ref="U1560" r:id="rId1559"/>
    <hyperlink ref="U1561" r:id="rId1560"/>
    <hyperlink ref="U1562" r:id="rId1561"/>
    <hyperlink ref="U1563" r:id="rId1562"/>
    <hyperlink ref="U1564" r:id="rId1563"/>
    <hyperlink ref="U1565" r:id="rId1564"/>
    <hyperlink ref="U1566" r:id="rId1565"/>
    <hyperlink ref="U1567" r:id="rId1566"/>
    <hyperlink ref="U1568" r:id="rId1567"/>
    <hyperlink ref="U1569" r:id="rId1568"/>
    <hyperlink ref="U1570" r:id="rId1569"/>
    <hyperlink ref="U1571" r:id="rId1570"/>
    <hyperlink ref="U1572" r:id="rId1571"/>
    <hyperlink ref="U1573" r:id="rId1572"/>
    <hyperlink ref="U1574" r:id="rId1573"/>
    <hyperlink ref="U1575" r:id="rId1574"/>
    <hyperlink ref="U1576" r:id="rId1575"/>
    <hyperlink ref="U1577" r:id="rId1576"/>
    <hyperlink ref="U1578" r:id="rId1577"/>
    <hyperlink ref="U1579" r:id="rId1578"/>
    <hyperlink ref="U1580" r:id="rId1579"/>
    <hyperlink ref="U1581" r:id="rId1580"/>
    <hyperlink ref="U1582" r:id="rId1581"/>
    <hyperlink ref="U1583" r:id="rId1582"/>
    <hyperlink ref="U1584" r:id="rId1583"/>
    <hyperlink ref="U1585" r:id="rId1584"/>
    <hyperlink ref="U1586" r:id="rId1585"/>
    <hyperlink ref="U1587" r:id="rId1586"/>
    <hyperlink ref="U1588" r:id="rId1587"/>
    <hyperlink ref="U1589" r:id="rId1588"/>
    <hyperlink ref="U1590" r:id="rId1589"/>
    <hyperlink ref="U1591" r:id="rId1590"/>
    <hyperlink ref="U1592" r:id="rId1591"/>
    <hyperlink ref="U1593" r:id="rId1592"/>
    <hyperlink ref="U1594" r:id="rId1593"/>
    <hyperlink ref="U1595" r:id="rId1594"/>
    <hyperlink ref="U1596" r:id="rId1595"/>
    <hyperlink ref="U1597" r:id="rId1596"/>
    <hyperlink ref="U1598" r:id="rId1597"/>
    <hyperlink ref="U1599" r:id="rId1598"/>
    <hyperlink ref="U1600" r:id="rId1599"/>
    <hyperlink ref="U1601" r:id="rId1600"/>
    <hyperlink ref="U1602" r:id="rId1601"/>
    <hyperlink ref="U1603" r:id="rId1602"/>
    <hyperlink ref="U1604" r:id="rId1603"/>
    <hyperlink ref="U1605" r:id="rId1604"/>
    <hyperlink ref="U1606" r:id="rId1605"/>
    <hyperlink ref="U1607" r:id="rId1606"/>
    <hyperlink ref="U1608" r:id="rId1607"/>
    <hyperlink ref="U1609" r:id="rId1608"/>
    <hyperlink ref="U1610" r:id="rId1609"/>
    <hyperlink ref="U1611" r:id="rId1610"/>
    <hyperlink ref="U1612" r:id="rId1611"/>
    <hyperlink ref="U1613" r:id="rId1612"/>
    <hyperlink ref="U1614" r:id="rId1613"/>
    <hyperlink ref="U1615" r:id="rId1614"/>
    <hyperlink ref="U1616" r:id="rId1615"/>
    <hyperlink ref="U1617" r:id="rId1616"/>
    <hyperlink ref="U1618" r:id="rId1617"/>
    <hyperlink ref="U1619" r:id="rId1618"/>
    <hyperlink ref="U1620" r:id="rId1619"/>
    <hyperlink ref="U1621" r:id="rId1620"/>
    <hyperlink ref="U1622" r:id="rId1621"/>
    <hyperlink ref="U1623" r:id="rId1622"/>
    <hyperlink ref="U1624" r:id="rId1623"/>
    <hyperlink ref="U1625" r:id="rId1624"/>
    <hyperlink ref="U1626" r:id="rId1625"/>
    <hyperlink ref="U1627" r:id="rId1626"/>
    <hyperlink ref="U1628" r:id="rId1627"/>
    <hyperlink ref="U1629" r:id="rId1628"/>
    <hyperlink ref="U1630" r:id="rId1629"/>
    <hyperlink ref="U1631" r:id="rId1630"/>
    <hyperlink ref="U1632" r:id="rId1631"/>
    <hyperlink ref="U1633" r:id="rId1632"/>
    <hyperlink ref="U1634" r:id="rId1633"/>
    <hyperlink ref="U1635" r:id="rId1634"/>
    <hyperlink ref="U1636" r:id="rId1635"/>
    <hyperlink ref="U1637" r:id="rId1636"/>
    <hyperlink ref="U1638" r:id="rId1637"/>
    <hyperlink ref="U1639" r:id="rId1638"/>
    <hyperlink ref="U1640" r:id="rId1639"/>
    <hyperlink ref="U1641" r:id="rId1640"/>
    <hyperlink ref="U1642" r:id="rId1641"/>
    <hyperlink ref="U1643" r:id="rId1642"/>
    <hyperlink ref="U1644" r:id="rId1643"/>
    <hyperlink ref="U1645" r:id="rId1644"/>
    <hyperlink ref="U1646" r:id="rId1645"/>
    <hyperlink ref="U1647" r:id="rId1646"/>
    <hyperlink ref="U1648" r:id="rId1647"/>
    <hyperlink ref="U1649" r:id="rId1648"/>
    <hyperlink ref="U1650" r:id="rId1649"/>
    <hyperlink ref="U1651" r:id="rId1650"/>
    <hyperlink ref="U1652" r:id="rId1651"/>
    <hyperlink ref="U1653" r:id="rId1652"/>
    <hyperlink ref="U1654" r:id="rId1653"/>
    <hyperlink ref="U1655" r:id="rId1654"/>
    <hyperlink ref="U1656" r:id="rId1655"/>
    <hyperlink ref="U1657" r:id="rId1656"/>
    <hyperlink ref="U1658" r:id="rId1657"/>
    <hyperlink ref="U1659" r:id="rId1658"/>
    <hyperlink ref="U1660" r:id="rId1659"/>
    <hyperlink ref="U1661" r:id="rId1660"/>
    <hyperlink ref="U1662" r:id="rId1661"/>
    <hyperlink ref="U1663" r:id="rId1662"/>
    <hyperlink ref="U1664" r:id="rId1663"/>
    <hyperlink ref="U1665" r:id="rId1664"/>
    <hyperlink ref="U1666" r:id="rId1665"/>
    <hyperlink ref="U1667" r:id="rId1666"/>
    <hyperlink ref="U1668" r:id="rId1667"/>
    <hyperlink ref="U1669" r:id="rId1668"/>
    <hyperlink ref="U1670" r:id="rId1669"/>
    <hyperlink ref="U1671" r:id="rId1670"/>
    <hyperlink ref="U1672" r:id="rId1671"/>
    <hyperlink ref="U1673" r:id="rId1672"/>
    <hyperlink ref="U1674" r:id="rId1673"/>
    <hyperlink ref="U1675" r:id="rId1674"/>
    <hyperlink ref="U1676" r:id="rId1675"/>
    <hyperlink ref="U1677" r:id="rId1676"/>
    <hyperlink ref="U1678" r:id="rId1677"/>
    <hyperlink ref="U1679" r:id="rId1678"/>
    <hyperlink ref="U1680" r:id="rId1679"/>
    <hyperlink ref="U1681" r:id="rId1680"/>
    <hyperlink ref="U1682" r:id="rId1681"/>
    <hyperlink ref="U1683" r:id="rId1682"/>
    <hyperlink ref="U1684" r:id="rId1683"/>
    <hyperlink ref="U1685" r:id="rId1684"/>
    <hyperlink ref="U1686" r:id="rId1685"/>
    <hyperlink ref="U1687" r:id="rId1686"/>
    <hyperlink ref="U1688" r:id="rId1687"/>
    <hyperlink ref="U1689" r:id="rId1688"/>
    <hyperlink ref="U1690" r:id="rId1689"/>
    <hyperlink ref="U1691" r:id="rId1690"/>
    <hyperlink ref="U1692" r:id="rId1691"/>
    <hyperlink ref="U1693" r:id="rId1692"/>
    <hyperlink ref="U1694" r:id="rId1693"/>
    <hyperlink ref="U1695" r:id="rId1694"/>
    <hyperlink ref="U1696" r:id="rId1695"/>
    <hyperlink ref="U1697" r:id="rId1696"/>
    <hyperlink ref="U1698" r:id="rId1697"/>
    <hyperlink ref="U1699" r:id="rId1698"/>
    <hyperlink ref="U1700" r:id="rId1699"/>
    <hyperlink ref="U1701" r:id="rId1700"/>
    <hyperlink ref="U1702" r:id="rId1701"/>
    <hyperlink ref="U1703" r:id="rId1702"/>
    <hyperlink ref="U1704" r:id="rId1703"/>
    <hyperlink ref="U1705" r:id="rId1704"/>
    <hyperlink ref="U1706" r:id="rId1705"/>
    <hyperlink ref="U1707" r:id="rId1706"/>
    <hyperlink ref="U1708" r:id="rId1707"/>
    <hyperlink ref="U1709" r:id="rId1708"/>
    <hyperlink ref="U1710" r:id="rId1709"/>
    <hyperlink ref="U1711" r:id="rId1710"/>
    <hyperlink ref="U1712" r:id="rId1711"/>
    <hyperlink ref="U1713" r:id="rId1712"/>
    <hyperlink ref="U1714" r:id="rId1713"/>
    <hyperlink ref="U1715" r:id="rId1714"/>
    <hyperlink ref="U1716" r:id="rId1715"/>
    <hyperlink ref="U1717" r:id="rId1716"/>
    <hyperlink ref="U1718" r:id="rId1717"/>
    <hyperlink ref="U1719" r:id="rId1718"/>
    <hyperlink ref="U1720" r:id="rId1719"/>
    <hyperlink ref="U1721" r:id="rId1720"/>
    <hyperlink ref="U1722" r:id="rId1721"/>
    <hyperlink ref="U1723" r:id="rId1722"/>
    <hyperlink ref="U1724" r:id="rId1723"/>
    <hyperlink ref="U1725" r:id="rId1724"/>
    <hyperlink ref="U1726" r:id="rId1725"/>
    <hyperlink ref="U1727" r:id="rId1726"/>
    <hyperlink ref="U1728" r:id="rId1727"/>
    <hyperlink ref="U1729" r:id="rId1728"/>
    <hyperlink ref="U1730" r:id="rId1729"/>
    <hyperlink ref="U1731" r:id="rId1730"/>
    <hyperlink ref="U1732" r:id="rId1731"/>
    <hyperlink ref="U1733" r:id="rId1732"/>
    <hyperlink ref="U1734" r:id="rId1733"/>
    <hyperlink ref="U1735" r:id="rId1734"/>
    <hyperlink ref="U1736" r:id="rId1735"/>
    <hyperlink ref="U1737" r:id="rId1736"/>
    <hyperlink ref="U1738" r:id="rId1737"/>
    <hyperlink ref="U1739" r:id="rId1738"/>
    <hyperlink ref="U1740" r:id="rId1739"/>
    <hyperlink ref="U1741" r:id="rId1740"/>
    <hyperlink ref="U1742" r:id="rId1741"/>
    <hyperlink ref="U1743" r:id="rId1742"/>
    <hyperlink ref="U1744" r:id="rId1743"/>
    <hyperlink ref="U1745" r:id="rId1744"/>
    <hyperlink ref="U1746" r:id="rId1745"/>
    <hyperlink ref="U1747" r:id="rId1746"/>
    <hyperlink ref="U1748" r:id="rId1747"/>
    <hyperlink ref="U1749" r:id="rId1748"/>
    <hyperlink ref="U1750" r:id="rId1749"/>
    <hyperlink ref="U1751" r:id="rId1750"/>
    <hyperlink ref="U1752" r:id="rId1751"/>
    <hyperlink ref="U1753" r:id="rId1752"/>
    <hyperlink ref="U1754" r:id="rId1753"/>
    <hyperlink ref="U1755" r:id="rId1754"/>
    <hyperlink ref="U1756" r:id="rId1755"/>
    <hyperlink ref="U1757" r:id="rId1756"/>
    <hyperlink ref="U1758" r:id="rId1757"/>
    <hyperlink ref="U1759" r:id="rId1758"/>
    <hyperlink ref="U1760" r:id="rId1759"/>
    <hyperlink ref="U1761" r:id="rId1760"/>
    <hyperlink ref="U1762" r:id="rId1761"/>
    <hyperlink ref="U1763" r:id="rId1762"/>
    <hyperlink ref="U1764" r:id="rId1763"/>
    <hyperlink ref="U1765" r:id="rId1764"/>
    <hyperlink ref="U1766" r:id="rId1765"/>
    <hyperlink ref="U1767" r:id="rId1766"/>
    <hyperlink ref="U1768" r:id="rId1767"/>
    <hyperlink ref="U1769" r:id="rId1768"/>
    <hyperlink ref="U1770" r:id="rId1769"/>
    <hyperlink ref="U1771" r:id="rId1770"/>
    <hyperlink ref="U1772" r:id="rId1771"/>
    <hyperlink ref="U1773" r:id="rId1772"/>
    <hyperlink ref="U1774" r:id="rId1773"/>
    <hyperlink ref="U1775" r:id="rId1774"/>
    <hyperlink ref="U1776" r:id="rId1775"/>
    <hyperlink ref="U1777" r:id="rId1776"/>
    <hyperlink ref="U1778" r:id="rId1777"/>
    <hyperlink ref="U1779" r:id="rId1778"/>
    <hyperlink ref="U1780" r:id="rId1779"/>
    <hyperlink ref="U1781" r:id="rId1780"/>
    <hyperlink ref="U1782" r:id="rId1781"/>
    <hyperlink ref="U1783" r:id="rId1782"/>
    <hyperlink ref="U1784" r:id="rId1783"/>
    <hyperlink ref="U1785" r:id="rId1784"/>
    <hyperlink ref="U1786" r:id="rId1785"/>
    <hyperlink ref="U1787" r:id="rId1786"/>
    <hyperlink ref="U1788" r:id="rId1787"/>
    <hyperlink ref="U1789" r:id="rId1788"/>
    <hyperlink ref="U1790" r:id="rId1789"/>
    <hyperlink ref="U1791" r:id="rId1790"/>
    <hyperlink ref="U1792" r:id="rId1791"/>
    <hyperlink ref="U1793" r:id="rId1792"/>
    <hyperlink ref="U1794" r:id="rId1793"/>
    <hyperlink ref="U1795" r:id="rId1794"/>
    <hyperlink ref="U1796" r:id="rId1795"/>
    <hyperlink ref="U1797" r:id="rId1796"/>
    <hyperlink ref="U1798" r:id="rId1797"/>
    <hyperlink ref="U1799" r:id="rId1798"/>
    <hyperlink ref="U1800" r:id="rId1799"/>
    <hyperlink ref="U1801" r:id="rId1800"/>
    <hyperlink ref="U1802" r:id="rId1801"/>
    <hyperlink ref="U1803" r:id="rId1802"/>
    <hyperlink ref="U1804" r:id="rId1803"/>
    <hyperlink ref="U1805" r:id="rId1804"/>
    <hyperlink ref="U1806" r:id="rId1805"/>
    <hyperlink ref="U1807" r:id="rId1806"/>
    <hyperlink ref="U1808" r:id="rId1807"/>
    <hyperlink ref="U1809" r:id="rId1808"/>
    <hyperlink ref="U1810" r:id="rId1809"/>
    <hyperlink ref="U1811" r:id="rId1810"/>
    <hyperlink ref="U1812" r:id="rId1811"/>
    <hyperlink ref="U1813" r:id="rId1812"/>
    <hyperlink ref="U1814" r:id="rId1813"/>
    <hyperlink ref="U1815" r:id="rId1814"/>
    <hyperlink ref="U1816" r:id="rId1815"/>
    <hyperlink ref="U1817" r:id="rId1816"/>
    <hyperlink ref="U1818" r:id="rId1817"/>
    <hyperlink ref="U1819" r:id="rId1818"/>
    <hyperlink ref="U1820" r:id="rId1819"/>
    <hyperlink ref="U1821" r:id="rId1820"/>
    <hyperlink ref="U1822" r:id="rId1821"/>
    <hyperlink ref="U1823" r:id="rId1822"/>
    <hyperlink ref="U1824" r:id="rId1823"/>
    <hyperlink ref="U1825" r:id="rId1824"/>
    <hyperlink ref="U1826" r:id="rId1825"/>
    <hyperlink ref="U1827" r:id="rId1826"/>
    <hyperlink ref="U1828" r:id="rId1827"/>
    <hyperlink ref="U1829" r:id="rId1828"/>
    <hyperlink ref="U1830" r:id="rId1829"/>
    <hyperlink ref="U1831" r:id="rId1830"/>
    <hyperlink ref="U1832" r:id="rId1831"/>
    <hyperlink ref="U1833" r:id="rId1832"/>
    <hyperlink ref="U1834" r:id="rId1833"/>
    <hyperlink ref="U1835" r:id="rId1834"/>
    <hyperlink ref="U1836" r:id="rId1835"/>
    <hyperlink ref="U1837" r:id="rId1836"/>
    <hyperlink ref="U1838" r:id="rId1837"/>
    <hyperlink ref="U1839" r:id="rId1838"/>
    <hyperlink ref="U1840" r:id="rId1839"/>
    <hyperlink ref="U1841" r:id="rId1840"/>
    <hyperlink ref="U1842" r:id="rId1841"/>
    <hyperlink ref="U1843" r:id="rId1842"/>
    <hyperlink ref="U1844" r:id="rId1843"/>
    <hyperlink ref="U1845" r:id="rId1844"/>
    <hyperlink ref="U1846" r:id="rId1845"/>
    <hyperlink ref="U1847" r:id="rId1846"/>
    <hyperlink ref="U1848" r:id="rId1847"/>
    <hyperlink ref="U1849" r:id="rId1848"/>
    <hyperlink ref="U1850" r:id="rId1849"/>
    <hyperlink ref="U1851" r:id="rId1850"/>
    <hyperlink ref="U1852" r:id="rId1851"/>
    <hyperlink ref="U1853" r:id="rId1852"/>
    <hyperlink ref="U1854" r:id="rId1853"/>
    <hyperlink ref="U1855" r:id="rId1854"/>
    <hyperlink ref="U1856" r:id="rId1855"/>
    <hyperlink ref="U1857" r:id="rId1856"/>
    <hyperlink ref="U1858" r:id="rId1857"/>
    <hyperlink ref="U1859" r:id="rId1858"/>
    <hyperlink ref="U1860" r:id="rId1859"/>
    <hyperlink ref="U1861" r:id="rId1860"/>
    <hyperlink ref="U1862" r:id="rId1861"/>
    <hyperlink ref="U1863" r:id="rId1862"/>
    <hyperlink ref="U1864" r:id="rId1863"/>
    <hyperlink ref="U1865" r:id="rId1864"/>
    <hyperlink ref="U1866" r:id="rId1865"/>
    <hyperlink ref="U1867" r:id="rId1866"/>
    <hyperlink ref="U1868" r:id="rId1867"/>
    <hyperlink ref="U1869" r:id="rId1868"/>
    <hyperlink ref="U1870" r:id="rId1869"/>
    <hyperlink ref="U1871" r:id="rId1870"/>
    <hyperlink ref="U1872" r:id="rId1871"/>
    <hyperlink ref="U1873" r:id="rId1872"/>
    <hyperlink ref="U1874" r:id="rId1873"/>
    <hyperlink ref="U1875" r:id="rId1874"/>
    <hyperlink ref="U1876" r:id="rId1875"/>
    <hyperlink ref="U1877" r:id="rId1876"/>
    <hyperlink ref="U1878" r:id="rId1877"/>
    <hyperlink ref="U1879" r:id="rId1878"/>
    <hyperlink ref="U1880" r:id="rId1879"/>
    <hyperlink ref="U1881" r:id="rId1880"/>
    <hyperlink ref="U1882" r:id="rId1881"/>
    <hyperlink ref="U1883" r:id="rId1882"/>
    <hyperlink ref="U1884" r:id="rId1883"/>
    <hyperlink ref="U1885" r:id="rId1884"/>
    <hyperlink ref="U1886" r:id="rId1885"/>
    <hyperlink ref="U1887" r:id="rId1886"/>
    <hyperlink ref="U1888" r:id="rId1887"/>
    <hyperlink ref="U1889" r:id="rId1888"/>
    <hyperlink ref="U1890" r:id="rId1889"/>
    <hyperlink ref="U1891" r:id="rId1890"/>
    <hyperlink ref="U1892" r:id="rId1891"/>
    <hyperlink ref="U1893" r:id="rId1892"/>
    <hyperlink ref="U1894" r:id="rId1893"/>
    <hyperlink ref="U1895" r:id="rId1894"/>
    <hyperlink ref="U1896" r:id="rId1895"/>
    <hyperlink ref="U1897" r:id="rId1896"/>
    <hyperlink ref="U1898" r:id="rId1897"/>
    <hyperlink ref="U1899" r:id="rId1898"/>
    <hyperlink ref="U1900" r:id="rId1899"/>
    <hyperlink ref="U1901" r:id="rId1900"/>
    <hyperlink ref="U1902" r:id="rId1901"/>
    <hyperlink ref="U1903" r:id="rId1902"/>
    <hyperlink ref="U1904" r:id="rId1903"/>
    <hyperlink ref="U1905" r:id="rId1904"/>
    <hyperlink ref="U1906" r:id="rId1905"/>
    <hyperlink ref="U1907" r:id="rId1906"/>
    <hyperlink ref="U1908" r:id="rId1907"/>
    <hyperlink ref="U1909" r:id="rId1908"/>
    <hyperlink ref="U1910" r:id="rId1909"/>
    <hyperlink ref="U1911" r:id="rId1910"/>
    <hyperlink ref="U1912" r:id="rId1911"/>
    <hyperlink ref="U1913" r:id="rId1912"/>
    <hyperlink ref="U1914" r:id="rId1913"/>
    <hyperlink ref="U1915" r:id="rId1914"/>
    <hyperlink ref="U1916" r:id="rId1915"/>
    <hyperlink ref="U1917" r:id="rId1916"/>
    <hyperlink ref="U1918" r:id="rId1917"/>
    <hyperlink ref="U1919" r:id="rId1918"/>
    <hyperlink ref="U1920" r:id="rId1919"/>
    <hyperlink ref="U1921" r:id="rId1920"/>
    <hyperlink ref="U1922" r:id="rId1921"/>
    <hyperlink ref="U1923" r:id="rId1922"/>
    <hyperlink ref="U1924" r:id="rId1923"/>
    <hyperlink ref="U1925" r:id="rId1924"/>
    <hyperlink ref="U1926" r:id="rId1925"/>
    <hyperlink ref="U1927" r:id="rId1926"/>
    <hyperlink ref="U1928" r:id="rId1927"/>
    <hyperlink ref="U1929" r:id="rId1928"/>
    <hyperlink ref="U1930" r:id="rId1929"/>
    <hyperlink ref="U1931" r:id="rId1930"/>
    <hyperlink ref="U1932" r:id="rId1931"/>
    <hyperlink ref="U1933" r:id="rId1932"/>
    <hyperlink ref="U1934" r:id="rId1933"/>
    <hyperlink ref="U1935" r:id="rId1934"/>
    <hyperlink ref="U1936" r:id="rId1935"/>
    <hyperlink ref="U1937" r:id="rId1936"/>
    <hyperlink ref="U1938" r:id="rId1937"/>
    <hyperlink ref="U1939" r:id="rId1938"/>
    <hyperlink ref="U1940" r:id="rId1939"/>
    <hyperlink ref="U1941" r:id="rId1940"/>
    <hyperlink ref="U1942" r:id="rId1941"/>
    <hyperlink ref="U1943" r:id="rId1942"/>
    <hyperlink ref="U1944" r:id="rId1943"/>
    <hyperlink ref="U1945" r:id="rId1944"/>
    <hyperlink ref="U1946" r:id="rId1945"/>
    <hyperlink ref="U1947" r:id="rId1946"/>
    <hyperlink ref="U1948" r:id="rId1947"/>
    <hyperlink ref="U1949" r:id="rId1948"/>
    <hyperlink ref="U1950" r:id="rId1949"/>
    <hyperlink ref="U1951" r:id="rId1950"/>
    <hyperlink ref="U1952" r:id="rId1951"/>
    <hyperlink ref="U1953" r:id="rId1952"/>
    <hyperlink ref="U1954" r:id="rId1953"/>
    <hyperlink ref="U1955" r:id="rId1954"/>
    <hyperlink ref="U1956" r:id="rId1955"/>
    <hyperlink ref="U1957" r:id="rId1956"/>
    <hyperlink ref="U1958" r:id="rId1957"/>
    <hyperlink ref="U1959" r:id="rId1958"/>
    <hyperlink ref="U1960" r:id="rId1959"/>
    <hyperlink ref="U1961" r:id="rId1960"/>
    <hyperlink ref="U1962" r:id="rId1961"/>
    <hyperlink ref="U1963" r:id="rId1962"/>
    <hyperlink ref="U1964" r:id="rId1963"/>
    <hyperlink ref="U1965" r:id="rId1964"/>
    <hyperlink ref="U1966" r:id="rId1965"/>
    <hyperlink ref="U1967" r:id="rId1966"/>
    <hyperlink ref="U1968" r:id="rId1967"/>
    <hyperlink ref="U1969" r:id="rId1968"/>
    <hyperlink ref="U1970" r:id="rId1969"/>
    <hyperlink ref="U1971" r:id="rId1970"/>
    <hyperlink ref="U1972" r:id="rId1971"/>
    <hyperlink ref="U1973" r:id="rId1972"/>
    <hyperlink ref="U1974" r:id="rId1973"/>
    <hyperlink ref="U1975" r:id="rId1974"/>
    <hyperlink ref="U1976" r:id="rId1975"/>
    <hyperlink ref="U1977" r:id="rId1976"/>
    <hyperlink ref="U1978" r:id="rId1977"/>
    <hyperlink ref="U1979" r:id="rId1978"/>
    <hyperlink ref="U1980" r:id="rId1979"/>
    <hyperlink ref="U1981" r:id="rId1980"/>
    <hyperlink ref="U1982" r:id="rId1981"/>
    <hyperlink ref="U1983" r:id="rId1982"/>
    <hyperlink ref="U1984" r:id="rId1983"/>
    <hyperlink ref="U1985" r:id="rId1984"/>
    <hyperlink ref="U1986" r:id="rId1985"/>
    <hyperlink ref="U1987" r:id="rId1986"/>
    <hyperlink ref="U1988" r:id="rId1987"/>
    <hyperlink ref="U1989" r:id="rId1988"/>
    <hyperlink ref="U1990" r:id="rId1989"/>
    <hyperlink ref="U1991" r:id="rId1990"/>
    <hyperlink ref="U1992" r:id="rId1991"/>
    <hyperlink ref="U1993" r:id="rId1992"/>
    <hyperlink ref="U1994" r:id="rId1993"/>
    <hyperlink ref="U1995" r:id="rId1994"/>
    <hyperlink ref="U1996" r:id="rId1995"/>
    <hyperlink ref="U1997" r:id="rId1996"/>
    <hyperlink ref="U1998" r:id="rId1997"/>
    <hyperlink ref="U1999" r:id="rId1998"/>
    <hyperlink ref="U2000" r:id="rId1999"/>
    <hyperlink ref="U2001" r:id="rId2000"/>
    <hyperlink ref="U2002" r:id="rId2001"/>
    <hyperlink ref="U2003" r:id="rId2002"/>
    <hyperlink ref="U2004" r:id="rId2003"/>
    <hyperlink ref="U2005" r:id="rId2004"/>
    <hyperlink ref="U2006" r:id="rId2005"/>
    <hyperlink ref="U2007" r:id="rId2006"/>
    <hyperlink ref="U2008" r:id="rId2007"/>
    <hyperlink ref="U2009" r:id="rId2008"/>
    <hyperlink ref="U2010" r:id="rId2009"/>
    <hyperlink ref="U2011" r:id="rId2010"/>
    <hyperlink ref="U2012" r:id="rId2011"/>
    <hyperlink ref="U2013" r:id="rId2012"/>
    <hyperlink ref="U2014" r:id="rId2013"/>
    <hyperlink ref="U2015" r:id="rId2014"/>
    <hyperlink ref="U2016" r:id="rId2015"/>
    <hyperlink ref="U2017" r:id="rId2016"/>
    <hyperlink ref="U2018" r:id="rId2017"/>
    <hyperlink ref="U2019" r:id="rId2018"/>
    <hyperlink ref="U2020" r:id="rId2019"/>
    <hyperlink ref="U2021" r:id="rId2020"/>
    <hyperlink ref="U2022" r:id="rId2021"/>
    <hyperlink ref="U2023" r:id="rId2022"/>
    <hyperlink ref="U2024" r:id="rId2023"/>
    <hyperlink ref="U2025" r:id="rId2024"/>
    <hyperlink ref="U2026" r:id="rId2025"/>
    <hyperlink ref="U2027" r:id="rId2026"/>
    <hyperlink ref="U2028" r:id="rId2027"/>
    <hyperlink ref="U2029" r:id="rId2028"/>
    <hyperlink ref="U2030" r:id="rId2029"/>
    <hyperlink ref="U2031" r:id="rId2030"/>
    <hyperlink ref="U2032" r:id="rId2031"/>
    <hyperlink ref="U2033" r:id="rId2032"/>
    <hyperlink ref="U2034" r:id="rId2033"/>
    <hyperlink ref="U2035" r:id="rId2034"/>
    <hyperlink ref="U2036" r:id="rId2035"/>
    <hyperlink ref="U2037" r:id="rId2036"/>
    <hyperlink ref="U2038" r:id="rId2037"/>
    <hyperlink ref="U2039" r:id="rId2038"/>
    <hyperlink ref="U2040" r:id="rId2039"/>
    <hyperlink ref="U2041" r:id="rId2040"/>
    <hyperlink ref="U2042" r:id="rId2041"/>
    <hyperlink ref="U2043" r:id="rId2042"/>
    <hyperlink ref="U2044" r:id="rId2043"/>
    <hyperlink ref="U2045" r:id="rId2044"/>
    <hyperlink ref="U2046" r:id="rId2045"/>
    <hyperlink ref="U2047" r:id="rId2046"/>
    <hyperlink ref="U2048" r:id="rId2047"/>
    <hyperlink ref="U2049" r:id="rId2048"/>
    <hyperlink ref="U2050" r:id="rId2049"/>
    <hyperlink ref="U2051" r:id="rId2050"/>
    <hyperlink ref="U2052" r:id="rId2051"/>
    <hyperlink ref="U2053" r:id="rId2052"/>
    <hyperlink ref="U2054" r:id="rId2053"/>
    <hyperlink ref="U2055" r:id="rId2054"/>
    <hyperlink ref="U2056" r:id="rId2055"/>
    <hyperlink ref="U2057" r:id="rId2056"/>
    <hyperlink ref="U2058" r:id="rId2057"/>
    <hyperlink ref="U2059" r:id="rId2058"/>
    <hyperlink ref="U2060" r:id="rId2059"/>
    <hyperlink ref="U2061" r:id="rId2060"/>
    <hyperlink ref="U2062" r:id="rId2061"/>
    <hyperlink ref="U2063" r:id="rId2062"/>
    <hyperlink ref="U2064" r:id="rId2063"/>
    <hyperlink ref="U2065" r:id="rId2064"/>
    <hyperlink ref="U2066" r:id="rId2065"/>
    <hyperlink ref="U2067" r:id="rId2066"/>
    <hyperlink ref="U2068" r:id="rId2067"/>
    <hyperlink ref="U2069" r:id="rId2068"/>
    <hyperlink ref="U2070" r:id="rId2069"/>
    <hyperlink ref="U2071" r:id="rId2070"/>
    <hyperlink ref="U2072" r:id="rId2071"/>
    <hyperlink ref="U2073" r:id="rId2072"/>
    <hyperlink ref="U2074" r:id="rId2073"/>
    <hyperlink ref="U2075" r:id="rId2074"/>
    <hyperlink ref="U2076" r:id="rId2075"/>
    <hyperlink ref="U2077" r:id="rId2076"/>
    <hyperlink ref="U2078" r:id="rId2077"/>
    <hyperlink ref="U2079" r:id="rId2078"/>
    <hyperlink ref="U2080" r:id="rId2079"/>
    <hyperlink ref="U2081" r:id="rId2080"/>
    <hyperlink ref="U2082" r:id="rId2081"/>
    <hyperlink ref="U2083" r:id="rId2082"/>
    <hyperlink ref="U2084" r:id="rId2083"/>
    <hyperlink ref="U2085" r:id="rId2084"/>
    <hyperlink ref="U2086" r:id="rId2085"/>
    <hyperlink ref="U2087" r:id="rId2086"/>
    <hyperlink ref="U2088" r:id="rId2087"/>
    <hyperlink ref="U2089" r:id="rId2088"/>
    <hyperlink ref="U2090" r:id="rId2089"/>
    <hyperlink ref="U2091" r:id="rId2090"/>
    <hyperlink ref="U2092" r:id="rId2091"/>
    <hyperlink ref="U2093" r:id="rId2092"/>
    <hyperlink ref="U2094" r:id="rId2093"/>
    <hyperlink ref="U2095" r:id="rId2094"/>
    <hyperlink ref="U2096" r:id="rId2095"/>
    <hyperlink ref="U2097" r:id="rId2096"/>
    <hyperlink ref="U2098" r:id="rId2097"/>
    <hyperlink ref="U2099" r:id="rId2098"/>
    <hyperlink ref="U2100" r:id="rId2099"/>
    <hyperlink ref="U2101" r:id="rId2100"/>
    <hyperlink ref="U2102" r:id="rId2101"/>
    <hyperlink ref="U2103" r:id="rId2102"/>
    <hyperlink ref="U2104" r:id="rId2103"/>
    <hyperlink ref="U2105" r:id="rId2104"/>
    <hyperlink ref="U2106" r:id="rId2105"/>
    <hyperlink ref="U2107" r:id="rId2106"/>
    <hyperlink ref="U2108" r:id="rId2107"/>
    <hyperlink ref="U2109" r:id="rId2108"/>
    <hyperlink ref="U2110" r:id="rId2109"/>
    <hyperlink ref="U2111" r:id="rId2110"/>
    <hyperlink ref="U2112" r:id="rId2111"/>
    <hyperlink ref="U2113" r:id="rId2112"/>
    <hyperlink ref="U2114" r:id="rId2113"/>
    <hyperlink ref="U2115" r:id="rId2114"/>
    <hyperlink ref="U2116" r:id="rId2115"/>
    <hyperlink ref="U2117" r:id="rId2116"/>
    <hyperlink ref="U2118" r:id="rId2117"/>
    <hyperlink ref="U2119" r:id="rId2118"/>
    <hyperlink ref="U2120" r:id="rId2119"/>
    <hyperlink ref="U2121" r:id="rId2120"/>
    <hyperlink ref="U2122" r:id="rId2121"/>
    <hyperlink ref="U2123" r:id="rId2122"/>
    <hyperlink ref="U2124" r:id="rId2123"/>
    <hyperlink ref="U2125" r:id="rId2124"/>
    <hyperlink ref="U2126" r:id="rId2125"/>
    <hyperlink ref="U2127" r:id="rId2126"/>
    <hyperlink ref="U2128" r:id="rId2127"/>
    <hyperlink ref="U2129" r:id="rId2128"/>
    <hyperlink ref="U2130" r:id="rId2129"/>
    <hyperlink ref="U2131" r:id="rId2130"/>
    <hyperlink ref="U2132" r:id="rId2131"/>
    <hyperlink ref="U2133" r:id="rId2132"/>
    <hyperlink ref="U2134" r:id="rId2133"/>
    <hyperlink ref="U2135" r:id="rId2134"/>
    <hyperlink ref="U2136" r:id="rId2135"/>
    <hyperlink ref="U2137" r:id="rId2136"/>
    <hyperlink ref="U2138" r:id="rId2137"/>
    <hyperlink ref="U2139" r:id="rId2138"/>
    <hyperlink ref="U2140" r:id="rId2139"/>
    <hyperlink ref="U2141" r:id="rId2140"/>
    <hyperlink ref="U2142" r:id="rId2141"/>
    <hyperlink ref="U2143" r:id="rId2142"/>
    <hyperlink ref="U2144" r:id="rId2143"/>
    <hyperlink ref="U2145" r:id="rId2144"/>
    <hyperlink ref="U2146" r:id="rId2145"/>
    <hyperlink ref="U2147" r:id="rId2146"/>
    <hyperlink ref="U2148" r:id="rId2147"/>
    <hyperlink ref="U2149" r:id="rId2148"/>
    <hyperlink ref="U2150" r:id="rId2149"/>
    <hyperlink ref="U2151" r:id="rId2150"/>
    <hyperlink ref="U2152" r:id="rId2151"/>
    <hyperlink ref="U2153" r:id="rId2152"/>
    <hyperlink ref="U2154" r:id="rId2153"/>
    <hyperlink ref="U2155" r:id="rId2154"/>
    <hyperlink ref="U2156" r:id="rId2155"/>
    <hyperlink ref="U2157" r:id="rId2156"/>
    <hyperlink ref="U2158" r:id="rId2157"/>
    <hyperlink ref="U2159" r:id="rId2158"/>
    <hyperlink ref="U2160" r:id="rId2159"/>
    <hyperlink ref="U2161" r:id="rId2160"/>
    <hyperlink ref="U2162" r:id="rId2161"/>
    <hyperlink ref="U2163" r:id="rId2162"/>
    <hyperlink ref="U2164" r:id="rId2163"/>
    <hyperlink ref="U2165" r:id="rId2164"/>
    <hyperlink ref="U2166" r:id="rId2165"/>
    <hyperlink ref="U2167" r:id="rId2166"/>
    <hyperlink ref="U2168" r:id="rId2167"/>
    <hyperlink ref="U2169" r:id="rId2168"/>
    <hyperlink ref="U2170" r:id="rId2169"/>
    <hyperlink ref="U2171" r:id="rId2170"/>
    <hyperlink ref="U2172" r:id="rId2171"/>
    <hyperlink ref="U2173" r:id="rId2172"/>
    <hyperlink ref="U2174" r:id="rId2173"/>
    <hyperlink ref="U2175" r:id="rId2174"/>
    <hyperlink ref="U2176" r:id="rId2175"/>
    <hyperlink ref="U2177" r:id="rId2176"/>
    <hyperlink ref="U2178" r:id="rId2177"/>
    <hyperlink ref="U2179" r:id="rId2178"/>
    <hyperlink ref="U2180" r:id="rId2179"/>
    <hyperlink ref="U2181" r:id="rId2180"/>
    <hyperlink ref="U2182" r:id="rId2181"/>
    <hyperlink ref="U2183" r:id="rId2182"/>
    <hyperlink ref="U2184" r:id="rId2183"/>
    <hyperlink ref="U2185" r:id="rId2184"/>
    <hyperlink ref="U2186" r:id="rId2185"/>
    <hyperlink ref="U2187" r:id="rId2186"/>
    <hyperlink ref="U2188" r:id="rId2187"/>
    <hyperlink ref="U2189" r:id="rId2188"/>
    <hyperlink ref="U2190" r:id="rId2189"/>
    <hyperlink ref="U2191" r:id="rId2190"/>
    <hyperlink ref="U2192" r:id="rId2191"/>
    <hyperlink ref="U2193" r:id="rId2192"/>
    <hyperlink ref="U2194" r:id="rId2193"/>
    <hyperlink ref="U2195" r:id="rId2194"/>
    <hyperlink ref="U2196" r:id="rId2195"/>
    <hyperlink ref="U2197" r:id="rId2196"/>
    <hyperlink ref="U2198" r:id="rId2197"/>
    <hyperlink ref="U2199" r:id="rId2198"/>
    <hyperlink ref="U2200" r:id="rId2199"/>
    <hyperlink ref="U2201" r:id="rId2200"/>
    <hyperlink ref="U2202" r:id="rId2201"/>
    <hyperlink ref="U2203" r:id="rId2202"/>
    <hyperlink ref="U2204" r:id="rId2203"/>
    <hyperlink ref="U2205" r:id="rId2204"/>
    <hyperlink ref="U2206" r:id="rId2205"/>
    <hyperlink ref="U2207" r:id="rId2206"/>
    <hyperlink ref="U2208" r:id="rId2207"/>
    <hyperlink ref="U2209" r:id="rId2208"/>
    <hyperlink ref="U2210" r:id="rId2209"/>
    <hyperlink ref="U2211" r:id="rId2210"/>
    <hyperlink ref="U2212" r:id="rId2211"/>
    <hyperlink ref="U2213" r:id="rId2212"/>
    <hyperlink ref="U2214" r:id="rId2213"/>
    <hyperlink ref="U2215" r:id="rId2214"/>
    <hyperlink ref="U2216" r:id="rId2215"/>
    <hyperlink ref="U2217" r:id="rId2216"/>
    <hyperlink ref="U2218" r:id="rId2217"/>
    <hyperlink ref="U2219" r:id="rId2218"/>
    <hyperlink ref="U2220" r:id="rId2219"/>
    <hyperlink ref="U2221" r:id="rId2220"/>
    <hyperlink ref="U2222" r:id="rId2221"/>
    <hyperlink ref="U2223" r:id="rId2222"/>
    <hyperlink ref="U2224" r:id="rId2223"/>
    <hyperlink ref="U2225" r:id="rId2224"/>
    <hyperlink ref="U2226" r:id="rId2225"/>
    <hyperlink ref="U2227" r:id="rId2226"/>
    <hyperlink ref="U2228" r:id="rId2227"/>
    <hyperlink ref="U2229" r:id="rId2228"/>
    <hyperlink ref="U2230" r:id="rId2229"/>
    <hyperlink ref="U2231" r:id="rId2230"/>
    <hyperlink ref="U2232" r:id="rId2231"/>
    <hyperlink ref="U2233" r:id="rId2232"/>
    <hyperlink ref="U2234" r:id="rId2233"/>
    <hyperlink ref="U2235" r:id="rId2234"/>
    <hyperlink ref="U2236" r:id="rId2235"/>
    <hyperlink ref="U2237" r:id="rId2236"/>
    <hyperlink ref="U2238" r:id="rId2237"/>
    <hyperlink ref="U2239" r:id="rId2238"/>
    <hyperlink ref="U2240" r:id="rId2239"/>
    <hyperlink ref="U2241" r:id="rId2240"/>
    <hyperlink ref="U2242" r:id="rId2241"/>
    <hyperlink ref="U2243" r:id="rId2242"/>
    <hyperlink ref="U2244" r:id="rId2243"/>
    <hyperlink ref="U2245" r:id="rId2244"/>
    <hyperlink ref="U2246" r:id="rId2245"/>
    <hyperlink ref="U2247" r:id="rId2246"/>
    <hyperlink ref="U2248" r:id="rId2247"/>
    <hyperlink ref="U2249" r:id="rId2248"/>
    <hyperlink ref="U2250" r:id="rId2249"/>
    <hyperlink ref="U2251" r:id="rId2250"/>
    <hyperlink ref="U2252" r:id="rId2251"/>
    <hyperlink ref="U2253" r:id="rId2252"/>
    <hyperlink ref="U2254" r:id="rId2253"/>
    <hyperlink ref="U2255" r:id="rId2254"/>
    <hyperlink ref="U2256" r:id="rId2255"/>
    <hyperlink ref="U2257" r:id="rId2256"/>
    <hyperlink ref="U2258" r:id="rId2257"/>
    <hyperlink ref="U2259" r:id="rId2258"/>
    <hyperlink ref="U2260" r:id="rId2259"/>
    <hyperlink ref="U2261" r:id="rId2260"/>
    <hyperlink ref="U2262" r:id="rId2261"/>
    <hyperlink ref="U2263" r:id="rId2262"/>
    <hyperlink ref="U2264" r:id="rId2263"/>
    <hyperlink ref="U2265" r:id="rId2264"/>
    <hyperlink ref="U2266" r:id="rId2265"/>
    <hyperlink ref="U2267" r:id="rId2266"/>
    <hyperlink ref="U2268" r:id="rId2267"/>
    <hyperlink ref="U2269" r:id="rId2268"/>
    <hyperlink ref="U2270" r:id="rId2269"/>
    <hyperlink ref="U2271" r:id="rId2270"/>
    <hyperlink ref="U2272" r:id="rId2271"/>
    <hyperlink ref="U2273" r:id="rId2272"/>
    <hyperlink ref="U2274" r:id="rId2273"/>
    <hyperlink ref="U2275" r:id="rId2274"/>
    <hyperlink ref="U2276" r:id="rId2275"/>
    <hyperlink ref="U2277" r:id="rId2276"/>
    <hyperlink ref="U2278" r:id="rId2277"/>
    <hyperlink ref="U2279" r:id="rId2278"/>
    <hyperlink ref="U2280" r:id="rId2279"/>
    <hyperlink ref="U2281" r:id="rId2280"/>
    <hyperlink ref="U2282" r:id="rId2281"/>
    <hyperlink ref="U2283" r:id="rId2282"/>
    <hyperlink ref="U2284" r:id="rId2283"/>
    <hyperlink ref="U2285" r:id="rId2284"/>
    <hyperlink ref="U2286" r:id="rId2285"/>
    <hyperlink ref="U2287" r:id="rId2286"/>
    <hyperlink ref="U2288" r:id="rId2287"/>
    <hyperlink ref="U2289" r:id="rId2288"/>
    <hyperlink ref="U2290" r:id="rId2289"/>
    <hyperlink ref="U2291" r:id="rId2290"/>
    <hyperlink ref="U2292" r:id="rId2291"/>
    <hyperlink ref="U2293" r:id="rId2292"/>
    <hyperlink ref="U2294" r:id="rId2293"/>
    <hyperlink ref="U2295" r:id="rId2294"/>
    <hyperlink ref="U2296" r:id="rId2295"/>
    <hyperlink ref="U2297" r:id="rId2296"/>
    <hyperlink ref="U2298" r:id="rId2297"/>
    <hyperlink ref="U2299" r:id="rId2298"/>
    <hyperlink ref="U2300" r:id="rId2299"/>
    <hyperlink ref="U2301" r:id="rId2300"/>
    <hyperlink ref="U2302" r:id="rId2301"/>
    <hyperlink ref="U2303" r:id="rId2302"/>
    <hyperlink ref="U2304" r:id="rId2303"/>
    <hyperlink ref="U2305" r:id="rId2304"/>
    <hyperlink ref="U2306" r:id="rId2305"/>
    <hyperlink ref="U2307" r:id="rId2306"/>
    <hyperlink ref="U2308" r:id="rId2307"/>
    <hyperlink ref="U2309" r:id="rId2308"/>
    <hyperlink ref="U2310" r:id="rId2309"/>
    <hyperlink ref="U2311" r:id="rId2310"/>
    <hyperlink ref="U2312" r:id="rId2311"/>
    <hyperlink ref="U2313" r:id="rId2312"/>
    <hyperlink ref="U2314" r:id="rId2313"/>
    <hyperlink ref="U2315" r:id="rId2314"/>
    <hyperlink ref="U2316" r:id="rId2315"/>
    <hyperlink ref="U2317" r:id="rId2316"/>
    <hyperlink ref="U2318" r:id="rId2317"/>
    <hyperlink ref="U2319" r:id="rId2318"/>
    <hyperlink ref="U2320" r:id="rId2319"/>
    <hyperlink ref="U2321" r:id="rId2320"/>
    <hyperlink ref="U2322" r:id="rId2321"/>
    <hyperlink ref="U2323" r:id="rId2322"/>
    <hyperlink ref="U2324" r:id="rId2323"/>
    <hyperlink ref="U2325" r:id="rId2324"/>
    <hyperlink ref="U2326" r:id="rId2325"/>
    <hyperlink ref="U2327" r:id="rId2326"/>
    <hyperlink ref="U2328" r:id="rId2327"/>
    <hyperlink ref="U2329" r:id="rId2328"/>
    <hyperlink ref="U2330" r:id="rId2329"/>
    <hyperlink ref="U2331" r:id="rId2330"/>
    <hyperlink ref="U2332" r:id="rId2331"/>
    <hyperlink ref="U2333" r:id="rId2332"/>
    <hyperlink ref="U2334" r:id="rId2333"/>
    <hyperlink ref="U2335" r:id="rId2334"/>
    <hyperlink ref="U2336" r:id="rId2335"/>
    <hyperlink ref="U2337" r:id="rId2336"/>
    <hyperlink ref="U2338" r:id="rId2337"/>
    <hyperlink ref="U2339" r:id="rId2338"/>
    <hyperlink ref="U2340" r:id="rId2339"/>
    <hyperlink ref="U2341" r:id="rId2340"/>
    <hyperlink ref="U2342" r:id="rId2341"/>
    <hyperlink ref="U2343" r:id="rId2342"/>
    <hyperlink ref="U2344" r:id="rId2343"/>
    <hyperlink ref="U2345" r:id="rId2344"/>
    <hyperlink ref="U2346" r:id="rId2345"/>
    <hyperlink ref="U2347" r:id="rId2346"/>
    <hyperlink ref="U2348" r:id="rId2347"/>
    <hyperlink ref="U2349" r:id="rId2348"/>
    <hyperlink ref="U2350" r:id="rId2349"/>
    <hyperlink ref="U2351" r:id="rId2350"/>
    <hyperlink ref="U2352" r:id="rId2351"/>
    <hyperlink ref="U2353" r:id="rId2352"/>
    <hyperlink ref="U2354" r:id="rId2353"/>
    <hyperlink ref="U2355" r:id="rId2354"/>
    <hyperlink ref="U2356" r:id="rId2355"/>
    <hyperlink ref="U2357" r:id="rId2356"/>
    <hyperlink ref="U2358" r:id="rId2357"/>
    <hyperlink ref="U2359" r:id="rId2358"/>
    <hyperlink ref="U2360" r:id="rId2359"/>
    <hyperlink ref="U2361" r:id="rId2360"/>
    <hyperlink ref="U2362" r:id="rId2361"/>
    <hyperlink ref="U2363" r:id="rId2362"/>
    <hyperlink ref="U2364" r:id="rId2363"/>
    <hyperlink ref="U2365" r:id="rId2364"/>
    <hyperlink ref="U2366" r:id="rId2365"/>
    <hyperlink ref="U2367" r:id="rId2366"/>
    <hyperlink ref="U2368" r:id="rId2367"/>
    <hyperlink ref="U2369" r:id="rId2368"/>
    <hyperlink ref="U2370" r:id="rId2369"/>
    <hyperlink ref="U2371" r:id="rId2370"/>
    <hyperlink ref="U2372" r:id="rId2371"/>
    <hyperlink ref="U2373" r:id="rId2372"/>
    <hyperlink ref="U2374" r:id="rId2373"/>
    <hyperlink ref="U2375" r:id="rId2374"/>
    <hyperlink ref="U2376" r:id="rId2375"/>
    <hyperlink ref="U2377" r:id="rId2376"/>
    <hyperlink ref="U2378" r:id="rId2377"/>
    <hyperlink ref="U2379" r:id="rId2378"/>
    <hyperlink ref="U2380" r:id="rId2379"/>
    <hyperlink ref="U2381" r:id="rId2380"/>
    <hyperlink ref="U2382" r:id="rId2381"/>
    <hyperlink ref="U2383" r:id="rId2382"/>
    <hyperlink ref="U2384" r:id="rId2383"/>
    <hyperlink ref="U2385" r:id="rId2384"/>
    <hyperlink ref="U2386" r:id="rId2385"/>
    <hyperlink ref="U2387" r:id="rId2386"/>
    <hyperlink ref="U2388" r:id="rId2387"/>
    <hyperlink ref="U2389" r:id="rId2388"/>
    <hyperlink ref="U2390" r:id="rId2389"/>
    <hyperlink ref="U2391" r:id="rId2390"/>
    <hyperlink ref="U2392" r:id="rId2391"/>
    <hyperlink ref="U2393" r:id="rId2392"/>
    <hyperlink ref="U2394" r:id="rId2393"/>
    <hyperlink ref="U2395" r:id="rId2394"/>
    <hyperlink ref="U2396" r:id="rId2395"/>
    <hyperlink ref="U2397" r:id="rId2396"/>
    <hyperlink ref="U2398" r:id="rId2397"/>
    <hyperlink ref="U2399" r:id="rId2398"/>
    <hyperlink ref="U2400" r:id="rId2399"/>
    <hyperlink ref="U2401" r:id="rId2400"/>
    <hyperlink ref="U2402" r:id="rId2401"/>
    <hyperlink ref="U2403" r:id="rId2402"/>
    <hyperlink ref="U2404" r:id="rId2403"/>
    <hyperlink ref="U2405" r:id="rId2404"/>
    <hyperlink ref="U2406" r:id="rId2405"/>
    <hyperlink ref="U2407" r:id="rId2406"/>
    <hyperlink ref="U2408" r:id="rId2407"/>
    <hyperlink ref="U2409" r:id="rId2408"/>
    <hyperlink ref="U2410" r:id="rId2409"/>
    <hyperlink ref="U2411" r:id="rId2410"/>
    <hyperlink ref="U2412" r:id="rId2411"/>
    <hyperlink ref="U2413" r:id="rId2412"/>
    <hyperlink ref="U2414" r:id="rId2413"/>
    <hyperlink ref="U2415" r:id="rId2414"/>
    <hyperlink ref="U2416" r:id="rId2415"/>
    <hyperlink ref="U2417" r:id="rId2416"/>
    <hyperlink ref="U2418" r:id="rId2417"/>
    <hyperlink ref="U2419" r:id="rId2418"/>
    <hyperlink ref="U2420" r:id="rId2419"/>
    <hyperlink ref="U2421" r:id="rId2420"/>
    <hyperlink ref="U2422" r:id="rId2421"/>
    <hyperlink ref="U2423" r:id="rId2422"/>
    <hyperlink ref="U2424" r:id="rId2423"/>
    <hyperlink ref="U2425" r:id="rId2424"/>
    <hyperlink ref="U2426" r:id="rId2425"/>
    <hyperlink ref="U2427" r:id="rId2426"/>
    <hyperlink ref="U2428" r:id="rId2427"/>
    <hyperlink ref="U2429" r:id="rId2428"/>
    <hyperlink ref="U2430" r:id="rId2429"/>
    <hyperlink ref="U2431" r:id="rId2430"/>
    <hyperlink ref="U2432" r:id="rId2431"/>
    <hyperlink ref="U2433" r:id="rId2432"/>
    <hyperlink ref="U2434" r:id="rId2433"/>
    <hyperlink ref="U2435" r:id="rId2434"/>
    <hyperlink ref="U2436" r:id="rId2435"/>
    <hyperlink ref="U2437" r:id="rId2436"/>
    <hyperlink ref="U2438" r:id="rId2437"/>
    <hyperlink ref="U2439" r:id="rId2438"/>
    <hyperlink ref="U2440" r:id="rId2439"/>
    <hyperlink ref="U2441" r:id="rId2440"/>
    <hyperlink ref="U2442" r:id="rId2441"/>
    <hyperlink ref="U2443" r:id="rId2442"/>
    <hyperlink ref="U2444" r:id="rId2443"/>
    <hyperlink ref="U2445" r:id="rId2444"/>
    <hyperlink ref="U2446" r:id="rId2445"/>
    <hyperlink ref="U2447" r:id="rId2446"/>
    <hyperlink ref="U2448" r:id="rId2447"/>
    <hyperlink ref="U2449" r:id="rId2448"/>
    <hyperlink ref="U2450" r:id="rId2449"/>
    <hyperlink ref="U2451" r:id="rId2450"/>
    <hyperlink ref="U2452" r:id="rId2451"/>
    <hyperlink ref="U2453" r:id="rId2452"/>
    <hyperlink ref="U2454" r:id="rId2453"/>
    <hyperlink ref="U2455" r:id="rId2454"/>
    <hyperlink ref="U2456" r:id="rId2455"/>
    <hyperlink ref="U2457" r:id="rId2456"/>
    <hyperlink ref="U2458" r:id="rId2457"/>
    <hyperlink ref="U2459" r:id="rId2458"/>
    <hyperlink ref="U2460" r:id="rId2459"/>
    <hyperlink ref="U2461" r:id="rId2460"/>
    <hyperlink ref="U2462" r:id="rId2461"/>
    <hyperlink ref="U2463" r:id="rId2462"/>
    <hyperlink ref="U2464" r:id="rId2463"/>
    <hyperlink ref="U2465" r:id="rId2464"/>
    <hyperlink ref="U2466" r:id="rId2465"/>
    <hyperlink ref="U2467" r:id="rId2466"/>
    <hyperlink ref="U2468" r:id="rId2467"/>
    <hyperlink ref="U2469" r:id="rId2468"/>
    <hyperlink ref="U2470" r:id="rId2469"/>
    <hyperlink ref="U2471" r:id="rId2470"/>
    <hyperlink ref="U2472" r:id="rId2471"/>
    <hyperlink ref="U2473" r:id="rId2472"/>
    <hyperlink ref="U2474" r:id="rId2473"/>
    <hyperlink ref="U2475" r:id="rId2474"/>
    <hyperlink ref="U2476" r:id="rId2475"/>
    <hyperlink ref="U2477" r:id="rId2476"/>
    <hyperlink ref="U2478" r:id="rId2477"/>
    <hyperlink ref="U2479" r:id="rId2478"/>
    <hyperlink ref="U2480" r:id="rId2479"/>
    <hyperlink ref="U2481" r:id="rId2480"/>
    <hyperlink ref="U2482" r:id="rId2481"/>
    <hyperlink ref="U2483" r:id="rId2482"/>
    <hyperlink ref="U2484" r:id="rId2483"/>
    <hyperlink ref="U2485" r:id="rId2484"/>
    <hyperlink ref="U2486" r:id="rId2485"/>
    <hyperlink ref="U2487" r:id="rId2486"/>
    <hyperlink ref="U2488" r:id="rId2487"/>
    <hyperlink ref="U2489" r:id="rId2488"/>
    <hyperlink ref="U2490" r:id="rId2489"/>
    <hyperlink ref="U2491" r:id="rId2490"/>
    <hyperlink ref="U2492" r:id="rId2491"/>
    <hyperlink ref="U2493" r:id="rId2492"/>
    <hyperlink ref="U2494" r:id="rId2493"/>
    <hyperlink ref="U2495" r:id="rId2494"/>
    <hyperlink ref="U2496" r:id="rId2495"/>
    <hyperlink ref="U2497" r:id="rId2496"/>
    <hyperlink ref="U2498" r:id="rId2497"/>
    <hyperlink ref="U2499" r:id="rId2498"/>
    <hyperlink ref="U2500" r:id="rId2499"/>
    <hyperlink ref="U2501" r:id="rId2500"/>
    <hyperlink ref="U2502" r:id="rId2501"/>
    <hyperlink ref="U2503" r:id="rId2502"/>
    <hyperlink ref="U2504" r:id="rId2503"/>
    <hyperlink ref="U2505" r:id="rId2504"/>
    <hyperlink ref="U2506" r:id="rId2505"/>
    <hyperlink ref="U2507" r:id="rId2506"/>
    <hyperlink ref="U2508" r:id="rId2507"/>
    <hyperlink ref="U2509" r:id="rId2508"/>
    <hyperlink ref="U2510" r:id="rId2509"/>
    <hyperlink ref="U2511" r:id="rId2510"/>
    <hyperlink ref="U2512" r:id="rId2511"/>
    <hyperlink ref="U2513" r:id="rId2512"/>
    <hyperlink ref="U2514" r:id="rId2513"/>
    <hyperlink ref="U2515" r:id="rId2514"/>
    <hyperlink ref="U2516" r:id="rId2515"/>
    <hyperlink ref="U2517" r:id="rId2516"/>
    <hyperlink ref="U2518" r:id="rId2517"/>
    <hyperlink ref="U2519" r:id="rId2518"/>
    <hyperlink ref="U2520" r:id="rId2519"/>
    <hyperlink ref="U2521" r:id="rId2520"/>
    <hyperlink ref="U2522" r:id="rId2521"/>
    <hyperlink ref="U2523" r:id="rId2522"/>
    <hyperlink ref="U2524" r:id="rId2523"/>
    <hyperlink ref="U2525" r:id="rId2524"/>
    <hyperlink ref="U2526" r:id="rId2525"/>
    <hyperlink ref="U2527" r:id="rId2526"/>
    <hyperlink ref="U2528" r:id="rId2527"/>
    <hyperlink ref="U2529" r:id="rId2528"/>
    <hyperlink ref="U2530" r:id="rId2529"/>
    <hyperlink ref="U2531" r:id="rId2530"/>
    <hyperlink ref="U2532" r:id="rId2531"/>
    <hyperlink ref="U2533" r:id="rId2532"/>
    <hyperlink ref="U2534" r:id="rId2533"/>
    <hyperlink ref="U2535" r:id="rId2534"/>
    <hyperlink ref="U2536" r:id="rId2535"/>
    <hyperlink ref="U2537" r:id="rId2536"/>
    <hyperlink ref="U2538" r:id="rId2537"/>
    <hyperlink ref="U2539" r:id="rId2538"/>
    <hyperlink ref="U2540" r:id="rId2539"/>
    <hyperlink ref="U2541" r:id="rId2540"/>
    <hyperlink ref="U2542" r:id="rId2541"/>
    <hyperlink ref="U2543" r:id="rId2542"/>
    <hyperlink ref="U2544" r:id="rId2543"/>
    <hyperlink ref="U2545" r:id="rId2544"/>
    <hyperlink ref="U2546" r:id="rId2545"/>
    <hyperlink ref="U2547" r:id="rId2546"/>
    <hyperlink ref="U2548" r:id="rId2547"/>
    <hyperlink ref="U2549" r:id="rId2548"/>
    <hyperlink ref="U2550" r:id="rId254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Ted_cleaned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Siyu Jia</cp:lastModifiedBy>
  <dcterms:modified xsi:type="dcterms:W3CDTF">2018-12-10T18:25:50Z</dcterms:modified>
</cp:coreProperties>
</file>